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\\192.168.0.254\sig\Interne Service SIG\#_Projets\GeoNature\cenn_gn_scripts\gn_integration_bdd\gn_integr_occtax\"/>
    </mc:Choice>
  </mc:AlternateContent>
  <xr:revisionPtr revIDLastSave="0" documentId="13_ncr:1_{AC484E68-FDE5-4FA5-A241-5A94CCB50010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metadata" sheetId="6" r:id="rId1"/>
    <sheet name="IMPORT" sheetId="1" r:id="rId2"/>
    <sheet name="jdd" sheetId="4" r:id="rId3"/>
    <sheet name="utilisateurs" sheetId="3" r:id="rId4"/>
    <sheet name="digitale-taxref" sheetId="2" r:id="rId5"/>
    <sheet name="nomenclatures" sheetId="7" r:id="rId6"/>
    <sheet name="règles" sheetId="5" r:id="rId7"/>
  </sheets>
  <definedNames>
    <definedName name="_xlnm._FilterDatabase" localSheetId="4" hidden="1">'digitale-taxref'!$A$2:$I$2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G2" i="1"/>
  <c r="F2" i="1"/>
  <c r="I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" i="1"/>
  <c r="D3" i="1" l="1"/>
  <c r="I3" i="1"/>
  <c r="K3" i="1"/>
  <c r="M3" i="1"/>
  <c r="Q3" i="1"/>
  <c r="R3" i="1"/>
  <c r="T3" i="1"/>
  <c r="D4" i="1"/>
  <c r="I4" i="1"/>
  <c r="K4" i="1"/>
  <c r="M4" i="1"/>
  <c r="Q4" i="1"/>
  <c r="R4" i="1"/>
  <c r="T4" i="1"/>
  <c r="D5" i="1"/>
  <c r="I5" i="1"/>
  <c r="K5" i="1"/>
  <c r="M5" i="1"/>
  <c r="Q5" i="1"/>
  <c r="R5" i="1"/>
  <c r="T5" i="1"/>
  <c r="D6" i="1"/>
  <c r="I6" i="1"/>
  <c r="K6" i="1"/>
  <c r="M6" i="1"/>
  <c r="Q6" i="1"/>
  <c r="R6" i="1"/>
  <c r="T6" i="1"/>
  <c r="D7" i="1"/>
  <c r="I7" i="1"/>
  <c r="K7" i="1"/>
  <c r="M7" i="1"/>
  <c r="Q7" i="1"/>
  <c r="R7" i="1"/>
  <c r="T7" i="1"/>
  <c r="D8" i="1"/>
  <c r="I8" i="1"/>
  <c r="K8" i="1"/>
  <c r="M8" i="1"/>
  <c r="Q8" i="1"/>
  <c r="R8" i="1"/>
  <c r="T8" i="1"/>
  <c r="D9" i="1"/>
  <c r="I9" i="1"/>
  <c r="K9" i="1"/>
  <c r="M9" i="1"/>
  <c r="Q9" i="1"/>
  <c r="R9" i="1"/>
  <c r="T9" i="1"/>
  <c r="D10" i="1"/>
  <c r="I10" i="1"/>
  <c r="K10" i="1"/>
  <c r="M10" i="1"/>
  <c r="Q10" i="1"/>
  <c r="R10" i="1"/>
  <c r="T10" i="1"/>
  <c r="D11" i="1"/>
  <c r="I11" i="1"/>
  <c r="K11" i="1"/>
  <c r="M11" i="1"/>
  <c r="Q11" i="1"/>
  <c r="R11" i="1"/>
  <c r="T11" i="1"/>
  <c r="D12" i="1"/>
  <c r="I12" i="1"/>
  <c r="K12" i="1"/>
  <c r="M12" i="1"/>
  <c r="Q12" i="1"/>
  <c r="R12" i="1"/>
  <c r="T12" i="1"/>
  <c r="D13" i="1"/>
  <c r="I13" i="1"/>
  <c r="K13" i="1"/>
  <c r="M13" i="1"/>
  <c r="Q13" i="1"/>
  <c r="R13" i="1"/>
  <c r="T13" i="1"/>
  <c r="D14" i="1"/>
  <c r="I14" i="1"/>
  <c r="K14" i="1"/>
  <c r="M14" i="1"/>
  <c r="Q14" i="1"/>
  <c r="R14" i="1"/>
  <c r="T14" i="1"/>
  <c r="D15" i="1"/>
  <c r="I15" i="1"/>
  <c r="K15" i="1"/>
  <c r="M15" i="1"/>
  <c r="Q15" i="1"/>
  <c r="R15" i="1"/>
  <c r="T15" i="1"/>
  <c r="D16" i="1"/>
  <c r="I16" i="1"/>
  <c r="K16" i="1"/>
  <c r="M16" i="1"/>
  <c r="Q16" i="1"/>
  <c r="R16" i="1"/>
  <c r="T16" i="1"/>
  <c r="D17" i="1"/>
  <c r="I17" i="1"/>
  <c r="K17" i="1"/>
  <c r="M17" i="1"/>
  <c r="Q17" i="1"/>
  <c r="R17" i="1"/>
  <c r="T17" i="1"/>
  <c r="D18" i="1"/>
  <c r="I18" i="1"/>
  <c r="K18" i="1"/>
  <c r="M18" i="1"/>
  <c r="Q18" i="1"/>
  <c r="R18" i="1"/>
  <c r="T18" i="1"/>
  <c r="D19" i="1"/>
  <c r="I19" i="1"/>
  <c r="K19" i="1"/>
  <c r="M19" i="1"/>
  <c r="Q19" i="1"/>
  <c r="R19" i="1"/>
  <c r="T19" i="1"/>
  <c r="D20" i="1"/>
  <c r="I20" i="1"/>
  <c r="K20" i="1"/>
  <c r="M20" i="1"/>
  <c r="Q20" i="1"/>
  <c r="R20" i="1"/>
  <c r="T20" i="1"/>
  <c r="D21" i="1"/>
  <c r="I21" i="1"/>
  <c r="K21" i="1"/>
  <c r="M21" i="1"/>
  <c r="Q21" i="1"/>
  <c r="R21" i="1"/>
  <c r="T21" i="1"/>
  <c r="D22" i="1"/>
  <c r="I22" i="1"/>
  <c r="K22" i="1"/>
  <c r="M22" i="1"/>
  <c r="Q22" i="1"/>
  <c r="R22" i="1"/>
  <c r="T22" i="1"/>
  <c r="D23" i="1"/>
  <c r="I23" i="1"/>
  <c r="K23" i="1"/>
  <c r="M23" i="1"/>
  <c r="Q23" i="1"/>
  <c r="R23" i="1"/>
  <c r="T23" i="1"/>
  <c r="D24" i="1"/>
  <c r="I24" i="1"/>
  <c r="K24" i="1"/>
  <c r="M24" i="1"/>
  <c r="Q24" i="1"/>
  <c r="R24" i="1"/>
  <c r="T24" i="1"/>
  <c r="D25" i="1"/>
  <c r="I25" i="1"/>
  <c r="K25" i="1"/>
  <c r="M25" i="1"/>
  <c r="Q25" i="1"/>
  <c r="R25" i="1"/>
  <c r="T25" i="1"/>
  <c r="D26" i="1"/>
  <c r="I26" i="1"/>
  <c r="K26" i="1"/>
  <c r="M26" i="1"/>
  <c r="Q26" i="1"/>
  <c r="R26" i="1"/>
  <c r="T26" i="1"/>
  <c r="D27" i="1"/>
  <c r="I27" i="1"/>
  <c r="K27" i="1"/>
  <c r="M27" i="1"/>
  <c r="Q27" i="1"/>
  <c r="R27" i="1"/>
  <c r="T27" i="1"/>
  <c r="D28" i="1"/>
  <c r="I28" i="1"/>
  <c r="K28" i="1"/>
  <c r="M28" i="1"/>
  <c r="Q28" i="1"/>
  <c r="R28" i="1"/>
  <c r="T28" i="1"/>
  <c r="D29" i="1"/>
  <c r="I29" i="1"/>
  <c r="K29" i="1"/>
  <c r="M29" i="1"/>
  <c r="Q29" i="1"/>
  <c r="R29" i="1"/>
  <c r="T29" i="1"/>
  <c r="D30" i="1"/>
  <c r="I30" i="1"/>
  <c r="K30" i="1"/>
  <c r="M30" i="1"/>
  <c r="Q30" i="1"/>
  <c r="R30" i="1"/>
  <c r="T30" i="1"/>
  <c r="D31" i="1"/>
  <c r="I31" i="1"/>
  <c r="K31" i="1"/>
  <c r="M31" i="1"/>
  <c r="Q31" i="1"/>
  <c r="R31" i="1"/>
  <c r="T31" i="1"/>
  <c r="D32" i="1"/>
  <c r="I32" i="1"/>
  <c r="K32" i="1"/>
  <c r="M32" i="1"/>
  <c r="Q32" i="1"/>
  <c r="R32" i="1"/>
  <c r="T32" i="1"/>
  <c r="D33" i="1"/>
  <c r="I33" i="1"/>
  <c r="K33" i="1"/>
  <c r="M33" i="1"/>
  <c r="Q33" i="1"/>
  <c r="R33" i="1"/>
  <c r="T33" i="1"/>
  <c r="D34" i="1"/>
  <c r="I34" i="1"/>
  <c r="K34" i="1"/>
  <c r="M34" i="1"/>
  <c r="Q34" i="1"/>
  <c r="R34" i="1"/>
  <c r="T34" i="1"/>
  <c r="D35" i="1"/>
  <c r="I35" i="1"/>
  <c r="K35" i="1"/>
  <c r="M35" i="1"/>
  <c r="Q35" i="1"/>
  <c r="R35" i="1"/>
  <c r="T35" i="1"/>
  <c r="D36" i="1"/>
  <c r="I36" i="1"/>
  <c r="K36" i="1"/>
  <c r="M36" i="1"/>
  <c r="Q36" i="1"/>
  <c r="R36" i="1"/>
  <c r="T36" i="1"/>
  <c r="D37" i="1"/>
  <c r="I37" i="1"/>
  <c r="K37" i="1"/>
  <c r="M37" i="1"/>
  <c r="Q37" i="1"/>
  <c r="R37" i="1"/>
  <c r="T37" i="1"/>
  <c r="D38" i="1"/>
  <c r="I38" i="1"/>
  <c r="K38" i="1"/>
  <c r="M38" i="1"/>
  <c r="Q38" i="1"/>
  <c r="R38" i="1"/>
  <c r="T38" i="1"/>
  <c r="D39" i="1"/>
  <c r="I39" i="1"/>
  <c r="K39" i="1"/>
  <c r="M39" i="1"/>
  <c r="Q39" i="1"/>
  <c r="R39" i="1"/>
  <c r="T39" i="1"/>
  <c r="D40" i="1"/>
  <c r="I40" i="1"/>
  <c r="K40" i="1"/>
  <c r="M40" i="1"/>
  <c r="Q40" i="1"/>
  <c r="R40" i="1"/>
  <c r="T40" i="1"/>
  <c r="D41" i="1"/>
  <c r="I41" i="1"/>
  <c r="K41" i="1"/>
  <c r="M41" i="1"/>
  <c r="Q41" i="1"/>
  <c r="R41" i="1"/>
  <c r="T41" i="1"/>
  <c r="D42" i="1"/>
  <c r="I42" i="1"/>
  <c r="K42" i="1"/>
  <c r="M42" i="1"/>
  <c r="Q42" i="1"/>
  <c r="R42" i="1"/>
  <c r="T42" i="1"/>
  <c r="D43" i="1"/>
  <c r="I43" i="1"/>
  <c r="K43" i="1"/>
  <c r="M43" i="1"/>
  <c r="Q43" i="1"/>
  <c r="R43" i="1"/>
  <c r="T43" i="1"/>
  <c r="D44" i="1"/>
  <c r="I44" i="1"/>
  <c r="K44" i="1"/>
  <c r="M44" i="1"/>
  <c r="Q44" i="1"/>
  <c r="R44" i="1"/>
  <c r="T44" i="1"/>
  <c r="D45" i="1"/>
  <c r="I45" i="1"/>
  <c r="K45" i="1"/>
  <c r="M45" i="1"/>
  <c r="Q45" i="1"/>
  <c r="R45" i="1"/>
  <c r="T45" i="1"/>
  <c r="D46" i="1"/>
  <c r="I46" i="1"/>
  <c r="K46" i="1"/>
  <c r="M46" i="1"/>
  <c r="Q46" i="1"/>
  <c r="R46" i="1"/>
  <c r="T46" i="1"/>
  <c r="D47" i="1"/>
  <c r="I47" i="1"/>
  <c r="K47" i="1"/>
  <c r="M47" i="1"/>
  <c r="Q47" i="1"/>
  <c r="R47" i="1"/>
  <c r="T47" i="1"/>
  <c r="D48" i="1"/>
  <c r="I48" i="1"/>
  <c r="K48" i="1"/>
  <c r="M48" i="1"/>
  <c r="Q48" i="1"/>
  <c r="R48" i="1"/>
  <c r="T48" i="1"/>
  <c r="D49" i="1"/>
  <c r="I49" i="1"/>
  <c r="K49" i="1"/>
  <c r="M49" i="1"/>
  <c r="Q49" i="1"/>
  <c r="R49" i="1"/>
  <c r="T49" i="1"/>
  <c r="D50" i="1"/>
  <c r="I50" i="1"/>
  <c r="K50" i="1"/>
  <c r="M50" i="1"/>
  <c r="Q50" i="1"/>
  <c r="R50" i="1"/>
  <c r="T50" i="1"/>
  <c r="D51" i="1"/>
  <c r="I51" i="1"/>
  <c r="K51" i="1"/>
  <c r="M51" i="1"/>
  <c r="Q51" i="1"/>
  <c r="R51" i="1"/>
  <c r="T51" i="1"/>
  <c r="D52" i="1"/>
  <c r="I52" i="1"/>
  <c r="K52" i="1"/>
  <c r="M52" i="1"/>
  <c r="Q52" i="1"/>
  <c r="R52" i="1"/>
  <c r="T52" i="1"/>
  <c r="D53" i="1"/>
  <c r="I53" i="1"/>
  <c r="K53" i="1"/>
  <c r="M53" i="1"/>
  <c r="Q53" i="1"/>
  <c r="R53" i="1"/>
  <c r="T53" i="1"/>
  <c r="D54" i="1"/>
  <c r="I54" i="1"/>
  <c r="K54" i="1"/>
  <c r="M54" i="1"/>
  <c r="Q54" i="1"/>
  <c r="R54" i="1"/>
  <c r="T54" i="1"/>
  <c r="D55" i="1"/>
  <c r="I55" i="1"/>
  <c r="K55" i="1"/>
  <c r="M55" i="1"/>
  <c r="Q55" i="1"/>
  <c r="R55" i="1"/>
  <c r="T55" i="1"/>
  <c r="D56" i="1"/>
  <c r="I56" i="1"/>
  <c r="K56" i="1"/>
  <c r="M56" i="1"/>
  <c r="Q56" i="1"/>
  <c r="R56" i="1"/>
  <c r="T56" i="1"/>
  <c r="D57" i="1"/>
  <c r="I57" i="1"/>
  <c r="K57" i="1"/>
  <c r="M57" i="1"/>
  <c r="Q57" i="1"/>
  <c r="R57" i="1"/>
  <c r="T57" i="1"/>
  <c r="D58" i="1"/>
  <c r="I58" i="1"/>
  <c r="K58" i="1"/>
  <c r="M58" i="1"/>
  <c r="Q58" i="1"/>
  <c r="R58" i="1"/>
  <c r="T58" i="1"/>
  <c r="D59" i="1"/>
  <c r="I59" i="1"/>
  <c r="K59" i="1"/>
  <c r="M59" i="1"/>
  <c r="Q59" i="1"/>
  <c r="R59" i="1"/>
  <c r="T59" i="1"/>
  <c r="D60" i="1"/>
  <c r="I60" i="1"/>
  <c r="K60" i="1"/>
  <c r="M60" i="1"/>
  <c r="Q60" i="1"/>
  <c r="R60" i="1"/>
  <c r="T60" i="1"/>
  <c r="D61" i="1"/>
  <c r="I61" i="1"/>
  <c r="K61" i="1"/>
  <c r="M61" i="1"/>
  <c r="Q61" i="1"/>
  <c r="R61" i="1"/>
  <c r="T61" i="1"/>
  <c r="D62" i="1"/>
  <c r="I62" i="1"/>
  <c r="K62" i="1"/>
  <c r="M62" i="1"/>
  <c r="Q62" i="1"/>
  <c r="R62" i="1"/>
  <c r="T62" i="1"/>
  <c r="D63" i="1"/>
  <c r="I63" i="1"/>
  <c r="K63" i="1"/>
  <c r="M63" i="1"/>
  <c r="Q63" i="1"/>
  <c r="R63" i="1"/>
  <c r="T63" i="1"/>
  <c r="D64" i="1"/>
  <c r="I64" i="1"/>
  <c r="K64" i="1"/>
  <c r="M64" i="1"/>
  <c r="Q64" i="1"/>
  <c r="R64" i="1"/>
  <c r="T64" i="1"/>
  <c r="D65" i="1"/>
  <c r="I65" i="1"/>
  <c r="K65" i="1"/>
  <c r="M65" i="1"/>
  <c r="Q65" i="1"/>
  <c r="R65" i="1"/>
  <c r="T65" i="1"/>
  <c r="D66" i="1"/>
  <c r="I66" i="1"/>
  <c r="K66" i="1"/>
  <c r="M66" i="1"/>
  <c r="Q66" i="1"/>
  <c r="R66" i="1"/>
  <c r="T66" i="1"/>
  <c r="D67" i="1"/>
  <c r="I67" i="1"/>
  <c r="K67" i="1"/>
  <c r="M67" i="1"/>
  <c r="Q67" i="1"/>
  <c r="R67" i="1"/>
  <c r="T67" i="1"/>
  <c r="D68" i="1"/>
  <c r="I68" i="1"/>
  <c r="K68" i="1"/>
  <c r="M68" i="1"/>
  <c r="Q68" i="1"/>
  <c r="R68" i="1"/>
  <c r="T68" i="1"/>
  <c r="D69" i="1"/>
  <c r="I69" i="1"/>
  <c r="K69" i="1"/>
  <c r="M69" i="1"/>
  <c r="Q69" i="1"/>
  <c r="R69" i="1"/>
  <c r="T69" i="1"/>
  <c r="D70" i="1"/>
  <c r="I70" i="1"/>
  <c r="K70" i="1"/>
  <c r="M70" i="1"/>
  <c r="Q70" i="1"/>
  <c r="R70" i="1"/>
  <c r="T70" i="1"/>
  <c r="D71" i="1"/>
  <c r="I71" i="1"/>
  <c r="K71" i="1"/>
  <c r="M71" i="1"/>
  <c r="Q71" i="1"/>
  <c r="R71" i="1"/>
  <c r="T71" i="1"/>
  <c r="D72" i="1"/>
  <c r="I72" i="1"/>
  <c r="K72" i="1"/>
  <c r="M72" i="1"/>
  <c r="Q72" i="1"/>
  <c r="R72" i="1"/>
  <c r="T72" i="1"/>
  <c r="D73" i="1"/>
  <c r="I73" i="1"/>
  <c r="K73" i="1"/>
  <c r="M73" i="1"/>
  <c r="Q73" i="1"/>
  <c r="R73" i="1"/>
  <c r="T73" i="1"/>
  <c r="D74" i="1"/>
  <c r="I74" i="1"/>
  <c r="K74" i="1"/>
  <c r="M74" i="1"/>
  <c r="Q74" i="1"/>
  <c r="R74" i="1"/>
  <c r="T74" i="1"/>
  <c r="D75" i="1"/>
  <c r="I75" i="1"/>
  <c r="K75" i="1"/>
  <c r="M75" i="1"/>
  <c r="Q75" i="1"/>
  <c r="R75" i="1"/>
  <c r="T75" i="1"/>
  <c r="D76" i="1"/>
  <c r="I76" i="1"/>
  <c r="K76" i="1"/>
  <c r="M76" i="1"/>
  <c r="Q76" i="1"/>
  <c r="R76" i="1"/>
  <c r="T76" i="1"/>
  <c r="D77" i="1"/>
  <c r="I77" i="1"/>
  <c r="K77" i="1"/>
  <c r="M77" i="1"/>
  <c r="Q77" i="1"/>
  <c r="R77" i="1"/>
  <c r="T77" i="1"/>
  <c r="D78" i="1"/>
  <c r="I78" i="1"/>
  <c r="K78" i="1"/>
  <c r="M78" i="1"/>
  <c r="Q78" i="1"/>
  <c r="R78" i="1"/>
  <c r="T78" i="1"/>
  <c r="D79" i="1"/>
  <c r="I79" i="1"/>
  <c r="K79" i="1"/>
  <c r="M79" i="1"/>
  <c r="Q79" i="1"/>
  <c r="R79" i="1"/>
  <c r="T79" i="1"/>
  <c r="D80" i="1"/>
  <c r="I80" i="1"/>
  <c r="K80" i="1"/>
  <c r="M80" i="1"/>
  <c r="Q80" i="1"/>
  <c r="R80" i="1"/>
  <c r="T80" i="1"/>
  <c r="D81" i="1"/>
  <c r="I81" i="1"/>
  <c r="K81" i="1"/>
  <c r="M81" i="1"/>
  <c r="Q81" i="1"/>
  <c r="R81" i="1"/>
  <c r="T81" i="1"/>
  <c r="D82" i="1"/>
  <c r="I82" i="1"/>
  <c r="K82" i="1"/>
  <c r="M82" i="1"/>
  <c r="Q82" i="1"/>
  <c r="R82" i="1"/>
  <c r="T82" i="1"/>
  <c r="D83" i="1"/>
  <c r="I83" i="1"/>
  <c r="K83" i="1"/>
  <c r="M83" i="1"/>
  <c r="Q83" i="1"/>
  <c r="R83" i="1"/>
  <c r="T83" i="1"/>
  <c r="D84" i="1"/>
  <c r="I84" i="1"/>
  <c r="K84" i="1"/>
  <c r="M84" i="1"/>
  <c r="Q84" i="1"/>
  <c r="R84" i="1"/>
  <c r="T84" i="1"/>
  <c r="D85" i="1"/>
  <c r="I85" i="1"/>
  <c r="K85" i="1"/>
  <c r="M85" i="1"/>
  <c r="Q85" i="1"/>
  <c r="R85" i="1"/>
  <c r="T85" i="1"/>
  <c r="D86" i="1"/>
  <c r="I86" i="1"/>
  <c r="K86" i="1"/>
  <c r="M86" i="1"/>
  <c r="Q86" i="1"/>
  <c r="R86" i="1"/>
  <c r="T86" i="1"/>
  <c r="D87" i="1"/>
  <c r="I87" i="1"/>
  <c r="K87" i="1"/>
  <c r="M87" i="1"/>
  <c r="Q87" i="1"/>
  <c r="R87" i="1"/>
  <c r="T87" i="1"/>
  <c r="D88" i="1"/>
  <c r="I88" i="1"/>
  <c r="K88" i="1"/>
  <c r="M88" i="1"/>
  <c r="Q88" i="1"/>
  <c r="R88" i="1"/>
  <c r="T88" i="1"/>
  <c r="D89" i="1"/>
  <c r="I89" i="1"/>
  <c r="K89" i="1"/>
  <c r="M89" i="1"/>
  <c r="Q89" i="1"/>
  <c r="R89" i="1"/>
  <c r="T89" i="1"/>
  <c r="D90" i="1"/>
  <c r="I90" i="1"/>
  <c r="K90" i="1"/>
  <c r="M90" i="1"/>
  <c r="Q90" i="1"/>
  <c r="R90" i="1"/>
  <c r="T90" i="1"/>
  <c r="D91" i="1"/>
  <c r="I91" i="1"/>
  <c r="K91" i="1"/>
  <c r="M91" i="1"/>
  <c r="Q91" i="1"/>
  <c r="R91" i="1"/>
  <c r="T91" i="1"/>
  <c r="D92" i="1"/>
  <c r="I92" i="1"/>
  <c r="K92" i="1"/>
  <c r="M92" i="1"/>
  <c r="Q92" i="1"/>
  <c r="R92" i="1"/>
  <c r="T92" i="1"/>
  <c r="D93" i="1"/>
  <c r="I93" i="1"/>
  <c r="K93" i="1"/>
  <c r="M93" i="1"/>
  <c r="Q93" i="1"/>
  <c r="R93" i="1"/>
  <c r="T93" i="1"/>
  <c r="D94" i="1"/>
  <c r="I94" i="1"/>
  <c r="K94" i="1"/>
  <c r="M94" i="1"/>
  <c r="Q94" i="1"/>
  <c r="R94" i="1"/>
  <c r="T94" i="1"/>
  <c r="D95" i="1"/>
  <c r="I95" i="1"/>
  <c r="K95" i="1"/>
  <c r="M95" i="1"/>
  <c r="Q95" i="1"/>
  <c r="R95" i="1"/>
  <c r="T95" i="1"/>
  <c r="D96" i="1"/>
  <c r="I96" i="1"/>
  <c r="K96" i="1"/>
  <c r="M96" i="1"/>
  <c r="Q96" i="1"/>
  <c r="R96" i="1"/>
  <c r="T96" i="1"/>
  <c r="D97" i="1"/>
  <c r="I97" i="1"/>
  <c r="K97" i="1"/>
  <c r="M97" i="1"/>
  <c r="Q97" i="1"/>
  <c r="R97" i="1"/>
  <c r="T97" i="1"/>
  <c r="D98" i="1"/>
  <c r="I98" i="1"/>
  <c r="K98" i="1"/>
  <c r="M98" i="1"/>
  <c r="Q98" i="1"/>
  <c r="R98" i="1"/>
  <c r="T98" i="1"/>
  <c r="D99" i="1"/>
  <c r="I99" i="1"/>
  <c r="K99" i="1"/>
  <c r="M99" i="1"/>
  <c r="Q99" i="1"/>
  <c r="R99" i="1"/>
  <c r="T99" i="1"/>
  <c r="D100" i="1"/>
  <c r="I100" i="1"/>
  <c r="K100" i="1"/>
  <c r="M100" i="1"/>
  <c r="Q100" i="1"/>
  <c r="R100" i="1"/>
  <c r="T100" i="1"/>
  <c r="D101" i="1"/>
  <c r="I101" i="1"/>
  <c r="K101" i="1"/>
  <c r="M101" i="1"/>
  <c r="Q101" i="1"/>
  <c r="R101" i="1"/>
  <c r="T101" i="1"/>
  <c r="D102" i="1"/>
  <c r="I102" i="1"/>
  <c r="K102" i="1"/>
  <c r="M102" i="1"/>
  <c r="Q102" i="1"/>
  <c r="R102" i="1"/>
  <c r="T102" i="1"/>
  <c r="D103" i="1"/>
  <c r="I103" i="1"/>
  <c r="K103" i="1"/>
  <c r="M103" i="1"/>
  <c r="Q103" i="1"/>
  <c r="R103" i="1"/>
  <c r="T103" i="1"/>
  <c r="D104" i="1"/>
  <c r="I104" i="1"/>
  <c r="K104" i="1"/>
  <c r="M104" i="1"/>
  <c r="Q104" i="1"/>
  <c r="R104" i="1"/>
  <c r="T104" i="1"/>
  <c r="D105" i="1"/>
  <c r="I105" i="1"/>
  <c r="K105" i="1"/>
  <c r="M105" i="1"/>
  <c r="Q105" i="1"/>
  <c r="R105" i="1"/>
  <c r="T105" i="1"/>
  <c r="D106" i="1"/>
  <c r="I106" i="1"/>
  <c r="K106" i="1"/>
  <c r="M106" i="1"/>
  <c r="Q106" i="1"/>
  <c r="R106" i="1"/>
  <c r="T106" i="1"/>
  <c r="D107" i="1"/>
  <c r="I107" i="1"/>
  <c r="K107" i="1"/>
  <c r="M107" i="1"/>
  <c r="Q107" i="1"/>
  <c r="R107" i="1"/>
  <c r="T107" i="1"/>
  <c r="D108" i="1"/>
  <c r="I108" i="1"/>
  <c r="K108" i="1"/>
  <c r="M108" i="1"/>
  <c r="Q108" i="1"/>
  <c r="R108" i="1"/>
  <c r="T108" i="1"/>
  <c r="D109" i="1"/>
  <c r="I109" i="1"/>
  <c r="K109" i="1"/>
  <c r="M109" i="1"/>
  <c r="Q109" i="1"/>
  <c r="R109" i="1"/>
  <c r="T109" i="1"/>
  <c r="D110" i="1"/>
  <c r="I110" i="1"/>
  <c r="K110" i="1"/>
  <c r="M110" i="1"/>
  <c r="Q110" i="1"/>
  <c r="R110" i="1"/>
  <c r="T110" i="1"/>
  <c r="D111" i="1"/>
  <c r="I111" i="1"/>
  <c r="K111" i="1"/>
  <c r="M111" i="1"/>
  <c r="Q111" i="1"/>
  <c r="R111" i="1"/>
  <c r="T111" i="1"/>
  <c r="D112" i="1"/>
  <c r="I112" i="1"/>
  <c r="K112" i="1"/>
  <c r="M112" i="1"/>
  <c r="Q112" i="1"/>
  <c r="R112" i="1"/>
  <c r="T112" i="1"/>
  <c r="D113" i="1"/>
  <c r="I113" i="1"/>
  <c r="K113" i="1"/>
  <c r="M113" i="1"/>
  <c r="Q113" i="1"/>
  <c r="R113" i="1"/>
  <c r="T113" i="1"/>
  <c r="D114" i="1"/>
  <c r="I114" i="1"/>
  <c r="K114" i="1"/>
  <c r="M114" i="1"/>
  <c r="Q114" i="1"/>
  <c r="R114" i="1"/>
  <c r="T114" i="1"/>
  <c r="D115" i="1"/>
  <c r="I115" i="1"/>
  <c r="K115" i="1"/>
  <c r="M115" i="1"/>
  <c r="Q115" i="1"/>
  <c r="R115" i="1"/>
  <c r="T115" i="1"/>
  <c r="D116" i="1"/>
  <c r="I116" i="1"/>
  <c r="K116" i="1"/>
  <c r="M116" i="1"/>
  <c r="Q116" i="1"/>
  <c r="R116" i="1"/>
  <c r="T116" i="1"/>
  <c r="D117" i="1"/>
  <c r="I117" i="1"/>
  <c r="K117" i="1"/>
  <c r="M117" i="1"/>
  <c r="Q117" i="1"/>
  <c r="R117" i="1"/>
  <c r="T117" i="1"/>
  <c r="D118" i="1"/>
  <c r="I118" i="1"/>
  <c r="K118" i="1"/>
  <c r="M118" i="1"/>
  <c r="Q118" i="1"/>
  <c r="R118" i="1"/>
  <c r="T118" i="1"/>
  <c r="D119" i="1"/>
  <c r="I119" i="1"/>
  <c r="K119" i="1"/>
  <c r="M119" i="1"/>
  <c r="Q119" i="1"/>
  <c r="R119" i="1"/>
  <c r="T119" i="1"/>
  <c r="D120" i="1"/>
  <c r="I120" i="1"/>
  <c r="K120" i="1"/>
  <c r="M120" i="1"/>
  <c r="Q120" i="1"/>
  <c r="R120" i="1"/>
  <c r="T120" i="1"/>
  <c r="D121" i="1"/>
  <c r="I121" i="1"/>
  <c r="K121" i="1"/>
  <c r="M121" i="1"/>
  <c r="Q121" i="1"/>
  <c r="R121" i="1"/>
  <c r="T121" i="1"/>
  <c r="D122" i="1"/>
  <c r="I122" i="1"/>
  <c r="K122" i="1"/>
  <c r="M122" i="1"/>
  <c r="Q122" i="1"/>
  <c r="R122" i="1"/>
  <c r="T122" i="1"/>
  <c r="D123" i="1"/>
  <c r="I123" i="1"/>
  <c r="K123" i="1"/>
  <c r="M123" i="1"/>
  <c r="Q123" i="1"/>
  <c r="R123" i="1"/>
  <c r="T123" i="1"/>
  <c r="D124" i="1"/>
  <c r="I124" i="1"/>
  <c r="K124" i="1"/>
  <c r="M124" i="1"/>
  <c r="Q124" i="1"/>
  <c r="R124" i="1"/>
  <c r="T124" i="1"/>
  <c r="D125" i="1"/>
  <c r="I125" i="1"/>
  <c r="K125" i="1"/>
  <c r="M125" i="1"/>
  <c r="Q125" i="1"/>
  <c r="R125" i="1"/>
  <c r="T125" i="1"/>
  <c r="D126" i="1"/>
  <c r="I126" i="1"/>
  <c r="K126" i="1"/>
  <c r="M126" i="1"/>
  <c r="Q126" i="1"/>
  <c r="R126" i="1"/>
  <c r="T126" i="1"/>
  <c r="D127" i="1"/>
  <c r="I127" i="1"/>
  <c r="K127" i="1"/>
  <c r="M127" i="1"/>
  <c r="Q127" i="1"/>
  <c r="R127" i="1"/>
  <c r="T127" i="1"/>
  <c r="D128" i="1"/>
  <c r="I128" i="1"/>
  <c r="K128" i="1"/>
  <c r="M128" i="1"/>
  <c r="Q128" i="1"/>
  <c r="R128" i="1"/>
  <c r="T128" i="1"/>
  <c r="D129" i="1"/>
  <c r="I129" i="1"/>
  <c r="K129" i="1"/>
  <c r="M129" i="1"/>
  <c r="Q129" i="1"/>
  <c r="R129" i="1"/>
  <c r="T129" i="1"/>
  <c r="D130" i="1"/>
  <c r="I130" i="1"/>
  <c r="K130" i="1"/>
  <c r="M130" i="1"/>
  <c r="Q130" i="1"/>
  <c r="R130" i="1"/>
  <c r="T130" i="1"/>
  <c r="D131" i="1"/>
  <c r="I131" i="1"/>
  <c r="K131" i="1"/>
  <c r="M131" i="1"/>
  <c r="Q131" i="1"/>
  <c r="R131" i="1"/>
  <c r="T131" i="1"/>
  <c r="D132" i="1"/>
  <c r="I132" i="1"/>
  <c r="K132" i="1"/>
  <c r="M132" i="1"/>
  <c r="Q132" i="1"/>
  <c r="R132" i="1"/>
  <c r="T132" i="1"/>
  <c r="D133" i="1"/>
  <c r="I133" i="1"/>
  <c r="K133" i="1"/>
  <c r="M133" i="1"/>
  <c r="Q133" i="1"/>
  <c r="R133" i="1"/>
  <c r="T133" i="1"/>
  <c r="D134" i="1"/>
  <c r="I134" i="1"/>
  <c r="K134" i="1"/>
  <c r="M134" i="1"/>
  <c r="Q134" i="1"/>
  <c r="R134" i="1"/>
  <c r="T134" i="1"/>
  <c r="D135" i="1"/>
  <c r="I135" i="1"/>
  <c r="K135" i="1"/>
  <c r="M135" i="1"/>
  <c r="Q135" i="1"/>
  <c r="R135" i="1"/>
  <c r="T135" i="1"/>
  <c r="D136" i="1"/>
  <c r="I136" i="1"/>
  <c r="K136" i="1"/>
  <c r="M136" i="1"/>
  <c r="Q136" i="1"/>
  <c r="R136" i="1"/>
  <c r="T136" i="1"/>
  <c r="D137" i="1"/>
  <c r="I137" i="1"/>
  <c r="K137" i="1"/>
  <c r="M137" i="1"/>
  <c r="Q137" i="1"/>
  <c r="R137" i="1"/>
  <c r="T137" i="1"/>
  <c r="D138" i="1"/>
  <c r="I138" i="1"/>
  <c r="K138" i="1"/>
  <c r="M138" i="1"/>
  <c r="Q138" i="1"/>
  <c r="R138" i="1"/>
  <c r="T138" i="1"/>
  <c r="D139" i="1"/>
  <c r="I139" i="1"/>
  <c r="K139" i="1"/>
  <c r="M139" i="1"/>
  <c r="Q139" i="1"/>
  <c r="R139" i="1"/>
  <c r="T139" i="1"/>
  <c r="D140" i="1"/>
  <c r="I140" i="1"/>
  <c r="K140" i="1"/>
  <c r="M140" i="1"/>
  <c r="Q140" i="1"/>
  <c r="R140" i="1"/>
  <c r="T140" i="1"/>
  <c r="D141" i="1"/>
  <c r="I141" i="1"/>
  <c r="K141" i="1"/>
  <c r="M141" i="1"/>
  <c r="Q141" i="1"/>
  <c r="R141" i="1"/>
  <c r="T141" i="1"/>
  <c r="D142" i="1"/>
  <c r="I142" i="1"/>
  <c r="K142" i="1"/>
  <c r="M142" i="1"/>
  <c r="Q142" i="1"/>
  <c r="R142" i="1"/>
  <c r="T142" i="1"/>
  <c r="D143" i="1"/>
  <c r="I143" i="1"/>
  <c r="K143" i="1"/>
  <c r="M143" i="1"/>
  <c r="Q143" i="1"/>
  <c r="R143" i="1"/>
  <c r="T143" i="1"/>
  <c r="D144" i="1"/>
  <c r="I144" i="1"/>
  <c r="K144" i="1"/>
  <c r="M144" i="1"/>
  <c r="Q144" i="1"/>
  <c r="R144" i="1"/>
  <c r="T144" i="1"/>
  <c r="D145" i="1"/>
  <c r="I145" i="1"/>
  <c r="K145" i="1"/>
  <c r="M145" i="1"/>
  <c r="Q145" i="1"/>
  <c r="R145" i="1"/>
  <c r="T145" i="1"/>
  <c r="D146" i="1"/>
  <c r="I146" i="1"/>
  <c r="K146" i="1"/>
  <c r="M146" i="1"/>
  <c r="Q146" i="1"/>
  <c r="R146" i="1"/>
  <c r="T146" i="1"/>
  <c r="D147" i="1"/>
  <c r="I147" i="1"/>
  <c r="K147" i="1"/>
  <c r="M147" i="1"/>
  <c r="Q147" i="1"/>
  <c r="R147" i="1"/>
  <c r="T147" i="1"/>
  <c r="D148" i="1"/>
  <c r="I148" i="1"/>
  <c r="K148" i="1"/>
  <c r="M148" i="1"/>
  <c r="Q148" i="1"/>
  <c r="R148" i="1"/>
  <c r="T148" i="1"/>
  <c r="D149" i="1"/>
  <c r="I149" i="1"/>
  <c r="K149" i="1"/>
  <c r="M149" i="1"/>
  <c r="Q149" i="1"/>
  <c r="R149" i="1"/>
  <c r="T149" i="1"/>
  <c r="D150" i="1"/>
  <c r="I150" i="1"/>
  <c r="K150" i="1"/>
  <c r="M150" i="1"/>
  <c r="Q150" i="1"/>
  <c r="R150" i="1"/>
  <c r="T150" i="1"/>
  <c r="D151" i="1"/>
  <c r="I151" i="1"/>
  <c r="K151" i="1"/>
  <c r="M151" i="1"/>
  <c r="Q151" i="1"/>
  <c r="R151" i="1"/>
  <c r="T151" i="1"/>
  <c r="D152" i="1"/>
  <c r="I152" i="1"/>
  <c r="K152" i="1"/>
  <c r="M152" i="1"/>
  <c r="Q152" i="1"/>
  <c r="R152" i="1"/>
  <c r="T152" i="1"/>
  <c r="D153" i="1"/>
  <c r="I153" i="1"/>
  <c r="K153" i="1"/>
  <c r="M153" i="1"/>
  <c r="Q153" i="1"/>
  <c r="R153" i="1"/>
  <c r="T153" i="1"/>
  <c r="D154" i="1"/>
  <c r="I154" i="1"/>
  <c r="K154" i="1"/>
  <c r="M154" i="1"/>
  <c r="Q154" i="1"/>
  <c r="R154" i="1"/>
  <c r="T154" i="1"/>
  <c r="D155" i="1"/>
  <c r="I155" i="1"/>
  <c r="K155" i="1"/>
  <c r="M155" i="1"/>
  <c r="Q155" i="1"/>
  <c r="R155" i="1"/>
  <c r="T155" i="1"/>
  <c r="D156" i="1"/>
  <c r="I156" i="1"/>
  <c r="K156" i="1"/>
  <c r="M156" i="1"/>
  <c r="Q156" i="1"/>
  <c r="R156" i="1"/>
  <c r="T156" i="1"/>
  <c r="D157" i="1"/>
  <c r="I157" i="1"/>
  <c r="K157" i="1"/>
  <c r="M157" i="1"/>
  <c r="Q157" i="1"/>
  <c r="R157" i="1"/>
  <c r="T157" i="1"/>
  <c r="D158" i="1"/>
  <c r="I158" i="1"/>
  <c r="K158" i="1"/>
  <c r="M158" i="1"/>
  <c r="Q158" i="1"/>
  <c r="R158" i="1"/>
  <c r="T158" i="1"/>
  <c r="D159" i="1"/>
  <c r="I159" i="1"/>
  <c r="K159" i="1"/>
  <c r="M159" i="1"/>
  <c r="Q159" i="1"/>
  <c r="R159" i="1"/>
  <c r="T159" i="1"/>
  <c r="D160" i="1"/>
  <c r="I160" i="1"/>
  <c r="K160" i="1"/>
  <c r="M160" i="1"/>
  <c r="Q160" i="1"/>
  <c r="R160" i="1"/>
  <c r="T160" i="1"/>
  <c r="D161" i="1"/>
  <c r="I161" i="1"/>
  <c r="K161" i="1"/>
  <c r="M161" i="1"/>
  <c r="Q161" i="1"/>
  <c r="R161" i="1"/>
  <c r="T161" i="1"/>
  <c r="D162" i="1"/>
  <c r="I162" i="1"/>
  <c r="K162" i="1"/>
  <c r="M162" i="1"/>
  <c r="Q162" i="1"/>
  <c r="R162" i="1"/>
  <c r="T162" i="1"/>
  <c r="D163" i="1"/>
  <c r="I163" i="1"/>
  <c r="K163" i="1"/>
  <c r="M163" i="1"/>
  <c r="Q163" i="1"/>
  <c r="R163" i="1"/>
  <c r="T163" i="1"/>
  <c r="D164" i="1"/>
  <c r="I164" i="1"/>
  <c r="K164" i="1"/>
  <c r="M164" i="1"/>
  <c r="Q164" i="1"/>
  <c r="R164" i="1"/>
  <c r="T164" i="1"/>
  <c r="D165" i="1"/>
  <c r="I165" i="1"/>
  <c r="K165" i="1"/>
  <c r="M165" i="1"/>
  <c r="Q165" i="1"/>
  <c r="R165" i="1"/>
  <c r="T165" i="1"/>
  <c r="D166" i="1"/>
  <c r="I166" i="1"/>
  <c r="K166" i="1"/>
  <c r="M166" i="1"/>
  <c r="Q166" i="1"/>
  <c r="R166" i="1"/>
  <c r="T166" i="1"/>
  <c r="D167" i="1"/>
  <c r="I167" i="1"/>
  <c r="K167" i="1"/>
  <c r="M167" i="1"/>
  <c r="Q167" i="1"/>
  <c r="R167" i="1"/>
  <c r="T167" i="1"/>
  <c r="D168" i="1"/>
  <c r="I168" i="1"/>
  <c r="K168" i="1"/>
  <c r="M168" i="1"/>
  <c r="Q168" i="1"/>
  <c r="R168" i="1"/>
  <c r="T168" i="1"/>
  <c r="D169" i="1"/>
  <c r="I169" i="1"/>
  <c r="K169" i="1"/>
  <c r="M169" i="1"/>
  <c r="Q169" i="1"/>
  <c r="R169" i="1"/>
  <c r="T169" i="1"/>
  <c r="D170" i="1"/>
  <c r="I170" i="1"/>
  <c r="K170" i="1"/>
  <c r="M170" i="1"/>
  <c r="Q170" i="1"/>
  <c r="R170" i="1"/>
  <c r="T170" i="1"/>
  <c r="D171" i="1"/>
  <c r="I171" i="1"/>
  <c r="K171" i="1"/>
  <c r="M171" i="1"/>
  <c r="Q171" i="1"/>
  <c r="R171" i="1"/>
  <c r="T171" i="1"/>
  <c r="D172" i="1"/>
  <c r="I172" i="1"/>
  <c r="K172" i="1"/>
  <c r="M172" i="1"/>
  <c r="Q172" i="1"/>
  <c r="R172" i="1"/>
  <c r="T172" i="1"/>
  <c r="D173" i="1"/>
  <c r="I173" i="1"/>
  <c r="K173" i="1"/>
  <c r="M173" i="1"/>
  <c r="Q173" i="1"/>
  <c r="R173" i="1"/>
  <c r="T173" i="1"/>
  <c r="D174" i="1"/>
  <c r="I174" i="1"/>
  <c r="K174" i="1"/>
  <c r="M174" i="1"/>
  <c r="Q174" i="1"/>
  <c r="R174" i="1"/>
  <c r="T174" i="1"/>
  <c r="D175" i="1"/>
  <c r="I175" i="1"/>
  <c r="K175" i="1"/>
  <c r="M175" i="1"/>
  <c r="Q175" i="1"/>
  <c r="R175" i="1"/>
  <c r="T175" i="1"/>
  <c r="D176" i="1"/>
  <c r="I176" i="1"/>
  <c r="K176" i="1"/>
  <c r="M176" i="1"/>
  <c r="Q176" i="1"/>
  <c r="R176" i="1"/>
  <c r="T176" i="1"/>
  <c r="D177" i="1"/>
  <c r="I177" i="1"/>
  <c r="K177" i="1"/>
  <c r="M177" i="1"/>
  <c r="Q177" i="1"/>
  <c r="R177" i="1"/>
  <c r="T177" i="1"/>
  <c r="D178" i="1"/>
  <c r="I178" i="1"/>
  <c r="K178" i="1"/>
  <c r="M178" i="1"/>
  <c r="Q178" i="1"/>
  <c r="R178" i="1"/>
  <c r="T178" i="1"/>
  <c r="D179" i="1"/>
  <c r="I179" i="1"/>
  <c r="K179" i="1"/>
  <c r="M179" i="1"/>
  <c r="Q179" i="1"/>
  <c r="R179" i="1"/>
  <c r="T179" i="1"/>
  <c r="D180" i="1"/>
  <c r="I180" i="1"/>
  <c r="K180" i="1"/>
  <c r="M180" i="1"/>
  <c r="Q180" i="1"/>
  <c r="R180" i="1"/>
  <c r="T180" i="1"/>
  <c r="D181" i="1"/>
  <c r="I181" i="1"/>
  <c r="K181" i="1"/>
  <c r="M181" i="1"/>
  <c r="Q181" i="1"/>
  <c r="R181" i="1"/>
  <c r="T181" i="1"/>
  <c r="D182" i="1"/>
  <c r="I182" i="1"/>
  <c r="K182" i="1"/>
  <c r="M182" i="1"/>
  <c r="Q182" i="1"/>
  <c r="R182" i="1"/>
  <c r="T182" i="1"/>
  <c r="D183" i="1"/>
  <c r="I183" i="1"/>
  <c r="K183" i="1"/>
  <c r="M183" i="1"/>
  <c r="Q183" i="1"/>
  <c r="R183" i="1"/>
  <c r="T183" i="1"/>
  <c r="D184" i="1"/>
  <c r="I184" i="1"/>
  <c r="K184" i="1"/>
  <c r="M184" i="1"/>
  <c r="Q184" i="1"/>
  <c r="R184" i="1"/>
  <c r="T184" i="1"/>
  <c r="D185" i="1"/>
  <c r="I185" i="1"/>
  <c r="K185" i="1"/>
  <c r="M185" i="1"/>
  <c r="Q185" i="1"/>
  <c r="R185" i="1"/>
  <c r="T185" i="1"/>
  <c r="D186" i="1"/>
  <c r="I186" i="1"/>
  <c r="K186" i="1"/>
  <c r="M186" i="1"/>
  <c r="Q186" i="1"/>
  <c r="R186" i="1"/>
  <c r="T186" i="1"/>
  <c r="D187" i="1"/>
  <c r="I187" i="1"/>
  <c r="K187" i="1"/>
  <c r="M187" i="1"/>
  <c r="Q187" i="1"/>
  <c r="R187" i="1"/>
  <c r="T187" i="1"/>
  <c r="D188" i="1"/>
  <c r="I188" i="1"/>
  <c r="K188" i="1"/>
  <c r="M188" i="1"/>
  <c r="Q188" i="1"/>
  <c r="R188" i="1"/>
  <c r="T188" i="1"/>
  <c r="D189" i="1"/>
  <c r="I189" i="1"/>
  <c r="K189" i="1"/>
  <c r="M189" i="1"/>
  <c r="Q189" i="1"/>
  <c r="R189" i="1"/>
  <c r="T189" i="1"/>
  <c r="D190" i="1"/>
  <c r="I190" i="1"/>
  <c r="K190" i="1"/>
  <c r="M190" i="1"/>
  <c r="Q190" i="1"/>
  <c r="R190" i="1"/>
  <c r="T190" i="1"/>
  <c r="D191" i="1"/>
  <c r="I191" i="1"/>
  <c r="K191" i="1"/>
  <c r="M191" i="1"/>
  <c r="Q191" i="1"/>
  <c r="R191" i="1"/>
  <c r="T191" i="1"/>
  <c r="D192" i="1"/>
  <c r="I192" i="1"/>
  <c r="K192" i="1"/>
  <c r="M192" i="1"/>
  <c r="Q192" i="1"/>
  <c r="R192" i="1"/>
  <c r="T192" i="1"/>
  <c r="D193" i="1"/>
  <c r="I193" i="1"/>
  <c r="K193" i="1"/>
  <c r="M193" i="1"/>
  <c r="Q193" i="1"/>
  <c r="R193" i="1"/>
  <c r="T193" i="1"/>
  <c r="D194" i="1"/>
  <c r="I194" i="1"/>
  <c r="K194" i="1"/>
  <c r="M194" i="1"/>
  <c r="Q194" i="1"/>
  <c r="R194" i="1"/>
  <c r="T194" i="1"/>
  <c r="D195" i="1"/>
  <c r="I195" i="1"/>
  <c r="K195" i="1"/>
  <c r="M195" i="1"/>
  <c r="Q195" i="1"/>
  <c r="R195" i="1"/>
  <c r="T195" i="1"/>
  <c r="D196" i="1"/>
  <c r="I196" i="1"/>
  <c r="K196" i="1"/>
  <c r="M196" i="1"/>
  <c r="Q196" i="1"/>
  <c r="R196" i="1"/>
  <c r="T196" i="1"/>
  <c r="D197" i="1"/>
  <c r="I197" i="1"/>
  <c r="K197" i="1"/>
  <c r="M197" i="1"/>
  <c r="Q197" i="1"/>
  <c r="R197" i="1"/>
  <c r="T197" i="1"/>
  <c r="D198" i="1"/>
  <c r="I198" i="1"/>
  <c r="K198" i="1"/>
  <c r="M198" i="1"/>
  <c r="Q198" i="1"/>
  <c r="R198" i="1"/>
  <c r="T198" i="1"/>
  <c r="D199" i="1"/>
  <c r="I199" i="1"/>
  <c r="K199" i="1"/>
  <c r="M199" i="1"/>
  <c r="Q199" i="1"/>
  <c r="R199" i="1"/>
  <c r="T199" i="1"/>
  <c r="D200" i="1"/>
  <c r="I200" i="1"/>
  <c r="K200" i="1"/>
  <c r="M200" i="1"/>
  <c r="Q200" i="1"/>
  <c r="R200" i="1"/>
  <c r="T200" i="1"/>
  <c r="D201" i="1"/>
  <c r="I201" i="1"/>
  <c r="K201" i="1"/>
  <c r="M201" i="1"/>
  <c r="Q201" i="1"/>
  <c r="R201" i="1"/>
  <c r="T201" i="1"/>
  <c r="D202" i="1"/>
  <c r="I202" i="1"/>
  <c r="K202" i="1"/>
  <c r="M202" i="1"/>
  <c r="Q202" i="1"/>
  <c r="R202" i="1"/>
  <c r="T202" i="1"/>
  <c r="D203" i="1"/>
  <c r="I203" i="1"/>
  <c r="K203" i="1"/>
  <c r="M203" i="1"/>
  <c r="Q203" i="1"/>
  <c r="R203" i="1"/>
  <c r="T203" i="1"/>
  <c r="D204" i="1"/>
  <c r="I204" i="1"/>
  <c r="K204" i="1"/>
  <c r="M204" i="1"/>
  <c r="Q204" i="1"/>
  <c r="R204" i="1"/>
  <c r="T204" i="1"/>
  <c r="D205" i="1"/>
  <c r="I205" i="1"/>
  <c r="K205" i="1"/>
  <c r="M205" i="1"/>
  <c r="Q205" i="1"/>
  <c r="R205" i="1"/>
  <c r="T205" i="1"/>
  <c r="D206" i="1"/>
  <c r="I206" i="1"/>
  <c r="K206" i="1"/>
  <c r="M206" i="1"/>
  <c r="Q206" i="1"/>
  <c r="R206" i="1"/>
  <c r="T206" i="1"/>
  <c r="D207" i="1"/>
  <c r="I207" i="1"/>
  <c r="K207" i="1"/>
  <c r="M207" i="1"/>
  <c r="Q207" i="1"/>
  <c r="R207" i="1"/>
  <c r="T207" i="1"/>
  <c r="D208" i="1"/>
  <c r="I208" i="1"/>
  <c r="K208" i="1"/>
  <c r="M208" i="1"/>
  <c r="Q208" i="1"/>
  <c r="R208" i="1"/>
  <c r="T208" i="1"/>
  <c r="D209" i="1"/>
  <c r="I209" i="1"/>
  <c r="K209" i="1"/>
  <c r="M209" i="1"/>
  <c r="Q209" i="1"/>
  <c r="R209" i="1"/>
  <c r="T209" i="1"/>
  <c r="D210" i="1"/>
  <c r="I210" i="1"/>
  <c r="K210" i="1"/>
  <c r="M210" i="1"/>
  <c r="Q210" i="1"/>
  <c r="R210" i="1"/>
  <c r="T210" i="1"/>
  <c r="D211" i="1"/>
  <c r="I211" i="1"/>
  <c r="K211" i="1"/>
  <c r="M211" i="1"/>
  <c r="Q211" i="1"/>
  <c r="R211" i="1"/>
  <c r="T211" i="1"/>
  <c r="D212" i="1"/>
  <c r="I212" i="1"/>
  <c r="K212" i="1"/>
  <c r="M212" i="1"/>
  <c r="Q212" i="1"/>
  <c r="R212" i="1"/>
  <c r="T212" i="1"/>
  <c r="D213" i="1"/>
  <c r="I213" i="1"/>
  <c r="K213" i="1"/>
  <c r="M213" i="1"/>
  <c r="Q213" i="1"/>
  <c r="R213" i="1"/>
  <c r="T213" i="1"/>
  <c r="D214" i="1"/>
  <c r="I214" i="1"/>
  <c r="K214" i="1"/>
  <c r="M214" i="1"/>
  <c r="Q214" i="1"/>
  <c r="R214" i="1"/>
  <c r="T214" i="1"/>
  <c r="D215" i="1"/>
  <c r="I215" i="1"/>
  <c r="K215" i="1"/>
  <c r="M215" i="1"/>
  <c r="Q215" i="1"/>
  <c r="R215" i="1"/>
  <c r="T215" i="1"/>
  <c r="D216" i="1"/>
  <c r="I216" i="1"/>
  <c r="K216" i="1"/>
  <c r="M216" i="1"/>
  <c r="Q216" i="1"/>
  <c r="R216" i="1"/>
  <c r="T216" i="1"/>
  <c r="D217" i="1"/>
  <c r="I217" i="1"/>
  <c r="K217" i="1"/>
  <c r="M217" i="1"/>
  <c r="Q217" i="1"/>
  <c r="R217" i="1"/>
  <c r="T217" i="1"/>
  <c r="D218" i="1"/>
  <c r="I218" i="1"/>
  <c r="K218" i="1"/>
  <c r="M218" i="1"/>
  <c r="Q218" i="1"/>
  <c r="R218" i="1"/>
  <c r="T218" i="1"/>
  <c r="D219" i="1"/>
  <c r="I219" i="1"/>
  <c r="K219" i="1"/>
  <c r="M219" i="1"/>
  <c r="Q219" i="1"/>
  <c r="R219" i="1"/>
  <c r="T219" i="1"/>
  <c r="D220" i="1"/>
  <c r="I220" i="1"/>
  <c r="K220" i="1"/>
  <c r="M220" i="1"/>
  <c r="Q220" i="1"/>
  <c r="R220" i="1"/>
  <c r="T220" i="1"/>
  <c r="D221" i="1"/>
  <c r="I221" i="1"/>
  <c r="K221" i="1"/>
  <c r="M221" i="1"/>
  <c r="Q221" i="1"/>
  <c r="R221" i="1"/>
  <c r="T221" i="1"/>
  <c r="D222" i="1"/>
  <c r="I222" i="1"/>
  <c r="K222" i="1"/>
  <c r="M222" i="1"/>
  <c r="Q222" i="1"/>
  <c r="R222" i="1"/>
  <c r="T222" i="1"/>
  <c r="D223" i="1"/>
  <c r="I223" i="1"/>
  <c r="K223" i="1"/>
  <c r="M223" i="1"/>
  <c r="Q223" i="1"/>
  <c r="R223" i="1"/>
  <c r="T223" i="1"/>
  <c r="D224" i="1"/>
  <c r="I224" i="1"/>
  <c r="K224" i="1"/>
  <c r="M224" i="1"/>
  <c r="Q224" i="1"/>
  <c r="R224" i="1"/>
  <c r="T224" i="1"/>
  <c r="D225" i="1"/>
  <c r="I225" i="1"/>
  <c r="K225" i="1"/>
  <c r="M225" i="1"/>
  <c r="Q225" i="1"/>
  <c r="R225" i="1"/>
  <c r="T225" i="1"/>
  <c r="D226" i="1"/>
  <c r="I226" i="1"/>
  <c r="K226" i="1"/>
  <c r="M226" i="1"/>
  <c r="Q226" i="1"/>
  <c r="R226" i="1"/>
  <c r="T226" i="1"/>
  <c r="D227" i="1"/>
  <c r="I227" i="1"/>
  <c r="K227" i="1"/>
  <c r="M227" i="1"/>
  <c r="Q227" i="1"/>
  <c r="R227" i="1"/>
  <c r="T227" i="1"/>
  <c r="D228" i="1"/>
  <c r="I228" i="1"/>
  <c r="K228" i="1"/>
  <c r="M228" i="1"/>
  <c r="Q228" i="1"/>
  <c r="R228" i="1"/>
  <c r="T228" i="1"/>
  <c r="D229" i="1"/>
  <c r="I229" i="1"/>
  <c r="K229" i="1"/>
  <c r="M229" i="1"/>
  <c r="Q229" i="1"/>
  <c r="R229" i="1"/>
  <c r="T229" i="1"/>
  <c r="D230" i="1"/>
  <c r="I230" i="1"/>
  <c r="K230" i="1"/>
  <c r="M230" i="1"/>
  <c r="Q230" i="1"/>
  <c r="R230" i="1"/>
  <c r="T230" i="1"/>
  <c r="D231" i="1"/>
  <c r="I231" i="1"/>
  <c r="K231" i="1"/>
  <c r="M231" i="1"/>
  <c r="Q231" i="1"/>
  <c r="R231" i="1"/>
  <c r="T231" i="1"/>
  <c r="D232" i="1"/>
  <c r="I232" i="1"/>
  <c r="K232" i="1"/>
  <c r="M232" i="1"/>
  <c r="Q232" i="1"/>
  <c r="R232" i="1"/>
  <c r="T232" i="1"/>
  <c r="D233" i="1"/>
  <c r="I233" i="1"/>
  <c r="K233" i="1"/>
  <c r="M233" i="1"/>
  <c r="Q233" i="1"/>
  <c r="R233" i="1"/>
  <c r="T233" i="1"/>
  <c r="D234" i="1"/>
  <c r="I234" i="1"/>
  <c r="K234" i="1"/>
  <c r="M234" i="1"/>
  <c r="Q234" i="1"/>
  <c r="R234" i="1"/>
  <c r="T234" i="1"/>
  <c r="D235" i="1"/>
  <c r="I235" i="1"/>
  <c r="K235" i="1"/>
  <c r="M235" i="1"/>
  <c r="Q235" i="1"/>
  <c r="R235" i="1"/>
  <c r="T235" i="1"/>
  <c r="D236" i="1"/>
  <c r="I236" i="1"/>
  <c r="K236" i="1"/>
  <c r="M236" i="1"/>
  <c r="Q236" i="1"/>
  <c r="R236" i="1"/>
  <c r="T236" i="1"/>
  <c r="D237" i="1"/>
  <c r="I237" i="1"/>
  <c r="K237" i="1"/>
  <c r="M237" i="1"/>
  <c r="Q237" i="1"/>
  <c r="R237" i="1"/>
  <c r="T237" i="1"/>
  <c r="D238" i="1"/>
  <c r="I238" i="1"/>
  <c r="K238" i="1"/>
  <c r="M238" i="1"/>
  <c r="Q238" i="1"/>
  <c r="R238" i="1"/>
  <c r="T238" i="1"/>
  <c r="D239" i="1"/>
  <c r="I239" i="1"/>
  <c r="K239" i="1"/>
  <c r="M239" i="1"/>
  <c r="Q239" i="1"/>
  <c r="R239" i="1"/>
  <c r="T239" i="1"/>
  <c r="D240" i="1"/>
  <c r="I240" i="1"/>
  <c r="K240" i="1"/>
  <c r="M240" i="1"/>
  <c r="Q240" i="1"/>
  <c r="R240" i="1"/>
  <c r="T240" i="1"/>
  <c r="D241" i="1"/>
  <c r="I241" i="1"/>
  <c r="K241" i="1"/>
  <c r="M241" i="1"/>
  <c r="Q241" i="1"/>
  <c r="R241" i="1"/>
  <c r="T241" i="1"/>
  <c r="D242" i="1"/>
  <c r="I242" i="1"/>
  <c r="K242" i="1"/>
  <c r="M242" i="1"/>
  <c r="Q242" i="1"/>
  <c r="R242" i="1"/>
  <c r="T242" i="1"/>
  <c r="D243" i="1"/>
  <c r="I243" i="1"/>
  <c r="K243" i="1"/>
  <c r="M243" i="1"/>
  <c r="Q243" i="1"/>
  <c r="R243" i="1"/>
  <c r="T243" i="1"/>
  <c r="D244" i="1"/>
  <c r="I244" i="1"/>
  <c r="K244" i="1"/>
  <c r="M244" i="1"/>
  <c r="Q244" i="1"/>
  <c r="R244" i="1"/>
  <c r="T244" i="1"/>
  <c r="D245" i="1"/>
  <c r="I245" i="1"/>
  <c r="K245" i="1"/>
  <c r="M245" i="1"/>
  <c r="Q245" i="1"/>
  <c r="R245" i="1"/>
  <c r="T245" i="1"/>
  <c r="D246" i="1"/>
  <c r="I246" i="1"/>
  <c r="K246" i="1"/>
  <c r="M246" i="1"/>
  <c r="Q246" i="1"/>
  <c r="R246" i="1"/>
  <c r="T246" i="1"/>
  <c r="D247" i="1"/>
  <c r="I247" i="1"/>
  <c r="K247" i="1"/>
  <c r="M247" i="1"/>
  <c r="Q247" i="1"/>
  <c r="R247" i="1"/>
  <c r="T247" i="1"/>
  <c r="D248" i="1"/>
  <c r="I248" i="1"/>
  <c r="K248" i="1"/>
  <c r="M248" i="1"/>
  <c r="Q248" i="1"/>
  <c r="R248" i="1"/>
  <c r="T248" i="1"/>
  <c r="D249" i="1"/>
  <c r="I249" i="1"/>
  <c r="K249" i="1"/>
  <c r="M249" i="1"/>
  <c r="Q249" i="1"/>
  <c r="R249" i="1"/>
  <c r="T249" i="1"/>
  <c r="D250" i="1"/>
  <c r="I250" i="1"/>
  <c r="K250" i="1"/>
  <c r="M250" i="1"/>
  <c r="Q250" i="1"/>
  <c r="R250" i="1"/>
  <c r="T250" i="1"/>
  <c r="D251" i="1"/>
  <c r="I251" i="1"/>
  <c r="K251" i="1"/>
  <c r="M251" i="1"/>
  <c r="Q251" i="1"/>
  <c r="R251" i="1"/>
  <c r="T251" i="1"/>
  <c r="D252" i="1"/>
  <c r="I252" i="1"/>
  <c r="K252" i="1"/>
  <c r="M252" i="1"/>
  <c r="Q252" i="1"/>
  <c r="R252" i="1"/>
  <c r="T252" i="1"/>
  <c r="D253" i="1"/>
  <c r="I253" i="1"/>
  <c r="K253" i="1"/>
  <c r="M253" i="1"/>
  <c r="Q253" i="1"/>
  <c r="R253" i="1"/>
  <c r="T253" i="1"/>
  <c r="D254" i="1"/>
  <c r="I254" i="1"/>
  <c r="K254" i="1"/>
  <c r="M254" i="1"/>
  <c r="Q254" i="1"/>
  <c r="R254" i="1"/>
  <c r="T254" i="1"/>
  <c r="D255" i="1"/>
  <c r="I255" i="1"/>
  <c r="K255" i="1"/>
  <c r="M255" i="1"/>
  <c r="Q255" i="1"/>
  <c r="R255" i="1"/>
  <c r="T255" i="1"/>
  <c r="D256" i="1"/>
  <c r="I256" i="1"/>
  <c r="K256" i="1"/>
  <c r="M256" i="1"/>
  <c r="Q256" i="1"/>
  <c r="R256" i="1"/>
  <c r="T256" i="1"/>
  <c r="D257" i="1"/>
  <c r="I257" i="1"/>
  <c r="K257" i="1"/>
  <c r="M257" i="1"/>
  <c r="Q257" i="1"/>
  <c r="R257" i="1"/>
  <c r="T257" i="1"/>
  <c r="D258" i="1"/>
  <c r="I258" i="1"/>
  <c r="K258" i="1"/>
  <c r="M258" i="1"/>
  <c r="Q258" i="1"/>
  <c r="R258" i="1"/>
  <c r="T258" i="1"/>
  <c r="D259" i="1"/>
  <c r="I259" i="1"/>
  <c r="K259" i="1"/>
  <c r="M259" i="1"/>
  <c r="Q259" i="1"/>
  <c r="R259" i="1"/>
  <c r="T259" i="1"/>
  <c r="D260" i="1"/>
  <c r="I260" i="1"/>
  <c r="K260" i="1"/>
  <c r="M260" i="1"/>
  <c r="Q260" i="1"/>
  <c r="R260" i="1"/>
  <c r="T260" i="1"/>
  <c r="D261" i="1"/>
  <c r="I261" i="1"/>
  <c r="K261" i="1"/>
  <c r="M261" i="1"/>
  <c r="Q261" i="1"/>
  <c r="R261" i="1"/>
  <c r="T261" i="1"/>
  <c r="D262" i="1"/>
  <c r="I262" i="1"/>
  <c r="K262" i="1"/>
  <c r="M262" i="1"/>
  <c r="Q262" i="1"/>
  <c r="R262" i="1"/>
  <c r="T262" i="1"/>
  <c r="D263" i="1"/>
  <c r="I263" i="1"/>
  <c r="K263" i="1"/>
  <c r="M263" i="1"/>
  <c r="Q263" i="1"/>
  <c r="R263" i="1"/>
  <c r="T263" i="1"/>
  <c r="D264" i="1"/>
  <c r="I264" i="1"/>
  <c r="K264" i="1"/>
  <c r="M264" i="1"/>
  <c r="Q264" i="1"/>
  <c r="R264" i="1"/>
  <c r="T264" i="1"/>
  <c r="D265" i="1"/>
  <c r="I265" i="1"/>
  <c r="K265" i="1"/>
  <c r="M265" i="1"/>
  <c r="Q265" i="1"/>
  <c r="R265" i="1"/>
  <c r="T265" i="1"/>
  <c r="D266" i="1"/>
  <c r="I266" i="1"/>
  <c r="K266" i="1"/>
  <c r="M266" i="1"/>
  <c r="Q266" i="1"/>
  <c r="R266" i="1"/>
  <c r="T266" i="1"/>
  <c r="D267" i="1"/>
  <c r="I267" i="1"/>
  <c r="K267" i="1"/>
  <c r="M267" i="1"/>
  <c r="Q267" i="1"/>
  <c r="R267" i="1"/>
  <c r="T267" i="1"/>
  <c r="D268" i="1"/>
  <c r="I268" i="1"/>
  <c r="K268" i="1"/>
  <c r="M268" i="1"/>
  <c r="Q268" i="1"/>
  <c r="R268" i="1"/>
  <c r="T268" i="1"/>
  <c r="D269" i="1"/>
  <c r="I269" i="1"/>
  <c r="K269" i="1"/>
  <c r="M269" i="1"/>
  <c r="Q269" i="1"/>
  <c r="R269" i="1"/>
  <c r="T269" i="1"/>
  <c r="D270" i="1"/>
  <c r="I270" i="1"/>
  <c r="K270" i="1"/>
  <c r="M270" i="1"/>
  <c r="Q270" i="1"/>
  <c r="R270" i="1"/>
  <c r="T270" i="1"/>
  <c r="D271" i="1"/>
  <c r="I271" i="1"/>
  <c r="K271" i="1"/>
  <c r="M271" i="1"/>
  <c r="Q271" i="1"/>
  <c r="R271" i="1"/>
  <c r="T271" i="1"/>
  <c r="D272" i="1"/>
  <c r="I272" i="1"/>
  <c r="K272" i="1"/>
  <c r="M272" i="1"/>
  <c r="Q272" i="1"/>
  <c r="R272" i="1"/>
  <c r="T272" i="1"/>
  <c r="D273" i="1"/>
  <c r="I273" i="1"/>
  <c r="K273" i="1"/>
  <c r="M273" i="1"/>
  <c r="Q273" i="1"/>
  <c r="R273" i="1"/>
  <c r="T273" i="1"/>
  <c r="D274" i="1"/>
  <c r="I274" i="1"/>
  <c r="K274" i="1"/>
  <c r="M274" i="1"/>
  <c r="Q274" i="1"/>
  <c r="R274" i="1"/>
  <c r="T274" i="1"/>
  <c r="D275" i="1"/>
  <c r="I275" i="1"/>
  <c r="K275" i="1"/>
  <c r="M275" i="1"/>
  <c r="Q275" i="1"/>
  <c r="R275" i="1"/>
  <c r="T275" i="1"/>
  <c r="D276" i="1"/>
  <c r="I276" i="1"/>
  <c r="K276" i="1"/>
  <c r="M276" i="1"/>
  <c r="Q276" i="1"/>
  <c r="R276" i="1"/>
  <c r="T276" i="1"/>
  <c r="D277" i="1"/>
  <c r="I277" i="1"/>
  <c r="K277" i="1"/>
  <c r="M277" i="1"/>
  <c r="Q277" i="1"/>
  <c r="R277" i="1"/>
  <c r="T277" i="1"/>
  <c r="D278" i="1"/>
  <c r="I278" i="1"/>
  <c r="K278" i="1"/>
  <c r="M278" i="1"/>
  <c r="Q278" i="1"/>
  <c r="R278" i="1"/>
  <c r="T278" i="1"/>
  <c r="D279" i="1"/>
  <c r="I279" i="1"/>
  <c r="K279" i="1"/>
  <c r="M279" i="1"/>
  <c r="Q279" i="1"/>
  <c r="R279" i="1"/>
  <c r="T279" i="1"/>
  <c r="D280" i="1"/>
  <c r="I280" i="1"/>
  <c r="K280" i="1"/>
  <c r="M280" i="1"/>
  <c r="Q280" i="1"/>
  <c r="R280" i="1"/>
  <c r="T280" i="1"/>
  <c r="D281" i="1"/>
  <c r="I281" i="1"/>
  <c r="K281" i="1"/>
  <c r="M281" i="1"/>
  <c r="Q281" i="1"/>
  <c r="R281" i="1"/>
  <c r="T281" i="1"/>
  <c r="D282" i="1"/>
  <c r="I282" i="1"/>
  <c r="K282" i="1"/>
  <c r="M282" i="1"/>
  <c r="Q282" i="1"/>
  <c r="R282" i="1"/>
  <c r="T282" i="1"/>
  <c r="D283" i="1"/>
  <c r="I283" i="1"/>
  <c r="K283" i="1"/>
  <c r="M283" i="1"/>
  <c r="Q283" i="1"/>
  <c r="R283" i="1"/>
  <c r="T283" i="1"/>
  <c r="D284" i="1"/>
  <c r="I284" i="1"/>
  <c r="K284" i="1"/>
  <c r="M284" i="1"/>
  <c r="Q284" i="1"/>
  <c r="R284" i="1"/>
  <c r="T284" i="1"/>
  <c r="D285" i="1"/>
  <c r="I285" i="1"/>
  <c r="K285" i="1"/>
  <c r="M285" i="1"/>
  <c r="Q285" i="1"/>
  <c r="R285" i="1"/>
  <c r="T285" i="1"/>
  <c r="D286" i="1"/>
  <c r="I286" i="1"/>
  <c r="K286" i="1"/>
  <c r="M286" i="1"/>
  <c r="Q286" i="1"/>
  <c r="R286" i="1"/>
  <c r="T286" i="1"/>
  <c r="D287" i="1"/>
  <c r="I287" i="1"/>
  <c r="K287" i="1"/>
  <c r="M287" i="1"/>
  <c r="Q287" i="1"/>
  <c r="R287" i="1"/>
  <c r="T287" i="1"/>
  <c r="D288" i="1"/>
  <c r="I288" i="1"/>
  <c r="K288" i="1"/>
  <c r="M288" i="1"/>
  <c r="Q288" i="1"/>
  <c r="R288" i="1"/>
  <c r="T288" i="1"/>
  <c r="D289" i="1"/>
  <c r="I289" i="1"/>
  <c r="K289" i="1"/>
  <c r="M289" i="1"/>
  <c r="Q289" i="1"/>
  <c r="R289" i="1"/>
  <c r="T289" i="1"/>
  <c r="D290" i="1"/>
  <c r="I290" i="1"/>
  <c r="K290" i="1"/>
  <c r="M290" i="1"/>
  <c r="Q290" i="1"/>
  <c r="R290" i="1"/>
  <c r="T290" i="1"/>
  <c r="D291" i="1"/>
  <c r="I291" i="1"/>
  <c r="K291" i="1"/>
  <c r="M291" i="1"/>
  <c r="Q291" i="1"/>
  <c r="R291" i="1"/>
  <c r="T291" i="1"/>
  <c r="D292" i="1"/>
  <c r="I292" i="1"/>
  <c r="K292" i="1"/>
  <c r="M292" i="1"/>
  <c r="Q292" i="1"/>
  <c r="R292" i="1"/>
  <c r="T292" i="1"/>
  <c r="D293" i="1"/>
  <c r="I293" i="1"/>
  <c r="K293" i="1"/>
  <c r="M293" i="1"/>
  <c r="Q293" i="1"/>
  <c r="R293" i="1"/>
  <c r="T293" i="1"/>
  <c r="D294" i="1"/>
  <c r="I294" i="1"/>
  <c r="K294" i="1"/>
  <c r="M294" i="1"/>
  <c r="Q294" i="1"/>
  <c r="R294" i="1"/>
  <c r="T294" i="1"/>
  <c r="D295" i="1"/>
  <c r="I295" i="1"/>
  <c r="K295" i="1"/>
  <c r="M295" i="1"/>
  <c r="Q295" i="1"/>
  <c r="R295" i="1"/>
  <c r="T295" i="1"/>
  <c r="D296" i="1"/>
  <c r="I296" i="1"/>
  <c r="K296" i="1"/>
  <c r="M296" i="1"/>
  <c r="Q296" i="1"/>
  <c r="R296" i="1"/>
  <c r="T296" i="1"/>
  <c r="D297" i="1"/>
  <c r="I297" i="1"/>
  <c r="K297" i="1"/>
  <c r="M297" i="1"/>
  <c r="Q297" i="1"/>
  <c r="R297" i="1"/>
  <c r="T297" i="1"/>
  <c r="D298" i="1"/>
  <c r="I298" i="1"/>
  <c r="K298" i="1"/>
  <c r="M298" i="1"/>
  <c r="Q298" i="1"/>
  <c r="R298" i="1"/>
  <c r="T298" i="1"/>
  <c r="D299" i="1"/>
  <c r="I299" i="1"/>
  <c r="K299" i="1"/>
  <c r="M299" i="1"/>
  <c r="Q299" i="1"/>
  <c r="R299" i="1"/>
  <c r="T299" i="1"/>
  <c r="D300" i="1"/>
  <c r="I300" i="1"/>
  <c r="K300" i="1"/>
  <c r="M300" i="1"/>
  <c r="Q300" i="1"/>
  <c r="R300" i="1"/>
  <c r="T300" i="1"/>
  <c r="D301" i="1"/>
  <c r="I301" i="1"/>
  <c r="K301" i="1"/>
  <c r="M301" i="1"/>
  <c r="Q301" i="1"/>
  <c r="R301" i="1"/>
  <c r="T301" i="1"/>
  <c r="D302" i="1"/>
  <c r="I302" i="1"/>
  <c r="K302" i="1"/>
  <c r="M302" i="1"/>
  <c r="Q302" i="1"/>
  <c r="R302" i="1"/>
  <c r="T302" i="1"/>
  <c r="D303" i="1"/>
  <c r="I303" i="1"/>
  <c r="K303" i="1"/>
  <c r="M303" i="1"/>
  <c r="Q303" i="1"/>
  <c r="R303" i="1"/>
  <c r="T303" i="1"/>
  <c r="D304" i="1"/>
  <c r="I304" i="1"/>
  <c r="K304" i="1"/>
  <c r="M304" i="1"/>
  <c r="Q304" i="1"/>
  <c r="R304" i="1"/>
  <c r="T304" i="1"/>
  <c r="D305" i="1"/>
  <c r="I305" i="1"/>
  <c r="K305" i="1"/>
  <c r="M305" i="1"/>
  <c r="Q305" i="1"/>
  <c r="R305" i="1"/>
  <c r="T305" i="1"/>
  <c r="D306" i="1"/>
  <c r="I306" i="1"/>
  <c r="K306" i="1"/>
  <c r="M306" i="1"/>
  <c r="Q306" i="1"/>
  <c r="R306" i="1"/>
  <c r="T306" i="1"/>
  <c r="D307" i="1"/>
  <c r="I307" i="1"/>
  <c r="K307" i="1"/>
  <c r="M307" i="1"/>
  <c r="Q307" i="1"/>
  <c r="R307" i="1"/>
  <c r="T307" i="1"/>
  <c r="D308" i="1"/>
  <c r="I308" i="1"/>
  <c r="K308" i="1"/>
  <c r="M308" i="1"/>
  <c r="Q308" i="1"/>
  <c r="R308" i="1"/>
  <c r="T308" i="1"/>
  <c r="D309" i="1"/>
  <c r="I309" i="1"/>
  <c r="K309" i="1"/>
  <c r="M309" i="1"/>
  <c r="Q309" i="1"/>
  <c r="R309" i="1"/>
  <c r="T309" i="1"/>
  <c r="D310" i="1"/>
  <c r="I310" i="1"/>
  <c r="K310" i="1"/>
  <c r="M310" i="1"/>
  <c r="Q310" i="1"/>
  <c r="R310" i="1"/>
  <c r="T310" i="1"/>
  <c r="D311" i="1"/>
  <c r="I311" i="1"/>
  <c r="K311" i="1"/>
  <c r="M311" i="1"/>
  <c r="Q311" i="1"/>
  <c r="R311" i="1"/>
  <c r="T311" i="1"/>
  <c r="D312" i="1"/>
  <c r="I312" i="1"/>
  <c r="K312" i="1"/>
  <c r="M312" i="1"/>
  <c r="Q312" i="1"/>
  <c r="R312" i="1"/>
  <c r="T312" i="1"/>
  <c r="D313" i="1"/>
  <c r="I313" i="1"/>
  <c r="K313" i="1"/>
  <c r="M313" i="1"/>
  <c r="Q313" i="1"/>
  <c r="R313" i="1"/>
  <c r="T313" i="1"/>
  <c r="D314" i="1"/>
  <c r="I314" i="1"/>
  <c r="K314" i="1"/>
  <c r="M314" i="1"/>
  <c r="Q314" i="1"/>
  <c r="R314" i="1"/>
  <c r="T314" i="1"/>
  <c r="D315" i="1"/>
  <c r="I315" i="1"/>
  <c r="K315" i="1"/>
  <c r="M315" i="1"/>
  <c r="Q315" i="1"/>
  <c r="R315" i="1"/>
  <c r="T315" i="1"/>
  <c r="D316" i="1"/>
  <c r="I316" i="1"/>
  <c r="K316" i="1"/>
  <c r="M316" i="1"/>
  <c r="Q316" i="1"/>
  <c r="R316" i="1"/>
  <c r="T316" i="1"/>
  <c r="D317" i="1"/>
  <c r="I317" i="1"/>
  <c r="K317" i="1"/>
  <c r="M317" i="1"/>
  <c r="Q317" i="1"/>
  <c r="R317" i="1"/>
  <c r="T317" i="1"/>
  <c r="D318" i="1"/>
  <c r="I318" i="1"/>
  <c r="K318" i="1"/>
  <c r="M318" i="1"/>
  <c r="Q318" i="1"/>
  <c r="R318" i="1"/>
  <c r="T318" i="1"/>
  <c r="D319" i="1"/>
  <c r="I319" i="1"/>
  <c r="K319" i="1"/>
  <c r="M319" i="1"/>
  <c r="Q319" i="1"/>
  <c r="R319" i="1"/>
  <c r="T319" i="1"/>
  <c r="D320" i="1"/>
  <c r="I320" i="1"/>
  <c r="K320" i="1"/>
  <c r="M320" i="1"/>
  <c r="Q320" i="1"/>
  <c r="R320" i="1"/>
  <c r="T320" i="1"/>
  <c r="D321" i="1"/>
  <c r="I321" i="1"/>
  <c r="K321" i="1"/>
  <c r="M321" i="1"/>
  <c r="Q321" i="1"/>
  <c r="R321" i="1"/>
  <c r="T321" i="1"/>
  <c r="D322" i="1"/>
  <c r="I322" i="1"/>
  <c r="K322" i="1"/>
  <c r="M322" i="1"/>
  <c r="Q322" i="1"/>
  <c r="R322" i="1"/>
  <c r="T322" i="1"/>
  <c r="D323" i="1"/>
  <c r="I323" i="1"/>
  <c r="K323" i="1"/>
  <c r="M323" i="1"/>
  <c r="Q323" i="1"/>
  <c r="R323" i="1"/>
  <c r="T323" i="1"/>
  <c r="D324" i="1"/>
  <c r="I324" i="1"/>
  <c r="K324" i="1"/>
  <c r="M324" i="1"/>
  <c r="Q324" i="1"/>
  <c r="R324" i="1"/>
  <c r="T324" i="1"/>
  <c r="D325" i="1"/>
  <c r="I325" i="1"/>
  <c r="K325" i="1"/>
  <c r="M325" i="1"/>
  <c r="Q325" i="1"/>
  <c r="R325" i="1"/>
  <c r="T325" i="1"/>
  <c r="D326" i="1"/>
  <c r="I326" i="1"/>
  <c r="K326" i="1"/>
  <c r="M326" i="1"/>
  <c r="Q326" i="1"/>
  <c r="R326" i="1"/>
  <c r="T326" i="1"/>
  <c r="D327" i="1"/>
  <c r="I327" i="1"/>
  <c r="K327" i="1"/>
  <c r="M327" i="1"/>
  <c r="Q327" i="1"/>
  <c r="R327" i="1"/>
  <c r="T327" i="1"/>
  <c r="D328" i="1"/>
  <c r="I328" i="1"/>
  <c r="K328" i="1"/>
  <c r="M328" i="1"/>
  <c r="Q328" i="1"/>
  <c r="R328" i="1"/>
  <c r="T328" i="1"/>
  <c r="D329" i="1"/>
  <c r="I329" i="1"/>
  <c r="K329" i="1"/>
  <c r="M329" i="1"/>
  <c r="Q329" i="1"/>
  <c r="R329" i="1"/>
  <c r="T329" i="1"/>
  <c r="D330" i="1"/>
  <c r="I330" i="1"/>
  <c r="K330" i="1"/>
  <c r="M330" i="1"/>
  <c r="Q330" i="1"/>
  <c r="R330" i="1"/>
  <c r="T330" i="1"/>
  <c r="D331" i="1"/>
  <c r="I331" i="1"/>
  <c r="K331" i="1"/>
  <c r="M331" i="1"/>
  <c r="Q331" i="1"/>
  <c r="R331" i="1"/>
  <c r="T331" i="1"/>
  <c r="D332" i="1"/>
  <c r="I332" i="1"/>
  <c r="K332" i="1"/>
  <c r="M332" i="1"/>
  <c r="Q332" i="1"/>
  <c r="R332" i="1"/>
  <c r="T332" i="1"/>
  <c r="D333" i="1"/>
  <c r="I333" i="1"/>
  <c r="K333" i="1"/>
  <c r="M333" i="1"/>
  <c r="Q333" i="1"/>
  <c r="R333" i="1"/>
  <c r="T333" i="1"/>
  <c r="D334" i="1"/>
  <c r="I334" i="1"/>
  <c r="K334" i="1"/>
  <c r="M334" i="1"/>
  <c r="Q334" i="1"/>
  <c r="R334" i="1"/>
  <c r="T334" i="1"/>
  <c r="D335" i="1"/>
  <c r="I335" i="1"/>
  <c r="K335" i="1"/>
  <c r="M335" i="1"/>
  <c r="Q335" i="1"/>
  <c r="R335" i="1"/>
  <c r="T335" i="1"/>
  <c r="D336" i="1"/>
  <c r="I336" i="1"/>
  <c r="K336" i="1"/>
  <c r="M336" i="1"/>
  <c r="Q336" i="1"/>
  <c r="R336" i="1"/>
  <c r="T336" i="1"/>
  <c r="D337" i="1"/>
  <c r="I337" i="1"/>
  <c r="K337" i="1"/>
  <c r="M337" i="1"/>
  <c r="Q337" i="1"/>
  <c r="R337" i="1"/>
  <c r="T337" i="1"/>
  <c r="D338" i="1"/>
  <c r="I338" i="1"/>
  <c r="K338" i="1"/>
  <c r="M338" i="1"/>
  <c r="Q338" i="1"/>
  <c r="R338" i="1"/>
  <c r="T338" i="1"/>
  <c r="D339" i="1"/>
  <c r="I339" i="1"/>
  <c r="K339" i="1"/>
  <c r="M339" i="1"/>
  <c r="Q339" i="1"/>
  <c r="R339" i="1"/>
  <c r="T339" i="1"/>
  <c r="D340" i="1"/>
  <c r="I340" i="1"/>
  <c r="K340" i="1"/>
  <c r="M340" i="1"/>
  <c r="Q340" i="1"/>
  <c r="R340" i="1"/>
  <c r="T340" i="1"/>
  <c r="D341" i="1"/>
  <c r="I341" i="1"/>
  <c r="K341" i="1"/>
  <c r="M341" i="1"/>
  <c r="Q341" i="1"/>
  <c r="R341" i="1"/>
  <c r="T341" i="1"/>
  <c r="D342" i="1"/>
  <c r="I342" i="1"/>
  <c r="K342" i="1"/>
  <c r="M342" i="1"/>
  <c r="Q342" i="1"/>
  <c r="R342" i="1"/>
  <c r="T342" i="1"/>
  <c r="D343" i="1"/>
  <c r="I343" i="1"/>
  <c r="K343" i="1"/>
  <c r="M343" i="1"/>
  <c r="Q343" i="1"/>
  <c r="R343" i="1"/>
  <c r="T343" i="1"/>
  <c r="D344" i="1"/>
  <c r="I344" i="1"/>
  <c r="K344" i="1"/>
  <c r="M344" i="1"/>
  <c r="Q344" i="1"/>
  <c r="R344" i="1"/>
  <c r="T344" i="1"/>
  <c r="D345" i="1"/>
  <c r="I345" i="1"/>
  <c r="K345" i="1"/>
  <c r="M345" i="1"/>
  <c r="Q345" i="1"/>
  <c r="R345" i="1"/>
  <c r="T345" i="1"/>
  <c r="D346" i="1"/>
  <c r="I346" i="1"/>
  <c r="K346" i="1"/>
  <c r="M346" i="1"/>
  <c r="Q346" i="1"/>
  <c r="R346" i="1"/>
  <c r="T346" i="1"/>
  <c r="D347" i="1"/>
  <c r="I347" i="1"/>
  <c r="K347" i="1"/>
  <c r="M347" i="1"/>
  <c r="Q347" i="1"/>
  <c r="R347" i="1"/>
  <c r="T347" i="1"/>
  <c r="D348" i="1"/>
  <c r="I348" i="1"/>
  <c r="K348" i="1"/>
  <c r="M348" i="1"/>
  <c r="Q348" i="1"/>
  <c r="R348" i="1"/>
  <c r="T348" i="1"/>
  <c r="D349" i="1"/>
  <c r="I349" i="1"/>
  <c r="K349" i="1"/>
  <c r="M349" i="1"/>
  <c r="Q349" i="1"/>
  <c r="R349" i="1"/>
  <c r="T349" i="1"/>
  <c r="D350" i="1"/>
  <c r="I350" i="1"/>
  <c r="K350" i="1"/>
  <c r="M350" i="1"/>
  <c r="Q350" i="1"/>
  <c r="R350" i="1"/>
  <c r="T350" i="1"/>
  <c r="D351" i="1"/>
  <c r="I351" i="1"/>
  <c r="K351" i="1"/>
  <c r="M351" i="1"/>
  <c r="Q351" i="1"/>
  <c r="R351" i="1"/>
  <c r="T351" i="1"/>
  <c r="D352" i="1"/>
  <c r="I352" i="1"/>
  <c r="K352" i="1"/>
  <c r="M352" i="1"/>
  <c r="Q352" i="1"/>
  <c r="R352" i="1"/>
  <c r="T352" i="1"/>
  <c r="D353" i="1"/>
  <c r="I353" i="1"/>
  <c r="K353" i="1"/>
  <c r="M353" i="1"/>
  <c r="Q353" i="1"/>
  <c r="R353" i="1"/>
  <c r="T353" i="1"/>
  <c r="D354" i="1"/>
  <c r="I354" i="1"/>
  <c r="K354" i="1"/>
  <c r="M354" i="1"/>
  <c r="Q354" i="1"/>
  <c r="R354" i="1"/>
  <c r="T354" i="1"/>
  <c r="D355" i="1"/>
  <c r="I355" i="1"/>
  <c r="K355" i="1"/>
  <c r="M355" i="1"/>
  <c r="Q355" i="1"/>
  <c r="R355" i="1"/>
  <c r="T355" i="1"/>
  <c r="D356" i="1"/>
  <c r="I356" i="1"/>
  <c r="K356" i="1"/>
  <c r="M356" i="1"/>
  <c r="Q356" i="1"/>
  <c r="R356" i="1"/>
  <c r="T356" i="1"/>
  <c r="D357" i="1"/>
  <c r="I357" i="1"/>
  <c r="K357" i="1"/>
  <c r="M357" i="1"/>
  <c r="Q357" i="1"/>
  <c r="R357" i="1"/>
  <c r="T357" i="1"/>
  <c r="D358" i="1"/>
  <c r="I358" i="1"/>
  <c r="K358" i="1"/>
  <c r="M358" i="1"/>
  <c r="Q358" i="1"/>
  <c r="R358" i="1"/>
  <c r="T358" i="1"/>
  <c r="D359" i="1"/>
  <c r="I359" i="1"/>
  <c r="K359" i="1"/>
  <c r="M359" i="1"/>
  <c r="Q359" i="1"/>
  <c r="R359" i="1"/>
  <c r="T359" i="1"/>
  <c r="D360" i="1"/>
  <c r="I360" i="1"/>
  <c r="K360" i="1"/>
  <c r="M360" i="1"/>
  <c r="Q360" i="1"/>
  <c r="R360" i="1"/>
  <c r="T360" i="1"/>
  <c r="D361" i="1"/>
  <c r="I361" i="1"/>
  <c r="K361" i="1"/>
  <c r="M361" i="1"/>
  <c r="Q361" i="1"/>
  <c r="R361" i="1"/>
  <c r="T361" i="1"/>
  <c r="D362" i="1"/>
  <c r="I362" i="1"/>
  <c r="K362" i="1"/>
  <c r="M362" i="1"/>
  <c r="Q362" i="1"/>
  <c r="R362" i="1"/>
  <c r="T362" i="1"/>
  <c r="D363" i="1"/>
  <c r="I363" i="1"/>
  <c r="K363" i="1"/>
  <c r="M363" i="1"/>
  <c r="Q363" i="1"/>
  <c r="R363" i="1"/>
  <c r="T363" i="1"/>
  <c r="D364" i="1"/>
  <c r="I364" i="1"/>
  <c r="K364" i="1"/>
  <c r="M364" i="1"/>
  <c r="Q364" i="1"/>
  <c r="R364" i="1"/>
  <c r="T364" i="1"/>
  <c r="D365" i="1"/>
  <c r="I365" i="1"/>
  <c r="K365" i="1"/>
  <c r="M365" i="1"/>
  <c r="Q365" i="1"/>
  <c r="R365" i="1"/>
  <c r="T365" i="1"/>
  <c r="D366" i="1"/>
  <c r="I366" i="1"/>
  <c r="K366" i="1"/>
  <c r="M366" i="1"/>
  <c r="Q366" i="1"/>
  <c r="R366" i="1"/>
  <c r="T366" i="1"/>
  <c r="D367" i="1"/>
  <c r="I367" i="1"/>
  <c r="K367" i="1"/>
  <c r="M367" i="1"/>
  <c r="Q367" i="1"/>
  <c r="R367" i="1"/>
  <c r="T367" i="1"/>
  <c r="D368" i="1"/>
  <c r="I368" i="1"/>
  <c r="K368" i="1"/>
  <c r="M368" i="1"/>
  <c r="Q368" i="1"/>
  <c r="R368" i="1"/>
  <c r="T368" i="1"/>
  <c r="D369" i="1"/>
  <c r="I369" i="1"/>
  <c r="K369" i="1"/>
  <c r="M369" i="1"/>
  <c r="Q369" i="1"/>
  <c r="R369" i="1"/>
  <c r="T369" i="1"/>
  <c r="D370" i="1"/>
  <c r="I370" i="1"/>
  <c r="K370" i="1"/>
  <c r="M370" i="1"/>
  <c r="Q370" i="1"/>
  <c r="R370" i="1"/>
  <c r="T370" i="1"/>
  <c r="D371" i="1"/>
  <c r="I371" i="1"/>
  <c r="K371" i="1"/>
  <c r="M371" i="1"/>
  <c r="Q371" i="1"/>
  <c r="R371" i="1"/>
  <c r="T371" i="1"/>
  <c r="D372" i="1"/>
  <c r="I372" i="1"/>
  <c r="K372" i="1"/>
  <c r="M372" i="1"/>
  <c r="Q372" i="1"/>
  <c r="R372" i="1"/>
  <c r="T372" i="1"/>
  <c r="D373" i="1"/>
  <c r="I373" i="1"/>
  <c r="K373" i="1"/>
  <c r="M373" i="1"/>
  <c r="Q373" i="1"/>
  <c r="R373" i="1"/>
  <c r="T373" i="1"/>
  <c r="D374" i="1"/>
  <c r="I374" i="1"/>
  <c r="K374" i="1"/>
  <c r="M374" i="1"/>
  <c r="Q374" i="1"/>
  <c r="R374" i="1"/>
  <c r="T374" i="1"/>
  <c r="D375" i="1"/>
  <c r="I375" i="1"/>
  <c r="K375" i="1"/>
  <c r="M375" i="1"/>
  <c r="Q375" i="1"/>
  <c r="R375" i="1"/>
  <c r="T375" i="1"/>
  <c r="D376" i="1"/>
  <c r="I376" i="1"/>
  <c r="K376" i="1"/>
  <c r="M376" i="1"/>
  <c r="Q376" i="1"/>
  <c r="R376" i="1"/>
  <c r="T376" i="1"/>
  <c r="D377" i="1"/>
  <c r="I377" i="1"/>
  <c r="K377" i="1"/>
  <c r="M377" i="1"/>
  <c r="Q377" i="1"/>
  <c r="R377" i="1"/>
  <c r="T377" i="1"/>
  <c r="D378" i="1"/>
  <c r="I378" i="1"/>
  <c r="K378" i="1"/>
  <c r="M378" i="1"/>
  <c r="Q378" i="1"/>
  <c r="R378" i="1"/>
  <c r="T378" i="1"/>
  <c r="D379" i="1"/>
  <c r="I379" i="1"/>
  <c r="K379" i="1"/>
  <c r="M379" i="1"/>
  <c r="Q379" i="1"/>
  <c r="R379" i="1"/>
  <c r="T379" i="1"/>
  <c r="D380" i="1"/>
  <c r="I380" i="1"/>
  <c r="K380" i="1"/>
  <c r="M380" i="1"/>
  <c r="Q380" i="1"/>
  <c r="R380" i="1"/>
  <c r="T380" i="1"/>
  <c r="D381" i="1"/>
  <c r="I381" i="1"/>
  <c r="K381" i="1"/>
  <c r="M381" i="1"/>
  <c r="Q381" i="1"/>
  <c r="R381" i="1"/>
  <c r="T381" i="1"/>
  <c r="D382" i="1"/>
  <c r="I382" i="1"/>
  <c r="K382" i="1"/>
  <c r="M382" i="1"/>
  <c r="Q382" i="1"/>
  <c r="R382" i="1"/>
  <c r="T382" i="1"/>
  <c r="D383" i="1"/>
  <c r="I383" i="1"/>
  <c r="K383" i="1"/>
  <c r="M383" i="1"/>
  <c r="Q383" i="1"/>
  <c r="R383" i="1"/>
  <c r="T383" i="1"/>
  <c r="D384" i="1"/>
  <c r="I384" i="1"/>
  <c r="K384" i="1"/>
  <c r="M384" i="1"/>
  <c r="Q384" i="1"/>
  <c r="R384" i="1"/>
  <c r="T384" i="1"/>
  <c r="D385" i="1"/>
  <c r="I385" i="1"/>
  <c r="K385" i="1"/>
  <c r="M385" i="1"/>
  <c r="Q385" i="1"/>
  <c r="R385" i="1"/>
  <c r="T385" i="1"/>
  <c r="D386" i="1"/>
  <c r="I386" i="1"/>
  <c r="K386" i="1"/>
  <c r="M386" i="1"/>
  <c r="Q386" i="1"/>
  <c r="R386" i="1"/>
  <c r="T386" i="1"/>
  <c r="D387" i="1"/>
  <c r="I387" i="1"/>
  <c r="K387" i="1"/>
  <c r="M387" i="1"/>
  <c r="Q387" i="1"/>
  <c r="R387" i="1"/>
  <c r="T387" i="1"/>
  <c r="D388" i="1"/>
  <c r="I388" i="1"/>
  <c r="K388" i="1"/>
  <c r="M388" i="1"/>
  <c r="Q388" i="1"/>
  <c r="R388" i="1"/>
  <c r="T388" i="1"/>
  <c r="D389" i="1"/>
  <c r="I389" i="1"/>
  <c r="K389" i="1"/>
  <c r="M389" i="1"/>
  <c r="Q389" i="1"/>
  <c r="R389" i="1"/>
  <c r="T389" i="1"/>
  <c r="D390" i="1"/>
  <c r="I390" i="1"/>
  <c r="K390" i="1"/>
  <c r="M390" i="1"/>
  <c r="Q390" i="1"/>
  <c r="R390" i="1"/>
  <c r="T390" i="1"/>
  <c r="D391" i="1"/>
  <c r="I391" i="1"/>
  <c r="K391" i="1"/>
  <c r="M391" i="1"/>
  <c r="Q391" i="1"/>
  <c r="R391" i="1"/>
  <c r="T391" i="1"/>
  <c r="D392" i="1"/>
  <c r="I392" i="1"/>
  <c r="K392" i="1"/>
  <c r="M392" i="1"/>
  <c r="Q392" i="1"/>
  <c r="R392" i="1"/>
  <c r="T392" i="1"/>
  <c r="D393" i="1"/>
  <c r="I393" i="1"/>
  <c r="K393" i="1"/>
  <c r="M393" i="1"/>
  <c r="Q393" i="1"/>
  <c r="R393" i="1"/>
  <c r="T393" i="1"/>
  <c r="D394" i="1"/>
  <c r="I394" i="1"/>
  <c r="K394" i="1"/>
  <c r="M394" i="1"/>
  <c r="Q394" i="1"/>
  <c r="R394" i="1"/>
  <c r="T394" i="1"/>
  <c r="D395" i="1"/>
  <c r="I395" i="1"/>
  <c r="K395" i="1"/>
  <c r="M395" i="1"/>
  <c r="Q395" i="1"/>
  <c r="R395" i="1"/>
  <c r="T395" i="1"/>
  <c r="D396" i="1"/>
  <c r="I396" i="1"/>
  <c r="K396" i="1"/>
  <c r="M396" i="1"/>
  <c r="Q396" i="1"/>
  <c r="R396" i="1"/>
  <c r="T396" i="1"/>
  <c r="D397" i="1"/>
  <c r="I397" i="1"/>
  <c r="K397" i="1"/>
  <c r="M397" i="1"/>
  <c r="Q397" i="1"/>
  <c r="R397" i="1"/>
  <c r="T397" i="1"/>
  <c r="D398" i="1"/>
  <c r="I398" i="1"/>
  <c r="K398" i="1"/>
  <c r="M398" i="1"/>
  <c r="Q398" i="1"/>
  <c r="R398" i="1"/>
  <c r="T398" i="1"/>
  <c r="D399" i="1"/>
  <c r="I399" i="1"/>
  <c r="K399" i="1"/>
  <c r="M399" i="1"/>
  <c r="Q399" i="1"/>
  <c r="R399" i="1"/>
  <c r="T399" i="1"/>
  <c r="D400" i="1"/>
  <c r="I400" i="1"/>
  <c r="K400" i="1"/>
  <c r="M400" i="1"/>
  <c r="Q400" i="1"/>
  <c r="R400" i="1"/>
  <c r="T400" i="1"/>
  <c r="D401" i="1"/>
  <c r="I401" i="1"/>
  <c r="K401" i="1"/>
  <c r="M401" i="1"/>
  <c r="Q401" i="1"/>
  <c r="R401" i="1"/>
  <c r="T401" i="1"/>
  <c r="D402" i="1"/>
  <c r="I402" i="1"/>
  <c r="K402" i="1"/>
  <c r="M402" i="1"/>
  <c r="Q402" i="1"/>
  <c r="R402" i="1"/>
  <c r="T402" i="1"/>
  <c r="D403" i="1"/>
  <c r="I403" i="1"/>
  <c r="K403" i="1"/>
  <c r="M403" i="1"/>
  <c r="Q403" i="1"/>
  <c r="R403" i="1"/>
  <c r="T403" i="1"/>
  <c r="D404" i="1"/>
  <c r="I404" i="1"/>
  <c r="K404" i="1"/>
  <c r="M404" i="1"/>
  <c r="Q404" i="1"/>
  <c r="R404" i="1"/>
  <c r="T404" i="1"/>
  <c r="D405" i="1"/>
  <c r="I405" i="1"/>
  <c r="K405" i="1"/>
  <c r="M405" i="1"/>
  <c r="Q405" i="1"/>
  <c r="R405" i="1"/>
  <c r="T405" i="1"/>
  <c r="D406" i="1"/>
  <c r="I406" i="1"/>
  <c r="K406" i="1"/>
  <c r="M406" i="1"/>
  <c r="Q406" i="1"/>
  <c r="R406" i="1"/>
  <c r="T406" i="1"/>
  <c r="D407" i="1"/>
  <c r="I407" i="1"/>
  <c r="K407" i="1"/>
  <c r="M407" i="1"/>
  <c r="Q407" i="1"/>
  <c r="R407" i="1"/>
  <c r="T407" i="1"/>
  <c r="D408" i="1"/>
  <c r="I408" i="1"/>
  <c r="K408" i="1"/>
  <c r="M408" i="1"/>
  <c r="Q408" i="1"/>
  <c r="R408" i="1"/>
  <c r="T408" i="1"/>
  <c r="D409" i="1"/>
  <c r="I409" i="1"/>
  <c r="K409" i="1"/>
  <c r="M409" i="1"/>
  <c r="Q409" i="1"/>
  <c r="R409" i="1"/>
  <c r="T409" i="1"/>
  <c r="D410" i="1"/>
  <c r="I410" i="1"/>
  <c r="K410" i="1"/>
  <c r="M410" i="1"/>
  <c r="Q410" i="1"/>
  <c r="R410" i="1"/>
  <c r="T410" i="1"/>
  <c r="D411" i="1"/>
  <c r="I411" i="1"/>
  <c r="K411" i="1"/>
  <c r="M411" i="1"/>
  <c r="Q411" i="1"/>
  <c r="R411" i="1"/>
  <c r="T411" i="1"/>
  <c r="D412" i="1"/>
  <c r="I412" i="1"/>
  <c r="K412" i="1"/>
  <c r="M412" i="1"/>
  <c r="Q412" i="1"/>
  <c r="R412" i="1"/>
  <c r="T412" i="1"/>
  <c r="D413" i="1"/>
  <c r="I413" i="1"/>
  <c r="K413" i="1"/>
  <c r="M413" i="1"/>
  <c r="Q413" i="1"/>
  <c r="R413" i="1"/>
  <c r="T413" i="1"/>
  <c r="D414" i="1"/>
  <c r="I414" i="1"/>
  <c r="K414" i="1"/>
  <c r="M414" i="1"/>
  <c r="Q414" i="1"/>
  <c r="R414" i="1"/>
  <c r="T414" i="1"/>
  <c r="D415" i="1"/>
  <c r="I415" i="1"/>
  <c r="K415" i="1"/>
  <c r="M415" i="1"/>
  <c r="Q415" i="1"/>
  <c r="R415" i="1"/>
  <c r="T415" i="1"/>
  <c r="D416" i="1"/>
  <c r="I416" i="1"/>
  <c r="K416" i="1"/>
  <c r="M416" i="1"/>
  <c r="Q416" i="1"/>
  <c r="R416" i="1"/>
  <c r="T416" i="1"/>
  <c r="D417" i="1"/>
  <c r="I417" i="1"/>
  <c r="K417" i="1"/>
  <c r="M417" i="1"/>
  <c r="Q417" i="1"/>
  <c r="R417" i="1"/>
  <c r="T417" i="1"/>
  <c r="D418" i="1"/>
  <c r="I418" i="1"/>
  <c r="K418" i="1"/>
  <c r="M418" i="1"/>
  <c r="Q418" i="1"/>
  <c r="R418" i="1"/>
  <c r="T418" i="1"/>
  <c r="D419" i="1"/>
  <c r="I419" i="1"/>
  <c r="K419" i="1"/>
  <c r="M419" i="1"/>
  <c r="Q419" i="1"/>
  <c r="R419" i="1"/>
  <c r="T419" i="1"/>
  <c r="D420" i="1"/>
  <c r="I420" i="1"/>
  <c r="K420" i="1"/>
  <c r="M420" i="1"/>
  <c r="Q420" i="1"/>
  <c r="R420" i="1"/>
  <c r="T420" i="1"/>
  <c r="D421" i="1"/>
  <c r="I421" i="1"/>
  <c r="K421" i="1"/>
  <c r="M421" i="1"/>
  <c r="Q421" i="1"/>
  <c r="R421" i="1"/>
  <c r="T421" i="1"/>
  <c r="D422" i="1"/>
  <c r="I422" i="1"/>
  <c r="K422" i="1"/>
  <c r="M422" i="1"/>
  <c r="Q422" i="1"/>
  <c r="R422" i="1"/>
  <c r="T422" i="1"/>
  <c r="D423" i="1"/>
  <c r="I423" i="1"/>
  <c r="K423" i="1"/>
  <c r="M423" i="1"/>
  <c r="Q423" i="1"/>
  <c r="R423" i="1"/>
  <c r="T423" i="1"/>
  <c r="D424" i="1"/>
  <c r="I424" i="1"/>
  <c r="K424" i="1"/>
  <c r="M424" i="1"/>
  <c r="Q424" i="1"/>
  <c r="R424" i="1"/>
  <c r="T424" i="1"/>
  <c r="D425" i="1"/>
  <c r="I425" i="1"/>
  <c r="K425" i="1"/>
  <c r="M425" i="1"/>
  <c r="Q425" i="1"/>
  <c r="R425" i="1"/>
  <c r="T425" i="1"/>
  <c r="D426" i="1"/>
  <c r="I426" i="1"/>
  <c r="K426" i="1"/>
  <c r="M426" i="1"/>
  <c r="Q426" i="1"/>
  <c r="R426" i="1"/>
  <c r="T426" i="1"/>
  <c r="D427" i="1"/>
  <c r="I427" i="1"/>
  <c r="K427" i="1"/>
  <c r="M427" i="1"/>
  <c r="Q427" i="1"/>
  <c r="R427" i="1"/>
  <c r="T427" i="1"/>
  <c r="D428" i="1"/>
  <c r="I428" i="1"/>
  <c r="K428" i="1"/>
  <c r="M428" i="1"/>
  <c r="Q428" i="1"/>
  <c r="R428" i="1"/>
  <c r="T428" i="1"/>
  <c r="D429" i="1"/>
  <c r="I429" i="1"/>
  <c r="K429" i="1"/>
  <c r="M429" i="1"/>
  <c r="Q429" i="1"/>
  <c r="R429" i="1"/>
  <c r="T429" i="1"/>
  <c r="D430" i="1"/>
  <c r="I430" i="1"/>
  <c r="K430" i="1"/>
  <c r="M430" i="1"/>
  <c r="Q430" i="1"/>
  <c r="R430" i="1"/>
  <c r="T430" i="1"/>
  <c r="D431" i="1"/>
  <c r="I431" i="1"/>
  <c r="K431" i="1"/>
  <c r="M431" i="1"/>
  <c r="Q431" i="1"/>
  <c r="R431" i="1"/>
  <c r="T431" i="1"/>
  <c r="D432" i="1"/>
  <c r="I432" i="1"/>
  <c r="K432" i="1"/>
  <c r="M432" i="1"/>
  <c r="Q432" i="1"/>
  <c r="R432" i="1"/>
  <c r="T432" i="1"/>
  <c r="D433" i="1"/>
  <c r="I433" i="1"/>
  <c r="K433" i="1"/>
  <c r="M433" i="1"/>
  <c r="Q433" i="1"/>
  <c r="R433" i="1"/>
  <c r="T433" i="1"/>
  <c r="D434" i="1"/>
  <c r="I434" i="1"/>
  <c r="K434" i="1"/>
  <c r="M434" i="1"/>
  <c r="Q434" i="1"/>
  <c r="R434" i="1"/>
  <c r="T434" i="1"/>
  <c r="D435" i="1"/>
  <c r="I435" i="1"/>
  <c r="K435" i="1"/>
  <c r="M435" i="1"/>
  <c r="Q435" i="1"/>
  <c r="R435" i="1"/>
  <c r="T435" i="1"/>
  <c r="D436" i="1"/>
  <c r="I436" i="1"/>
  <c r="K436" i="1"/>
  <c r="M436" i="1"/>
  <c r="Q436" i="1"/>
  <c r="R436" i="1"/>
  <c r="T436" i="1"/>
  <c r="D437" i="1"/>
  <c r="I437" i="1"/>
  <c r="K437" i="1"/>
  <c r="M437" i="1"/>
  <c r="Q437" i="1"/>
  <c r="R437" i="1"/>
  <c r="T437" i="1"/>
  <c r="D438" i="1"/>
  <c r="I438" i="1"/>
  <c r="K438" i="1"/>
  <c r="M438" i="1"/>
  <c r="Q438" i="1"/>
  <c r="R438" i="1"/>
  <c r="T438" i="1"/>
  <c r="D439" i="1"/>
  <c r="I439" i="1"/>
  <c r="K439" i="1"/>
  <c r="M439" i="1"/>
  <c r="Q439" i="1"/>
  <c r="R439" i="1"/>
  <c r="T439" i="1"/>
  <c r="D440" i="1"/>
  <c r="I440" i="1"/>
  <c r="K440" i="1"/>
  <c r="M440" i="1"/>
  <c r="Q440" i="1"/>
  <c r="R440" i="1"/>
  <c r="T440" i="1"/>
  <c r="D441" i="1"/>
  <c r="I441" i="1"/>
  <c r="K441" i="1"/>
  <c r="M441" i="1"/>
  <c r="Q441" i="1"/>
  <c r="R441" i="1"/>
  <c r="T441" i="1"/>
  <c r="D442" i="1"/>
  <c r="I442" i="1"/>
  <c r="K442" i="1"/>
  <c r="M442" i="1"/>
  <c r="Q442" i="1"/>
  <c r="R442" i="1"/>
  <c r="T442" i="1"/>
  <c r="D443" i="1"/>
  <c r="I443" i="1"/>
  <c r="K443" i="1"/>
  <c r="M443" i="1"/>
  <c r="Q443" i="1"/>
  <c r="R443" i="1"/>
  <c r="T443" i="1"/>
  <c r="D444" i="1"/>
  <c r="I444" i="1"/>
  <c r="K444" i="1"/>
  <c r="M444" i="1"/>
  <c r="Q444" i="1"/>
  <c r="R444" i="1"/>
  <c r="T444" i="1"/>
  <c r="D445" i="1"/>
  <c r="I445" i="1"/>
  <c r="K445" i="1"/>
  <c r="M445" i="1"/>
  <c r="Q445" i="1"/>
  <c r="R445" i="1"/>
  <c r="T445" i="1"/>
  <c r="D446" i="1"/>
  <c r="I446" i="1"/>
  <c r="K446" i="1"/>
  <c r="M446" i="1"/>
  <c r="Q446" i="1"/>
  <c r="R446" i="1"/>
  <c r="T446" i="1"/>
  <c r="D447" i="1"/>
  <c r="I447" i="1"/>
  <c r="K447" i="1"/>
  <c r="M447" i="1"/>
  <c r="Q447" i="1"/>
  <c r="R447" i="1"/>
  <c r="T447" i="1"/>
  <c r="D448" i="1"/>
  <c r="I448" i="1"/>
  <c r="K448" i="1"/>
  <c r="M448" i="1"/>
  <c r="Q448" i="1"/>
  <c r="R448" i="1"/>
  <c r="T448" i="1"/>
  <c r="D449" i="1"/>
  <c r="I449" i="1"/>
  <c r="K449" i="1"/>
  <c r="M449" i="1"/>
  <c r="Q449" i="1"/>
  <c r="R449" i="1"/>
  <c r="T449" i="1"/>
  <c r="D450" i="1"/>
  <c r="I450" i="1"/>
  <c r="K450" i="1"/>
  <c r="M450" i="1"/>
  <c r="Q450" i="1"/>
  <c r="R450" i="1"/>
  <c r="T450" i="1"/>
  <c r="D451" i="1"/>
  <c r="I451" i="1"/>
  <c r="K451" i="1"/>
  <c r="M451" i="1"/>
  <c r="Q451" i="1"/>
  <c r="R451" i="1"/>
  <c r="T451" i="1"/>
  <c r="D452" i="1"/>
  <c r="I452" i="1"/>
  <c r="K452" i="1"/>
  <c r="M452" i="1"/>
  <c r="Q452" i="1"/>
  <c r="R452" i="1"/>
  <c r="T452" i="1"/>
  <c r="D453" i="1"/>
  <c r="I453" i="1"/>
  <c r="K453" i="1"/>
  <c r="M453" i="1"/>
  <c r="Q453" i="1"/>
  <c r="R453" i="1"/>
  <c r="T453" i="1"/>
  <c r="D454" i="1"/>
  <c r="I454" i="1"/>
  <c r="K454" i="1"/>
  <c r="M454" i="1"/>
  <c r="Q454" i="1"/>
  <c r="R454" i="1"/>
  <c r="T454" i="1"/>
  <c r="D455" i="1"/>
  <c r="I455" i="1"/>
  <c r="K455" i="1"/>
  <c r="M455" i="1"/>
  <c r="Q455" i="1"/>
  <c r="R455" i="1"/>
  <c r="T455" i="1"/>
  <c r="D456" i="1"/>
  <c r="I456" i="1"/>
  <c r="K456" i="1"/>
  <c r="M456" i="1"/>
  <c r="Q456" i="1"/>
  <c r="R456" i="1"/>
  <c r="T456" i="1"/>
  <c r="D457" i="1"/>
  <c r="I457" i="1"/>
  <c r="K457" i="1"/>
  <c r="M457" i="1"/>
  <c r="Q457" i="1"/>
  <c r="R457" i="1"/>
  <c r="T457" i="1"/>
  <c r="D458" i="1"/>
  <c r="I458" i="1"/>
  <c r="K458" i="1"/>
  <c r="M458" i="1"/>
  <c r="Q458" i="1"/>
  <c r="R458" i="1"/>
  <c r="T458" i="1"/>
  <c r="D459" i="1"/>
  <c r="I459" i="1"/>
  <c r="K459" i="1"/>
  <c r="M459" i="1"/>
  <c r="Q459" i="1"/>
  <c r="R459" i="1"/>
  <c r="T459" i="1"/>
  <c r="D460" i="1"/>
  <c r="I460" i="1"/>
  <c r="K460" i="1"/>
  <c r="M460" i="1"/>
  <c r="Q460" i="1"/>
  <c r="R460" i="1"/>
  <c r="T460" i="1"/>
  <c r="D461" i="1"/>
  <c r="I461" i="1"/>
  <c r="K461" i="1"/>
  <c r="M461" i="1"/>
  <c r="Q461" i="1"/>
  <c r="R461" i="1"/>
  <c r="T461" i="1"/>
  <c r="D462" i="1"/>
  <c r="I462" i="1"/>
  <c r="K462" i="1"/>
  <c r="M462" i="1"/>
  <c r="Q462" i="1"/>
  <c r="R462" i="1"/>
  <c r="T462" i="1"/>
  <c r="D463" i="1"/>
  <c r="I463" i="1"/>
  <c r="K463" i="1"/>
  <c r="M463" i="1"/>
  <c r="Q463" i="1"/>
  <c r="R463" i="1"/>
  <c r="T463" i="1"/>
  <c r="D464" i="1"/>
  <c r="I464" i="1"/>
  <c r="K464" i="1"/>
  <c r="M464" i="1"/>
  <c r="Q464" i="1"/>
  <c r="R464" i="1"/>
  <c r="T464" i="1"/>
  <c r="D465" i="1"/>
  <c r="I465" i="1"/>
  <c r="K465" i="1"/>
  <c r="M465" i="1"/>
  <c r="Q465" i="1"/>
  <c r="R465" i="1"/>
  <c r="T465" i="1"/>
  <c r="D466" i="1"/>
  <c r="I466" i="1"/>
  <c r="K466" i="1"/>
  <c r="M466" i="1"/>
  <c r="Q466" i="1"/>
  <c r="R466" i="1"/>
  <c r="T466" i="1"/>
  <c r="D467" i="1"/>
  <c r="I467" i="1"/>
  <c r="K467" i="1"/>
  <c r="M467" i="1"/>
  <c r="Q467" i="1"/>
  <c r="R467" i="1"/>
  <c r="T467" i="1"/>
  <c r="D468" i="1"/>
  <c r="I468" i="1"/>
  <c r="K468" i="1"/>
  <c r="M468" i="1"/>
  <c r="Q468" i="1"/>
  <c r="R468" i="1"/>
  <c r="T468" i="1"/>
  <c r="D469" i="1"/>
  <c r="I469" i="1"/>
  <c r="K469" i="1"/>
  <c r="M469" i="1"/>
  <c r="Q469" i="1"/>
  <c r="R469" i="1"/>
  <c r="T469" i="1"/>
  <c r="D470" i="1"/>
  <c r="I470" i="1"/>
  <c r="K470" i="1"/>
  <c r="M470" i="1"/>
  <c r="Q470" i="1"/>
  <c r="R470" i="1"/>
  <c r="T470" i="1"/>
  <c r="D471" i="1"/>
  <c r="I471" i="1"/>
  <c r="K471" i="1"/>
  <c r="M471" i="1"/>
  <c r="Q471" i="1"/>
  <c r="R471" i="1"/>
  <c r="T471" i="1"/>
  <c r="D472" i="1"/>
  <c r="I472" i="1"/>
  <c r="K472" i="1"/>
  <c r="M472" i="1"/>
  <c r="Q472" i="1"/>
  <c r="R472" i="1"/>
  <c r="T472" i="1"/>
  <c r="D473" i="1"/>
  <c r="I473" i="1"/>
  <c r="K473" i="1"/>
  <c r="M473" i="1"/>
  <c r="Q473" i="1"/>
  <c r="R473" i="1"/>
  <c r="T473" i="1"/>
  <c r="D474" i="1"/>
  <c r="I474" i="1"/>
  <c r="K474" i="1"/>
  <c r="M474" i="1"/>
  <c r="Q474" i="1"/>
  <c r="R474" i="1"/>
  <c r="T474" i="1"/>
  <c r="D475" i="1"/>
  <c r="I475" i="1"/>
  <c r="K475" i="1"/>
  <c r="M475" i="1"/>
  <c r="Q475" i="1"/>
  <c r="R475" i="1"/>
  <c r="T475" i="1"/>
  <c r="D476" i="1"/>
  <c r="I476" i="1"/>
  <c r="K476" i="1"/>
  <c r="M476" i="1"/>
  <c r="Q476" i="1"/>
  <c r="R476" i="1"/>
  <c r="T476" i="1"/>
  <c r="D477" i="1"/>
  <c r="I477" i="1"/>
  <c r="K477" i="1"/>
  <c r="M477" i="1"/>
  <c r="Q477" i="1"/>
  <c r="R477" i="1"/>
  <c r="T477" i="1"/>
  <c r="D478" i="1"/>
  <c r="I478" i="1"/>
  <c r="K478" i="1"/>
  <c r="M478" i="1"/>
  <c r="Q478" i="1"/>
  <c r="R478" i="1"/>
  <c r="T478" i="1"/>
  <c r="D479" i="1"/>
  <c r="I479" i="1"/>
  <c r="K479" i="1"/>
  <c r="M479" i="1"/>
  <c r="Q479" i="1"/>
  <c r="R479" i="1"/>
  <c r="T479" i="1"/>
  <c r="D480" i="1"/>
  <c r="I480" i="1"/>
  <c r="K480" i="1"/>
  <c r="M480" i="1"/>
  <c r="Q480" i="1"/>
  <c r="R480" i="1"/>
  <c r="T480" i="1"/>
  <c r="D481" i="1"/>
  <c r="I481" i="1"/>
  <c r="K481" i="1"/>
  <c r="M481" i="1"/>
  <c r="Q481" i="1"/>
  <c r="R481" i="1"/>
  <c r="T481" i="1"/>
  <c r="D482" i="1"/>
  <c r="I482" i="1"/>
  <c r="K482" i="1"/>
  <c r="M482" i="1"/>
  <c r="Q482" i="1"/>
  <c r="R482" i="1"/>
  <c r="T482" i="1"/>
  <c r="D483" i="1"/>
  <c r="I483" i="1"/>
  <c r="K483" i="1"/>
  <c r="M483" i="1"/>
  <c r="Q483" i="1"/>
  <c r="R483" i="1"/>
  <c r="T483" i="1"/>
  <c r="D484" i="1"/>
  <c r="I484" i="1"/>
  <c r="K484" i="1"/>
  <c r="M484" i="1"/>
  <c r="Q484" i="1"/>
  <c r="R484" i="1"/>
  <c r="T484" i="1"/>
  <c r="D485" i="1"/>
  <c r="I485" i="1"/>
  <c r="K485" i="1"/>
  <c r="M485" i="1"/>
  <c r="Q485" i="1"/>
  <c r="R485" i="1"/>
  <c r="T485" i="1"/>
  <c r="D486" i="1"/>
  <c r="I486" i="1"/>
  <c r="K486" i="1"/>
  <c r="M486" i="1"/>
  <c r="Q486" i="1"/>
  <c r="R486" i="1"/>
  <c r="T486" i="1"/>
  <c r="D487" i="1"/>
  <c r="I487" i="1"/>
  <c r="K487" i="1"/>
  <c r="M487" i="1"/>
  <c r="Q487" i="1"/>
  <c r="R487" i="1"/>
  <c r="T487" i="1"/>
  <c r="D488" i="1"/>
  <c r="I488" i="1"/>
  <c r="K488" i="1"/>
  <c r="M488" i="1"/>
  <c r="Q488" i="1"/>
  <c r="R488" i="1"/>
  <c r="T488" i="1"/>
  <c r="D489" i="1"/>
  <c r="I489" i="1"/>
  <c r="K489" i="1"/>
  <c r="M489" i="1"/>
  <c r="Q489" i="1"/>
  <c r="R489" i="1"/>
  <c r="T489" i="1"/>
  <c r="D490" i="1"/>
  <c r="I490" i="1"/>
  <c r="K490" i="1"/>
  <c r="M490" i="1"/>
  <c r="Q490" i="1"/>
  <c r="R490" i="1"/>
  <c r="T490" i="1"/>
  <c r="D491" i="1"/>
  <c r="I491" i="1"/>
  <c r="K491" i="1"/>
  <c r="M491" i="1"/>
  <c r="Q491" i="1"/>
  <c r="R491" i="1"/>
  <c r="T491" i="1"/>
  <c r="D492" i="1"/>
  <c r="I492" i="1"/>
  <c r="K492" i="1"/>
  <c r="M492" i="1"/>
  <c r="Q492" i="1"/>
  <c r="R492" i="1"/>
  <c r="T492" i="1"/>
  <c r="D493" i="1"/>
  <c r="I493" i="1"/>
  <c r="K493" i="1"/>
  <c r="M493" i="1"/>
  <c r="Q493" i="1"/>
  <c r="R493" i="1"/>
  <c r="T493" i="1"/>
  <c r="D494" i="1"/>
  <c r="I494" i="1"/>
  <c r="K494" i="1"/>
  <c r="M494" i="1"/>
  <c r="Q494" i="1"/>
  <c r="R494" i="1"/>
  <c r="T494" i="1"/>
  <c r="D495" i="1"/>
  <c r="I495" i="1"/>
  <c r="K495" i="1"/>
  <c r="M495" i="1"/>
  <c r="Q495" i="1"/>
  <c r="R495" i="1"/>
  <c r="T495" i="1"/>
  <c r="D496" i="1"/>
  <c r="I496" i="1"/>
  <c r="K496" i="1"/>
  <c r="M496" i="1"/>
  <c r="Q496" i="1"/>
  <c r="R496" i="1"/>
  <c r="T496" i="1"/>
  <c r="D497" i="1"/>
  <c r="I497" i="1"/>
  <c r="K497" i="1"/>
  <c r="M497" i="1"/>
  <c r="Q497" i="1"/>
  <c r="R497" i="1"/>
  <c r="T497" i="1"/>
  <c r="D498" i="1"/>
  <c r="I498" i="1"/>
  <c r="K498" i="1"/>
  <c r="M498" i="1"/>
  <c r="Q498" i="1"/>
  <c r="R498" i="1"/>
  <c r="T498" i="1"/>
  <c r="D499" i="1"/>
  <c r="I499" i="1"/>
  <c r="K499" i="1"/>
  <c r="M499" i="1"/>
  <c r="Q499" i="1"/>
  <c r="R499" i="1"/>
  <c r="T499" i="1"/>
  <c r="D500" i="1"/>
  <c r="I500" i="1"/>
  <c r="K500" i="1"/>
  <c r="M500" i="1"/>
  <c r="Q500" i="1"/>
  <c r="R500" i="1"/>
  <c r="T500" i="1"/>
  <c r="D501" i="1"/>
  <c r="I501" i="1"/>
  <c r="K501" i="1"/>
  <c r="M501" i="1"/>
  <c r="Q501" i="1"/>
  <c r="R501" i="1"/>
  <c r="T501" i="1"/>
  <c r="D502" i="1"/>
  <c r="I502" i="1"/>
  <c r="K502" i="1"/>
  <c r="M502" i="1"/>
  <c r="Q502" i="1"/>
  <c r="R502" i="1"/>
  <c r="T502" i="1"/>
  <c r="D503" i="1"/>
  <c r="I503" i="1"/>
  <c r="K503" i="1"/>
  <c r="M503" i="1"/>
  <c r="Q503" i="1"/>
  <c r="R503" i="1"/>
  <c r="T503" i="1"/>
  <c r="D504" i="1"/>
  <c r="I504" i="1"/>
  <c r="K504" i="1"/>
  <c r="M504" i="1"/>
  <c r="Q504" i="1"/>
  <c r="R504" i="1"/>
  <c r="T504" i="1"/>
  <c r="D505" i="1"/>
  <c r="I505" i="1"/>
  <c r="K505" i="1"/>
  <c r="M505" i="1"/>
  <c r="Q505" i="1"/>
  <c r="R505" i="1"/>
  <c r="T505" i="1"/>
  <c r="D506" i="1"/>
  <c r="I506" i="1"/>
  <c r="K506" i="1"/>
  <c r="M506" i="1"/>
  <c r="Q506" i="1"/>
  <c r="R506" i="1"/>
  <c r="T506" i="1"/>
  <c r="D507" i="1"/>
  <c r="I507" i="1"/>
  <c r="K507" i="1"/>
  <c r="M507" i="1"/>
  <c r="Q507" i="1"/>
  <c r="R507" i="1"/>
  <c r="T507" i="1"/>
  <c r="D508" i="1"/>
  <c r="I508" i="1"/>
  <c r="K508" i="1"/>
  <c r="M508" i="1"/>
  <c r="Q508" i="1"/>
  <c r="R508" i="1"/>
  <c r="T508" i="1"/>
  <c r="D509" i="1"/>
  <c r="I509" i="1"/>
  <c r="K509" i="1"/>
  <c r="M509" i="1"/>
  <c r="Q509" i="1"/>
  <c r="R509" i="1"/>
  <c r="T509" i="1"/>
  <c r="D510" i="1"/>
  <c r="I510" i="1"/>
  <c r="K510" i="1"/>
  <c r="M510" i="1"/>
  <c r="Q510" i="1"/>
  <c r="R510" i="1"/>
  <c r="T510" i="1"/>
  <c r="D511" i="1"/>
  <c r="I511" i="1"/>
  <c r="K511" i="1"/>
  <c r="M511" i="1"/>
  <c r="Q511" i="1"/>
  <c r="R511" i="1"/>
  <c r="T511" i="1"/>
  <c r="D512" i="1"/>
  <c r="I512" i="1"/>
  <c r="K512" i="1"/>
  <c r="M512" i="1"/>
  <c r="Q512" i="1"/>
  <c r="R512" i="1"/>
  <c r="T512" i="1"/>
  <c r="D513" i="1"/>
  <c r="I513" i="1"/>
  <c r="K513" i="1"/>
  <c r="M513" i="1"/>
  <c r="Q513" i="1"/>
  <c r="R513" i="1"/>
  <c r="T513" i="1"/>
  <c r="D514" i="1"/>
  <c r="I514" i="1"/>
  <c r="K514" i="1"/>
  <c r="M514" i="1"/>
  <c r="Q514" i="1"/>
  <c r="R514" i="1"/>
  <c r="T514" i="1"/>
  <c r="D515" i="1"/>
  <c r="I515" i="1"/>
  <c r="K515" i="1"/>
  <c r="M515" i="1"/>
  <c r="Q515" i="1"/>
  <c r="R515" i="1"/>
  <c r="T515" i="1"/>
  <c r="D516" i="1"/>
  <c r="I516" i="1"/>
  <c r="K516" i="1"/>
  <c r="M516" i="1"/>
  <c r="Q516" i="1"/>
  <c r="R516" i="1"/>
  <c r="T516" i="1"/>
  <c r="D517" i="1"/>
  <c r="I517" i="1"/>
  <c r="K517" i="1"/>
  <c r="M517" i="1"/>
  <c r="Q517" i="1"/>
  <c r="R517" i="1"/>
  <c r="T517" i="1"/>
  <c r="D518" i="1"/>
  <c r="I518" i="1"/>
  <c r="K518" i="1"/>
  <c r="M518" i="1"/>
  <c r="Q518" i="1"/>
  <c r="R518" i="1"/>
  <c r="T518" i="1"/>
  <c r="D519" i="1"/>
  <c r="I519" i="1"/>
  <c r="K519" i="1"/>
  <c r="M519" i="1"/>
  <c r="Q519" i="1"/>
  <c r="R519" i="1"/>
  <c r="T519" i="1"/>
  <c r="D520" i="1"/>
  <c r="I520" i="1"/>
  <c r="K520" i="1"/>
  <c r="M520" i="1"/>
  <c r="Q520" i="1"/>
  <c r="R520" i="1"/>
  <c r="T520" i="1"/>
  <c r="D521" i="1"/>
  <c r="I521" i="1"/>
  <c r="K521" i="1"/>
  <c r="M521" i="1"/>
  <c r="Q521" i="1"/>
  <c r="R521" i="1"/>
  <c r="T521" i="1"/>
  <c r="D522" i="1"/>
  <c r="I522" i="1"/>
  <c r="K522" i="1"/>
  <c r="M522" i="1"/>
  <c r="Q522" i="1"/>
  <c r="R522" i="1"/>
  <c r="T522" i="1"/>
  <c r="D523" i="1"/>
  <c r="I523" i="1"/>
  <c r="K523" i="1"/>
  <c r="M523" i="1"/>
  <c r="Q523" i="1"/>
  <c r="R523" i="1"/>
  <c r="T523" i="1"/>
  <c r="D524" i="1"/>
  <c r="I524" i="1"/>
  <c r="K524" i="1"/>
  <c r="M524" i="1"/>
  <c r="Q524" i="1"/>
  <c r="R524" i="1"/>
  <c r="T524" i="1"/>
  <c r="D525" i="1"/>
  <c r="I525" i="1"/>
  <c r="K525" i="1"/>
  <c r="M525" i="1"/>
  <c r="Q525" i="1"/>
  <c r="R525" i="1"/>
  <c r="T525" i="1"/>
  <c r="D526" i="1"/>
  <c r="I526" i="1"/>
  <c r="K526" i="1"/>
  <c r="M526" i="1"/>
  <c r="Q526" i="1"/>
  <c r="R526" i="1"/>
  <c r="T526" i="1"/>
  <c r="D527" i="1"/>
  <c r="I527" i="1"/>
  <c r="K527" i="1"/>
  <c r="M527" i="1"/>
  <c r="Q527" i="1"/>
  <c r="R527" i="1"/>
  <c r="T527" i="1"/>
  <c r="D528" i="1"/>
  <c r="I528" i="1"/>
  <c r="K528" i="1"/>
  <c r="M528" i="1"/>
  <c r="Q528" i="1"/>
  <c r="R528" i="1"/>
  <c r="T528" i="1"/>
  <c r="D529" i="1"/>
  <c r="I529" i="1"/>
  <c r="K529" i="1"/>
  <c r="M529" i="1"/>
  <c r="Q529" i="1"/>
  <c r="R529" i="1"/>
  <c r="T529" i="1"/>
  <c r="D530" i="1"/>
  <c r="I530" i="1"/>
  <c r="K530" i="1"/>
  <c r="M530" i="1"/>
  <c r="Q530" i="1"/>
  <c r="R530" i="1"/>
  <c r="T530" i="1"/>
  <c r="D531" i="1"/>
  <c r="I531" i="1"/>
  <c r="K531" i="1"/>
  <c r="M531" i="1"/>
  <c r="Q531" i="1"/>
  <c r="R531" i="1"/>
  <c r="T531" i="1"/>
  <c r="D532" i="1"/>
  <c r="I532" i="1"/>
  <c r="K532" i="1"/>
  <c r="M532" i="1"/>
  <c r="Q532" i="1"/>
  <c r="R532" i="1"/>
  <c r="T532" i="1"/>
  <c r="D533" i="1"/>
  <c r="I533" i="1"/>
  <c r="K533" i="1"/>
  <c r="M533" i="1"/>
  <c r="Q533" i="1"/>
  <c r="R533" i="1"/>
  <c r="T533" i="1"/>
  <c r="D534" i="1"/>
  <c r="I534" i="1"/>
  <c r="K534" i="1"/>
  <c r="M534" i="1"/>
  <c r="Q534" i="1"/>
  <c r="R534" i="1"/>
  <c r="T534" i="1"/>
  <c r="D535" i="1"/>
  <c r="I535" i="1"/>
  <c r="K535" i="1"/>
  <c r="M535" i="1"/>
  <c r="Q535" i="1"/>
  <c r="R535" i="1"/>
  <c r="T535" i="1"/>
  <c r="D536" i="1"/>
  <c r="I536" i="1"/>
  <c r="K536" i="1"/>
  <c r="M536" i="1"/>
  <c r="Q536" i="1"/>
  <c r="R536" i="1"/>
  <c r="T536" i="1"/>
  <c r="D537" i="1"/>
  <c r="I537" i="1"/>
  <c r="K537" i="1"/>
  <c r="M537" i="1"/>
  <c r="Q537" i="1"/>
  <c r="R537" i="1"/>
  <c r="T537" i="1"/>
  <c r="D538" i="1"/>
  <c r="I538" i="1"/>
  <c r="K538" i="1"/>
  <c r="M538" i="1"/>
  <c r="Q538" i="1"/>
  <c r="R538" i="1"/>
  <c r="T538" i="1"/>
  <c r="D539" i="1"/>
  <c r="I539" i="1"/>
  <c r="K539" i="1"/>
  <c r="M539" i="1"/>
  <c r="Q539" i="1"/>
  <c r="R539" i="1"/>
  <c r="T539" i="1"/>
  <c r="D540" i="1"/>
  <c r="I540" i="1"/>
  <c r="K540" i="1"/>
  <c r="M540" i="1"/>
  <c r="Q540" i="1"/>
  <c r="R540" i="1"/>
  <c r="T540" i="1"/>
  <c r="D541" i="1"/>
  <c r="I541" i="1"/>
  <c r="K541" i="1"/>
  <c r="M541" i="1"/>
  <c r="Q541" i="1"/>
  <c r="R541" i="1"/>
  <c r="T541" i="1"/>
  <c r="D542" i="1"/>
  <c r="I542" i="1"/>
  <c r="K542" i="1"/>
  <c r="M542" i="1"/>
  <c r="Q542" i="1"/>
  <c r="R542" i="1"/>
  <c r="T542" i="1"/>
  <c r="D543" i="1"/>
  <c r="I543" i="1"/>
  <c r="K543" i="1"/>
  <c r="M543" i="1"/>
  <c r="Q543" i="1"/>
  <c r="R543" i="1"/>
  <c r="T543" i="1"/>
  <c r="D544" i="1"/>
  <c r="I544" i="1"/>
  <c r="K544" i="1"/>
  <c r="M544" i="1"/>
  <c r="Q544" i="1"/>
  <c r="R544" i="1"/>
  <c r="T544" i="1"/>
  <c r="D545" i="1"/>
  <c r="I545" i="1"/>
  <c r="K545" i="1"/>
  <c r="M545" i="1"/>
  <c r="Q545" i="1"/>
  <c r="R545" i="1"/>
  <c r="T545" i="1"/>
  <c r="D546" i="1"/>
  <c r="I546" i="1"/>
  <c r="K546" i="1"/>
  <c r="M546" i="1"/>
  <c r="Q546" i="1"/>
  <c r="R546" i="1"/>
  <c r="T546" i="1"/>
  <c r="D547" i="1"/>
  <c r="I547" i="1"/>
  <c r="K547" i="1"/>
  <c r="M547" i="1"/>
  <c r="Q547" i="1"/>
  <c r="R547" i="1"/>
  <c r="T547" i="1"/>
  <c r="D548" i="1"/>
  <c r="I548" i="1"/>
  <c r="K548" i="1"/>
  <c r="M548" i="1"/>
  <c r="Q548" i="1"/>
  <c r="R548" i="1"/>
  <c r="T548" i="1"/>
  <c r="D549" i="1"/>
  <c r="I549" i="1"/>
  <c r="K549" i="1"/>
  <c r="M549" i="1"/>
  <c r="Q549" i="1"/>
  <c r="R549" i="1"/>
  <c r="T549" i="1"/>
  <c r="D550" i="1"/>
  <c r="I550" i="1"/>
  <c r="K550" i="1"/>
  <c r="M550" i="1"/>
  <c r="Q550" i="1"/>
  <c r="R550" i="1"/>
  <c r="T550" i="1"/>
  <c r="D551" i="1"/>
  <c r="I551" i="1"/>
  <c r="K551" i="1"/>
  <c r="M551" i="1"/>
  <c r="Q551" i="1"/>
  <c r="R551" i="1"/>
  <c r="T551" i="1"/>
  <c r="D552" i="1"/>
  <c r="I552" i="1"/>
  <c r="K552" i="1"/>
  <c r="M552" i="1"/>
  <c r="Q552" i="1"/>
  <c r="R552" i="1"/>
  <c r="T552" i="1"/>
  <c r="D553" i="1"/>
  <c r="I553" i="1"/>
  <c r="K553" i="1"/>
  <c r="M553" i="1"/>
  <c r="Q553" i="1"/>
  <c r="R553" i="1"/>
  <c r="T553" i="1"/>
  <c r="D554" i="1"/>
  <c r="I554" i="1"/>
  <c r="K554" i="1"/>
  <c r="M554" i="1"/>
  <c r="Q554" i="1"/>
  <c r="R554" i="1"/>
  <c r="T554" i="1"/>
  <c r="D555" i="1"/>
  <c r="I555" i="1"/>
  <c r="K555" i="1"/>
  <c r="M555" i="1"/>
  <c r="Q555" i="1"/>
  <c r="R555" i="1"/>
  <c r="T555" i="1"/>
  <c r="D556" i="1"/>
  <c r="I556" i="1"/>
  <c r="K556" i="1"/>
  <c r="M556" i="1"/>
  <c r="Q556" i="1"/>
  <c r="R556" i="1"/>
  <c r="T556" i="1"/>
  <c r="D557" i="1"/>
  <c r="I557" i="1"/>
  <c r="K557" i="1"/>
  <c r="M557" i="1"/>
  <c r="Q557" i="1"/>
  <c r="R557" i="1"/>
  <c r="T557" i="1"/>
  <c r="D558" i="1"/>
  <c r="I558" i="1"/>
  <c r="K558" i="1"/>
  <c r="M558" i="1"/>
  <c r="Q558" i="1"/>
  <c r="R558" i="1"/>
  <c r="T558" i="1"/>
  <c r="D559" i="1"/>
  <c r="I559" i="1"/>
  <c r="K559" i="1"/>
  <c r="M559" i="1"/>
  <c r="Q559" i="1"/>
  <c r="R559" i="1"/>
  <c r="T559" i="1"/>
  <c r="D560" i="1"/>
  <c r="I560" i="1"/>
  <c r="K560" i="1"/>
  <c r="M560" i="1"/>
  <c r="Q560" i="1"/>
  <c r="R560" i="1"/>
  <c r="T560" i="1"/>
  <c r="D561" i="1"/>
  <c r="I561" i="1"/>
  <c r="K561" i="1"/>
  <c r="M561" i="1"/>
  <c r="Q561" i="1"/>
  <c r="R561" i="1"/>
  <c r="T561" i="1"/>
  <c r="D562" i="1"/>
  <c r="I562" i="1"/>
  <c r="K562" i="1"/>
  <c r="M562" i="1"/>
  <c r="Q562" i="1"/>
  <c r="R562" i="1"/>
  <c r="T562" i="1"/>
  <c r="D563" i="1"/>
  <c r="I563" i="1"/>
  <c r="K563" i="1"/>
  <c r="M563" i="1"/>
  <c r="Q563" i="1"/>
  <c r="R563" i="1"/>
  <c r="T563" i="1"/>
  <c r="D564" i="1"/>
  <c r="I564" i="1"/>
  <c r="K564" i="1"/>
  <c r="M564" i="1"/>
  <c r="Q564" i="1"/>
  <c r="R564" i="1"/>
  <c r="T564" i="1"/>
  <c r="D565" i="1"/>
  <c r="I565" i="1"/>
  <c r="K565" i="1"/>
  <c r="M565" i="1"/>
  <c r="Q565" i="1"/>
  <c r="R565" i="1"/>
  <c r="T565" i="1"/>
  <c r="D566" i="1"/>
  <c r="I566" i="1"/>
  <c r="K566" i="1"/>
  <c r="M566" i="1"/>
  <c r="Q566" i="1"/>
  <c r="R566" i="1"/>
  <c r="T566" i="1"/>
  <c r="D567" i="1"/>
  <c r="I567" i="1"/>
  <c r="K567" i="1"/>
  <c r="M567" i="1"/>
  <c r="Q567" i="1"/>
  <c r="R567" i="1"/>
  <c r="T567" i="1"/>
  <c r="D568" i="1"/>
  <c r="I568" i="1"/>
  <c r="K568" i="1"/>
  <c r="M568" i="1"/>
  <c r="Q568" i="1"/>
  <c r="R568" i="1"/>
  <c r="T568" i="1"/>
  <c r="D569" i="1"/>
  <c r="I569" i="1"/>
  <c r="K569" i="1"/>
  <c r="M569" i="1"/>
  <c r="Q569" i="1"/>
  <c r="R569" i="1"/>
  <c r="T569" i="1"/>
  <c r="D570" i="1"/>
  <c r="I570" i="1"/>
  <c r="K570" i="1"/>
  <c r="M570" i="1"/>
  <c r="Q570" i="1"/>
  <c r="R570" i="1"/>
  <c r="T570" i="1"/>
  <c r="D571" i="1"/>
  <c r="I571" i="1"/>
  <c r="K571" i="1"/>
  <c r="M571" i="1"/>
  <c r="Q571" i="1"/>
  <c r="R571" i="1"/>
  <c r="T571" i="1"/>
  <c r="D572" i="1"/>
  <c r="I572" i="1"/>
  <c r="K572" i="1"/>
  <c r="M572" i="1"/>
  <c r="Q572" i="1"/>
  <c r="R572" i="1"/>
  <c r="T572" i="1"/>
  <c r="D573" i="1"/>
  <c r="I573" i="1"/>
  <c r="K573" i="1"/>
  <c r="M573" i="1"/>
  <c r="Q573" i="1"/>
  <c r="R573" i="1"/>
  <c r="T573" i="1"/>
  <c r="D574" i="1"/>
  <c r="I574" i="1"/>
  <c r="K574" i="1"/>
  <c r="M574" i="1"/>
  <c r="Q574" i="1"/>
  <c r="R574" i="1"/>
  <c r="T574" i="1"/>
  <c r="D575" i="1"/>
  <c r="I575" i="1"/>
  <c r="K575" i="1"/>
  <c r="M575" i="1"/>
  <c r="Q575" i="1"/>
  <c r="R575" i="1"/>
  <c r="T575" i="1"/>
  <c r="D576" i="1"/>
  <c r="I576" i="1"/>
  <c r="K576" i="1"/>
  <c r="M576" i="1"/>
  <c r="Q576" i="1"/>
  <c r="R576" i="1"/>
  <c r="T576" i="1"/>
  <c r="D577" i="1"/>
  <c r="I577" i="1"/>
  <c r="K577" i="1"/>
  <c r="M577" i="1"/>
  <c r="Q577" i="1"/>
  <c r="R577" i="1"/>
  <c r="T577" i="1"/>
  <c r="D578" i="1"/>
  <c r="I578" i="1"/>
  <c r="K578" i="1"/>
  <c r="M578" i="1"/>
  <c r="Q578" i="1"/>
  <c r="R578" i="1"/>
  <c r="T578" i="1"/>
  <c r="D579" i="1"/>
  <c r="I579" i="1"/>
  <c r="K579" i="1"/>
  <c r="M579" i="1"/>
  <c r="Q579" i="1"/>
  <c r="R579" i="1"/>
  <c r="T579" i="1"/>
  <c r="D580" i="1"/>
  <c r="I580" i="1"/>
  <c r="K580" i="1"/>
  <c r="M580" i="1"/>
  <c r="Q580" i="1"/>
  <c r="R580" i="1"/>
  <c r="T580" i="1"/>
  <c r="D581" i="1"/>
  <c r="I581" i="1"/>
  <c r="K581" i="1"/>
  <c r="M581" i="1"/>
  <c r="Q581" i="1"/>
  <c r="R581" i="1"/>
  <c r="T581" i="1"/>
  <c r="D582" i="1"/>
  <c r="I582" i="1"/>
  <c r="K582" i="1"/>
  <c r="M582" i="1"/>
  <c r="Q582" i="1"/>
  <c r="R582" i="1"/>
  <c r="T582" i="1"/>
  <c r="D583" i="1"/>
  <c r="I583" i="1"/>
  <c r="K583" i="1"/>
  <c r="M583" i="1"/>
  <c r="Q583" i="1"/>
  <c r="R583" i="1"/>
  <c r="T583" i="1"/>
  <c r="D584" i="1"/>
  <c r="I584" i="1"/>
  <c r="K584" i="1"/>
  <c r="M584" i="1"/>
  <c r="Q584" i="1"/>
  <c r="R584" i="1"/>
  <c r="T584" i="1"/>
  <c r="D585" i="1"/>
  <c r="I585" i="1"/>
  <c r="K585" i="1"/>
  <c r="M585" i="1"/>
  <c r="Q585" i="1"/>
  <c r="R585" i="1"/>
  <c r="T585" i="1"/>
  <c r="D586" i="1"/>
  <c r="I586" i="1"/>
  <c r="K586" i="1"/>
  <c r="M586" i="1"/>
  <c r="Q586" i="1"/>
  <c r="R586" i="1"/>
  <c r="T586" i="1"/>
  <c r="D587" i="1"/>
  <c r="I587" i="1"/>
  <c r="K587" i="1"/>
  <c r="M587" i="1"/>
  <c r="Q587" i="1"/>
  <c r="R587" i="1"/>
  <c r="T587" i="1"/>
  <c r="D588" i="1"/>
  <c r="I588" i="1"/>
  <c r="K588" i="1"/>
  <c r="M588" i="1"/>
  <c r="Q588" i="1"/>
  <c r="R588" i="1"/>
  <c r="T588" i="1"/>
  <c r="D589" i="1"/>
  <c r="I589" i="1"/>
  <c r="K589" i="1"/>
  <c r="M589" i="1"/>
  <c r="Q589" i="1"/>
  <c r="R589" i="1"/>
  <c r="T589" i="1"/>
  <c r="D590" i="1"/>
  <c r="I590" i="1"/>
  <c r="K590" i="1"/>
  <c r="M590" i="1"/>
  <c r="Q590" i="1"/>
  <c r="R590" i="1"/>
  <c r="T590" i="1"/>
  <c r="D591" i="1"/>
  <c r="I591" i="1"/>
  <c r="K591" i="1"/>
  <c r="M591" i="1"/>
  <c r="Q591" i="1"/>
  <c r="R591" i="1"/>
  <c r="T591" i="1"/>
  <c r="D592" i="1"/>
  <c r="I592" i="1"/>
  <c r="K592" i="1"/>
  <c r="M592" i="1"/>
  <c r="Q592" i="1"/>
  <c r="R592" i="1"/>
  <c r="T592" i="1"/>
  <c r="D593" i="1"/>
  <c r="I593" i="1"/>
  <c r="K593" i="1"/>
  <c r="M593" i="1"/>
  <c r="Q593" i="1"/>
  <c r="R593" i="1"/>
  <c r="T593" i="1"/>
  <c r="D594" i="1"/>
  <c r="I594" i="1"/>
  <c r="K594" i="1"/>
  <c r="M594" i="1"/>
  <c r="Q594" i="1"/>
  <c r="R594" i="1"/>
  <c r="T594" i="1"/>
  <c r="D595" i="1"/>
  <c r="I595" i="1"/>
  <c r="K595" i="1"/>
  <c r="M595" i="1"/>
  <c r="Q595" i="1"/>
  <c r="R595" i="1"/>
  <c r="T595" i="1"/>
  <c r="D596" i="1"/>
  <c r="I596" i="1"/>
  <c r="K596" i="1"/>
  <c r="M596" i="1"/>
  <c r="Q596" i="1"/>
  <c r="R596" i="1"/>
  <c r="T596" i="1"/>
  <c r="D597" i="1"/>
  <c r="I597" i="1"/>
  <c r="K597" i="1"/>
  <c r="M597" i="1"/>
  <c r="Q597" i="1"/>
  <c r="R597" i="1"/>
  <c r="T597" i="1"/>
  <c r="D598" i="1"/>
  <c r="I598" i="1"/>
  <c r="K598" i="1"/>
  <c r="M598" i="1"/>
  <c r="Q598" i="1"/>
  <c r="R598" i="1"/>
  <c r="T598" i="1"/>
  <c r="D599" i="1"/>
  <c r="I599" i="1"/>
  <c r="K599" i="1"/>
  <c r="M599" i="1"/>
  <c r="Q599" i="1"/>
  <c r="R599" i="1"/>
  <c r="T599" i="1"/>
  <c r="D600" i="1"/>
  <c r="I600" i="1"/>
  <c r="K600" i="1"/>
  <c r="M600" i="1"/>
  <c r="Q600" i="1"/>
  <c r="R600" i="1"/>
  <c r="T600" i="1"/>
  <c r="D601" i="1"/>
  <c r="I601" i="1"/>
  <c r="K601" i="1"/>
  <c r="M601" i="1"/>
  <c r="Q601" i="1"/>
  <c r="R601" i="1"/>
  <c r="T601" i="1"/>
  <c r="D602" i="1"/>
  <c r="I602" i="1"/>
  <c r="K602" i="1"/>
  <c r="M602" i="1"/>
  <c r="Q602" i="1"/>
  <c r="R602" i="1"/>
  <c r="T602" i="1"/>
  <c r="D603" i="1"/>
  <c r="I603" i="1"/>
  <c r="K603" i="1"/>
  <c r="M603" i="1"/>
  <c r="Q603" i="1"/>
  <c r="R603" i="1"/>
  <c r="T603" i="1"/>
  <c r="D604" i="1"/>
  <c r="I604" i="1"/>
  <c r="K604" i="1"/>
  <c r="M604" i="1"/>
  <c r="Q604" i="1"/>
  <c r="R604" i="1"/>
  <c r="T604" i="1"/>
  <c r="D605" i="1"/>
  <c r="I605" i="1"/>
  <c r="K605" i="1"/>
  <c r="M605" i="1"/>
  <c r="Q605" i="1"/>
  <c r="R605" i="1"/>
  <c r="T605" i="1"/>
  <c r="D606" i="1"/>
  <c r="I606" i="1"/>
  <c r="K606" i="1"/>
  <c r="M606" i="1"/>
  <c r="Q606" i="1"/>
  <c r="R606" i="1"/>
  <c r="T606" i="1"/>
  <c r="D607" i="1"/>
  <c r="I607" i="1"/>
  <c r="K607" i="1"/>
  <c r="M607" i="1"/>
  <c r="Q607" i="1"/>
  <c r="R607" i="1"/>
  <c r="T607" i="1"/>
  <c r="D608" i="1"/>
  <c r="I608" i="1"/>
  <c r="K608" i="1"/>
  <c r="M608" i="1"/>
  <c r="Q608" i="1"/>
  <c r="R608" i="1"/>
  <c r="T608" i="1"/>
  <c r="D609" i="1"/>
  <c r="I609" i="1"/>
  <c r="K609" i="1"/>
  <c r="M609" i="1"/>
  <c r="Q609" i="1"/>
  <c r="R609" i="1"/>
  <c r="T609" i="1"/>
  <c r="D610" i="1"/>
  <c r="I610" i="1"/>
  <c r="K610" i="1"/>
  <c r="M610" i="1"/>
  <c r="Q610" i="1"/>
  <c r="R610" i="1"/>
  <c r="T610" i="1"/>
  <c r="D611" i="1"/>
  <c r="I611" i="1"/>
  <c r="K611" i="1"/>
  <c r="M611" i="1"/>
  <c r="Q611" i="1"/>
  <c r="R611" i="1"/>
  <c r="T611" i="1"/>
  <c r="D612" i="1"/>
  <c r="I612" i="1"/>
  <c r="K612" i="1"/>
  <c r="M612" i="1"/>
  <c r="Q612" i="1"/>
  <c r="R612" i="1"/>
  <c r="T612" i="1"/>
  <c r="D613" i="1"/>
  <c r="I613" i="1"/>
  <c r="K613" i="1"/>
  <c r="M613" i="1"/>
  <c r="Q613" i="1"/>
  <c r="R613" i="1"/>
  <c r="T613" i="1"/>
  <c r="D614" i="1"/>
  <c r="I614" i="1"/>
  <c r="K614" i="1"/>
  <c r="M614" i="1"/>
  <c r="Q614" i="1"/>
  <c r="R614" i="1"/>
  <c r="T614" i="1"/>
  <c r="D615" i="1"/>
  <c r="I615" i="1"/>
  <c r="K615" i="1"/>
  <c r="M615" i="1"/>
  <c r="Q615" i="1"/>
  <c r="R615" i="1"/>
  <c r="T615" i="1"/>
  <c r="D616" i="1"/>
  <c r="I616" i="1"/>
  <c r="K616" i="1"/>
  <c r="M616" i="1"/>
  <c r="Q616" i="1"/>
  <c r="R616" i="1"/>
  <c r="T616" i="1"/>
  <c r="D617" i="1"/>
  <c r="I617" i="1"/>
  <c r="K617" i="1"/>
  <c r="M617" i="1"/>
  <c r="Q617" i="1"/>
  <c r="R617" i="1"/>
  <c r="T617" i="1"/>
  <c r="D618" i="1"/>
  <c r="I618" i="1"/>
  <c r="K618" i="1"/>
  <c r="M618" i="1"/>
  <c r="Q618" i="1"/>
  <c r="R618" i="1"/>
  <c r="T618" i="1"/>
  <c r="D619" i="1"/>
  <c r="I619" i="1"/>
  <c r="K619" i="1"/>
  <c r="M619" i="1"/>
  <c r="Q619" i="1"/>
  <c r="R619" i="1"/>
  <c r="T619" i="1"/>
  <c r="D620" i="1"/>
  <c r="I620" i="1"/>
  <c r="K620" i="1"/>
  <c r="M620" i="1"/>
  <c r="Q620" i="1"/>
  <c r="R620" i="1"/>
  <c r="T620" i="1"/>
  <c r="D621" i="1"/>
  <c r="I621" i="1"/>
  <c r="K621" i="1"/>
  <c r="M621" i="1"/>
  <c r="Q621" i="1"/>
  <c r="R621" i="1"/>
  <c r="T621" i="1"/>
  <c r="D622" i="1"/>
  <c r="I622" i="1"/>
  <c r="K622" i="1"/>
  <c r="M622" i="1"/>
  <c r="Q622" i="1"/>
  <c r="R622" i="1"/>
  <c r="T622" i="1"/>
  <c r="D623" i="1"/>
  <c r="I623" i="1"/>
  <c r="K623" i="1"/>
  <c r="M623" i="1"/>
  <c r="Q623" i="1"/>
  <c r="R623" i="1"/>
  <c r="T623" i="1"/>
  <c r="D624" i="1"/>
  <c r="I624" i="1"/>
  <c r="K624" i="1"/>
  <c r="M624" i="1"/>
  <c r="Q624" i="1"/>
  <c r="R624" i="1"/>
  <c r="T624" i="1"/>
  <c r="D625" i="1"/>
  <c r="I625" i="1"/>
  <c r="K625" i="1"/>
  <c r="M625" i="1"/>
  <c r="Q625" i="1"/>
  <c r="R625" i="1"/>
  <c r="T625" i="1"/>
  <c r="D626" i="1"/>
  <c r="I626" i="1"/>
  <c r="K626" i="1"/>
  <c r="M626" i="1"/>
  <c r="Q626" i="1"/>
  <c r="R626" i="1"/>
  <c r="T626" i="1"/>
  <c r="D627" i="1"/>
  <c r="I627" i="1"/>
  <c r="K627" i="1"/>
  <c r="M627" i="1"/>
  <c r="Q627" i="1"/>
  <c r="R627" i="1"/>
  <c r="T627" i="1"/>
  <c r="D628" i="1"/>
  <c r="I628" i="1"/>
  <c r="K628" i="1"/>
  <c r="M628" i="1"/>
  <c r="Q628" i="1"/>
  <c r="R628" i="1"/>
  <c r="T628" i="1"/>
  <c r="D629" i="1"/>
  <c r="I629" i="1"/>
  <c r="K629" i="1"/>
  <c r="M629" i="1"/>
  <c r="Q629" i="1"/>
  <c r="R629" i="1"/>
  <c r="T629" i="1"/>
  <c r="D630" i="1"/>
  <c r="I630" i="1"/>
  <c r="K630" i="1"/>
  <c r="M630" i="1"/>
  <c r="Q630" i="1"/>
  <c r="R630" i="1"/>
  <c r="T630" i="1"/>
  <c r="D631" i="1"/>
  <c r="I631" i="1"/>
  <c r="K631" i="1"/>
  <c r="M631" i="1"/>
  <c r="Q631" i="1"/>
  <c r="R631" i="1"/>
  <c r="T631" i="1"/>
  <c r="D632" i="1"/>
  <c r="I632" i="1"/>
  <c r="K632" i="1"/>
  <c r="M632" i="1"/>
  <c r="Q632" i="1"/>
  <c r="R632" i="1"/>
  <c r="T632" i="1"/>
  <c r="D633" i="1"/>
  <c r="I633" i="1"/>
  <c r="K633" i="1"/>
  <c r="M633" i="1"/>
  <c r="Q633" i="1"/>
  <c r="R633" i="1"/>
  <c r="T633" i="1"/>
  <c r="D634" i="1"/>
  <c r="I634" i="1"/>
  <c r="K634" i="1"/>
  <c r="M634" i="1"/>
  <c r="Q634" i="1"/>
  <c r="R634" i="1"/>
  <c r="T634" i="1"/>
  <c r="D635" i="1"/>
  <c r="I635" i="1"/>
  <c r="K635" i="1"/>
  <c r="M635" i="1"/>
  <c r="Q635" i="1"/>
  <c r="R635" i="1"/>
  <c r="T635" i="1"/>
  <c r="D636" i="1"/>
  <c r="I636" i="1"/>
  <c r="K636" i="1"/>
  <c r="M636" i="1"/>
  <c r="Q636" i="1"/>
  <c r="R636" i="1"/>
  <c r="T636" i="1"/>
  <c r="D637" i="1"/>
  <c r="I637" i="1"/>
  <c r="K637" i="1"/>
  <c r="M637" i="1"/>
  <c r="Q637" i="1"/>
  <c r="R637" i="1"/>
  <c r="T637" i="1"/>
  <c r="D638" i="1"/>
  <c r="I638" i="1"/>
  <c r="K638" i="1"/>
  <c r="M638" i="1"/>
  <c r="Q638" i="1"/>
  <c r="R638" i="1"/>
  <c r="T638" i="1"/>
  <c r="D639" i="1"/>
  <c r="I639" i="1"/>
  <c r="K639" i="1"/>
  <c r="M639" i="1"/>
  <c r="Q639" i="1"/>
  <c r="R639" i="1"/>
  <c r="T639" i="1"/>
  <c r="D640" i="1"/>
  <c r="I640" i="1"/>
  <c r="K640" i="1"/>
  <c r="M640" i="1"/>
  <c r="Q640" i="1"/>
  <c r="R640" i="1"/>
  <c r="T640" i="1"/>
  <c r="D641" i="1"/>
  <c r="I641" i="1"/>
  <c r="K641" i="1"/>
  <c r="M641" i="1"/>
  <c r="Q641" i="1"/>
  <c r="R641" i="1"/>
  <c r="T641" i="1"/>
  <c r="D642" i="1"/>
  <c r="I642" i="1"/>
  <c r="K642" i="1"/>
  <c r="M642" i="1"/>
  <c r="Q642" i="1"/>
  <c r="R642" i="1"/>
  <c r="T642" i="1"/>
  <c r="D643" i="1"/>
  <c r="I643" i="1"/>
  <c r="K643" i="1"/>
  <c r="M643" i="1"/>
  <c r="Q643" i="1"/>
  <c r="R643" i="1"/>
  <c r="T643" i="1"/>
  <c r="D644" i="1"/>
  <c r="I644" i="1"/>
  <c r="K644" i="1"/>
  <c r="M644" i="1"/>
  <c r="Q644" i="1"/>
  <c r="R644" i="1"/>
  <c r="T644" i="1"/>
  <c r="D645" i="1"/>
  <c r="I645" i="1"/>
  <c r="K645" i="1"/>
  <c r="M645" i="1"/>
  <c r="Q645" i="1"/>
  <c r="R645" i="1"/>
  <c r="T645" i="1"/>
  <c r="D646" i="1"/>
  <c r="I646" i="1"/>
  <c r="K646" i="1"/>
  <c r="M646" i="1"/>
  <c r="Q646" i="1"/>
  <c r="R646" i="1"/>
  <c r="T646" i="1"/>
  <c r="D647" i="1"/>
  <c r="I647" i="1"/>
  <c r="K647" i="1"/>
  <c r="M647" i="1"/>
  <c r="Q647" i="1"/>
  <c r="R647" i="1"/>
  <c r="T647" i="1"/>
  <c r="D648" i="1"/>
  <c r="I648" i="1"/>
  <c r="K648" i="1"/>
  <c r="M648" i="1"/>
  <c r="Q648" i="1"/>
  <c r="R648" i="1"/>
  <c r="T648" i="1"/>
  <c r="D649" i="1"/>
  <c r="I649" i="1"/>
  <c r="K649" i="1"/>
  <c r="M649" i="1"/>
  <c r="Q649" i="1"/>
  <c r="R649" i="1"/>
  <c r="T649" i="1"/>
  <c r="D650" i="1"/>
  <c r="I650" i="1"/>
  <c r="K650" i="1"/>
  <c r="M650" i="1"/>
  <c r="Q650" i="1"/>
  <c r="R650" i="1"/>
  <c r="T650" i="1"/>
  <c r="D651" i="1"/>
  <c r="I651" i="1"/>
  <c r="K651" i="1"/>
  <c r="M651" i="1"/>
  <c r="Q651" i="1"/>
  <c r="R651" i="1"/>
  <c r="T651" i="1"/>
  <c r="D652" i="1"/>
  <c r="I652" i="1"/>
  <c r="K652" i="1"/>
  <c r="M652" i="1"/>
  <c r="Q652" i="1"/>
  <c r="R652" i="1"/>
  <c r="T652" i="1"/>
  <c r="D653" i="1"/>
  <c r="I653" i="1"/>
  <c r="K653" i="1"/>
  <c r="M653" i="1"/>
  <c r="Q653" i="1"/>
  <c r="R653" i="1"/>
  <c r="T653" i="1"/>
  <c r="D654" i="1"/>
  <c r="I654" i="1"/>
  <c r="K654" i="1"/>
  <c r="M654" i="1"/>
  <c r="Q654" i="1"/>
  <c r="R654" i="1"/>
  <c r="T654" i="1"/>
  <c r="D655" i="1"/>
  <c r="I655" i="1"/>
  <c r="K655" i="1"/>
  <c r="M655" i="1"/>
  <c r="Q655" i="1"/>
  <c r="R655" i="1"/>
  <c r="T655" i="1"/>
  <c r="D656" i="1"/>
  <c r="I656" i="1"/>
  <c r="K656" i="1"/>
  <c r="M656" i="1"/>
  <c r="Q656" i="1"/>
  <c r="R656" i="1"/>
  <c r="T656" i="1"/>
  <c r="D657" i="1"/>
  <c r="I657" i="1"/>
  <c r="K657" i="1"/>
  <c r="M657" i="1"/>
  <c r="Q657" i="1"/>
  <c r="R657" i="1"/>
  <c r="T657" i="1"/>
  <c r="D658" i="1"/>
  <c r="I658" i="1"/>
  <c r="K658" i="1"/>
  <c r="M658" i="1"/>
  <c r="Q658" i="1"/>
  <c r="R658" i="1"/>
  <c r="T658" i="1"/>
  <c r="D659" i="1"/>
  <c r="I659" i="1"/>
  <c r="K659" i="1"/>
  <c r="M659" i="1"/>
  <c r="Q659" i="1"/>
  <c r="R659" i="1"/>
  <c r="T659" i="1"/>
  <c r="D660" i="1"/>
  <c r="I660" i="1"/>
  <c r="K660" i="1"/>
  <c r="M660" i="1"/>
  <c r="Q660" i="1"/>
  <c r="R660" i="1"/>
  <c r="T660" i="1"/>
  <c r="D661" i="1"/>
  <c r="I661" i="1"/>
  <c r="K661" i="1"/>
  <c r="M661" i="1"/>
  <c r="Q661" i="1"/>
  <c r="R661" i="1"/>
  <c r="T661" i="1"/>
  <c r="D662" i="1"/>
  <c r="I662" i="1"/>
  <c r="K662" i="1"/>
  <c r="M662" i="1"/>
  <c r="Q662" i="1"/>
  <c r="R662" i="1"/>
  <c r="T662" i="1"/>
  <c r="D663" i="1"/>
  <c r="I663" i="1"/>
  <c r="K663" i="1"/>
  <c r="M663" i="1"/>
  <c r="Q663" i="1"/>
  <c r="R663" i="1"/>
  <c r="T663" i="1"/>
  <c r="D664" i="1"/>
  <c r="I664" i="1"/>
  <c r="K664" i="1"/>
  <c r="M664" i="1"/>
  <c r="Q664" i="1"/>
  <c r="R664" i="1"/>
  <c r="T664" i="1"/>
  <c r="D665" i="1"/>
  <c r="I665" i="1"/>
  <c r="K665" i="1"/>
  <c r="M665" i="1"/>
  <c r="Q665" i="1"/>
  <c r="R665" i="1"/>
  <c r="T665" i="1"/>
  <c r="D666" i="1"/>
  <c r="I666" i="1"/>
  <c r="K666" i="1"/>
  <c r="M666" i="1"/>
  <c r="Q666" i="1"/>
  <c r="R666" i="1"/>
  <c r="T666" i="1"/>
  <c r="D667" i="1"/>
  <c r="I667" i="1"/>
  <c r="K667" i="1"/>
  <c r="M667" i="1"/>
  <c r="Q667" i="1"/>
  <c r="R667" i="1"/>
  <c r="T667" i="1"/>
  <c r="D668" i="1"/>
  <c r="I668" i="1"/>
  <c r="K668" i="1"/>
  <c r="M668" i="1"/>
  <c r="Q668" i="1"/>
  <c r="R668" i="1"/>
  <c r="T668" i="1"/>
  <c r="D669" i="1"/>
  <c r="I669" i="1"/>
  <c r="K669" i="1"/>
  <c r="M669" i="1"/>
  <c r="Q669" i="1"/>
  <c r="R669" i="1"/>
  <c r="T669" i="1"/>
  <c r="D670" i="1"/>
  <c r="I670" i="1"/>
  <c r="K670" i="1"/>
  <c r="M670" i="1"/>
  <c r="Q670" i="1"/>
  <c r="R670" i="1"/>
  <c r="T670" i="1"/>
  <c r="D671" i="1"/>
  <c r="I671" i="1"/>
  <c r="K671" i="1"/>
  <c r="M671" i="1"/>
  <c r="Q671" i="1"/>
  <c r="R671" i="1"/>
  <c r="T671" i="1"/>
  <c r="D672" i="1"/>
  <c r="I672" i="1"/>
  <c r="K672" i="1"/>
  <c r="M672" i="1"/>
  <c r="Q672" i="1"/>
  <c r="R672" i="1"/>
  <c r="T672" i="1"/>
  <c r="D673" i="1"/>
  <c r="I673" i="1"/>
  <c r="K673" i="1"/>
  <c r="M673" i="1"/>
  <c r="Q673" i="1"/>
  <c r="R673" i="1"/>
  <c r="T673" i="1"/>
  <c r="D674" i="1"/>
  <c r="I674" i="1"/>
  <c r="K674" i="1"/>
  <c r="M674" i="1"/>
  <c r="Q674" i="1"/>
  <c r="R674" i="1"/>
  <c r="T674" i="1"/>
  <c r="D675" i="1"/>
  <c r="I675" i="1"/>
  <c r="K675" i="1"/>
  <c r="M675" i="1"/>
  <c r="Q675" i="1"/>
  <c r="R675" i="1"/>
  <c r="T675" i="1"/>
  <c r="D676" i="1"/>
  <c r="I676" i="1"/>
  <c r="K676" i="1"/>
  <c r="M676" i="1"/>
  <c r="Q676" i="1"/>
  <c r="R676" i="1"/>
  <c r="T676" i="1"/>
  <c r="D677" i="1"/>
  <c r="I677" i="1"/>
  <c r="K677" i="1"/>
  <c r="M677" i="1"/>
  <c r="Q677" i="1"/>
  <c r="R677" i="1"/>
  <c r="T677" i="1"/>
  <c r="D678" i="1"/>
  <c r="I678" i="1"/>
  <c r="K678" i="1"/>
  <c r="M678" i="1"/>
  <c r="Q678" i="1"/>
  <c r="R678" i="1"/>
  <c r="T678" i="1"/>
  <c r="D679" i="1"/>
  <c r="I679" i="1"/>
  <c r="K679" i="1"/>
  <c r="M679" i="1"/>
  <c r="Q679" i="1"/>
  <c r="R679" i="1"/>
  <c r="T679" i="1"/>
  <c r="D680" i="1"/>
  <c r="I680" i="1"/>
  <c r="K680" i="1"/>
  <c r="M680" i="1"/>
  <c r="Q680" i="1"/>
  <c r="R680" i="1"/>
  <c r="T680" i="1"/>
  <c r="D681" i="1"/>
  <c r="I681" i="1"/>
  <c r="K681" i="1"/>
  <c r="M681" i="1"/>
  <c r="Q681" i="1"/>
  <c r="R681" i="1"/>
  <c r="T681" i="1"/>
  <c r="D682" i="1"/>
  <c r="I682" i="1"/>
  <c r="K682" i="1"/>
  <c r="M682" i="1"/>
  <c r="Q682" i="1"/>
  <c r="R682" i="1"/>
  <c r="T682" i="1"/>
  <c r="D683" i="1"/>
  <c r="I683" i="1"/>
  <c r="K683" i="1"/>
  <c r="M683" i="1"/>
  <c r="Q683" i="1"/>
  <c r="R683" i="1"/>
  <c r="T683" i="1"/>
  <c r="D684" i="1"/>
  <c r="I684" i="1"/>
  <c r="K684" i="1"/>
  <c r="M684" i="1"/>
  <c r="Q684" i="1"/>
  <c r="R684" i="1"/>
  <c r="T684" i="1"/>
  <c r="D685" i="1"/>
  <c r="I685" i="1"/>
  <c r="K685" i="1"/>
  <c r="M685" i="1"/>
  <c r="Q685" i="1"/>
  <c r="R685" i="1"/>
  <c r="T685" i="1"/>
  <c r="D686" i="1"/>
  <c r="I686" i="1"/>
  <c r="K686" i="1"/>
  <c r="M686" i="1"/>
  <c r="Q686" i="1"/>
  <c r="R686" i="1"/>
  <c r="T686" i="1"/>
  <c r="D687" i="1"/>
  <c r="I687" i="1"/>
  <c r="K687" i="1"/>
  <c r="M687" i="1"/>
  <c r="Q687" i="1"/>
  <c r="R687" i="1"/>
  <c r="T687" i="1"/>
  <c r="D688" i="1"/>
  <c r="I688" i="1"/>
  <c r="K688" i="1"/>
  <c r="M688" i="1"/>
  <c r="Q688" i="1"/>
  <c r="R688" i="1"/>
  <c r="T688" i="1"/>
  <c r="D689" i="1"/>
  <c r="I689" i="1"/>
  <c r="K689" i="1"/>
  <c r="M689" i="1"/>
  <c r="Q689" i="1"/>
  <c r="R689" i="1"/>
  <c r="T689" i="1"/>
  <c r="D690" i="1"/>
  <c r="I690" i="1"/>
  <c r="K690" i="1"/>
  <c r="M690" i="1"/>
  <c r="Q690" i="1"/>
  <c r="R690" i="1"/>
  <c r="T690" i="1"/>
  <c r="D691" i="1"/>
  <c r="I691" i="1"/>
  <c r="K691" i="1"/>
  <c r="M691" i="1"/>
  <c r="Q691" i="1"/>
  <c r="R691" i="1"/>
  <c r="T691" i="1"/>
  <c r="D692" i="1"/>
  <c r="I692" i="1"/>
  <c r="K692" i="1"/>
  <c r="M692" i="1"/>
  <c r="Q692" i="1"/>
  <c r="R692" i="1"/>
  <c r="T692" i="1"/>
  <c r="D693" i="1"/>
  <c r="I693" i="1"/>
  <c r="K693" i="1"/>
  <c r="M693" i="1"/>
  <c r="Q693" i="1"/>
  <c r="R693" i="1"/>
  <c r="T693" i="1"/>
  <c r="D694" i="1"/>
  <c r="I694" i="1"/>
  <c r="K694" i="1"/>
  <c r="M694" i="1"/>
  <c r="Q694" i="1"/>
  <c r="R694" i="1"/>
  <c r="T694" i="1"/>
  <c r="D695" i="1"/>
  <c r="I695" i="1"/>
  <c r="K695" i="1"/>
  <c r="M695" i="1"/>
  <c r="Q695" i="1"/>
  <c r="R695" i="1"/>
  <c r="T695" i="1"/>
  <c r="D696" i="1"/>
  <c r="I696" i="1"/>
  <c r="K696" i="1"/>
  <c r="M696" i="1"/>
  <c r="Q696" i="1"/>
  <c r="R696" i="1"/>
  <c r="T696" i="1"/>
  <c r="D697" i="1"/>
  <c r="I697" i="1"/>
  <c r="K697" i="1"/>
  <c r="M697" i="1"/>
  <c r="Q697" i="1"/>
  <c r="R697" i="1"/>
  <c r="T697" i="1"/>
  <c r="D698" i="1"/>
  <c r="I698" i="1"/>
  <c r="K698" i="1"/>
  <c r="M698" i="1"/>
  <c r="Q698" i="1"/>
  <c r="R698" i="1"/>
  <c r="T698" i="1"/>
  <c r="D699" i="1"/>
  <c r="I699" i="1"/>
  <c r="K699" i="1"/>
  <c r="M699" i="1"/>
  <c r="Q699" i="1"/>
  <c r="R699" i="1"/>
  <c r="T699" i="1"/>
  <c r="D700" i="1"/>
  <c r="I700" i="1"/>
  <c r="K700" i="1"/>
  <c r="M700" i="1"/>
  <c r="Q700" i="1"/>
  <c r="R700" i="1"/>
  <c r="T700" i="1"/>
  <c r="D701" i="1"/>
  <c r="I701" i="1"/>
  <c r="K701" i="1"/>
  <c r="M701" i="1"/>
  <c r="Q701" i="1"/>
  <c r="R701" i="1"/>
  <c r="T701" i="1"/>
  <c r="D702" i="1"/>
  <c r="I702" i="1"/>
  <c r="K702" i="1"/>
  <c r="M702" i="1"/>
  <c r="Q702" i="1"/>
  <c r="R702" i="1"/>
  <c r="T702" i="1"/>
  <c r="D703" i="1"/>
  <c r="I703" i="1"/>
  <c r="K703" i="1"/>
  <c r="M703" i="1"/>
  <c r="Q703" i="1"/>
  <c r="R703" i="1"/>
  <c r="T703" i="1"/>
  <c r="D704" i="1"/>
  <c r="I704" i="1"/>
  <c r="K704" i="1"/>
  <c r="M704" i="1"/>
  <c r="Q704" i="1"/>
  <c r="R704" i="1"/>
  <c r="T704" i="1"/>
  <c r="D705" i="1"/>
  <c r="I705" i="1"/>
  <c r="K705" i="1"/>
  <c r="M705" i="1"/>
  <c r="Q705" i="1"/>
  <c r="R705" i="1"/>
  <c r="T705" i="1"/>
  <c r="D706" i="1"/>
  <c r="I706" i="1"/>
  <c r="K706" i="1"/>
  <c r="M706" i="1"/>
  <c r="Q706" i="1"/>
  <c r="R706" i="1"/>
  <c r="T706" i="1"/>
  <c r="D707" i="1"/>
  <c r="I707" i="1"/>
  <c r="K707" i="1"/>
  <c r="M707" i="1"/>
  <c r="Q707" i="1"/>
  <c r="R707" i="1"/>
  <c r="T707" i="1"/>
  <c r="D708" i="1"/>
  <c r="I708" i="1"/>
  <c r="K708" i="1"/>
  <c r="M708" i="1"/>
  <c r="Q708" i="1"/>
  <c r="R708" i="1"/>
  <c r="T708" i="1"/>
  <c r="D709" i="1"/>
  <c r="I709" i="1"/>
  <c r="K709" i="1"/>
  <c r="M709" i="1"/>
  <c r="Q709" i="1"/>
  <c r="R709" i="1"/>
  <c r="T709" i="1"/>
  <c r="D710" i="1"/>
  <c r="I710" i="1"/>
  <c r="K710" i="1"/>
  <c r="M710" i="1"/>
  <c r="Q710" i="1"/>
  <c r="R710" i="1"/>
  <c r="T710" i="1"/>
  <c r="D711" i="1"/>
  <c r="I711" i="1"/>
  <c r="K711" i="1"/>
  <c r="M711" i="1"/>
  <c r="Q711" i="1"/>
  <c r="R711" i="1"/>
  <c r="T711" i="1"/>
  <c r="D712" i="1"/>
  <c r="I712" i="1"/>
  <c r="K712" i="1"/>
  <c r="M712" i="1"/>
  <c r="Q712" i="1"/>
  <c r="R712" i="1"/>
  <c r="T712" i="1"/>
  <c r="D713" i="1"/>
  <c r="I713" i="1"/>
  <c r="K713" i="1"/>
  <c r="M713" i="1"/>
  <c r="Q713" i="1"/>
  <c r="R713" i="1"/>
  <c r="T713" i="1"/>
  <c r="D714" i="1"/>
  <c r="I714" i="1"/>
  <c r="K714" i="1"/>
  <c r="M714" i="1"/>
  <c r="Q714" i="1"/>
  <c r="R714" i="1"/>
  <c r="T714" i="1"/>
  <c r="D715" i="1"/>
  <c r="I715" i="1"/>
  <c r="K715" i="1"/>
  <c r="M715" i="1"/>
  <c r="Q715" i="1"/>
  <c r="R715" i="1"/>
  <c r="T715" i="1"/>
  <c r="D716" i="1"/>
  <c r="I716" i="1"/>
  <c r="K716" i="1"/>
  <c r="M716" i="1"/>
  <c r="Q716" i="1"/>
  <c r="R716" i="1"/>
  <c r="T716" i="1"/>
  <c r="D717" i="1"/>
  <c r="I717" i="1"/>
  <c r="K717" i="1"/>
  <c r="M717" i="1"/>
  <c r="Q717" i="1"/>
  <c r="R717" i="1"/>
  <c r="T717" i="1"/>
  <c r="D718" i="1"/>
  <c r="I718" i="1"/>
  <c r="K718" i="1"/>
  <c r="M718" i="1"/>
  <c r="Q718" i="1"/>
  <c r="R718" i="1"/>
  <c r="T718" i="1"/>
  <c r="D719" i="1"/>
  <c r="I719" i="1"/>
  <c r="K719" i="1"/>
  <c r="M719" i="1"/>
  <c r="Q719" i="1"/>
  <c r="R719" i="1"/>
  <c r="T719" i="1"/>
  <c r="D720" i="1"/>
  <c r="I720" i="1"/>
  <c r="K720" i="1"/>
  <c r="M720" i="1"/>
  <c r="Q720" i="1"/>
  <c r="R720" i="1"/>
  <c r="T720" i="1"/>
  <c r="D721" i="1"/>
  <c r="I721" i="1"/>
  <c r="K721" i="1"/>
  <c r="M721" i="1"/>
  <c r="Q721" i="1"/>
  <c r="R721" i="1"/>
  <c r="T721" i="1"/>
  <c r="D722" i="1"/>
  <c r="I722" i="1"/>
  <c r="K722" i="1"/>
  <c r="M722" i="1"/>
  <c r="Q722" i="1"/>
  <c r="R722" i="1"/>
  <c r="T722" i="1"/>
  <c r="D723" i="1"/>
  <c r="I723" i="1"/>
  <c r="K723" i="1"/>
  <c r="M723" i="1"/>
  <c r="Q723" i="1"/>
  <c r="R723" i="1"/>
  <c r="T723" i="1"/>
  <c r="D724" i="1"/>
  <c r="I724" i="1"/>
  <c r="K724" i="1"/>
  <c r="M724" i="1"/>
  <c r="Q724" i="1"/>
  <c r="R724" i="1"/>
  <c r="T724" i="1"/>
  <c r="D725" i="1"/>
  <c r="I725" i="1"/>
  <c r="K725" i="1"/>
  <c r="M725" i="1"/>
  <c r="Q725" i="1"/>
  <c r="R725" i="1"/>
  <c r="T725" i="1"/>
  <c r="D726" i="1"/>
  <c r="I726" i="1"/>
  <c r="K726" i="1"/>
  <c r="M726" i="1"/>
  <c r="Q726" i="1"/>
  <c r="R726" i="1"/>
  <c r="T726" i="1"/>
  <c r="D727" i="1"/>
  <c r="I727" i="1"/>
  <c r="K727" i="1"/>
  <c r="M727" i="1"/>
  <c r="Q727" i="1"/>
  <c r="R727" i="1"/>
  <c r="T727" i="1"/>
  <c r="D728" i="1"/>
  <c r="I728" i="1"/>
  <c r="K728" i="1"/>
  <c r="M728" i="1"/>
  <c r="Q728" i="1"/>
  <c r="R728" i="1"/>
  <c r="T728" i="1"/>
  <c r="D729" i="1"/>
  <c r="I729" i="1"/>
  <c r="K729" i="1"/>
  <c r="M729" i="1"/>
  <c r="Q729" i="1"/>
  <c r="R729" i="1"/>
  <c r="T729" i="1"/>
  <c r="D730" i="1"/>
  <c r="I730" i="1"/>
  <c r="K730" i="1"/>
  <c r="M730" i="1"/>
  <c r="Q730" i="1"/>
  <c r="R730" i="1"/>
  <c r="T730" i="1"/>
  <c r="D731" i="1"/>
  <c r="I731" i="1"/>
  <c r="K731" i="1"/>
  <c r="M731" i="1"/>
  <c r="Q731" i="1"/>
  <c r="R731" i="1"/>
  <c r="T731" i="1"/>
  <c r="D732" i="1"/>
  <c r="I732" i="1"/>
  <c r="K732" i="1"/>
  <c r="M732" i="1"/>
  <c r="Q732" i="1"/>
  <c r="R732" i="1"/>
  <c r="T732" i="1"/>
  <c r="D733" i="1"/>
  <c r="I733" i="1"/>
  <c r="K733" i="1"/>
  <c r="M733" i="1"/>
  <c r="Q733" i="1"/>
  <c r="R733" i="1"/>
  <c r="T733" i="1"/>
  <c r="D734" i="1"/>
  <c r="I734" i="1"/>
  <c r="K734" i="1"/>
  <c r="M734" i="1"/>
  <c r="Q734" i="1"/>
  <c r="R734" i="1"/>
  <c r="T734" i="1"/>
  <c r="D735" i="1"/>
  <c r="I735" i="1"/>
  <c r="K735" i="1"/>
  <c r="M735" i="1"/>
  <c r="Q735" i="1"/>
  <c r="R735" i="1"/>
  <c r="T735" i="1"/>
  <c r="D736" i="1"/>
  <c r="I736" i="1"/>
  <c r="K736" i="1"/>
  <c r="M736" i="1"/>
  <c r="Q736" i="1"/>
  <c r="R736" i="1"/>
  <c r="T736" i="1"/>
  <c r="D737" i="1"/>
  <c r="I737" i="1"/>
  <c r="K737" i="1"/>
  <c r="M737" i="1"/>
  <c r="Q737" i="1"/>
  <c r="R737" i="1"/>
  <c r="T737" i="1"/>
  <c r="D738" i="1"/>
  <c r="I738" i="1"/>
  <c r="K738" i="1"/>
  <c r="M738" i="1"/>
  <c r="Q738" i="1"/>
  <c r="R738" i="1"/>
  <c r="T738" i="1"/>
  <c r="D739" i="1"/>
  <c r="I739" i="1"/>
  <c r="K739" i="1"/>
  <c r="M739" i="1"/>
  <c r="Q739" i="1"/>
  <c r="R739" i="1"/>
  <c r="T739" i="1"/>
  <c r="D740" i="1"/>
  <c r="I740" i="1"/>
  <c r="K740" i="1"/>
  <c r="M740" i="1"/>
  <c r="Q740" i="1"/>
  <c r="R740" i="1"/>
  <c r="T740" i="1"/>
  <c r="D741" i="1"/>
  <c r="I741" i="1"/>
  <c r="K741" i="1"/>
  <c r="M741" i="1"/>
  <c r="Q741" i="1"/>
  <c r="R741" i="1"/>
  <c r="T741" i="1"/>
  <c r="D742" i="1"/>
  <c r="I742" i="1"/>
  <c r="K742" i="1"/>
  <c r="M742" i="1"/>
  <c r="Q742" i="1"/>
  <c r="R742" i="1"/>
  <c r="T742" i="1"/>
  <c r="D743" i="1"/>
  <c r="I743" i="1"/>
  <c r="K743" i="1"/>
  <c r="M743" i="1"/>
  <c r="Q743" i="1"/>
  <c r="R743" i="1"/>
  <c r="T743" i="1"/>
  <c r="D744" i="1"/>
  <c r="I744" i="1"/>
  <c r="K744" i="1"/>
  <c r="M744" i="1"/>
  <c r="Q744" i="1"/>
  <c r="R744" i="1"/>
  <c r="T744" i="1"/>
  <c r="D745" i="1"/>
  <c r="I745" i="1"/>
  <c r="K745" i="1"/>
  <c r="M745" i="1"/>
  <c r="Q745" i="1"/>
  <c r="R745" i="1"/>
  <c r="T745" i="1"/>
  <c r="D746" i="1"/>
  <c r="I746" i="1"/>
  <c r="K746" i="1"/>
  <c r="M746" i="1"/>
  <c r="Q746" i="1"/>
  <c r="R746" i="1"/>
  <c r="T746" i="1"/>
  <c r="D747" i="1"/>
  <c r="I747" i="1"/>
  <c r="K747" i="1"/>
  <c r="M747" i="1"/>
  <c r="Q747" i="1"/>
  <c r="R747" i="1"/>
  <c r="T747" i="1"/>
  <c r="D748" i="1"/>
  <c r="I748" i="1"/>
  <c r="K748" i="1"/>
  <c r="M748" i="1"/>
  <c r="Q748" i="1"/>
  <c r="R748" i="1"/>
  <c r="T748" i="1"/>
  <c r="D749" i="1"/>
  <c r="I749" i="1"/>
  <c r="K749" i="1"/>
  <c r="M749" i="1"/>
  <c r="Q749" i="1"/>
  <c r="R749" i="1"/>
  <c r="T749" i="1"/>
  <c r="D750" i="1"/>
  <c r="I750" i="1"/>
  <c r="K750" i="1"/>
  <c r="M750" i="1"/>
  <c r="Q750" i="1"/>
  <c r="R750" i="1"/>
  <c r="T750" i="1"/>
  <c r="D751" i="1"/>
  <c r="I751" i="1"/>
  <c r="K751" i="1"/>
  <c r="M751" i="1"/>
  <c r="Q751" i="1"/>
  <c r="R751" i="1"/>
  <c r="T751" i="1"/>
  <c r="D752" i="1"/>
  <c r="I752" i="1"/>
  <c r="K752" i="1"/>
  <c r="M752" i="1"/>
  <c r="Q752" i="1"/>
  <c r="R752" i="1"/>
  <c r="T752" i="1"/>
  <c r="D753" i="1"/>
  <c r="I753" i="1"/>
  <c r="K753" i="1"/>
  <c r="M753" i="1"/>
  <c r="Q753" i="1"/>
  <c r="R753" i="1"/>
  <c r="T753" i="1"/>
  <c r="D754" i="1"/>
  <c r="I754" i="1"/>
  <c r="K754" i="1"/>
  <c r="M754" i="1"/>
  <c r="Q754" i="1"/>
  <c r="R754" i="1"/>
  <c r="T754" i="1"/>
  <c r="D755" i="1"/>
  <c r="I755" i="1"/>
  <c r="K755" i="1"/>
  <c r="M755" i="1"/>
  <c r="Q755" i="1"/>
  <c r="R755" i="1"/>
  <c r="T755" i="1"/>
  <c r="D756" i="1"/>
  <c r="I756" i="1"/>
  <c r="K756" i="1"/>
  <c r="M756" i="1"/>
  <c r="Q756" i="1"/>
  <c r="R756" i="1"/>
  <c r="T756" i="1"/>
  <c r="D757" i="1"/>
  <c r="I757" i="1"/>
  <c r="K757" i="1"/>
  <c r="M757" i="1"/>
  <c r="Q757" i="1"/>
  <c r="R757" i="1"/>
  <c r="T757" i="1"/>
  <c r="D758" i="1"/>
  <c r="I758" i="1"/>
  <c r="K758" i="1"/>
  <c r="M758" i="1"/>
  <c r="Q758" i="1"/>
  <c r="R758" i="1"/>
  <c r="T758" i="1"/>
  <c r="D759" i="1"/>
  <c r="I759" i="1"/>
  <c r="K759" i="1"/>
  <c r="M759" i="1"/>
  <c r="Q759" i="1"/>
  <c r="R759" i="1"/>
  <c r="T759" i="1"/>
  <c r="D760" i="1"/>
  <c r="I760" i="1"/>
  <c r="K760" i="1"/>
  <c r="M760" i="1"/>
  <c r="Q760" i="1"/>
  <c r="R760" i="1"/>
  <c r="T760" i="1"/>
  <c r="D761" i="1"/>
  <c r="I761" i="1"/>
  <c r="K761" i="1"/>
  <c r="M761" i="1"/>
  <c r="Q761" i="1"/>
  <c r="R761" i="1"/>
  <c r="T761" i="1"/>
  <c r="D762" i="1"/>
  <c r="I762" i="1"/>
  <c r="K762" i="1"/>
  <c r="M762" i="1"/>
  <c r="Q762" i="1"/>
  <c r="R762" i="1"/>
  <c r="T762" i="1"/>
  <c r="D763" i="1"/>
  <c r="I763" i="1"/>
  <c r="K763" i="1"/>
  <c r="M763" i="1"/>
  <c r="Q763" i="1"/>
  <c r="R763" i="1"/>
  <c r="T763" i="1"/>
  <c r="D764" i="1"/>
  <c r="I764" i="1"/>
  <c r="K764" i="1"/>
  <c r="M764" i="1"/>
  <c r="Q764" i="1"/>
  <c r="R764" i="1"/>
  <c r="T764" i="1"/>
  <c r="D765" i="1"/>
  <c r="I765" i="1"/>
  <c r="K765" i="1"/>
  <c r="M765" i="1"/>
  <c r="Q765" i="1"/>
  <c r="R765" i="1"/>
  <c r="T765" i="1"/>
  <c r="D766" i="1"/>
  <c r="I766" i="1"/>
  <c r="K766" i="1"/>
  <c r="M766" i="1"/>
  <c r="Q766" i="1"/>
  <c r="R766" i="1"/>
  <c r="T766" i="1"/>
  <c r="D767" i="1"/>
  <c r="I767" i="1"/>
  <c r="K767" i="1"/>
  <c r="M767" i="1"/>
  <c r="Q767" i="1"/>
  <c r="R767" i="1"/>
  <c r="T767" i="1"/>
  <c r="D768" i="1"/>
  <c r="I768" i="1"/>
  <c r="K768" i="1"/>
  <c r="M768" i="1"/>
  <c r="Q768" i="1"/>
  <c r="R768" i="1"/>
  <c r="T768" i="1"/>
  <c r="D769" i="1"/>
  <c r="I769" i="1"/>
  <c r="K769" i="1"/>
  <c r="M769" i="1"/>
  <c r="Q769" i="1"/>
  <c r="R769" i="1"/>
  <c r="T769" i="1"/>
  <c r="D770" i="1"/>
  <c r="I770" i="1"/>
  <c r="K770" i="1"/>
  <c r="M770" i="1"/>
  <c r="Q770" i="1"/>
  <c r="R770" i="1"/>
  <c r="T770" i="1"/>
  <c r="D771" i="1"/>
  <c r="I771" i="1"/>
  <c r="K771" i="1"/>
  <c r="M771" i="1"/>
  <c r="Q771" i="1"/>
  <c r="R771" i="1"/>
  <c r="T771" i="1"/>
  <c r="D772" i="1"/>
  <c r="I772" i="1"/>
  <c r="K772" i="1"/>
  <c r="M772" i="1"/>
  <c r="Q772" i="1"/>
  <c r="R772" i="1"/>
  <c r="T772" i="1"/>
  <c r="D773" i="1"/>
  <c r="I773" i="1"/>
  <c r="K773" i="1"/>
  <c r="M773" i="1"/>
  <c r="Q773" i="1"/>
  <c r="R773" i="1"/>
  <c r="T773" i="1"/>
  <c r="D774" i="1"/>
  <c r="I774" i="1"/>
  <c r="K774" i="1"/>
  <c r="M774" i="1"/>
  <c r="Q774" i="1"/>
  <c r="R774" i="1"/>
  <c r="T774" i="1"/>
  <c r="D775" i="1"/>
  <c r="I775" i="1"/>
  <c r="K775" i="1"/>
  <c r="M775" i="1"/>
  <c r="Q775" i="1"/>
  <c r="R775" i="1"/>
  <c r="T775" i="1"/>
  <c r="D776" i="1"/>
  <c r="I776" i="1"/>
  <c r="K776" i="1"/>
  <c r="M776" i="1"/>
  <c r="Q776" i="1"/>
  <c r="R776" i="1"/>
  <c r="T776" i="1"/>
  <c r="D777" i="1"/>
  <c r="I777" i="1"/>
  <c r="K777" i="1"/>
  <c r="M777" i="1"/>
  <c r="Q777" i="1"/>
  <c r="R777" i="1"/>
  <c r="T777" i="1"/>
  <c r="D778" i="1"/>
  <c r="I778" i="1"/>
  <c r="K778" i="1"/>
  <c r="M778" i="1"/>
  <c r="Q778" i="1"/>
  <c r="R778" i="1"/>
  <c r="T778" i="1"/>
  <c r="D779" i="1"/>
  <c r="I779" i="1"/>
  <c r="K779" i="1"/>
  <c r="M779" i="1"/>
  <c r="Q779" i="1"/>
  <c r="R779" i="1"/>
  <c r="T779" i="1"/>
  <c r="D780" i="1"/>
  <c r="I780" i="1"/>
  <c r="K780" i="1"/>
  <c r="M780" i="1"/>
  <c r="Q780" i="1"/>
  <c r="R780" i="1"/>
  <c r="T780" i="1"/>
  <c r="D781" i="1"/>
  <c r="I781" i="1"/>
  <c r="K781" i="1"/>
  <c r="M781" i="1"/>
  <c r="Q781" i="1"/>
  <c r="R781" i="1"/>
  <c r="T781" i="1"/>
  <c r="D782" i="1"/>
  <c r="I782" i="1"/>
  <c r="K782" i="1"/>
  <c r="M782" i="1"/>
  <c r="Q782" i="1"/>
  <c r="R782" i="1"/>
  <c r="T782" i="1"/>
  <c r="D783" i="1"/>
  <c r="I783" i="1"/>
  <c r="K783" i="1"/>
  <c r="M783" i="1"/>
  <c r="Q783" i="1"/>
  <c r="R783" i="1"/>
  <c r="T783" i="1"/>
  <c r="D784" i="1"/>
  <c r="I784" i="1"/>
  <c r="K784" i="1"/>
  <c r="M784" i="1"/>
  <c r="Q784" i="1"/>
  <c r="R784" i="1"/>
  <c r="T784" i="1"/>
  <c r="D785" i="1"/>
  <c r="I785" i="1"/>
  <c r="K785" i="1"/>
  <c r="M785" i="1"/>
  <c r="Q785" i="1"/>
  <c r="R785" i="1"/>
  <c r="T785" i="1"/>
  <c r="D786" i="1"/>
  <c r="I786" i="1"/>
  <c r="K786" i="1"/>
  <c r="M786" i="1"/>
  <c r="Q786" i="1"/>
  <c r="R786" i="1"/>
  <c r="T786" i="1"/>
  <c r="D787" i="1"/>
  <c r="I787" i="1"/>
  <c r="K787" i="1"/>
  <c r="M787" i="1"/>
  <c r="Q787" i="1"/>
  <c r="R787" i="1"/>
  <c r="T787" i="1"/>
  <c r="D788" i="1"/>
  <c r="I788" i="1"/>
  <c r="K788" i="1"/>
  <c r="M788" i="1"/>
  <c r="Q788" i="1"/>
  <c r="R788" i="1"/>
  <c r="T788" i="1"/>
  <c r="D789" i="1"/>
  <c r="I789" i="1"/>
  <c r="K789" i="1"/>
  <c r="M789" i="1"/>
  <c r="Q789" i="1"/>
  <c r="R789" i="1"/>
  <c r="T789" i="1"/>
  <c r="D790" i="1"/>
  <c r="I790" i="1"/>
  <c r="K790" i="1"/>
  <c r="M790" i="1"/>
  <c r="Q790" i="1"/>
  <c r="R790" i="1"/>
  <c r="T790" i="1"/>
  <c r="D791" i="1"/>
  <c r="I791" i="1"/>
  <c r="K791" i="1"/>
  <c r="M791" i="1"/>
  <c r="Q791" i="1"/>
  <c r="R791" i="1"/>
  <c r="T791" i="1"/>
  <c r="D792" i="1"/>
  <c r="I792" i="1"/>
  <c r="K792" i="1"/>
  <c r="M792" i="1"/>
  <c r="Q792" i="1"/>
  <c r="R792" i="1"/>
  <c r="T792" i="1"/>
  <c r="D793" i="1"/>
  <c r="I793" i="1"/>
  <c r="K793" i="1"/>
  <c r="M793" i="1"/>
  <c r="Q793" i="1"/>
  <c r="R793" i="1"/>
  <c r="T793" i="1"/>
  <c r="D794" i="1"/>
  <c r="I794" i="1"/>
  <c r="K794" i="1"/>
  <c r="M794" i="1"/>
  <c r="Q794" i="1"/>
  <c r="R794" i="1"/>
  <c r="T794" i="1"/>
  <c r="D795" i="1"/>
  <c r="I795" i="1"/>
  <c r="K795" i="1"/>
  <c r="M795" i="1"/>
  <c r="Q795" i="1"/>
  <c r="R795" i="1"/>
  <c r="T795" i="1"/>
  <c r="D796" i="1"/>
  <c r="I796" i="1"/>
  <c r="K796" i="1"/>
  <c r="M796" i="1"/>
  <c r="Q796" i="1"/>
  <c r="R796" i="1"/>
  <c r="T796" i="1"/>
  <c r="D797" i="1"/>
  <c r="I797" i="1"/>
  <c r="K797" i="1"/>
  <c r="M797" i="1"/>
  <c r="Q797" i="1"/>
  <c r="R797" i="1"/>
  <c r="T797" i="1"/>
  <c r="D798" i="1"/>
  <c r="I798" i="1"/>
  <c r="K798" i="1"/>
  <c r="M798" i="1"/>
  <c r="Q798" i="1"/>
  <c r="R798" i="1"/>
  <c r="T798" i="1"/>
  <c r="D799" i="1"/>
  <c r="I799" i="1"/>
  <c r="K799" i="1"/>
  <c r="M799" i="1"/>
  <c r="Q799" i="1"/>
  <c r="R799" i="1"/>
  <c r="T799" i="1"/>
  <c r="D800" i="1"/>
  <c r="I800" i="1"/>
  <c r="K800" i="1"/>
  <c r="M800" i="1"/>
  <c r="Q800" i="1"/>
  <c r="R800" i="1"/>
  <c r="T800" i="1"/>
  <c r="D801" i="1"/>
  <c r="I801" i="1"/>
  <c r="K801" i="1"/>
  <c r="M801" i="1"/>
  <c r="Q801" i="1"/>
  <c r="R801" i="1"/>
  <c r="T801" i="1"/>
  <c r="D802" i="1"/>
  <c r="I802" i="1"/>
  <c r="K802" i="1"/>
  <c r="M802" i="1"/>
  <c r="Q802" i="1"/>
  <c r="R802" i="1"/>
  <c r="T802" i="1"/>
  <c r="D803" i="1"/>
  <c r="I803" i="1"/>
  <c r="K803" i="1"/>
  <c r="M803" i="1"/>
  <c r="Q803" i="1"/>
  <c r="R803" i="1"/>
  <c r="T803" i="1"/>
  <c r="D804" i="1"/>
  <c r="I804" i="1"/>
  <c r="K804" i="1"/>
  <c r="M804" i="1"/>
  <c r="Q804" i="1"/>
  <c r="R804" i="1"/>
  <c r="T804" i="1"/>
  <c r="D805" i="1"/>
  <c r="I805" i="1"/>
  <c r="K805" i="1"/>
  <c r="M805" i="1"/>
  <c r="Q805" i="1"/>
  <c r="R805" i="1"/>
  <c r="T805" i="1"/>
  <c r="D806" i="1"/>
  <c r="I806" i="1"/>
  <c r="K806" i="1"/>
  <c r="M806" i="1"/>
  <c r="Q806" i="1"/>
  <c r="R806" i="1"/>
  <c r="T806" i="1"/>
  <c r="D807" i="1"/>
  <c r="I807" i="1"/>
  <c r="K807" i="1"/>
  <c r="M807" i="1"/>
  <c r="Q807" i="1"/>
  <c r="R807" i="1"/>
  <c r="T807" i="1"/>
  <c r="D808" i="1"/>
  <c r="I808" i="1"/>
  <c r="K808" i="1"/>
  <c r="M808" i="1"/>
  <c r="Q808" i="1"/>
  <c r="R808" i="1"/>
  <c r="T808" i="1"/>
  <c r="D809" i="1"/>
  <c r="I809" i="1"/>
  <c r="K809" i="1"/>
  <c r="M809" i="1"/>
  <c r="Q809" i="1"/>
  <c r="R809" i="1"/>
  <c r="T809" i="1"/>
  <c r="D810" i="1"/>
  <c r="I810" i="1"/>
  <c r="K810" i="1"/>
  <c r="M810" i="1"/>
  <c r="Q810" i="1"/>
  <c r="R810" i="1"/>
  <c r="T810" i="1"/>
  <c r="D811" i="1"/>
  <c r="I811" i="1"/>
  <c r="K811" i="1"/>
  <c r="M811" i="1"/>
  <c r="Q811" i="1"/>
  <c r="R811" i="1"/>
  <c r="T811" i="1"/>
  <c r="D812" i="1"/>
  <c r="I812" i="1"/>
  <c r="K812" i="1"/>
  <c r="M812" i="1"/>
  <c r="Q812" i="1"/>
  <c r="R812" i="1"/>
  <c r="T812" i="1"/>
  <c r="D813" i="1"/>
  <c r="I813" i="1"/>
  <c r="K813" i="1"/>
  <c r="M813" i="1"/>
  <c r="Q813" i="1"/>
  <c r="R813" i="1"/>
  <c r="T813" i="1"/>
  <c r="D814" i="1"/>
  <c r="I814" i="1"/>
  <c r="K814" i="1"/>
  <c r="M814" i="1"/>
  <c r="Q814" i="1"/>
  <c r="R814" i="1"/>
  <c r="T814" i="1"/>
  <c r="D815" i="1"/>
  <c r="I815" i="1"/>
  <c r="K815" i="1"/>
  <c r="M815" i="1"/>
  <c r="Q815" i="1"/>
  <c r="R815" i="1"/>
  <c r="T815" i="1"/>
  <c r="D816" i="1"/>
  <c r="I816" i="1"/>
  <c r="K816" i="1"/>
  <c r="M816" i="1"/>
  <c r="Q816" i="1"/>
  <c r="R816" i="1"/>
  <c r="T816" i="1"/>
  <c r="D817" i="1"/>
  <c r="I817" i="1"/>
  <c r="K817" i="1"/>
  <c r="M817" i="1"/>
  <c r="Q817" i="1"/>
  <c r="R817" i="1"/>
  <c r="T817" i="1"/>
  <c r="D818" i="1"/>
  <c r="I818" i="1"/>
  <c r="K818" i="1"/>
  <c r="M818" i="1"/>
  <c r="Q818" i="1"/>
  <c r="R818" i="1"/>
  <c r="T818" i="1"/>
  <c r="D819" i="1"/>
  <c r="I819" i="1"/>
  <c r="K819" i="1"/>
  <c r="M819" i="1"/>
  <c r="Q819" i="1"/>
  <c r="R819" i="1"/>
  <c r="T819" i="1"/>
  <c r="D820" i="1"/>
  <c r="I820" i="1"/>
  <c r="K820" i="1"/>
  <c r="M820" i="1"/>
  <c r="Q820" i="1"/>
  <c r="R820" i="1"/>
  <c r="T820" i="1"/>
  <c r="D821" i="1"/>
  <c r="I821" i="1"/>
  <c r="K821" i="1"/>
  <c r="M821" i="1"/>
  <c r="Q821" i="1"/>
  <c r="R821" i="1"/>
  <c r="T821" i="1"/>
  <c r="D822" i="1"/>
  <c r="I822" i="1"/>
  <c r="K822" i="1"/>
  <c r="M822" i="1"/>
  <c r="Q822" i="1"/>
  <c r="R822" i="1"/>
  <c r="T822" i="1"/>
  <c r="D823" i="1"/>
  <c r="I823" i="1"/>
  <c r="K823" i="1"/>
  <c r="M823" i="1"/>
  <c r="Q823" i="1"/>
  <c r="R823" i="1"/>
  <c r="T823" i="1"/>
  <c r="D824" i="1"/>
  <c r="I824" i="1"/>
  <c r="K824" i="1"/>
  <c r="M824" i="1"/>
  <c r="Q824" i="1"/>
  <c r="R824" i="1"/>
  <c r="T824" i="1"/>
  <c r="D825" i="1"/>
  <c r="I825" i="1"/>
  <c r="K825" i="1"/>
  <c r="M825" i="1"/>
  <c r="Q825" i="1"/>
  <c r="R825" i="1"/>
  <c r="T825" i="1"/>
  <c r="D826" i="1"/>
  <c r="I826" i="1"/>
  <c r="K826" i="1"/>
  <c r="M826" i="1"/>
  <c r="Q826" i="1"/>
  <c r="R826" i="1"/>
  <c r="T826" i="1"/>
  <c r="D827" i="1"/>
  <c r="I827" i="1"/>
  <c r="K827" i="1"/>
  <c r="M827" i="1"/>
  <c r="Q827" i="1"/>
  <c r="R827" i="1"/>
  <c r="T827" i="1"/>
  <c r="D828" i="1"/>
  <c r="I828" i="1"/>
  <c r="K828" i="1"/>
  <c r="M828" i="1"/>
  <c r="Q828" i="1"/>
  <c r="R828" i="1"/>
  <c r="T828" i="1"/>
  <c r="D829" i="1"/>
  <c r="I829" i="1"/>
  <c r="K829" i="1"/>
  <c r="M829" i="1"/>
  <c r="Q829" i="1"/>
  <c r="R829" i="1"/>
  <c r="T829" i="1"/>
  <c r="D830" i="1"/>
  <c r="I830" i="1"/>
  <c r="K830" i="1"/>
  <c r="M830" i="1"/>
  <c r="Q830" i="1"/>
  <c r="R830" i="1"/>
  <c r="T830" i="1"/>
  <c r="D831" i="1"/>
  <c r="I831" i="1"/>
  <c r="K831" i="1"/>
  <c r="M831" i="1"/>
  <c r="Q831" i="1"/>
  <c r="R831" i="1"/>
  <c r="T831" i="1"/>
  <c r="D832" i="1"/>
  <c r="I832" i="1"/>
  <c r="K832" i="1"/>
  <c r="M832" i="1"/>
  <c r="Q832" i="1"/>
  <c r="R832" i="1"/>
  <c r="T832" i="1"/>
  <c r="D833" i="1"/>
  <c r="I833" i="1"/>
  <c r="K833" i="1"/>
  <c r="M833" i="1"/>
  <c r="Q833" i="1"/>
  <c r="R833" i="1"/>
  <c r="T833" i="1"/>
  <c r="D834" i="1"/>
  <c r="I834" i="1"/>
  <c r="K834" i="1"/>
  <c r="M834" i="1"/>
  <c r="Q834" i="1"/>
  <c r="R834" i="1"/>
  <c r="T834" i="1"/>
  <c r="D835" i="1"/>
  <c r="I835" i="1"/>
  <c r="K835" i="1"/>
  <c r="M835" i="1"/>
  <c r="Q835" i="1"/>
  <c r="R835" i="1"/>
  <c r="T835" i="1"/>
  <c r="D836" i="1"/>
  <c r="I836" i="1"/>
  <c r="K836" i="1"/>
  <c r="M836" i="1"/>
  <c r="Q836" i="1"/>
  <c r="R836" i="1"/>
  <c r="T836" i="1"/>
  <c r="D837" i="1"/>
  <c r="I837" i="1"/>
  <c r="K837" i="1"/>
  <c r="M837" i="1"/>
  <c r="Q837" i="1"/>
  <c r="R837" i="1"/>
  <c r="T837" i="1"/>
  <c r="D838" i="1"/>
  <c r="I838" i="1"/>
  <c r="K838" i="1"/>
  <c r="M838" i="1"/>
  <c r="Q838" i="1"/>
  <c r="R838" i="1"/>
  <c r="T838" i="1"/>
  <c r="D839" i="1"/>
  <c r="I839" i="1"/>
  <c r="K839" i="1"/>
  <c r="M839" i="1"/>
  <c r="Q839" i="1"/>
  <c r="R839" i="1"/>
  <c r="T839" i="1"/>
  <c r="D840" i="1"/>
  <c r="I840" i="1"/>
  <c r="K840" i="1"/>
  <c r="M840" i="1"/>
  <c r="Q840" i="1"/>
  <c r="R840" i="1"/>
  <c r="T840" i="1"/>
  <c r="D841" i="1"/>
  <c r="I841" i="1"/>
  <c r="K841" i="1"/>
  <c r="M841" i="1"/>
  <c r="Q841" i="1"/>
  <c r="R841" i="1"/>
  <c r="T841" i="1"/>
  <c r="D842" i="1"/>
  <c r="I842" i="1"/>
  <c r="K842" i="1"/>
  <c r="M842" i="1"/>
  <c r="Q842" i="1"/>
  <c r="R842" i="1"/>
  <c r="T842" i="1"/>
  <c r="D843" i="1"/>
  <c r="I843" i="1"/>
  <c r="K843" i="1"/>
  <c r="M843" i="1"/>
  <c r="Q843" i="1"/>
  <c r="R843" i="1"/>
  <c r="T843" i="1"/>
  <c r="D844" i="1"/>
  <c r="I844" i="1"/>
  <c r="K844" i="1"/>
  <c r="M844" i="1"/>
  <c r="Q844" i="1"/>
  <c r="R844" i="1"/>
  <c r="T844" i="1"/>
  <c r="D845" i="1"/>
  <c r="I845" i="1"/>
  <c r="K845" i="1"/>
  <c r="M845" i="1"/>
  <c r="Q845" i="1"/>
  <c r="R845" i="1"/>
  <c r="T845" i="1"/>
  <c r="D846" i="1"/>
  <c r="I846" i="1"/>
  <c r="K846" i="1"/>
  <c r="M846" i="1"/>
  <c r="Q846" i="1"/>
  <c r="R846" i="1"/>
  <c r="T846" i="1"/>
  <c r="D847" i="1"/>
  <c r="I847" i="1"/>
  <c r="K847" i="1"/>
  <c r="M847" i="1"/>
  <c r="Q847" i="1"/>
  <c r="R847" i="1"/>
  <c r="T847" i="1"/>
  <c r="D848" i="1"/>
  <c r="I848" i="1"/>
  <c r="K848" i="1"/>
  <c r="M848" i="1"/>
  <c r="Q848" i="1"/>
  <c r="R848" i="1"/>
  <c r="T848" i="1"/>
  <c r="D849" i="1"/>
  <c r="I849" i="1"/>
  <c r="K849" i="1"/>
  <c r="M849" i="1"/>
  <c r="Q849" i="1"/>
  <c r="R849" i="1"/>
  <c r="T849" i="1"/>
  <c r="D850" i="1"/>
  <c r="I850" i="1"/>
  <c r="K850" i="1"/>
  <c r="M850" i="1"/>
  <c r="Q850" i="1"/>
  <c r="R850" i="1"/>
  <c r="T850" i="1"/>
  <c r="D851" i="1"/>
  <c r="I851" i="1"/>
  <c r="K851" i="1"/>
  <c r="M851" i="1"/>
  <c r="Q851" i="1"/>
  <c r="R851" i="1"/>
  <c r="T851" i="1"/>
  <c r="D852" i="1"/>
  <c r="I852" i="1"/>
  <c r="K852" i="1"/>
  <c r="M852" i="1"/>
  <c r="Q852" i="1"/>
  <c r="R852" i="1"/>
  <c r="T852" i="1"/>
  <c r="D853" i="1"/>
  <c r="I853" i="1"/>
  <c r="K853" i="1"/>
  <c r="M853" i="1"/>
  <c r="Q853" i="1"/>
  <c r="R853" i="1"/>
  <c r="T853" i="1"/>
  <c r="D854" i="1"/>
  <c r="I854" i="1"/>
  <c r="K854" i="1"/>
  <c r="M854" i="1"/>
  <c r="Q854" i="1"/>
  <c r="R854" i="1"/>
  <c r="T854" i="1"/>
  <c r="D855" i="1"/>
  <c r="I855" i="1"/>
  <c r="K855" i="1"/>
  <c r="M855" i="1"/>
  <c r="Q855" i="1"/>
  <c r="R855" i="1"/>
  <c r="T855" i="1"/>
  <c r="D856" i="1"/>
  <c r="I856" i="1"/>
  <c r="K856" i="1"/>
  <c r="M856" i="1"/>
  <c r="Q856" i="1"/>
  <c r="R856" i="1"/>
  <c r="T856" i="1"/>
  <c r="D857" i="1"/>
  <c r="I857" i="1"/>
  <c r="K857" i="1"/>
  <c r="M857" i="1"/>
  <c r="Q857" i="1"/>
  <c r="R857" i="1"/>
  <c r="T857" i="1"/>
  <c r="D858" i="1"/>
  <c r="I858" i="1"/>
  <c r="K858" i="1"/>
  <c r="M858" i="1"/>
  <c r="Q858" i="1"/>
  <c r="R858" i="1"/>
  <c r="T858" i="1"/>
  <c r="D859" i="1"/>
  <c r="I859" i="1"/>
  <c r="K859" i="1"/>
  <c r="M859" i="1"/>
  <c r="Q859" i="1"/>
  <c r="R859" i="1"/>
  <c r="T859" i="1"/>
  <c r="D860" i="1"/>
  <c r="I860" i="1"/>
  <c r="K860" i="1"/>
  <c r="M860" i="1"/>
  <c r="Q860" i="1"/>
  <c r="R860" i="1"/>
  <c r="T860" i="1"/>
  <c r="D861" i="1"/>
  <c r="I861" i="1"/>
  <c r="K861" i="1"/>
  <c r="M861" i="1"/>
  <c r="Q861" i="1"/>
  <c r="R861" i="1"/>
  <c r="T861" i="1"/>
  <c r="D862" i="1"/>
  <c r="I862" i="1"/>
  <c r="K862" i="1"/>
  <c r="M862" i="1"/>
  <c r="Q862" i="1"/>
  <c r="R862" i="1"/>
  <c r="T862" i="1"/>
  <c r="D863" i="1"/>
  <c r="I863" i="1"/>
  <c r="K863" i="1"/>
  <c r="M863" i="1"/>
  <c r="Q863" i="1"/>
  <c r="R863" i="1"/>
  <c r="T863" i="1"/>
  <c r="D864" i="1"/>
  <c r="I864" i="1"/>
  <c r="K864" i="1"/>
  <c r="M864" i="1"/>
  <c r="Q864" i="1"/>
  <c r="R864" i="1"/>
  <c r="T864" i="1"/>
  <c r="D865" i="1"/>
  <c r="I865" i="1"/>
  <c r="K865" i="1"/>
  <c r="M865" i="1"/>
  <c r="Q865" i="1"/>
  <c r="R865" i="1"/>
  <c r="T865" i="1"/>
  <c r="D866" i="1"/>
  <c r="I866" i="1"/>
  <c r="K866" i="1"/>
  <c r="M866" i="1"/>
  <c r="Q866" i="1"/>
  <c r="R866" i="1"/>
  <c r="T866" i="1"/>
  <c r="D867" i="1"/>
  <c r="I867" i="1"/>
  <c r="K867" i="1"/>
  <c r="M867" i="1"/>
  <c r="Q867" i="1"/>
  <c r="R867" i="1"/>
  <c r="T867" i="1"/>
  <c r="D868" i="1"/>
  <c r="I868" i="1"/>
  <c r="K868" i="1"/>
  <c r="M868" i="1"/>
  <c r="Q868" i="1"/>
  <c r="R868" i="1"/>
  <c r="T868" i="1"/>
  <c r="D869" i="1"/>
  <c r="I869" i="1"/>
  <c r="K869" i="1"/>
  <c r="M869" i="1"/>
  <c r="Q869" i="1"/>
  <c r="R869" i="1"/>
  <c r="T869" i="1"/>
  <c r="D870" i="1"/>
  <c r="I870" i="1"/>
  <c r="K870" i="1"/>
  <c r="M870" i="1"/>
  <c r="Q870" i="1"/>
  <c r="R870" i="1"/>
  <c r="T870" i="1"/>
  <c r="D871" i="1"/>
  <c r="I871" i="1"/>
  <c r="K871" i="1"/>
  <c r="M871" i="1"/>
  <c r="Q871" i="1"/>
  <c r="R871" i="1"/>
  <c r="T871" i="1"/>
  <c r="D872" i="1"/>
  <c r="I872" i="1"/>
  <c r="K872" i="1"/>
  <c r="M872" i="1"/>
  <c r="Q872" i="1"/>
  <c r="R872" i="1"/>
  <c r="T872" i="1"/>
  <c r="D873" i="1"/>
  <c r="I873" i="1"/>
  <c r="K873" i="1"/>
  <c r="M873" i="1"/>
  <c r="Q873" i="1"/>
  <c r="R873" i="1"/>
  <c r="T873" i="1"/>
  <c r="D874" i="1"/>
  <c r="I874" i="1"/>
  <c r="K874" i="1"/>
  <c r="M874" i="1"/>
  <c r="Q874" i="1"/>
  <c r="R874" i="1"/>
  <c r="T874" i="1"/>
  <c r="D875" i="1"/>
  <c r="I875" i="1"/>
  <c r="K875" i="1"/>
  <c r="M875" i="1"/>
  <c r="Q875" i="1"/>
  <c r="R875" i="1"/>
  <c r="T875" i="1"/>
  <c r="D876" i="1"/>
  <c r="I876" i="1"/>
  <c r="K876" i="1"/>
  <c r="M876" i="1"/>
  <c r="Q876" i="1"/>
  <c r="R876" i="1"/>
  <c r="T876" i="1"/>
  <c r="D877" i="1"/>
  <c r="I877" i="1"/>
  <c r="K877" i="1"/>
  <c r="M877" i="1"/>
  <c r="Q877" i="1"/>
  <c r="R877" i="1"/>
  <c r="T877" i="1"/>
  <c r="D878" i="1"/>
  <c r="I878" i="1"/>
  <c r="K878" i="1"/>
  <c r="M878" i="1"/>
  <c r="Q878" i="1"/>
  <c r="R878" i="1"/>
  <c r="T878" i="1"/>
  <c r="D879" i="1"/>
  <c r="I879" i="1"/>
  <c r="K879" i="1"/>
  <c r="M879" i="1"/>
  <c r="Q879" i="1"/>
  <c r="R879" i="1"/>
  <c r="T879" i="1"/>
  <c r="D880" i="1"/>
  <c r="I880" i="1"/>
  <c r="K880" i="1"/>
  <c r="M880" i="1"/>
  <c r="Q880" i="1"/>
  <c r="R880" i="1"/>
  <c r="T880" i="1"/>
  <c r="D881" i="1"/>
  <c r="I881" i="1"/>
  <c r="K881" i="1"/>
  <c r="M881" i="1"/>
  <c r="Q881" i="1"/>
  <c r="R881" i="1"/>
  <c r="T881" i="1"/>
  <c r="D882" i="1"/>
  <c r="I882" i="1"/>
  <c r="K882" i="1"/>
  <c r="M882" i="1"/>
  <c r="Q882" i="1"/>
  <c r="R882" i="1"/>
  <c r="T882" i="1"/>
  <c r="D883" i="1"/>
  <c r="I883" i="1"/>
  <c r="K883" i="1"/>
  <c r="M883" i="1"/>
  <c r="Q883" i="1"/>
  <c r="R883" i="1"/>
  <c r="T883" i="1"/>
  <c r="D884" i="1"/>
  <c r="I884" i="1"/>
  <c r="K884" i="1"/>
  <c r="M884" i="1"/>
  <c r="Q884" i="1"/>
  <c r="R884" i="1"/>
  <c r="T884" i="1"/>
  <c r="D885" i="1"/>
  <c r="I885" i="1"/>
  <c r="K885" i="1"/>
  <c r="M885" i="1"/>
  <c r="Q885" i="1"/>
  <c r="R885" i="1"/>
  <c r="T885" i="1"/>
  <c r="D886" i="1"/>
  <c r="I886" i="1"/>
  <c r="K886" i="1"/>
  <c r="M886" i="1"/>
  <c r="Q886" i="1"/>
  <c r="R886" i="1"/>
  <c r="T886" i="1"/>
  <c r="D887" i="1"/>
  <c r="I887" i="1"/>
  <c r="K887" i="1"/>
  <c r="M887" i="1"/>
  <c r="Q887" i="1"/>
  <c r="R887" i="1"/>
  <c r="T887" i="1"/>
  <c r="D888" i="1"/>
  <c r="I888" i="1"/>
  <c r="K888" i="1"/>
  <c r="M888" i="1"/>
  <c r="Q888" i="1"/>
  <c r="R888" i="1"/>
  <c r="T888" i="1"/>
  <c r="D889" i="1"/>
  <c r="I889" i="1"/>
  <c r="K889" i="1"/>
  <c r="M889" i="1"/>
  <c r="Q889" i="1"/>
  <c r="R889" i="1"/>
  <c r="T889" i="1"/>
  <c r="D890" i="1"/>
  <c r="I890" i="1"/>
  <c r="K890" i="1"/>
  <c r="M890" i="1"/>
  <c r="Q890" i="1"/>
  <c r="R890" i="1"/>
  <c r="T890" i="1"/>
  <c r="D891" i="1"/>
  <c r="I891" i="1"/>
  <c r="K891" i="1"/>
  <c r="M891" i="1"/>
  <c r="Q891" i="1"/>
  <c r="R891" i="1"/>
  <c r="T891" i="1"/>
  <c r="D892" i="1"/>
  <c r="I892" i="1"/>
  <c r="K892" i="1"/>
  <c r="M892" i="1"/>
  <c r="Q892" i="1"/>
  <c r="R892" i="1"/>
  <c r="T892" i="1"/>
  <c r="D893" i="1"/>
  <c r="I893" i="1"/>
  <c r="K893" i="1"/>
  <c r="M893" i="1"/>
  <c r="Q893" i="1"/>
  <c r="R893" i="1"/>
  <c r="T893" i="1"/>
  <c r="D894" i="1"/>
  <c r="I894" i="1"/>
  <c r="K894" i="1"/>
  <c r="M894" i="1"/>
  <c r="Q894" i="1"/>
  <c r="R894" i="1"/>
  <c r="T894" i="1"/>
  <c r="D895" i="1"/>
  <c r="I895" i="1"/>
  <c r="K895" i="1"/>
  <c r="M895" i="1"/>
  <c r="Q895" i="1"/>
  <c r="R895" i="1"/>
  <c r="T895" i="1"/>
  <c r="D896" i="1"/>
  <c r="I896" i="1"/>
  <c r="K896" i="1"/>
  <c r="M896" i="1"/>
  <c r="Q896" i="1"/>
  <c r="R896" i="1"/>
  <c r="T896" i="1"/>
  <c r="D897" i="1"/>
  <c r="I897" i="1"/>
  <c r="K897" i="1"/>
  <c r="M897" i="1"/>
  <c r="Q897" i="1"/>
  <c r="R897" i="1"/>
  <c r="T897" i="1"/>
  <c r="D898" i="1"/>
  <c r="I898" i="1"/>
  <c r="K898" i="1"/>
  <c r="M898" i="1"/>
  <c r="Q898" i="1"/>
  <c r="R898" i="1"/>
  <c r="T898" i="1"/>
  <c r="D899" i="1"/>
  <c r="I899" i="1"/>
  <c r="K899" i="1"/>
  <c r="M899" i="1"/>
  <c r="Q899" i="1"/>
  <c r="R899" i="1"/>
  <c r="T899" i="1"/>
  <c r="D900" i="1"/>
  <c r="I900" i="1"/>
  <c r="K900" i="1"/>
  <c r="M900" i="1"/>
  <c r="Q900" i="1"/>
  <c r="R900" i="1"/>
  <c r="T900" i="1"/>
  <c r="D901" i="1"/>
  <c r="I901" i="1"/>
  <c r="K901" i="1"/>
  <c r="M901" i="1"/>
  <c r="Q901" i="1"/>
  <c r="R901" i="1"/>
  <c r="T901" i="1"/>
  <c r="D902" i="1"/>
  <c r="I902" i="1"/>
  <c r="K902" i="1"/>
  <c r="M902" i="1"/>
  <c r="Q902" i="1"/>
  <c r="R902" i="1"/>
  <c r="T902" i="1"/>
  <c r="D903" i="1"/>
  <c r="I903" i="1"/>
  <c r="K903" i="1"/>
  <c r="M903" i="1"/>
  <c r="Q903" i="1"/>
  <c r="R903" i="1"/>
  <c r="T903" i="1"/>
  <c r="D904" i="1"/>
  <c r="I904" i="1"/>
  <c r="K904" i="1"/>
  <c r="M904" i="1"/>
  <c r="Q904" i="1"/>
  <c r="R904" i="1"/>
  <c r="T904" i="1"/>
  <c r="D905" i="1"/>
  <c r="I905" i="1"/>
  <c r="K905" i="1"/>
  <c r="M905" i="1"/>
  <c r="Q905" i="1"/>
  <c r="R905" i="1"/>
  <c r="T905" i="1"/>
  <c r="D906" i="1"/>
  <c r="I906" i="1"/>
  <c r="K906" i="1"/>
  <c r="M906" i="1"/>
  <c r="Q906" i="1"/>
  <c r="R906" i="1"/>
  <c r="T906" i="1"/>
  <c r="D907" i="1"/>
  <c r="I907" i="1"/>
  <c r="K907" i="1"/>
  <c r="M907" i="1"/>
  <c r="Q907" i="1"/>
  <c r="R907" i="1"/>
  <c r="T907" i="1"/>
  <c r="D908" i="1"/>
  <c r="I908" i="1"/>
  <c r="K908" i="1"/>
  <c r="M908" i="1"/>
  <c r="Q908" i="1"/>
  <c r="R908" i="1"/>
  <c r="T908" i="1"/>
  <c r="D909" i="1"/>
  <c r="I909" i="1"/>
  <c r="K909" i="1"/>
  <c r="M909" i="1"/>
  <c r="Q909" i="1"/>
  <c r="R909" i="1"/>
  <c r="T909" i="1"/>
  <c r="D910" i="1"/>
  <c r="I910" i="1"/>
  <c r="K910" i="1"/>
  <c r="M910" i="1"/>
  <c r="Q910" i="1"/>
  <c r="R910" i="1"/>
  <c r="T910" i="1"/>
  <c r="D911" i="1"/>
  <c r="I911" i="1"/>
  <c r="K911" i="1"/>
  <c r="M911" i="1"/>
  <c r="Q911" i="1"/>
  <c r="R911" i="1"/>
  <c r="T911" i="1"/>
  <c r="D912" i="1"/>
  <c r="I912" i="1"/>
  <c r="K912" i="1"/>
  <c r="M912" i="1"/>
  <c r="Q912" i="1"/>
  <c r="R912" i="1"/>
  <c r="T912" i="1"/>
  <c r="D913" i="1"/>
  <c r="I913" i="1"/>
  <c r="K913" i="1"/>
  <c r="M913" i="1"/>
  <c r="Q913" i="1"/>
  <c r="R913" i="1"/>
  <c r="T913" i="1"/>
  <c r="D914" i="1"/>
  <c r="I914" i="1"/>
  <c r="K914" i="1"/>
  <c r="M914" i="1"/>
  <c r="Q914" i="1"/>
  <c r="R914" i="1"/>
  <c r="T914" i="1"/>
  <c r="D915" i="1"/>
  <c r="I915" i="1"/>
  <c r="K915" i="1"/>
  <c r="M915" i="1"/>
  <c r="Q915" i="1"/>
  <c r="R915" i="1"/>
  <c r="T915" i="1"/>
  <c r="D916" i="1"/>
  <c r="I916" i="1"/>
  <c r="K916" i="1"/>
  <c r="M916" i="1"/>
  <c r="Q916" i="1"/>
  <c r="R916" i="1"/>
  <c r="T916" i="1"/>
  <c r="D917" i="1"/>
  <c r="I917" i="1"/>
  <c r="K917" i="1"/>
  <c r="M917" i="1"/>
  <c r="Q917" i="1"/>
  <c r="R917" i="1"/>
  <c r="T917" i="1"/>
  <c r="D918" i="1"/>
  <c r="I918" i="1"/>
  <c r="K918" i="1"/>
  <c r="M918" i="1"/>
  <c r="Q918" i="1"/>
  <c r="R918" i="1"/>
  <c r="T918" i="1"/>
  <c r="D919" i="1"/>
  <c r="I919" i="1"/>
  <c r="K919" i="1"/>
  <c r="M919" i="1"/>
  <c r="Q919" i="1"/>
  <c r="R919" i="1"/>
  <c r="T919" i="1"/>
  <c r="D920" i="1"/>
  <c r="I920" i="1"/>
  <c r="K920" i="1"/>
  <c r="M920" i="1"/>
  <c r="Q920" i="1"/>
  <c r="R920" i="1"/>
  <c r="T920" i="1"/>
  <c r="D921" i="1"/>
  <c r="I921" i="1"/>
  <c r="K921" i="1"/>
  <c r="M921" i="1"/>
  <c r="Q921" i="1"/>
  <c r="R921" i="1"/>
  <c r="T921" i="1"/>
  <c r="D922" i="1"/>
  <c r="I922" i="1"/>
  <c r="K922" i="1"/>
  <c r="M922" i="1"/>
  <c r="Q922" i="1"/>
  <c r="R922" i="1"/>
  <c r="T922" i="1"/>
  <c r="D923" i="1"/>
  <c r="I923" i="1"/>
  <c r="K923" i="1"/>
  <c r="M923" i="1"/>
  <c r="Q923" i="1"/>
  <c r="R923" i="1"/>
  <c r="T923" i="1"/>
  <c r="D924" i="1"/>
  <c r="I924" i="1"/>
  <c r="K924" i="1"/>
  <c r="M924" i="1"/>
  <c r="Q924" i="1"/>
  <c r="R924" i="1"/>
  <c r="T924" i="1"/>
  <c r="D925" i="1"/>
  <c r="I925" i="1"/>
  <c r="K925" i="1"/>
  <c r="M925" i="1"/>
  <c r="Q925" i="1"/>
  <c r="R925" i="1"/>
  <c r="T925" i="1"/>
  <c r="D926" i="1"/>
  <c r="I926" i="1"/>
  <c r="K926" i="1"/>
  <c r="M926" i="1"/>
  <c r="Q926" i="1"/>
  <c r="R926" i="1"/>
  <c r="T926" i="1"/>
  <c r="D927" i="1"/>
  <c r="I927" i="1"/>
  <c r="K927" i="1"/>
  <c r="M927" i="1"/>
  <c r="Q927" i="1"/>
  <c r="R927" i="1"/>
  <c r="T927" i="1"/>
  <c r="D928" i="1"/>
  <c r="I928" i="1"/>
  <c r="K928" i="1"/>
  <c r="M928" i="1"/>
  <c r="Q928" i="1"/>
  <c r="R928" i="1"/>
  <c r="T928" i="1"/>
  <c r="D929" i="1"/>
  <c r="I929" i="1"/>
  <c r="K929" i="1"/>
  <c r="M929" i="1"/>
  <c r="Q929" i="1"/>
  <c r="R929" i="1"/>
  <c r="T929" i="1"/>
  <c r="D930" i="1"/>
  <c r="I930" i="1"/>
  <c r="K930" i="1"/>
  <c r="M930" i="1"/>
  <c r="Q930" i="1"/>
  <c r="R930" i="1"/>
  <c r="T930" i="1"/>
  <c r="D931" i="1"/>
  <c r="I931" i="1"/>
  <c r="K931" i="1"/>
  <c r="M931" i="1"/>
  <c r="Q931" i="1"/>
  <c r="R931" i="1"/>
  <c r="T931" i="1"/>
  <c r="D932" i="1"/>
  <c r="I932" i="1"/>
  <c r="K932" i="1"/>
  <c r="M932" i="1"/>
  <c r="Q932" i="1"/>
  <c r="R932" i="1"/>
  <c r="T932" i="1"/>
  <c r="D933" i="1"/>
  <c r="I933" i="1"/>
  <c r="K933" i="1"/>
  <c r="M933" i="1"/>
  <c r="Q933" i="1"/>
  <c r="R933" i="1"/>
  <c r="T933" i="1"/>
  <c r="D934" i="1"/>
  <c r="I934" i="1"/>
  <c r="K934" i="1"/>
  <c r="M934" i="1"/>
  <c r="Q934" i="1"/>
  <c r="R934" i="1"/>
  <c r="T934" i="1"/>
  <c r="D935" i="1"/>
  <c r="I935" i="1"/>
  <c r="K935" i="1"/>
  <c r="M935" i="1"/>
  <c r="Q935" i="1"/>
  <c r="R935" i="1"/>
  <c r="T935" i="1"/>
  <c r="D936" i="1"/>
  <c r="I936" i="1"/>
  <c r="K936" i="1"/>
  <c r="M936" i="1"/>
  <c r="Q936" i="1"/>
  <c r="R936" i="1"/>
  <c r="T936" i="1"/>
  <c r="D937" i="1"/>
  <c r="I937" i="1"/>
  <c r="K937" i="1"/>
  <c r="M937" i="1"/>
  <c r="Q937" i="1"/>
  <c r="R937" i="1"/>
  <c r="T937" i="1"/>
  <c r="D938" i="1"/>
  <c r="I938" i="1"/>
  <c r="K938" i="1"/>
  <c r="M938" i="1"/>
  <c r="Q938" i="1"/>
  <c r="R938" i="1"/>
  <c r="T938" i="1"/>
  <c r="D939" i="1"/>
  <c r="I939" i="1"/>
  <c r="K939" i="1"/>
  <c r="M939" i="1"/>
  <c r="Q939" i="1"/>
  <c r="R939" i="1"/>
  <c r="T939" i="1"/>
  <c r="D940" i="1"/>
  <c r="I940" i="1"/>
  <c r="K940" i="1"/>
  <c r="M940" i="1"/>
  <c r="Q940" i="1"/>
  <c r="R940" i="1"/>
  <c r="T940" i="1"/>
  <c r="D941" i="1"/>
  <c r="I941" i="1"/>
  <c r="K941" i="1"/>
  <c r="M941" i="1"/>
  <c r="Q941" i="1"/>
  <c r="R941" i="1"/>
  <c r="T941" i="1"/>
  <c r="D942" i="1"/>
  <c r="I942" i="1"/>
  <c r="K942" i="1"/>
  <c r="M942" i="1"/>
  <c r="Q942" i="1"/>
  <c r="R942" i="1"/>
  <c r="T942" i="1"/>
  <c r="D943" i="1"/>
  <c r="I943" i="1"/>
  <c r="K943" i="1"/>
  <c r="M943" i="1"/>
  <c r="Q943" i="1"/>
  <c r="R943" i="1"/>
  <c r="T943" i="1"/>
  <c r="D944" i="1"/>
  <c r="I944" i="1"/>
  <c r="K944" i="1"/>
  <c r="M944" i="1"/>
  <c r="Q944" i="1"/>
  <c r="R944" i="1"/>
  <c r="T944" i="1"/>
  <c r="D945" i="1"/>
  <c r="I945" i="1"/>
  <c r="K945" i="1"/>
  <c r="M945" i="1"/>
  <c r="Q945" i="1"/>
  <c r="R945" i="1"/>
  <c r="T945" i="1"/>
  <c r="D946" i="1"/>
  <c r="I946" i="1"/>
  <c r="K946" i="1"/>
  <c r="M946" i="1"/>
  <c r="Q946" i="1"/>
  <c r="R946" i="1"/>
  <c r="T946" i="1"/>
  <c r="D947" i="1"/>
  <c r="I947" i="1"/>
  <c r="K947" i="1"/>
  <c r="M947" i="1"/>
  <c r="Q947" i="1"/>
  <c r="R947" i="1"/>
  <c r="T947" i="1"/>
  <c r="D948" i="1"/>
  <c r="I948" i="1"/>
  <c r="K948" i="1"/>
  <c r="M948" i="1"/>
  <c r="Q948" i="1"/>
  <c r="R948" i="1"/>
  <c r="T948" i="1"/>
  <c r="D949" i="1"/>
  <c r="I949" i="1"/>
  <c r="K949" i="1"/>
  <c r="M949" i="1"/>
  <c r="Q949" i="1"/>
  <c r="R949" i="1"/>
  <c r="T949" i="1"/>
  <c r="D950" i="1"/>
  <c r="I950" i="1"/>
  <c r="K950" i="1"/>
  <c r="M950" i="1"/>
  <c r="Q950" i="1"/>
  <c r="R950" i="1"/>
  <c r="T950" i="1"/>
  <c r="D951" i="1"/>
  <c r="I951" i="1"/>
  <c r="K951" i="1"/>
  <c r="M951" i="1"/>
  <c r="Q951" i="1"/>
  <c r="R951" i="1"/>
  <c r="T951" i="1"/>
  <c r="D952" i="1"/>
  <c r="I952" i="1"/>
  <c r="K952" i="1"/>
  <c r="M952" i="1"/>
  <c r="Q952" i="1"/>
  <c r="R952" i="1"/>
  <c r="T952" i="1"/>
  <c r="D953" i="1"/>
  <c r="I953" i="1"/>
  <c r="K953" i="1"/>
  <c r="M953" i="1"/>
  <c r="Q953" i="1"/>
  <c r="R953" i="1"/>
  <c r="T953" i="1"/>
  <c r="D954" i="1"/>
  <c r="I954" i="1"/>
  <c r="K954" i="1"/>
  <c r="M954" i="1"/>
  <c r="Q954" i="1"/>
  <c r="R954" i="1"/>
  <c r="T954" i="1"/>
  <c r="D955" i="1"/>
  <c r="I955" i="1"/>
  <c r="K955" i="1"/>
  <c r="M955" i="1"/>
  <c r="Q955" i="1"/>
  <c r="R955" i="1"/>
  <c r="T955" i="1"/>
  <c r="D956" i="1"/>
  <c r="I956" i="1"/>
  <c r="K956" i="1"/>
  <c r="M956" i="1"/>
  <c r="Q956" i="1"/>
  <c r="R956" i="1"/>
  <c r="T956" i="1"/>
  <c r="D957" i="1"/>
  <c r="I957" i="1"/>
  <c r="K957" i="1"/>
  <c r="M957" i="1"/>
  <c r="Q957" i="1"/>
  <c r="R957" i="1"/>
  <c r="T957" i="1"/>
  <c r="D958" i="1"/>
  <c r="I958" i="1"/>
  <c r="K958" i="1"/>
  <c r="M958" i="1"/>
  <c r="Q958" i="1"/>
  <c r="R958" i="1"/>
  <c r="T958" i="1"/>
  <c r="D959" i="1"/>
  <c r="I959" i="1"/>
  <c r="K959" i="1"/>
  <c r="M959" i="1"/>
  <c r="Q959" i="1"/>
  <c r="R959" i="1"/>
  <c r="T959" i="1"/>
  <c r="D960" i="1"/>
  <c r="I960" i="1"/>
  <c r="K960" i="1"/>
  <c r="M960" i="1"/>
  <c r="Q960" i="1"/>
  <c r="R960" i="1"/>
  <c r="T960" i="1"/>
  <c r="D961" i="1"/>
  <c r="I961" i="1"/>
  <c r="K961" i="1"/>
  <c r="M961" i="1"/>
  <c r="Q961" i="1"/>
  <c r="R961" i="1"/>
  <c r="T961" i="1"/>
  <c r="D962" i="1"/>
  <c r="I962" i="1"/>
  <c r="K962" i="1"/>
  <c r="M962" i="1"/>
  <c r="Q962" i="1"/>
  <c r="R962" i="1"/>
  <c r="T962" i="1"/>
  <c r="D963" i="1"/>
  <c r="I963" i="1"/>
  <c r="K963" i="1"/>
  <c r="M963" i="1"/>
  <c r="Q963" i="1"/>
  <c r="R963" i="1"/>
  <c r="T963" i="1"/>
  <c r="D964" i="1"/>
  <c r="I964" i="1"/>
  <c r="K964" i="1"/>
  <c r="M964" i="1"/>
  <c r="Q964" i="1"/>
  <c r="R964" i="1"/>
  <c r="T964" i="1"/>
  <c r="D965" i="1"/>
  <c r="I965" i="1"/>
  <c r="K965" i="1"/>
  <c r="M965" i="1"/>
  <c r="Q965" i="1"/>
  <c r="R965" i="1"/>
  <c r="T965" i="1"/>
  <c r="D966" i="1"/>
  <c r="I966" i="1"/>
  <c r="K966" i="1"/>
  <c r="M966" i="1"/>
  <c r="Q966" i="1"/>
  <c r="R966" i="1"/>
  <c r="T966" i="1"/>
  <c r="D967" i="1"/>
  <c r="I967" i="1"/>
  <c r="K967" i="1"/>
  <c r="M967" i="1"/>
  <c r="Q967" i="1"/>
  <c r="R967" i="1"/>
  <c r="T967" i="1"/>
  <c r="D968" i="1"/>
  <c r="I968" i="1"/>
  <c r="K968" i="1"/>
  <c r="M968" i="1"/>
  <c r="Q968" i="1"/>
  <c r="R968" i="1"/>
  <c r="T968" i="1"/>
  <c r="D969" i="1"/>
  <c r="I969" i="1"/>
  <c r="K969" i="1"/>
  <c r="M969" i="1"/>
  <c r="Q969" i="1"/>
  <c r="R969" i="1"/>
  <c r="T969" i="1"/>
  <c r="D970" i="1"/>
  <c r="I970" i="1"/>
  <c r="K970" i="1"/>
  <c r="M970" i="1"/>
  <c r="Q970" i="1"/>
  <c r="R970" i="1"/>
  <c r="T970" i="1"/>
  <c r="D971" i="1"/>
  <c r="I971" i="1"/>
  <c r="K971" i="1"/>
  <c r="M971" i="1"/>
  <c r="Q971" i="1"/>
  <c r="R971" i="1"/>
  <c r="T971" i="1"/>
  <c r="D972" i="1"/>
  <c r="I972" i="1"/>
  <c r="K972" i="1"/>
  <c r="M972" i="1"/>
  <c r="Q972" i="1"/>
  <c r="R972" i="1"/>
  <c r="T972" i="1"/>
  <c r="D973" i="1"/>
  <c r="I973" i="1"/>
  <c r="K973" i="1"/>
  <c r="M973" i="1"/>
  <c r="Q973" i="1"/>
  <c r="R973" i="1"/>
  <c r="T973" i="1"/>
  <c r="D974" i="1"/>
  <c r="I974" i="1"/>
  <c r="K974" i="1"/>
  <c r="M974" i="1"/>
  <c r="Q974" i="1"/>
  <c r="R974" i="1"/>
  <c r="T974" i="1"/>
  <c r="D975" i="1"/>
  <c r="I975" i="1"/>
  <c r="K975" i="1"/>
  <c r="M975" i="1"/>
  <c r="Q975" i="1"/>
  <c r="R975" i="1"/>
  <c r="T975" i="1"/>
  <c r="D976" i="1"/>
  <c r="I976" i="1"/>
  <c r="K976" i="1"/>
  <c r="M976" i="1"/>
  <c r="Q976" i="1"/>
  <c r="R976" i="1"/>
  <c r="T976" i="1"/>
  <c r="D977" i="1"/>
  <c r="I977" i="1"/>
  <c r="K977" i="1"/>
  <c r="M977" i="1"/>
  <c r="Q977" i="1"/>
  <c r="R977" i="1"/>
  <c r="T977" i="1"/>
  <c r="D978" i="1"/>
  <c r="I978" i="1"/>
  <c r="K978" i="1"/>
  <c r="M978" i="1"/>
  <c r="Q978" i="1"/>
  <c r="R978" i="1"/>
  <c r="T978" i="1"/>
  <c r="D979" i="1"/>
  <c r="I979" i="1"/>
  <c r="K979" i="1"/>
  <c r="M979" i="1"/>
  <c r="Q979" i="1"/>
  <c r="R979" i="1"/>
  <c r="T979" i="1"/>
  <c r="D980" i="1"/>
  <c r="I980" i="1"/>
  <c r="K980" i="1"/>
  <c r="M980" i="1"/>
  <c r="Q980" i="1"/>
  <c r="R980" i="1"/>
  <c r="T980" i="1"/>
  <c r="D981" i="1"/>
  <c r="I981" i="1"/>
  <c r="K981" i="1"/>
  <c r="M981" i="1"/>
  <c r="Q981" i="1"/>
  <c r="R981" i="1"/>
  <c r="T981" i="1"/>
  <c r="D982" i="1"/>
  <c r="I982" i="1"/>
  <c r="K982" i="1"/>
  <c r="M982" i="1"/>
  <c r="Q982" i="1"/>
  <c r="R982" i="1"/>
  <c r="T982" i="1"/>
  <c r="D983" i="1"/>
  <c r="I983" i="1"/>
  <c r="K983" i="1"/>
  <c r="M983" i="1"/>
  <c r="Q983" i="1"/>
  <c r="R983" i="1"/>
  <c r="T983" i="1"/>
  <c r="D984" i="1"/>
  <c r="I984" i="1"/>
  <c r="K984" i="1"/>
  <c r="M984" i="1"/>
  <c r="Q984" i="1"/>
  <c r="R984" i="1"/>
  <c r="T984" i="1"/>
  <c r="D985" i="1"/>
  <c r="I985" i="1"/>
  <c r="K985" i="1"/>
  <c r="M985" i="1"/>
  <c r="Q985" i="1"/>
  <c r="R985" i="1"/>
  <c r="T985" i="1"/>
  <c r="D986" i="1"/>
  <c r="I986" i="1"/>
  <c r="K986" i="1"/>
  <c r="M986" i="1"/>
  <c r="Q986" i="1"/>
  <c r="R986" i="1"/>
  <c r="T986" i="1"/>
  <c r="D987" i="1"/>
  <c r="I987" i="1"/>
  <c r="K987" i="1"/>
  <c r="M987" i="1"/>
  <c r="Q987" i="1"/>
  <c r="R987" i="1"/>
  <c r="T987" i="1"/>
  <c r="D988" i="1"/>
  <c r="I988" i="1"/>
  <c r="K988" i="1"/>
  <c r="M988" i="1"/>
  <c r="Q988" i="1"/>
  <c r="R988" i="1"/>
  <c r="T988" i="1"/>
  <c r="D989" i="1"/>
  <c r="I989" i="1"/>
  <c r="K989" i="1"/>
  <c r="M989" i="1"/>
  <c r="Q989" i="1"/>
  <c r="R989" i="1"/>
  <c r="T989" i="1"/>
  <c r="D990" i="1"/>
  <c r="I990" i="1"/>
  <c r="K990" i="1"/>
  <c r="M990" i="1"/>
  <c r="Q990" i="1"/>
  <c r="R990" i="1"/>
  <c r="T990" i="1"/>
  <c r="D991" i="1"/>
  <c r="I991" i="1"/>
  <c r="K991" i="1"/>
  <c r="M991" i="1"/>
  <c r="Q991" i="1"/>
  <c r="R991" i="1"/>
  <c r="T991" i="1"/>
  <c r="D992" i="1"/>
  <c r="I992" i="1"/>
  <c r="K992" i="1"/>
  <c r="M992" i="1"/>
  <c r="Q992" i="1"/>
  <c r="R992" i="1"/>
  <c r="T992" i="1"/>
  <c r="D993" i="1"/>
  <c r="I993" i="1"/>
  <c r="K993" i="1"/>
  <c r="M993" i="1"/>
  <c r="Q993" i="1"/>
  <c r="R993" i="1"/>
  <c r="T993" i="1"/>
  <c r="D994" i="1"/>
  <c r="I994" i="1"/>
  <c r="K994" i="1"/>
  <c r="M994" i="1"/>
  <c r="Q994" i="1"/>
  <c r="R994" i="1"/>
  <c r="T994" i="1"/>
  <c r="D995" i="1"/>
  <c r="I995" i="1"/>
  <c r="K995" i="1"/>
  <c r="M995" i="1"/>
  <c r="Q995" i="1"/>
  <c r="R995" i="1"/>
  <c r="T995" i="1"/>
  <c r="D996" i="1"/>
  <c r="I996" i="1"/>
  <c r="K996" i="1"/>
  <c r="M996" i="1"/>
  <c r="Q996" i="1"/>
  <c r="R996" i="1"/>
  <c r="T996" i="1"/>
  <c r="D997" i="1"/>
  <c r="I997" i="1"/>
  <c r="K997" i="1"/>
  <c r="M997" i="1"/>
  <c r="Q997" i="1"/>
  <c r="R997" i="1"/>
  <c r="T997" i="1"/>
  <c r="D998" i="1"/>
  <c r="I998" i="1"/>
  <c r="K998" i="1"/>
  <c r="M998" i="1"/>
  <c r="Q998" i="1"/>
  <c r="R998" i="1"/>
  <c r="T998" i="1"/>
  <c r="D999" i="1"/>
  <c r="I999" i="1"/>
  <c r="K999" i="1"/>
  <c r="M999" i="1"/>
  <c r="Q999" i="1"/>
  <c r="R999" i="1"/>
  <c r="T999" i="1"/>
  <c r="D1000" i="1"/>
  <c r="I1000" i="1"/>
  <c r="K1000" i="1"/>
  <c r="M1000" i="1"/>
  <c r="Q1000" i="1"/>
  <c r="R1000" i="1"/>
  <c r="T1000" i="1"/>
  <c r="D1001" i="1"/>
  <c r="I1001" i="1"/>
  <c r="K1001" i="1"/>
  <c r="M1001" i="1"/>
  <c r="Q1001" i="1"/>
  <c r="R1001" i="1"/>
  <c r="T1001" i="1"/>
  <c r="D1002" i="1"/>
  <c r="I1002" i="1"/>
  <c r="K1002" i="1"/>
  <c r="M1002" i="1"/>
  <c r="Q1002" i="1"/>
  <c r="R1002" i="1"/>
  <c r="T1002" i="1"/>
  <c r="D1003" i="1"/>
  <c r="I1003" i="1"/>
  <c r="K1003" i="1"/>
  <c r="M1003" i="1"/>
  <c r="Q1003" i="1"/>
  <c r="R1003" i="1"/>
  <c r="T1003" i="1"/>
  <c r="D1004" i="1"/>
  <c r="I1004" i="1"/>
  <c r="K1004" i="1"/>
  <c r="M1004" i="1"/>
  <c r="Q1004" i="1"/>
  <c r="R1004" i="1"/>
  <c r="T1004" i="1"/>
  <c r="D1005" i="1"/>
  <c r="I1005" i="1"/>
  <c r="K1005" i="1"/>
  <c r="M1005" i="1"/>
  <c r="Q1005" i="1"/>
  <c r="R1005" i="1"/>
  <c r="T1005" i="1"/>
  <c r="D1006" i="1"/>
  <c r="I1006" i="1"/>
  <c r="K1006" i="1"/>
  <c r="M1006" i="1"/>
  <c r="Q1006" i="1"/>
  <c r="R1006" i="1"/>
  <c r="T1006" i="1"/>
  <c r="D1007" i="1"/>
  <c r="I1007" i="1"/>
  <c r="K1007" i="1"/>
  <c r="M1007" i="1"/>
  <c r="Q1007" i="1"/>
  <c r="R1007" i="1"/>
  <c r="T1007" i="1"/>
  <c r="D1008" i="1"/>
  <c r="I1008" i="1"/>
  <c r="K1008" i="1"/>
  <c r="M1008" i="1"/>
  <c r="Q1008" i="1"/>
  <c r="R1008" i="1"/>
  <c r="T1008" i="1"/>
  <c r="D1009" i="1"/>
  <c r="I1009" i="1"/>
  <c r="K1009" i="1"/>
  <c r="M1009" i="1"/>
  <c r="Q1009" i="1"/>
  <c r="R1009" i="1"/>
  <c r="T1009" i="1"/>
  <c r="D1010" i="1"/>
  <c r="I1010" i="1"/>
  <c r="K1010" i="1"/>
  <c r="M1010" i="1"/>
  <c r="Q1010" i="1"/>
  <c r="R1010" i="1"/>
  <c r="T1010" i="1"/>
  <c r="D1011" i="1"/>
  <c r="I1011" i="1"/>
  <c r="K1011" i="1"/>
  <c r="M1011" i="1"/>
  <c r="Q1011" i="1"/>
  <c r="R1011" i="1"/>
  <c r="T1011" i="1"/>
  <c r="D1012" i="1"/>
  <c r="I1012" i="1"/>
  <c r="K1012" i="1"/>
  <c r="M1012" i="1"/>
  <c r="Q1012" i="1"/>
  <c r="R1012" i="1"/>
  <c r="T1012" i="1"/>
  <c r="D1013" i="1"/>
  <c r="I1013" i="1"/>
  <c r="K1013" i="1"/>
  <c r="M1013" i="1"/>
  <c r="Q1013" i="1"/>
  <c r="R1013" i="1"/>
  <c r="T1013" i="1"/>
  <c r="D1014" i="1"/>
  <c r="I1014" i="1"/>
  <c r="K1014" i="1"/>
  <c r="M1014" i="1"/>
  <c r="Q1014" i="1"/>
  <c r="R1014" i="1"/>
  <c r="T1014" i="1"/>
  <c r="D1015" i="1"/>
  <c r="I1015" i="1"/>
  <c r="K1015" i="1"/>
  <c r="M1015" i="1"/>
  <c r="Q1015" i="1"/>
  <c r="R1015" i="1"/>
  <c r="T1015" i="1"/>
  <c r="D1016" i="1"/>
  <c r="I1016" i="1"/>
  <c r="K1016" i="1"/>
  <c r="M1016" i="1"/>
  <c r="Q1016" i="1"/>
  <c r="R1016" i="1"/>
  <c r="T1016" i="1"/>
  <c r="D1017" i="1"/>
  <c r="I1017" i="1"/>
  <c r="K1017" i="1"/>
  <c r="M1017" i="1"/>
  <c r="Q1017" i="1"/>
  <c r="R1017" i="1"/>
  <c r="T1017" i="1"/>
  <c r="D1018" i="1"/>
  <c r="I1018" i="1"/>
  <c r="K1018" i="1"/>
  <c r="M1018" i="1"/>
  <c r="Q1018" i="1"/>
  <c r="R1018" i="1"/>
  <c r="T1018" i="1"/>
  <c r="D1019" i="1"/>
  <c r="I1019" i="1"/>
  <c r="K1019" i="1"/>
  <c r="M1019" i="1"/>
  <c r="Q1019" i="1"/>
  <c r="R1019" i="1"/>
  <c r="T1019" i="1"/>
  <c r="D1020" i="1"/>
  <c r="I1020" i="1"/>
  <c r="K1020" i="1"/>
  <c r="M1020" i="1"/>
  <c r="Q1020" i="1"/>
  <c r="R1020" i="1"/>
  <c r="T1020" i="1"/>
  <c r="D1021" i="1"/>
  <c r="I1021" i="1"/>
  <c r="K1021" i="1"/>
  <c r="M1021" i="1"/>
  <c r="Q1021" i="1"/>
  <c r="R1021" i="1"/>
  <c r="T1021" i="1"/>
  <c r="D1022" i="1"/>
  <c r="I1022" i="1"/>
  <c r="K1022" i="1"/>
  <c r="M1022" i="1"/>
  <c r="Q1022" i="1"/>
  <c r="R1022" i="1"/>
  <c r="T1022" i="1"/>
  <c r="D1023" i="1"/>
  <c r="I1023" i="1"/>
  <c r="K1023" i="1"/>
  <c r="M1023" i="1"/>
  <c r="Q1023" i="1"/>
  <c r="R1023" i="1"/>
  <c r="T1023" i="1"/>
  <c r="D1024" i="1"/>
  <c r="I1024" i="1"/>
  <c r="K1024" i="1"/>
  <c r="M1024" i="1"/>
  <c r="Q1024" i="1"/>
  <c r="R1024" i="1"/>
  <c r="T1024" i="1"/>
  <c r="D1025" i="1"/>
  <c r="I1025" i="1"/>
  <c r="K1025" i="1"/>
  <c r="M1025" i="1"/>
  <c r="Q1025" i="1"/>
  <c r="R1025" i="1"/>
  <c r="T1025" i="1"/>
  <c r="D1026" i="1"/>
  <c r="I1026" i="1"/>
  <c r="K1026" i="1"/>
  <c r="M1026" i="1"/>
  <c r="Q1026" i="1"/>
  <c r="R1026" i="1"/>
  <c r="T1026" i="1"/>
  <c r="D1027" i="1"/>
  <c r="I1027" i="1"/>
  <c r="K1027" i="1"/>
  <c r="M1027" i="1"/>
  <c r="Q1027" i="1"/>
  <c r="R1027" i="1"/>
  <c r="T1027" i="1"/>
  <c r="D1028" i="1"/>
  <c r="I1028" i="1"/>
  <c r="K1028" i="1"/>
  <c r="M1028" i="1"/>
  <c r="Q1028" i="1"/>
  <c r="R1028" i="1"/>
  <c r="T1028" i="1"/>
  <c r="D1029" i="1"/>
  <c r="I1029" i="1"/>
  <c r="K1029" i="1"/>
  <c r="M1029" i="1"/>
  <c r="Q1029" i="1"/>
  <c r="R1029" i="1"/>
  <c r="T1029" i="1"/>
  <c r="D1030" i="1"/>
  <c r="I1030" i="1"/>
  <c r="K1030" i="1"/>
  <c r="M1030" i="1"/>
  <c r="Q1030" i="1"/>
  <c r="R1030" i="1"/>
  <c r="T1030" i="1"/>
  <c r="D1031" i="1"/>
  <c r="I1031" i="1"/>
  <c r="K1031" i="1"/>
  <c r="M1031" i="1"/>
  <c r="Q1031" i="1"/>
  <c r="R1031" i="1"/>
  <c r="T1031" i="1"/>
  <c r="D1032" i="1"/>
  <c r="I1032" i="1"/>
  <c r="K1032" i="1"/>
  <c r="M1032" i="1"/>
  <c r="Q1032" i="1"/>
  <c r="R1032" i="1"/>
  <c r="T1032" i="1"/>
  <c r="D1033" i="1"/>
  <c r="I1033" i="1"/>
  <c r="K1033" i="1"/>
  <c r="M1033" i="1"/>
  <c r="Q1033" i="1"/>
  <c r="R1033" i="1"/>
  <c r="T1033" i="1"/>
  <c r="D1034" i="1"/>
  <c r="I1034" i="1"/>
  <c r="K1034" i="1"/>
  <c r="M1034" i="1"/>
  <c r="Q1034" i="1"/>
  <c r="R1034" i="1"/>
  <c r="T1034" i="1"/>
  <c r="D1035" i="1"/>
  <c r="I1035" i="1"/>
  <c r="K1035" i="1"/>
  <c r="M1035" i="1"/>
  <c r="Q1035" i="1"/>
  <c r="R1035" i="1"/>
  <c r="T1035" i="1"/>
  <c r="D1036" i="1"/>
  <c r="I1036" i="1"/>
  <c r="K1036" i="1"/>
  <c r="M1036" i="1"/>
  <c r="Q1036" i="1"/>
  <c r="R1036" i="1"/>
  <c r="T1036" i="1"/>
  <c r="D1037" i="1"/>
  <c r="I1037" i="1"/>
  <c r="K1037" i="1"/>
  <c r="M1037" i="1"/>
  <c r="Q1037" i="1"/>
  <c r="R1037" i="1"/>
  <c r="T1037" i="1"/>
  <c r="D1038" i="1"/>
  <c r="I1038" i="1"/>
  <c r="K1038" i="1"/>
  <c r="M1038" i="1"/>
  <c r="Q1038" i="1"/>
  <c r="R1038" i="1"/>
  <c r="T1038" i="1"/>
  <c r="D1039" i="1"/>
  <c r="I1039" i="1"/>
  <c r="K1039" i="1"/>
  <c r="M1039" i="1"/>
  <c r="Q1039" i="1"/>
  <c r="R1039" i="1"/>
  <c r="T1039" i="1"/>
  <c r="D1040" i="1"/>
  <c r="I1040" i="1"/>
  <c r="K1040" i="1"/>
  <c r="M1040" i="1"/>
  <c r="Q1040" i="1"/>
  <c r="R1040" i="1"/>
  <c r="T1040" i="1"/>
  <c r="D1041" i="1"/>
  <c r="I1041" i="1"/>
  <c r="K1041" i="1"/>
  <c r="M1041" i="1"/>
  <c r="Q1041" i="1"/>
  <c r="R1041" i="1"/>
  <c r="T1041" i="1"/>
  <c r="D1042" i="1"/>
  <c r="I1042" i="1"/>
  <c r="K1042" i="1"/>
  <c r="M1042" i="1"/>
  <c r="Q1042" i="1"/>
  <c r="R1042" i="1"/>
  <c r="T1042" i="1"/>
  <c r="D1043" i="1"/>
  <c r="I1043" i="1"/>
  <c r="K1043" i="1"/>
  <c r="M1043" i="1"/>
  <c r="Q1043" i="1"/>
  <c r="R1043" i="1"/>
  <c r="T1043" i="1"/>
  <c r="D1044" i="1"/>
  <c r="I1044" i="1"/>
  <c r="K1044" i="1"/>
  <c r="M1044" i="1"/>
  <c r="Q1044" i="1"/>
  <c r="R1044" i="1"/>
  <c r="T1044" i="1"/>
  <c r="D1045" i="1"/>
  <c r="I1045" i="1"/>
  <c r="K1045" i="1"/>
  <c r="M1045" i="1"/>
  <c r="Q1045" i="1"/>
  <c r="R1045" i="1"/>
  <c r="T1045" i="1"/>
  <c r="D1046" i="1"/>
  <c r="I1046" i="1"/>
  <c r="K1046" i="1"/>
  <c r="M1046" i="1"/>
  <c r="Q1046" i="1"/>
  <c r="R1046" i="1"/>
  <c r="T1046" i="1"/>
  <c r="D1047" i="1"/>
  <c r="I1047" i="1"/>
  <c r="K1047" i="1"/>
  <c r="M1047" i="1"/>
  <c r="Q1047" i="1"/>
  <c r="R1047" i="1"/>
  <c r="T1047" i="1"/>
  <c r="D1048" i="1"/>
  <c r="I1048" i="1"/>
  <c r="K1048" i="1"/>
  <c r="M1048" i="1"/>
  <c r="Q1048" i="1"/>
  <c r="R1048" i="1"/>
  <c r="T1048" i="1"/>
  <c r="D1049" i="1"/>
  <c r="I1049" i="1"/>
  <c r="K1049" i="1"/>
  <c r="M1049" i="1"/>
  <c r="Q1049" i="1"/>
  <c r="R1049" i="1"/>
  <c r="T1049" i="1"/>
  <c r="D1050" i="1"/>
  <c r="I1050" i="1"/>
  <c r="K1050" i="1"/>
  <c r="M1050" i="1"/>
  <c r="Q1050" i="1"/>
  <c r="R1050" i="1"/>
  <c r="T1050" i="1"/>
  <c r="D1051" i="1"/>
  <c r="I1051" i="1"/>
  <c r="K1051" i="1"/>
  <c r="M1051" i="1"/>
  <c r="Q1051" i="1"/>
  <c r="R1051" i="1"/>
  <c r="T1051" i="1"/>
  <c r="D1052" i="1"/>
  <c r="I1052" i="1"/>
  <c r="K1052" i="1"/>
  <c r="M1052" i="1"/>
  <c r="Q1052" i="1"/>
  <c r="R1052" i="1"/>
  <c r="T1052" i="1"/>
  <c r="D1053" i="1"/>
  <c r="I1053" i="1"/>
  <c r="K1053" i="1"/>
  <c r="M1053" i="1"/>
  <c r="Q1053" i="1"/>
  <c r="R1053" i="1"/>
  <c r="T1053" i="1"/>
  <c r="D1054" i="1"/>
  <c r="I1054" i="1"/>
  <c r="K1054" i="1"/>
  <c r="M1054" i="1"/>
  <c r="Q1054" i="1"/>
  <c r="R1054" i="1"/>
  <c r="T1054" i="1"/>
  <c r="D1055" i="1"/>
  <c r="I1055" i="1"/>
  <c r="K1055" i="1"/>
  <c r="M1055" i="1"/>
  <c r="Q1055" i="1"/>
  <c r="R1055" i="1"/>
  <c r="T1055" i="1"/>
  <c r="D1056" i="1"/>
  <c r="I1056" i="1"/>
  <c r="K1056" i="1"/>
  <c r="M1056" i="1"/>
  <c r="Q1056" i="1"/>
  <c r="R1056" i="1"/>
  <c r="T1056" i="1"/>
  <c r="D1057" i="1"/>
  <c r="I1057" i="1"/>
  <c r="K1057" i="1"/>
  <c r="M1057" i="1"/>
  <c r="Q1057" i="1"/>
  <c r="R1057" i="1"/>
  <c r="T1057" i="1"/>
  <c r="D1058" i="1"/>
  <c r="I1058" i="1"/>
  <c r="K1058" i="1"/>
  <c r="M1058" i="1"/>
  <c r="Q1058" i="1"/>
  <c r="R1058" i="1"/>
  <c r="T1058" i="1"/>
  <c r="D1059" i="1"/>
  <c r="I1059" i="1"/>
  <c r="K1059" i="1"/>
  <c r="M1059" i="1"/>
  <c r="Q1059" i="1"/>
  <c r="R1059" i="1"/>
  <c r="T1059" i="1"/>
  <c r="D1060" i="1"/>
  <c r="I1060" i="1"/>
  <c r="K1060" i="1"/>
  <c r="M1060" i="1"/>
  <c r="Q1060" i="1"/>
  <c r="R1060" i="1"/>
  <c r="T1060" i="1"/>
  <c r="D1061" i="1"/>
  <c r="I1061" i="1"/>
  <c r="K1061" i="1"/>
  <c r="M1061" i="1"/>
  <c r="Q1061" i="1"/>
  <c r="R1061" i="1"/>
  <c r="T1061" i="1"/>
  <c r="D1062" i="1"/>
  <c r="I1062" i="1"/>
  <c r="K1062" i="1"/>
  <c r="M1062" i="1"/>
  <c r="Q1062" i="1"/>
  <c r="R1062" i="1"/>
  <c r="T1062" i="1"/>
  <c r="D1063" i="1"/>
  <c r="I1063" i="1"/>
  <c r="K1063" i="1"/>
  <c r="M1063" i="1"/>
  <c r="Q1063" i="1"/>
  <c r="R1063" i="1"/>
  <c r="T1063" i="1"/>
  <c r="D1064" i="1"/>
  <c r="I1064" i="1"/>
  <c r="K1064" i="1"/>
  <c r="M1064" i="1"/>
  <c r="Q1064" i="1"/>
  <c r="R1064" i="1"/>
  <c r="T1064" i="1"/>
  <c r="D1065" i="1"/>
  <c r="I1065" i="1"/>
  <c r="K1065" i="1"/>
  <c r="M1065" i="1"/>
  <c r="Q1065" i="1"/>
  <c r="R1065" i="1"/>
  <c r="T1065" i="1"/>
  <c r="D1066" i="1"/>
  <c r="I1066" i="1"/>
  <c r="K1066" i="1"/>
  <c r="M1066" i="1"/>
  <c r="Q1066" i="1"/>
  <c r="R1066" i="1"/>
  <c r="T1066" i="1"/>
  <c r="D1067" i="1"/>
  <c r="I1067" i="1"/>
  <c r="K1067" i="1"/>
  <c r="M1067" i="1"/>
  <c r="Q1067" i="1"/>
  <c r="R1067" i="1"/>
  <c r="T1067" i="1"/>
  <c r="D1068" i="1"/>
  <c r="I1068" i="1"/>
  <c r="K1068" i="1"/>
  <c r="M1068" i="1"/>
  <c r="Q1068" i="1"/>
  <c r="R1068" i="1"/>
  <c r="T1068" i="1"/>
  <c r="D1069" i="1"/>
  <c r="I1069" i="1"/>
  <c r="K1069" i="1"/>
  <c r="M1069" i="1"/>
  <c r="Q1069" i="1"/>
  <c r="R1069" i="1"/>
  <c r="T1069" i="1"/>
  <c r="D1070" i="1"/>
  <c r="I1070" i="1"/>
  <c r="K1070" i="1"/>
  <c r="M1070" i="1"/>
  <c r="Q1070" i="1"/>
  <c r="R1070" i="1"/>
  <c r="T1070" i="1"/>
  <c r="D1071" i="1"/>
  <c r="I1071" i="1"/>
  <c r="K1071" i="1"/>
  <c r="M1071" i="1"/>
  <c r="Q1071" i="1"/>
  <c r="R1071" i="1"/>
  <c r="T1071" i="1"/>
  <c r="D1072" i="1"/>
  <c r="I1072" i="1"/>
  <c r="K1072" i="1"/>
  <c r="M1072" i="1"/>
  <c r="Q1072" i="1"/>
  <c r="R1072" i="1"/>
  <c r="T1072" i="1"/>
  <c r="D1073" i="1"/>
  <c r="I1073" i="1"/>
  <c r="K1073" i="1"/>
  <c r="M1073" i="1"/>
  <c r="Q1073" i="1"/>
  <c r="R1073" i="1"/>
  <c r="T1073" i="1"/>
  <c r="D1074" i="1"/>
  <c r="I1074" i="1"/>
  <c r="K1074" i="1"/>
  <c r="M1074" i="1"/>
  <c r="Q1074" i="1"/>
  <c r="R1074" i="1"/>
  <c r="T1074" i="1"/>
  <c r="D1075" i="1"/>
  <c r="I1075" i="1"/>
  <c r="K1075" i="1"/>
  <c r="M1075" i="1"/>
  <c r="Q1075" i="1"/>
  <c r="R1075" i="1"/>
  <c r="T1075" i="1"/>
  <c r="D1076" i="1"/>
  <c r="I1076" i="1"/>
  <c r="K1076" i="1"/>
  <c r="M1076" i="1"/>
  <c r="Q1076" i="1"/>
  <c r="R1076" i="1"/>
  <c r="T1076" i="1"/>
  <c r="D1077" i="1"/>
  <c r="I1077" i="1"/>
  <c r="K1077" i="1"/>
  <c r="M1077" i="1"/>
  <c r="Q1077" i="1"/>
  <c r="R1077" i="1"/>
  <c r="T1077" i="1"/>
  <c r="D1078" i="1"/>
  <c r="I1078" i="1"/>
  <c r="K1078" i="1"/>
  <c r="M1078" i="1"/>
  <c r="Q1078" i="1"/>
  <c r="R1078" i="1"/>
  <c r="T1078" i="1"/>
  <c r="D1079" i="1"/>
  <c r="I1079" i="1"/>
  <c r="K1079" i="1"/>
  <c r="M1079" i="1"/>
  <c r="Q1079" i="1"/>
  <c r="R1079" i="1"/>
  <c r="T1079" i="1"/>
  <c r="D1080" i="1"/>
  <c r="I1080" i="1"/>
  <c r="K1080" i="1"/>
  <c r="M1080" i="1"/>
  <c r="Q1080" i="1"/>
  <c r="R1080" i="1"/>
  <c r="T1080" i="1"/>
  <c r="D1081" i="1"/>
  <c r="I1081" i="1"/>
  <c r="K1081" i="1"/>
  <c r="M1081" i="1"/>
  <c r="Q1081" i="1"/>
  <c r="R1081" i="1"/>
  <c r="T1081" i="1"/>
  <c r="D1082" i="1"/>
  <c r="I1082" i="1"/>
  <c r="K1082" i="1"/>
  <c r="M1082" i="1"/>
  <c r="Q1082" i="1"/>
  <c r="R1082" i="1"/>
  <c r="T1082" i="1"/>
  <c r="D1083" i="1"/>
  <c r="I1083" i="1"/>
  <c r="K1083" i="1"/>
  <c r="M1083" i="1"/>
  <c r="Q1083" i="1"/>
  <c r="R1083" i="1"/>
  <c r="T1083" i="1"/>
  <c r="D1084" i="1"/>
  <c r="I1084" i="1"/>
  <c r="K1084" i="1"/>
  <c r="M1084" i="1"/>
  <c r="Q1084" i="1"/>
  <c r="R1084" i="1"/>
  <c r="T1084" i="1"/>
  <c r="D1085" i="1"/>
  <c r="I1085" i="1"/>
  <c r="K1085" i="1"/>
  <c r="M1085" i="1"/>
  <c r="Q1085" i="1"/>
  <c r="R1085" i="1"/>
  <c r="T1085" i="1"/>
  <c r="D1086" i="1"/>
  <c r="I1086" i="1"/>
  <c r="K1086" i="1"/>
  <c r="M1086" i="1"/>
  <c r="Q1086" i="1"/>
  <c r="R1086" i="1"/>
  <c r="T1086" i="1"/>
  <c r="D1087" i="1"/>
  <c r="I1087" i="1"/>
  <c r="K1087" i="1"/>
  <c r="M1087" i="1"/>
  <c r="Q1087" i="1"/>
  <c r="R1087" i="1"/>
  <c r="T1087" i="1"/>
  <c r="D1088" i="1"/>
  <c r="I1088" i="1"/>
  <c r="K1088" i="1"/>
  <c r="M1088" i="1"/>
  <c r="Q1088" i="1"/>
  <c r="R1088" i="1"/>
  <c r="T1088" i="1"/>
  <c r="D1089" i="1"/>
  <c r="I1089" i="1"/>
  <c r="K1089" i="1"/>
  <c r="M1089" i="1"/>
  <c r="Q1089" i="1"/>
  <c r="R1089" i="1"/>
  <c r="T1089" i="1"/>
  <c r="D1090" i="1"/>
  <c r="I1090" i="1"/>
  <c r="K1090" i="1"/>
  <c r="M1090" i="1"/>
  <c r="Q1090" i="1"/>
  <c r="R1090" i="1"/>
  <c r="T1090" i="1"/>
  <c r="D1091" i="1"/>
  <c r="I1091" i="1"/>
  <c r="K1091" i="1"/>
  <c r="M1091" i="1"/>
  <c r="Q1091" i="1"/>
  <c r="R1091" i="1"/>
  <c r="T1091" i="1"/>
  <c r="D1092" i="1"/>
  <c r="I1092" i="1"/>
  <c r="K1092" i="1"/>
  <c r="M1092" i="1"/>
  <c r="Q1092" i="1"/>
  <c r="R1092" i="1"/>
  <c r="T1092" i="1"/>
  <c r="D1093" i="1"/>
  <c r="I1093" i="1"/>
  <c r="K1093" i="1"/>
  <c r="M1093" i="1"/>
  <c r="Q1093" i="1"/>
  <c r="R1093" i="1"/>
  <c r="T1093" i="1"/>
  <c r="D1094" i="1"/>
  <c r="I1094" i="1"/>
  <c r="K1094" i="1"/>
  <c r="M1094" i="1"/>
  <c r="Q1094" i="1"/>
  <c r="R1094" i="1"/>
  <c r="T1094" i="1"/>
  <c r="D1095" i="1"/>
  <c r="I1095" i="1"/>
  <c r="K1095" i="1"/>
  <c r="M1095" i="1"/>
  <c r="Q1095" i="1"/>
  <c r="R1095" i="1"/>
  <c r="T1095" i="1"/>
  <c r="D1096" i="1"/>
  <c r="I1096" i="1"/>
  <c r="K1096" i="1"/>
  <c r="M1096" i="1"/>
  <c r="Q1096" i="1"/>
  <c r="R1096" i="1"/>
  <c r="T1096" i="1"/>
  <c r="D1097" i="1"/>
  <c r="I1097" i="1"/>
  <c r="K1097" i="1"/>
  <c r="M1097" i="1"/>
  <c r="Q1097" i="1"/>
  <c r="R1097" i="1"/>
  <c r="T1097" i="1"/>
  <c r="D1098" i="1"/>
  <c r="I1098" i="1"/>
  <c r="K1098" i="1"/>
  <c r="M1098" i="1"/>
  <c r="Q1098" i="1"/>
  <c r="R1098" i="1"/>
  <c r="T1098" i="1"/>
  <c r="D1099" i="1"/>
  <c r="I1099" i="1"/>
  <c r="K1099" i="1"/>
  <c r="M1099" i="1"/>
  <c r="Q1099" i="1"/>
  <c r="R1099" i="1"/>
  <c r="T1099" i="1"/>
  <c r="D1100" i="1"/>
  <c r="I1100" i="1"/>
  <c r="K1100" i="1"/>
  <c r="M1100" i="1"/>
  <c r="Q1100" i="1"/>
  <c r="R1100" i="1"/>
  <c r="T1100" i="1"/>
  <c r="D1101" i="1"/>
  <c r="I1101" i="1"/>
  <c r="K1101" i="1"/>
  <c r="M1101" i="1"/>
  <c r="Q1101" i="1"/>
  <c r="R1101" i="1"/>
  <c r="T1101" i="1"/>
  <c r="D1102" i="1"/>
  <c r="I1102" i="1"/>
  <c r="K1102" i="1"/>
  <c r="M1102" i="1"/>
  <c r="Q1102" i="1"/>
  <c r="R1102" i="1"/>
  <c r="T1102" i="1"/>
  <c r="D1103" i="1"/>
  <c r="I1103" i="1"/>
  <c r="K1103" i="1"/>
  <c r="M1103" i="1"/>
  <c r="Q1103" i="1"/>
  <c r="R1103" i="1"/>
  <c r="T1103" i="1"/>
  <c r="D1104" i="1"/>
  <c r="I1104" i="1"/>
  <c r="K1104" i="1"/>
  <c r="M1104" i="1"/>
  <c r="Q1104" i="1"/>
  <c r="R1104" i="1"/>
  <c r="T1104" i="1"/>
  <c r="D1105" i="1"/>
  <c r="I1105" i="1"/>
  <c r="K1105" i="1"/>
  <c r="M1105" i="1"/>
  <c r="Q1105" i="1"/>
  <c r="R1105" i="1"/>
  <c r="T1105" i="1"/>
  <c r="D1106" i="1"/>
  <c r="I1106" i="1"/>
  <c r="K1106" i="1"/>
  <c r="M1106" i="1"/>
  <c r="Q1106" i="1"/>
  <c r="R1106" i="1"/>
  <c r="T1106" i="1"/>
  <c r="D1107" i="1"/>
  <c r="I1107" i="1"/>
  <c r="K1107" i="1"/>
  <c r="M1107" i="1"/>
  <c r="Q1107" i="1"/>
  <c r="R1107" i="1"/>
  <c r="T1107" i="1"/>
  <c r="D1108" i="1"/>
  <c r="I1108" i="1"/>
  <c r="K1108" i="1"/>
  <c r="M1108" i="1"/>
  <c r="Q1108" i="1"/>
  <c r="R1108" i="1"/>
  <c r="T1108" i="1"/>
  <c r="D1109" i="1"/>
  <c r="I1109" i="1"/>
  <c r="K1109" i="1"/>
  <c r="M1109" i="1"/>
  <c r="Q1109" i="1"/>
  <c r="R1109" i="1"/>
  <c r="T1109" i="1"/>
  <c r="D1110" i="1"/>
  <c r="I1110" i="1"/>
  <c r="K1110" i="1"/>
  <c r="M1110" i="1"/>
  <c r="Q1110" i="1"/>
  <c r="R1110" i="1"/>
  <c r="T1110" i="1"/>
  <c r="D1111" i="1"/>
  <c r="I1111" i="1"/>
  <c r="K1111" i="1"/>
  <c r="M1111" i="1"/>
  <c r="Q1111" i="1"/>
  <c r="R1111" i="1"/>
  <c r="T1111" i="1"/>
  <c r="D1112" i="1"/>
  <c r="I1112" i="1"/>
  <c r="K1112" i="1"/>
  <c r="M1112" i="1"/>
  <c r="Q1112" i="1"/>
  <c r="R1112" i="1"/>
  <c r="T1112" i="1"/>
  <c r="D1113" i="1"/>
  <c r="I1113" i="1"/>
  <c r="K1113" i="1"/>
  <c r="M1113" i="1"/>
  <c r="Q1113" i="1"/>
  <c r="R1113" i="1"/>
  <c r="T1113" i="1"/>
  <c r="D1114" i="1"/>
  <c r="I1114" i="1"/>
  <c r="K1114" i="1"/>
  <c r="M1114" i="1"/>
  <c r="Q1114" i="1"/>
  <c r="R1114" i="1"/>
  <c r="T1114" i="1"/>
  <c r="D1115" i="1"/>
  <c r="I1115" i="1"/>
  <c r="K1115" i="1"/>
  <c r="M1115" i="1"/>
  <c r="Q1115" i="1"/>
  <c r="R1115" i="1"/>
  <c r="T1115" i="1"/>
  <c r="D1116" i="1"/>
  <c r="I1116" i="1"/>
  <c r="K1116" i="1"/>
  <c r="M1116" i="1"/>
  <c r="Q1116" i="1"/>
  <c r="R1116" i="1"/>
  <c r="T1116" i="1"/>
  <c r="D1117" i="1"/>
  <c r="I1117" i="1"/>
  <c r="K1117" i="1"/>
  <c r="M1117" i="1"/>
  <c r="Q1117" i="1"/>
  <c r="R1117" i="1"/>
  <c r="T1117" i="1"/>
  <c r="D1118" i="1"/>
  <c r="I1118" i="1"/>
  <c r="K1118" i="1"/>
  <c r="M1118" i="1"/>
  <c r="Q1118" i="1"/>
  <c r="R1118" i="1"/>
  <c r="T1118" i="1"/>
  <c r="D1119" i="1"/>
  <c r="I1119" i="1"/>
  <c r="K1119" i="1"/>
  <c r="M1119" i="1"/>
  <c r="Q1119" i="1"/>
  <c r="R1119" i="1"/>
  <c r="T1119" i="1"/>
  <c r="D1120" i="1"/>
  <c r="I1120" i="1"/>
  <c r="K1120" i="1"/>
  <c r="M1120" i="1"/>
  <c r="Q1120" i="1"/>
  <c r="R1120" i="1"/>
  <c r="T1120" i="1"/>
  <c r="D1121" i="1"/>
  <c r="I1121" i="1"/>
  <c r="K1121" i="1"/>
  <c r="M1121" i="1"/>
  <c r="Q1121" i="1"/>
  <c r="R1121" i="1"/>
  <c r="T1121" i="1"/>
  <c r="D1122" i="1"/>
  <c r="I1122" i="1"/>
  <c r="K1122" i="1"/>
  <c r="M1122" i="1"/>
  <c r="Q1122" i="1"/>
  <c r="R1122" i="1"/>
  <c r="T1122" i="1"/>
  <c r="D1123" i="1"/>
  <c r="I1123" i="1"/>
  <c r="K1123" i="1"/>
  <c r="M1123" i="1"/>
  <c r="Q1123" i="1"/>
  <c r="R1123" i="1"/>
  <c r="T1123" i="1"/>
  <c r="D1124" i="1"/>
  <c r="I1124" i="1"/>
  <c r="K1124" i="1"/>
  <c r="M1124" i="1"/>
  <c r="Q1124" i="1"/>
  <c r="R1124" i="1"/>
  <c r="T1124" i="1"/>
  <c r="D1125" i="1"/>
  <c r="I1125" i="1"/>
  <c r="K1125" i="1"/>
  <c r="M1125" i="1"/>
  <c r="Q1125" i="1"/>
  <c r="R1125" i="1"/>
  <c r="T1125" i="1"/>
  <c r="D1126" i="1"/>
  <c r="I1126" i="1"/>
  <c r="K1126" i="1"/>
  <c r="M1126" i="1"/>
  <c r="Q1126" i="1"/>
  <c r="R1126" i="1"/>
  <c r="T1126" i="1"/>
  <c r="D1127" i="1"/>
  <c r="I1127" i="1"/>
  <c r="K1127" i="1"/>
  <c r="M1127" i="1"/>
  <c r="Q1127" i="1"/>
  <c r="R1127" i="1"/>
  <c r="T1127" i="1"/>
  <c r="D1128" i="1"/>
  <c r="I1128" i="1"/>
  <c r="K1128" i="1"/>
  <c r="M1128" i="1"/>
  <c r="Q1128" i="1"/>
  <c r="R1128" i="1"/>
  <c r="T1128" i="1"/>
  <c r="D1129" i="1"/>
  <c r="I1129" i="1"/>
  <c r="K1129" i="1"/>
  <c r="M1129" i="1"/>
  <c r="Q1129" i="1"/>
  <c r="R1129" i="1"/>
  <c r="T1129" i="1"/>
  <c r="D1130" i="1"/>
  <c r="I1130" i="1"/>
  <c r="K1130" i="1"/>
  <c r="M1130" i="1"/>
  <c r="Q1130" i="1"/>
  <c r="R1130" i="1"/>
  <c r="T1130" i="1"/>
  <c r="D1131" i="1"/>
  <c r="I1131" i="1"/>
  <c r="K1131" i="1"/>
  <c r="M1131" i="1"/>
  <c r="Q1131" i="1"/>
  <c r="R1131" i="1"/>
  <c r="T1131" i="1"/>
  <c r="D1132" i="1"/>
  <c r="I1132" i="1"/>
  <c r="K1132" i="1"/>
  <c r="M1132" i="1"/>
  <c r="Q1132" i="1"/>
  <c r="R1132" i="1"/>
  <c r="T1132" i="1"/>
  <c r="D1133" i="1"/>
  <c r="I1133" i="1"/>
  <c r="K1133" i="1"/>
  <c r="M1133" i="1"/>
  <c r="Q1133" i="1"/>
  <c r="R1133" i="1"/>
  <c r="T1133" i="1"/>
  <c r="D1134" i="1"/>
  <c r="I1134" i="1"/>
  <c r="K1134" i="1"/>
  <c r="M1134" i="1"/>
  <c r="Q1134" i="1"/>
  <c r="R1134" i="1"/>
  <c r="T1134" i="1"/>
  <c r="D1135" i="1"/>
  <c r="I1135" i="1"/>
  <c r="K1135" i="1"/>
  <c r="M1135" i="1"/>
  <c r="Q1135" i="1"/>
  <c r="R1135" i="1"/>
  <c r="T1135" i="1"/>
  <c r="D1136" i="1"/>
  <c r="I1136" i="1"/>
  <c r="K1136" i="1"/>
  <c r="M1136" i="1"/>
  <c r="Q1136" i="1"/>
  <c r="R1136" i="1"/>
  <c r="T1136" i="1"/>
  <c r="D1137" i="1"/>
  <c r="I1137" i="1"/>
  <c r="K1137" i="1"/>
  <c r="M1137" i="1"/>
  <c r="Q1137" i="1"/>
  <c r="R1137" i="1"/>
  <c r="T1137" i="1"/>
  <c r="D1138" i="1"/>
  <c r="I1138" i="1"/>
  <c r="K1138" i="1"/>
  <c r="M1138" i="1"/>
  <c r="Q1138" i="1"/>
  <c r="R1138" i="1"/>
  <c r="T1138" i="1"/>
  <c r="D1139" i="1"/>
  <c r="I1139" i="1"/>
  <c r="K1139" i="1"/>
  <c r="M1139" i="1"/>
  <c r="Q1139" i="1"/>
  <c r="R1139" i="1"/>
  <c r="T1139" i="1"/>
  <c r="D1140" i="1"/>
  <c r="I1140" i="1"/>
  <c r="K1140" i="1"/>
  <c r="M1140" i="1"/>
  <c r="Q1140" i="1"/>
  <c r="R1140" i="1"/>
  <c r="T1140" i="1"/>
  <c r="D1141" i="1"/>
  <c r="I1141" i="1"/>
  <c r="K1141" i="1"/>
  <c r="M1141" i="1"/>
  <c r="Q1141" i="1"/>
  <c r="R1141" i="1"/>
  <c r="T1141" i="1"/>
  <c r="D1142" i="1"/>
  <c r="I1142" i="1"/>
  <c r="K1142" i="1"/>
  <c r="M1142" i="1"/>
  <c r="Q1142" i="1"/>
  <c r="R1142" i="1"/>
  <c r="T1142" i="1"/>
  <c r="D1143" i="1"/>
  <c r="I1143" i="1"/>
  <c r="K1143" i="1"/>
  <c r="M1143" i="1"/>
  <c r="Q1143" i="1"/>
  <c r="R1143" i="1"/>
  <c r="T1143" i="1"/>
  <c r="D1144" i="1"/>
  <c r="I1144" i="1"/>
  <c r="K1144" i="1"/>
  <c r="M1144" i="1"/>
  <c r="Q1144" i="1"/>
  <c r="R1144" i="1"/>
  <c r="T1144" i="1"/>
  <c r="D1145" i="1"/>
  <c r="I1145" i="1"/>
  <c r="K1145" i="1"/>
  <c r="M1145" i="1"/>
  <c r="Q1145" i="1"/>
  <c r="R1145" i="1"/>
  <c r="T1145" i="1"/>
  <c r="D1146" i="1"/>
  <c r="I1146" i="1"/>
  <c r="K1146" i="1"/>
  <c r="M1146" i="1"/>
  <c r="Q1146" i="1"/>
  <c r="R1146" i="1"/>
  <c r="T1146" i="1"/>
  <c r="D1147" i="1"/>
  <c r="I1147" i="1"/>
  <c r="K1147" i="1"/>
  <c r="M1147" i="1"/>
  <c r="Q1147" i="1"/>
  <c r="R1147" i="1"/>
  <c r="T1147" i="1"/>
  <c r="D1148" i="1"/>
  <c r="I1148" i="1"/>
  <c r="K1148" i="1"/>
  <c r="M1148" i="1"/>
  <c r="Q1148" i="1"/>
  <c r="R1148" i="1"/>
  <c r="T1148" i="1"/>
  <c r="D1149" i="1"/>
  <c r="I1149" i="1"/>
  <c r="K1149" i="1"/>
  <c r="M1149" i="1"/>
  <c r="Q1149" i="1"/>
  <c r="R1149" i="1"/>
  <c r="T1149" i="1"/>
  <c r="D1150" i="1"/>
  <c r="I1150" i="1"/>
  <c r="K1150" i="1"/>
  <c r="M1150" i="1"/>
  <c r="Q1150" i="1"/>
  <c r="R1150" i="1"/>
  <c r="T1150" i="1"/>
  <c r="D1151" i="1"/>
  <c r="I1151" i="1"/>
  <c r="K1151" i="1"/>
  <c r="M1151" i="1"/>
  <c r="Q1151" i="1"/>
  <c r="R1151" i="1"/>
  <c r="T1151" i="1"/>
  <c r="D1152" i="1"/>
  <c r="I1152" i="1"/>
  <c r="K1152" i="1"/>
  <c r="M1152" i="1"/>
  <c r="Q1152" i="1"/>
  <c r="R1152" i="1"/>
  <c r="T1152" i="1"/>
  <c r="D1153" i="1"/>
  <c r="I1153" i="1"/>
  <c r="K1153" i="1"/>
  <c r="M1153" i="1"/>
  <c r="Q1153" i="1"/>
  <c r="R1153" i="1"/>
  <c r="T1153" i="1"/>
  <c r="D1154" i="1"/>
  <c r="I1154" i="1"/>
  <c r="K1154" i="1"/>
  <c r="M1154" i="1"/>
  <c r="Q1154" i="1"/>
  <c r="R1154" i="1"/>
  <c r="T1154" i="1"/>
  <c r="D1155" i="1"/>
  <c r="I1155" i="1"/>
  <c r="K1155" i="1"/>
  <c r="M1155" i="1"/>
  <c r="Q1155" i="1"/>
  <c r="R1155" i="1"/>
  <c r="T1155" i="1"/>
  <c r="D1156" i="1"/>
  <c r="I1156" i="1"/>
  <c r="K1156" i="1"/>
  <c r="M1156" i="1"/>
  <c r="Q1156" i="1"/>
  <c r="R1156" i="1"/>
  <c r="T1156" i="1"/>
  <c r="D1157" i="1"/>
  <c r="I1157" i="1"/>
  <c r="K1157" i="1"/>
  <c r="M1157" i="1"/>
  <c r="Q1157" i="1"/>
  <c r="R1157" i="1"/>
  <c r="T1157" i="1"/>
  <c r="D1158" i="1"/>
  <c r="I1158" i="1"/>
  <c r="K1158" i="1"/>
  <c r="M1158" i="1"/>
  <c r="Q1158" i="1"/>
  <c r="R1158" i="1"/>
  <c r="T1158" i="1"/>
  <c r="D1159" i="1"/>
  <c r="I1159" i="1"/>
  <c r="K1159" i="1"/>
  <c r="M1159" i="1"/>
  <c r="Q1159" i="1"/>
  <c r="R1159" i="1"/>
  <c r="T1159" i="1"/>
  <c r="D1160" i="1"/>
  <c r="I1160" i="1"/>
  <c r="K1160" i="1"/>
  <c r="M1160" i="1"/>
  <c r="Q1160" i="1"/>
  <c r="R1160" i="1"/>
  <c r="T1160" i="1"/>
  <c r="D1161" i="1"/>
  <c r="I1161" i="1"/>
  <c r="K1161" i="1"/>
  <c r="M1161" i="1"/>
  <c r="Q1161" i="1"/>
  <c r="R1161" i="1"/>
  <c r="T1161" i="1"/>
  <c r="D1162" i="1"/>
  <c r="I1162" i="1"/>
  <c r="K1162" i="1"/>
  <c r="M1162" i="1"/>
  <c r="Q1162" i="1"/>
  <c r="R1162" i="1"/>
  <c r="T1162" i="1"/>
  <c r="D1163" i="1"/>
  <c r="I1163" i="1"/>
  <c r="K1163" i="1"/>
  <c r="M1163" i="1"/>
  <c r="Q1163" i="1"/>
  <c r="R1163" i="1"/>
  <c r="T1163" i="1"/>
  <c r="D1164" i="1"/>
  <c r="I1164" i="1"/>
  <c r="K1164" i="1"/>
  <c r="M1164" i="1"/>
  <c r="Q1164" i="1"/>
  <c r="R1164" i="1"/>
  <c r="T1164" i="1"/>
  <c r="D1165" i="1"/>
  <c r="I1165" i="1"/>
  <c r="K1165" i="1"/>
  <c r="M1165" i="1"/>
  <c r="Q1165" i="1"/>
  <c r="R1165" i="1"/>
  <c r="T1165" i="1"/>
  <c r="D1166" i="1"/>
  <c r="I1166" i="1"/>
  <c r="K1166" i="1"/>
  <c r="M1166" i="1"/>
  <c r="Q1166" i="1"/>
  <c r="R1166" i="1"/>
  <c r="T1166" i="1"/>
  <c r="D1167" i="1"/>
  <c r="I1167" i="1"/>
  <c r="K1167" i="1"/>
  <c r="M1167" i="1"/>
  <c r="Q1167" i="1"/>
  <c r="R1167" i="1"/>
  <c r="T1167" i="1"/>
  <c r="D1168" i="1"/>
  <c r="I1168" i="1"/>
  <c r="K1168" i="1"/>
  <c r="M1168" i="1"/>
  <c r="Q1168" i="1"/>
  <c r="R1168" i="1"/>
  <c r="T1168" i="1"/>
  <c r="D1169" i="1"/>
  <c r="I1169" i="1"/>
  <c r="K1169" i="1"/>
  <c r="M1169" i="1"/>
  <c r="Q1169" i="1"/>
  <c r="R1169" i="1"/>
  <c r="T1169" i="1"/>
  <c r="D1170" i="1"/>
  <c r="I1170" i="1"/>
  <c r="K1170" i="1"/>
  <c r="M1170" i="1"/>
  <c r="Q1170" i="1"/>
  <c r="R1170" i="1"/>
  <c r="T1170" i="1"/>
  <c r="D1171" i="1"/>
  <c r="I1171" i="1"/>
  <c r="K1171" i="1"/>
  <c r="M1171" i="1"/>
  <c r="Q1171" i="1"/>
  <c r="R1171" i="1"/>
  <c r="T1171" i="1"/>
  <c r="D1172" i="1"/>
  <c r="I1172" i="1"/>
  <c r="K1172" i="1"/>
  <c r="M1172" i="1"/>
  <c r="Q1172" i="1"/>
  <c r="R1172" i="1"/>
  <c r="T1172" i="1"/>
  <c r="D1173" i="1"/>
  <c r="I1173" i="1"/>
  <c r="K1173" i="1"/>
  <c r="M1173" i="1"/>
  <c r="Q1173" i="1"/>
  <c r="R1173" i="1"/>
  <c r="T1173" i="1"/>
  <c r="D1174" i="1"/>
  <c r="I1174" i="1"/>
  <c r="K1174" i="1"/>
  <c r="M1174" i="1"/>
  <c r="Q1174" i="1"/>
  <c r="R1174" i="1"/>
  <c r="T1174" i="1"/>
  <c r="D1175" i="1"/>
  <c r="I1175" i="1"/>
  <c r="K1175" i="1"/>
  <c r="M1175" i="1"/>
  <c r="Q1175" i="1"/>
  <c r="R1175" i="1"/>
  <c r="T1175" i="1"/>
  <c r="D1176" i="1"/>
  <c r="I1176" i="1"/>
  <c r="K1176" i="1"/>
  <c r="M1176" i="1"/>
  <c r="Q1176" i="1"/>
  <c r="R1176" i="1"/>
  <c r="T1176" i="1"/>
  <c r="D1177" i="1"/>
  <c r="I1177" i="1"/>
  <c r="K1177" i="1"/>
  <c r="M1177" i="1"/>
  <c r="Q1177" i="1"/>
  <c r="R1177" i="1"/>
  <c r="T1177" i="1"/>
  <c r="D1178" i="1"/>
  <c r="I1178" i="1"/>
  <c r="K1178" i="1"/>
  <c r="M1178" i="1"/>
  <c r="Q1178" i="1"/>
  <c r="R1178" i="1"/>
  <c r="T1178" i="1"/>
  <c r="D1179" i="1"/>
  <c r="I1179" i="1"/>
  <c r="K1179" i="1"/>
  <c r="M1179" i="1"/>
  <c r="Q1179" i="1"/>
  <c r="R1179" i="1"/>
  <c r="T1179" i="1"/>
  <c r="D1180" i="1"/>
  <c r="I1180" i="1"/>
  <c r="K1180" i="1"/>
  <c r="M1180" i="1"/>
  <c r="Q1180" i="1"/>
  <c r="R1180" i="1"/>
  <c r="T1180" i="1"/>
  <c r="D1181" i="1"/>
  <c r="I1181" i="1"/>
  <c r="K1181" i="1"/>
  <c r="M1181" i="1"/>
  <c r="Q1181" i="1"/>
  <c r="R1181" i="1"/>
  <c r="T1181" i="1"/>
  <c r="D1182" i="1"/>
  <c r="I1182" i="1"/>
  <c r="K1182" i="1"/>
  <c r="M1182" i="1"/>
  <c r="Q1182" i="1"/>
  <c r="R1182" i="1"/>
  <c r="T1182" i="1"/>
  <c r="D1183" i="1"/>
  <c r="I1183" i="1"/>
  <c r="K1183" i="1"/>
  <c r="M1183" i="1"/>
  <c r="Q1183" i="1"/>
  <c r="R1183" i="1"/>
  <c r="T1183" i="1"/>
  <c r="D1184" i="1"/>
  <c r="I1184" i="1"/>
  <c r="K1184" i="1"/>
  <c r="M1184" i="1"/>
  <c r="Q1184" i="1"/>
  <c r="R1184" i="1"/>
  <c r="T1184" i="1"/>
  <c r="D1185" i="1"/>
  <c r="I1185" i="1"/>
  <c r="K1185" i="1"/>
  <c r="M1185" i="1"/>
  <c r="Q1185" i="1"/>
  <c r="R1185" i="1"/>
  <c r="T1185" i="1"/>
  <c r="D1186" i="1"/>
  <c r="I1186" i="1"/>
  <c r="K1186" i="1"/>
  <c r="M1186" i="1"/>
  <c r="Q1186" i="1"/>
  <c r="R1186" i="1"/>
  <c r="T1186" i="1"/>
  <c r="D1187" i="1"/>
  <c r="I1187" i="1"/>
  <c r="K1187" i="1"/>
  <c r="M1187" i="1"/>
  <c r="Q1187" i="1"/>
  <c r="R1187" i="1"/>
  <c r="T1187" i="1"/>
  <c r="D1188" i="1"/>
  <c r="I1188" i="1"/>
  <c r="K1188" i="1"/>
  <c r="M1188" i="1"/>
  <c r="Q1188" i="1"/>
  <c r="R1188" i="1"/>
  <c r="T1188" i="1"/>
  <c r="D1189" i="1"/>
  <c r="I1189" i="1"/>
  <c r="K1189" i="1"/>
  <c r="M1189" i="1"/>
  <c r="Q1189" i="1"/>
  <c r="R1189" i="1"/>
  <c r="T1189" i="1"/>
  <c r="D1190" i="1"/>
  <c r="I1190" i="1"/>
  <c r="K1190" i="1"/>
  <c r="M1190" i="1"/>
  <c r="Q1190" i="1"/>
  <c r="R1190" i="1"/>
  <c r="T1190" i="1"/>
  <c r="D1191" i="1"/>
  <c r="I1191" i="1"/>
  <c r="K1191" i="1"/>
  <c r="M1191" i="1"/>
  <c r="Q1191" i="1"/>
  <c r="R1191" i="1"/>
  <c r="T1191" i="1"/>
  <c r="D1192" i="1"/>
  <c r="I1192" i="1"/>
  <c r="K1192" i="1"/>
  <c r="M1192" i="1"/>
  <c r="Q1192" i="1"/>
  <c r="R1192" i="1"/>
  <c r="T1192" i="1"/>
  <c r="D1193" i="1"/>
  <c r="I1193" i="1"/>
  <c r="K1193" i="1"/>
  <c r="M1193" i="1"/>
  <c r="Q1193" i="1"/>
  <c r="R1193" i="1"/>
  <c r="T1193" i="1"/>
  <c r="D1194" i="1"/>
  <c r="I1194" i="1"/>
  <c r="K1194" i="1"/>
  <c r="M1194" i="1"/>
  <c r="Q1194" i="1"/>
  <c r="R1194" i="1"/>
  <c r="T1194" i="1"/>
  <c r="D1195" i="1"/>
  <c r="I1195" i="1"/>
  <c r="K1195" i="1"/>
  <c r="M1195" i="1"/>
  <c r="Q1195" i="1"/>
  <c r="R1195" i="1"/>
  <c r="T1195" i="1"/>
  <c r="D1196" i="1"/>
  <c r="I1196" i="1"/>
  <c r="K1196" i="1"/>
  <c r="M1196" i="1"/>
  <c r="Q1196" i="1"/>
  <c r="R1196" i="1"/>
  <c r="T1196" i="1"/>
  <c r="D1197" i="1"/>
  <c r="I1197" i="1"/>
  <c r="K1197" i="1"/>
  <c r="M1197" i="1"/>
  <c r="Q1197" i="1"/>
  <c r="R1197" i="1"/>
  <c r="T1197" i="1"/>
  <c r="D1198" i="1"/>
  <c r="I1198" i="1"/>
  <c r="K1198" i="1"/>
  <c r="M1198" i="1"/>
  <c r="Q1198" i="1"/>
  <c r="R1198" i="1"/>
  <c r="T1198" i="1"/>
  <c r="D1199" i="1"/>
  <c r="I1199" i="1"/>
  <c r="K1199" i="1"/>
  <c r="M1199" i="1"/>
  <c r="Q1199" i="1"/>
  <c r="R1199" i="1"/>
  <c r="T1199" i="1"/>
  <c r="D1200" i="1"/>
  <c r="I1200" i="1"/>
  <c r="K1200" i="1"/>
  <c r="M1200" i="1"/>
  <c r="Q1200" i="1"/>
  <c r="R1200" i="1"/>
  <c r="T1200" i="1"/>
  <c r="D1201" i="1"/>
  <c r="I1201" i="1"/>
  <c r="K1201" i="1"/>
  <c r="M1201" i="1"/>
  <c r="Q1201" i="1"/>
  <c r="R1201" i="1"/>
  <c r="T1201" i="1"/>
  <c r="D1202" i="1"/>
  <c r="I1202" i="1"/>
  <c r="K1202" i="1"/>
  <c r="M1202" i="1"/>
  <c r="Q1202" i="1"/>
  <c r="R1202" i="1"/>
  <c r="T1202" i="1"/>
  <c r="D1203" i="1"/>
  <c r="I1203" i="1"/>
  <c r="K1203" i="1"/>
  <c r="M1203" i="1"/>
  <c r="Q1203" i="1"/>
  <c r="R1203" i="1"/>
  <c r="T1203" i="1"/>
  <c r="D1204" i="1"/>
  <c r="I1204" i="1"/>
  <c r="K1204" i="1"/>
  <c r="M1204" i="1"/>
  <c r="Q1204" i="1"/>
  <c r="R1204" i="1"/>
  <c r="T1204" i="1"/>
  <c r="D1205" i="1"/>
  <c r="I1205" i="1"/>
  <c r="K1205" i="1"/>
  <c r="M1205" i="1"/>
  <c r="Q1205" i="1"/>
  <c r="R1205" i="1"/>
  <c r="T1205" i="1"/>
  <c r="D1206" i="1"/>
  <c r="I1206" i="1"/>
  <c r="K1206" i="1"/>
  <c r="M1206" i="1"/>
  <c r="Q1206" i="1"/>
  <c r="R1206" i="1"/>
  <c r="T1206" i="1"/>
  <c r="D1207" i="1"/>
  <c r="I1207" i="1"/>
  <c r="K1207" i="1"/>
  <c r="M1207" i="1"/>
  <c r="Q1207" i="1"/>
  <c r="R1207" i="1"/>
  <c r="T1207" i="1"/>
  <c r="D1208" i="1"/>
  <c r="I1208" i="1"/>
  <c r="K1208" i="1"/>
  <c r="M1208" i="1"/>
  <c r="Q1208" i="1"/>
  <c r="R1208" i="1"/>
  <c r="T1208" i="1"/>
  <c r="D1209" i="1"/>
  <c r="I1209" i="1"/>
  <c r="K1209" i="1"/>
  <c r="M1209" i="1"/>
  <c r="Q1209" i="1"/>
  <c r="R1209" i="1"/>
  <c r="T1209" i="1"/>
  <c r="D1210" i="1"/>
  <c r="I1210" i="1"/>
  <c r="K1210" i="1"/>
  <c r="M1210" i="1"/>
  <c r="Q1210" i="1"/>
  <c r="R1210" i="1"/>
  <c r="T1210" i="1"/>
  <c r="D1211" i="1"/>
  <c r="I1211" i="1"/>
  <c r="K1211" i="1"/>
  <c r="M1211" i="1"/>
  <c r="Q1211" i="1"/>
  <c r="R1211" i="1"/>
  <c r="T1211" i="1"/>
  <c r="D1212" i="1"/>
  <c r="I1212" i="1"/>
  <c r="K1212" i="1"/>
  <c r="M1212" i="1"/>
  <c r="Q1212" i="1"/>
  <c r="R1212" i="1"/>
  <c r="T1212" i="1"/>
  <c r="D1213" i="1"/>
  <c r="I1213" i="1"/>
  <c r="K1213" i="1"/>
  <c r="M1213" i="1"/>
  <c r="Q1213" i="1"/>
  <c r="R1213" i="1"/>
  <c r="T1213" i="1"/>
  <c r="D1214" i="1"/>
  <c r="I1214" i="1"/>
  <c r="K1214" i="1"/>
  <c r="M1214" i="1"/>
  <c r="Q1214" i="1"/>
  <c r="R1214" i="1"/>
  <c r="T1214" i="1"/>
  <c r="D1215" i="1"/>
  <c r="I1215" i="1"/>
  <c r="K1215" i="1"/>
  <c r="M1215" i="1"/>
  <c r="Q1215" i="1"/>
  <c r="R1215" i="1"/>
  <c r="T1215" i="1"/>
  <c r="D1216" i="1"/>
  <c r="I1216" i="1"/>
  <c r="K1216" i="1"/>
  <c r="M1216" i="1"/>
  <c r="Q1216" i="1"/>
  <c r="R1216" i="1"/>
  <c r="T1216" i="1"/>
  <c r="D1217" i="1"/>
  <c r="I1217" i="1"/>
  <c r="K1217" i="1"/>
  <c r="M1217" i="1"/>
  <c r="Q1217" i="1"/>
  <c r="R1217" i="1"/>
  <c r="T1217" i="1"/>
  <c r="D1218" i="1"/>
  <c r="I1218" i="1"/>
  <c r="K1218" i="1"/>
  <c r="M1218" i="1"/>
  <c r="Q1218" i="1"/>
  <c r="R1218" i="1"/>
  <c r="T1218" i="1"/>
  <c r="D1219" i="1"/>
  <c r="I1219" i="1"/>
  <c r="K1219" i="1"/>
  <c r="M1219" i="1"/>
  <c r="Q1219" i="1"/>
  <c r="R1219" i="1"/>
  <c r="T1219" i="1"/>
  <c r="D1220" i="1"/>
  <c r="I1220" i="1"/>
  <c r="K1220" i="1"/>
  <c r="M1220" i="1"/>
  <c r="Q1220" i="1"/>
  <c r="R1220" i="1"/>
  <c r="T1220" i="1"/>
  <c r="D1221" i="1"/>
  <c r="I1221" i="1"/>
  <c r="K1221" i="1"/>
  <c r="M1221" i="1"/>
  <c r="Q1221" i="1"/>
  <c r="R1221" i="1"/>
  <c r="T1221" i="1"/>
  <c r="D1222" i="1"/>
  <c r="I1222" i="1"/>
  <c r="K1222" i="1"/>
  <c r="M1222" i="1"/>
  <c r="Q1222" i="1"/>
  <c r="R1222" i="1"/>
  <c r="T1222" i="1"/>
  <c r="D1223" i="1"/>
  <c r="I1223" i="1"/>
  <c r="K1223" i="1"/>
  <c r="M1223" i="1"/>
  <c r="Q1223" i="1"/>
  <c r="R1223" i="1"/>
  <c r="T1223" i="1"/>
  <c r="D1224" i="1"/>
  <c r="I1224" i="1"/>
  <c r="K1224" i="1"/>
  <c r="M1224" i="1"/>
  <c r="Q1224" i="1"/>
  <c r="R1224" i="1"/>
  <c r="T1224" i="1"/>
  <c r="D1225" i="1"/>
  <c r="I1225" i="1"/>
  <c r="K1225" i="1"/>
  <c r="M1225" i="1"/>
  <c r="Q1225" i="1"/>
  <c r="R1225" i="1"/>
  <c r="T1225" i="1"/>
  <c r="D1226" i="1"/>
  <c r="I1226" i="1"/>
  <c r="K1226" i="1"/>
  <c r="M1226" i="1"/>
  <c r="Q1226" i="1"/>
  <c r="R1226" i="1"/>
  <c r="T1226" i="1"/>
  <c r="D1227" i="1"/>
  <c r="I1227" i="1"/>
  <c r="K1227" i="1"/>
  <c r="M1227" i="1"/>
  <c r="Q1227" i="1"/>
  <c r="R1227" i="1"/>
  <c r="T1227" i="1"/>
  <c r="D1228" i="1"/>
  <c r="I1228" i="1"/>
  <c r="K1228" i="1"/>
  <c r="M1228" i="1"/>
  <c r="Q1228" i="1"/>
  <c r="R1228" i="1"/>
  <c r="T1228" i="1"/>
  <c r="D1229" i="1"/>
  <c r="I1229" i="1"/>
  <c r="K1229" i="1"/>
  <c r="M1229" i="1"/>
  <c r="Q1229" i="1"/>
  <c r="R1229" i="1"/>
  <c r="T1229" i="1"/>
  <c r="D1230" i="1"/>
  <c r="I1230" i="1"/>
  <c r="K1230" i="1"/>
  <c r="M1230" i="1"/>
  <c r="Q1230" i="1"/>
  <c r="R1230" i="1"/>
  <c r="T1230" i="1"/>
  <c r="D1231" i="1"/>
  <c r="I1231" i="1"/>
  <c r="K1231" i="1"/>
  <c r="M1231" i="1"/>
  <c r="Q1231" i="1"/>
  <c r="R1231" i="1"/>
  <c r="T1231" i="1"/>
  <c r="D1232" i="1"/>
  <c r="I1232" i="1"/>
  <c r="K1232" i="1"/>
  <c r="M1232" i="1"/>
  <c r="Q1232" i="1"/>
  <c r="R1232" i="1"/>
  <c r="T1232" i="1"/>
  <c r="D1233" i="1"/>
  <c r="I1233" i="1"/>
  <c r="K1233" i="1"/>
  <c r="M1233" i="1"/>
  <c r="Q1233" i="1"/>
  <c r="R1233" i="1"/>
  <c r="T1233" i="1"/>
  <c r="D1234" i="1"/>
  <c r="I1234" i="1"/>
  <c r="K1234" i="1"/>
  <c r="M1234" i="1"/>
  <c r="Q1234" i="1"/>
  <c r="R1234" i="1"/>
  <c r="T1234" i="1"/>
  <c r="D1235" i="1"/>
  <c r="I1235" i="1"/>
  <c r="K1235" i="1"/>
  <c r="M1235" i="1"/>
  <c r="Q1235" i="1"/>
  <c r="R1235" i="1"/>
  <c r="T1235" i="1"/>
  <c r="D1236" i="1"/>
  <c r="I1236" i="1"/>
  <c r="K1236" i="1"/>
  <c r="M1236" i="1"/>
  <c r="Q1236" i="1"/>
  <c r="R1236" i="1"/>
  <c r="T1236" i="1"/>
  <c r="D1237" i="1"/>
  <c r="I1237" i="1"/>
  <c r="K1237" i="1"/>
  <c r="M1237" i="1"/>
  <c r="Q1237" i="1"/>
  <c r="R1237" i="1"/>
  <c r="T1237" i="1"/>
  <c r="D1238" i="1"/>
  <c r="I1238" i="1"/>
  <c r="K1238" i="1"/>
  <c r="M1238" i="1"/>
  <c r="Q1238" i="1"/>
  <c r="R1238" i="1"/>
  <c r="T1238" i="1"/>
  <c r="D1239" i="1"/>
  <c r="I1239" i="1"/>
  <c r="K1239" i="1"/>
  <c r="M1239" i="1"/>
  <c r="Q1239" i="1"/>
  <c r="R1239" i="1"/>
  <c r="T1239" i="1"/>
  <c r="D1240" i="1"/>
  <c r="I1240" i="1"/>
  <c r="K1240" i="1"/>
  <c r="M1240" i="1"/>
  <c r="Q1240" i="1"/>
  <c r="R1240" i="1"/>
  <c r="T1240" i="1"/>
  <c r="D1241" i="1"/>
  <c r="I1241" i="1"/>
  <c r="K1241" i="1"/>
  <c r="M1241" i="1"/>
  <c r="Q1241" i="1"/>
  <c r="R1241" i="1"/>
  <c r="T1241" i="1"/>
  <c r="D1242" i="1"/>
  <c r="I1242" i="1"/>
  <c r="K1242" i="1"/>
  <c r="M1242" i="1"/>
  <c r="Q1242" i="1"/>
  <c r="R1242" i="1"/>
  <c r="T1242" i="1"/>
  <c r="D1243" i="1"/>
  <c r="I1243" i="1"/>
  <c r="K1243" i="1"/>
  <c r="M1243" i="1"/>
  <c r="Q1243" i="1"/>
  <c r="R1243" i="1"/>
  <c r="T1243" i="1"/>
  <c r="D1244" i="1"/>
  <c r="I1244" i="1"/>
  <c r="K1244" i="1"/>
  <c r="M1244" i="1"/>
  <c r="Q1244" i="1"/>
  <c r="R1244" i="1"/>
  <c r="T1244" i="1"/>
  <c r="D1245" i="1"/>
  <c r="I1245" i="1"/>
  <c r="K1245" i="1"/>
  <c r="M1245" i="1"/>
  <c r="Q1245" i="1"/>
  <c r="R1245" i="1"/>
  <c r="T1245" i="1"/>
  <c r="D1246" i="1"/>
  <c r="I1246" i="1"/>
  <c r="K1246" i="1"/>
  <c r="M1246" i="1"/>
  <c r="Q1246" i="1"/>
  <c r="R1246" i="1"/>
  <c r="T1246" i="1"/>
  <c r="D1247" i="1"/>
  <c r="I1247" i="1"/>
  <c r="K1247" i="1"/>
  <c r="M1247" i="1"/>
  <c r="Q1247" i="1"/>
  <c r="R1247" i="1"/>
  <c r="T1247" i="1"/>
  <c r="D1248" i="1"/>
  <c r="I1248" i="1"/>
  <c r="K1248" i="1"/>
  <c r="M1248" i="1"/>
  <c r="Q1248" i="1"/>
  <c r="R1248" i="1"/>
  <c r="T1248" i="1"/>
  <c r="D1249" i="1"/>
  <c r="I1249" i="1"/>
  <c r="K1249" i="1"/>
  <c r="M1249" i="1"/>
  <c r="Q1249" i="1"/>
  <c r="R1249" i="1"/>
  <c r="T1249" i="1"/>
  <c r="D1250" i="1"/>
  <c r="I1250" i="1"/>
  <c r="K1250" i="1"/>
  <c r="M1250" i="1"/>
  <c r="Q1250" i="1"/>
  <c r="R1250" i="1"/>
  <c r="T1250" i="1"/>
  <c r="D1251" i="1"/>
  <c r="I1251" i="1"/>
  <c r="K1251" i="1"/>
  <c r="M1251" i="1"/>
  <c r="Q1251" i="1"/>
  <c r="R1251" i="1"/>
  <c r="T1251" i="1"/>
  <c r="D1252" i="1"/>
  <c r="I1252" i="1"/>
  <c r="K1252" i="1"/>
  <c r="M1252" i="1"/>
  <c r="Q1252" i="1"/>
  <c r="R1252" i="1"/>
  <c r="T1252" i="1"/>
  <c r="D1253" i="1"/>
  <c r="I1253" i="1"/>
  <c r="K1253" i="1"/>
  <c r="M1253" i="1"/>
  <c r="Q1253" i="1"/>
  <c r="R1253" i="1"/>
  <c r="T1253" i="1"/>
  <c r="D1254" i="1"/>
  <c r="I1254" i="1"/>
  <c r="K1254" i="1"/>
  <c r="M1254" i="1"/>
  <c r="Q1254" i="1"/>
  <c r="R1254" i="1"/>
  <c r="T1254" i="1"/>
  <c r="D1255" i="1"/>
  <c r="I1255" i="1"/>
  <c r="K1255" i="1"/>
  <c r="M1255" i="1"/>
  <c r="Q1255" i="1"/>
  <c r="R1255" i="1"/>
  <c r="T1255" i="1"/>
  <c r="D1256" i="1"/>
  <c r="I1256" i="1"/>
  <c r="K1256" i="1"/>
  <c r="M1256" i="1"/>
  <c r="Q1256" i="1"/>
  <c r="R1256" i="1"/>
  <c r="T1256" i="1"/>
  <c r="D1257" i="1"/>
  <c r="I1257" i="1"/>
  <c r="K1257" i="1"/>
  <c r="M1257" i="1"/>
  <c r="Q1257" i="1"/>
  <c r="R1257" i="1"/>
  <c r="T1257" i="1"/>
  <c r="D1258" i="1"/>
  <c r="I1258" i="1"/>
  <c r="K1258" i="1"/>
  <c r="M1258" i="1"/>
  <c r="Q1258" i="1"/>
  <c r="R1258" i="1"/>
  <c r="T1258" i="1"/>
  <c r="D1259" i="1"/>
  <c r="I1259" i="1"/>
  <c r="K1259" i="1"/>
  <c r="M1259" i="1"/>
  <c r="Q1259" i="1"/>
  <c r="R1259" i="1"/>
  <c r="T1259" i="1"/>
  <c r="D1260" i="1"/>
  <c r="I1260" i="1"/>
  <c r="K1260" i="1"/>
  <c r="M1260" i="1"/>
  <c r="Q1260" i="1"/>
  <c r="R1260" i="1"/>
  <c r="T1260" i="1"/>
  <c r="D1261" i="1"/>
  <c r="I1261" i="1"/>
  <c r="K1261" i="1"/>
  <c r="M1261" i="1"/>
  <c r="Q1261" i="1"/>
  <c r="R1261" i="1"/>
  <c r="T1261" i="1"/>
  <c r="D1262" i="1"/>
  <c r="I1262" i="1"/>
  <c r="K1262" i="1"/>
  <c r="M1262" i="1"/>
  <c r="Q1262" i="1"/>
  <c r="R1262" i="1"/>
  <c r="T1262" i="1"/>
  <c r="D1263" i="1"/>
  <c r="I1263" i="1"/>
  <c r="K1263" i="1"/>
  <c r="M1263" i="1"/>
  <c r="Q1263" i="1"/>
  <c r="R1263" i="1"/>
  <c r="T1263" i="1"/>
  <c r="D1264" i="1"/>
  <c r="I1264" i="1"/>
  <c r="K1264" i="1"/>
  <c r="M1264" i="1"/>
  <c r="Q1264" i="1"/>
  <c r="R1264" i="1"/>
  <c r="T1264" i="1"/>
  <c r="D1265" i="1"/>
  <c r="I1265" i="1"/>
  <c r="K1265" i="1"/>
  <c r="M1265" i="1"/>
  <c r="Q1265" i="1"/>
  <c r="R1265" i="1"/>
  <c r="T1265" i="1"/>
  <c r="D1266" i="1"/>
  <c r="I1266" i="1"/>
  <c r="K1266" i="1"/>
  <c r="M1266" i="1"/>
  <c r="Q1266" i="1"/>
  <c r="R1266" i="1"/>
  <c r="T1266" i="1"/>
  <c r="D1267" i="1"/>
  <c r="I1267" i="1"/>
  <c r="K1267" i="1"/>
  <c r="M1267" i="1"/>
  <c r="Q1267" i="1"/>
  <c r="R1267" i="1"/>
  <c r="T1267" i="1"/>
  <c r="D1268" i="1"/>
  <c r="I1268" i="1"/>
  <c r="K1268" i="1"/>
  <c r="M1268" i="1"/>
  <c r="Q1268" i="1"/>
  <c r="R1268" i="1"/>
  <c r="T1268" i="1"/>
  <c r="D1269" i="1"/>
  <c r="I1269" i="1"/>
  <c r="K1269" i="1"/>
  <c r="M1269" i="1"/>
  <c r="Q1269" i="1"/>
  <c r="R1269" i="1"/>
  <c r="T1269" i="1"/>
  <c r="D1270" i="1"/>
  <c r="I1270" i="1"/>
  <c r="K1270" i="1"/>
  <c r="M1270" i="1"/>
  <c r="Q1270" i="1"/>
  <c r="R1270" i="1"/>
  <c r="T1270" i="1"/>
  <c r="D1271" i="1"/>
  <c r="I1271" i="1"/>
  <c r="K1271" i="1"/>
  <c r="M1271" i="1"/>
  <c r="Q1271" i="1"/>
  <c r="R1271" i="1"/>
  <c r="T1271" i="1"/>
  <c r="D1272" i="1"/>
  <c r="I1272" i="1"/>
  <c r="K1272" i="1"/>
  <c r="M1272" i="1"/>
  <c r="Q1272" i="1"/>
  <c r="R1272" i="1"/>
  <c r="T1272" i="1"/>
  <c r="D1273" i="1"/>
  <c r="I1273" i="1"/>
  <c r="K1273" i="1"/>
  <c r="M1273" i="1"/>
  <c r="Q1273" i="1"/>
  <c r="R1273" i="1"/>
  <c r="T1273" i="1"/>
  <c r="D1274" i="1"/>
  <c r="I1274" i="1"/>
  <c r="K1274" i="1"/>
  <c r="M1274" i="1"/>
  <c r="Q1274" i="1"/>
  <c r="R1274" i="1"/>
  <c r="T1274" i="1"/>
  <c r="D1275" i="1"/>
  <c r="I1275" i="1"/>
  <c r="K1275" i="1"/>
  <c r="M1275" i="1"/>
  <c r="Q1275" i="1"/>
  <c r="R1275" i="1"/>
  <c r="T1275" i="1"/>
  <c r="D1276" i="1"/>
  <c r="I1276" i="1"/>
  <c r="K1276" i="1"/>
  <c r="M1276" i="1"/>
  <c r="Q1276" i="1"/>
  <c r="R1276" i="1"/>
  <c r="T1276" i="1"/>
  <c r="D1277" i="1"/>
  <c r="I1277" i="1"/>
  <c r="K1277" i="1"/>
  <c r="M1277" i="1"/>
  <c r="Q1277" i="1"/>
  <c r="R1277" i="1"/>
  <c r="T1277" i="1"/>
  <c r="D1278" i="1"/>
  <c r="I1278" i="1"/>
  <c r="K1278" i="1"/>
  <c r="M1278" i="1"/>
  <c r="Q1278" i="1"/>
  <c r="R1278" i="1"/>
  <c r="T1278" i="1"/>
  <c r="D1279" i="1"/>
  <c r="I1279" i="1"/>
  <c r="K1279" i="1"/>
  <c r="M1279" i="1"/>
  <c r="Q1279" i="1"/>
  <c r="R1279" i="1"/>
  <c r="T1279" i="1"/>
  <c r="D1280" i="1"/>
  <c r="I1280" i="1"/>
  <c r="K1280" i="1"/>
  <c r="M1280" i="1"/>
  <c r="Q1280" i="1"/>
  <c r="R1280" i="1"/>
  <c r="T1280" i="1"/>
  <c r="D1281" i="1"/>
  <c r="I1281" i="1"/>
  <c r="K1281" i="1"/>
  <c r="M1281" i="1"/>
  <c r="Q1281" i="1"/>
  <c r="R1281" i="1"/>
  <c r="T1281" i="1"/>
  <c r="D1282" i="1"/>
  <c r="I1282" i="1"/>
  <c r="K1282" i="1"/>
  <c r="M1282" i="1"/>
  <c r="Q1282" i="1"/>
  <c r="R1282" i="1"/>
  <c r="T1282" i="1"/>
  <c r="D1283" i="1"/>
  <c r="I1283" i="1"/>
  <c r="K1283" i="1"/>
  <c r="M1283" i="1"/>
  <c r="Q1283" i="1"/>
  <c r="R1283" i="1"/>
  <c r="T1283" i="1"/>
  <c r="D1284" i="1"/>
  <c r="I1284" i="1"/>
  <c r="K1284" i="1"/>
  <c r="M1284" i="1"/>
  <c r="Q1284" i="1"/>
  <c r="R1284" i="1"/>
  <c r="T1284" i="1"/>
  <c r="D1285" i="1"/>
  <c r="I1285" i="1"/>
  <c r="K1285" i="1"/>
  <c r="M1285" i="1"/>
  <c r="Q1285" i="1"/>
  <c r="R1285" i="1"/>
  <c r="T1285" i="1"/>
  <c r="D1286" i="1"/>
  <c r="I1286" i="1"/>
  <c r="K1286" i="1"/>
  <c r="M1286" i="1"/>
  <c r="Q1286" i="1"/>
  <c r="R1286" i="1"/>
  <c r="T1286" i="1"/>
  <c r="D1287" i="1"/>
  <c r="I1287" i="1"/>
  <c r="K1287" i="1"/>
  <c r="M1287" i="1"/>
  <c r="Q1287" i="1"/>
  <c r="R1287" i="1"/>
  <c r="T1287" i="1"/>
  <c r="D1288" i="1"/>
  <c r="I1288" i="1"/>
  <c r="K1288" i="1"/>
  <c r="M1288" i="1"/>
  <c r="Q1288" i="1"/>
  <c r="R1288" i="1"/>
  <c r="T1288" i="1"/>
  <c r="D1289" i="1"/>
  <c r="I1289" i="1"/>
  <c r="K1289" i="1"/>
  <c r="M1289" i="1"/>
  <c r="Q1289" i="1"/>
  <c r="R1289" i="1"/>
  <c r="T1289" i="1"/>
  <c r="D1290" i="1"/>
  <c r="I1290" i="1"/>
  <c r="K1290" i="1"/>
  <c r="M1290" i="1"/>
  <c r="Q1290" i="1"/>
  <c r="R1290" i="1"/>
  <c r="T1290" i="1"/>
  <c r="D1291" i="1"/>
  <c r="I1291" i="1"/>
  <c r="K1291" i="1"/>
  <c r="M1291" i="1"/>
  <c r="Q1291" i="1"/>
  <c r="R1291" i="1"/>
  <c r="T1291" i="1"/>
  <c r="D1292" i="1"/>
  <c r="I1292" i="1"/>
  <c r="K1292" i="1"/>
  <c r="M1292" i="1"/>
  <c r="Q1292" i="1"/>
  <c r="R1292" i="1"/>
  <c r="T1292" i="1"/>
  <c r="D1293" i="1"/>
  <c r="I1293" i="1"/>
  <c r="K1293" i="1"/>
  <c r="M1293" i="1"/>
  <c r="Q1293" i="1"/>
  <c r="R1293" i="1"/>
  <c r="T1293" i="1"/>
  <c r="D1294" i="1"/>
  <c r="I1294" i="1"/>
  <c r="K1294" i="1"/>
  <c r="M1294" i="1"/>
  <c r="Q1294" i="1"/>
  <c r="R1294" i="1"/>
  <c r="T1294" i="1"/>
  <c r="D1295" i="1"/>
  <c r="I1295" i="1"/>
  <c r="K1295" i="1"/>
  <c r="M1295" i="1"/>
  <c r="Q1295" i="1"/>
  <c r="R1295" i="1"/>
  <c r="T1295" i="1"/>
  <c r="D1296" i="1"/>
  <c r="I1296" i="1"/>
  <c r="K1296" i="1"/>
  <c r="M1296" i="1"/>
  <c r="Q1296" i="1"/>
  <c r="R1296" i="1"/>
  <c r="T1296" i="1"/>
  <c r="D1297" i="1"/>
  <c r="I1297" i="1"/>
  <c r="K1297" i="1"/>
  <c r="M1297" i="1"/>
  <c r="Q1297" i="1"/>
  <c r="R1297" i="1"/>
  <c r="T1297" i="1"/>
  <c r="D1298" i="1"/>
  <c r="I1298" i="1"/>
  <c r="K1298" i="1"/>
  <c r="M1298" i="1"/>
  <c r="Q1298" i="1"/>
  <c r="R1298" i="1"/>
  <c r="T1298" i="1"/>
  <c r="D1299" i="1"/>
  <c r="I1299" i="1"/>
  <c r="K1299" i="1"/>
  <c r="M1299" i="1"/>
  <c r="Q1299" i="1"/>
  <c r="R1299" i="1"/>
  <c r="T1299" i="1"/>
  <c r="D1300" i="1"/>
  <c r="I1300" i="1"/>
  <c r="K1300" i="1"/>
  <c r="M1300" i="1"/>
  <c r="Q1300" i="1"/>
  <c r="R1300" i="1"/>
  <c r="T1300" i="1"/>
  <c r="D1301" i="1"/>
  <c r="I1301" i="1"/>
  <c r="K1301" i="1"/>
  <c r="M1301" i="1"/>
  <c r="Q1301" i="1"/>
  <c r="R1301" i="1"/>
  <c r="T1301" i="1"/>
  <c r="D1302" i="1"/>
  <c r="I1302" i="1"/>
  <c r="K1302" i="1"/>
  <c r="M1302" i="1"/>
  <c r="Q1302" i="1"/>
  <c r="R1302" i="1"/>
  <c r="T1302" i="1"/>
  <c r="D1303" i="1"/>
  <c r="I1303" i="1"/>
  <c r="K1303" i="1"/>
  <c r="M1303" i="1"/>
  <c r="Q1303" i="1"/>
  <c r="R1303" i="1"/>
  <c r="T1303" i="1"/>
  <c r="D1304" i="1"/>
  <c r="I1304" i="1"/>
  <c r="K1304" i="1"/>
  <c r="M1304" i="1"/>
  <c r="Q1304" i="1"/>
  <c r="R1304" i="1"/>
  <c r="T1304" i="1"/>
  <c r="D1305" i="1"/>
  <c r="I1305" i="1"/>
  <c r="K1305" i="1"/>
  <c r="M1305" i="1"/>
  <c r="Q1305" i="1"/>
  <c r="R1305" i="1"/>
  <c r="T1305" i="1"/>
  <c r="D1306" i="1"/>
  <c r="I1306" i="1"/>
  <c r="K1306" i="1"/>
  <c r="M1306" i="1"/>
  <c r="Q1306" i="1"/>
  <c r="R1306" i="1"/>
  <c r="T1306" i="1"/>
  <c r="D1307" i="1"/>
  <c r="I1307" i="1"/>
  <c r="K1307" i="1"/>
  <c r="M1307" i="1"/>
  <c r="Q1307" i="1"/>
  <c r="R1307" i="1"/>
  <c r="T1307" i="1"/>
  <c r="D1308" i="1"/>
  <c r="I1308" i="1"/>
  <c r="K1308" i="1"/>
  <c r="M1308" i="1"/>
  <c r="Q1308" i="1"/>
  <c r="R1308" i="1"/>
  <c r="T1308" i="1"/>
  <c r="D1309" i="1"/>
  <c r="I1309" i="1"/>
  <c r="K1309" i="1"/>
  <c r="M1309" i="1"/>
  <c r="Q1309" i="1"/>
  <c r="R1309" i="1"/>
  <c r="T1309" i="1"/>
  <c r="D1310" i="1"/>
  <c r="I1310" i="1"/>
  <c r="K1310" i="1"/>
  <c r="M1310" i="1"/>
  <c r="Q1310" i="1"/>
  <c r="R1310" i="1"/>
  <c r="T1310" i="1"/>
  <c r="D1311" i="1"/>
  <c r="I1311" i="1"/>
  <c r="K1311" i="1"/>
  <c r="M1311" i="1"/>
  <c r="Q1311" i="1"/>
  <c r="R1311" i="1"/>
  <c r="T1311" i="1"/>
  <c r="D1312" i="1"/>
  <c r="I1312" i="1"/>
  <c r="K1312" i="1"/>
  <c r="M1312" i="1"/>
  <c r="Q1312" i="1"/>
  <c r="R1312" i="1"/>
  <c r="T1312" i="1"/>
  <c r="D1313" i="1"/>
  <c r="I1313" i="1"/>
  <c r="K1313" i="1"/>
  <c r="M1313" i="1"/>
  <c r="Q1313" i="1"/>
  <c r="R1313" i="1"/>
  <c r="T1313" i="1"/>
  <c r="D1314" i="1"/>
  <c r="I1314" i="1"/>
  <c r="K1314" i="1"/>
  <c r="M1314" i="1"/>
  <c r="Q1314" i="1"/>
  <c r="R1314" i="1"/>
  <c r="T1314" i="1"/>
  <c r="D1315" i="1"/>
  <c r="I1315" i="1"/>
  <c r="K1315" i="1"/>
  <c r="M1315" i="1"/>
  <c r="Q1315" i="1"/>
  <c r="R1315" i="1"/>
  <c r="T1315" i="1"/>
  <c r="D1316" i="1"/>
  <c r="I1316" i="1"/>
  <c r="K1316" i="1"/>
  <c r="M1316" i="1"/>
  <c r="Q1316" i="1"/>
  <c r="R1316" i="1"/>
  <c r="T1316" i="1"/>
  <c r="D1317" i="1"/>
  <c r="I1317" i="1"/>
  <c r="K1317" i="1"/>
  <c r="M1317" i="1"/>
  <c r="Q1317" i="1"/>
  <c r="R1317" i="1"/>
  <c r="T1317" i="1"/>
  <c r="D1318" i="1"/>
  <c r="I1318" i="1"/>
  <c r="K1318" i="1"/>
  <c r="M1318" i="1"/>
  <c r="Q1318" i="1"/>
  <c r="R1318" i="1"/>
  <c r="T1318" i="1"/>
  <c r="D1319" i="1"/>
  <c r="I1319" i="1"/>
  <c r="K1319" i="1"/>
  <c r="M1319" i="1"/>
  <c r="Q1319" i="1"/>
  <c r="R1319" i="1"/>
  <c r="T1319" i="1"/>
  <c r="D1320" i="1"/>
  <c r="I1320" i="1"/>
  <c r="K1320" i="1"/>
  <c r="M1320" i="1"/>
  <c r="Q1320" i="1"/>
  <c r="R1320" i="1"/>
  <c r="T1320" i="1"/>
  <c r="D1321" i="1"/>
  <c r="I1321" i="1"/>
  <c r="K1321" i="1"/>
  <c r="M1321" i="1"/>
  <c r="Q1321" i="1"/>
  <c r="R1321" i="1"/>
  <c r="T1321" i="1"/>
  <c r="D1322" i="1"/>
  <c r="I1322" i="1"/>
  <c r="K1322" i="1"/>
  <c r="M1322" i="1"/>
  <c r="Q1322" i="1"/>
  <c r="R1322" i="1"/>
  <c r="T1322" i="1"/>
  <c r="D1323" i="1"/>
  <c r="I1323" i="1"/>
  <c r="K1323" i="1"/>
  <c r="M1323" i="1"/>
  <c r="Q1323" i="1"/>
  <c r="R1323" i="1"/>
  <c r="T1323" i="1"/>
  <c r="D1324" i="1"/>
  <c r="I1324" i="1"/>
  <c r="K1324" i="1"/>
  <c r="M1324" i="1"/>
  <c r="Q1324" i="1"/>
  <c r="R1324" i="1"/>
  <c r="T1324" i="1"/>
  <c r="D1325" i="1"/>
  <c r="I1325" i="1"/>
  <c r="K1325" i="1"/>
  <c r="M1325" i="1"/>
  <c r="Q1325" i="1"/>
  <c r="R1325" i="1"/>
  <c r="T1325" i="1"/>
  <c r="D1326" i="1"/>
  <c r="I1326" i="1"/>
  <c r="K1326" i="1"/>
  <c r="M1326" i="1"/>
  <c r="Q1326" i="1"/>
  <c r="R1326" i="1"/>
  <c r="T1326" i="1"/>
  <c r="D1327" i="1"/>
  <c r="I1327" i="1"/>
  <c r="K1327" i="1"/>
  <c r="M1327" i="1"/>
  <c r="Q1327" i="1"/>
  <c r="R1327" i="1"/>
  <c r="T1327" i="1"/>
  <c r="D1328" i="1"/>
  <c r="I1328" i="1"/>
  <c r="K1328" i="1"/>
  <c r="M1328" i="1"/>
  <c r="Q1328" i="1"/>
  <c r="R1328" i="1"/>
  <c r="T1328" i="1"/>
  <c r="D1329" i="1"/>
  <c r="I1329" i="1"/>
  <c r="K1329" i="1"/>
  <c r="M1329" i="1"/>
  <c r="Q1329" i="1"/>
  <c r="R1329" i="1"/>
  <c r="T1329" i="1"/>
  <c r="D1330" i="1"/>
  <c r="I1330" i="1"/>
  <c r="K1330" i="1"/>
  <c r="M1330" i="1"/>
  <c r="Q1330" i="1"/>
  <c r="R1330" i="1"/>
  <c r="T1330" i="1"/>
  <c r="D1331" i="1"/>
  <c r="I1331" i="1"/>
  <c r="K1331" i="1"/>
  <c r="M1331" i="1"/>
  <c r="Q1331" i="1"/>
  <c r="R1331" i="1"/>
  <c r="T1331" i="1"/>
  <c r="D1332" i="1"/>
  <c r="I1332" i="1"/>
  <c r="K1332" i="1"/>
  <c r="M1332" i="1"/>
  <c r="Q1332" i="1"/>
  <c r="R1332" i="1"/>
  <c r="T1332" i="1"/>
  <c r="D1333" i="1"/>
  <c r="I1333" i="1"/>
  <c r="K1333" i="1"/>
  <c r="M1333" i="1"/>
  <c r="Q1333" i="1"/>
  <c r="R1333" i="1"/>
  <c r="T1333" i="1"/>
  <c r="D1334" i="1"/>
  <c r="I1334" i="1"/>
  <c r="K1334" i="1"/>
  <c r="M1334" i="1"/>
  <c r="Q1334" i="1"/>
  <c r="R1334" i="1"/>
  <c r="T1334" i="1"/>
  <c r="D1335" i="1"/>
  <c r="I1335" i="1"/>
  <c r="K1335" i="1"/>
  <c r="M1335" i="1"/>
  <c r="Q1335" i="1"/>
  <c r="R1335" i="1"/>
  <c r="T1335" i="1"/>
  <c r="D1336" i="1"/>
  <c r="I1336" i="1"/>
  <c r="K1336" i="1"/>
  <c r="M1336" i="1"/>
  <c r="Q1336" i="1"/>
  <c r="R1336" i="1"/>
  <c r="T1336" i="1"/>
  <c r="D1337" i="1"/>
  <c r="I1337" i="1"/>
  <c r="K1337" i="1"/>
  <c r="M1337" i="1"/>
  <c r="Q1337" i="1"/>
  <c r="R1337" i="1"/>
  <c r="T1337" i="1"/>
  <c r="D1338" i="1"/>
  <c r="I1338" i="1"/>
  <c r="K1338" i="1"/>
  <c r="M1338" i="1"/>
  <c r="Q1338" i="1"/>
  <c r="R1338" i="1"/>
  <c r="T1338" i="1"/>
  <c r="D1339" i="1"/>
  <c r="I1339" i="1"/>
  <c r="K1339" i="1"/>
  <c r="M1339" i="1"/>
  <c r="Q1339" i="1"/>
  <c r="R1339" i="1"/>
  <c r="T1339" i="1"/>
  <c r="D1340" i="1"/>
  <c r="I1340" i="1"/>
  <c r="K1340" i="1"/>
  <c r="M1340" i="1"/>
  <c r="Q1340" i="1"/>
  <c r="R1340" i="1"/>
  <c r="T1340" i="1"/>
  <c r="D1341" i="1"/>
  <c r="I1341" i="1"/>
  <c r="K1341" i="1"/>
  <c r="M1341" i="1"/>
  <c r="Q1341" i="1"/>
  <c r="R1341" i="1"/>
  <c r="T1341" i="1"/>
  <c r="D1342" i="1"/>
  <c r="I1342" i="1"/>
  <c r="K1342" i="1"/>
  <c r="M1342" i="1"/>
  <c r="Q1342" i="1"/>
  <c r="R1342" i="1"/>
  <c r="T1342" i="1"/>
  <c r="D1343" i="1"/>
  <c r="I1343" i="1"/>
  <c r="K1343" i="1"/>
  <c r="M1343" i="1"/>
  <c r="Q1343" i="1"/>
  <c r="R1343" i="1"/>
  <c r="T1343" i="1"/>
  <c r="D1344" i="1"/>
  <c r="I1344" i="1"/>
  <c r="K1344" i="1"/>
  <c r="M1344" i="1"/>
  <c r="Q1344" i="1"/>
  <c r="R1344" i="1"/>
  <c r="T1344" i="1"/>
  <c r="D1345" i="1"/>
  <c r="I1345" i="1"/>
  <c r="K1345" i="1"/>
  <c r="M1345" i="1"/>
  <c r="Q1345" i="1"/>
  <c r="R1345" i="1"/>
  <c r="T1345" i="1"/>
  <c r="D1346" i="1"/>
  <c r="I1346" i="1"/>
  <c r="K1346" i="1"/>
  <c r="M1346" i="1"/>
  <c r="Q1346" i="1"/>
  <c r="R1346" i="1"/>
  <c r="T1346" i="1"/>
  <c r="D1347" i="1"/>
  <c r="I1347" i="1"/>
  <c r="K1347" i="1"/>
  <c r="M1347" i="1"/>
  <c r="Q1347" i="1"/>
  <c r="R1347" i="1"/>
  <c r="T1347" i="1"/>
  <c r="D1348" i="1"/>
  <c r="I1348" i="1"/>
  <c r="K1348" i="1"/>
  <c r="M1348" i="1"/>
  <c r="Q1348" i="1"/>
  <c r="R1348" i="1"/>
  <c r="T1348" i="1"/>
  <c r="D1349" i="1"/>
  <c r="I1349" i="1"/>
  <c r="K1349" i="1"/>
  <c r="M1349" i="1"/>
  <c r="Q1349" i="1"/>
  <c r="R1349" i="1"/>
  <c r="T1349" i="1"/>
  <c r="D1350" i="1"/>
  <c r="I1350" i="1"/>
  <c r="K1350" i="1"/>
  <c r="M1350" i="1"/>
  <c r="Q1350" i="1"/>
  <c r="R1350" i="1"/>
  <c r="T1350" i="1"/>
  <c r="D1351" i="1"/>
  <c r="I1351" i="1"/>
  <c r="K1351" i="1"/>
  <c r="M1351" i="1"/>
  <c r="Q1351" i="1"/>
  <c r="R1351" i="1"/>
  <c r="T1351" i="1"/>
  <c r="D1352" i="1"/>
  <c r="I1352" i="1"/>
  <c r="K1352" i="1"/>
  <c r="M1352" i="1"/>
  <c r="Q1352" i="1"/>
  <c r="R1352" i="1"/>
  <c r="T1352" i="1"/>
  <c r="D1353" i="1"/>
  <c r="I1353" i="1"/>
  <c r="K1353" i="1"/>
  <c r="M1353" i="1"/>
  <c r="Q1353" i="1"/>
  <c r="R1353" i="1"/>
  <c r="T1353" i="1"/>
  <c r="D1354" i="1"/>
  <c r="I1354" i="1"/>
  <c r="K1354" i="1"/>
  <c r="M1354" i="1"/>
  <c r="Q1354" i="1"/>
  <c r="R1354" i="1"/>
  <c r="T1354" i="1"/>
  <c r="D1355" i="1"/>
  <c r="I1355" i="1"/>
  <c r="K1355" i="1"/>
  <c r="M1355" i="1"/>
  <c r="Q1355" i="1"/>
  <c r="R1355" i="1"/>
  <c r="T1355" i="1"/>
  <c r="D1356" i="1"/>
  <c r="I1356" i="1"/>
  <c r="K1356" i="1"/>
  <c r="M1356" i="1"/>
  <c r="Q1356" i="1"/>
  <c r="R1356" i="1"/>
  <c r="T1356" i="1"/>
  <c r="D1357" i="1"/>
  <c r="I1357" i="1"/>
  <c r="K1357" i="1"/>
  <c r="M1357" i="1"/>
  <c r="Q1357" i="1"/>
  <c r="R1357" i="1"/>
  <c r="T1357" i="1"/>
  <c r="D1358" i="1"/>
  <c r="I1358" i="1"/>
  <c r="K1358" i="1"/>
  <c r="M1358" i="1"/>
  <c r="Q1358" i="1"/>
  <c r="R1358" i="1"/>
  <c r="T1358" i="1"/>
  <c r="D1359" i="1"/>
  <c r="I1359" i="1"/>
  <c r="K1359" i="1"/>
  <c r="M1359" i="1"/>
  <c r="Q1359" i="1"/>
  <c r="R1359" i="1"/>
  <c r="T1359" i="1"/>
  <c r="D1360" i="1"/>
  <c r="I1360" i="1"/>
  <c r="K1360" i="1"/>
  <c r="M1360" i="1"/>
  <c r="Q1360" i="1"/>
  <c r="R1360" i="1"/>
  <c r="T1360" i="1"/>
  <c r="D1361" i="1"/>
  <c r="I1361" i="1"/>
  <c r="K1361" i="1"/>
  <c r="M1361" i="1"/>
  <c r="Q1361" i="1"/>
  <c r="R1361" i="1"/>
  <c r="T1361" i="1"/>
  <c r="D1362" i="1"/>
  <c r="I1362" i="1"/>
  <c r="K1362" i="1"/>
  <c r="M1362" i="1"/>
  <c r="Q1362" i="1"/>
  <c r="R1362" i="1"/>
  <c r="T1362" i="1"/>
  <c r="D1363" i="1"/>
  <c r="I1363" i="1"/>
  <c r="K1363" i="1"/>
  <c r="M1363" i="1"/>
  <c r="Q1363" i="1"/>
  <c r="R1363" i="1"/>
  <c r="T1363" i="1"/>
  <c r="D1364" i="1"/>
  <c r="I1364" i="1"/>
  <c r="K1364" i="1"/>
  <c r="M1364" i="1"/>
  <c r="Q1364" i="1"/>
  <c r="R1364" i="1"/>
  <c r="T1364" i="1"/>
  <c r="D1365" i="1"/>
  <c r="I1365" i="1"/>
  <c r="K1365" i="1"/>
  <c r="M1365" i="1"/>
  <c r="Q1365" i="1"/>
  <c r="R1365" i="1"/>
  <c r="T1365" i="1"/>
  <c r="D1366" i="1"/>
  <c r="I1366" i="1"/>
  <c r="K1366" i="1"/>
  <c r="M1366" i="1"/>
  <c r="Q1366" i="1"/>
  <c r="R1366" i="1"/>
  <c r="T1366" i="1"/>
  <c r="D1367" i="1"/>
  <c r="I1367" i="1"/>
  <c r="K1367" i="1"/>
  <c r="M1367" i="1"/>
  <c r="Q1367" i="1"/>
  <c r="R1367" i="1"/>
  <c r="T1367" i="1"/>
  <c r="D1368" i="1"/>
  <c r="I1368" i="1"/>
  <c r="K1368" i="1"/>
  <c r="M1368" i="1"/>
  <c r="Q1368" i="1"/>
  <c r="R1368" i="1"/>
  <c r="T1368" i="1"/>
  <c r="D1369" i="1"/>
  <c r="I1369" i="1"/>
  <c r="K1369" i="1"/>
  <c r="M1369" i="1"/>
  <c r="Q1369" i="1"/>
  <c r="R1369" i="1"/>
  <c r="T1369" i="1"/>
  <c r="D1370" i="1"/>
  <c r="I1370" i="1"/>
  <c r="K1370" i="1"/>
  <c r="M1370" i="1"/>
  <c r="Q1370" i="1"/>
  <c r="R1370" i="1"/>
  <c r="T1370" i="1"/>
  <c r="D1371" i="1"/>
  <c r="I1371" i="1"/>
  <c r="K1371" i="1"/>
  <c r="M1371" i="1"/>
  <c r="Q1371" i="1"/>
  <c r="R1371" i="1"/>
  <c r="T1371" i="1"/>
  <c r="D1372" i="1"/>
  <c r="I1372" i="1"/>
  <c r="K1372" i="1"/>
  <c r="M1372" i="1"/>
  <c r="Q1372" i="1"/>
  <c r="R1372" i="1"/>
  <c r="T1372" i="1"/>
  <c r="D1373" i="1"/>
  <c r="I1373" i="1"/>
  <c r="K1373" i="1"/>
  <c r="M1373" i="1"/>
  <c r="Q1373" i="1"/>
  <c r="R1373" i="1"/>
  <c r="T1373" i="1"/>
  <c r="D1374" i="1"/>
  <c r="I1374" i="1"/>
  <c r="K1374" i="1"/>
  <c r="M1374" i="1"/>
  <c r="Q1374" i="1"/>
  <c r="R1374" i="1"/>
  <c r="T1374" i="1"/>
  <c r="D1375" i="1"/>
  <c r="I1375" i="1"/>
  <c r="K1375" i="1"/>
  <c r="M1375" i="1"/>
  <c r="Q1375" i="1"/>
  <c r="R1375" i="1"/>
  <c r="T1375" i="1"/>
  <c r="D1376" i="1"/>
  <c r="I1376" i="1"/>
  <c r="K1376" i="1"/>
  <c r="M1376" i="1"/>
  <c r="Q1376" i="1"/>
  <c r="R1376" i="1"/>
  <c r="T1376" i="1"/>
  <c r="D1377" i="1"/>
  <c r="I1377" i="1"/>
  <c r="K1377" i="1"/>
  <c r="M1377" i="1"/>
  <c r="Q1377" i="1"/>
  <c r="R1377" i="1"/>
  <c r="T1377" i="1"/>
  <c r="D1378" i="1"/>
  <c r="I1378" i="1"/>
  <c r="K1378" i="1"/>
  <c r="M1378" i="1"/>
  <c r="Q1378" i="1"/>
  <c r="R1378" i="1"/>
  <c r="T1378" i="1"/>
  <c r="D1379" i="1"/>
  <c r="I1379" i="1"/>
  <c r="K1379" i="1"/>
  <c r="M1379" i="1"/>
  <c r="Q1379" i="1"/>
  <c r="R1379" i="1"/>
  <c r="T1379" i="1"/>
  <c r="D1380" i="1"/>
  <c r="I1380" i="1"/>
  <c r="K1380" i="1"/>
  <c r="M1380" i="1"/>
  <c r="Q1380" i="1"/>
  <c r="R1380" i="1"/>
  <c r="T1380" i="1"/>
  <c r="D1381" i="1"/>
  <c r="I1381" i="1"/>
  <c r="K1381" i="1"/>
  <c r="M1381" i="1"/>
  <c r="Q1381" i="1"/>
  <c r="R1381" i="1"/>
  <c r="T1381" i="1"/>
  <c r="D1382" i="1"/>
  <c r="I1382" i="1"/>
  <c r="K1382" i="1"/>
  <c r="M1382" i="1"/>
  <c r="Q1382" i="1"/>
  <c r="R1382" i="1"/>
  <c r="T1382" i="1"/>
  <c r="D1383" i="1"/>
  <c r="I1383" i="1"/>
  <c r="K1383" i="1"/>
  <c r="M1383" i="1"/>
  <c r="Q1383" i="1"/>
  <c r="R1383" i="1"/>
  <c r="T1383" i="1"/>
  <c r="D1384" i="1"/>
  <c r="I1384" i="1"/>
  <c r="K1384" i="1"/>
  <c r="M1384" i="1"/>
  <c r="Q1384" i="1"/>
  <c r="R1384" i="1"/>
  <c r="T1384" i="1"/>
  <c r="D1385" i="1"/>
  <c r="I1385" i="1"/>
  <c r="K1385" i="1"/>
  <c r="M1385" i="1"/>
  <c r="Q1385" i="1"/>
  <c r="R1385" i="1"/>
  <c r="T1385" i="1"/>
  <c r="D1386" i="1"/>
  <c r="I1386" i="1"/>
  <c r="K1386" i="1"/>
  <c r="M1386" i="1"/>
  <c r="Q1386" i="1"/>
  <c r="R1386" i="1"/>
  <c r="T1386" i="1"/>
  <c r="D1387" i="1"/>
  <c r="I1387" i="1"/>
  <c r="K1387" i="1"/>
  <c r="M1387" i="1"/>
  <c r="Q1387" i="1"/>
  <c r="R1387" i="1"/>
  <c r="T1387" i="1"/>
  <c r="D1388" i="1"/>
  <c r="I1388" i="1"/>
  <c r="K1388" i="1"/>
  <c r="M1388" i="1"/>
  <c r="Q1388" i="1"/>
  <c r="R1388" i="1"/>
  <c r="T1388" i="1"/>
  <c r="D1389" i="1"/>
  <c r="I1389" i="1"/>
  <c r="K1389" i="1"/>
  <c r="M1389" i="1"/>
  <c r="Q1389" i="1"/>
  <c r="R1389" i="1"/>
  <c r="T1389" i="1"/>
  <c r="D1390" i="1"/>
  <c r="I1390" i="1"/>
  <c r="K1390" i="1"/>
  <c r="M1390" i="1"/>
  <c r="Q1390" i="1"/>
  <c r="R1390" i="1"/>
  <c r="T1390" i="1"/>
  <c r="D1391" i="1"/>
  <c r="I1391" i="1"/>
  <c r="K1391" i="1"/>
  <c r="M1391" i="1"/>
  <c r="Q1391" i="1"/>
  <c r="R1391" i="1"/>
  <c r="T1391" i="1"/>
  <c r="D1392" i="1"/>
  <c r="I1392" i="1"/>
  <c r="K1392" i="1"/>
  <c r="M1392" i="1"/>
  <c r="Q1392" i="1"/>
  <c r="R1392" i="1"/>
  <c r="T1392" i="1"/>
  <c r="D1393" i="1"/>
  <c r="I1393" i="1"/>
  <c r="K1393" i="1"/>
  <c r="M1393" i="1"/>
  <c r="Q1393" i="1"/>
  <c r="R1393" i="1"/>
  <c r="T1393" i="1"/>
  <c r="D1394" i="1"/>
  <c r="I1394" i="1"/>
  <c r="K1394" i="1"/>
  <c r="M1394" i="1"/>
  <c r="Q1394" i="1"/>
  <c r="R1394" i="1"/>
  <c r="T1394" i="1"/>
  <c r="D1395" i="1"/>
  <c r="I1395" i="1"/>
  <c r="K1395" i="1"/>
  <c r="M1395" i="1"/>
  <c r="Q1395" i="1"/>
  <c r="R1395" i="1"/>
  <c r="T1395" i="1"/>
  <c r="D1396" i="1"/>
  <c r="I1396" i="1"/>
  <c r="K1396" i="1"/>
  <c r="M1396" i="1"/>
  <c r="Q1396" i="1"/>
  <c r="R1396" i="1"/>
  <c r="T1396" i="1"/>
  <c r="D1397" i="1"/>
  <c r="I1397" i="1"/>
  <c r="K1397" i="1"/>
  <c r="M1397" i="1"/>
  <c r="Q1397" i="1"/>
  <c r="R1397" i="1"/>
  <c r="T1397" i="1"/>
  <c r="D1398" i="1"/>
  <c r="I1398" i="1"/>
  <c r="K1398" i="1"/>
  <c r="M1398" i="1"/>
  <c r="Q1398" i="1"/>
  <c r="R1398" i="1"/>
  <c r="T1398" i="1"/>
  <c r="D1399" i="1"/>
  <c r="I1399" i="1"/>
  <c r="K1399" i="1"/>
  <c r="M1399" i="1"/>
  <c r="Q1399" i="1"/>
  <c r="R1399" i="1"/>
  <c r="T1399" i="1"/>
  <c r="D1400" i="1"/>
  <c r="I1400" i="1"/>
  <c r="K1400" i="1"/>
  <c r="M1400" i="1"/>
  <c r="Q1400" i="1"/>
  <c r="R1400" i="1"/>
  <c r="T1400" i="1"/>
  <c r="D1401" i="1"/>
  <c r="I1401" i="1"/>
  <c r="K1401" i="1"/>
  <c r="M1401" i="1"/>
  <c r="Q1401" i="1"/>
  <c r="R1401" i="1"/>
  <c r="T1401" i="1"/>
  <c r="D1402" i="1"/>
  <c r="I1402" i="1"/>
  <c r="K1402" i="1"/>
  <c r="M1402" i="1"/>
  <c r="Q1402" i="1"/>
  <c r="R1402" i="1"/>
  <c r="T1402" i="1"/>
  <c r="D1403" i="1"/>
  <c r="I1403" i="1"/>
  <c r="K1403" i="1"/>
  <c r="M1403" i="1"/>
  <c r="Q1403" i="1"/>
  <c r="R1403" i="1"/>
  <c r="T1403" i="1"/>
  <c r="D1404" i="1"/>
  <c r="I1404" i="1"/>
  <c r="K1404" i="1"/>
  <c r="M1404" i="1"/>
  <c r="Q1404" i="1"/>
  <c r="R1404" i="1"/>
  <c r="T1404" i="1"/>
  <c r="D1405" i="1"/>
  <c r="I1405" i="1"/>
  <c r="K1405" i="1"/>
  <c r="M1405" i="1"/>
  <c r="Q1405" i="1"/>
  <c r="R1405" i="1"/>
  <c r="T1405" i="1"/>
  <c r="D1406" i="1"/>
  <c r="I1406" i="1"/>
  <c r="K1406" i="1"/>
  <c r="M1406" i="1"/>
  <c r="Q1406" i="1"/>
  <c r="R1406" i="1"/>
  <c r="T1406" i="1"/>
  <c r="D1407" i="1"/>
  <c r="I1407" i="1"/>
  <c r="K1407" i="1"/>
  <c r="M1407" i="1"/>
  <c r="Q1407" i="1"/>
  <c r="R1407" i="1"/>
  <c r="T1407" i="1"/>
  <c r="D1408" i="1"/>
  <c r="I1408" i="1"/>
  <c r="K1408" i="1"/>
  <c r="M1408" i="1"/>
  <c r="Q1408" i="1"/>
  <c r="R1408" i="1"/>
  <c r="T1408" i="1"/>
  <c r="D1409" i="1"/>
  <c r="I1409" i="1"/>
  <c r="K1409" i="1"/>
  <c r="M1409" i="1"/>
  <c r="Q1409" i="1"/>
  <c r="R1409" i="1"/>
  <c r="T1409" i="1"/>
  <c r="D1410" i="1"/>
  <c r="I1410" i="1"/>
  <c r="K1410" i="1"/>
  <c r="M1410" i="1"/>
  <c r="Q1410" i="1"/>
  <c r="R1410" i="1"/>
  <c r="T1410" i="1"/>
  <c r="D1411" i="1"/>
  <c r="I1411" i="1"/>
  <c r="K1411" i="1"/>
  <c r="M1411" i="1"/>
  <c r="Q1411" i="1"/>
  <c r="R1411" i="1"/>
  <c r="T1411" i="1"/>
  <c r="D1412" i="1"/>
  <c r="I1412" i="1"/>
  <c r="K1412" i="1"/>
  <c r="M1412" i="1"/>
  <c r="Q1412" i="1"/>
  <c r="R1412" i="1"/>
  <c r="T1412" i="1"/>
  <c r="D1413" i="1"/>
  <c r="I1413" i="1"/>
  <c r="K1413" i="1"/>
  <c r="M1413" i="1"/>
  <c r="Q1413" i="1"/>
  <c r="R1413" i="1"/>
  <c r="T1413" i="1"/>
  <c r="D1414" i="1"/>
  <c r="I1414" i="1"/>
  <c r="K1414" i="1"/>
  <c r="M1414" i="1"/>
  <c r="Q1414" i="1"/>
  <c r="R1414" i="1"/>
  <c r="T1414" i="1"/>
  <c r="D1415" i="1"/>
  <c r="I1415" i="1"/>
  <c r="K1415" i="1"/>
  <c r="M1415" i="1"/>
  <c r="Q1415" i="1"/>
  <c r="R1415" i="1"/>
  <c r="T1415" i="1"/>
  <c r="D1416" i="1"/>
  <c r="I1416" i="1"/>
  <c r="K1416" i="1"/>
  <c r="M1416" i="1"/>
  <c r="Q1416" i="1"/>
  <c r="R1416" i="1"/>
  <c r="T1416" i="1"/>
  <c r="D1417" i="1"/>
  <c r="I1417" i="1"/>
  <c r="K1417" i="1"/>
  <c r="M1417" i="1"/>
  <c r="Q1417" i="1"/>
  <c r="R1417" i="1"/>
  <c r="T1417" i="1"/>
  <c r="D1418" i="1"/>
  <c r="I1418" i="1"/>
  <c r="K1418" i="1"/>
  <c r="M1418" i="1"/>
  <c r="Q1418" i="1"/>
  <c r="R1418" i="1"/>
  <c r="T1418" i="1"/>
  <c r="D1419" i="1"/>
  <c r="I1419" i="1"/>
  <c r="K1419" i="1"/>
  <c r="M1419" i="1"/>
  <c r="Q1419" i="1"/>
  <c r="R1419" i="1"/>
  <c r="T1419" i="1"/>
  <c r="D1420" i="1"/>
  <c r="I1420" i="1"/>
  <c r="K1420" i="1"/>
  <c r="M1420" i="1"/>
  <c r="Q1420" i="1"/>
  <c r="R1420" i="1"/>
  <c r="T1420" i="1"/>
  <c r="D1421" i="1"/>
  <c r="I1421" i="1"/>
  <c r="K1421" i="1"/>
  <c r="M1421" i="1"/>
  <c r="Q1421" i="1"/>
  <c r="R1421" i="1"/>
  <c r="T1421" i="1"/>
  <c r="D1422" i="1"/>
  <c r="I1422" i="1"/>
  <c r="K1422" i="1"/>
  <c r="M1422" i="1"/>
  <c r="Q1422" i="1"/>
  <c r="R1422" i="1"/>
  <c r="T1422" i="1"/>
  <c r="D1423" i="1"/>
  <c r="I1423" i="1"/>
  <c r="K1423" i="1"/>
  <c r="M1423" i="1"/>
  <c r="Q1423" i="1"/>
  <c r="R1423" i="1"/>
  <c r="T1423" i="1"/>
  <c r="D1424" i="1"/>
  <c r="I1424" i="1"/>
  <c r="K1424" i="1"/>
  <c r="M1424" i="1"/>
  <c r="Q1424" i="1"/>
  <c r="R1424" i="1"/>
  <c r="T1424" i="1"/>
  <c r="D1425" i="1"/>
  <c r="I1425" i="1"/>
  <c r="K1425" i="1"/>
  <c r="M1425" i="1"/>
  <c r="Q1425" i="1"/>
  <c r="R1425" i="1"/>
  <c r="T1425" i="1"/>
  <c r="D1426" i="1"/>
  <c r="I1426" i="1"/>
  <c r="K1426" i="1"/>
  <c r="M1426" i="1"/>
  <c r="Q1426" i="1"/>
  <c r="R1426" i="1"/>
  <c r="T1426" i="1"/>
  <c r="D1427" i="1"/>
  <c r="I1427" i="1"/>
  <c r="K1427" i="1"/>
  <c r="M1427" i="1"/>
  <c r="Q1427" i="1"/>
  <c r="R1427" i="1"/>
  <c r="T1427" i="1"/>
  <c r="D1428" i="1"/>
  <c r="I1428" i="1"/>
  <c r="K1428" i="1"/>
  <c r="M1428" i="1"/>
  <c r="Q1428" i="1"/>
  <c r="R1428" i="1"/>
  <c r="T1428" i="1"/>
  <c r="D1429" i="1"/>
  <c r="I1429" i="1"/>
  <c r="K1429" i="1"/>
  <c r="M1429" i="1"/>
  <c r="Q1429" i="1"/>
  <c r="R1429" i="1"/>
  <c r="T1429" i="1"/>
  <c r="D1430" i="1"/>
  <c r="I1430" i="1"/>
  <c r="K1430" i="1"/>
  <c r="M1430" i="1"/>
  <c r="Q1430" i="1"/>
  <c r="R1430" i="1"/>
  <c r="T1430" i="1"/>
  <c r="D1431" i="1"/>
  <c r="I1431" i="1"/>
  <c r="K1431" i="1"/>
  <c r="M1431" i="1"/>
  <c r="Q1431" i="1"/>
  <c r="R1431" i="1"/>
  <c r="T1431" i="1"/>
  <c r="D1432" i="1"/>
  <c r="I1432" i="1"/>
  <c r="K1432" i="1"/>
  <c r="M1432" i="1"/>
  <c r="Q1432" i="1"/>
  <c r="R1432" i="1"/>
  <c r="T1432" i="1"/>
  <c r="D1433" i="1"/>
  <c r="I1433" i="1"/>
  <c r="K1433" i="1"/>
  <c r="M1433" i="1"/>
  <c r="Q1433" i="1"/>
  <c r="R1433" i="1"/>
  <c r="T1433" i="1"/>
  <c r="D1434" i="1"/>
  <c r="I1434" i="1"/>
  <c r="K1434" i="1"/>
  <c r="M1434" i="1"/>
  <c r="Q1434" i="1"/>
  <c r="R1434" i="1"/>
  <c r="T1434" i="1"/>
  <c r="D1435" i="1"/>
  <c r="I1435" i="1"/>
  <c r="K1435" i="1"/>
  <c r="M1435" i="1"/>
  <c r="Q1435" i="1"/>
  <c r="R1435" i="1"/>
  <c r="T1435" i="1"/>
  <c r="D1436" i="1"/>
  <c r="I1436" i="1"/>
  <c r="K1436" i="1"/>
  <c r="M1436" i="1"/>
  <c r="Q1436" i="1"/>
  <c r="R1436" i="1"/>
  <c r="T1436" i="1"/>
  <c r="D1437" i="1"/>
  <c r="I1437" i="1"/>
  <c r="K1437" i="1"/>
  <c r="M1437" i="1"/>
  <c r="Q1437" i="1"/>
  <c r="R1437" i="1"/>
  <c r="T1437" i="1"/>
  <c r="D1438" i="1"/>
  <c r="I1438" i="1"/>
  <c r="K1438" i="1"/>
  <c r="M1438" i="1"/>
  <c r="Q1438" i="1"/>
  <c r="R1438" i="1"/>
  <c r="T1438" i="1"/>
  <c r="D1439" i="1"/>
  <c r="I1439" i="1"/>
  <c r="K1439" i="1"/>
  <c r="M1439" i="1"/>
  <c r="Q1439" i="1"/>
  <c r="R1439" i="1"/>
  <c r="T1439" i="1"/>
  <c r="D1440" i="1"/>
  <c r="I1440" i="1"/>
  <c r="K1440" i="1"/>
  <c r="M1440" i="1"/>
  <c r="Q1440" i="1"/>
  <c r="R1440" i="1"/>
  <c r="T1440" i="1"/>
  <c r="D1441" i="1"/>
  <c r="I1441" i="1"/>
  <c r="K1441" i="1"/>
  <c r="M1441" i="1"/>
  <c r="Q1441" i="1"/>
  <c r="R1441" i="1"/>
  <c r="T1441" i="1"/>
  <c r="D1442" i="1"/>
  <c r="I1442" i="1"/>
  <c r="K1442" i="1"/>
  <c r="M1442" i="1"/>
  <c r="Q1442" i="1"/>
  <c r="R1442" i="1"/>
  <c r="T1442" i="1"/>
  <c r="D1443" i="1"/>
  <c r="I1443" i="1"/>
  <c r="K1443" i="1"/>
  <c r="M1443" i="1"/>
  <c r="Q1443" i="1"/>
  <c r="R1443" i="1"/>
  <c r="T1443" i="1"/>
  <c r="D1444" i="1"/>
  <c r="I1444" i="1"/>
  <c r="K1444" i="1"/>
  <c r="M1444" i="1"/>
  <c r="Q1444" i="1"/>
  <c r="R1444" i="1"/>
  <c r="T1444" i="1"/>
  <c r="D1445" i="1"/>
  <c r="I1445" i="1"/>
  <c r="K1445" i="1"/>
  <c r="M1445" i="1"/>
  <c r="Q1445" i="1"/>
  <c r="R1445" i="1"/>
  <c r="T1445" i="1"/>
  <c r="D1446" i="1"/>
  <c r="I1446" i="1"/>
  <c r="K1446" i="1"/>
  <c r="M1446" i="1"/>
  <c r="Q1446" i="1"/>
  <c r="R1446" i="1"/>
  <c r="T1446" i="1"/>
  <c r="D1447" i="1"/>
  <c r="I1447" i="1"/>
  <c r="K1447" i="1"/>
  <c r="M1447" i="1"/>
  <c r="Q1447" i="1"/>
  <c r="R1447" i="1"/>
  <c r="T1447" i="1"/>
  <c r="D1448" i="1"/>
  <c r="I1448" i="1"/>
  <c r="K1448" i="1"/>
  <c r="M1448" i="1"/>
  <c r="Q1448" i="1"/>
  <c r="R1448" i="1"/>
  <c r="T1448" i="1"/>
  <c r="D1449" i="1"/>
  <c r="I1449" i="1"/>
  <c r="K1449" i="1"/>
  <c r="M1449" i="1"/>
  <c r="Q1449" i="1"/>
  <c r="R1449" i="1"/>
  <c r="T1449" i="1"/>
  <c r="D1450" i="1"/>
  <c r="I1450" i="1"/>
  <c r="K1450" i="1"/>
  <c r="M1450" i="1"/>
  <c r="Q1450" i="1"/>
  <c r="R1450" i="1"/>
  <c r="T1450" i="1"/>
  <c r="D1451" i="1"/>
  <c r="I1451" i="1"/>
  <c r="K1451" i="1"/>
  <c r="M1451" i="1"/>
  <c r="Q1451" i="1"/>
  <c r="R1451" i="1"/>
  <c r="T1451" i="1"/>
  <c r="D1452" i="1"/>
  <c r="I1452" i="1"/>
  <c r="K1452" i="1"/>
  <c r="M1452" i="1"/>
  <c r="Q1452" i="1"/>
  <c r="R1452" i="1"/>
  <c r="T1452" i="1"/>
  <c r="D1453" i="1"/>
  <c r="I1453" i="1"/>
  <c r="K1453" i="1"/>
  <c r="M1453" i="1"/>
  <c r="Q1453" i="1"/>
  <c r="R1453" i="1"/>
  <c r="T1453" i="1"/>
  <c r="D1454" i="1"/>
  <c r="I1454" i="1"/>
  <c r="K1454" i="1"/>
  <c r="M1454" i="1"/>
  <c r="Q1454" i="1"/>
  <c r="R1454" i="1"/>
  <c r="T1454" i="1"/>
  <c r="D1455" i="1"/>
  <c r="I1455" i="1"/>
  <c r="K1455" i="1"/>
  <c r="M1455" i="1"/>
  <c r="Q1455" i="1"/>
  <c r="R1455" i="1"/>
  <c r="T1455" i="1"/>
  <c r="D1456" i="1"/>
  <c r="I1456" i="1"/>
  <c r="K1456" i="1"/>
  <c r="M1456" i="1"/>
  <c r="Q1456" i="1"/>
  <c r="R1456" i="1"/>
  <c r="T1456" i="1"/>
  <c r="D1457" i="1"/>
  <c r="I1457" i="1"/>
  <c r="K1457" i="1"/>
  <c r="M1457" i="1"/>
  <c r="Q1457" i="1"/>
  <c r="R1457" i="1"/>
  <c r="T1457" i="1"/>
  <c r="D1458" i="1"/>
  <c r="I1458" i="1"/>
  <c r="K1458" i="1"/>
  <c r="M1458" i="1"/>
  <c r="Q1458" i="1"/>
  <c r="R1458" i="1"/>
  <c r="T1458" i="1"/>
  <c r="D1459" i="1"/>
  <c r="I1459" i="1"/>
  <c r="K1459" i="1"/>
  <c r="M1459" i="1"/>
  <c r="Q1459" i="1"/>
  <c r="R1459" i="1"/>
  <c r="T1459" i="1"/>
  <c r="D1460" i="1"/>
  <c r="I1460" i="1"/>
  <c r="K1460" i="1"/>
  <c r="M1460" i="1"/>
  <c r="Q1460" i="1"/>
  <c r="R1460" i="1"/>
  <c r="T1460" i="1"/>
  <c r="D1461" i="1"/>
  <c r="I1461" i="1"/>
  <c r="K1461" i="1"/>
  <c r="M1461" i="1"/>
  <c r="Q1461" i="1"/>
  <c r="R1461" i="1"/>
  <c r="T1461" i="1"/>
  <c r="D1462" i="1"/>
  <c r="I1462" i="1"/>
  <c r="K1462" i="1"/>
  <c r="M1462" i="1"/>
  <c r="Q1462" i="1"/>
  <c r="R1462" i="1"/>
  <c r="T1462" i="1"/>
  <c r="D1463" i="1"/>
  <c r="I1463" i="1"/>
  <c r="K1463" i="1"/>
  <c r="M1463" i="1"/>
  <c r="Q1463" i="1"/>
  <c r="R1463" i="1"/>
  <c r="T1463" i="1"/>
  <c r="D1464" i="1"/>
  <c r="I1464" i="1"/>
  <c r="K1464" i="1"/>
  <c r="M1464" i="1"/>
  <c r="Q1464" i="1"/>
  <c r="R1464" i="1"/>
  <c r="T1464" i="1"/>
  <c r="D1465" i="1"/>
  <c r="I1465" i="1"/>
  <c r="K1465" i="1"/>
  <c r="M1465" i="1"/>
  <c r="Q1465" i="1"/>
  <c r="R1465" i="1"/>
  <c r="T1465" i="1"/>
  <c r="D1466" i="1"/>
  <c r="I1466" i="1"/>
  <c r="K1466" i="1"/>
  <c r="M1466" i="1"/>
  <c r="Q1466" i="1"/>
  <c r="R1466" i="1"/>
  <c r="T1466" i="1"/>
  <c r="D1467" i="1"/>
  <c r="I1467" i="1"/>
  <c r="K1467" i="1"/>
  <c r="M1467" i="1"/>
  <c r="Q1467" i="1"/>
  <c r="R1467" i="1"/>
  <c r="T1467" i="1"/>
  <c r="D1468" i="1"/>
  <c r="I1468" i="1"/>
  <c r="K1468" i="1"/>
  <c r="M1468" i="1"/>
  <c r="Q1468" i="1"/>
  <c r="R1468" i="1"/>
  <c r="T1468" i="1"/>
  <c r="D1469" i="1"/>
  <c r="I1469" i="1"/>
  <c r="K1469" i="1"/>
  <c r="M1469" i="1"/>
  <c r="Q1469" i="1"/>
  <c r="R1469" i="1"/>
  <c r="T1469" i="1"/>
  <c r="D1470" i="1"/>
  <c r="I1470" i="1"/>
  <c r="K1470" i="1"/>
  <c r="M1470" i="1"/>
  <c r="Q1470" i="1"/>
  <c r="R1470" i="1"/>
  <c r="T1470" i="1"/>
  <c r="D1471" i="1"/>
  <c r="I1471" i="1"/>
  <c r="K1471" i="1"/>
  <c r="M1471" i="1"/>
  <c r="Q1471" i="1"/>
  <c r="R1471" i="1"/>
  <c r="T1471" i="1"/>
  <c r="D1472" i="1"/>
  <c r="I1472" i="1"/>
  <c r="K1472" i="1"/>
  <c r="M1472" i="1"/>
  <c r="Q1472" i="1"/>
  <c r="R1472" i="1"/>
  <c r="T1472" i="1"/>
  <c r="D1473" i="1"/>
  <c r="I1473" i="1"/>
  <c r="K1473" i="1"/>
  <c r="M1473" i="1"/>
  <c r="Q1473" i="1"/>
  <c r="R1473" i="1"/>
  <c r="T1473" i="1"/>
  <c r="D1474" i="1"/>
  <c r="I1474" i="1"/>
  <c r="K1474" i="1"/>
  <c r="M1474" i="1"/>
  <c r="Q1474" i="1"/>
  <c r="R1474" i="1"/>
  <c r="T1474" i="1"/>
  <c r="D1475" i="1"/>
  <c r="I1475" i="1"/>
  <c r="K1475" i="1"/>
  <c r="M1475" i="1"/>
  <c r="Q1475" i="1"/>
  <c r="R1475" i="1"/>
  <c r="T1475" i="1"/>
  <c r="D1476" i="1"/>
  <c r="I1476" i="1"/>
  <c r="K1476" i="1"/>
  <c r="M1476" i="1"/>
  <c r="Q1476" i="1"/>
  <c r="R1476" i="1"/>
  <c r="T1476" i="1"/>
  <c r="D1477" i="1"/>
  <c r="I1477" i="1"/>
  <c r="K1477" i="1"/>
  <c r="M1477" i="1"/>
  <c r="Q1477" i="1"/>
  <c r="R1477" i="1"/>
  <c r="T1477" i="1"/>
  <c r="D1478" i="1"/>
  <c r="I1478" i="1"/>
  <c r="K1478" i="1"/>
  <c r="M1478" i="1"/>
  <c r="Q1478" i="1"/>
  <c r="R1478" i="1"/>
  <c r="T1478" i="1"/>
  <c r="D1479" i="1"/>
  <c r="I1479" i="1"/>
  <c r="K1479" i="1"/>
  <c r="M1479" i="1"/>
  <c r="Q1479" i="1"/>
  <c r="R1479" i="1"/>
  <c r="T1479" i="1"/>
  <c r="D1480" i="1"/>
  <c r="I1480" i="1"/>
  <c r="K1480" i="1"/>
  <c r="M1480" i="1"/>
  <c r="Q1480" i="1"/>
  <c r="R1480" i="1"/>
  <c r="T1480" i="1"/>
  <c r="D1481" i="1"/>
  <c r="I1481" i="1"/>
  <c r="K1481" i="1"/>
  <c r="M1481" i="1"/>
  <c r="Q1481" i="1"/>
  <c r="R1481" i="1"/>
  <c r="T1481" i="1"/>
  <c r="D1482" i="1"/>
  <c r="I1482" i="1"/>
  <c r="K1482" i="1"/>
  <c r="M1482" i="1"/>
  <c r="Q1482" i="1"/>
  <c r="R1482" i="1"/>
  <c r="T1482" i="1"/>
  <c r="D1483" i="1"/>
  <c r="I1483" i="1"/>
  <c r="K1483" i="1"/>
  <c r="M1483" i="1"/>
  <c r="Q1483" i="1"/>
  <c r="R1483" i="1"/>
  <c r="T1483" i="1"/>
  <c r="D1484" i="1"/>
  <c r="I1484" i="1"/>
  <c r="K1484" i="1"/>
  <c r="M1484" i="1"/>
  <c r="Q1484" i="1"/>
  <c r="R1484" i="1"/>
  <c r="T1484" i="1"/>
  <c r="D1485" i="1"/>
  <c r="I1485" i="1"/>
  <c r="K1485" i="1"/>
  <c r="M1485" i="1"/>
  <c r="Q1485" i="1"/>
  <c r="R1485" i="1"/>
  <c r="T1485" i="1"/>
  <c r="D1486" i="1"/>
  <c r="I1486" i="1"/>
  <c r="K1486" i="1"/>
  <c r="M1486" i="1"/>
  <c r="Q1486" i="1"/>
  <c r="R1486" i="1"/>
  <c r="T1486" i="1"/>
  <c r="D1487" i="1"/>
  <c r="I1487" i="1"/>
  <c r="K1487" i="1"/>
  <c r="M1487" i="1"/>
  <c r="Q1487" i="1"/>
  <c r="R1487" i="1"/>
  <c r="T1487" i="1"/>
  <c r="D1488" i="1"/>
  <c r="I1488" i="1"/>
  <c r="K1488" i="1"/>
  <c r="M1488" i="1"/>
  <c r="Q1488" i="1"/>
  <c r="R1488" i="1"/>
  <c r="T1488" i="1"/>
  <c r="D1489" i="1"/>
  <c r="I1489" i="1"/>
  <c r="K1489" i="1"/>
  <c r="M1489" i="1"/>
  <c r="Q1489" i="1"/>
  <c r="R1489" i="1"/>
  <c r="T1489" i="1"/>
  <c r="D1490" i="1"/>
  <c r="I1490" i="1"/>
  <c r="K1490" i="1"/>
  <c r="M1490" i="1"/>
  <c r="Q1490" i="1"/>
  <c r="R1490" i="1"/>
  <c r="T1490" i="1"/>
  <c r="D1491" i="1"/>
  <c r="I1491" i="1"/>
  <c r="K1491" i="1"/>
  <c r="M1491" i="1"/>
  <c r="Q1491" i="1"/>
  <c r="R1491" i="1"/>
  <c r="T1491" i="1"/>
  <c r="D1492" i="1"/>
  <c r="I1492" i="1"/>
  <c r="K1492" i="1"/>
  <c r="M1492" i="1"/>
  <c r="Q1492" i="1"/>
  <c r="R1492" i="1"/>
  <c r="T1492" i="1"/>
  <c r="D1493" i="1"/>
  <c r="I1493" i="1"/>
  <c r="K1493" i="1"/>
  <c r="M1493" i="1"/>
  <c r="Q1493" i="1"/>
  <c r="R1493" i="1"/>
  <c r="T1493" i="1"/>
  <c r="D1494" i="1"/>
  <c r="I1494" i="1"/>
  <c r="K1494" i="1"/>
  <c r="M1494" i="1"/>
  <c r="Q1494" i="1"/>
  <c r="R1494" i="1"/>
  <c r="T1494" i="1"/>
  <c r="D1495" i="1"/>
  <c r="I1495" i="1"/>
  <c r="K1495" i="1"/>
  <c r="M1495" i="1"/>
  <c r="Q1495" i="1"/>
  <c r="R1495" i="1"/>
  <c r="T1495" i="1"/>
  <c r="D1496" i="1"/>
  <c r="I1496" i="1"/>
  <c r="K1496" i="1"/>
  <c r="M1496" i="1"/>
  <c r="Q1496" i="1"/>
  <c r="R1496" i="1"/>
  <c r="T1496" i="1"/>
  <c r="D1497" i="1"/>
  <c r="I1497" i="1"/>
  <c r="K1497" i="1"/>
  <c r="M1497" i="1"/>
  <c r="Q1497" i="1"/>
  <c r="R1497" i="1"/>
  <c r="T1497" i="1"/>
  <c r="D1498" i="1"/>
  <c r="I1498" i="1"/>
  <c r="K1498" i="1"/>
  <c r="M1498" i="1"/>
  <c r="Q1498" i="1"/>
  <c r="R1498" i="1"/>
  <c r="T1498" i="1"/>
  <c r="D1499" i="1"/>
  <c r="I1499" i="1"/>
  <c r="K1499" i="1"/>
  <c r="M1499" i="1"/>
  <c r="Q1499" i="1"/>
  <c r="R1499" i="1"/>
  <c r="T1499" i="1"/>
  <c r="D1500" i="1"/>
  <c r="I1500" i="1"/>
  <c r="K1500" i="1"/>
  <c r="M1500" i="1"/>
  <c r="Q1500" i="1"/>
  <c r="R1500" i="1"/>
  <c r="T1500" i="1"/>
  <c r="D1501" i="1"/>
  <c r="I1501" i="1"/>
  <c r="K1501" i="1"/>
  <c r="M1501" i="1"/>
  <c r="Q1501" i="1"/>
  <c r="R1501" i="1"/>
  <c r="T1501" i="1"/>
  <c r="D1502" i="1"/>
  <c r="I1502" i="1"/>
  <c r="K1502" i="1"/>
  <c r="M1502" i="1"/>
  <c r="Q1502" i="1"/>
  <c r="R1502" i="1"/>
  <c r="T1502" i="1"/>
  <c r="D1503" i="1"/>
  <c r="I1503" i="1"/>
  <c r="K1503" i="1"/>
  <c r="M1503" i="1"/>
  <c r="Q1503" i="1"/>
  <c r="R1503" i="1"/>
  <c r="T1503" i="1"/>
  <c r="D1504" i="1"/>
  <c r="I1504" i="1"/>
  <c r="K1504" i="1"/>
  <c r="M1504" i="1"/>
  <c r="Q1504" i="1"/>
  <c r="R1504" i="1"/>
  <c r="T1504" i="1"/>
  <c r="D1505" i="1"/>
  <c r="I1505" i="1"/>
  <c r="K1505" i="1"/>
  <c r="M1505" i="1"/>
  <c r="Q1505" i="1"/>
  <c r="R1505" i="1"/>
  <c r="T1505" i="1"/>
  <c r="D1506" i="1"/>
  <c r="I1506" i="1"/>
  <c r="K1506" i="1"/>
  <c r="M1506" i="1"/>
  <c r="Q1506" i="1"/>
  <c r="R1506" i="1"/>
  <c r="T1506" i="1"/>
  <c r="D1507" i="1"/>
  <c r="I1507" i="1"/>
  <c r="K1507" i="1"/>
  <c r="M1507" i="1"/>
  <c r="Q1507" i="1"/>
  <c r="R1507" i="1"/>
  <c r="T1507" i="1"/>
  <c r="D1508" i="1"/>
  <c r="I1508" i="1"/>
  <c r="K1508" i="1"/>
  <c r="M1508" i="1"/>
  <c r="Q1508" i="1"/>
  <c r="R1508" i="1"/>
  <c r="T1508" i="1"/>
  <c r="D1509" i="1"/>
  <c r="I1509" i="1"/>
  <c r="K1509" i="1"/>
  <c r="M1509" i="1"/>
  <c r="Q1509" i="1"/>
  <c r="R1509" i="1"/>
  <c r="T1509" i="1"/>
  <c r="D1510" i="1"/>
  <c r="I1510" i="1"/>
  <c r="K1510" i="1"/>
  <c r="M1510" i="1"/>
  <c r="Q1510" i="1"/>
  <c r="R1510" i="1"/>
  <c r="T1510" i="1"/>
  <c r="D1511" i="1"/>
  <c r="I1511" i="1"/>
  <c r="K1511" i="1"/>
  <c r="M1511" i="1"/>
  <c r="Q1511" i="1"/>
  <c r="R1511" i="1"/>
  <c r="T1511" i="1"/>
  <c r="D1512" i="1"/>
  <c r="I1512" i="1"/>
  <c r="K1512" i="1"/>
  <c r="M1512" i="1"/>
  <c r="Q1512" i="1"/>
  <c r="R1512" i="1"/>
  <c r="T1512" i="1"/>
  <c r="D1513" i="1"/>
  <c r="I1513" i="1"/>
  <c r="K1513" i="1"/>
  <c r="M1513" i="1"/>
  <c r="Q1513" i="1"/>
  <c r="R1513" i="1"/>
  <c r="T1513" i="1"/>
  <c r="D1514" i="1"/>
  <c r="I1514" i="1"/>
  <c r="K1514" i="1"/>
  <c r="M1514" i="1"/>
  <c r="Q1514" i="1"/>
  <c r="R1514" i="1"/>
  <c r="T1514" i="1"/>
  <c r="D1515" i="1"/>
  <c r="I1515" i="1"/>
  <c r="K1515" i="1"/>
  <c r="M1515" i="1"/>
  <c r="Q1515" i="1"/>
  <c r="R1515" i="1"/>
  <c r="T1515" i="1"/>
  <c r="D1516" i="1"/>
  <c r="I1516" i="1"/>
  <c r="K1516" i="1"/>
  <c r="M1516" i="1"/>
  <c r="Q1516" i="1"/>
  <c r="R1516" i="1"/>
  <c r="T1516" i="1"/>
  <c r="D1517" i="1"/>
  <c r="I1517" i="1"/>
  <c r="K1517" i="1"/>
  <c r="M1517" i="1"/>
  <c r="Q1517" i="1"/>
  <c r="R1517" i="1"/>
  <c r="T1517" i="1"/>
  <c r="D1518" i="1"/>
  <c r="I1518" i="1"/>
  <c r="K1518" i="1"/>
  <c r="M1518" i="1"/>
  <c r="Q1518" i="1"/>
  <c r="R1518" i="1"/>
  <c r="T1518" i="1"/>
  <c r="D1519" i="1"/>
  <c r="I1519" i="1"/>
  <c r="K1519" i="1"/>
  <c r="M1519" i="1"/>
  <c r="Q1519" i="1"/>
  <c r="R1519" i="1"/>
  <c r="T1519" i="1"/>
  <c r="D1520" i="1"/>
  <c r="I1520" i="1"/>
  <c r="K1520" i="1"/>
  <c r="M1520" i="1"/>
  <c r="Q1520" i="1"/>
  <c r="R1520" i="1"/>
  <c r="T1520" i="1"/>
  <c r="D1521" i="1"/>
  <c r="I1521" i="1"/>
  <c r="K1521" i="1"/>
  <c r="M1521" i="1"/>
  <c r="Q1521" i="1"/>
  <c r="R1521" i="1"/>
  <c r="T1521" i="1"/>
  <c r="D1522" i="1"/>
  <c r="I1522" i="1"/>
  <c r="K1522" i="1"/>
  <c r="M1522" i="1"/>
  <c r="Q1522" i="1"/>
  <c r="R1522" i="1"/>
  <c r="T1522" i="1"/>
  <c r="D1523" i="1"/>
  <c r="I1523" i="1"/>
  <c r="K1523" i="1"/>
  <c r="M1523" i="1"/>
  <c r="Q1523" i="1"/>
  <c r="R1523" i="1"/>
  <c r="T1523" i="1"/>
  <c r="D1524" i="1"/>
  <c r="I1524" i="1"/>
  <c r="K1524" i="1"/>
  <c r="M1524" i="1"/>
  <c r="Q1524" i="1"/>
  <c r="R1524" i="1"/>
  <c r="T1524" i="1"/>
  <c r="D1525" i="1"/>
  <c r="I1525" i="1"/>
  <c r="K1525" i="1"/>
  <c r="M1525" i="1"/>
  <c r="Q1525" i="1"/>
  <c r="R1525" i="1"/>
  <c r="T1525" i="1"/>
  <c r="D1526" i="1"/>
  <c r="I1526" i="1"/>
  <c r="K1526" i="1"/>
  <c r="M1526" i="1"/>
  <c r="Q1526" i="1"/>
  <c r="R1526" i="1"/>
  <c r="T1526" i="1"/>
  <c r="D1527" i="1"/>
  <c r="I1527" i="1"/>
  <c r="K1527" i="1"/>
  <c r="M1527" i="1"/>
  <c r="Q1527" i="1"/>
  <c r="R1527" i="1"/>
  <c r="T1527" i="1"/>
  <c r="D1528" i="1"/>
  <c r="I1528" i="1"/>
  <c r="K1528" i="1"/>
  <c r="M1528" i="1"/>
  <c r="Q1528" i="1"/>
  <c r="R1528" i="1"/>
  <c r="T1528" i="1"/>
  <c r="D1529" i="1"/>
  <c r="I1529" i="1"/>
  <c r="K1529" i="1"/>
  <c r="M1529" i="1"/>
  <c r="Q1529" i="1"/>
  <c r="R1529" i="1"/>
  <c r="T1529" i="1"/>
  <c r="D1530" i="1"/>
  <c r="I1530" i="1"/>
  <c r="K1530" i="1"/>
  <c r="M1530" i="1"/>
  <c r="Q1530" i="1"/>
  <c r="R1530" i="1"/>
  <c r="T1530" i="1"/>
  <c r="D1531" i="1"/>
  <c r="I1531" i="1"/>
  <c r="K1531" i="1"/>
  <c r="M1531" i="1"/>
  <c r="Q1531" i="1"/>
  <c r="R1531" i="1"/>
  <c r="T1531" i="1"/>
  <c r="D1532" i="1"/>
  <c r="I1532" i="1"/>
  <c r="K1532" i="1"/>
  <c r="M1532" i="1"/>
  <c r="Q1532" i="1"/>
  <c r="R1532" i="1"/>
  <c r="T1532" i="1"/>
  <c r="D1533" i="1"/>
  <c r="I1533" i="1"/>
  <c r="K1533" i="1"/>
  <c r="M1533" i="1"/>
  <c r="Q1533" i="1"/>
  <c r="R1533" i="1"/>
  <c r="T1533" i="1"/>
  <c r="D1534" i="1"/>
  <c r="I1534" i="1"/>
  <c r="K1534" i="1"/>
  <c r="M1534" i="1"/>
  <c r="Q1534" i="1"/>
  <c r="R1534" i="1"/>
  <c r="T1534" i="1"/>
  <c r="D1535" i="1"/>
  <c r="I1535" i="1"/>
  <c r="K1535" i="1"/>
  <c r="M1535" i="1"/>
  <c r="Q1535" i="1"/>
  <c r="R1535" i="1"/>
  <c r="T1535" i="1"/>
  <c r="D1536" i="1"/>
  <c r="I1536" i="1"/>
  <c r="K1536" i="1"/>
  <c r="M1536" i="1"/>
  <c r="Q1536" i="1"/>
  <c r="R1536" i="1"/>
  <c r="T1536" i="1"/>
  <c r="D1537" i="1"/>
  <c r="I1537" i="1"/>
  <c r="K1537" i="1"/>
  <c r="M1537" i="1"/>
  <c r="Q1537" i="1"/>
  <c r="R1537" i="1"/>
  <c r="T1537" i="1"/>
  <c r="D1538" i="1"/>
  <c r="I1538" i="1"/>
  <c r="K1538" i="1"/>
  <c r="M1538" i="1"/>
  <c r="Q1538" i="1"/>
  <c r="R1538" i="1"/>
  <c r="T1538" i="1"/>
  <c r="D1539" i="1"/>
  <c r="I1539" i="1"/>
  <c r="K1539" i="1"/>
  <c r="M1539" i="1"/>
  <c r="Q1539" i="1"/>
  <c r="R1539" i="1"/>
  <c r="T1539" i="1"/>
  <c r="D1540" i="1"/>
  <c r="I1540" i="1"/>
  <c r="K1540" i="1"/>
  <c r="M1540" i="1"/>
  <c r="Q1540" i="1"/>
  <c r="R1540" i="1"/>
  <c r="T1540" i="1"/>
  <c r="D1541" i="1"/>
  <c r="I1541" i="1"/>
  <c r="K1541" i="1"/>
  <c r="M1541" i="1"/>
  <c r="Q1541" i="1"/>
  <c r="R1541" i="1"/>
  <c r="T1541" i="1"/>
  <c r="D1542" i="1"/>
  <c r="I1542" i="1"/>
  <c r="K1542" i="1"/>
  <c r="M1542" i="1"/>
  <c r="Q1542" i="1"/>
  <c r="R1542" i="1"/>
  <c r="T1542" i="1"/>
  <c r="D1543" i="1"/>
  <c r="I1543" i="1"/>
  <c r="K1543" i="1"/>
  <c r="M1543" i="1"/>
  <c r="Q1543" i="1"/>
  <c r="R1543" i="1"/>
  <c r="T1543" i="1"/>
  <c r="D1544" i="1"/>
  <c r="I1544" i="1"/>
  <c r="K1544" i="1"/>
  <c r="M1544" i="1"/>
  <c r="Q1544" i="1"/>
  <c r="R1544" i="1"/>
  <c r="T1544" i="1"/>
  <c r="D1545" i="1"/>
  <c r="I1545" i="1"/>
  <c r="K1545" i="1"/>
  <c r="M1545" i="1"/>
  <c r="Q1545" i="1"/>
  <c r="R1545" i="1"/>
  <c r="T1545" i="1"/>
  <c r="D1546" i="1"/>
  <c r="I1546" i="1"/>
  <c r="K1546" i="1"/>
  <c r="M1546" i="1"/>
  <c r="Q1546" i="1"/>
  <c r="R1546" i="1"/>
  <c r="T1546" i="1"/>
  <c r="D1547" i="1"/>
  <c r="I1547" i="1"/>
  <c r="K1547" i="1"/>
  <c r="M1547" i="1"/>
  <c r="Q1547" i="1"/>
  <c r="R1547" i="1"/>
  <c r="T1547" i="1"/>
  <c r="D1548" i="1"/>
  <c r="I1548" i="1"/>
  <c r="K1548" i="1"/>
  <c r="M1548" i="1"/>
  <c r="Q1548" i="1"/>
  <c r="R1548" i="1"/>
  <c r="T1548" i="1"/>
  <c r="D1549" i="1"/>
  <c r="I1549" i="1"/>
  <c r="K1549" i="1"/>
  <c r="M1549" i="1"/>
  <c r="Q1549" i="1"/>
  <c r="R1549" i="1"/>
  <c r="T1549" i="1"/>
  <c r="D1550" i="1"/>
  <c r="I1550" i="1"/>
  <c r="K1550" i="1"/>
  <c r="M1550" i="1"/>
  <c r="Q1550" i="1"/>
  <c r="R1550" i="1"/>
  <c r="T1550" i="1"/>
  <c r="D1551" i="1"/>
  <c r="I1551" i="1"/>
  <c r="K1551" i="1"/>
  <c r="M1551" i="1"/>
  <c r="Q1551" i="1"/>
  <c r="R1551" i="1"/>
  <c r="T1551" i="1"/>
  <c r="D1552" i="1"/>
  <c r="I1552" i="1"/>
  <c r="K1552" i="1"/>
  <c r="M1552" i="1"/>
  <c r="Q1552" i="1"/>
  <c r="R1552" i="1"/>
  <c r="T1552" i="1"/>
  <c r="D1553" i="1"/>
  <c r="I1553" i="1"/>
  <c r="K1553" i="1"/>
  <c r="M1553" i="1"/>
  <c r="Q1553" i="1"/>
  <c r="R1553" i="1"/>
  <c r="T1553" i="1"/>
  <c r="D1554" i="1"/>
  <c r="I1554" i="1"/>
  <c r="K1554" i="1"/>
  <c r="M1554" i="1"/>
  <c r="Q1554" i="1"/>
  <c r="R1554" i="1"/>
  <c r="T1554" i="1"/>
  <c r="D1555" i="1"/>
  <c r="I1555" i="1"/>
  <c r="K1555" i="1"/>
  <c r="M1555" i="1"/>
  <c r="Q1555" i="1"/>
  <c r="R1555" i="1"/>
  <c r="T1555" i="1"/>
  <c r="D1556" i="1"/>
  <c r="I1556" i="1"/>
  <c r="K1556" i="1"/>
  <c r="M1556" i="1"/>
  <c r="Q1556" i="1"/>
  <c r="R1556" i="1"/>
  <c r="T1556" i="1"/>
  <c r="D1557" i="1"/>
  <c r="I1557" i="1"/>
  <c r="K1557" i="1"/>
  <c r="M1557" i="1"/>
  <c r="Q1557" i="1"/>
  <c r="R1557" i="1"/>
  <c r="T1557" i="1"/>
  <c r="D1558" i="1"/>
  <c r="I1558" i="1"/>
  <c r="K1558" i="1"/>
  <c r="M1558" i="1"/>
  <c r="Q1558" i="1"/>
  <c r="R1558" i="1"/>
  <c r="T1558" i="1"/>
  <c r="D1559" i="1"/>
  <c r="I1559" i="1"/>
  <c r="K1559" i="1"/>
  <c r="M1559" i="1"/>
  <c r="Q1559" i="1"/>
  <c r="R1559" i="1"/>
  <c r="T1559" i="1"/>
  <c r="D1560" i="1"/>
  <c r="I1560" i="1"/>
  <c r="K1560" i="1"/>
  <c r="M1560" i="1"/>
  <c r="Q1560" i="1"/>
  <c r="R1560" i="1"/>
  <c r="T1560" i="1"/>
  <c r="D1561" i="1"/>
  <c r="I1561" i="1"/>
  <c r="K1561" i="1"/>
  <c r="M1561" i="1"/>
  <c r="Q1561" i="1"/>
  <c r="R1561" i="1"/>
  <c r="T1561" i="1"/>
  <c r="D1562" i="1"/>
  <c r="I1562" i="1"/>
  <c r="K1562" i="1"/>
  <c r="M1562" i="1"/>
  <c r="Q1562" i="1"/>
  <c r="R1562" i="1"/>
  <c r="T1562" i="1"/>
  <c r="D1563" i="1"/>
  <c r="I1563" i="1"/>
  <c r="K1563" i="1"/>
  <c r="M1563" i="1"/>
  <c r="Q1563" i="1"/>
  <c r="R1563" i="1"/>
  <c r="T1563" i="1"/>
  <c r="D1564" i="1"/>
  <c r="I1564" i="1"/>
  <c r="K1564" i="1"/>
  <c r="M1564" i="1"/>
  <c r="Q1564" i="1"/>
  <c r="R1564" i="1"/>
  <c r="T1564" i="1"/>
  <c r="D1565" i="1"/>
  <c r="I1565" i="1"/>
  <c r="K1565" i="1"/>
  <c r="M1565" i="1"/>
  <c r="Q1565" i="1"/>
  <c r="R1565" i="1"/>
  <c r="T1565" i="1"/>
  <c r="D1566" i="1"/>
  <c r="I1566" i="1"/>
  <c r="K1566" i="1"/>
  <c r="M1566" i="1"/>
  <c r="Q1566" i="1"/>
  <c r="R1566" i="1"/>
  <c r="T1566" i="1"/>
  <c r="D1567" i="1"/>
  <c r="I1567" i="1"/>
  <c r="K1567" i="1"/>
  <c r="M1567" i="1"/>
  <c r="Q1567" i="1"/>
  <c r="R1567" i="1"/>
  <c r="T1567" i="1"/>
  <c r="D1568" i="1"/>
  <c r="I1568" i="1"/>
  <c r="K1568" i="1"/>
  <c r="M1568" i="1"/>
  <c r="Q1568" i="1"/>
  <c r="R1568" i="1"/>
  <c r="T1568" i="1"/>
  <c r="D1569" i="1"/>
  <c r="I1569" i="1"/>
  <c r="K1569" i="1"/>
  <c r="M1569" i="1"/>
  <c r="Q1569" i="1"/>
  <c r="R1569" i="1"/>
  <c r="T1569" i="1"/>
  <c r="D1570" i="1"/>
  <c r="I1570" i="1"/>
  <c r="K1570" i="1"/>
  <c r="M1570" i="1"/>
  <c r="Q1570" i="1"/>
  <c r="R1570" i="1"/>
  <c r="T1570" i="1"/>
  <c r="D1571" i="1"/>
  <c r="I1571" i="1"/>
  <c r="K1571" i="1"/>
  <c r="M1571" i="1"/>
  <c r="Q1571" i="1"/>
  <c r="R1571" i="1"/>
  <c r="T1571" i="1"/>
  <c r="D1572" i="1"/>
  <c r="I1572" i="1"/>
  <c r="K1572" i="1"/>
  <c r="M1572" i="1"/>
  <c r="Q1572" i="1"/>
  <c r="R1572" i="1"/>
  <c r="T1572" i="1"/>
  <c r="D1573" i="1"/>
  <c r="I1573" i="1"/>
  <c r="K1573" i="1"/>
  <c r="M1573" i="1"/>
  <c r="Q1573" i="1"/>
  <c r="R1573" i="1"/>
  <c r="T1573" i="1"/>
  <c r="D1574" i="1"/>
  <c r="I1574" i="1"/>
  <c r="K1574" i="1"/>
  <c r="M1574" i="1"/>
  <c r="Q1574" i="1"/>
  <c r="R1574" i="1"/>
  <c r="T1574" i="1"/>
  <c r="D1575" i="1"/>
  <c r="I1575" i="1"/>
  <c r="K1575" i="1"/>
  <c r="M1575" i="1"/>
  <c r="Q1575" i="1"/>
  <c r="R1575" i="1"/>
  <c r="T1575" i="1"/>
  <c r="D1576" i="1"/>
  <c r="I1576" i="1"/>
  <c r="K1576" i="1"/>
  <c r="M1576" i="1"/>
  <c r="Q1576" i="1"/>
  <c r="R1576" i="1"/>
  <c r="T1576" i="1"/>
  <c r="D1577" i="1"/>
  <c r="I1577" i="1"/>
  <c r="K1577" i="1"/>
  <c r="M1577" i="1"/>
  <c r="Q1577" i="1"/>
  <c r="R1577" i="1"/>
  <c r="T1577" i="1"/>
  <c r="D1578" i="1"/>
  <c r="I1578" i="1"/>
  <c r="K1578" i="1"/>
  <c r="M1578" i="1"/>
  <c r="Q1578" i="1"/>
  <c r="R1578" i="1"/>
  <c r="T1578" i="1"/>
  <c r="D1579" i="1"/>
  <c r="I1579" i="1"/>
  <c r="K1579" i="1"/>
  <c r="M1579" i="1"/>
  <c r="Q1579" i="1"/>
  <c r="R1579" i="1"/>
  <c r="T1579" i="1"/>
  <c r="D1580" i="1"/>
  <c r="I1580" i="1"/>
  <c r="K1580" i="1"/>
  <c r="M1580" i="1"/>
  <c r="Q1580" i="1"/>
  <c r="R1580" i="1"/>
  <c r="T1580" i="1"/>
  <c r="D1581" i="1"/>
  <c r="I1581" i="1"/>
  <c r="K1581" i="1"/>
  <c r="M1581" i="1"/>
  <c r="Q1581" i="1"/>
  <c r="R1581" i="1"/>
  <c r="T1581" i="1"/>
  <c r="D1582" i="1"/>
  <c r="I1582" i="1"/>
  <c r="K1582" i="1"/>
  <c r="M1582" i="1"/>
  <c r="Q1582" i="1"/>
  <c r="R1582" i="1"/>
  <c r="T1582" i="1"/>
  <c r="D1583" i="1"/>
  <c r="I1583" i="1"/>
  <c r="K1583" i="1"/>
  <c r="M1583" i="1"/>
  <c r="Q1583" i="1"/>
  <c r="R1583" i="1"/>
  <c r="T1583" i="1"/>
  <c r="D1584" i="1"/>
  <c r="I1584" i="1"/>
  <c r="K1584" i="1"/>
  <c r="M1584" i="1"/>
  <c r="Q1584" i="1"/>
  <c r="R1584" i="1"/>
  <c r="T1584" i="1"/>
  <c r="D1585" i="1"/>
  <c r="I1585" i="1"/>
  <c r="K1585" i="1"/>
  <c r="M1585" i="1"/>
  <c r="Q1585" i="1"/>
  <c r="R1585" i="1"/>
  <c r="T1585" i="1"/>
  <c r="D1586" i="1"/>
  <c r="I1586" i="1"/>
  <c r="K1586" i="1"/>
  <c r="M1586" i="1"/>
  <c r="Q1586" i="1"/>
  <c r="R1586" i="1"/>
  <c r="T1586" i="1"/>
  <c r="D1587" i="1"/>
  <c r="I1587" i="1"/>
  <c r="K1587" i="1"/>
  <c r="M1587" i="1"/>
  <c r="Q1587" i="1"/>
  <c r="R1587" i="1"/>
  <c r="T1587" i="1"/>
  <c r="D1588" i="1"/>
  <c r="I1588" i="1"/>
  <c r="K1588" i="1"/>
  <c r="M1588" i="1"/>
  <c r="Q1588" i="1"/>
  <c r="R1588" i="1"/>
  <c r="T1588" i="1"/>
  <c r="D1589" i="1"/>
  <c r="I1589" i="1"/>
  <c r="K1589" i="1"/>
  <c r="M1589" i="1"/>
  <c r="Q1589" i="1"/>
  <c r="R1589" i="1"/>
  <c r="T1589" i="1"/>
  <c r="D1590" i="1"/>
  <c r="I1590" i="1"/>
  <c r="K1590" i="1"/>
  <c r="M1590" i="1"/>
  <c r="Q1590" i="1"/>
  <c r="R1590" i="1"/>
  <c r="T1590" i="1"/>
  <c r="D1591" i="1"/>
  <c r="I1591" i="1"/>
  <c r="K1591" i="1"/>
  <c r="M1591" i="1"/>
  <c r="Q1591" i="1"/>
  <c r="R1591" i="1"/>
  <c r="T1591" i="1"/>
  <c r="D1592" i="1"/>
  <c r="I1592" i="1"/>
  <c r="K1592" i="1"/>
  <c r="M1592" i="1"/>
  <c r="Q1592" i="1"/>
  <c r="R1592" i="1"/>
  <c r="T1592" i="1"/>
  <c r="D1593" i="1"/>
  <c r="I1593" i="1"/>
  <c r="K1593" i="1"/>
  <c r="M1593" i="1"/>
  <c r="Q1593" i="1"/>
  <c r="R1593" i="1"/>
  <c r="T1593" i="1"/>
  <c r="D1594" i="1"/>
  <c r="I1594" i="1"/>
  <c r="K1594" i="1"/>
  <c r="M1594" i="1"/>
  <c r="Q1594" i="1"/>
  <c r="R1594" i="1"/>
  <c r="T1594" i="1"/>
  <c r="D1595" i="1"/>
  <c r="I1595" i="1"/>
  <c r="K1595" i="1"/>
  <c r="M1595" i="1"/>
  <c r="Q1595" i="1"/>
  <c r="R1595" i="1"/>
  <c r="T1595" i="1"/>
  <c r="D1596" i="1"/>
  <c r="I1596" i="1"/>
  <c r="K1596" i="1"/>
  <c r="M1596" i="1"/>
  <c r="Q1596" i="1"/>
  <c r="R1596" i="1"/>
  <c r="T1596" i="1"/>
  <c r="D1597" i="1"/>
  <c r="I1597" i="1"/>
  <c r="K1597" i="1"/>
  <c r="M1597" i="1"/>
  <c r="Q1597" i="1"/>
  <c r="R1597" i="1"/>
  <c r="T1597" i="1"/>
  <c r="D1598" i="1"/>
  <c r="I1598" i="1"/>
  <c r="K1598" i="1"/>
  <c r="M1598" i="1"/>
  <c r="Q1598" i="1"/>
  <c r="R1598" i="1"/>
  <c r="T1598" i="1"/>
  <c r="D1599" i="1"/>
  <c r="I1599" i="1"/>
  <c r="K1599" i="1"/>
  <c r="M1599" i="1"/>
  <c r="Q1599" i="1"/>
  <c r="R1599" i="1"/>
  <c r="T1599" i="1"/>
  <c r="D1600" i="1"/>
  <c r="I1600" i="1"/>
  <c r="K1600" i="1"/>
  <c r="M1600" i="1"/>
  <c r="Q1600" i="1"/>
  <c r="R1600" i="1"/>
  <c r="T1600" i="1"/>
  <c r="D1601" i="1"/>
  <c r="I1601" i="1"/>
  <c r="K1601" i="1"/>
  <c r="M1601" i="1"/>
  <c r="Q1601" i="1"/>
  <c r="R1601" i="1"/>
  <c r="T1601" i="1"/>
  <c r="D1602" i="1"/>
  <c r="I1602" i="1"/>
  <c r="K1602" i="1"/>
  <c r="M1602" i="1"/>
  <c r="Q1602" i="1"/>
  <c r="R1602" i="1"/>
  <c r="T1602" i="1"/>
  <c r="D1603" i="1"/>
  <c r="I1603" i="1"/>
  <c r="K1603" i="1"/>
  <c r="M1603" i="1"/>
  <c r="Q1603" i="1"/>
  <c r="R1603" i="1"/>
  <c r="T1603" i="1"/>
  <c r="D1604" i="1"/>
  <c r="I1604" i="1"/>
  <c r="K1604" i="1"/>
  <c r="M1604" i="1"/>
  <c r="Q1604" i="1"/>
  <c r="R1604" i="1"/>
  <c r="T1604" i="1"/>
  <c r="D1605" i="1"/>
  <c r="I1605" i="1"/>
  <c r="K1605" i="1"/>
  <c r="M1605" i="1"/>
  <c r="Q1605" i="1"/>
  <c r="R1605" i="1"/>
  <c r="T1605" i="1"/>
  <c r="D1606" i="1"/>
  <c r="I1606" i="1"/>
  <c r="K1606" i="1"/>
  <c r="M1606" i="1"/>
  <c r="Q1606" i="1"/>
  <c r="R1606" i="1"/>
  <c r="T1606" i="1"/>
  <c r="D1607" i="1"/>
  <c r="I1607" i="1"/>
  <c r="K1607" i="1"/>
  <c r="M1607" i="1"/>
  <c r="Q1607" i="1"/>
  <c r="R1607" i="1"/>
  <c r="T1607" i="1"/>
  <c r="D1608" i="1"/>
  <c r="I1608" i="1"/>
  <c r="K1608" i="1"/>
  <c r="M1608" i="1"/>
  <c r="Q1608" i="1"/>
  <c r="R1608" i="1"/>
  <c r="T1608" i="1"/>
  <c r="D1609" i="1"/>
  <c r="I1609" i="1"/>
  <c r="K1609" i="1"/>
  <c r="M1609" i="1"/>
  <c r="Q1609" i="1"/>
  <c r="R1609" i="1"/>
  <c r="T1609" i="1"/>
  <c r="D1610" i="1"/>
  <c r="I1610" i="1"/>
  <c r="K1610" i="1"/>
  <c r="M1610" i="1"/>
  <c r="Q1610" i="1"/>
  <c r="R1610" i="1"/>
  <c r="T1610" i="1"/>
  <c r="D1611" i="1"/>
  <c r="I1611" i="1"/>
  <c r="K1611" i="1"/>
  <c r="M1611" i="1"/>
  <c r="Q1611" i="1"/>
  <c r="R1611" i="1"/>
  <c r="T1611" i="1"/>
  <c r="D1612" i="1"/>
  <c r="I1612" i="1"/>
  <c r="K1612" i="1"/>
  <c r="M1612" i="1"/>
  <c r="Q1612" i="1"/>
  <c r="R1612" i="1"/>
  <c r="T1612" i="1"/>
  <c r="D1613" i="1"/>
  <c r="I1613" i="1"/>
  <c r="K1613" i="1"/>
  <c r="M1613" i="1"/>
  <c r="Q1613" i="1"/>
  <c r="R1613" i="1"/>
  <c r="T1613" i="1"/>
  <c r="D1614" i="1"/>
  <c r="I1614" i="1"/>
  <c r="K1614" i="1"/>
  <c r="M1614" i="1"/>
  <c r="Q1614" i="1"/>
  <c r="R1614" i="1"/>
  <c r="T1614" i="1"/>
  <c r="D1615" i="1"/>
  <c r="I1615" i="1"/>
  <c r="K1615" i="1"/>
  <c r="M1615" i="1"/>
  <c r="Q1615" i="1"/>
  <c r="R1615" i="1"/>
  <c r="T1615" i="1"/>
  <c r="D1616" i="1"/>
  <c r="I1616" i="1"/>
  <c r="K1616" i="1"/>
  <c r="M1616" i="1"/>
  <c r="Q1616" i="1"/>
  <c r="R1616" i="1"/>
  <c r="T1616" i="1"/>
  <c r="D1617" i="1"/>
  <c r="I1617" i="1"/>
  <c r="K1617" i="1"/>
  <c r="M1617" i="1"/>
  <c r="Q1617" i="1"/>
  <c r="R1617" i="1"/>
  <c r="T1617" i="1"/>
  <c r="D1618" i="1"/>
  <c r="I1618" i="1"/>
  <c r="K1618" i="1"/>
  <c r="M1618" i="1"/>
  <c r="Q1618" i="1"/>
  <c r="R1618" i="1"/>
  <c r="T1618" i="1"/>
  <c r="D1619" i="1"/>
  <c r="I1619" i="1"/>
  <c r="K1619" i="1"/>
  <c r="M1619" i="1"/>
  <c r="Q1619" i="1"/>
  <c r="R1619" i="1"/>
  <c r="T1619" i="1"/>
  <c r="D1620" i="1"/>
  <c r="I1620" i="1"/>
  <c r="K1620" i="1"/>
  <c r="M1620" i="1"/>
  <c r="Q1620" i="1"/>
  <c r="R1620" i="1"/>
  <c r="T1620" i="1"/>
  <c r="D1621" i="1"/>
  <c r="I1621" i="1"/>
  <c r="K1621" i="1"/>
  <c r="M1621" i="1"/>
  <c r="Q1621" i="1"/>
  <c r="R1621" i="1"/>
  <c r="T1621" i="1"/>
  <c r="D1622" i="1"/>
  <c r="I1622" i="1"/>
  <c r="K1622" i="1"/>
  <c r="M1622" i="1"/>
  <c r="Q1622" i="1"/>
  <c r="R1622" i="1"/>
  <c r="T1622" i="1"/>
  <c r="D1623" i="1"/>
  <c r="I1623" i="1"/>
  <c r="K1623" i="1"/>
  <c r="M1623" i="1"/>
  <c r="Q1623" i="1"/>
  <c r="R1623" i="1"/>
  <c r="T1623" i="1"/>
  <c r="D1624" i="1"/>
  <c r="I1624" i="1"/>
  <c r="K1624" i="1"/>
  <c r="M1624" i="1"/>
  <c r="Q1624" i="1"/>
  <c r="R1624" i="1"/>
  <c r="T1624" i="1"/>
  <c r="D1625" i="1"/>
  <c r="I1625" i="1"/>
  <c r="K1625" i="1"/>
  <c r="M1625" i="1"/>
  <c r="Q1625" i="1"/>
  <c r="R1625" i="1"/>
  <c r="T1625" i="1"/>
  <c r="D1626" i="1"/>
  <c r="I1626" i="1"/>
  <c r="K1626" i="1"/>
  <c r="M1626" i="1"/>
  <c r="Q1626" i="1"/>
  <c r="R1626" i="1"/>
  <c r="T1626" i="1"/>
  <c r="D1627" i="1"/>
  <c r="I1627" i="1"/>
  <c r="K1627" i="1"/>
  <c r="M1627" i="1"/>
  <c r="Q1627" i="1"/>
  <c r="R1627" i="1"/>
  <c r="T1627" i="1"/>
  <c r="D1628" i="1"/>
  <c r="I1628" i="1"/>
  <c r="K1628" i="1"/>
  <c r="M1628" i="1"/>
  <c r="Q1628" i="1"/>
  <c r="R1628" i="1"/>
  <c r="T1628" i="1"/>
  <c r="D1629" i="1"/>
  <c r="I1629" i="1"/>
  <c r="K1629" i="1"/>
  <c r="M1629" i="1"/>
  <c r="Q1629" i="1"/>
  <c r="R1629" i="1"/>
  <c r="T1629" i="1"/>
  <c r="D1630" i="1"/>
  <c r="I1630" i="1"/>
  <c r="K1630" i="1"/>
  <c r="M1630" i="1"/>
  <c r="Q1630" i="1"/>
  <c r="R1630" i="1"/>
  <c r="T1630" i="1"/>
  <c r="D1631" i="1"/>
  <c r="I1631" i="1"/>
  <c r="K1631" i="1"/>
  <c r="M1631" i="1"/>
  <c r="Q1631" i="1"/>
  <c r="R1631" i="1"/>
  <c r="T1631" i="1"/>
  <c r="D1632" i="1"/>
  <c r="I1632" i="1"/>
  <c r="K1632" i="1"/>
  <c r="M1632" i="1"/>
  <c r="Q1632" i="1"/>
  <c r="R1632" i="1"/>
  <c r="T1632" i="1"/>
  <c r="D1633" i="1"/>
  <c r="I1633" i="1"/>
  <c r="K1633" i="1"/>
  <c r="M1633" i="1"/>
  <c r="Q1633" i="1"/>
  <c r="R1633" i="1"/>
  <c r="T1633" i="1"/>
  <c r="D1634" i="1"/>
  <c r="I1634" i="1"/>
  <c r="K1634" i="1"/>
  <c r="M1634" i="1"/>
  <c r="Q1634" i="1"/>
  <c r="R1634" i="1"/>
  <c r="T1634" i="1"/>
  <c r="D1635" i="1"/>
  <c r="I1635" i="1"/>
  <c r="K1635" i="1"/>
  <c r="M1635" i="1"/>
  <c r="Q1635" i="1"/>
  <c r="R1635" i="1"/>
  <c r="T1635" i="1"/>
  <c r="D1636" i="1"/>
  <c r="I1636" i="1"/>
  <c r="K1636" i="1"/>
  <c r="M1636" i="1"/>
  <c r="Q1636" i="1"/>
  <c r="R1636" i="1"/>
  <c r="T1636" i="1"/>
  <c r="D1637" i="1"/>
  <c r="I1637" i="1"/>
  <c r="K1637" i="1"/>
  <c r="M1637" i="1"/>
  <c r="Q1637" i="1"/>
  <c r="R1637" i="1"/>
  <c r="T1637" i="1"/>
  <c r="D1638" i="1"/>
  <c r="I1638" i="1"/>
  <c r="K1638" i="1"/>
  <c r="M1638" i="1"/>
  <c r="Q1638" i="1"/>
  <c r="R1638" i="1"/>
  <c r="T1638" i="1"/>
  <c r="D1639" i="1"/>
  <c r="I1639" i="1"/>
  <c r="K1639" i="1"/>
  <c r="M1639" i="1"/>
  <c r="Q1639" i="1"/>
  <c r="R1639" i="1"/>
  <c r="T1639" i="1"/>
  <c r="D1640" i="1"/>
  <c r="I1640" i="1"/>
  <c r="K1640" i="1"/>
  <c r="M1640" i="1"/>
  <c r="Q1640" i="1"/>
  <c r="R1640" i="1"/>
  <c r="T1640" i="1"/>
  <c r="D1641" i="1"/>
  <c r="I1641" i="1"/>
  <c r="K1641" i="1"/>
  <c r="M1641" i="1"/>
  <c r="Q1641" i="1"/>
  <c r="R1641" i="1"/>
  <c r="T1641" i="1"/>
  <c r="D1642" i="1"/>
  <c r="I1642" i="1"/>
  <c r="K1642" i="1"/>
  <c r="M1642" i="1"/>
  <c r="Q1642" i="1"/>
  <c r="R1642" i="1"/>
  <c r="T1642" i="1"/>
  <c r="D1643" i="1"/>
  <c r="I1643" i="1"/>
  <c r="K1643" i="1"/>
  <c r="M1643" i="1"/>
  <c r="Q1643" i="1"/>
  <c r="R1643" i="1"/>
  <c r="T1643" i="1"/>
  <c r="D1644" i="1"/>
  <c r="I1644" i="1"/>
  <c r="K1644" i="1"/>
  <c r="M1644" i="1"/>
  <c r="Q1644" i="1"/>
  <c r="R1644" i="1"/>
  <c r="T1644" i="1"/>
  <c r="D1645" i="1"/>
  <c r="I1645" i="1"/>
  <c r="K1645" i="1"/>
  <c r="M1645" i="1"/>
  <c r="Q1645" i="1"/>
  <c r="R1645" i="1"/>
  <c r="T1645" i="1"/>
  <c r="D1646" i="1"/>
  <c r="I1646" i="1"/>
  <c r="K1646" i="1"/>
  <c r="M1646" i="1"/>
  <c r="Q1646" i="1"/>
  <c r="R1646" i="1"/>
  <c r="T1646" i="1"/>
  <c r="D1647" i="1"/>
  <c r="I1647" i="1"/>
  <c r="K1647" i="1"/>
  <c r="M1647" i="1"/>
  <c r="Q1647" i="1"/>
  <c r="R1647" i="1"/>
  <c r="T1647" i="1"/>
  <c r="D1648" i="1"/>
  <c r="I1648" i="1"/>
  <c r="K1648" i="1"/>
  <c r="M1648" i="1"/>
  <c r="Q1648" i="1"/>
  <c r="R1648" i="1"/>
  <c r="T1648" i="1"/>
  <c r="D1649" i="1"/>
  <c r="I1649" i="1"/>
  <c r="K1649" i="1"/>
  <c r="M1649" i="1"/>
  <c r="Q1649" i="1"/>
  <c r="R1649" i="1"/>
  <c r="T1649" i="1"/>
  <c r="D1650" i="1"/>
  <c r="I1650" i="1"/>
  <c r="K1650" i="1"/>
  <c r="M1650" i="1"/>
  <c r="Q1650" i="1"/>
  <c r="R1650" i="1"/>
  <c r="T1650" i="1"/>
  <c r="D1651" i="1"/>
  <c r="I1651" i="1"/>
  <c r="K1651" i="1"/>
  <c r="M1651" i="1"/>
  <c r="Q1651" i="1"/>
  <c r="R1651" i="1"/>
  <c r="T1651" i="1"/>
  <c r="D1652" i="1"/>
  <c r="I1652" i="1"/>
  <c r="K1652" i="1"/>
  <c r="M1652" i="1"/>
  <c r="Q1652" i="1"/>
  <c r="R1652" i="1"/>
  <c r="T1652" i="1"/>
  <c r="D1653" i="1"/>
  <c r="I1653" i="1"/>
  <c r="K1653" i="1"/>
  <c r="M1653" i="1"/>
  <c r="Q1653" i="1"/>
  <c r="R1653" i="1"/>
  <c r="T1653" i="1"/>
  <c r="D1654" i="1"/>
  <c r="I1654" i="1"/>
  <c r="K1654" i="1"/>
  <c r="M1654" i="1"/>
  <c r="Q1654" i="1"/>
  <c r="R1654" i="1"/>
  <c r="T1654" i="1"/>
  <c r="D1655" i="1"/>
  <c r="I1655" i="1"/>
  <c r="K1655" i="1"/>
  <c r="M1655" i="1"/>
  <c r="Q1655" i="1"/>
  <c r="R1655" i="1"/>
  <c r="T1655" i="1"/>
  <c r="D1656" i="1"/>
  <c r="I1656" i="1"/>
  <c r="K1656" i="1"/>
  <c r="M1656" i="1"/>
  <c r="Q1656" i="1"/>
  <c r="R1656" i="1"/>
  <c r="T1656" i="1"/>
  <c r="D1657" i="1"/>
  <c r="I1657" i="1"/>
  <c r="K1657" i="1"/>
  <c r="M1657" i="1"/>
  <c r="Q1657" i="1"/>
  <c r="R1657" i="1"/>
  <c r="T1657" i="1"/>
  <c r="D1658" i="1"/>
  <c r="I1658" i="1"/>
  <c r="K1658" i="1"/>
  <c r="M1658" i="1"/>
  <c r="Q1658" i="1"/>
  <c r="R1658" i="1"/>
  <c r="T1658" i="1"/>
  <c r="D1659" i="1"/>
  <c r="I1659" i="1"/>
  <c r="K1659" i="1"/>
  <c r="M1659" i="1"/>
  <c r="Q1659" i="1"/>
  <c r="R1659" i="1"/>
  <c r="T1659" i="1"/>
  <c r="D1660" i="1"/>
  <c r="I1660" i="1"/>
  <c r="K1660" i="1"/>
  <c r="M1660" i="1"/>
  <c r="Q1660" i="1"/>
  <c r="R1660" i="1"/>
  <c r="T1660" i="1"/>
  <c r="D1661" i="1"/>
  <c r="I1661" i="1"/>
  <c r="K1661" i="1"/>
  <c r="M1661" i="1"/>
  <c r="Q1661" i="1"/>
  <c r="R1661" i="1"/>
  <c r="T1661" i="1"/>
  <c r="D1662" i="1"/>
  <c r="I1662" i="1"/>
  <c r="K1662" i="1"/>
  <c r="M1662" i="1"/>
  <c r="Q1662" i="1"/>
  <c r="R1662" i="1"/>
  <c r="T1662" i="1"/>
  <c r="D1663" i="1"/>
  <c r="I1663" i="1"/>
  <c r="K1663" i="1"/>
  <c r="M1663" i="1"/>
  <c r="Q1663" i="1"/>
  <c r="R1663" i="1"/>
  <c r="T1663" i="1"/>
  <c r="D1664" i="1"/>
  <c r="I1664" i="1"/>
  <c r="K1664" i="1"/>
  <c r="M1664" i="1"/>
  <c r="Q1664" i="1"/>
  <c r="R1664" i="1"/>
  <c r="T1664" i="1"/>
  <c r="D1665" i="1"/>
  <c r="I1665" i="1"/>
  <c r="K1665" i="1"/>
  <c r="M1665" i="1"/>
  <c r="Q1665" i="1"/>
  <c r="R1665" i="1"/>
  <c r="T1665" i="1"/>
  <c r="D1666" i="1"/>
  <c r="I1666" i="1"/>
  <c r="K1666" i="1"/>
  <c r="M1666" i="1"/>
  <c r="Q1666" i="1"/>
  <c r="R1666" i="1"/>
  <c r="T1666" i="1"/>
  <c r="D1667" i="1"/>
  <c r="I1667" i="1"/>
  <c r="K1667" i="1"/>
  <c r="M1667" i="1"/>
  <c r="Q1667" i="1"/>
  <c r="R1667" i="1"/>
  <c r="T1667" i="1"/>
  <c r="D1668" i="1"/>
  <c r="I1668" i="1"/>
  <c r="K1668" i="1"/>
  <c r="M1668" i="1"/>
  <c r="Q1668" i="1"/>
  <c r="R1668" i="1"/>
  <c r="T1668" i="1"/>
  <c r="D1669" i="1"/>
  <c r="I1669" i="1"/>
  <c r="K1669" i="1"/>
  <c r="M1669" i="1"/>
  <c r="Q1669" i="1"/>
  <c r="R1669" i="1"/>
  <c r="T1669" i="1"/>
  <c r="D1670" i="1"/>
  <c r="I1670" i="1"/>
  <c r="K1670" i="1"/>
  <c r="M1670" i="1"/>
  <c r="Q1670" i="1"/>
  <c r="R1670" i="1"/>
  <c r="T1670" i="1"/>
  <c r="D1671" i="1"/>
  <c r="I1671" i="1"/>
  <c r="K1671" i="1"/>
  <c r="M1671" i="1"/>
  <c r="Q1671" i="1"/>
  <c r="R1671" i="1"/>
  <c r="T1671" i="1"/>
  <c r="D1672" i="1"/>
  <c r="I1672" i="1"/>
  <c r="K1672" i="1"/>
  <c r="M1672" i="1"/>
  <c r="Q1672" i="1"/>
  <c r="R1672" i="1"/>
  <c r="T1672" i="1"/>
  <c r="D1673" i="1"/>
  <c r="I1673" i="1"/>
  <c r="K1673" i="1"/>
  <c r="M1673" i="1"/>
  <c r="Q1673" i="1"/>
  <c r="R1673" i="1"/>
  <c r="T1673" i="1"/>
  <c r="D1674" i="1"/>
  <c r="I1674" i="1"/>
  <c r="K1674" i="1"/>
  <c r="M1674" i="1"/>
  <c r="Q1674" i="1"/>
  <c r="R1674" i="1"/>
  <c r="T1674" i="1"/>
  <c r="D1675" i="1"/>
  <c r="I1675" i="1"/>
  <c r="K1675" i="1"/>
  <c r="M1675" i="1"/>
  <c r="Q1675" i="1"/>
  <c r="R1675" i="1"/>
  <c r="T1675" i="1"/>
  <c r="D1676" i="1"/>
  <c r="I1676" i="1"/>
  <c r="K1676" i="1"/>
  <c r="M1676" i="1"/>
  <c r="Q1676" i="1"/>
  <c r="R1676" i="1"/>
  <c r="T1676" i="1"/>
  <c r="D1677" i="1"/>
  <c r="I1677" i="1"/>
  <c r="K1677" i="1"/>
  <c r="M1677" i="1"/>
  <c r="Q1677" i="1"/>
  <c r="R1677" i="1"/>
  <c r="T1677" i="1"/>
  <c r="D1678" i="1"/>
  <c r="I1678" i="1"/>
  <c r="K1678" i="1"/>
  <c r="M1678" i="1"/>
  <c r="Q1678" i="1"/>
  <c r="R1678" i="1"/>
  <c r="T1678" i="1"/>
  <c r="D1679" i="1"/>
  <c r="I1679" i="1"/>
  <c r="K1679" i="1"/>
  <c r="M1679" i="1"/>
  <c r="Q1679" i="1"/>
  <c r="R1679" i="1"/>
  <c r="T1679" i="1"/>
  <c r="D1680" i="1"/>
  <c r="I1680" i="1"/>
  <c r="K1680" i="1"/>
  <c r="M1680" i="1"/>
  <c r="Q1680" i="1"/>
  <c r="R1680" i="1"/>
  <c r="T1680" i="1"/>
  <c r="D1681" i="1"/>
  <c r="I1681" i="1"/>
  <c r="K1681" i="1"/>
  <c r="M1681" i="1"/>
  <c r="Q1681" i="1"/>
  <c r="R1681" i="1"/>
  <c r="T1681" i="1"/>
  <c r="D1682" i="1"/>
  <c r="I1682" i="1"/>
  <c r="K1682" i="1"/>
  <c r="M1682" i="1"/>
  <c r="Q1682" i="1"/>
  <c r="R1682" i="1"/>
  <c r="T1682" i="1"/>
  <c r="D1683" i="1"/>
  <c r="I1683" i="1"/>
  <c r="K1683" i="1"/>
  <c r="M1683" i="1"/>
  <c r="Q1683" i="1"/>
  <c r="R1683" i="1"/>
  <c r="T1683" i="1"/>
  <c r="D1684" i="1"/>
  <c r="I1684" i="1"/>
  <c r="K1684" i="1"/>
  <c r="M1684" i="1"/>
  <c r="Q1684" i="1"/>
  <c r="R1684" i="1"/>
  <c r="T1684" i="1"/>
  <c r="D1685" i="1"/>
  <c r="I1685" i="1"/>
  <c r="K1685" i="1"/>
  <c r="M1685" i="1"/>
  <c r="Q1685" i="1"/>
  <c r="R1685" i="1"/>
  <c r="T1685" i="1"/>
  <c r="D1686" i="1"/>
  <c r="I1686" i="1"/>
  <c r="K1686" i="1"/>
  <c r="M1686" i="1"/>
  <c r="Q1686" i="1"/>
  <c r="R1686" i="1"/>
  <c r="T1686" i="1"/>
  <c r="D1687" i="1"/>
  <c r="I1687" i="1"/>
  <c r="K1687" i="1"/>
  <c r="M1687" i="1"/>
  <c r="Q1687" i="1"/>
  <c r="R1687" i="1"/>
  <c r="T1687" i="1"/>
  <c r="D1688" i="1"/>
  <c r="I1688" i="1"/>
  <c r="K1688" i="1"/>
  <c r="M1688" i="1"/>
  <c r="Q1688" i="1"/>
  <c r="R1688" i="1"/>
  <c r="T1688" i="1"/>
  <c r="D1689" i="1"/>
  <c r="I1689" i="1"/>
  <c r="K1689" i="1"/>
  <c r="M1689" i="1"/>
  <c r="Q1689" i="1"/>
  <c r="R1689" i="1"/>
  <c r="T1689" i="1"/>
  <c r="D1690" i="1"/>
  <c r="I1690" i="1"/>
  <c r="K1690" i="1"/>
  <c r="M1690" i="1"/>
  <c r="Q1690" i="1"/>
  <c r="R1690" i="1"/>
  <c r="T1690" i="1"/>
  <c r="D1691" i="1"/>
  <c r="I1691" i="1"/>
  <c r="K1691" i="1"/>
  <c r="M1691" i="1"/>
  <c r="Q1691" i="1"/>
  <c r="R1691" i="1"/>
  <c r="T1691" i="1"/>
  <c r="D1692" i="1"/>
  <c r="I1692" i="1"/>
  <c r="K1692" i="1"/>
  <c r="M1692" i="1"/>
  <c r="Q1692" i="1"/>
  <c r="R1692" i="1"/>
  <c r="T1692" i="1"/>
  <c r="D1693" i="1"/>
  <c r="I1693" i="1"/>
  <c r="K1693" i="1"/>
  <c r="M1693" i="1"/>
  <c r="Q1693" i="1"/>
  <c r="R1693" i="1"/>
  <c r="T1693" i="1"/>
  <c r="D1694" i="1"/>
  <c r="I1694" i="1"/>
  <c r="K1694" i="1"/>
  <c r="M1694" i="1"/>
  <c r="Q1694" i="1"/>
  <c r="R1694" i="1"/>
  <c r="T1694" i="1"/>
  <c r="D1695" i="1"/>
  <c r="I1695" i="1"/>
  <c r="K1695" i="1"/>
  <c r="M1695" i="1"/>
  <c r="Q1695" i="1"/>
  <c r="R1695" i="1"/>
  <c r="T1695" i="1"/>
  <c r="D1696" i="1"/>
  <c r="I1696" i="1"/>
  <c r="K1696" i="1"/>
  <c r="M1696" i="1"/>
  <c r="Q1696" i="1"/>
  <c r="R1696" i="1"/>
  <c r="T1696" i="1"/>
  <c r="D1697" i="1"/>
  <c r="I1697" i="1"/>
  <c r="K1697" i="1"/>
  <c r="M1697" i="1"/>
  <c r="Q1697" i="1"/>
  <c r="R1697" i="1"/>
  <c r="T1697" i="1"/>
  <c r="D1698" i="1"/>
  <c r="I1698" i="1"/>
  <c r="K1698" i="1"/>
  <c r="M1698" i="1"/>
  <c r="Q1698" i="1"/>
  <c r="R1698" i="1"/>
  <c r="T1698" i="1"/>
  <c r="D1699" i="1"/>
  <c r="I1699" i="1"/>
  <c r="K1699" i="1"/>
  <c r="M1699" i="1"/>
  <c r="Q1699" i="1"/>
  <c r="R1699" i="1"/>
  <c r="T1699" i="1"/>
  <c r="D1700" i="1"/>
  <c r="I1700" i="1"/>
  <c r="K1700" i="1"/>
  <c r="M1700" i="1"/>
  <c r="Q1700" i="1"/>
  <c r="R1700" i="1"/>
  <c r="T1700" i="1"/>
  <c r="D1701" i="1"/>
  <c r="I1701" i="1"/>
  <c r="K1701" i="1"/>
  <c r="M1701" i="1"/>
  <c r="Q1701" i="1"/>
  <c r="R1701" i="1"/>
  <c r="T1701" i="1"/>
  <c r="D1702" i="1"/>
  <c r="I1702" i="1"/>
  <c r="K1702" i="1"/>
  <c r="M1702" i="1"/>
  <c r="Q1702" i="1"/>
  <c r="R1702" i="1"/>
  <c r="T1702" i="1"/>
  <c r="D1703" i="1"/>
  <c r="I1703" i="1"/>
  <c r="K1703" i="1"/>
  <c r="M1703" i="1"/>
  <c r="Q1703" i="1"/>
  <c r="R1703" i="1"/>
  <c r="T1703" i="1"/>
  <c r="D1704" i="1"/>
  <c r="I1704" i="1"/>
  <c r="K1704" i="1"/>
  <c r="M1704" i="1"/>
  <c r="Q1704" i="1"/>
  <c r="R1704" i="1"/>
  <c r="T1704" i="1"/>
  <c r="D1705" i="1"/>
  <c r="I1705" i="1"/>
  <c r="K1705" i="1"/>
  <c r="M1705" i="1"/>
  <c r="Q1705" i="1"/>
  <c r="R1705" i="1"/>
  <c r="T1705" i="1"/>
  <c r="D1706" i="1"/>
  <c r="I1706" i="1"/>
  <c r="K1706" i="1"/>
  <c r="M1706" i="1"/>
  <c r="Q1706" i="1"/>
  <c r="R1706" i="1"/>
  <c r="T1706" i="1"/>
  <c r="D1707" i="1"/>
  <c r="I1707" i="1"/>
  <c r="K1707" i="1"/>
  <c r="M1707" i="1"/>
  <c r="Q1707" i="1"/>
  <c r="R1707" i="1"/>
  <c r="T1707" i="1"/>
  <c r="D1708" i="1"/>
  <c r="I1708" i="1"/>
  <c r="K1708" i="1"/>
  <c r="M1708" i="1"/>
  <c r="Q1708" i="1"/>
  <c r="R1708" i="1"/>
  <c r="T1708" i="1"/>
  <c r="D1709" i="1"/>
  <c r="I1709" i="1"/>
  <c r="K1709" i="1"/>
  <c r="M1709" i="1"/>
  <c r="Q1709" i="1"/>
  <c r="R1709" i="1"/>
  <c r="T1709" i="1"/>
  <c r="D1710" i="1"/>
  <c r="I1710" i="1"/>
  <c r="K1710" i="1"/>
  <c r="M1710" i="1"/>
  <c r="Q1710" i="1"/>
  <c r="R1710" i="1"/>
  <c r="T1710" i="1"/>
  <c r="D1711" i="1"/>
  <c r="I1711" i="1"/>
  <c r="K1711" i="1"/>
  <c r="M1711" i="1"/>
  <c r="Q1711" i="1"/>
  <c r="R1711" i="1"/>
  <c r="T1711" i="1"/>
  <c r="D1712" i="1"/>
  <c r="I1712" i="1"/>
  <c r="K1712" i="1"/>
  <c r="M1712" i="1"/>
  <c r="Q1712" i="1"/>
  <c r="R1712" i="1"/>
  <c r="T1712" i="1"/>
  <c r="D1713" i="1"/>
  <c r="I1713" i="1"/>
  <c r="K1713" i="1"/>
  <c r="M1713" i="1"/>
  <c r="Q1713" i="1"/>
  <c r="R1713" i="1"/>
  <c r="T1713" i="1"/>
  <c r="D1714" i="1"/>
  <c r="I1714" i="1"/>
  <c r="K1714" i="1"/>
  <c r="M1714" i="1"/>
  <c r="Q1714" i="1"/>
  <c r="R1714" i="1"/>
  <c r="T1714" i="1"/>
  <c r="D1715" i="1"/>
  <c r="I1715" i="1"/>
  <c r="K1715" i="1"/>
  <c r="M1715" i="1"/>
  <c r="Q1715" i="1"/>
  <c r="R1715" i="1"/>
  <c r="T1715" i="1"/>
  <c r="D1716" i="1"/>
  <c r="I1716" i="1"/>
  <c r="K1716" i="1"/>
  <c r="M1716" i="1"/>
  <c r="Q1716" i="1"/>
  <c r="R1716" i="1"/>
  <c r="T1716" i="1"/>
  <c r="D1717" i="1"/>
  <c r="I1717" i="1"/>
  <c r="K1717" i="1"/>
  <c r="M1717" i="1"/>
  <c r="Q1717" i="1"/>
  <c r="R1717" i="1"/>
  <c r="T1717" i="1"/>
  <c r="D1718" i="1"/>
  <c r="I1718" i="1"/>
  <c r="K1718" i="1"/>
  <c r="M1718" i="1"/>
  <c r="Q1718" i="1"/>
  <c r="R1718" i="1"/>
  <c r="T1718" i="1"/>
  <c r="D1719" i="1"/>
  <c r="I1719" i="1"/>
  <c r="K1719" i="1"/>
  <c r="M1719" i="1"/>
  <c r="Q1719" i="1"/>
  <c r="R1719" i="1"/>
  <c r="T1719" i="1"/>
  <c r="D1720" i="1"/>
  <c r="I1720" i="1"/>
  <c r="K1720" i="1"/>
  <c r="M1720" i="1"/>
  <c r="Q1720" i="1"/>
  <c r="R1720" i="1"/>
  <c r="T1720" i="1"/>
  <c r="D1721" i="1"/>
  <c r="I1721" i="1"/>
  <c r="K1721" i="1"/>
  <c r="M1721" i="1"/>
  <c r="Q1721" i="1"/>
  <c r="R1721" i="1"/>
  <c r="T1721" i="1"/>
  <c r="D1722" i="1"/>
  <c r="I1722" i="1"/>
  <c r="K1722" i="1"/>
  <c r="M1722" i="1"/>
  <c r="Q1722" i="1"/>
  <c r="R1722" i="1"/>
  <c r="T1722" i="1"/>
  <c r="D1723" i="1"/>
  <c r="I1723" i="1"/>
  <c r="K1723" i="1"/>
  <c r="M1723" i="1"/>
  <c r="Q1723" i="1"/>
  <c r="R1723" i="1"/>
  <c r="T1723" i="1"/>
  <c r="D1724" i="1"/>
  <c r="I1724" i="1"/>
  <c r="K1724" i="1"/>
  <c r="M1724" i="1"/>
  <c r="Q1724" i="1"/>
  <c r="R1724" i="1"/>
  <c r="T1724" i="1"/>
  <c r="D1725" i="1"/>
  <c r="I1725" i="1"/>
  <c r="K1725" i="1"/>
  <c r="M1725" i="1"/>
  <c r="Q1725" i="1"/>
  <c r="R1725" i="1"/>
  <c r="T1725" i="1"/>
  <c r="D1726" i="1"/>
  <c r="I1726" i="1"/>
  <c r="K1726" i="1"/>
  <c r="M1726" i="1"/>
  <c r="Q1726" i="1"/>
  <c r="R1726" i="1"/>
  <c r="T1726" i="1"/>
  <c r="D1727" i="1"/>
  <c r="I1727" i="1"/>
  <c r="K1727" i="1"/>
  <c r="M1727" i="1"/>
  <c r="Q1727" i="1"/>
  <c r="R1727" i="1"/>
  <c r="T1727" i="1"/>
  <c r="D1728" i="1"/>
  <c r="I1728" i="1"/>
  <c r="K1728" i="1"/>
  <c r="M1728" i="1"/>
  <c r="Q1728" i="1"/>
  <c r="R1728" i="1"/>
  <c r="T1728" i="1"/>
  <c r="D1729" i="1"/>
  <c r="I1729" i="1"/>
  <c r="K1729" i="1"/>
  <c r="M1729" i="1"/>
  <c r="Q1729" i="1"/>
  <c r="R1729" i="1"/>
  <c r="T1729" i="1"/>
  <c r="D1730" i="1"/>
  <c r="I1730" i="1"/>
  <c r="K1730" i="1"/>
  <c r="M1730" i="1"/>
  <c r="Q1730" i="1"/>
  <c r="R1730" i="1"/>
  <c r="T1730" i="1"/>
  <c r="D1731" i="1"/>
  <c r="I1731" i="1"/>
  <c r="K1731" i="1"/>
  <c r="M1731" i="1"/>
  <c r="Q1731" i="1"/>
  <c r="R1731" i="1"/>
  <c r="T1731" i="1"/>
  <c r="D1732" i="1"/>
  <c r="I1732" i="1"/>
  <c r="K1732" i="1"/>
  <c r="M1732" i="1"/>
  <c r="Q1732" i="1"/>
  <c r="R1732" i="1"/>
  <c r="T1732" i="1"/>
  <c r="D1733" i="1"/>
  <c r="I1733" i="1"/>
  <c r="K1733" i="1"/>
  <c r="M1733" i="1"/>
  <c r="Q1733" i="1"/>
  <c r="R1733" i="1"/>
  <c r="T1733" i="1"/>
  <c r="D1734" i="1"/>
  <c r="I1734" i="1"/>
  <c r="K1734" i="1"/>
  <c r="M1734" i="1"/>
  <c r="Q1734" i="1"/>
  <c r="R1734" i="1"/>
  <c r="T1734" i="1"/>
  <c r="D1735" i="1"/>
  <c r="I1735" i="1"/>
  <c r="K1735" i="1"/>
  <c r="M1735" i="1"/>
  <c r="Q1735" i="1"/>
  <c r="R1735" i="1"/>
  <c r="T1735" i="1"/>
  <c r="D1736" i="1"/>
  <c r="I1736" i="1"/>
  <c r="K1736" i="1"/>
  <c r="M1736" i="1"/>
  <c r="Q1736" i="1"/>
  <c r="R1736" i="1"/>
  <c r="T1736" i="1"/>
  <c r="D1737" i="1"/>
  <c r="I1737" i="1"/>
  <c r="K1737" i="1"/>
  <c r="M1737" i="1"/>
  <c r="Q1737" i="1"/>
  <c r="R1737" i="1"/>
  <c r="T1737" i="1"/>
  <c r="D1738" i="1"/>
  <c r="I1738" i="1"/>
  <c r="K1738" i="1"/>
  <c r="M1738" i="1"/>
  <c r="Q1738" i="1"/>
  <c r="R1738" i="1"/>
  <c r="T1738" i="1"/>
  <c r="D1739" i="1"/>
  <c r="I1739" i="1"/>
  <c r="K1739" i="1"/>
  <c r="M1739" i="1"/>
  <c r="Q1739" i="1"/>
  <c r="R1739" i="1"/>
  <c r="T1739" i="1"/>
  <c r="D1740" i="1"/>
  <c r="I1740" i="1"/>
  <c r="K1740" i="1"/>
  <c r="M1740" i="1"/>
  <c r="Q1740" i="1"/>
  <c r="R1740" i="1"/>
  <c r="T1740" i="1"/>
  <c r="D1741" i="1"/>
  <c r="I1741" i="1"/>
  <c r="K1741" i="1"/>
  <c r="M1741" i="1"/>
  <c r="Q1741" i="1"/>
  <c r="R1741" i="1"/>
  <c r="T1741" i="1"/>
  <c r="D1742" i="1"/>
  <c r="I1742" i="1"/>
  <c r="K1742" i="1"/>
  <c r="M1742" i="1"/>
  <c r="Q1742" i="1"/>
  <c r="R1742" i="1"/>
  <c r="T1742" i="1"/>
  <c r="D1743" i="1"/>
  <c r="I1743" i="1"/>
  <c r="K1743" i="1"/>
  <c r="M1743" i="1"/>
  <c r="Q1743" i="1"/>
  <c r="R1743" i="1"/>
  <c r="T1743" i="1"/>
  <c r="D1744" i="1"/>
  <c r="I1744" i="1"/>
  <c r="K1744" i="1"/>
  <c r="M1744" i="1"/>
  <c r="Q1744" i="1"/>
  <c r="R1744" i="1"/>
  <c r="T1744" i="1"/>
  <c r="D1745" i="1"/>
  <c r="I1745" i="1"/>
  <c r="K1745" i="1"/>
  <c r="M1745" i="1"/>
  <c r="Q1745" i="1"/>
  <c r="R1745" i="1"/>
  <c r="T1745" i="1"/>
  <c r="D1746" i="1"/>
  <c r="I1746" i="1"/>
  <c r="K1746" i="1"/>
  <c r="M1746" i="1"/>
  <c r="Q1746" i="1"/>
  <c r="R1746" i="1"/>
  <c r="T1746" i="1"/>
  <c r="D1747" i="1"/>
  <c r="I1747" i="1"/>
  <c r="K1747" i="1"/>
  <c r="M1747" i="1"/>
  <c r="Q1747" i="1"/>
  <c r="R1747" i="1"/>
  <c r="T1747" i="1"/>
  <c r="D1748" i="1"/>
  <c r="I1748" i="1"/>
  <c r="K1748" i="1"/>
  <c r="M1748" i="1"/>
  <c r="Q1748" i="1"/>
  <c r="R1748" i="1"/>
  <c r="T1748" i="1"/>
  <c r="D1749" i="1"/>
  <c r="I1749" i="1"/>
  <c r="K1749" i="1"/>
  <c r="M1749" i="1"/>
  <c r="Q1749" i="1"/>
  <c r="R1749" i="1"/>
  <c r="T1749" i="1"/>
  <c r="D1750" i="1"/>
  <c r="I1750" i="1"/>
  <c r="K1750" i="1"/>
  <c r="M1750" i="1"/>
  <c r="Q1750" i="1"/>
  <c r="R1750" i="1"/>
  <c r="T1750" i="1"/>
  <c r="D1751" i="1"/>
  <c r="I1751" i="1"/>
  <c r="K1751" i="1"/>
  <c r="M1751" i="1"/>
  <c r="Q1751" i="1"/>
  <c r="R1751" i="1"/>
  <c r="T1751" i="1"/>
  <c r="D1752" i="1"/>
  <c r="I1752" i="1"/>
  <c r="K1752" i="1"/>
  <c r="M1752" i="1"/>
  <c r="Q1752" i="1"/>
  <c r="R1752" i="1"/>
  <c r="T1752" i="1"/>
  <c r="D1753" i="1"/>
  <c r="I1753" i="1"/>
  <c r="K1753" i="1"/>
  <c r="M1753" i="1"/>
  <c r="Q1753" i="1"/>
  <c r="R1753" i="1"/>
  <c r="T1753" i="1"/>
  <c r="D1754" i="1"/>
  <c r="I1754" i="1"/>
  <c r="K1754" i="1"/>
  <c r="M1754" i="1"/>
  <c r="Q1754" i="1"/>
  <c r="R1754" i="1"/>
  <c r="T1754" i="1"/>
  <c r="D1755" i="1"/>
  <c r="I1755" i="1"/>
  <c r="K1755" i="1"/>
  <c r="M1755" i="1"/>
  <c r="Q1755" i="1"/>
  <c r="R1755" i="1"/>
  <c r="T1755" i="1"/>
  <c r="D1756" i="1"/>
  <c r="I1756" i="1"/>
  <c r="K1756" i="1"/>
  <c r="M1756" i="1"/>
  <c r="Q1756" i="1"/>
  <c r="R1756" i="1"/>
  <c r="T1756" i="1"/>
  <c r="D1757" i="1"/>
  <c r="I1757" i="1"/>
  <c r="K1757" i="1"/>
  <c r="M1757" i="1"/>
  <c r="Q1757" i="1"/>
  <c r="R1757" i="1"/>
  <c r="T1757" i="1"/>
  <c r="D1758" i="1"/>
  <c r="I1758" i="1"/>
  <c r="K1758" i="1"/>
  <c r="M1758" i="1"/>
  <c r="Q1758" i="1"/>
  <c r="R1758" i="1"/>
  <c r="T1758" i="1"/>
  <c r="D1759" i="1"/>
  <c r="I1759" i="1"/>
  <c r="K1759" i="1"/>
  <c r="M1759" i="1"/>
  <c r="Q1759" i="1"/>
  <c r="R1759" i="1"/>
  <c r="T1759" i="1"/>
  <c r="D1760" i="1"/>
  <c r="I1760" i="1"/>
  <c r="K1760" i="1"/>
  <c r="M1760" i="1"/>
  <c r="Q1760" i="1"/>
  <c r="R1760" i="1"/>
  <c r="T1760" i="1"/>
  <c r="D1761" i="1"/>
  <c r="I1761" i="1"/>
  <c r="K1761" i="1"/>
  <c r="M1761" i="1"/>
  <c r="Q1761" i="1"/>
  <c r="R1761" i="1"/>
  <c r="T1761" i="1"/>
  <c r="D1762" i="1"/>
  <c r="I1762" i="1"/>
  <c r="K1762" i="1"/>
  <c r="M1762" i="1"/>
  <c r="Q1762" i="1"/>
  <c r="R1762" i="1"/>
  <c r="T1762" i="1"/>
  <c r="D1763" i="1"/>
  <c r="I1763" i="1"/>
  <c r="K1763" i="1"/>
  <c r="M1763" i="1"/>
  <c r="Q1763" i="1"/>
  <c r="R1763" i="1"/>
  <c r="T1763" i="1"/>
  <c r="D1764" i="1"/>
  <c r="I1764" i="1"/>
  <c r="K1764" i="1"/>
  <c r="M1764" i="1"/>
  <c r="Q1764" i="1"/>
  <c r="R1764" i="1"/>
  <c r="T1764" i="1"/>
  <c r="D1765" i="1"/>
  <c r="I1765" i="1"/>
  <c r="K1765" i="1"/>
  <c r="M1765" i="1"/>
  <c r="Q1765" i="1"/>
  <c r="R1765" i="1"/>
  <c r="T1765" i="1"/>
  <c r="D1766" i="1"/>
  <c r="I1766" i="1"/>
  <c r="K1766" i="1"/>
  <c r="M1766" i="1"/>
  <c r="Q1766" i="1"/>
  <c r="R1766" i="1"/>
  <c r="T1766" i="1"/>
  <c r="D1767" i="1"/>
  <c r="I1767" i="1"/>
  <c r="K1767" i="1"/>
  <c r="M1767" i="1"/>
  <c r="Q1767" i="1"/>
  <c r="R1767" i="1"/>
  <c r="T1767" i="1"/>
  <c r="D1768" i="1"/>
  <c r="I1768" i="1"/>
  <c r="K1768" i="1"/>
  <c r="M1768" i="1"/>
  <c r="Q1768" i="1"/>
  <c r="R1768" i="1"/>
  <c r="T1768" i="1"/>
  <c r="D1769" i="1"/>
  <c r="I1769" i="1"/>
  <c r="K1769" i="1"/>
  <c r="M1769" i="1"/>
  <c r="Q1769" i="1"/>
  <c r="R1769" i="1"/>
  <c r="T1769" i="1"/>
  <c r="D1770" i="1"/>
  <c r="I1770" i="1"/>
  <c r="K1770" i="1"/>
  <c r="M1770" i="1"/>
  <c r="Q1770" i="1"/>
  <c r="R1770" i="1"/>
  <c r="T1770" i="1"/>
  <c r="D1771" i="1"/>
  <c r="I1771" i="1"/>
  <c r="K1771" i="1"/>
  <c r="M1771" i="1"/>
  <c r="Q1771" i="1"/>
  <c r="R1771" i="1"/>
  <c r="T1771" i="1"/>
  <c r="D1772" i="1"/>
  <c r="I1772" i="1"/>
  <c r="K1772" i="1"/>
  <c r="M1772" i="1"/>
  <c r="Q1772" i="1"/>
  <c r="R1772" i="1"/>
  <c r="T1772" i="1"/>
  <c r="D1773" i="1"/>
  <c r="I1773" i="1"/>
  <c r="K1773" i="1"/>
  <c r="M1773" i="1"/>
  <c r="Q1773" i="1"/>
  <c r="R1773" i="1"/>
  <c r="T1773" i="1"/>
  <c r="D1774" i="1"/>
  <c r="I1774" i="1"/>
  <c r="K1774" i="1"/>
  <c r="M1774" i="1"/>
  <c r="Q1774" i="1"/>
  <c r="R1774" i="1"/>
  <c r="T1774" i="1"/>
  <c r="D1775" i="1"/>
  <c r="I1775" i="1"/>
  <c r="K1775" i="1"/>
  <c r="M1775" i="1"/>
  <c r="Q1775" i="1"/>
  <c r="R1775" i="1"/>
  <c r="T1775" i="1"/>
  <c r="D1776" i="1"/>
  <c r="I1776" i="1"/>
  <c r="K1776" i="1"/>
  <c r="M1776" i="1"/>
  <c r="Q1776" i="1"/>
  <c r="R1776" i="1"/>
  <c r="T1776" i="1"/>
  <c r="D1777" i="1"/>
  <c r="I1777" i="1"/>
  <c r="K1777" i="1"/>
  <c r="M1777" i="1"/>
  <c r="Q1777" i="1"/>
  <c r="R1777" i="1"/>
  <c r="T1777" i="1"/>
  <c r="D1778" i="1"/>
  <c r="I1778" i="1"/>
  <c r="K1778" i="1"/>
  <c r="M1778" i="1"/>
  <c r="Q1778" i="1"/>
  <c r="R1778" i="1"/>
  <c r="T1778" i="1"/>
  <c r="D1779" i="1"/>
  <c r="I1779" i="1"/>
  <c r="K1779" i="1"/>
  <c r="M1779" i="1"/>
  <c r="Q1779" i="1"/>
  <c r="R1779" i="1"/>
  <c r="T1779" i="1"/>
  <c r="D1780" i="1"/>
  <c r="I1780" i="1"/>
  <c r="K1780" i="1"/>
  <c r="M1780" i="1"/>
  <c r="Q1780" i="1"/>
  <c r="R1780" i="1"/>
  <c r="T1780" i="1"/>
  <c r="D1781" i="1"/>
  <c r="I1781" i="1"/>
  <c r="K1781" i="1"/>
  <c r="M1781" i="1"/>
  <c r="Q1781" i="1"/>
  <c r="R1781" i="1"/>
  <c r="T1781" i="1"/>
  <c r="D1782" i="1"/>
  <c r="I1782" i="1"/>
  <c r="K1782" i="1"/>
  <c r="M1782" i="1"/>
  <c r="Q1782" i="1"/>
  <c r="R1782" i="1"/>
  <c r="T1782" i="1"/>
  <c r="D1783" i="1"/>
  <c r="I1783" i="1"/>
  <c r="K1783" i="1"/>
  <c r="M1783" i="1"/>
  <c r="Q1783" i="1"/>
  <c r="R1783" i="1"/>
  <c r="T1783" i="1"/>
  <c r="D1784" i="1"/>
  <c r="I1784" i="1"/>
  <c r="K1784" i="1"/>
  <c r="M1784" i="1"/>
  <c r="Q1784" i="1"/>
  <c r="R1784" i="1"/>
  <c r="T1784" i="1"/>
  <c r="D1785" i="1"/>
  <c r="I1785" i="1"/>
  <c r="K1785" i="1"/>
  <c r="M1785" i="1"/>
  <c r="Q1785" i="1"/>
  <c r="R1785" i="1"/>
  <c r="T1785" i="1"/>
  <c r="D1786" i="1"/>
  <c r="I1786" i="1"/>
  <c r="K1786" i="1"/>
  <c r="M1786" i="1"/>
  <c r="Q1786" i="1"/>
  <c r="R1786" i="1"/>
  <c r="T1786" i="1"/>
  <c r="D1787" i="1"/>
  <c r="I1787" i="1"/>
  <c r="K1787" i="1"/>
  <c r="M1787" i="1"/>
  <c r="Q1787" i="1"/>
  <c r="R1787" i="1"/>
  <c r="T1787" i="1"/>
  <c r="D1788" i="1"/>
  <c r="I1788" i="1"/>
  <c r="K1788" i="1"/>
  <c r="M1788" i="1"/>
  <c r="Q1788" i="1"/>
  <c r="R1788" i="1"/>
  <c r="T1788" i="1"/>
  <c r="D1789" i="1"/>
  <c r="I1789" i="1"/>
  <c r="K1789" i="1"/>
  <c r="M1789" i="1"/>
  <c r="Q1789" i="1"/>
  <c r="R1789" i="1"/>
  <c r="T1789" i="1"/>
  <c r="D1790" i="1"/>
  <c r="I1790" i="1"/>
  <c r="K1790" i="1"/>
  <c r="M1790" i="1"/>
  <c r="Q1790" i="1"/>
  <c r="R1790" i="1"/>
  <c r="T1790" i="1"/>
  <c r="D1791" i="1"/>
  <c r="I1791" i="1"/>
  <c r="K1791" i="1"/>
  <c r="M1791" i="1"/>
  <c r="Q1791" i="1"/>
  <c r="R1791" i="1"/>
  <c r="T1791" i="1"/>
  <c r="D1792" i="1"/>
  <c r="I1792" i="1"/>
  <c r="K1792" i="1"/>
  <c r="M1792" i="1"/>
  <c r="Q1792" i="1"/>
  <c r="R1792" i="1"/>
  <c r="T1792" i="1"/>
  <c r="D1793" i="1"/>
  <c r="I1793" i="1"/>
  <c r="K1793" i="1"/>
  <c r="M1793" i="1"/>
  <c r="Q1793" i="1"/>
  <c r="R1793" i="1"/>
  <c r="T1793" i="1"/>
  <c r="D1794" i="1"/>
  <c r="I1794" i="1"/>
  <c r="K1794" i="1"/>
  <c r="M1794" i="1"/>
  <c r="Q1794" i="1"/>
  <c r="R1794" i="1"/>
  <c r="T1794" i="1"/>
  <c r="D1795" i="1"/>
  <c r="I1795" i="1"/>
  <c r="K1795" i="1"/>
  <c r="M1795" i="1"/>
  <c r="Q1795" i="1"/>
  <c r="R1795" i="1"/>
  <c r="T1795" i="1"/>
  <c r="D1796" i="1"/>
  <c r="I1796" i="1"/>
  <c r="K1796" i="1"/>
  <c r="M1796" i="1"/>
  <c r="Q1796" i="1"/>
  <c r="R1796" i="1"/>
  <c r="T1796" i="1"/>
  <c r="D1797" i="1"/>
  <c r="I1797" i="1"/>
  <c r="K1797" i="1"/>
  <c r="M1797" i="1"/>
  <c r="Q1797" i="1"/>
  <c r="R1797" i="1"/>
  <c r="T1797" i="1"/>
  <c r="D1798" i="1"/>
  <c r="I1798" i="1"/>
  <c r="K1798" i="1"/>
  <c r="M1798" i="1"/>
  <c r="Q1798" i="1"/>
  <c r="R1798" i="1"/>
  <c r="T1798" i="1"/>
  <c r="D1799" i="1"/>
  <c r="I1799" i="1"/>
  <c r="K1799" i="1"/>
  <c r="M1799" i="1"/>
  <c r="Q1799" i="1"/>
  <c r="R1799" i="1"/>
  <c r="T1799" i="1"/>
  <c r="D1800" i="1"/>
  <c r="I1800" i="1"/>
  <c r="K1800" i="1"/>
  <c r="M1800" i="1"/>
  <c r="Q1800" i="1"/>
  <c r="R1800" i="1"/>
  <c r="T1800" i="1"/>
  <c r="D1801" i="1"/>
  <c r="I1801" i="1"/>
  <c r="K1801" i="1"/>
  <c r="M1801" i="1"/>
  <c r="Q1801" i="1"/>
  <c r="R1801" i="1"/>
  <c r="T1801" i="1"/>
  <c r="D1802" i="1"/>
  <c r="I1802" i="1"/>
  <c r="K1802" i="1"/>
  <c r="M1802" i="1"/>
  <c r="Q1802" i="1"/>
  <c r="R1802" i="1"/>
  <c r="T1802" i="1"/>
  <c r="D1803" i="1"/>
  <c r="I1803" i="1"/>
  <c r="K1803" i="1"/>
  <c r="M1803" i="1"/>
  <c r="Q1803" i="1"/>
  <c r="R1803" i="1"/>
  <c r="T1803" i="1"/>
  <c r="D1804" i="1"/>
  <c r="I1804" i="1"/>
  <c r="K1804" i="1"/>
  <c r="M1804" i="1"/>
  <c r="Q1804" i="1"/>
  <c r="R1804" i="1"/>
  <c r="T1804" i="1"/>
  <c r="D1805" i="1"/>
  <c r="I1805" i="1"/>
  <c r="K1805" i="1"/>
  <c r="M1805" i="1"/>
  <c r="Q1805" i="1"/>
  <c r="R1805" i="1"/>
  <c r="T1805" i="1"/>
  <c r="D1806" i="1"/>
  <c r="I1806" i="1"/>
  <c r="K1806" i="1"/>
  <c r="M1806" i="1"/>
  <c r="Q1806" i="1"/>
  <c r="R1806" i="1"/>
  <c r="T1806" i="1"/>
  <c r="D1807" i="1"/>
  <c r="I1807" i="1"/>
  <c r="K1807" i="1"/>
  <c r="M1807" i="1"/>
  <c r="Q1807" i="1"/>
  <c r="R1807" i="1"/>
  <c r="T1807" i="1"/>
  <c r="D1808" i="1"/>
  <c r="I1808" i="1"/>
  <c r="K1808" i="1"/>
  <c r="M1808" i="1"/>
  <c r="Q1808" i="1"/>
  <c r="R1808" i="1"/>
  <c r="T1808" i="1"/>
  <c r="D1809" i="1"/>
  <c r="I1809" i="1"/>
  <c r="K1809" i="1"/>
  <c r="M1809" i="1"/>
  <c r="Q1809" i="1"/>
  <c r="R1809" i="1"/>
  <c r="T1809" i="1"/>
  <c r="D1810" i="1"/>
  <c r="I1810" i="1"/>
  <c r="K1810" i="1"/>
  <c r="M1810" i="1"/>
  <c r="Q1810" i="1"/>
  <c r="R1810" i="1"/>
  <c r="T1810" i="1"/>
  <c r="D1811" i="1"/>
  <c r="I1811" i="1"/>
  <c r="K1811" i="1"/>
  <c r="M1811" i="1"/>
  <c r="Q1811" i="1"/>
  <c r="R1811" i="1"/>
  <c r="T1811" i="1"/>
  <c r="D1812" i="1"/>
  <c r="I1812" i="1"/>
  <c r="K1812" i="1"/>
  <c r="M1812" i="1"/>
  <c r="Q1812" i="1"/>
  <c r="R1812" i="1"/>
  <c r="T1812" i="1"/>
  <c r="D1813" i="1"/>
  <c r="I1813" i="1"/>
  <c r="K1813" i="1"/>
  <c r="M1813" i="1"/>
  <c r="Q1813" i="1"/>
  <c r="R1813" i="1"/>
  <c r="T1813" i="1"/>
  <c r="D1814" i="1"/>
  <c r="I1814" i="1"/>
  <c r="K1814" i="1"/>
  <c r="M1814" i="1"/>
  <c r="Q1814" i="1"/>
  <c r="R1814" i="1"/>
  <c r="T1814" i="1"/>
  <c r="D1815" i="1"/>
  <c r="I1815" i="1"/>
  <c r="K1815" i="1"/>
  <c r="M1815" i="1"/>
  <c r="Q1815" i="1"/>
  <c r="R1815" i="1"/>
  <c r="T1815" i="1"/>
  <c r="D1816" i="1"/>
  <c r="I1816" i="1"/>
  <c r="K1816" i="1"/>
  <c r="M1816" i="1"/>
  <c r="Q1816" i="1"/>
  <c r="R1816" i="1"/>
  <c r="T1816" i="1"/>
  <c r="D1817" i="1"/>
  <c r="I1817" i="1"/>
  <c r="K1817" i="1"/>
  <c r="M1817" i="1"/>
  <c r="Q1817" i="1"/>
  <c r="R1817" i="1"/>
  <c r="T1817" i="1"/>
  <c r="D1818" i="1"/>
  <c r="I1818" i="1"/>
  <c r="K1818" i="1"/>
  <c r="M1818" i="1"/>
  <c r="Q1818" i="1"/>
  <c r="R1818" i="1"/>
  <c r="T1818" i="1"/>
  <c r="D1819" i="1"/>
  <c r="I1819" i="1"/>
  <c r="K1819" i="1"/>
  <c r="M1819" i="1"/>
  <c r="Q1819" i="1"/>
  <c r="R1819" i="1"/>
  <c r="T1819" i="1"/>
  <c r="D1820" i="1"/>
  <c r="I1820" i="1"/>
  <c r="K1820" i="1"/>
  <c r="M1820" i="1"/>
  <c r="Q1820" i="1"/>
  <c r="R1820" i="1"/>
  <c r="T1820" i="1"/>
  <c r="D1821" i="1"/>
  <c r="I1821" i="1"/>
  <c r="K1821" i="1"/>
  <c r="M1821" i="1"/>
  <c r="Q1821" i="1"/>
  <c r="R1821" i="1"/>
  <c r="T1821" i="1"/>
  <c r="D1822" i="1"/>
  <c r="I1822" i="1"/>
  <c r="K1822" i="1"/>
  <c r="M1822" i="1"/>
  <c r="Q1822" i="1"/>
  <c r="R1822" i="1"/>
  <c r="T1822" i="1"/>
  <c r="D1823" i="1"/>
  <c r="I1823" i="1"/>
  <c r="K1823" i="1"/>
  <c r="M1823" i="1"/>
  <c r="Q1823" i="1"/>
  <c r="R1823" i="1"/>
  <c r="T1823" i="1"/>
  <c r="D1824" i="1"/>
  <c r="I1824" i="1"/>
  <c r="K1824" i="1"/>
  <c r="M1824" i="1"/>
  <c r="Q1824" i="1"/>
  <c r="R1824" i="1"/>
  <c r="T1824" i="1"/>
  <c r="D1825" i="1"/>
  <c r="I1825" i="1"/>
  <c r="K1825" i="1"/>
  <c r="M1825" i="1"/>
  <c r="Q1825" i="1"/>
  <c r="R1825" i="1"/>
  <c r="T1825" i="1"/>
  <c r="D1826" i="1"/>
  <c r="I1826" i="1"/>
  <c r="K1826" i="1"/>
  <c r="M1826" i="1"/>
  <c r="Q1826" i="1"/>
  <c r="R1826" i="1"/>
  <c r="T1826" i="1"/>
  <c r="D1827" i="1"/>
  <c r="I1827" i="1"/>
  <c r="K1827" i="1"/>
  <c r="M1827" i="1"/>
  <c r="Q1827" i="1"/>
  <c r="R1827" i="1"/>
  <c r="T1827" i="1"/>
  <c r="D1828" i="1"/>
  <c r="I1828" i="1"/>
  <c r="K1828" i="1"/>
  <c r="M1828" i="1"/>
  <c r="Q1828" i="1"/>
  <c r="R1828" i="1"/>
  <c r="T1828" i="1"/>
  <c r="D1829" i="1"/>
  <c r="I1829" i="1"/>
  <c r="K1829" i="1"/>
  <c r="M1829" i="1"/>
  <c r="Q1829" i="1"/>
  <c r="R1829" i="1"/>
  <c r="T1829" i="1"/>
  <c r="D1830" i="1"/>
  <c r="I1830" i="1"/>
  <c r="K1830" i="1"/>
  <c r="M1830" i="1"/>
  <c r="Q1830" i="1"/>
  <c r="R1830" i="1"/>
  <c r="T1830" i="1"/>
  <c r="D1831" i="1"/>
  <c r="I1831" i="1"/>
  <c r="K1831" i="1"/>
  <c r="M1831" i="1"/>
  <c r="Q1831" i="1"/>
  <c r="R1831" i="1"/>
  <c r="T1831" i="1"/>
  <c r="D1832" i="1"/>
  <c r="I1832" i="1"/>
  <c r="K1832" i="1"/>
  <c r="M1832" i="1"/>
  <c r="Q1832" i="1"/>
  <c r="R1832" i="1"/>
  <c r="T1832" i="1"/>
  <c r="D1833" i="1"/>
  <c r="I1833" i="1"/>
  <c r="K1833" i="1"/>
  <c r="M1833" i="1"/>
  <c r="Q1833" i="1"/>
  <c r="R1833" i="1"/>
  <c r="T1833" i="1"/>
  <c r="D1834" i="1"/>
  <c r="I1834" i="1"/>
  <c r="K1834" i="1"/>
  <c r="M1834" i="1"/>
  <c r="Q1834" i="1"/>
  <c r="R1834" i="1"/>
  <c r="T1834" i="1"/>
  <c r="D1835" i="1"/>
  <c r="I1835" i="1"/>
  <c r="K1835" i="1"/>
  <c r="M1835" i="1"/>
  <c r="Q1835" i="1"/>
  <c r="R1835" i="1"/>
  <c r="T1835" i="1"/>
  <c r="D1836" i="1"/>
  <c r="I1836" i="1"/>
  <c r="K1836" i="1"/>
  <c r="M1836" i="1"/>
  <c r="Q1836" i="1"/>
  <c r="R1836" i="1"/>
  <c r="T1836" i="1"/>
  <c r="D1837" i="1"/>
  <c r="I1837" i="1"/>
  <c r="K1837" i="1"/>
  <c r="M1837" i="1"/>
  <c r="Q1837" i="1"/>
  <c r="R1837" i="1"/>
  <c r="T1837" i="1"/>
  <c r="D1838" i="1"/>
  <c r="I1838" i="1"/>
  <c r="K1838" i="1"/>
  <c r="M1838" i="1"/>
  <c r="Q1838" i="1"/>
  <c r="R1838" i="1"/>
  <c r="T1838" i="1"/>
  <c r="D1839" i="1"/>
  <c r="I1839" i="1"/>
  <c r="K1839" i="1"/>
  <c r="M1839" i="1"/>
  <c r="Q1839" i="1"/>
  <c r="R1839" i="1"/>
  <c r="T1839" i="1"/>
  <c r="D1840" i="1"/>
  <c r="I1840" i="1"/>
  <c r="K1840" i="1"/>
  <c r="M1840" i="1"/>
  <c r="Q1840" i="1"/>
  <c r="R1840" i="1"/>
  <c r="T1840" i="1"/>
  <c r="D1841" i="1"/>
  <c r="I1841" i="1"/>
  <c r="K1841" i="1"/>
  <c r="M1841" i="1"/>
  <c r="Q1841" i="1"/>
  <c r="R1841" i="1"/>
  <c r="T1841" i="1"/>
  <c r="D1842" i="1"/>
  <c r="I1842" i="1"/>
  <c r="K1842" i="1"/>
  <c r="M1842" i="1"/>
  <c r="Q1842" i="1"/>
  <c r="R1842" i="1"/>
  <c r="T1842" i="1"/>
  <c r="D1843" i="1"/>
  <c r="I1843" i="1"/>
  <c r="K1843" i="1"/>
  <c r="M1843" i="1"/>
  <c r="Q1843" i="1"/>
  <c r="R1843" i="1"/>
  <c r="T1843" i="1"/>
  <c r="D1844" i="1"/>
  <c r="I1844" i="1"/>
  <c r="K1844" i="1"/>
  <c r="M1844" i="1"/>
  <c r="Q1844" i="1"/>
  <c r="R1844" i="1"/>
  <c r="T1844" i="1"/>
  <c r="D1845" i="1"/>
  <c r="I1845" i="1"/>
  <c r="K1845" i="1"/>
  <c r="M1845" i="1"/>
  <c r="Q1845" i="1"/>
  <c r="R1845" i="1"/>
  <c r="T1845" i="1"/>
  <c r="D1846" i="1"/>
  <c r="I1846" i="1"/>
  <c r="K1846" i="1"/>
  <c r="M1846" i="1"/>
  <c r="Q1846" i="1"/>
  <c r="R1846" i="1"/>
  <c r="T1846" i="1"/>
  <c r="D1847" i="1"/>
  <c r="I1847" i="1"/>
  <c r="K1847" i="1"/>
  <c r="M1847" i="1"/>
  <c r="Q1847" i="1"/>
  <c r="R1847" i="1"/>
  <c r="T1847" i="1"/>
  <c r="D1848" i="1"/>
  <c r="I1848" i="1"/>
  <c r="K1848" i="1"/>
  <c r="M1848" i="1"/>
  <c r="Q1848" i="1"/>
  <c r="R1848" i="1"/>
  <c r="T1848" i="1"/>
  <c r="D1849" i="1"/>
  <c r="I1849" i="1"/>
  <c r="K1849" i="1"/>
  <c r="M1849" i="1"/>
  <c r="Q1849" i="1"/>
  <c r="R1849" i="1"/>
  <c r="T1849" i="1"/>
  <c r="D1850" i="1"/>
  <c r="I1850" i="1"/>
  <c r="K1850" i="1"/>
  <c r="M1850" i="1"/>
  <c r="Q1850" i="1"/>
  <c r="R1850" i="1"/>
  <c r="T1850" i="1"/>
  <c r="D1851" i="1"/>
  <c r="I1851" i="1"/>
  <c r="K1851" i="1"/>
  <c r="M1851" i="1"/>
  <c r="Q1851" i="1"/>
  <c r="R1851" i="1"/>
  <c r="T1851" i="1"/>
  <c r="D1852" i="1"/>
  <c r="I1852" i="1"/>
  <c r="K1852" i="1"/>
  <c r="M1852" i="1"/>
  <c r="Q1852" i="1"/>
  <c r="R1852" i="1"/>
  <c r="T1852" i="1"/>
  <c r="D1853" i="1"/>
  <c r="I1853" i="1"/>
  <c r="K1853" i="1"/>
  <c r="M1853" i="1"/>
  <c r="Q1853" i="1"/>
  <c r="R1853" i="1"/>
  <c r="T1853" i="1"/>
  <c r="D1854" i="1"/>
  <c r="I1854" i="1"/>
  <c r="K1854" i="1"/>
  <c r="M1854" i="1"/>
  <c r="Q1854" i="1"/>
  <c r="R1854" i="1"/>
  <c r="T1854" i="1"/>
  <c r="D1855" i="1"/>
  <c r="I1855" i="1"/>
  <c r="K1855" i="1"/>
  <c r="M1855" i="1"/>
  <c r="Q1855" i="1"/>
  <c r="R1855" i="1"/>
  <c r="T1855" i="1"/>
  <c r="D1856" i="1"/>
  <c r="I1856" i="1"/>
  <c r="K1856" i="1"/>
  <c r="M1856" i="1"/>
  <c r="Q1856" i="1"/>
  <c r="R1856" i="1"/>
  <c r="T1856" i="1"/>
  <c r="D1857" i="1"/>
  <c r="I1857" i="1"/>
  <c r="K1857" i="1"/>
  <c r="M1857" i="1"/>
  <c r="Q1857" i="1"/>
  <c r="R1857" i="1"/>
  <c r="T1857" i="1"/>
  <c r="D1858" i="1"/>
  <c r="I1858" i="1"/>
  <c r="K1858" i="1"/>
  <c r="M1858" i="1"/>
  <c r="Q1858" i="1"/>
  <c r="R1858" i="1"/>
  <c r="T1858" i="1"/>
  <c r="D1859" i="1"/>
  <c r="I1859" i="1"/>
  <c r="K1859" i="1"/>
  <c r="M1859" i="1"/>
  <c r="Q1859" i="1"/>
  <c r="R1859" i="1"/>
  <c r="T1859" i="1"/>
  <c r="D1860" i="1"/>
  <c r="I1860" i="1"/>
  <c r="K1860" i="1"/>
  <c r="M1860" i="1"/>
  <c r="Q1860" i="1"/>
  <c r="R1860" i="1"/>
  <c r="T1860" i="1"/>
  <c r="D1861" i="1"/>
  <c r="I1861" i="1"/>
  <c r="K1861" i="1"/>
  <c r="M1861" i="1"/>
  <c r="Q1861" i="1"/>
  <c r="R1861" i="1"/>
  <c r="T1861" i="1"/>
  <c r="D1862" i="1"/>
  <c r="I1862" i="1"/>
  <c r="K1862" i="1"/>
  <c r="M1862" i="1"/>
  <c r="Q1862" i="1"/>
  <c r="R1862" i="1"/>
  <c r="T1862" i="1"/>
  <c r="D1863" i="1"/>
  <c r="I1863" i="1"/>
  <c r="K1863" i="1"/>
  <c r="M1863" i="1"/>
  <c r="Q1863" i="1"/>
  <c r="R1863" i="1"/>
  <c r="T1863" i="1"/>
  <c r="D1864" i="1"/>
  <c r="I1864" i="1"/>
  <c r="K1864" i="1"/>
  <c r="M1864" i="1"/>
  <c r="Q1864" i="1"/>
  <c r="R1864" i="1"/>
  <c r="T1864" i="1"/>
  <c r="D1865" i="1"/>
  <c r="I1865" i="1"/>
  <c r="K1865" i="1"/>
  <c r="M1865" i="1"/>
  <c r="Q1865" i="1"/>
  <c r="R1865" i="1"/>
  <c r="T1865" i="1"/>
  <c r="D1866" i="1"/>
  <c r="I1866" i="1"/>
  <c r="K1866" i="1"/>
  <c r="M1866" i="1"/>
  <c r="Q1866" i="1"/>
  <c r="R1866" i="1"/>
  <c r="T1866" i="1"/>
  <c r="D1867" i="1"/>
  <c r="I1867" i="1"/>
  <c r="K1867" i="1"/>
  <c r="M1867" i="1"/>
  <c r="Q1867" i="1"/>
  <c r="R1867" i="1"/>
  <c r="T1867" i="1"/>
  <c r="D1868" i="1"/>
  <c r="I1868" i="1"/>
  <c r="K1868" i="1"/>
  <c r="M1868" i="1"/>
  <c r="Q1868" i="1"/>
  <c r="R1868" i="1"/>
  <c r="T1868" i="1"/>
  <c r="D1869" i="1"/>
  <c r="I1869" i="1"/>
  <c r="K1869" i="1"/>
  <c r="M1869" i="1"/>
  <c r="Q1869" i="1"/>
  <c r="R1869" i="1"/>
  <c r="T1869" i="1"/>
  <c r="D1870" i="1"/>
  <c r="I1870" i="1"/>
  <c r="K1870" i="1"/>
  <c r="M1870" i="1"/>
  <c r="Q1870" i="1"/>
  <c r="R1870" i="1"/>
  <c r="T1870" i="1"/>
  <c r="D1871" i="1"/>
  <c r="I1871" i="1"/>
  <c r="K1871" i="1"/>
  <c r="M1871" i="1"/>
  <c r="Q1871" i="1"/>
  <c r="R1871" i="1"/>
  <c r="T1871" i="1"/>
  <c r="D1872" i="1"/>
  <c r="I1872" i="1"/>
  <c r="K1872" i="1"/>
  <c r="M1872" i="1"/>
  <c r="Q1872" i="1"/>
  <c r="R1872" i="1"/>
  <c r="T1872" i="1"/>
  <c r="D1873" i="1"/>
  <c r="I1873" i="1"/>
  <c r="K1873" i="1"/>
  <c r="M1873" i="1"/>
  <c r="Q1873" i="1"/>
  <c r="R1873" i="1"/>
  <c r="T1873" i="1"/>
  <c r="D1874" i="1"/>
  <c r="I1874" i="1"/>
  <c r="K1874" i="1"/>
  <c r="M1874" i="1"/>
  <c r="Q1874" i="1"/>
  <c r="R1874" i="1"/>
  <c r="T1874" i="1"/>
  <c r="D1875" i="1"/>
  <c r="I1875" i="1"/>
  <c r="K1875" i="1"/>
  <c r="M1875" i="1"/>
  <c r="Q1875" i="1"/>
  <c r="R1875" i="1"/>
  <c r="T1875" i="1"/>
  <c r="D1876" i="1"/>
  <c r="I1876" i="1"/>
  <c r="K1876" i="1"/>
  <c r="M1876" i="1"/>
  <c r="Q1876" i="1"/>
  <c r="R1876" i="1"/>
  <c r="T1876" i="1"/>
  <c r="D1877" i="1"/>
  <c r="I1877" i="1"/>
  <c r="K1877" i="1"/>
  <c r="M1877" i="1"/>
  <c r="Q1877" i="1"/>
  <c r="R1877" i="1"/>
  <c r="T1877" i="1"/>
  <c r="D1878" i="1"/>
  <c r="I1878" i="1"/>
  <c r="K1878" i="1"/>
  <c r="M1878" i="1"/>
  <c r="Q1878" i="1"/>
  <c r="R1878" i="1"/>
  <c r="T1878" i="1"/>
  <c r="D1879" i="1"/>
  <c r="I1879" i="1"/>
  <c r="K1879" i="1"/>
  <c r="M1879" i="1"/>
  <c r="Q1879" i="1"/>
  <c r="R1879" i="1"/>
  <c r="T1879" i="1"/>
  <c r="D1880" i="1"/>
  <c r="I1880" i="1"/>
  <c r="K1880" i="1"/>
  <c r="M1880" i="1"/>
  <c r="Q1880" i="1"/>
  <c r="R1880" i="1"/>
  <c r="T1880" i="1"/>
  <c r="D1881" i="1"/>
  <c r="I1881" i="1"/>
  <c r="K1881" i="1"/>
  <c r="M1881" i="1"/>
  <c r="Q1881" i="1"/>
  <c r="R1881" i="1"/>
  <c r="T1881" i="1"/>
  <c r="D1882" i="1"/>
  <c r="I1882" i="1"/>
  <c r="K1882" i="1"/>
  <c r="M1882" i="1"/>
  <c r="Q1882" i="1"/>
  <c r="R1882" i="1"/>
  <c r="T1882" i="1"/>
  <c r="D1883" i="1"/>
  <c r="I1883" i="1"/>
  <c r="K1883" i="1"/>
  <c r="M1883" i="1"/>
  <c r="Q1883" i="1"/>
  <c r="R1883" i="1"/>
  <c r="T1883" i="1"/>
  <c r="D1884" i="1"/>
  <c r="I1884" i="1"/>
  <c r="K1884" i="1"/>
  <c r="M1884" i="1"/>
  <c r="Q1884" i="1"/>
  <c r="R1884" i="1"/>
  <c r="T1884" i="1"/>
  <c r="D1885" i="1"/>
  <c r="I1885" i="1"/>
  <c r="K1885" i="1"/>
  <c r="M1885" i="1"/>
  <c r="Q1885" i="1"/>
  <c r="R1885" i="1"/>
  <c r="T1885" i="1"/>
  <c r="D1886" i="1"/>
  <c r="I1886" i="1"/>
  <c r="K1886" i="1"/>
  <c r="M1886" i="1"/>
  <c r="Q1886" i="1"/>
  <c r="R1886" i="1"/>
  <c r="T1886" i="1"/>
  <c r="D1887" i="1"/>
  <c r="I1887" i="1"/>
  <c r="K1887" i="1"/>
  <c r="M1887" i="1"/>
  <c r="Q1887" i="1"/>
  <c r="R1887" i="1"/>
  <c r="T1887" i="1"/>
  <c r="D1888" i="1"/>
  <c r="I1888" i="1"/>
  <c r="K1888" i="1"/>
  <c r="M1888" i="1"/>
  <c r="Q1888" i="1"/>
  <c r="R1888" i="1"/>
  <c r="T1888" i="1"/>
  <c r="D1889" i="1"/>
  <c r="I1889" i="1"/>
  <c r="K1889" i="1"/>
  <c r="M1889" i="1"/>
  <c r="Q1889" i="1"/>
  <c r="R1889" i="1"/>
  <c r="T1889" i="1"/>
  <c r="D1890" i="1"/>
  <c r="I1890" i="1"/>
  <c r="K1890" i="1"/>
  <c r="M1890" i="1"/>
  <c r="Q1890" i="1"/>
  <c r="R1890" i="1"/>
  <c r="T1890" i="1"/>
  <c r="D1891" i="1"/>
  <c r="I1891" i="1"/>
  <c r="K1891" i="1"/>
  <c r="M1891" i="1"/>
  <c r="Q1891" i="1"/>
  <c r="R1891" i="1"/>
  <c r="T1891" i="1"/>
  <c r="D1892" i="1"/>
  <c r="I1892" i="1"/>
  <c r="K1892" i="1"/>
  <c r="M1892" i="1"/>
  <c r="Q1892" i="1"/>
  <c r="R1892" i="1"/>
  <c r="T1892" i="1"/>
  <c r="D1893" i="1"/>
  <c r="I1893" i="1"/>
  <c r="K1893" i="1"/>
  <c r="M1893" i="1"/>
  <c r="Q1893" i="1"/>
  <c r="R1893" i="1"/>
  <c r="T1893" i="1"/>
  <c r="D1894" i="1"/>
  <c r="I1894" i="1"/>
  <c r="K1894" i="1"/>
  <c r="M1894" i="1"/>
  <c r="Q1894" i="1"/>
  <c r="R1894" i="1"/>
  <c r="T1894" i="1"/>
  <c r="D1895" i="1"/>
  <c r="I1895" i="1"/>
  <c r="K1895" i="1"/>
  <c r="M1895" i="1"/>
  <c r="Q1895" i="1"/>
  <c r="R1895" i="1"/>
  <c r="T1895" i="1"/>
  <c r="D1896" i="1"/>
  <c r="I1896" i="1"/>
  <c r="K1896" i="1"/>
  <c r="M1896" i="1"/>
  <c r="Q1896" i="1"/>
  <c r="R1896" i="1"/>
  <c r="T1896" i="1"/>
  <c r="D1897" i="1"/>
  <c r="I1897" i="1"/>
  <c r="K1897" i="1"/>
  <c r="M1897" i="1"/>
  <c r="Q1897" i="1"/>
  <c r="R1897" i="1"/>
  <c r="T1897" i="1"/>
  <c r="D1898" i="1"/>
  <c r="I1898" i="1"/>
  <c r="K1898" i="1"/>
  <c r="M1898" i="1"/>
  <c r="Q1898" i="1"/>
  <c r="R1898" i="1"/>
  <c r="T1898" i="1"/>
  <c r="D1899" i="1"/>
  <c r="I1899" i="1"/>
  <c r="K1899" i="1"/>
  <c r="M1899" i="1"/>
  <c r="Q1899" i="1"/>
  <c r="R1899" i="1"/>
  <c r="T1899" i="1"/>
  <c r="D1900" i="1"/>
  <c r="I1900" i="1"/>
  <c r="K1900" i="1"/>
  <c r="M1900" i="1"/>
  <c r="Q1900" i="1"/>
  <c r="R1900" i="1"/>
  <c r="T1900" i="1"/>
  <c r="D1901" i="1"/>
  <c r="I1901" i="1"/>
  <c r="K1901" i="1"/>
  <c r="M1901" i="1"/>
  <c r="Q1901" i="1"/>
  <c r="R1901" i="1"/>
  <c r="T1901" i="1"/>
  <c r="D1902" i="1"/>
  <c r="I1902" i="1"/>
  <c r="K1902" i="1"/>
  <c r="M1902" i="1"/>
  <c r="Q1902" i="1"/>
  <c r="R1902" i="1"/>
  <c r="T1902" i="1"/>
  <c r="D1903" i="1"/>
  <c r="I1903" i="1"/>
  <c r="K1903" i="1"/>
  <c r="M1903" i="1"/>
  <c r="Q1903" i="1"/>
  <c r="R1903" i="1"/>
  <c r="T1903" i="1"/>
  <c r="D1904" i="1"/>
  <c r="I1904" i="1"/>
  <c r="K1904" i="1"/>
  <c r="M1904" i="1"/>
  <c r="Q1904" i="1"/>
  <c r="R1904" i="1"/>
  <c r="T1904" i="1"/>
  <c r="D1905" i="1"/>
  <c r="I1905" i="1"/>
  <c r="K1905" i="1"/>
  <c r="M1905" i="1"/>
  <c r="Q1905" i="1"/>
  <c r="R1905" i="1"/>
  <c r="T1905" i="1"/>
  <c r="D1906" i="1"/>
  <c r="I1906" i="1"/>
  <c r="K1906" i="1"/>
  <c r="M1906" i="1"/>
  <c r="Q1906" i="1"/>
  <c r="R1906" i="1"/>
  <c r="T1906" i="1"/>
  <c r="D1907" i="1"/>
  <c r="I1907" i="1"/>
  <c r="K1907" i="1"/>
  <c r="M1907" i="1"/>
  <c r="Q1907" i="1"/>
  <c r="R1907" i="1"/>
  <c r="T1907" i="1"/>
  <c r="D1908" i="1"/>
  <c r="I1908" i="1"/>
  <c r="K1908" i="1"/>
  <c r="M1908" i="1"/>
  <c r="Q1908" i="1"/>
  <c r="R1908" i="1"/>
  <c r="T1908" i="1"/>
  <c r="D1909" i="1"/>
  <c r="I1909" i="1"/>
  <c r="K1909" i="1"/>
  <c r="M1909" i="1"/>
  <c r="Q1909" i="1"/>
  <c r="R1909" i="1"/>
  <c r="T1909" i="1"/>
  <c r="D1910" i="1"/>
  <c r="I1910" i="1"/>
  <c r="K1910" i="1"/>
  <c r="M1910" i="1"/>
  <c r="Q1910" i="1"/>
  <c r="R1910" i="1"/>
  <c r="T1910" i="1"/>
  <c r="D1911" i="1"/>
  <c r="I1911" i="1"/>
  <c r="K1911" i="1"/>
  <c r="M1911" i="1"/>
  <c r="Q1911" i="1"/>
  <c r="R1911" i="1"/>
  <c r="T1911" i="1"/>
  <c r="D1912" i="1"/>
  <c r="I1912" i="1"/>
  <c r="K1912" i="1"/>
  <c r="M1912" i="1"/>
  <c r="Q1912" i="1"/>
  <c r="R1912" i="1"/>
  <c r="T1912" i="1"/>
  <c r="D1913" i="1"/>
  <c r="I1913" i="1"/>
  <c r="K1913" i="1"/>
  <c r="M1913" i="1"/>
  <c r="Q1913" i="1"/>
  <c r="R1913" i="1"/>
  <c r="T1913" i="1"/>
  <c r="D1914" i="1"/>
  <c r="I1914" i="1"/>
  <c r="K1914" i="1"/>
  <c r="M1914" i="1"/>
  <c r="Q1914" i="1"/>
  <c r="R1914" i="1"/>
  <c r="T1914" i="1"/>
  <c r="D1915" i="1"/>
  <c r="I1915" i="1"/>
  <c r="K1915" i="1"/>
  <c r="M1915" i="1"/>
  <c r="Q1915" i="1"/>
  <c r="R1915" i="1"/>
  <c r="T1915" i="1"/>
  <c r="D1916" i="1"/>
  <c r="I1916" i="1"/>
  <c r="K1916" i="1"/>
  <c r="M1916" i="1"/>
  <c r="Q1916" i="1"/>
  <c r="R1916" i="1"/>
  <c r="T1916" i="1"/>
  <c r="D1917" i="1"/>
  <c r="I1917" i="1"/>
  <c r="K1917" i="1"/>
  <c r="M1917" i="1"/>
  <c r="Q1917" i="1"/>
  <c r="R1917" i="1"/>
  <c r="T1917" i="1"/>
  <c r="D1918" i="1"/>
  <c r="I1918" i="1"/>
  <c r="K1918" i="1"/>
  <c r="M1918" i="1"/>
  <c r="Q1918" i="1"/>
  <c r="R1918" i="1"/>
  <c r="T1918" i="1"/>
  <c r="D1919" i="1"/>
  <c r="I1919" i="1"/>
  <c r="K1919" i="1"/>
  <c r="M1919" i="1"/>
  <c r="Q1919" i="1"/>
  <c r="R1919" i="1"/>
  <c r="T1919" i="1"/>
  <c r="D1920" i="1"/>
  <c r="I1920" i="1"/>
  <c r="K1920" i="1"/>
  <c r="M1920" i="1"/>
  <c r="Q1920" i="1"/>
  <c r="R1920" i="1"/>
  <c r="T1920" i="1"/>
  <c r="D1921" i="1"/>
  <c r="I1921" i="1"/>
  <c r="K1921" i="1"/>
  <c r="M1921" i="1"/>
  <c r="Q1921" i="1"/>
  <c r="R1921" i="1"/>
  <c r="T1921" i="1"/>
  <c r="D1922" i="1"/>
  <c r="I1922" i="1"/>
  <c r="K1922" i="1"/>
  <c r="M1922" i="1"/>
  <c r="Q1922" i="1"/>
  <c r="R1922" i="1"/>
  <c r="T1922" i="1"/>
  <c r="D1923" i="1"/>
  <c r="I1923" i="1"/>
  <c r="K1923" i="1"/>
  <c r="M1923" i="1"/>
  <c r="Q1923" i="1"/>
  <c r="R1923" i="1"/>
  <c r="T1923" i="1"/>
  <c r="D1924" i="1"/>
  <c r="I1924" i="1"/>
  <c r="K1924" i="1"/>
  <c r="M1924" i="1"/>
  <c r="Q1924" i="1"/>
  <c r="R1924" i="1"/>
  <c r="T1924" i="1"/>
  <c r="D1925" i="1"/>
  <c r="I1925" i="1"/>
  <c r="K1925" i="1"/>
  <c r="M1925" i="1"/>
  <c r="Q1925" i="1"/>
  <c r="R1925" i="1"/>
  <c r="T1925" i="1"/>
  <c r="D1926" i="1"/>
  <c r="I1926" i="1"/>
  <c r="K1926" i="1"/>
  <c r="M1926" i="1"/>
  <c r="Q1926" i="1"/>
  <c r="R1926" i="1"/>
  <c r="T1926" i="1"/>
  <c r="D1927" i="1"/>
  <c r="I1927" i="1"/>
  <c r="K1927" i="1"/>
  <c r="M1927" i="1"/>
  <c r="Q1927" i="1"/>
  <c r="R1927" i="1"/>
  <c r="T1927" i="1"/>
  <c r="D1928" i="1"/>
  <c r="I1928" i="1"/>
  <c r="K1928" i="1"/>
  <c r="M1928" i="1"/>
  <c r="Q1928" i="1"/>
  <c r="R1928" i="1"/>
  <c r="T1928" i="1"/>
  <c r="D1929" i="1"/>
  <c r="I1929" i="1"/>
  <c r="K1929" i="1"/>
  <c r="M1929" i="1"/>
  <c r="Q1929" i="1"/>
  <c r="R1929" i="1"/>
  <c r="T1929" i="1"/>
  <c r="D1930" i="1"/>
  <c r="I1930" i="1"/>
  <c r="K1930" i="1"/>
  <c r="M1930" i="1"/>
  <c r="Q1930" i="1"/>
  <c r="R1930" i="1"/>
  <c r="T1930" i="1"/>
  <c r="D1931" i="1"/>
  <c r="I1931" i="1"/>
  <c r="K1931" i="1"/>
  <c r="M1931" i="1"/>
  <c r="Q1931" i="1"/>
  <c r="R1931" i="1"/>
  <c r="T1931" i="1"/>
  <c r="D1932" i="1"/>
  <c r="I1932" i="1"/>
  <c r="K1932" i="1"/>
  <c r="M1932" i="1"/>
  <c r="Q1932" i="1"/>
  <c r="R1932" i="1"/>
  <c r="T1932" i="1"/>
  <c r="D1933" i="1"/>
  <c r="I1933" i="1"/>
  <c r="K1933" i="1"/>
  <c r="M1933" i="1"/>
  <c r="Q1933" i="1"/>
  <c r="R1933" i="1"/>
  <c r="T1933" i="1"/>
  <c r="D1934" i="1"/>
  <c r="I1934" i="1"/>
  <c r="K1934" i="1"/>
  <c r="M1934" i="1"/>
  <c r="Q1934" i="1"/>
  <c r="R1934" i="1"/>
  <c r="T1934" i="1"/>
  <c r="D1935" i="1"/>
  <c r="I1935" i="1"/>
  <c r="K1935" i="1"/>
  <c r="M1935" i="1"/>
  <c r="Q1935" i="1"/>
  <c r="R1935" i="1"/>
  <c r="T1935" i="1"/>
  <c r="D1936" i="1"/>
  <c r="I1936" i="1"/>
  <c r="K1936" i="1"/>
  <c r="M1936" i="1"/>
  <c r="Q1936" i="1"/>
  <c r="R1936" i="1"/>
  <c r="T1936" i="1"/>
  <c r="D1937" i="1"/>
  <c r="I1937" i="1"/>
  <c r="K1937" i="1"/>
  <c r="M1937" i="1"/>
  <c r="Q1937" i="1"/>
  <c r="R1937" i="1"/>
  <c r="T1937" i="1"/>
  <c r="D1938" i="1"/>
  <c r="I1938" i="1"/>
  <c r="K1938" i="1"/>
  <c r="M1938" i="1"/>
  <c r="Q1938" i="1"/>
  <c r="R1938" i="1"/>
  <c r="T1938" i="1"/>
  <c r="D1939" i="1"/>
  <c r="I1939" i="1"/>
  <c r="K1939" i="1"/>
  <c r="M1939" i="1"/>
  <c r="Q1939" i="1"/>
  <c r="R1939" i="1"/>
  <c r="T1939" i="1"/>
  <c r="D1940" i="1"/>
  <c r="I1940" i="1"/>
  <c r="K1940" i="1"/>
  <c r="M1940" i="1"/>
  <c r="Q1940" i="1"/>
  <c r="R1940" i="1"/>
  <c r="T1940" i="1"/>
  <c r="D1941" i="1"/>
  <c r="I1941" i="1"/>
  <c r="K1941" i="1"/>
  <c r="M1941" i="1"/>
  <c r="Q1941" i="1"/>
  <c r="R1941" i="1"/>
  <c r="T1941" i="1"/>
  <c r="D1942" i="1"/>
  <c r="I1942" i="1"/>
  <c r="K1942" i="1"/>
  <c r="M1942" i="1"/>
  <c r="Q1942" i="1"/>
  <c r="R1942" i="1"/>
  <c r="T1942" i="1"/>
  <c r="D1943" i="1"/>
  <c r="I1943" i="1"/>
  <c r="K1943" i="1"/>
  <c r="M1943" i="1"/>
  <c r="Q1943" i="1"/>
  <c r="R1943" i="1"/>
  <c r="T1943" i="1"/>
  <c r="D1944" i="1"/>
  <c r="I1944" i="1"/>
  <c r="K1944" i="1"/>
  <c r="M1944" i="1"/>
  <c r="Q1944" i="1"/>
  <c r="R1944" i="1"/>
  <c r="T1944" i="1"/>
  <c r="D1945" i="1"/>
  <c r="I1945" i="1"/>
  <c r="K1945" i="1"/>
  <c r="M1945" i="1"/>
  <c r="Q1945" i="1"/>
  <c r="R1945" i="1"/>
  <c r="T1945" i="1"/>
  <c r="D1946" i="1"/>
  <c r="I1946" i="1"/>
  <c r="K1946" i="1"/>
  <c r="M1946" i="1"/>
  <c r="Q1946" i="1"/>
  <c r="R1946" i="1"/>
  <c r="T1946" i="1"/>
  <c r="D1947" i="1"/>
  <c r="I1947" i="1"/>
  <c r="K1947" i="1"/>
  <c r="M1947" i="1"/>
  <c r="Q1947" i="1"/>
  <c r="R1947" i="1"/>
  <c r="T1947" i="1"/>
  <c r="D1948" i="1"/>
  <c r="I1948" i="1"/>
  <c r="K1948" i="1"/>
  <c r="M1948" i="1"/>
  <c r="Q1948" i="1"/>
  <c r="R1948" i="1"/>
  <c r="T1948" i="1"/>
  <c r="D1949" i="1"/>
  <c r="I1949" i="1"/>
  <c r="K1949" i="1"/>
  <c r="M1949" i="1"/>
  <c r="Q1949" i="1"/>
  <c r="R1949" i="1"/>
  <c r="T1949" i="1"/>
  <c r="D1950" i="1"/>
  <c r="I1950" i="1"/>
  <c r="K1950" i="1"/>
  <c r="M1950" i="1"/>
  <c r="Q1950" i="1"/>
  <c r="R1950" i="1"/>
  <c r="T1950" i="1"/>
  <c r="D1951" i="1"/>
  <c r="I1951" i="1"/>
  <c r="K1951" i="1"/>
  <c r="M1951" i="1"/>
  <c r="Q1951" i="1"/>
  <c r="R1951" i="1"/>
  <c r="T1951" i="1"/>
  <c r="D1952" i="1"/>
  <c r="I1952" i="1"/>
  <c r="K1952" i="1"/>
  <c r="M1952" i="1"/>
  <c r="Q1952" i="1"/>
  <c r="R1952" i="1"/>
  <c r="T1952" i="1"/>
  <c r="D1953" i="1"/>
  <c r="I1953" i="1"/>
  <c r="K1953" i="1"/>
  <c r="M1953" i="1"/>
  <c r="Q1953" i="1"/>
  <c r="R1953" i="1"/>
  <c r="T1953" i="1"/>
  <c r="D1954" i="1"/>
  <c r="I1954" i="1"/>
  <c r="K1954" i="1"/>
  <c r="M1954" i="1"/>
  <c r="Q1954" i="1"/>
  <c r="R1954" i="1"/>
  <c r="T1954" i="1"/>
  <c r="D1955" i="1"/>
  <c r="I1955" i="1"/>
  <c r="K1955" i="1"/>
  <c r="M1955" i="1"/>
  <c r="Q1955" i="1"/>
  <c r="R1955" i="1"/>
  <c r="T1955" i="1"/>
  <c r="D1956" i="1"/>
  <c r="I1956" i="1"/>
  <c r="K1956" i="1"/>
  <c r="M1956" i="1"/>
  <c r="Q1956" i="1"/>
  <c r="R1956" i="1"/>
  <c r="T1956" i="1"/>
  <c r="D1957" i="1"/>
  <c r="I1957" i="1"/>
  <c r="K1957" i="1"/>
  <c r="M1957" i="1"/>
  <c r="Q1957" i="1"/>
  <c r="R1957" i="1"/>
  <c r="T1957" i="1"/>
  <c r="D1958" i="1"/>
  <c r="I1958" i="1"/>
  <c r="K1958" i="1"/>
  <c r="M1958" i="1"/>
  <c r="Q1958" i="1"/>
  <c r="R1958" i="1"/>
  <c r="T1958" i="1"/>
  <c r="D1959" i="1"/>
  <c r="I1959" i="1"/>
  <c r="K1959" i="1"/>
  <c r="M1959" i="1"/>
  <c r="Q1959" i="1"/>
  <c r="R1959" i="1"/>
  <c r="T1959" i="1"/>
  <c r="D1960" i="1"/>
  <c r="I1960" i="1"/>
  <c r="K1960" i="1"/>
  <c r="M1960" i="1"/>
  <c r="Q1960" i="1"/>
  <c r="R1960" i="1"/>
  <c r="T1960" i="1"/>
  <c r="D1961" i="1"/>
  <c r="I1961" i="1"/>
  <c r="K1961" i="1"/>
  <c r="M1961" i="1"/>
  <c r="Q1961" i="1"/>
  <c r="R1961" i="1"/>
  <c r="T1961" i="1"/>
  <c r="D1962" i="1"/>
  <c r="I1962" i="1"/>
  <c r="K1962" i="1"/>
  <c r="M1962" i="1"/>
  <c r="Q1962" i="1"/>
  <c r="R1962" i="1"/>
  <c r="T1962" i="1"/>
  <c r="D1963" i="1"/>
  <c r="I1963" i="1"/>
  <c r="K1963" i="1"/>
  <c r="M1963" i="1"/>
  <c r="Q1963" i="1"/>
  <c r="R1963" i="1"/>
  <c r="T1963" i="1"/>
  <c r="D1964" i="1"/>
  <c r="I1964" i="1"/>
  <c r="K1964" i="1"/>
  <c r="M1964" i="1"/>
  <c r="Q1964" i="1"/>
  <c r="R1964" i="1"/>
  <c r="T1964" i="1"/>
  <c r="D1965" i="1"/>
  <c r="I1965" i="1"/>
  <c r="K1965" i="1"/>
  <c r="M1965" i="1"/>
  <c r="Q1965" i="1"/>
  <c r="R1965" i="1"/>
  <c r="T1965" i="1"/>
  <c r="D1966" i="1"/>
  <c r="I1966" i="1"/>
  <c r="K1966" i="1"/>
  <c r="M1966" i="1"/>
  <c r="Q1966" i="1"/>
  <c r="R1966" i="1"/>
  <c r="T1966" i="1"/>
  <c r="D1967" i="1"/>
  <c r="I1967" i="1"/>
  <c r="K1967" i="1"/>
  <c r="M1967" i="1"/>
  <c r="Q1967" i="1"/>
  <c r="R1967" i="1"/>
  <c r="T1967" i="1"/>
  <c r="D1968" i="1"/>
  <c r="I1968" i="1"/>
  <c r="K1968" i="1"/>
  <c r="M1968" i="1"/>
  <c r="Q1968" i="1"/>
  <c r="R1968" i="1"/>
  <c r="T1968" i="1"/>
  <c r="D1969" i="1"/>
  <c r="I1969" i="1"/>
  <c r="K1969" i="1"/>
  <c r="M1969" i="1"/>
  <c r="Q1969" i="1"/>
  <c r="R1969" i="1"/>
  <c r="T1969" i="1"/>
  <c r="D1970" i="1"/>
  <c r="I1970" i="1"/>
  <c r="K1970" i="1"/>
  <c r="M1970" i="1"/>
  <c r="Q1970" i="1"/>
  <c r="R1970" i="1"/>
  <c r="T1970" i="1"/>
  <c r="D1971" i="1"/>
  <c r="I1971" i="1"/>
  <c r="K1971" i="1"/>
  <c r="M1971" i="1"/>
  <c r="Q1971" i="1"/>
  <c r="R1971" i="1"/>
  <c r="T1971" i="1"/>
  <c r="D1972" i="1"/>
  <c r="I1972" i="1"/>
  <c r="K1972" i="1"/>
  <c r="M1972" i="1"/>
  <c r="Q1972" i="1"/>
  <c r="R1972" i="1"/>
  <c r="T1972" i="1"/>
  <c r="D1973" i="1"/>
  <c r="I1973" i="1"/>
  <c r="K1973" i="1"/>
  <c r="M1973" i="1"/>
  <c r="Q1973" i="1"/>
  <c r="R1973" i="1"/>
  <c r="T1973" i="1"/>
  <c r="D1974" i="1"/>
  <c r="I1974" i="1"/>
  <c r="K1974" i="1"/>
  <c r="M1974" i="1"/>
  <c r="Q1974" i="1"/>
  <c r="R1974" i="1"/>
  <c r="T1974" i="1"/>
  <c r="D1975" i="1"/>
  <c r="I1975" i="1"/>
  <c r="K1975" i="1"/>
  <c r="M1975" i="1"/>
  <c r="Q1975" i="1"/>
  <c r="R1975" i="1"/>
  <c r="T1975" i="1"/>
  <c r="D1976" i="1"/>
  <c r="I1976" i="1"/>
  <c r="K1976" i="1"/>
  <c r="M1976" i="1"/>
  <c r="Q1976" i="1"/>
  <c r="R1976" i="1"/>
  <c r="T1976" i="1"/>
  <c r="D1977" i="1"/>
  <c r="I1977" i="1"/>
  <c r="K1977" i="1"/>
  <c r="M1977" i="1"/>
  <c r="Q1977" i="1"/>
  <c r="R1977" i="1"/>
  <c r="T1977" i="1"/>
  <c r="D1978" i="1"/>
  <c r="I1978" i="1"/>
  <c r="K1978" i="1"/>
  <c r="M1978" i="1"/>
  <c r="Q1978" i="1"/>
  <c r="R1978" i="1"/>
  <c r="T1978" i="1"/>
  <c r="D1979" i="1"/>
  <c r="I1979" i="1"/>
  <c r="K1979" i="1"/>
  <c r="M1979" i="1"/>
  <c r="Q1979" i="1"/>
  <c r="R1979" i="1"/>
  <c r="T1979" i="1"/>
  <c r="D1980" i="1"/>
  <c r="I1980" i="1"/>
  <c r="K1980" i="1"/>
  <c r="M1980" i="1"/>
  <c r="Q1980" i="1"/>
  <c r="R1980" i="1"/>
  <c r="T1980" i="1"/>
  <c r="D1981" i="1"/>
  <c r="I1981" i="1"/>
  <c r="K1981" i="1"/>
  <c r="M1981" i="1"/>
  <c r="Q1981" i="1"/>
  <c r="R1981" i="1"/>
  <c r="T1981" i="1"/>
  <c r="D1982" i="1"/>
  <c r="I1982" i="1"/>
  <c r="K1982" i="1"/>
  <c r="M1982" i="1"/>
  <c r="Q1982" i="1"/>
  <c r="R1982" i="1"/>
  <c r="T1982" i="1"/>
  <c r="D1983" i="1"/>
  <c r="I1983" i="1"/>
  <c r="K1983" i="1"/>
  <c r="M1983" i="1"/>
  <c r="Q1983" i="1"/>
  <c r="R1983" i="1"/>
  <c r="T1983" i="1"/>
  <c r="D1984" i="1"/>
  <c r="I1984" i="1"/>
  <c r="K1984" i="1"/>
  <c r="M1984" i="1"/>
  <c r="Q1984" i="1"/>
  <c r="R1984" i="1"/>
  <c r="T1984" i="1"/>
  <c r="D1985" i="1"/>
  <c r="I1985" i="1"/>
  <c r="K1985" i="1"/>
  <c r="M1985" i="1"/>
  <c r="Q1985" i="1"/>
  <c r="R1985" i="1"/>
  <c r="T1985" i="1"/>
  <c r="D1986" i="1"/>
  <c r="I1986" i="1"/>
  <c r="K1986" i="1"/>
  <c r="M1986" i="1"/>
  <c r="Q1986" i="1"/>
  <c r="R1986" i="1"/>
  <c r="T1986" i="1"/>
  <c r="D1987" i="1"/>
  <c r="I1987" i="1"/>
  <c r="K1987" i="1"/>
  <c r="M1987" i="1"/>
  <c r="Q1987" i="1"/>
  <c r="R1987" i="1"/>
  <c r="T1987" i="1"/>
  <c r="D1988" i="1"/>
  <c r="I1988" i="1"/>
  <c r="K1988" i="1"/>
  <c r="M1988" i="1"/>
  <c r="Q1988" i="1"/>
  <c r="R1988" i="1"/>
  <c r="T1988" i="1"/>
  <c r="D1989" i="1"/>
  <c r="I1989" i="1"/>
  <c r="K1989" i="1"/>
  <c r="M1989" i="1"/>
  <c r="Q1989" i="1"/>
  <c r="R1989" i="1"/>
  <c r="T1989" i="1"/>
  <c r="D1990" i="1"/>
  <c r="I1990" i="1"/>
  <c r="K1990" i="1"/>
  <c r="M1990" i="1"/>
  <c r="Q1990" i="1"/>
  <c r="R1990" i="1"/>
  <c r="T1990" i="1"/>
  <c r="D1991" i="1"/>
  <c r="I1991" i="1"/>
  <c r="K1991" i="1"/>
  <c r="M1991" i="1"/>
  <c r="Q1991" i="1"/>
  <c r="R1991" i="1"/>
  <c r="T1991" i="1"/>
  <c r="D1992" i="1"/>
  <c r="I1992" i="1"/>
  <c r="K1992" i="1"/>
  <c r="M1992" i="1"/>
  <c r="Q1992" i="1"/>
  <c r="R1992" i="1"/>
  <c r="T1992" i="1"/>
  <c r="D1993" i="1"/>
  <c r="I1993" i="1"/>
  <c r="K1993" i="1"/>
  <c r="M1993" i="1"/>
  <c r="Q1993" i="1"/>
  <c r="R1993" i="1"/>
  <c r="T1993" i="1"/>
  <c r="D1994" i="1"/>
  <c r="I1994" i="1"/>
  <c r="K1994" i="1"/>
  <c r="M1994" i="1"/>
  <c r="Q1994" i="1"/>
  <c r="R1994" i="1"/>
  <c r="T1994" i="1"/>
  <c r="D1995" i="1"/>
  <c r="I1995" i="1"/>
  <c r="K1995" i="1"/>
  <c r="M1995" i="1"/>
  <c r="Q1995" i="1"/>
  <c r="R1995" i="1"/>
  <c r="T1995" i="1"/>
  <c r="D1996" i="1"/>
  <c r="I1996" i="1"/>
  <c r="K1996" i="1"/>
  <c r="M1996" i="1"/>
  <c r="Q1996" i="1"/>
  <c r="R1996" i="1"/>
  <c r="T1996" i="1"/>
  <c r="D1997" i="1"/>
  <c r="I1997" i="1"/>
  <c r="K1997" i="1"/>
  <c r="M1997" i="1"/>
  <c r="Q1997" i="1"/>
  <c r="R1997" i="1"/>
  <c r="T1997" i="1"/>
  <c r="D1998" i="1"/>
  <c r="I1998" i="1"/>
  <c r="K1998" i="1"/>
  <c r="M1998" i="1"/>
  <c r="Q1998" i="1"/>
  <c r="R1998" i="1"/>
  <c r="T1998" i="1"/>
  <c r="D1999" i="1"/>
  <c r="I1999" i="1"/>
  <c r="K1999" i="1"/>
  <c r="M1999" i="1"/>
  <c r="Q1999" i="1"/>
  <c r="R1999" i="1"/>
  <c r="T1999" i="1"/>
  <c r="D2000" i="1"/>
  <c r="I2000" i="1"/>
  <c r="K2000" i="1"/>
  <c r="M2000" i="1"/>
  <c r="Q2000" i="1"/>
  <c r="R2000" i="1"/>
  <c r="T2000" i="1"/>
  <c r="D2001" i="1"/>
  <c r="I2001" i="1"/>
  <c r="K2001" i="1"/>
  <c r="M2001" i="1"/>
  <c r="Q2001" i="1"/>
  <c r="R2001" i="1"/>
  <c r="T2001" i="1"/>
  <c r="D2002" i="1"/>
  <c r="I2002" i="1"/>
  <c r="K2002" i="1"/>
  <c r="M2002" i="1"/>
  <c r="Q2002" i="1"/>
  <c r="R2002" i="1"/>
  <c r="T2002" i="1"/>
  <c r="D2003" i="1"/>
  <c r="I2003" i="1"/>
  <c r="K2003" i="1"/>
  <c r="M2003" i="1"/>
  <c r="Q2003" i="1"/>
  <c r="R2003" i="1"/>
  <c r="T2003" i="1"/>
  <c r="D2004" i="1"/>
  <c r="I2004" i="1"/>
  <c r="K2004" i="1"/>
  <c r="M2004" i="1"/>
  <c r="Q2004" i="1"/>
  <c r="R2004" i="1"/>
  <c r="T2004" i="1"/>
  <c r="D2005" i="1"/>
  <c r="I2005" i="1"/>
  <c r="K2005" i="1"/>
  <c r="M2005" i="1"/>
  <c r="Q2005" i="1"/>
  <c r="R2005" i="1"/>
  <c r="T2005" i="1"/>
  <c r="D2006" i="1"/>
  <c r="I2006" i="1"/>
  <c r="K2006" i="1"/>
  <c r="M2006" i="1"/>
  <c r="Q2006" i="1"/>
  <c r="R2006" i="1"/>
  <c r="T2006" i="1"/>
  <c r="D2007" i="1"/>
  <c r="I2007" i="1"/>
  <c r="K2007" i="1"/>
  <c r="M2007" i="1"/>
  <c r="Q2007" i="1"/>
  <c r="R2007" i="1"/>
  <c r="T2007" i="1"/>
  <c r="D2008" i="1"/>
  <c r="I2008" i="1"/>
  <c r="K2008" i="1"/>
  <c r="M2008" i="1"/>
  <c r="Q2008" i="1"/>
  <c r="R2008" i="1"/>
  <c r="T2008" i="1"/>
  <c r="D2009" i="1"/>
  <c r="I2009" i="1"/>
  <c r="K2009" i="1"/>
  <c r="M2009" i="1"/>
  <c r="Q2009" i="1"/>
  <c r="R2009" i="1"/>
  <c r="T2009" i="1"/>
  <c r="D2010" i="1"/>
  <c r="I2010" i="1"/>
  <c r="K2010" i="1"/>
  <c r="M2010" i="1"/>
  <c r="Q2010" i="1"/>
  <c r="R2010" i="1"/>
  <c r="T2010" i="1"/>
  <c r="D2011" i="1"/>
  <c r="I2011" i="1"/>
  <c r="K2011" i="1"/>
  <c r="M2011" i="1"/>
  <c r="Q2011" i="1"/>
  <c r="R2011" i="1"/>
  <c r="T2011" i="1"/>
  <c r="D2012" i="1"/>
  <c r="I2012" i="1"/>
  <c r="K2012" i="1"/>
  <c r="M2012" i="1"/>
  <c r="Q2012" i="1"/>
  <c r="R2012" i="1"/>
  <c r="T2012" i="1"/>
  <c r="D2013" i="1"/>
  <c r="I2013" i="1"/>
  <c r="K2013" i="1"/>
  <c r="M2013" i="1"/>
  <c r="Q2013" i="1"/>
  <c r="R2013" i="1"/>
  <c r="T2013" i="1"/>
  <c r="D2014" i="1"/>
  <c r="I2014" i="1"/>
  <c r="K2014" i="1"/>
  <c r="M2014" i="1"/>
  <c r="Q2014" i="1"/>
  <c r="R2014" i="1"/>
  <c r="T2014" i="1"/>
  <c r="D2015" i="1"/>
  <c r="I2015" i="1"/>
  <c r="K2015" i="1"/>
  <c r="M2015" i="1"/>
  <c r="Q2015" i="1"/>
  <c r="R2015" i="1"/>
  <c r="T2015" i="1"/>
  <c r="D2016" i="1"/>
  <c r="I2016" i="1"/>
  <c r="K2016" i="1"/>
  <c r="M2016" i="1"/>
  <c r="Q2016" i="1"/>
  <c r="R2016" i="1"/>
  <c r="T2016" i="1"/>
  <c r="D2017" i="1"/>
  <c r="I2017" i="1"/>
  <c r="K2017" i="1"/>
  <c r="M2017" i="1"/>
  <c r="Q2017" i="1"/>
  <c r="R2017" i="1"/>
  <c r="T2017" i="1"/>
  <c r="D2018" i="1"/>
  <c r="I2018" i="1"/>
  <c r="K2018" i="1"/>
  <c r="M2018" i="1"/>
  <c r="Q2018" i="1"/>
  <c r="R2018" i="1"/>
  <c r="T2018" i="1"/>
  <c r="D2019" i="1"/>
  <c r="I2019" i="1"/>
  <c r="K2019" i="1"/>
  <c r="M2019" i="1"/>
  <c r="Q2019" i="1"/>
  <c r="R2019" i="1"/>
  <c r="T2019" i="1"/>
  <c r="D2020" i="1"/>
  <c r="I2020" i="1"/>
  <c r="K2020" i="1"/>
  <c r="M2020" i="1"/>
  <c r="Q2020" i="1"/>
  <c r="R2020" i="1"/>
  <c r="T2020" i="1"/>
  <c r="D2021" i="1"/>
  <c r="I2021" i="1"/>
  <c r="K2021" i="1"/>
  <c r="M2021" i="1"/>
  <c r="Q2021" i="1"/>
  <c r="R2021" i="1"/>
  <c r="T2021" i="1"/>
  <c r="D2022" i="1"/>
  <c r="I2022" i="1"/>
  <c r="K2022" i="1"/>
  <c r="M2022" i="1"/>
  <c r="Q2022" i="1"/>
  <c r="R2022" i="1"/>
  <c r="T2022" i="1"/>
  <c r="D2023" i="1"/>
  <c r="I2023" i="1"/>
  <c r="K2023" i="1"/>
  <c r="M2023" i="1"/>
  <c r="Q2023" i="1"/>
  <c r="R2023" i="1"/>
  <c r="T2023" i="1"/>
  <c r="D2024" i="1"/>
  <c r="I2024" i="1"/>
  <c r="K2024" i="1"/>
  <c r="M2024" i="1"/>
  <c r="Q2024" i="1"/>
  <c r="R2024" i="1"/>
  <c r="T2024" i="1"/>
  <c r="D2025" i="1"/>
  <c r="I2025" i="1"/>
  <c r="K2025" i="1"/>
  <c r="M2025" i="1"/>
  <c r="Q2025" i="1"/>
  <c r="R2025" i="1"/>
  <c r="T2025" i="1"/>
  <c r="D2026" i="1"/>
  <c r="I2026" i="1"/>
  <c r="K2026" i="1"/>
  <c r="M2026" i="1"/>
  <c r="Q2026" i="1"/>
  <c r="R2026" i="1"/>
  <c r="T2026" i="1"/>
  <c r="D2027" i="1"/>
  <c r="I2027" i="1"/>
  <c r="K2027" i="1"/>
  <c r="M2027" i="1"/>
  <c r="Q2027" i="1"/>
  <c r="R2027" i="1"/>
  <c r="T2027" i="1"/>
  <c r="D2028" i="1"/>
  <c r="I2028" i="1"/>
  <c r="K2028" i="1"/>
  <c r="M2028" i="1"/>
  <c r="Q2028" i="1"/>
  <c r="R2028" i="1"/>
  <c r="T2028" i="1"/>
  <c r="D2029" i="1"/>
  <c r="I2029" i="1"/>
  <c r="K2029" i="1"/>
  <c r="M2029" i="1"/>
  <c r="Q2029" i="1"/>
  <c r="R2029" i="1"/>
  <c r="T2029" i="1"/>
  <c r="D2030" i="1"/>
  <c r="I2030" i="1"/>
  <c r="K2030" i="1"/>
  <c r="M2030" i="1"/>
  <c r="Q2030" i="1"/>
  <c r="R2030" i="1"/>
  <c r="T2030" i="1"/>
  <c r="D2031" i="1"/>
  <c r="I2031" i="1"/>
  <c r="K2031" i="1"/>
  <c r="M2031" i="1"/>
  <c r="Q2031" i="1"/>
  <c r="R2031" i="1"/>
  <c r="T2031" i="1"/>
  <c r="D2032" i="1"/>
  <c r="I2032" i="1"/>
  <c r="K2032" i="1"/>
  <c r="M2032" i="1"/>
  <c r="Q2032" i="1"/>
  <c r="R2032" i="1"/>
  <c r="T2032" i="1"/>
  <c r="D2033" i="1"/>
  <c r="I2033" i="1"/>
  <c r="K2033" i="1"/>
  <c r="M2033" i="1"/>
  <c r="Q2033" i="1"/>
  <c r="R2033" i="1"/>
  <c r="T2033" i="1"/>
  <c r="D2034" i="1"/>
  <c r="I2034" i="1"/>
  <c r="K2034" i="1"/>
  <c r="M2034" i="1"/>
  <c r="Q2034" i="1"/>
  <c r="R2034" i="1"/>
  <c r="T2034" i="1"/>
  <c r="D2035" i="1"/>
  <c r="I2035" i="1"/>
  <c r="K2035" i="1"/>
  <c r="M2035" i="1"/>
  <c r="Q2035" i="1"/>
  <c r="R2035" i="1"/>
  <c r="T2035" i="1"/>
  <c r="D2036" i="1"/>
  <c r="I2036" i="1"/>
  <c r="K2036" i="1"/>
  <c r="M2036" i="1"/>
  <c r="Q2036" i="1"/>
  <c r="R2036" i="1"/>
  <c r="T2036" i="1"/>
  <c r="D2037" i="1"/>
  <c r="I2037" i="1"/>
  <c r="K2037" i="1"/>
  <c r="M2037" i="1"/>
  <c r="Q2037" i="1"/>
  <c r="R2037" i="1"/>
  <c r="T2037" i="1"/>
  <c r="D2038" i="1"/>
  <c r="I2038" i="1"/>
  <c r="K2038" i="1"/>
  <c r="M2038" i="1"/>
  <c r="Q2038" i="1"/>
  <c r="R2038" i="1"/>
  <c r="T2038" i="1"/>
  <c r="D2039" i="1"/>
  <c r="I2039" i="1"/>
  <c r="K2039" i="1"/>
  <c r="M2039" i="1"/>
  <c r="Q2039" i="1"/>
  <c r="R2039" i="1"/>
  <c r="T2039" i="1"/>
  <c r="D2040" i="1"/>
  <c r="I2040" i="1"/>
  <c r="K2040" i="1"/>
  <c r="M2040" i="1"/>
  <c r="Q2040" i="1"/>
  <c r="R2040" i="1"/>
  <c r="T2040" i="1"/>
  <c r="D2041" i="1"/>
  <c r="I2041" i="1"/>
  <c r="K2041" i="1"/>
  <c r="M2041" i="1"/>
  <c r="Q2041" i="1"/>
  <c r="R2041" i="1"/>
  <c r="T2041" i="1"/>
  <c r="D2042" i="1"/>
  <c r="I2042" i="1"/>
  <c r="K2042" i="1"/>
  <c r="M2042" i="1"/>
  <c r="Q2042" i="1"/>
  <c r="R2042" i="1"/>
  <c r="T2042" i="1"/>
  <c r="D2043" i="1"/>
  <c r="I2043" i="1"/>
  <c r="K2043" i="1"/>
  <c r="M2043" i="1"/>
  <c r="Q2043" i="1"/>
  <c r="R2043" i="1"/>
  <c r="T2043" i="1"/>
  <c r="D2044" i="1"/>
  <c r="I2044" i="1"/>
  <c r="K2044" i="1"/>
  <c r="M2044" i="1"/>
  <c r="Q2044" i="1"/>
  <c r="R2044" i="1"/>
  <c r="T2044" i="1"/>
  <c r="D2045" i="1"/>
  <c r="I2045" i="1"/>
  <c r="K2045" i="1"/>
  <c r="M2045" i="1"/>
  <c r="Q2045" i="1"/>
  <c r="R2045" i="1"/>
  <c r="T2045" i="1"/>
  <c r="D2046" i="1"/>
  <c r="I2046" i="1"/>
  <c r="K2046" i="1"/>
  <c r="M2046" i="1"/>
  <c r="Q2046" i="1"/>
  <c r="R2046" i="1"/>
  <c r="T2046" i="1"/>
  <c r="D2047" i="1"/>
  <c r="I2047" i="1"/>
  <c r="K2047" i="1"/>
  <c r="M2047" i="1"/>
  <c r="Q2047" i="1"/>
  <c r="R2047" i="1"/>
  <c r="T2047" i="1"/>
  <c r="D2048" i="1"/>
  <c r="I2048" i="1"/>
  <c r="K2048" i="1"/>
  <c r="M2048" i="1"/>
  <c r="Q2048" i="1"/>
  <c r="R2048" i="1"/>
  <c r="T2048" i="1"/>
  <c r="D2049" i="1"/>
  <c r="I2049" i="1"/>
  <c r="K2049" i="1"/>
  <c r="M2049" i="1"/>
  <c r="Q2049" i="1"/>
  <c r="R2049" i="1"/>
  <c r="T2049" i="1"/>
  <c r="D2050" i="1"/>
  <c r="I2050" i="1"/>
  <c r="K2050" i="1"/>
  <c r="M2050" i="1"/>
  <c r="Q2050" i="1"/>
  <c r="R2050" i="1"/>
  <c r="T2050" i="1"/>
  <c r="D2051" i="1"/>
  <c r="I2051" i="1"/>
  <c r="K2051" i="1"/>
  <c r="M2051" i="1"/>
  <c r="Q2051" i="1"/>
  <c r="R2051" i="1"/>
  <c r="T2051" i="1"/>
  <c r="D2052" i="1"/>
  <c r="I2052" i="1"/>
  <c r="K2052" i="1"/>
  <c r="M2052" i="1"/>
  <c r="Q2052" i="1"/>
  <c r="R2052" i="1"/>
  <c r="T2052" i="1"/>
  <c r="D2053" i="1"/>
  <c r="I2053" i="1"/>
  <c r="K2053" i="1"/>
  <c r="M2053" i="1"/>
  <c r="Q2053" i="1"/>
  <c r="R2053" i="1"/>
  <c r="T2053" i="1"/>
  <c r="D2054" i="1"/>
  <c r="I2054" i="1"/>
  <c r="K2054" i="1"/>
  <c r="M2054" i="1"/>
  <c r="Q2054" i="1"/>
  <c r="R2054" i="1"/>
  <c r="T2054" i="1"/>
  <c r="D2055" i="1"/>
  <c r="I2055" i="1"/>
  <c r="K2055" i="1"/>
  <c r="M2055" i="1"/>
  <c r="Q2055" i="1"/>
  <c r="R2055" i="1"/>
  <c r="T2055" i="1"/>
  <c r="D2056" i="1"/>
  <c r="I2056" i="1"/>
  <c r="K2056" i="1"/>
  <c r="M2056" i="1"/>
  <c r="Q2056" i="1"/>
  <c r="R2056" i="1"/>
  <c r="T2056" i="1"/>
  <c r="D2057" i="1"/>
  <c r="I2057" i="1"/>
  <c r="K2057" i="1"/>
  <c r="M2057" i="1"/>
  <c r="Q2057" i="1"/>
  <c r="R2057" i="1"/>
  <c r="T2057" i="1"/>
  <c r="D2058" i="1"/>
  <c r="I2058" i="1"/>
  <c r="K2058" i="1"/>
  <c r="M2058" i="1"/>
  <c r="Q2058" i="1"/>
  <c r="R2058" i="1"/>
  <c r="T2058" i="1"/>
  <c r="D2059" i="1"/>
  <c r="I2059" i="1"/>
  <c r="K2059" i="1"/>
  <c r="M2059" i="1"/>
  <c r="Q2059" i="1"/>
  <c r="R2059" i="1"/>
  <c r="T2059" i="1"/>
  <c r="D2060" i="1"/>
  <c r="I2060" i="1"/>
  <c r="K2060" i="1"/>
  <c r="M2060" i="1"/>
  <c r="Q2060" i="1"/>
  <c r="R2060" i="1"/>
  <c r="T2060" i="1"/>
  <c r="D2061" i="1"/>
  <c r="I2061" i="1"/>
  <c r="K2061" i="1"/>
  <c r="M2061" i="1"/>
  <c r="Q2061" i="1"/>
  <c r="R2061" i="1"/>
  <c r="T2061" i="1"/>
  <c r="D2062" i="1"/>
  <c r="I2062" i="1"/>
  <c r="K2062" i="1"/>
  <c r="M2062" i="1"/>
  <c r="Q2062" i="1"/>
  <c r="R2062" i="1"/>
  <c r="T2062" i="1"/>
  <c r="D2063" i="1"/>
  <c r="I2063" i="1"/>
  <c r="K2063" i="1"/>
  <c r="M2063" i="1"/>
  <c r="Q2063" i="1"/>
  <c r="R2063" i="1"/>
  <c r="T2063" i="1"/>
  <c r="D2064" i="1"/>
  <c r="I2064" i="1"/>
  <c r="K2064" i="1"/>
  <c r="M2064" i="1"/>
  <c r="Q2064" i="1"/>
  <c r="R2064" i="1"/>
  <c r="T2064" i="1"/>
  <c r="D2065" i="1"/>
  <c r="I2065" i="1"/>
  <c r="K2065" i="1"/>
  <c r="M2065" i="1"/>
  <c r="Q2065" i="1"/>
  <c r="R2065" i="1"/>
  <c r="T2065" i="1"/>
  <c r="D2066" i="1"/>
  <c r="I2066" i="1"/>
  <c r="K2066" i="1"/>
  <c r="M2066" i="1"/>
  <c r="Q2066" i="1"/>
  <c r="R2066" i="1"/>
  <c r="T2066" i="1"/>
  <c r="D2067" i="1"/>
  <c r="I2067" i="1"/>
  <c r="K2067" i="1"/>
  <c r="M2067" i="1"/>
  <c r="Q2067" i="1"/>
  <c r="R2067" i="1"/>
  <c r="T2067" i="1"/>
  <c r="D2068" i="1"/>
  <c r="I2068" i="1"/>
  <c r="K2068" i="1"/>
  <c r="M2068" i="1"/>
  <c r="Q2068" i="1"/>
  <c r="R2068" i="1"/>
  <c r="T2068" i="1"/>
  <c r="D2069" i="1"/>
  <c r="I2069" i="1"/>
  <c r="K2069" i="1"/>
  <c r="M2069" i="1"/>
  <c r="Q2069" i="1"/>
  <c r="R2069" i="1"/>
  <c r="T2069" i="1"/>
  <c r="D2070" i="1"/>
  <c r="I2070" i="1"/>
  <c r="K2070" i="1"/>
  <c r="M2070" i="1"/>
  <c r="Q2070" i="1"/>
  <c r="R2070" i="1"/>
  <c r="T2070" i="1"/>
  <c r="D2071" i="1"/>
  <c r="I2071" i="1"/>
  <c r="K2071" i="1"/>
  <c r="M2071" i="1"/>
  <c r="Q2071" i="1"/>
  <c r="R2071" i="1"/>
  <c r="T2071" i="1"/>
  <c r="D2072" i="1"/>
  <c r="I2072" i="1"/>
  <c r="K2072" i="1"/>
  <c r="M2072" i="1"/>
  <c r="Q2072" i="1"/>
  <c r="R2072" i="1"/>
  <c r="T2072" i="1"/>
  <c r="D2073" i="1"/>
  <c r="I2073" i="1"/>
  <c r="K2073" i="1"/>
  <c r="M2073" i="1"/>
  <c r="Q2073" i="1"/>
  <c r="R2073" i="1"/>
  <c r="T2073" i="1"/>
  <c r="D2074" i="1"/>
  <c r="I2074" i="1"/>
  <c r="K2074" i="1"/>
  <c r="M2074" i="1"/>
  <c r="Q2074" i="1"/>
  <c r="R2074" i="1"/>
  <c r="T2074" i="1"/>
  <c r="D2075" i="1"/>
  <c r="I2075" i="1"/>
  <c r="K2075" i="1"/>
  <c r="M2075" i="1"/>
  <c r="Q2075" i="1"/>
  <c r="R2075" i="1"/>
  <c r="T2075" i="1"/>
  <c r="D2076" i="1"/>
  <c r="I2076" i="1"/>
  <c r="K2076" i="1"/>
  <c r="M2076" i="1"/>
  <c r="Q2076" i="1"/>
  <c r="R2076" i="1"/>
  <c r="T2076" i="1"/>
  <c r="D2077" i="1"/>
  <c r="I2077" i="1"/>
  <c r="K2077" i="1"/>
  <c r="M2077" i="1"/>
  <c r="Q2077" i="1"/>
  <c r="R2077" i="1"/>
  <c r="T2077" i="1"/>
  <c r="D2078" i="1"/>
  <c r="I2078" i="1"/>
  <c r="K2078" i="1"/>
  <c r="M2078" i="1"/>
  <c r="Q2078" i="1"/>
  <c r="R2078" i="1"/>
  <c r="T2078" i="1"/>
  <c r="D2079" i="1"/>
  <c r="I2079" i="1"/>
  <c r="K2079" i="1"/>
  <c r="M2079" i="1"/>
  <c r="Q2079" i="1"/>
  <c r="R2079" i="1"/>
  <c r="T2079" i="1"/>
  <c r="D2080" i="1"/>
  <c r="I2080" i="1"/>
  <c r="K2080" i="1"/>
  <c r="M2080" i="1"/>
  <c r="Q2080" i="1"/>
  <c r="R2080" i="1"/>
  <c r="T2080" i="1"/>
  <c r="D2081" i="1"/>
  <c r="I2081" i="1"/>
  <c r="K2081" i="1"/>
  <c r="M2081" i="1"/>
  <c r="Q2081" i="1"/>
  <c r="R2081" i="1"/>
  <c r="T2081" i="1"/>
  <c r="D2082" i="1"/>
  <c r="I2082" i="1"/>
  <c r="K2082" i="1"/>
  <c r="M2082" i="1"/>
  <c r="Q2082" i="1"/>
  <c r="R2082" i="1"/>
  <c r="T2082" i="1"/>
  <c r="D2083" i="1"/>
  <c r="I2083" i="1"/>
  <c r="K2083" i="1"/>
  <c r="M2083" i="1"/>
  <c r="Q2083" i="1"/>
  <c r="R2083" i="1"/>
  <c r="T2083" i="1"/>
  <c r="D2084" i="1"/>
  <c r="I2084" i="1"/>
  <c r="K2084" i="1"/>
  <c r="M2084" i="1"/>
  <c r="Q2084" i="1"/>
  <c r="R2084" i="1"/>
  <c r="T2084" i="1"/>
  <c r="D2085" i="1"/>
  <c r="I2085" i="1"/>
  <c r="K2085" i="1"/>
  <c r="M2085" i="1"/>
  <c r="Q2085" i="1"/>
  <c r="R2085" i="1"/>
  <c r="T2085" i="1"/>
  <c r="D2086" i="1"/>
  <c r="I2086" i="1"/>
  <c r="K2086" i="1"/>
  <c r="M2086" i="1"/>
  <c r="Q2086" i="1"/>
  <c r="R2086" i="1"/>
  <c r="T2086" i="1"/>
  <c r="D2087" i="1"/>
  <c r="I2087" i="1"/>
  <c r="K2087" i="1"/>
  <c r="M2087" i="1"/>
  <c r="Q2087" i="1"/>
  <c r="R2087" i="1"/>
  <c r="T2087" i="1"/>
  <c r="D2088" i="1"/>
  <c r="I2088" i="1"/>
  <c r="K2088" i="1"/>
  <c r="M2088" i="1"/>
  <c r="Q2088" i="1"/>
  <c r="R2088" i="1"/>
  <c r="T2088" i="1"/>
  <c r="D2089" i="1"/>
  <c r="I2089" i="1"/>
  <c r="K2089" i="1"/>
  <c r="M2089" i="1"/>
  <c r="Q2089" i="1"/>
  <c r="R2089" i="1"/>
  <c r="T2089" i="1"/>
  <c r="D2090" i="1"/>
  <c r="I2090" i="1"/>
  <c r="K2090" i="1"/>
  <c r="M2090" i="1"/>
  <c r="Q2090" i="1"/>
  <c r="R2090" i="1"/>
  <c r="T2090" i="1"/>
  <c r="D2091" i="1"/>
  <c r="I2091" i="1"/>
  <c r="K2091" i="1"/>
  <c r="M2091" i="1"/>
  <c r="Q2091" i="1"/>
  <c r="R2091" i="1"/>
  <c r="T2091" i="1"/>
  <c r="D2092" i="1"/>
  <c r="I2092" i="1"/>
  <c r="K2092" i="1"/>
  <c r="M2092" i="1"/>
  <c r="Q2092" i="1"/>
  <c r="R2092" i="1"/>
  <c r="T2092" i="1"/>
  <c r="D2093" i="1"/>
  <c r="I2093" i="1"/>
  <c r="K2093" i="1"/>
  <c r="M2093" i="1"/>
  <c r="Q2093" i="1"/>
  <c r="R2093" i="1"/>
  <c r="T2093" i="1"/>
  <c r="D2094" i="1"/>
  <c r="I2094" i="1"/>
  <c r="K2094" i="1"/>
  <c r="M2094" i="1"/>
  <c r="Q2094" i="1"/>
  <c r="R2094" i="1"/>
  <c r="T2094" i="1"/>
  <c r="D2095" i="1"/>
  <c r="I2095" i="1"/>
  <c r="K2095" i="1"/>
  <c r="M2095" i="1"/>
  <c r="Q2095" i="1"/>
  <c r="R2095" i="1"/>
  <c r="T2095" i="1"/>
  <c r="D2096" i="1"/>
  <c r="I2096" i="1"/>
  <c r="K2096" i="1"/>
  <c r="M2096" i="1"/>
  <c r="Q2096" i="1"/>
  <c r="R2096" i="1"/>
  <c r="T2096" i="1"/>
  <c r="D2097" i="1"/>
  <c r="I2097" i="1"/>
  <c r="K2097" i="1"/>
  <c r="M2097" i="1"/>
  <c r="Q2097" i="1"/>
  <c r="R2097" i="1"/>
  <c r="T2097" i="1"/>
  <c r="D2098" i="1"/>
  <c r="I2098" i="1"/>
  <c r="K2098" i="1"/>
  <c r="M2098" i="1"/>
  <c r="Q2098" i="1"/>
  <c r="R2098" i="1"/>
  <c r="T2098" i="1"/>
  <c r="D2099" i="1"/>
  <c r="I2099" i="1"/>
  <c r="K2099" i="1"/>
  <c r="M2099" i="1"/>
  <c r="Q2099" i="1"/>
  <c r="R2099" i="1"/>
  <c r="T2099" i="1"/>
  <c r="D2100" i="1"/>
  <c r="I2100" i="1"/>
  <c r="K2100" i="1"/>
  <c r="M2100" i="1"/>
  <c r="Q2100" i="1"/>
  <c r="R2100" i="1"/>
  <c r="T2100" i="1"/>
  <c r="D2101" i="1"/>
  <c r="I2101" i="1"/>
  <c r="K2101" i="1"/>
  <c r="M2101" i="1"/>
  <c r="Q2101" i="1"/>
  <c r="R2101" i="1"/>
  <c r="T2101" i="1"/>
  <c r="D2102" i="1"/>
  <c r="I2102" i="1"/>
  <c r="K2102" i="1"/>
  <c r="M2102" i="1"/>
  <c r="Q2102" i="1"/>
  <c r="R2102" i="1"/>
  <c r="T2102" i="1"/>
  <c r="D2103" i="1"/>
  <c r="I2103" i="1"/>
  <c r="K2103" i="1"/>
  <c r="M2103" i="1"/>
  <c r="Q2103" i="1"/>
  <c r="R2103" i="1"/>
  <c r="T2103" i="1"/>
  <c r="D2104" i="1"/>
  <c r="I2104" i="1"/>
  <c r="K2104" i="1"/>
  <c r="M2104" i="1"/>
  <c r="Q2104" i="1"/>
  <c r="R2104" i="1"/>
  <c r="T2104" i="1"/>
  <c r="D2105" i="1"/>
  <c r="I2105" i="1"/>
  <c r="K2105" i="1"/>
  <c r="M2105" i="1"/>
  <c r="Q2105" i="1"/>
  <c r="R2105" i="1"/>
  <c r="T2105" i="1"/>
  <c r="D2106" i="1"/>
  <c r="I2106" i="1"/>
  <c r="K2106" i="1"/>
  <c r="M2106" i="1"/>
  <c r="Q2106" i="1"/>
  <c r="R2106" i="1"/>
  <c r="T2106" i="1"/>
  <c r="D2107" i="1"/>
  <c r="I2107" i="1"/>
  <c r="K2107" i="1"/>
  <c r="M2107" i="1"/>
  <c r="Q2107" i="1"/>
  <c r="R2107" i="1"/>
  <c r="T2107" i="1"/>
  <c r="D2108" i="1"/>
  <c r="I2108" i="1"/>
  <c r="K2108" i="1"/>
  <c r="M2108" i="1"/>
  <c r="Q2108" i="1"/>
  <c r="R2108" i="1"/>
  <c r="T2108" i="1"/>
  <c r="D2109" i="1"/>
  <c r="I2109" i="1"/>
  <c r="K2109" i="1"/>
  <c r="M2109" i="1"/>
  <c r="Q2109" i="1"/>
  <c r="R2109" i="1"/>
  <c r="T2109" i="1"/>
  <c r="D2110" i="1"/>
  <c r="I2110" i="1"/>
  <c r="K2110" i="1"/>
  <c r="M2110" i="1"/>
  <c r="Q2110" i="1"/>
  <c r="R2110" i="1"/>
  <c r="T2110" i="1"/>
  <c r="D2111" i="1"/>
  <c r="I2111" i="1"/>
  <c r="K2111" i="1"/>
  <c r="M2111" i="1"/>
  <c r="Q2111" i="1"/>
  <c r="R2111" i="1"/>
  <c r="T2111" i="1"/>
  <c r="D2112" i="1"/>
  <c r="I2112" i="1"/>
  <c r="K2112" i="1"/>
  <c r="M2112" i="1"/>
  <c r="Q2112" i="1"/>
  <c r="R2112" i="1"/>
  <c r="T2112" i="1"/>
  <c r="D2113" i="1"/>
  <c r="I2113" i="1"/>
  <c r="K2113" i="1"/>
  <c r="M2113" i="1"/>
  <c r="Q2113" i="1"/>
  <c r="R2113" i="1"/>
  <c r="T2113" i="1"/>
  <c r="D2114" i="1"/>
  <c r="I2114" i="1"/>
  <c r="K2114" i="1"/>
  <c r="M2114" i="1"/>
  <c r="Q2114" i="1"/>
  <c r="R2114" i="1"/>
  <c r="T2114" i="1"/>
  <c r="D2115" i="1"/>
  <c r="I2115" i="1"/>
  <c r="K2115" i="1"/>
  <c r="M2115" i="1"/>
  <c r="Q2115" i="1"/>
  <c r="R2115" i="1"/>
  <c r="T2115" i="1"/>
  <c r="D2116" i="1"/>
  <c r="I2116" i="1"/>
  <c r="K2116" i="1"/>
  <c r="M2116" i="1"/>
  <c r="Q2116" i="1"/>
  <c r="R2116" i="1"/>
  <c r="T2116" i="1"/>
  <c r="D2117" i="1"/>
  <c r="I2117" i="1"/>
  <c r="K2117" i="1"/>
  <c r="M2117" i="1"/>
  <c r="Q2117" i="1"/>
  <c r="R2117" i="1"/>
  <c r="T2117" i="1"/>
  <c r="D2118" i="1"/>
  <c r="I2118" i="1"/>
  <c r="K2118" i="1"/>
  <c r="M2118" i="1"/>
  <c r="Q2118" i="1"/>
  <c r="R2118" i="1"/>
  <c r="T2118" i="1"/>
  <c r="D2119" i="1"/>
  <c r="I2119" i="1"/>
  <c r="K2119" i="1"/>
  <c r="M2119" i="1"/>
  <c r="Q2119" i="1"/>
  <c r="R2119" i="1"/>
  <c r="T2119" i="1"/>
  <c r="D2120" i="1"/>
  <c r="I2120" i="1"/>
  <c r="K2120" i="1"/>
  <c r="M2120" i="1"/>
  <c r="Q2120" i="1"/>
  <c r="R2120" i="1"/>
  <c r="T2120" i="1"/>
  <c r="D2121" i="1"/>
  <c r="I2121" i="1"/>
  <c r="K2121" i="1"/>
  <c r="M2121" i="1"/>
  <c r="Q2121" i="1"/>
  <c r="R2121" i="1"/>
  <c r="T2121" i="1"/>
  <c r="D2122" i="1"/>
  <c r="I2122" i="1"/>
  <c r="K2122" i="1"/>
  <c r="M2122" i="1"/>
  <c r="Q2122" i="1"/>
  <c r="R2122" i="1"/>
  <c r="T2122" i="1"/>
  <c r="D2123" i="1"/>
  <c r="I2123" i="1"/>
  <c r="K2123" i="1"/>
  <c r="M2123" i="1"/>
  <c r="Q2123" i="1"/>
  <c r="R2123" i="1"/>
  <c r="T2123" i="1"/>
  <c r="D2124" i="1"/>
  <c r="I2124" i="1"/>
  <c r="K2124" i="1"/>
  <c r="M2124" i="1"/>
  <c r="Q2124" i="1"/>
  <c r="R2124" i="1"/>
  <c r="T2124" i="1"/>
  <c r="D2125" i="1"/>
  <c r="I2125" i="1"/>
  <c r="K2125" i="1"/>
  <c r="M2125" i="1"/>
  <c r="Q2125" i="1"/>
  <c r="R2125" i="1"/>
  <c r="T2125" i="1"/>
  <c r="D2126" i="1"/>
  <c r="I2126" i="1"/>
  <c r="K2126" i="1"/>
  <c r="M2126" i="1"/>
  <c r="Q2126" i="1"/>
  <c r="R2126" i="1"/>
  <c r="T2126" i="1"/>
  <c r="D2127" i="1"/>
  <c r="I2127" i="1"/>
  <c r="K2127" i="1"/>
  <c r="M2127" i="1"/>
  <c r="Q2127" i="1"/>
  <c r="R2127" i="1"/>
  <c r="T2127" i="1"/>
  <c r="D2128" i="1"/>
  <c r="I2128" i="1"/>
  <c r="K2128" i="1"/>
  <c r="M2128" i="1"/>
  <c r="Q2128" i="1"/>
  <c r="R2128" i="1"/>
  <c r="T2128" i="1"/>
  <c r="D2129" i="1"/>
  <c r="I2129" i="1"/>
  <c r="K2129" i="1"/>
  <c r="M2129" i="1"/>
  <c r="Q2129" i="1"/>
  <c r="R2129" i="1"/>
  <c r="T2129" i="1"/>
  <c r="D2130" i="1"/>
  <c r="I2130" i="1"/>
  <c r="K2130" i="1"/>
  <c r="M2130" i="1"/>
  <c r="Q2130" i="1"/>
  <c r="R2130" i="1"/>
  <c r="T2130" i="1"/>
  <c r="D2131" i="1"/>
  <c r="I2131" i="1"/>
  <c r="K2131" i="1"/>
  <c r="M2131" i="1"/>
  <c r="Q2131" i="1"/>
  <c r="R2131" i="1"/>
  <c r="T2131" i="1"/>
  <c r="D2132" i="1"/>
  <c r="I2132" i="1"/>
  <c r="K2132" i="1"/>
  <c r="M2132" i="1"/>
  <c r="Q2132" i="1"/>
  <c r="R2132" i="1"/>
  <c r="T2132" i="1"/>
  <c r="D2133" i="1"/>
  <c r="I2133" i="1"/>
  <c r="K2133" i="1"/>
  <c r="M2133" i="1"/>
  <c r="Q2133" i="1"/>
  <c r="R2133" i="1"/>
  <c r="T2133" i="1"/>
  <c r="D2134" i="1"/>
  <c r="I2134" i="1"/>
  <c r="K2134" i="1"/>
  <c r="M2134" i="1"/>
  <c r="Q2134" i="1"/>
  <c r="R2134" i="1"/>
  <c r="T2134" i="1"/>
  <c r="D2135" i="1"/>
  <c r="I2135" i="1"/>
  <c r="K2135" i="1"/>
  <c r="M2135" i="1"/>
  <c r="Q2135" i="1"/>
  <c r="R2135" i="1"/>
  <c r="T2135" i="1"/>
  <c r="D2136" i="1"/>
  <c r="I2136" i="1"/>
  <c r="K2136" i="1"/>
  <c r="M2136" i="1"/>
  <c r="Q2136" i="1"/>
  <c r="R2136" i="1"/>
  <c r="T2136" i="1"/>
  <c r="D2137" i="1"/>
  <c r="I2137" i="1"/>
  <c r="K2137" i="1"/>
  <c r="M2137" i="1"/>
  <c r="Q2137" i="1"/>
  <c r="R2137" i="1"/>
  <c r="T2137" i="1"/>
  <c r="D2138" i="1"/>
  <c r="I2138" i="1"/>
  <c r="K2138" i="1"/>
  <c r="M2138" i="1"/>
  <c r="Q2138" i="1"/>
  <c r="R2138" i="1"/>
  <c r="T2138" i="1"/>
  <c r="D2139" i="1"/>
  <c r="I2139" i="1"/>
  <c r="K2139" i="1"/>
  <c r="M2139" i="1"/>
  <c r="Q2139" i="1"/>
  <c r="R2139" i="1"/>
  <c r="T2139" i="1"/>
  <c r="D2140" i="1"/>
  <c r="I2140" i="1"/>
  <c r="K2140" i="1"/>
  <c r="M2140" i="1"/>
  <c r="Q2140" i="1"/>
  <c r="R2140" i="1"/>
  <c r="T2140" i="1"/>
  <c r="D2141" i="1"/>
  <c r="I2141" i="1"/>
  <c r="K2141" i="1"/>
  <c r="M2141" i="1"/>
  <c r="Q2141" i="1"/>
  <c r="R2141" i="1"/>
  <c r="T2141" i="1"/>
  <c r="D2142" i="1"/>
  <c r="I2142" i="1"/>
  <c r="K2142" i="1"/>
  <c r="M2142" i="1"/>
  <c r="Q2142" i="1"/>
  <c r="R2142" i="1"/>
  <c r="T2142" i="1"/>
  <c r="D2143" i="1"/>
  <c r="I2143" i="1"/>
  <c r="K2143" i="1"/>
  <c r="M2143" i="1"/>
  <c r="Q2143" i="1"/>
  <c r="R2143" i="1"/>
  <c r="T2143" i="1"/>
  <c r="D2144" i="1"/>
  <c r="I2144" i="1"/>
  <c r="K2144" i="1"/>
  <c r="M2144" i="1"/>
  <c r="Q2144" i="1"/>
  <c r="R2144" i="1"/>
  <c r="T2144" i="1"/>
  <c r="D2145" i="1"/>
  <c r="I2145" i="1"/>
  <c r="K2145" i="1"/>
  <c r="M2145" i="1"/>
  <c r="Q2145" i="1"/>
  <c r="R2145" i="1"/>
  <c r="T2145" i="1"/>
  <c r="D2146" i="1"/>
  <c r="I2146" i="1"/>
  <c r="K2146" i="1"/>
  <c r="M2146" i="1"/>
  <c r="Q2146" i="1"/>
  <c r="R2146" i="1"/>
  <c r="T2146" i="1"/>
  <c r="D2147" i="1"/>
  <c r="I2147" i="1"/>
  <c r="K2147" i="1"/>
  <c r="M2147" i="1"/>
  <c r="Q2147" i="1"/>
  <c r="R2147" i="1"/>
  <c r="T2147" i="1"/>
  <c r="D2148" i="1"/>
  <c r="I2148" i="1"/>
  <c r="K2148" i="1"/>
  <c r="M2148" i="1"/>
  <c r="Q2148" i="1"/>
  <c r="R2148" i="1"/>
  <c r="T2148" i="1"/>
  <c r="D2149" i="1"/>
  <c r="I2149" i="1"/>
  <c r="K2149" i="1"/>
  <c r="M2149" i="1"/>
  <c r="Q2149" i="1"/>
  <c r="R2149" i="1"/>
  <c r="T2149" i="1"/>
  <c r="D2150" i="1"/>
  <c r="I2150" i="1"/>
  <c r="K2150" i="1"/>
  <c r="M2150" i="1"/>
  <c r="Q2150" i="1"/>
  <c r="R2150" i="1"/>
  <c r="T2150" i="1"/>
  <c r="D2151" i="1"/>
  <c r="I2151" i="1"/>
  <c r="K2151" i="1"/>
  <c r="M2151" i="1"/>
  <c r="Q2151" i="1"/>
  <c r="R2151" i="1"/>
  <c r="T2151" i="1"/>
  <c r="D2152" i="1"/>
  <c r="I2152" i="1"/>
  <c r="K2152" i="1"/>
  <c r="M2152" i="1"/>
  <c r="Q2152" i="1"/>
  <c r="R2152" i="1"/>
  <c r="T2152" i="1"/>
  <c r="D2153" i="1"/>
  <c r="I2153" i="1"/>
  <c r="K2153" i="1"/>
  <c r="M2153" i="1"/>
  <c r="Q2153" i="1"/>
  <c r="R2153" i="1"/>
  <c r="T2153" i="1"/>
  <c r="D2154" i="1"/>
  <c r="I2154" i="1"/>
  <c r="K2154" i="1"/>
  <c r="M2154" i="1"/>
  <c r="Q2154" i="1"/>
  <c r="R2154" i="1"/>
  <c r="T2154" i="1"/>
  <c r="D2155" i="1"/>
  <c r="I2155" i="1"/>
  <c r="K2155" i="1"/>
  <c r="M2155" i="1"/>
  <c r="Q2155" i="1"/>
  <c r="R2155" i="1"/>
  <c r="T2155" i="1"/>
  <c r="D2156" i="1"/>
  <c r="I2156" i="1"/>
  <c r="K2156" i="1"/>
  <c r="M2156" i="1"/>
  <c r="Q2156" i="1"/>
  <c r="R2156" i="1"/>
  <c r="T2156" i="1"/>
  <c r="D2157" i="1"/>
  <c r="I2157" i="1"/>
  <c r="K2157" i="1"/>
  <c r="M2157" i="1"/>
  <c r="Q2157" i="1"/>
  <c r="R2157" i="1"/>
  <c r="T2157" i="1"/>
  <c r="D2158" i="1"/>
  <c r="I2158" i="1"/>
  <c r="K2158" i="1"/>
  <c r="M2158" i="1"/>
  <c r="Q2158" i="1"/>
  <c r="R2158" i="1"/>
  <c r="T2158" i="1"/>
  <c r="D2159" i="1"/>
  <c r="I2159" i="1"/>
  <c r="K2159" i="1"/>
  <c r="M2159" i="1"/>
  <c r="Q2159" i="1"/>
  <c r="R2159" i="1"/>
  <c r="T2159" i="1"/>
  <c r="D2160" i="1"/>
  <c r="I2160" i="1"/>
  <c r="K2160" i="1"/>
  <c r="M2160" i="1"/>
  <c r="Q2160" i="1"/>
  <c r="R2160" i="1"/>
  <c r="T2160" i="1"/>
  <c r="D2161" i="1"/>
  <c r="I2161" i="1"/>
  <c r="K2161" i="1"/>
  <c r="M2161" i="1"/>
  <c r="Q2161" i="1"/>
  <c r="R2161" i="1"/>
  <c r="T2161" i="1"/>
  <c r="D2162" i="1"/>
  <c r="I2162" i="1"/>
  <c r="K2162" i="1"/>
  <c r="M2162" i="1"/>
  <c r="Q2162" i="1"/>
  <c r="R2162" i="1"/>
  <c r="T2162" i="1"/>
  <c r="D2163" i="1"/>
  <c r="I2163" i="1"/>
  <c r="K2163" i="1"/>
  <c r="M2163" i="1"/>
  <c r="Q2163" i="1"/>
  <c r="R2163" i="1"/>
  <c r="T2163" i="1"/>
  <c r="D2164" i="1"/>
  <c r="I2164" i="1"/>
  <c r="K2164" i="1"/>
  <c r="M2164" i="1"/>
  <c r="Q2164" i="1"/>
  <c r="R2164" i="1"/>
  <c r="T2164" i="1"/>
  <c r="D2165" i="1"/>
  <c r="I2165" i="1"/>
  <c r="K2165" i="1"/>
  <c r="M2165" i="1"/>
  <c r="Q2165" i="1"/>
  <c r="R2165" i="1"/>
  <c r="T2165" i="1"/>
  <c r="D2166" i="1"/>
  <c r="I2166" i="1"/>
  <c r="K2166" i="1"/>
  <c r="M2166" i="1"/>
  <c r="Q2166" i="1"/>
  <c r="R2166" i="1"/>
  <c r="T2166" i="1"/>
  <c r="D2167" i="1"/>
  <c r="I2167" i="1"/>
  <c r="K2167" i="1"/>
  <c r="M2167" i="1"/>
  <c r="Q2167" i="1"/>
  <c r="R2167" i="1"/>
  <c r="T2167" i="1"/>
  <c r="D2168" i="1"/>
  <c r="I2168" i="1"/>
  <c r="K2168" i="1"/>
  <c r="M2168" i="1"/>
  <c r="Q2168" i="1"/>
  <c r="R2168" i="1"/>
  <c r="T2168" i="1"/>
  <c r="D2169" i="1"/>
  <c r="I2169" i="1"/>
  <c r="K2169" i="1"/>
  <c r="M2169" i="1"/>
  <c r="Q2169" i="1"/>
  <c r="R2169" i="1"/>
  <c r="T2169" i="1"/>
  <c r="D2170" i="1"/>
  <c r="I2170" i="1"/>
  <c r="K2170" i="1"/>
  <c r="M2170" i="1"/>
  <c r="Q2170" i="1"/>
  <c r="R2170" i="1"/>
  <c r="T2170" i="1"/>
  <c r="D2171" i="1"/>
  <c r="I2171" i="1"/>
  <c r="K2171" i="1"/>
  <c r="M2171" i="1"/>
  <c r="Q2171" i="1"/>
  <c r="R2171" i="1"/>
  <c r="T2171" i="1"/>
  <c r="D2172" i="1"/>
  <c r="I2172" i="1"/>
  <c r="K2172" i="1"/>
  <c r="M2172" i="1"/>
  <c r="Q2172" i="1"/>
  <c r="R2172" i="1"/>
  <c r="T2172" i="1"/>
  <c r="D2173" i="1"/>
  <c r="I2173" i="1"/>
  <c r="K2173" i="1"/>
  <c r="M2173" i="1"/>
  <c r="Q2173" i="1"/>
  <c r="R2173" i="1"/>
  <c r="T2173" i="1"/>
  <c r="D2174" i="1"/>
  <c r="I2174" i="1"/>
  <c r="K2174" i="1"/>
  <c r="M2174" i="1"/>
  <c r="Q2174" i="1"/>
  <c r="R2174" i="1"/>
  <c r="T2174" i="1"/>
  <c r="D2175" i="1"/>
  <c r="I2175" i="1"/>
  <c r="K2175" i="1"/>
  <c r="M2175" i="1"/>
  <c r="Q2175" i="1"/>
  <c r="R2175" i="1"/>
  <c r="T2175" i="1"/>
  <c r="D2176" i="1"/>
  <c r="I2176" i="1"/>
  <c r="K2176" i="1"/>
  <c r="M2176" i="1"/>
  <c r="Q2176" i="1"/>
  <c r="R2176" i="1"/>
  <c r="T2176" i="1"/>
  <c r="D2177" i="1"/>
  <c r="I2177" i="1"/>
  <c r="K2177" i="1"/>
  <c r="M2177" i="1"/>
  <c r="Q2177" i="1"/>
  <c r="R2177" i="1"/>
  <c r="T2177" i="1"/>
  <c r="D2178" i="1"/>
  <c r="I2178" i="1"/>
  <c r="K2178" i="1"/>
  <c r="M2178" i="1"/>
  <c r="Q2178" i="1"/>
  <c r="R2178" i="1"/>
  <c r="T2178" i="1"/>
  <c r="D2179" i="1"/>
  <c r="I2179" i="1"/>
  <c r="K2179" i="1"/>
  <c r="M2179" i="1"/>
  <c r="Q2179" i="1"/>
  <c r="R2179" i="1"/>
  <c r="T2179" i="1"/>
  <c r="D2180" i="1"/>
  <c r="I2180" i="1"/>
  <c r="K2180" i="1"/>
  <c r="M2180" i="1"/>
  <c r="Q2180" i="1"/>
  <c r="R2180" i="1"/>
  <c r="T2180" i="1"/>
  <c r="D2181" i="1"/>
  <c r="I2181" i="1"/>
  <c r="K2181" i="1"/>
  <c r="M2181" i="1"/>
  <c r="Q2181" i="1"/>
  <c r="R2181" i="1"/>
  <c r="T2181" i="1"/>
  <c r="D2182" i="1"/>
  <c r="I2182" i="1"/>
  <c r="K2182" i="1"/>
  <c r="M2182" i="1"/>
  <c r="Q2182" i="1"/>
  <c r="R2182" i="1"/>
  <c r="T2182" i="1"/>
  <c r="D2183" i="1"/>
  <c r="I2183" i="1"/>
  <c r="K2183" i="1"/>
  <c r="M2183" i="1"/>
  <c r="Q2183" i="1"/>
  <c r="R2183" i="1"/>
  <c r="T2183" i="1"/>
  <c r="D2184" i="1"/>
  <c r="I2184" i="1"/>
  <c r="K2184" i="1"/>
  <c r="M2184" i="1"/>
  <c r="Q2184" i="1"/>
  <c r="R2184" i="1"/>
  <c r="T2184" i="1"/>
  <c r="D2185" i="1"/>
  <c r="I2185" i="1"/>
  <c r="K2185" i="1"/>
  <c r="M2185" i="1"/>
  <c r="Q2185" i="1"/>
  <c r="R2185" i="1"/>
  <c r="T2185" i="1"/>
  <c r="D2186" i="1"/>
  <c r="I2186" i="1"/>
  <c r="K2186" i="1"/>
  <c r="M2186" i="1"/>
  <c r="Q2186" i="1"/>
  <c r="R2186" i="1"/>
  <c r="T2186" i="1"/>
  <c r="D2187" i="1"/>
  <c r="I2187" i="1"/>
  <c r="K2187" i="1"/>
  <c r="M2187" i="1"/>
  <c r="Q2187" i="1"/>
  <c r="R2187" i="1"/>
  <c r="T2187" i="1"/>
  <c r="D2188" i="1"/>
  <c r="I2188" i="1"/>
  <c r="K2188" i="1"/>
  <c r="M2188" i="1"/>
  <c r="Q2188" i="1"/>
  <c r="R2188" i="1"/>
  <c r="T2188" i="1"/>
  <c r="D2189" i="1"/>
  <c r="I2189" i="1"/>
  <c r="K2189" i="1"/>
  <c r="M2189" i="1"/>
  <c r="Q2189" i="1"/>
  <c r="R2189" i="1"/>
  <c r="T2189" i="1"/>
  <c r="D2190" i="1"/>
  <c r="I2190" i="1"/>
  <c r="K2190" i="1"/>
  <c r="M2190" i="1"/>
  <c r="Q2190" i="1"/>
  <c r="R2190" i="1"/>
  <c r="T2190" i="1"/>
  <c r="D2191" i="1"/>
  <c r="I2191" i="1"/>
  <c r="K2191" i="1"/>
  <c r="M2191" i="1"/>
  <c r="Q2191" i="1"/>
  <c r="R2191" i="1"/>
  <c r="T2191" i="1"/>
  <c r="D2192" i="1"/>
  <c r="I2192" i="1"/>
  <c r="K2192" i="1"/>
  <c r="M2192" i="1"/>
  <c r="Q2192" i="1"/>
  <c r="R2192" i="1"/>
  <c r="T2192" i="1"/>
  <c r="D2193" i="1"/>
  <c r="I2193" i="1"/>
  <c r="K2193" i="1"/>
  <c r="M2193" i="1"/>
  <c r="Q2193" i="1"/>
  <c r="R2193" i="1"/>
  <c r="T2193" i="1"/>
  <c r="D2194" i="1"/>
  <c r="I2194" i="1"/>
  <c r="K2194" i="1"/>
  <c r="M2194" i="1"/>
  <c r="Q2194" i="1"/>
  <c r="R2194" i="1"/>
  <c r="T2194" i="1"/>
  <c r="D2195" i="1"/>
  <c r="I2195" i="1"/>
  <c r="K2195" i="1"/>
  <c r="M2195" i="1"/>
  <c r="Q2195" i="1"/>
  <c r="R2195" i="1"/>
  <c r="T2195" i="1"/>
  <c r="D2196" i="1"/>
  <c r="I2196" i="1"/>
  <c r="K2196" i="1"/>
  <c r="M2196" i="1"/>
  <c r="Q2196" i="1"/>
  <c r="R2196" i="1"/>
  <c r="T2196" i="1"/>
  <c r="D2197" i="1"/>
  <c r="I2197" i="1"/>
  <c r="K2197" i="1"/>
  <c r="M2197" i="1"/>
  <c r="Q2197" i="1"/>
  <c r="R2197" i="1"/>
  <c r="T2197" i="1"/>
  <c r="D2198" i="1"/>
  <c r="I2198" i="1"/>
  <c r="K2198" i="1"/>
  <c r="M2198" i="1"/>
  <c r="Q2198" i="1"/>
  <c r="R2198" i="1"/>
  <c r="T2198" i="1"/>
  <c r="D2199" i="1"/>
  <c r="I2199" i="1"/>
  <c r="K2199" i="1"/>
  <c r="M2199" i="1"/>
  <c r="Q2199" i="1"/>
  <c r="R2199" i="1"/>
  <c r="T2199" i="1"/>
  <c r="D2200" i="1"/>
  <c r="I2200" i="1"/>
  <c r="K2200" i="1"/>
  <c r="M2200" i="1"/>
  <c r="Q2200" i="1"/>
  <c r="R2200" i="1"/>
  <c r="T2200" i="1"/>
  <c r="D2201" i="1"/>
  <c r="I2201" i="1"/>
  <c r="K2201" i="1"/>
  <c r="M2201" i="1"/>
  <c r="Q2201" i="1"/>
  <c r="R2201" i="1"/>
  <c r="T2201" i="1"/>
  <c r="D2202" i="1"/>
  <c r="I2202" i="1"/>
  <c r="K2202" i="1"/>
  <c r="M2202" i="1"/>
  <c r="Q2202" i="1"/>
  <c r="R2202" i="1"/>
  <c r="T2202" i="1"/>
  <c r="D2203" i="1"/>
  <c r="I2203" i="1"/>
  <c r="K2203" i="1"/>
  <c r="M2203" i="1"/>
  <c r="Q2203" i="1"/>
  <c r="R2203" i="1"/>
  <c r="T2203" i="1"/>
  <c r="D2204" i="1"/>
  <c r="I2204" i="1"/>
  <c r="K2204" i="1"/>
  <c r="M2204" i="1"/>
  <c r="Q2204" i="1"/>
  <c r="R2204" i="1"/>
  <c r="T2204" i="1"/>
  <c r="D2205" i="1"/>
  <c r="I2205" i="1"/>
  <c r="K2205" i="1"/>
  <c r="M2205" i="1"/>
  <c r="Q2205" i="1"/>
  <c r="R2205" i="1"/>
  <c r="T2205" i="1"/>
  <c r="D2206" i="1"/>
  <c r="I2206" i="1"/>
  <c r="K2206" i="1"/>
  <c r="M2206" i="1"/>
  <c r="Q2206" i="1"/>
  <c r="R2206" i="1"/>
  <c r="T2206" i="1"/>
  <c r="D2207" i="1"/>
  <c r="I2207" i="1"/>
  <c r="K2207" i="1"/>
  <c r="M2207" i="1"/>
  <c r="Q2207" i="1"/>
  <c r="R2207" i="1"/>
  <c r="T2207" i="1"/>
  <c r="D2208" i="1"/>
  <c r="I2208" i="1"/>
  <c r="K2208" i="1"/>
  <c r="M2208" i="1"/>
  <c r="Q2208" i="1"/>
  <c r="R2208" i="1"/>
  <c r="T2208" i="1"/>
  <c r="D2209" i="1"/>
  <c r="I2209" i="1"/>
  <c r="K2209" i="1"/>
  <c r="M2209" i="1"/>
  <c r="Q2209" i="1"/>
  <c r="R2209" i="1"/>
  <c r="T2209" i="1"/>
  <c r="D2210" i="1"/>
  <c r="I2210" i="1"/>
  <c r="K2210" i="1"/>
  <c r="M2210" i="1"/>
  <c r="Q2210" i="1"/>
  <c r="R2210" i="1"/>
  <c r="T2210" i="1"/>
  <c r="D2211" i="1"/>
  <c r="I2211" i="1"/>
  <c r="K2211" i="1"/>
  <c r="M2211" i="1"/>
  <c r="Q2211" i="1"/>
  <c r="R2211" i="1"/>
  <c r="T2211" i="1"/>
  <c r="D2212" i="1"/>
  <c r="I2212" i="1"/>
  <c r="K2212" i="1"/>
  <c r="M2212" i="1"/>
  <c r="Q2212" i="1"/>
  <c r="R2212" i="1"/>
  <c r="T2212" i="1"/>
  <c r="D2213" i="1"/>
  <c r="I2213" i="1"/>
  <c r="K2213" i="1"/>
  <c r="M2213" i="1"/>
  <c r="Q2213" i="1"/>
  <c r="R2213" i="1"/>
  <c r="T2213" i="1"/>
  <c r="D2214" i="1"/>
  <c r="I2214" i="1"/>
  <c r="K2214" i="1"/>
  <c r="M2214" i="1"/>
  <c r="Q2214" i="1"/>
  <c r="R2214" i="1"/>
  <c r="T2214" i="1"/>
  <c r="D2215" i="1"/>
  <c r="I2215" i="1"/>
  <c r="K2215" i="1"/>
  <c r="M2215" i="1"/>
  <c r="Q2215" i="1"/>
  <c r="R2215" i="1"/>
  <c r="T2215" i="1"/>
  <c r="D2216" i="1"/>
  <c r="I2216" i="1"/>
  <c r="K2216" i="1"/>
  <c r="M2216" i="1"/>
  <c r="Q2216" i="1"/>
  <c r="R2216" i="1"/>
  <c r="T2216" i="1"/>
  <c r="D2217" i="1"/>
  <c r="I2217" i="1"/>
  <c r="K2217" i="1"/>
  <c r="M2217" i="1"/>
  <c r="Q2217" i="1"/>
  <c r="R2217" i="1"/>
  <c r="T2217" i="1"/>
  <c r="D2218" i="1"/>
  <c r="I2218" i="1"/>
  <c r="K2218" i="1"/>
  <c r="M2218" i="1"/>
  <c r="Q2218" i="1"/>
  <c r="R2218" i="1"/>
  <c r="T2218" i="1"/>
  <c r="D2219" i="1"/>
  <c r="I2219" i="1"/>
  <c r="K2219" i="1"/>
  <c r="M2219" i="1"/>
  <c r="Q2219" i="1"/>
  <c r="R2219" i="1"/>
  <c r="T2219" i="1"/>
  <c r="D2220" i="1"/>
  <c r="I2220" i="1"/>
  <c r="K2220" i="1"/>
  <c r="M2220" i="1"/>
  <c r="Q2220" i="1"/>
  <c r="R2220" i="1"/>
  <c r="T2220" i="1"/>
  <c r="D2221" i="1"/>
  <c r="I2221" i="1"/>
  <c r="K2221" i="1"/>
  <c r="M2221" i="1"/>
  <c r="Q2221" i="1"/>
  <c r="R2221" i="1"/>
  <c r="T2221" i="1"/>
  <c r="D2222" i="1"/>
  <c r="I2222" i="1"/>
  <c r="K2222" i="1"/>
  <c r="M2222" i="1"/>
  <c r="Q2222" i="1"/>
  <c r="R2222" i="1"/>
  <c r="T2222" i="1"/>
  <c r="D2223" i="1"/>
  <c r="I2223" i="1"/>
  <c r="K2223" i="1"/>
  <c r="M2223" i="1"/>
  <c r="Q2223" i="1"/>
  <c r="R2223" i="1"/>
  <c r="T2223" i="1"/>
  <c r="D2224" i="1"/>
  <c r="I2224" i="1"/>
  <c r="K2224" i="1"/>
  <c r="M2224" i="1"/>
  <c r="Q2224" i="1"/>
  <c r="R2224" i="1"/>
  <c r="T2224" i="1"/>
  <c r="D2225" i="1"/>
  <c r="I2225" i="1"/>
  <c r="K2225" i="1"/>
  <c r="M2225" i="1"/>
  <c r="Q2225" i="1"/>
  <c r="R2225" i="1"/>
  <c r="T2225" i="1"/>
  <c r="D2226" i="1"/>
  <c r="I2226" i="1"/>
  <c r="K2226" i="1"/>
  <c r="M2226" i="1"/>
  <c r="Q2226" i="1"/>
  <c r="R2226" i="1"/>
  <c r="T2226" i="1"/>
  <c r="D2227" i="1"/>
  <c r="I2227" i="1"/>
  <c r="K2227" i="1"/>
  <c r="M2227" i="1"/>
  <c r="Q2227" i="1"/>
  <c r="R2227" i="1"/>
  <c r="T2227" i="1"/>
  <c r="D2228" i="1"/>
  <c r="I2228" i="1"/>
  <c r="K2228" i="1"/>
  <c r="M2228" i="1"/>
  <c r="Q2228" i="1"/>
  <c r="R2228" i="1"/>
  <c r="T2228" i="1"/>
  <c r="D2229" i="1"/>
  <c r="I2229" i="1"/>
  <c r="K2229" i="1"/>
  <c r="M2229" i="1"/>
  <c r="Q2229" i="1"/>
  <c r="R2229" i="1"/>
  <c r="T2229" i="1"/>
  <c r="D2230" i="1"/>
  <c r="I2230" i="1"/>
  <c r="K2230" i="1"/>
  <c r="M2230" i="1"/>
  <c r="Q2230" i="1"/>
  <c r="R2230" i="1"/>
  <c r="T2230" i="1"/>
  <c r="D2231" i="1"/>
  <c r="I2231" i="1"/>
  <c r="K2231" i="1"/>
  <c r="M2231" i="1"/>
  <c r="Q2231" i="1"/>
  <c r="R2231" i="1"/>
  <c r="T2231" i="1"/>
  <c r="D2232" i="1"/>
  <c r="I2232" i="1"/>
  <c r="K2232" i="1"/>
  <c r="M2232" i="1"/>
  <c r="Q2232" i="1"/>
  <c r="R2232" i="1"/>
  <c r="T2232" i="1"/>
  <c r="D2233" i="1"/>
  <c r="I2233" i="1"/>
  <c r="K2233" i="1"/>
  <c r="M2233" i="1"/>
  <c r="Q2233" i="1"/>
  <c r="R2233" i="1"/>
  <c r="T2233" i="1"/>
  <c r="D2234" i="1"/>
  <c r="I2234" i="1"/>
  <c r="K2234" i="1"/>
  <c r="M2234" i="1"/>
  <c r="Q2234" i="1"/>
  <c r="R2234" i="1"/>
  <c r="T2234" i="1"/>
  <c r="D2235" i="1"/>
  <c r="I2235" i="1"/>
  <c r="K2235" i="1"/>
  <c r="M2235" i="1"/>
  <c r="Q2235" i="1"/>
  <c r="R2235" i="1"/>
  <c r="T2235" i="1"/>
  <c r="D2236" i="1"/>
  <c r="I2236" i="1"/>
  <c r="K2236" i="1"/>
  <c r="M2236" i="1"/>
  <c r="Q2236" i="1"/>
  <c r="R2236" i="1"/>
  <c r="T2236" i="1"/>
  <c r="D2237" i="1"/>
  <c r="I2237" i="1"/>
  <c r="K2237" i="1"/>
  <c r="M2237" i="1"/>
  <c r="Q2237" i="1"/>
  <c r="R2237" i="1"/>
  <c r="T2237" i="1"/>
  <c r="D2238" i="1"/>
  <c r="I2238" i="1"/>
  <c r="K2238" i="1"/>
  <c r="M2238" i="1"/>
  <c r="Q2238" i="1"/>
  <c r="R2238" i="1"/>
  <c r="T2238" i="1"/>
  <c r="D2239" i="1"/>
  <c r="I2239" i="1"/>
  <c r="K2239" i="1"/>
  <c r="M2239" i="1"/>
  <c r="Q2239" i="1"/>
  <c r="R2239" i="1"/>
  <c r="T2239" i="1"/>
  <c r="D2240" i="1"/>
  <c r="I2240" i="1"/>
  <c r="K2240" i="1"/>
  <c r="M2240" i="1"/>
  <c r="Q2240" i="1"/>
  <c r="R2240" i="1"/>
  <c r="T2240" i="1"/>
  <c r="D2241" i="1"/>
  <c r="I2241" i="1"/>
  <c r="K2241" i="1"/>
  <c r="M2241" i="1"/>
  <c r="Q2241" i="1"/>
  <c r="R2241" i="1"/>
  <c r="T2241" i="1"/>
  <c r="D2242" i="1"/>
  <c r="I2242" i="1"/>
  <c r="K2242" i="1"/>
  <c r="M2242" i="1"/>
  <c r="Q2242" i="1"/>
  <c r="R2242" i="1"/>
  <c r="T2242" i="1"/>
  <c r="D2243" i="1"/>
  <c r="I2243" i="1"/>
  <c r="K2243" i="1"/>
  <c r="M2243" i="1"/>
  <c r="Q2243" i="1"/>
  <c r="R2243" i="1"/>
  <c r="T2243" i="1"/>
  <c r="D2244" i="1"/>
  <c r="I2244" i="1"/>
  <c r="K2244" i="1"/>
  <c r="M2244" i="1"/>
  <c r="Q2244" i="1"/>
  <c r="R2244" i="1"/>
  <c r="T2244" i="1"/>
  <c r="D2245" i="1"/>
  <c r="I2245" i="1"/>
  <c r="K2245" i="1"/>
  <c r="M2245" i="1"/>
  <c r="Q2245" i="1"/>
  <c r="R2245" i="1"/>
  <c r="T2245" i="1"/>
  <c r="D2246" i="1"/>
  <c r="I2246" i="1"/>
  <c r="K2246" i="1"/>
  <c r="M2246" i="1"/>
  <c r="Q2246" i="1"/>
  <c r="R2246" i="1"/>
  <c r="T2246" i="1"/>
  <c r="D2247" i="1"/>
  <c r="I2247" i="1"/>
  <c r="K2247" i="1"/>
  <c r="M2247" i="1"/>
  <c r="Q2247" i="1"/>
  <c r="R2247" i="1"/>
  <c r="T2247" i="1"/>
  <c r="D2248" i="1"/>
  <c r="I2248" i="1"/>
  <c r="K2248" i="1"/>
  <c r="M2248" i="1"/>
  <c r="Q2248" i="1"/>
  <c r="R2248" i="1"/>
  <c r="T2248" i="1"/>
  <c r="D2249" i="1"/>
  <c r="I2249" i="1"/>
  <c r="K2249" i="1"/>
  <c r="M2249" i="1"/>
  <c r="Q2249" i="1"/>
  <c r="R2249" i="1"/>
  <c r="T2249" i="1"/>
  <c r="D2250" i="1"/>
  <c r="I2250" i="1"/>
  <c r="K2250" i="1"/>
  <c r="M2250" i="1"/>
  <c r="Q2250" i="1"/>
  <c r="R2250" i="1"/>
  <c r="T2250" i="1"/>
  <c r="D2251" i="1"/>
  <c r="I2251" i="1"/>
  <c r="K2251" i="1"/>
  <c r="M2251" i="1"/>
  <c r="Q2251" i="1"/>
  <c r="R2251" i="1"/>
  <c r="T2251" i="1"/>
  <c r="D2252" i="1"/>
  <c r="I2252" i="1"/>
  <c r="K2252" i="1"/>
  <c r="M2252" i="1"/>
  <c r="Q2252" i="1"/>
  <c r="R2252" i="1"/>
  <c r="T2252" i="1"/>
  <c r="D2253" i="1"/>
  <c r="I2253" i="1"/>
  <c r="K2253" i="1"/>
  <c r="M2253" i="1"/>
  <c r="Q2253" i="1"/>
  <c r="R2253" i="1"/>
  <c r="T2253" i="1"/>
  <c r="D2254" i="1"/>
  <c r="I2254" i="1"/>
  <c r="K2254" i="1"/>
  <c r="M2254" i="1"/>
  <c r="Q2254" i="1"/>
  <c r="R2254" i="1"/>
  <c r="T2254" i="1"/>
  <c r="D2255" i="1"/>
  <c r="I2255" i="1"/>
  <c r="K2255" i="1"/>
  <c r="M2255" i="1"/>
  <c r="Q2255" i="1"/>
  <c r="R2255" i="1"/>
  <c r="T2255" i="1"/>
  <c r="D2256" i="1"/>
  <c r="I2256" i="1"/>
  <c r="K2256" i="1"/>
  <c r="M2256" i="1"/>
  <c r="Q2256" i="1"/>
  <c r="R2256" i="1"/>
  <c r="T2256" i="1"/>
  <c r="D2257" i="1"/>
  <c r="I2257" i="1"/>
  <c r="K2257" i="1"/>
  <c r="M2257" i="1"/>
  <c r="Q2257" i="1"/>
  <c r="R2257" i="1"/>
  <c r="T2257" i="1"/>
  <c r="D2258" i="1"/>
  <c r="I2258" i="1"/>
  <c r="K2258" i="1"/>
  <c r="M2258" i="1"/>
  <c r="Q2258" i="1"/>
  <c r="R2258" i="1"/>
  <c r="T2258" i="1"/>
  <c r="D2259" i="1"/>
  <c r="I2259" i="1"/>
  <c r="K2259" i="1"/>
  <c r="M2259" i="1"/>
  <c r="Q2259" i="1"/>
  <c r="R2259" i="1"/>
  <c r="T2259" i="1"/>
  <c r="D2260" i="1"/>
  <c r="I2260" i="1"/>
  <c r="K2260" i="1"/>
  <c r="M2260" i="1"/>
  <c r="Q2260" i="1"/>
  <c r="R2260" i="1"/>
  <c r="T2260" i="1"/>
  <c r="D2261" i="1"/>
  <c r="I2261" i="1"/>
  <c r="K2261" i="1"/>
  <c r="M2261" i="1"/>
  <c r="Q2261" i="1"/>
  <c r="R2261" i="1"/>
  <c r="T2261" i="1"/>
  <c r="D2262" i="1"/>
  <c r="I2262" i="1"/>
  <c r="K2262" i="1"/>
  <c r="M2262" i="1"/>
  <c r="Q2262" i="1"/>
  <c r="R2262" i="1"/>
  <c r="T2262" i="1"/>
  <c r="D2263" i="1"/>
  <c r="I2263" i="1"/>
  <c r="K2263" i="1"/>
  <c r="M2263" i="1"/>
  <c r="Q2263" i="1"/>
  <c r="R2263" i="1"/>
  <c r="T2263" i="1"/>
  <c r="D2264" i="1"/>
  <c r="I2264" i="1"/>
  <c r="K2264" i="1"/>
  <c r="M2264" i="1"/>
  <c r="Q2264" i="1"/>
  <c r="R2264" i="1"/>
  <c r="T2264" i="1"/>
  <c r="D2265" i="1"/>
  <c r="I2265" i="1"/>
  <c r="K2265" i="1"/>
  <c r="M2265" i="1"/>
  <c r="Q2265" i="1"/>
  <c r="R2265" i="1"/>
  <c r="T2265" i="1"/>
  <c r="D2266" i="1"/>
  <c r="I2266" i="1"/>
  <c r="K2266" i="1"/>
  <c r="M2266" i="1"/>
  <c r="Q2266" i="1"/>
  <c r="R2266" i="1"/>
  <c r="T2266" i="1"/>
  <c r="D2267" i="1"/>
  <c r="I2267" i="1"/>
  <c r="K2267" i="1"/>
  <c r="M2267" i="1"/>
  <c r="Q2267" i="1"/>
  <c r="R2267" i="1"/>
  <c r="T2267" i="1"/>
  <c r="D2268" i="1"/>
  <c r="I2268" i="1"/>
  <c r="K2268" i="1"/>
  <c r="M2268" i="1"/>
  <c r="Q2268" i="1"/>
  <c r="R2268" i="1"/>
  <c r="T2268" i="1"/>
  <c r="D2269" i="1"/>
  <c r="I2269" i="1"/>
  <c r="K2269" i="1"/>
  <c r="M2269" i="1"/>
  <c r="Q2269" i="1"/>
  <c r="R2269" i="1"/>
  <c r="T2269" i="1"/>
  <c r="D2270" i="1"/>
  <c r="I2270" i="1"/>
  <c r="K2270" i="1"/>
  <c r="M2270" i="1"/>
  <c r="Q2270" i="1"/>
  <c r="R2270" i="1"/>
  <c r="T2270" i="1"/>
  <c r="D2271" i="1"/>
  <c r="I2271" i="1"/>
  <c r="K2271" i="1"/>
  <c r="M2271" i="1"/>
  <c r="Q2271" i="1"/>
  <c r="R2271" i="1"/>
  <c r="T2271" i="1"/>
  <c r="D2272" i="1"/>
  <c r="I2272" i="1"/>
  <c r="K2272" i="1"/>
  <c r="M2272" i="1"/>
  <c r="Q2272" i="1"/>
  <c r="R2272" i="1"/>
  <c r="T2272" i="1"/>
  <c r="D2273" i="1"/>
  <c r="I2273" i="1"/>
  <c r="K2273" i="1"/>
  <c r="M2273" i="1"/>
  <c r="Q2273" i="1"/>
  <c r="R2273" i="1"/>
  <c r="T2273" i="1"/>
  <c r="D2274" i="1"/>
  <c r="I2274" i="1"/>
  <c r="K2274" i="1"/>
  <c r="M2274" i="1"/>
  <c r="Q2274" i="1"/>
  <c r="R2274" i="1"/>
  <c r="T2274" i="1"/>
  <c r="D2275" i="1"/>
  <c r="I2275" i="1"/>
  <c r="K2275" i="1"/>
  <c r="M2275" i="1"/>
  <c r="Q2275" i="1"/>
  <c r="R2275" i="1"/>
  <c r="T2275" i="1"/>
  <c r="D2276" i="1"/>
  <c r="I2276" i="1"/>
  <c r="K2276" i="1"/>
  <c r="M2276" i="1"/>
  <c r="Q2276" i="1"/>
  <c r="R2276" i="1"/>
  <c r="T2276" i="1"/>
  <c r="D2277" i="1"/>
  <c r="I2277" i="1"/>
  <c r="K2277" i="1"/>
  <c r="M2277" i="1"/>
  <c r="Q2277" i="1"/>
  <c r="R2277" i="1"/>
  <c r="T2277" i="1"/>
  <c r="D2278" i="1"/>
  <c r="I2278" i="1"/>
  <c r="K2278" i="1"/>
  <c r="M2278" i="1"/>
  <c r="Q2278" i="1"/>
  <c r="R2278" i="1"/>
  <c r="T2278" i="1"/>
  <c r="D2279" i="1"/>
  <c r="I2279" i="1"/>
  <c r="K2279" i="1"/>
  <c r="M2279" i="1"/>
  <c r="Q2279" i="1"/>
  <c r="R2279" i="1"/>
  <c r="T2279" i="1"/>
  <c r="D2280" i="1"/>
  <c r="I2280" i="1"/>
  <c r="K2280" i="1"/>
  <c r="M2280" i="1"/>
  <c r="Q2280" i="1"/>
  <c r="R2280" i="1"/>
  <c r="T2280" i="1"/>
  <c r="D2281" i="1"/>
  <c r="I2281" i="1"/>
  <c r="K2281" i="1"/>
  <c r="M2281" i="1"/>
  <c r="Q2281" i="1"/>
  <c r="R2281" i="1"/>
  <c r="T2281" i="1"/>
  <c r="D2282" i="1"/>
  <c r="I2282" i="1"/>
  <c r="K2282" i="1"/>
  <c r="M2282" i="1"/>
  <c r="Q2282" i="1"/>
  <c r="R2282" i="1"/>
  <c r="T2282" i="1"/>
  <c r="D2283" i="1"/>
  <c r="I2283" i="1"/>
  <c r="K2283" i="1"/>
  <c r="M2283" i="1"/>
  <c r="Q2283" i="1"/>
  <c r="R2283" i="1"/>
  <c r="T2283" i="1"/>
  <c r="D2284" i="1"/>
  <c r="I2284" i="1"/>
  <c r="K2284" i="1"/>
  <c r="M2284" i="1"/>
  <c r="Q2284" i="1"/>
  <c r="R2284" i="1"/>
  <c r="T2284" i="1"/>
  <c r="D2285" i="1"/>
  <c r="I2285" i="1"/>
  <c r="K2285" i="1"/>
  <c r="M2285" i="1"/>
  <c r="Q2285" i="1"/>
  <c r="R2285" i="1"/>
  <c r="T2285" i="1"/>
  <c r="D2286" i="1"/>
  <c r="I2286" i="1"/>
  <c r="K2286" i="1"/>
  <c r="M2286" i="1"/>
  <c r="Q2286" i="1"/>
  <c r="R2286" i="1"/>
  <c r="T2286" i="1"/>
  <c r="D2287" i="1"/>
  <c r="I2287" i="1"/>
  <c r="K2287" i="1"/>
  <c r="M2287" i="1"/>
  <c r="Q2287" i="1"/>
  <c r="R2287" i="1"/>
  <c r="T2287" i="1"/>
  <c r="D2288" i="1"/>
  <c r="I2288" i="1"/>
  <c r="K2288" i="1"/>
  <c r="M2288" i="1"/>
  <c r="Q2288" i="1"/>
  <c r="R2288" i="1"/>
  <c r="T2288" i="1"/>
  <c r="D2289" i="1"/>
  <c r="I2289" i="1"/>
  <c r="K2289" i="1"/>
  <c r="M2289" i="1"/>
  <c r="Q2289" i="1"/>
  <c r="R2289" i="1"/>
  <c r="T2289" i="1"/>
  <c r="D2290" i="1"/>
  <c r="I2290" i="1"/>
  <c r="K2290" i="1"/>
  <c r="M2290" i="1"/>
  <c r="Q2290" i="1"/>
  <c r="R2290" i="1"/>
  <c r="T2290" i="1"/>
  <c r="D2291" i="1"/>
  <c r="I2291" i="1"/>
  <c r="K2291" i="1"/>
  <c r="M2291" i="1"/>
  <c r="Q2291" i="1"/>
  <c r="R2291" i="1"/>
  <c r="T2291" i="1"/>
  <c r="D2292" i="1"/>
  <c r="I2292" i="1"/>
  <c r="K2292" i="1"/>
  <c r="M2292" i="1"/>
  <c r="Q2292" i="1"/>
  <c r="R2292" i="1"/>
  <c r="T2292" i="1"/>
  <c r="D2293" i="1"/>
  <c r="I2293" i="1"/>
  <c r="K2293" i="1"/>
  <c r="M2293" i="1"/>
  <c r="Q2293" i="1"/>
  <c r="R2293" i="1"/>
  <c r="T2293" i="1"/>
  <c r="D2294" i="1"/>
  <c r="I2294" i="1"/>
  <c r="K2294" i="1"/>
  <c r="M2294" i="1"/>
  <c r="Q2294" i="1"/>
  <c r="R2294" i="1"/>
  <c r="T2294" i="1"/>
  <c r="D2295" i="1"/>
  <c r="I2295" i="1"/>
  <c r="K2295" i="1"/>
  <c r="M2295" i="1"/>
  <c r="Q2295" i="1"/>
  <c r="R2295" i="1"/>
  <c r="T2295" i="1"/>
  <c r="D2296" i="1"/>
  <c r="I2296" i="1"/>
  <c r="K2296" i="1"/>
  <c r="M2296" i="1"/>
  <c r="Q2296" i="1"/>
  <c r="R2296" i="1"/>
  <c r="T2296" i="1"/>
  <c r="D2297" i="1"/>
  <c r="I2297" i="1"/>
  <c r="K2297" i="1"/>
  <c r="M2297" i="1"/>
  <c r="Q2297" i="1"/>
  <c r="R2297" i="1"/>
  <c r="T2297" i="1"/>
  <c r="D2298" i="1"/>
  <c r="I2298" i="1"/>
  <c r="K2298" i="1"/>
  <c r="M2298" i="1"/>
  <c r="Q2298" i="1"/>
  <c r="R2298" i="1"/>
  <c r="T2298" i="1"/>
  <c r="D2299" i="1"/>
  <c r="I2299" i="1"/>
  <c r="K2299" i="1"/>
  <c r="M2299" i="1"/>
  <c r="Q2299" i="1"/>
  <c r="R2299" i="1"/>
  <c r="T2299" i="1"/>
  <c r="D2300" i="1"/>
  <c r="I2300" i="1"/>
  <c r="K2300" i="1"/>
  <c r="M2300" i="1"/>
  <c r="Q2300" i="1"/>
  <c r="R2300" i="1"/>
  <c r="T2300" i="1"/>
  <c r="D2301" i="1"/>
  <c r="I2301" i="1"/>
  <c r="K2301" i="1"/>
  <c r="M2301" i="1"/>
  <c r="Q2301" i="1"/>
  <c r="R2301" i="1"/>
  <c r="T2301" i="1"/>
  <c r="D2302" i="1"/>
  <c r="I2302" i="1"/>
  <c r="K2302" i="1"/>
  <c r="M2302" i="1"/>
  <c r="Q2302" i="1"/>
  <c r="R2302" i="1"/>
  <c r="T2302" i="1"/>
  <c r="D2303" i="1"/>
  <c r="I2303" i="1"/>
  <c r="K2303" i="1"/>
  <c r="M2303" i="1"/>
  <c r="Q2303" i="1"/>
  <c r="R2303" i="1"/>
  <c r="T2303" i="1"/>
  <c r="D2304" i="1"/>
  <c r="I2304" i="1"/>
  <c r="K2304" i="1"/>
  <c r="M2304" i="1"/>
  <c r="Q2304" i="1"/>
  <c r="R2304" i="1"/>
  <c r="T2304" i="1"/>
  <c r="D2305" i="1"/>
  <c r="I2305" i="1"/>
  <c r="K2305" i="1"/>
  <c r="M2305" i="1"/>
  <c r="Q2305" i="1"/>
  <c r="R2305" i="1"/>
  <c r="T2305" i="1"/>
  <c r="D2306" i="1"/>
  <c r="I2306" i="1"/>
  <c r="K2306" i="1"/>
  <c r="M2306" i="1"/>
  <c r="Q2306" i="1"/>
  <c r="R2306" i="1"/>
  <c r="T2306" i="1"/>
  <c r="D2307" i="1"/>
  <c r="I2307" i="1"/>
  <c r="K2307" i="1"/>
  <c r="M2307" i="1"/>
  <c r="Q2307" i="1"/>
  <c r="R2307" i="1"/>
  <c r="T2307" i="1"/>
  <c r="D2308" i="1"/>
  <c r="I2308" i="1"/>
  <c r="K2308" i="1"/>
  <c r="M2308" i="1"/>
  <c r="Q2308" i="1"/>
  <c r="R2308" i="1"/>
  <c r="T2308" i="1"/>
  <c r="D2309" i="1"/>
  <c r="I2309" i="1"/>
  <c r="K2309" i="1"/>
  <c r="M2309" i="1"/>
  <c r="Q2309" i="1"/>
  <c r="R2309" i="1"/>
  <c r="T2309" i="1"/>
  <c r="D2310" i="1"/>
  <c r="I2310" i="1"/>
  <c r="K2310" i="1"/>
  <c r="M2310" i="1"/>
  <c r="Q2310" i="1"/>
  <c r="R2310" i="1"/>
  <c r="T2310" i="1"/>
  <c r="D2311" i="1"/>
  <c r="I2311" i="1"/>
  <c r="K2311" i="1"/>
  <c r="M2311" i="1"/>
  <c r="Q2311" i="1"/>
  <c r="R2311" i="1"/>
  <c r="T2311" i="1"/>
  <c r="D2312" i="1"/>
  <c r="I2312" i="1"/>
  <c r="K2312" i="1"/>
  <c r="M2312" i="1"/>
  <c r="Q2312" i="1"/>
  <c r="R2312" i="1"/>
  <c r="T2312" i="1"/>
  <c r="D2313" i="1"/>
  <c r="I2313" i="1"/>
  <c r="K2313" i="1"/>
  <c r="M2313" i="1"/>
  <c r="Q2313" i="1"/>
  <c r="R2313" i="1"/>
  <c r="T2313" i="1"/>
  <c r="D2314" i="1"/>
  <c r="I2314" i="1"/>
  <c r="K2314" i="1"/>
  <c r="M2314" i="1"/>
  <c r="Q2314" i="1"/>
  <c r="R2314" i="1"/>
  <c r="T2314" i="1"/>
  <c r="D2315" i="1"/>
  <c r="I2315" i="1"/>
  <c r="K2315" i="1"/>
  <c r="M2315" i="1"/>
  <c r="Q2315" i="1"/>
  <c r="R2315" i="1"/>
  <c r="T2315" i="1"/>
  <c r="D2316" i="1"/>
  <c r="I2316" i="1"/>
  <c r="K2316" i="1"/>
  <c r="M2316" i="1"/>
  <c r="Q2316" i="1"/>
  <c r="R2316" i="1"/>
  <c r="T2316" i="1"/>
  <c r="D2317" i="1"/>
  <c r="I2317" i="1"/>
  <c r="K2317" i="1"/>
  <c r="M2317" i="1"/>
  <c r="Q2317" i="1"/>
  <c r="R2317" i="1"/>
  <c r="T2317" i="1"/>
  <c r="D2318" i="1"/>
  <c r="I2318" i="1"/>
  <c r="K2318" i="1"/>
  <c r="M2318" i="1"/>
  <c r="Q2318" i="1"/>
  <c r="R2318" i="1"/>
  <c r="T2318" i="1"/>
  <c r="D2319" i="1"/>
  <c r="I2319" i="1"/>
  <c r="K2319" i="1"/>
  <c r="M2319" i="1"/>
  <c r="Q2319" i="1"/>
  <c r="R2319" i="1"/>
  <c r="T2319" i="1"/>
  <c r="D2320" i="1"/>
  <c r="I2320" i="1"/>
  <c r="K2320" i="1"/>
  <c r="M2320" i="1"/>
  <c r="Q2320" i="1"/>
  <c r="R2320" i="1"/>
  <c r="T2320" i="1"/>
  <c r="D2321" i="1"/>
  <c r="I2321" i="1"/>
  <c r="K2321" i="1"/>
  <c r="M2321" i="1"/>
  <c r="Q2321" i="1"/>
  <c r="R2321" i="1"/>
  <c r="T2321" i="1"/>
  <c r="D2322" i="1"/>
  <c r="I2322" i="1"/>
  <c r="K2322" i="1"/>
  <c r="M2322" i="1"/>
  <c r="Q2322" i="1"/>
  <c r="R2322" i="1"/>
  <c r="T2322" i="1"/>
  <c r="D2323" i="1"/>
  <c r="I2323" i="1"/>
  <c r="K2323" i="1"/>
  <c r="M2323" i="1"/>
  <c r="Q2323" i="1"/>
  <c r="R2323" i="1"/>
  <c r="T2323" i="1"/>
  <c r="D2324" i="1"/>
  <c r="I2324" i="1"/>
  <c r="K2324" i="1"/>
  <c r="M2324" i="1"/>
  <c r="Q2324" i="1"/>
  <c r="R2324" i="1"/>
  <c r="T2324" i="1"/>
  <c r="D2325" i="1"/>
  <c r="I2325" i="1"/>
  <c r="K2325" i="1"/>
  <c r="M2325" i="1"/>
  <c r="Q2325" i="1"/>
  <c r="R2325" i="1"/>
  <c r="T2325" i="1"/>
  <c r="D2326" i="1"/>
  <c r="I2326" i="1"/>
  <c r="K2326" i="1"/>
  <c r="M2326" i="1"/>
  <c r="Q2326" i="1"/>
  <c r="R2326" i="1"/>
  <c r="T2326" i="1"/>
  <c r="D2327" i="1"/>
  <c r="I2327" i="1"/>
  <c r="K2327" i="1"/>
  <c r="M2327" i="1"/>
  <c r="Q2327" i="1"/>
  <c r="R2327" i="1"/>
  <c r="T2327" i="1"/>
  <c r="D2328" i="1"/>
  <c r="I2328" i="1"/>
  <c r="K2328" i="1"/>
  <c r="M2328" i="1"/>
  <c r="Q2328" i="1"/>
  <c r="R2328" i="1"/>
  <c r="T2328" i="1"/>
  <c r="D2329" i="1"/>
  <c r="I2329" i="1"/>
  <c r="K2329" i="1"/>
  <c r="M2329" i="1"/>
  <c r="Q2329" i="1"/>
  <c r="R2329" i="1"/>
  <c r="T2329" i="1"/>
  <c r="D2330" i="1"/>
  <c r="I2330" i="1"/>
  <c r="K2330" i="1"/>
  <c r="M2330" i="1"/>
  <c r="Q2330" i="1"/>
  <c r="R2330" i="1"/>
  <c r="T2330" i="1"/>
  <c r="D2331" i="1"/>
  <c r="I2331" i="1"/>
  <c r="K2331" i="1"/>
  <c r="M2331" i="1"/>
  <c r="Q2331" i="1"/>
  <c r="R2331" i="1"/>
  <c r="T2331" i="1"/>
  <c r="D2332" i="1"/>
  <c r="I2332" i="1"/>
  <c r="K2332" i="1"/>
  <c r="M2332" i="1"/>
  <c r="Q2332" i="1"/>
  <c r="R2332" i="1"/>
  <c r="T2332" i="1"/>
  <c r="D2333" i="1"/>
  <c r="I2333" i="1"/>
  <c r="K2333" i="1"/>
  <c r="M2333" i="1"/>
  <c r="Q2333" i="1"/>
  <c r="R2333" i="1"/>
  <c r="T2333" i="1"/>
  <c r="D2334" i="1"/>
  <c r="I2334" i="1"/>
  <c r="K2334" i="1"/>
  <c r="M2334" i="1"/>
  <c r="Q2334" i="1"/>
  <c r="R2334" i="1"/>
  <c r="T2334" i="1"/>
  <c r="D2335" i="1"/>
  <c r="I2335" i="1"/>
  <c r="K2335" i="1"/>
  <c r="M2335" i="1"/>
  <c r="Q2335" i="1"/>
  <c r="R2335" i="1"/>
  <c r="T2335" i="1"/>
  <c r="D2336" i="1"/>
  <c r="I2336" i="1"/>
  <c r="K2336" i="1"/>
  <c r="M2336" i="1"/>
  <c r="Q2336" i="1"/>
  <c r="R2336" i="1"/>
  <c r="T2336" i="1"/>
  <c r="D2337" i="1"/>
  <c r="I2337" i="1"/>
  <c r="K2337" i="1"/>
  <c r="M2337" i="1"/>
  <c r="Q2337" i="1"/>
  <c r="R2337" i="1"/>
  <c r="T2337" i="1"/>
  <c r="D2338" i="1"/>
  <c r="I2338" i="1"/>
  <c r="K2338" i="1"/>
  <c r="M2338" i="1"/>
  <c r="Q2338" i="1"/>
  <c r="R2338" i="1"/>
  <c r="T2338" i="1"/>
  <c r="D2339" i="1"/>
  <c r="I2339" i="1"/>
  <c r="K2339" i="1"/>
  <c r="M2339" i="1"/>
  <c r="Q2339" i="1"/>
  <c r="R2339" i="1"/>
  <c r="T2339" i="1"/>
  <c r="D2340" i="1"/>
  <c r="I2340" i="1"/>
  <c r="K2340" i="1"/>
  <c r="M2340" i="1"/>
  <c r="Q2340" i="1"/>
  <c r="R2340" i="1"/>
  <c r="T2340" i="1"/>
  <c r="D2341" i="1"/>
  <c r="I2341" i="1"/>
  <c r="K2341" i="1"/>
  <c r="M2341" i="1"/>
  <c r="Q2341" i="1"/>
  <c r="R2341" i="1"/>
  <c r="T2341" i="1"/>
  <c r="D2342" i="1"/>
  <c r="I2342" i="1"/>
  <c r="K2342" i="1"/>
  <c r="M2342" i="1"/>
  <c r="Q2342" i="1"/>
  <c r="R2342" i="1"/>
  <c r="T2342" i="1"/>
  <c r="D2343" i="1"/>
  <c r="I2343" i="1"/>
  <c r="K2343" i="1"/>
  <c r="M2343" i="1"/>
  <c r="Q2343" i="1"/>
  <c r="R2343" i="1"/>
  <c r="T2343" i="1"/>
  <c r="D2344" i="1"/>
  <c r="I2344" i="1"/>
  <c r="K2344" i="1"/>
  <c r="M2344" i="1"/>
  <c r="Q2344" i="1"/>
  <c r="R2344" i="1"/>
  <c r="T2344" i="1"/>
  <c r="D2345" i="1"/>
  <c r="I2345" i="1"/>
  <c r="K2345" i="1"/>
  <c r="M2345" i="1"/>
  <c r="Q2345" i="1"/>
  <c r="R2345" i="1"/>
  <c r="T2345" i="1"/>
  <c r="D2346" i="1"/>
  <c r="I2346" i="1"/>
  <c r="K2346" i="1"/>
  <c r="M2346" i="1"/>
  <c r="Q2346" i="1"/>
  <c r="R2346" i="1"/>
  <c r="T2346" i="1"/>
  <c r="D2347" i="1"/>
  <c r="I2347" i="1"/>
  <c r="K2347" i="1"/>
  <c r="M2347" i="1"/>
  <c r="Q2347" i="1"/>
  <c r="R2347" i="1"/>
  <c r="T2347" i="1"/>
  <c r="D2348" i="1"/>
  <c r="I2348" i="1"/>
  <c r="K2348" i="1"/>
  <c r="M2348" i="1"/>
  <c r="Q2348" i="1"/>
  <c r="R2348" i="1"/>
  <c r="T2348" i="1"/>
  <c r="D2349" i="1"/>
  <c r="I2349" i="1"/>
  <c r="K2349" i="1"/>
  <c r="M2349" i="1"/>
  <c r="Q2349" i="1"/>
  <c r="R2349" i="1"/>
  <c r="T2349" i="1"/>
  <c r="D2350" i="1"/>
  <c r="I2350" i="1"/>
  <c r="K2350" i="1"/>
  <c r="M2350" i="1"/>
  <c r="Q2350" i="1"/>
  <c r="R2350" i="1"/>
  <c r="T2350" i="1"/>
  <c r="D2351" i="1"/>
  <c r="I2351" i="1"/>
  <c r="K2351" i="1"/>
  <c r="M2351" i="1"/>
  <c r="Q2351" i="1"/>
  <c r="R2351" i="1"/>
  <c r="T2351" i="1"/>
  <c r="D2352" i="1"/>
  <c r="I2352" i="1"/>
  <c r="K2352" i="1"/>
  <c r="M2352" i="1"/>
  <c r="Q2352" i="1"/>
  <c r="R2352" i="1"/>
  <c r="T2352" i="1"/>
  <c r="D2353" i="1"/>
  <c r="I2353" i="1"/>
  <c r="K2353" i="1"/>
  <c r="M2353" i="1"/>
  <c r="Q2353" i="1"/>
  <c r="R2353" i="1"/>
  <c r="T2353" i="1"/>
  <c r="D2354" i="1"/>
  <c r="I2354" i="1"/>
  <c r="K2354" i="1"/>
  <c r="M2354" i="1"/>
  <c r="Q2354" i="1"/>
  <c r="R2354" i="1"/>
  <c r="T2354" i="1"/>
  <c r="D2355" i="1"/>
  <c r="I2355" i="1"/>
  <c r="K2355" i="1"/>
  <c r="M2355" i="1"/>
  <c r="Q2355" i="1"/>
  <c r="R2355" i="1"/>
  <c r="T2355" i="1"/>
  <c r="D2356" i="1"/>
  <c r="I2356" i="1"/>
  <c r="K2356" i="1"/>
  <c r="M2356" i="1"/>
  <c r="Q2356" i="1"/>
  <c r="R2356" i="1"/>
  <c r="T2356" i="1"/>
  <c r="D2357" i="1"/>
  <c r="I2357" i="1"/>
  <c r="K2357" i="1"/>
  <c r="M2357" i="1"/>
  <c r="Q2357" i="1"/>
  <c r="R2357" i="1"/>
  <c r="T2357" i="1"/>
  <c r="D2358" i="1"/>
  <c r="I2358" i="1"/>
  <c r="K2358" i="1"/>
  <c r="M2358" i="1"/>
  <c r="Q2358" i="1"/>
  <c r="R2358" i="1"/>
  <c r="T2358" i="1"/>
  <c r="D2359" i="1"/>
  <c r="I2359" i="1"/>
  <c r="K2359" i="1"/>
  <c r="M2359" i="1"/>
  <c r="Q2359" i="1"/>
  <c r="R2359" i="1"/>
  <c r="T2359" i="1"/>
  <c r="D2360" i="1"/>
  <c r="I2360" i="1"/>
  <c r="K2360" i="1"/>
  <c r="M2360" i="1"/>
  <c r="Q2360" i="1"/>
  <c r="R2360" i="1"/>
  <c r="T2360" i="1"/>
  <c r="D2361" i="1"/>
  <c r="I2361" i="1"/>
  <c r="K2361" i="1"/>
  <c r="M2361" i="1"/>
  <c r="Q2361" i="1"/>
  <c r="R2361" i="1"/>
  <c r="T2361" i="1"/>
  <c r="D2362" i="1"/>
  <c r="I2362" i="1"/>
  <c r="K2362" i="1"/>
  <c r="M2362" i="1"/>
  <c r="Q2362" i="1"/>
  <c r="R2362" i="1"/>
  <c r="T2362" i="1"/>
  <c r="D2363" i="1"/>
  <c r="I2363" i="1"/>
  <c r="K2363" i="1"/>
  <c r="M2363" i="1"/>
  <c r="Q2363" i="1"/>
  <c r="R2363" i="1"/>
  <c r="T2363" i="1"/>
  <c r="D2364" i="1"/>
  <c r="I2364" i="1"/>
  <c r="K2364" i="1"/>
  <c r="M2364" i="1"/>
  <c r="Q2364" i="1"/>
  <c r="R2364" i="1"/>
  <c r="T2364" i="1"/>
  <c r="D2365" i="1"/>
  <c r="I2365" i="1"/>
  <c r="K2365" i="1"/>
  <c r="M2365" i="1"/>
  <c r="Q2365" i="1"/>
  <c r="R2365" i="1"/>
  <c r="T2365" i="1"/>
  <c r="D2366" i="1"/>
  <c r="I2366" i="1"/>
  <c r="K2366" i="1"/>
  <c r="M2366" i="1"/>
  <c r="Q2366" i="1"/>
  <c r="R2366" i="1"/>
  <c r="T2366" i="1"/>
  <c r="D2367" i="1"/>
  <c r="I2367" i="1"/>
  <c r="K2367" i="1"/>
  <c r="M2367" i="1"/>
  <c r="Q2367" i="1"/>
  <c r="R2367" i="1"/>
  <c r="T2367" i="1"/>
  <c r="D2368" i="1"/>
  <c r="I2368" i="1"/>
  <c r="K2368" i="1"/>
  <c r="M2368" i="1"/>
  <c r="Q2368" i="1"/>
  <c r="R2368" i="1"/>
  <c r="T2368" i="1"/>
  <c r="D2369" i="1"/>
  <c r="I2369" i="1"/>
  <c r="K2369" i="1"/>
  <c r="M2369" i="1"/>
  <c r="Q2369" i="1"/>
  <c r="R2369" i="1"/>
  <c r="T2369" i="1"/>
  <c r="D2370" i="1"/>
  <c r="I2370" i="1"/>
  <c r="K2370" i="1"/>
  <c r="M2370" i="1"/>
  <c r="Q2370" i="1"/>
  <c r="R2370" i="1"/>
  <c r="T2370" i="1"/>
  <c r="D2371" i="1"/>
  <c r="I2371" i="1"/>
  <c r="K2371" i="1"/>
  <c r="M2371" i="1"/>
  <c r="Q2371" i="1"/>
  <c r="R2371" i="1"/>
  <c r="T2371" i="1"/>
  <c r="D2372" i="1"/>
  <c r="I2372" i="1"/>
  <c r="K2372" i="1"/>
  <c r="M2372" i="1"/>
  <c r="Q2372" i="1"/>
  <c r="R2372" i="1"/>
  <c r="T2372" i="1"/>
  <c r="D2373" i="1"/>
  <c r="I2373" i="1"/>
  <c r="K2373" i="1"/>
  <c r="M2373" i="1"/>
  <c r="Q2373" i="1"/>
  <c r="R2373" i="1"/>
  <c r="T2373" i="1"/>
  <c r="D2374" i="1"/>
  <c r="I2374" i="1"/>
  <c r="K2374" i="1"/>
  <c r="M2374" i="1"/>
  <c r="Q2374" i="1"/>
  <c r="R2374" i="1"/>
  <c r="T2374" i="1"/>
  <c r="D2375" i="1"/>
  <c r="I2375" i="1"/>
  <c r="K2375" i="1"/>
  <c r="M2375" i="1"/>
  <c r="Q2375" i="1"/>
  <c r="R2375" i="1"/>
  <c r="T2375" i="1"/>
  <c r="D2376" i="1"/>
  <c r="I2376" i="1"/>
  <c r="K2376" i="1"/>
  <c r="M2376" i="1"/>
  <c r="Q2376" i="1"/>
  <c r="R2376" i="1"/>
  <c r="T2376" i="1"/>
  <c r="D2377" i="1"/>
  <c r="I2377" i="1"/>
  <c r="K2377" i="1"/>
  <c r="M2377" i="1"/>
  <c r="Q2377" i="1"/>
  <c r="R2377" i="1"/>
  <c r="T2377" i="1"/>
  <c r="D2378" i="1"/>
  <c r="I2378" i="1"/>
  <c r="K2378" i="1"/>
  <c r="M2378" i="1"/>
  <c r="Q2378" i="1"/>
  <c r="R2378" i="1"/>
  <c r="T2378" i="1"/>
  <c r="D2379" i="1"/>
  <c r="I2379" i="1"/>
  <c r="K2379" i="1"/>
  <c r="M2379" i="1"/>
  <c r="Q2379" i="1"/>
  <c r="R2379" i="1"/>
  <c r="T2379" i="1"/>
  <c r="D2380" i="1"/>
  <c r="I2380" i="1"/>
  <c r="K2380" i="1"/>
  <c r="M2380" i="1"/>
  <c r="Q2380" i="1"/>
  <c r="R2380" i="1"/>
  <c r="T2380" i="1"/>
  <c r="D2381" i="1"/>
  <c r="I2381" i="1"/>
  <c r="K2381" i="1"/>
  <c r="M2381" i="1"/>
  <c r="Q2381" i="1"/>
  <c r="R2381" i="1"/>
  <c r="T2381" i="1"/>
  <c r="D2382" i="1"/>
  <c r="I2382" i="1"/>
  <c r="K2382" i="1"/>
  <c r="M2382" i="1"/>
  <c r="Q2382" i="1"/>
  <c r="R2382" i="1"/>
  <c r="T2382" i="1"/>
  <c r="D2383" i="1"/>
  <c r="I2383" i="1"/>
  <c r="K2383" i="1"/>
  <c r="M2383" i="1"/>
  <c r="Q2383" i="1"/>
  <c r="R2383" i="1"/>
  <c r="T2383" i="1"/>
  <c r="D2384" i="1"/>
  <c r="I2384" i="1"/>
  <c r="K2384" i="1"/>
  <c r="M2384" i="1"/>
  <c r="Q2384" i="1"/>
  <c r="R2384" i="1"/>
  <c r="T2384" i="1"/>
  <c r="D2385" i="1"/>
  <c r="I2385" i="1"/>
  <c r="K2385" i="1"/>
  <c r="M2385" i="1"/>
  <c r="Q2385" i="1"/>
  <c r="R2385" i="1"/>
  <c r="T2385" i="1"/>
  <c r="D2386" i="1"/>
  <c r="I2386" i="1"/>
  <c r="K2386" i="1"/>
  <c r="M2386" i="1"/>
  <c r="Q2386" i="1"/>
  <c r="R2386" i="1"/>
  <c r="T2386" i="1"/>
  <c r="D2387" i="1"/>
  <c r="I2387" i="1"/>
  <c r="K2387" i="1"/>
  <c r="M2387" i="1"/>
  <c r="Q2387" i="1"/>
  <c r="R2387" i="1"/>
  <c r="T2387" i="1"/>
  <c r="D2388" i="1"/>
  <c r="I2388" i="1"/>
  <c r="K2388" i="1"/>
  <c r="M2388" i="1"/>
  <c r="Q2388" i="1"/>
  <c r="R2388" i="1"/>
  <c r="T2388" i="1"/>
  <c r="D2389" i="1"/>
  <c r="I2389" i="1"/>
  <c r="K2389" i="1"/>
  <c r="M2389" i="1"/>
  <c r="Q2389" i="1"/>
  <c r="R2389" i="1"/>
  <c r="T2389" i="1"/>
  <c r="D2390" i="1"/>
  <c r="I2390" i="1"/>
  <c r="K2390" i="1"/>
  <c r="M2390" i="1"/>
  <c r="Q2390" i="1"/>
  <c r="R2390" i="1"/>
  <c r="T2390" i="1"/>
  <c r="D2391" i="1"/>
  <c r="I2391" i="1"/>
  <c r="K2391" i="1"/>
  <c r="M2391" i="1"/>
  <c r="Q2391" i="1"/>
  <c r="R2391" i="1"/>
  <c r="T2391" i="1"/>
  <c r="D2392" i="1"/>
  <c r="I2392" i="1"/>
  <c r="K2392" i="1"/>
  <c r="M2392" i="1"/>
  <c r="Q2392" i="1"/>
  <c r="R2392" i="1"/>
  <c r="T2392" i="1"/>
  <c r="D2393" i="1"/>
  <c r="I2393" i="1"/>
  <c r="K2393" i="1"/>
  <c r="M2393" i="1"/>
  <c r="Q2393" i="1"/>
  <c r="R2393" i="1"/>
  <c r="T2393" i="1"/>
  <c r="D2394" i="1"/>
  <c r="I2394" i="1"/>
  <c r="K2394" i="1"/>
  <c r="M2394" i="1"/>
  <c r="Q2394" i="1"/>
  <c r="R2394" i="1"/>
  <c r="T2394" i="1"/>
  <c r="D2395" i="1"/>
  <c r="I2395" i="1"/>
  <c r="K2395" i="1"/>
  <c r="M2395" i="1"/>
  <c r="Q2395" i="1"/>
  <c r="R2395" i="1"/>
  <c r="T2395" i="1"/>
  <c r="D2396" i="1"/>
  <c r="I2396" i="1"/>
  <c r="K2396" i="1"/>
  <c r="M2396" i="1"/>
  <c r="Q2396" i="1"/>
  <c r="R2396" i="1"/>
  <c r="T2396" i="1"/>
  <c r="D2397" i="1"/>
  <c r="I2397" i="1"/>
  <c r="K2397" i="1"/>
  <c r="M2397" i="1"/>
  <c r="Q2397" i="1"/>
  <c r="R2397" i="1"/>
  <c r="T2397" i="1"/>
  <c r="D2398" i="1"/>
  <c r="I2398" i="1"/>
  <c r="K2398" i="1"/>
  <c r="M2398" i="1"/>
  <c r="Q2398" i="1"/>
  <c r="R2398" i="1"/>
  <c r="T2398" i="1"/>
  <c r="D2399" i="1"/>
  <c r="I2399" i="1"/>
  <c r="K2399" i="1"/>
  <c r="M2399" i="1"/>
  <c r="Q2399" i="1"/>
  <c r="R2399" i="1"/>
  <c r="T2399" i="1"/>
  <c r="D2400" i="1"/>
  <c r="I2400" i="1"/>
  <c r="K2400" i="1"/>
  <c r="M2400" i="1"/>
  <c r="Q2400" i="1"/>
  <c r="R2400" i="1"/>
  <c r="T2400" i="1"/>
  <c r="D2401" i="1"/>
  <c r="I2401" i="1"/>
  <c r="K2401" i="1"/>
  <c r="M2401" i="1"/>
  <c r="Q2401" i="1"/>
  <c r="R2401" i="1"/>
  <c r="T2401" i="1"/>
  <c r="D2402" i="1"/>
  <c r="I2402" i="1"/>
  <c r="K2402" i="1"/>
  <c r="M2402" i="1"/>
  <c r="Q2402" i="1"/>
  <c r="R2402" i="1"/>
  <c r="T2402" i="1"/>
  <c r="D2403" i="1"/>
  <c r="I2403" i="1"/>
  <c r="K2403" i="1"/>
  <c r="M2403" i="1"/>
  <c r="Q2403" i="1"/>
  <c r="R2403" i="1"/>
  <c r="T2403" i="1"/>
  <c r="D2404" i="1"/>
  <c r="I2404" i="1"/>
  <c r="K2404" i="1"/>
  <c r="M2404" i="1"/>
  <c r="Q2404" i="1"/>
  <c r="R2404" i="1"/>
  <c r="T2404" i="1"/>
  <c r="D2405" i="1"/>
  <c r="I2405" i="1"/>
  <c r="K2405" i="1"/>
  <c r="M2405" i="1"/>
  <c r="Q2405" i="1"/>
  <c r="R2405" i="1"/>
  <c r="T2405" i="1"/>
  <c r="D2406" i="1"/>
  <c r="I2406" i="1"/>
  <c r="K2406" i="1"/>
  <c r="M2406" i="1"/>
  <c r="Q2406" i="1"/>
  <c r="R2406" i="1"/>
  <c r="T2406" i="1"/>
  <c r="D2407" i="1"/>
  <c r="I2407" i="1"/>
  <c r="K2407" i="1"/>
  <c r="M2407" i="1"/>
  <c r="Q2407" i="1"/>
  <c r="R2407" i="1"/>
  <c r="T2407" i="1"/>
  <c r="D2408" i="1"/>
  <c r="I2408" i="1"/>
  <c r="K2408" i="1"/>
  <c r="M2408" i="1"/>
  <c r="Q2408" i="1"/>
  <c r="R2408" i="1"/>
  <c r="T2408" i="1"/>
  <c r="D2409" i="1"/>
  <c r="I2409" i="1"/>
  <c r="K2409" i="1"/>
  <c r="M2409" i="1"/>
  <c r="Q2409" i="1"/>
  <c r="R2409" i="1"/>
  <c r="T2409" i="1"/>
  <c r="D2410" i="1"/>
  <c r="I2410" i="1"/>
  <c r="K2410" i="1"/>
  <c r="M2410" i="1"/>
  <c r="Q2410" i="1"/>
  <c r="R2410" i="1"/>
  <c r="T2410" i="1"/>
  <c r="D2411" i="1"/>
  <c r="I2411" i="1"/>
  <c r="K2411" i="1"/>
  <c r="M2411" i="1"/>
  <c r="Q2411" i="1"/>
  <c r="R2411" i="1"/>
  <c r="T2411" i="1"/>
  <c r="D2412" i="1"/>
  <c r="I2412" i="1"/>
  <c r="K2412" i="1"/>
  <c r="M2412" i="1"/>
  <c r="Q2412" i="1"/>
  <c r="R2412" i="1"/>
  <c r="T2412" i="1"/>
  <c r="D2413" i="1"/>
  <c r="I2413" i="1"/>
  <c r="K2413" i="1"/>
  <c r="M2413" i="1"/>
  <c r="Q2413" i="1"/>
  <c r="R2413" i="1"/>
  <c r="T2413" i="1"/>
  <c r="D2414" i="1"/>
  <c r="I2414" i="1"/>
  <c r="K2414" i="1"/>
  <c r="M2414" i="1"/>
  <c r="Q2414" i="1"/>
  <c r="R2414" i="1"/>
  <c r="T2414" i="1"/>
  <c r="D2415" i="1"/>
  <c r="I2415" i="1"/>
  <c r="K2415" i="1"/>
  <c r="M2415" i="1"/>
  <c r="Q2415" i="1"/>
  <c r="R2415" i="1"/>
  <c r="T2415" i="1"/>
  <c r="D2416" i="1"/>
  <c r="I2416" i="1"/>
  <c r="K2416" i="1"/>
  <c r="M2416" i="1"/>
  <c r="Q2416" i="1"/>
  <c r="R2416" i="1"/>
  <c r="T2416" i="1"/>
  <c r="D2417" i="1"/>
  <c r="I2417" i="1"/>
  <c r="K2417" i="1"/>
  <c r="M2417" i="1"/>
  <c r="Q2417" i="1"/>
  <c r="R2417" i="1"/>
  <c r="T2417" i="1"/>
  <c r="D2418" i="1"/>
  <c r="I2418" i="1"/>
  <c r="K2418" i="1"/>
  <c r="M2418" i="1"/>
  <c r="Q2418" i="1"/>
  <c r="R2418" i="1"/>
  <c r="T2418" i="1"/>
  <c r="D2419" i="1"/>
  <c r="I2419" i="1"/>
  <c r="K2419" i="1"/>
  <c r="M2419" i="1"/>
  <c r="Q2419" i="1"/>
  <c r="R2419" i="1"/>
  <c r="T2419" i="1"/>
  <c r="D2420" i="1"/>
  <c r="I2420" i="1"/>
  <c r="K2420" i="1"/>
  <c r="M2420" i="1"/>
  <c r="Q2420" i="1"/>
  <c r="R2420" i="1"/>
  <c r="T2420" i="1"/>
  <c r="D2421" i="1"/>
  <c r="I2421" i="1"/>
  <c r="K2421" i="1"/>
  <c r="M2421" i="1"/>
  <c r="Q2421" i="1"/>
  <c r="R2421" i="1"/>
  <c r="T2421" i="1"/>
  <c r="D2422" i="1"/>
  <c r="I2422" i="1"/>
  <c r="K2422" i="1"/>
  <c r="M2422" i="1"/>
  <c r="Q2422" i="1"/>
  <c r="R2422" i="1"/>
  <c r="T2422" i="1"/>
  <c r="D2423" i="1"/>
  <c r="I2423" i="1"/>
  <c r="K2423" i="1"/>
  <c r="M2423" i="1"/>
  <c r="Q2423" i="1"/>
  <c r="R2423" i="1"/>
  <c r="T2423" i="1"/>
  <c r="D2424" i="1"/>
  <c r="I2424" i="1"/>
  <c r="K2424" i="1"/>
  <c r="M2424" i="1"/>
  <c r="Q2424" i="1"/>
  <c r="R2424" i="1"/>
  <c r="T2424" i="1"/>
  <c r="D2425" i="1"/>
  <c r="I2425" i="1"/>
  <c r="K2425" i="1"/>
  <c r="M2425" i="1"/>
  <c r="Q2425" i="1"/>
  <c r="R2425" i="1"/>
  <c r="T2425" i="1"/>
  <c r="D2426" i="1"/>
  <c r="I2426" i="1"/>
  <c r="K2426" i="1"/>
  <c r="M2426" i="1"/>
  <c r="Q2426" i="1"/>
  <c r="R2426" i="1"/>
  <c r="T2426" i="1"/>
  <c r="D2427" i="1"/>
  <c r="I2427" i="1"/>
  <c r="K2427" i="1"/>
  <c r="M2427" i="1"/>
  <c r="Q2427" i="1"/>
  <c r="R2427" i="1"/>
  <c r="T2427" i="1"/>
  <c r="D2428" i="1"/>
  <c r="I2428" i="1"/>
  <c r="K2428" i="1"/>
  <c r="M2428" i="1"/>
  <c r="Q2428" i="1"/>
  <c r="R2428" i="1"/>
  <c r="T2428" i="1"/>
  <c r="D2429" i="1"/>
  <c r="I2429" i="1"/>
  <c r="K2429" i="1"/>
  <c r="M2429" i="1"/>
  <c r="Q2429" i="1"/>
  <c r="R2429" i="1"/>
  <c r="T2429" i="1"/>
  <c r="D2430" i="1"/>
  <c r="I2430" i="1"/>
  <c r="K2430" i="1"/>
  <c r="M2430" i="1"/>
  <c r="Q2430" i="1"/>
  <c r="R2430" i="1"/>
  <c r="T2430" i="1"/>
  <c r="D2431" i="1"/>
  <c r="I2431" i="1"/>
  <c r="K2431" i="1"/>
  <c r="M2431" i="1"/>
  <c r="Q2431" i="1"/>
  <c r="R2431" i="1"/>
  <c r="T2431" i="1"/>
  <c r="D2432" i="1"/>
  <c r="I2432" i="1"/>
  <c r="K2432" i="1"/>
  <c r="M2432" i="1"/>
  <c r="Q2432" i="1"/>
  <c r="R2432" i="1"/>
  <c r="T2432" i="1"/>
  <c r="D2433" i="1"/>
  <c r="I2433" i="1"/>
  <c r="K2433" i="1"/>
  <c r="M2433" i="1"/>
  <c r="Q2433" i="1"/>
  <c r="R2433" i="1"/>
  <c r="T2433" i="1"/>
  <c r="D2434" i="1"/>
  <c r="I2434" i="1"/>
  <c r="K2434" i="1"/>
  <c r="M2434" i="1"/>
  <c r="Q2434" i="1"/>
  <c r="R2434" i="1"/>
  <c r="T2434" i="1"/>
  <c r="D2435" i="1"/>
  <c r="I2435" i="1"/>
  <c r="K2435" i="1"/>
  <c r="M2435" i="1"/>
  <c r="Q2435" i="1"/>
  <c r="R2435" i="1"/>
  <c r="T2435" i="1"/>
  <c r="D2436" i="1"/>
  <c r="I2436" i="1"/>
  <c r="K2436" i="1"/>
  <c r="M2436" i="1"/>
  <c r="Q2436" i="1"/>
  <c r="R2436" i="1"/>
  <c r="T2436" i="1"/>
  <c r="D2437" i="1"/>
  <c r="I2437" i="1"/>
  <c r="K2437" i="1"/>
  <c r="M2437" i="1"/>
  <c r="Q2437" i="1"/>
  <c r="R2437" i="1"/>
  <c r="T2437" i="1"/>
  <c r="D2438" i="1"/>
  <c r="I2438" i="1"/>
  <c r="K2438" i="1"/>
  <c r="M2438" i="1"/>
  <c r="Q2438" i="1"/>
  <c r="R2438" i="1"/>
  <c r="T2438" i="1"/>
  <c r="D2439" i="1"/>
  <c r="I2439" i="1"/>
  <c r="K2439" i="1"/>
  <c r="M2439" i="1"/>
  <c r="Q2439" i="1"/>
  <c r="R2439" i="1"/>
  <c r="T2439" i="1"/>
  <c r="D2440" i="1"/>
  <c r="I2440" i="1"/>
  <c r="K2440" i="1"/>
  <c r="M2440" i="1"/>
  <c r="Q2440" i="1"/>
  <c r="R2440" i="1"/>
  <c r="T2440" i="1"/>
  <c r="D2441" i="1"/>
  <c r="I2441" i="1"/>
  <c r="K2441" i="1"/>
  <c r="M2441" i="1"/>
  <c r="Q2441" i="1"/>
  <c r="R2441" i="1"/>
  <c r="T2441" i="1"/>
  <c r="D2442" i="1"/>
  <c r="I2442" i="1"/>
  <c r="K2442" i="1"/>
  <c r="M2442" i="1"/>
  <c r="Q2442" i="1"/>
  <c r="R2442" i="1"/>
  <c r="T2442" i="1"/>
  <c r="D2443" i="1"/>
  <c r="I2443" i="1"/>
  <c r="K2443" i="1"/>
  <c r="M2443" i="1"/>
  <c r="Q2443" i="1"/>
  <c r="R2443" i="1"/>
  <c r="T2443" i="1"/>
  <c r="D2444" i="1"/>
  <c r="I2444" i="1"/>
  <c r="K2444" i="1"/>
  <c r="M2444" i="1"/>
  <c r="Q2444" i="1"/>
  <c r="R2444" i="1"/>
  <c r="T2444" i="1"/>
  <c r="D2445" i="1"/>
  <c r="I2445" i="1"/>
  <c r="K2445" i="1"/>
  <c r="M2445" i="1"/>
  <c r="Q2445" i="1"/>
  <c r="R2445" i="1"/>
  <c r="T2445" i="1"/>
  <c r="D2446" i="1"/>
  <c r="I2446" i="1"/>
  <c r="K2446" i="1"/>
  <c r="M2446" i="1"/>
  <c r="Q2446" i="1"/>
  <c r="R2446" i="1"/>
  <c r="T2446" i="1"/>
  <c r="D2447" i="1"/>
  <c r="I2447" i="1"/>
  <c r="K2447" i="1"/>
  <c r="M2447" i="1"/>
  <c r="Q2447" i="1"/>
  <c r="R2447" i="1"/>
  <c r="T2447" i="1"/>
  <c r="D2448" i="1"/>
  <c r="I2448" i="1"/>
  <c r="K2448" i="1"/>
  <c r="M2448" i="1"/>
  <c r="Q2448" i="1"/>
  <c r="R2448" i="1"/>
  <c r="T2448" i="1"/>
  <c r="D2449" i="1"/>
  <c r="I2449" i="1"/>
  <c r="K2449" i="1"/>
  <c r="M2449" i="1"/>
  <c r="Q2449" i="1"/>
  <c r="R2449" i="1"/>
  <c r="T2449" i="1"/>
  <c r="D2450" i="1"/>
  <c r="I2450" i="1"/>
  <c r="K2450" i="1"/>
  <c r="M2450" i="1"/>
  <c r="Q2450" i="1"/>
  <c r="R2450" i="1"/>
  <c r="T2450" i="1"/>
  <c r="D2451" i="1"/>
  <c r="I2451" i="1"/>
  <c r="K2451" i="1"/>
  <c r="M2451" i="1"/>
  <c r="Q2451" i="1"/>
  <c r="R2451" i="1"/>
  <c r="T2451" i="1"/>
  <c r="D2452" i="1"/>
  <c r="I2452" i="1"/>
  <c r="K2452" i="1"/>
  <c r="M2452" i="1"/>
  <c r="Q2452" i="1"/>
  <c r="R2452" i="1"/>
  <c r="T2452" i="1"/>
  <c r="D2453" i="1"/>
  <c r="I2453" i="1"/>
  <c r="K2453" i="1"/>
  <c r="M2453" i="1"/>
  <c r="Q2453" i="1"/>
  <c r="R2453" i="1"/>
  <c r="T2453" i="1"/>
  <c r="D2454" i="1"/>
  <c r="I2454" i="1"/>
  <c r="K2454" i="1"/>
  <c r="M2454" i="1"/>
  <c r="Q2454" i="1"/>
  <c r="R2454" i="1"/>
  <c r="T2454" i="1"/>
  <c r="D2455" i="1"/>
  <c r="I2455" i="1"/>
  <c r="K2455" i="1"/>
  <c r="M2455" i="1"/>
  <c r="Q2455" i="1"/>
  <c r="R2455" i="1"/>
  <c r="T2455" i="1"/>
  <c r="D2456" i="1"/>
  <c r="I2456" i="1"/>
  <c r="K2456" i="1"/>
  <c r="M2456" i="1"/>
  <c r="Q2456" i="1"/>
  <c r="R2456" i="1"/>
  <c r="T2456" i="1"/>
  <c r="D2457" i="1"/>
  <c r="I2457" i="1"/>
  <c r="K2457" i="1"/>
  <c r="M2457" i="1"/>
  <c r="Q2457" i="1"/>
  <c r="R2457" i="1"/>
  <c r="T2457" i="1"/>
  <c r="D2458" i="1"/>
  <c r="I2458" i="1"/>
  <c r="K2458" i="1"/>
  <c r="M2458" i="1"/>
  <c r="Q2458" i="1"/>
  <c r="R2458" i="1"/>
  <c r="T2458" i="1"/>
  <c r="D2459" i="1"/>
  <c r="I2459" i="1"/>
  <c r="K2459" i="1"/>
  <c r="M2459" i="1"/>
  <c r="Q2459" i="1"/>
  <c r="R2459" i="1"/>
  <c r="T2459" i="1"/>
  <c r="D2460" i="1"/>
  <c r="I2460" i="1"/>
  <c r="K2460" i="1"/>
  <c r="M2460" i="1"/>
  <c r="Q2460" i="1"/>
  <c r="R2460" i="1"/>
  <c r="T2460" i="1"/>
  <c r="D2461" i="1"/>
  <c r="I2461" i="1"/>
  <c r="K2461" i="1"/>
  <c r="M2461" i="1"/>
  <c r="Q2461" i="1"/>
  <c r="R2461" i="1"/>
  <c r="T2461" i="1"/>
  <c r="D2462" i="1"/>
  <c r="I2462" i="1"/>
  <c r="K2462" i="1"/>
  <c r="M2462" i="1"/>
  <c r="Q2462" i="1"/>
  <c r="R2462" i="1"/>
  <c r="T2462" i="1"/>
  <c r="D2463" i="1"/>
  <c r="I2463" i="1"/>
  <c r="K2463" i="1"/>
  <c r="M2463" i="1"/>
  <c r="Q2463" i="1"/>
  <c r="R2463" i="1"/>
  <c r="T2463" i="1"/>
  <c r="D2464" i="1"/>
  <c r="I2464" i="1"/>
  <c r="K2464" i="1"/>
  <c r="M2464" i="1"/>
  <c r="Q2464" i="1"/>
  <c r="R2464" i="1"/>
  <c r="T2464" i="1"/>
  <c r="D2465" i="1"/>
  <c r="I2465" i="1"/>
  <c r="K2465" i="1"/>
  <c r="M2465" i="1"/>
  <c r="Q2465" i="1"/>
  <c r="R2465" i="1"/>
  <c r="T2465" i="1"/>
  <c r="D2466" i="1"/>
  <c r="I2466" i="1"/>
  <c r="K2466" i="1"/>
  <c r="M2466" i="1"/>
  <c r="Q2466" i="1"/>
  <c r="R2466" i="1"/>
  <c r="T2466" i="1"/>
  <c r="D2467" i="1"/>
  <c r="I2467" i="1"/>
  <c r="K2467" i="1"/>
  <c r="M2467" i="1"/>
  <c r="Q2467" i="1"/>
  <c r="R2467" i="1"/>
  <c r="T2467" i="1"/>
  <c r="D2468" i="1"/>
  <c r="I2468" i="1"/>
  <c r="K2468" i="1"/>
  <c r="M2468" i="1"/>
  <c r="Q2468" i="1"/>
  <c r="R2468" i="1"/>
  <c r="T2468" i="1"/>
  <c r="D2469" i="1"/>
  <c r="I2469" i="1"/>
  <c r="K2469" i="1"/>
  <c r="M2469" i="1"/>
  <c r="Q2469" i="1"/>
  <c r="R2469" i="1"/>
  <c r="T2469" i="1"/>
  <c r="D2470" i="1"/>
  <c r="I2470" i="1"/>
  <c r="K2470" i="1"/>
  <c r="M2470" i="1"/>
  <c r="Q2470" i="1"/>
  <c r="R2470" i="1"/>
  <c r="T2470" i="1"/>
  <c r="D2471" i="1"/>
  <c r="I2471" i="1"/>
  <c r="K2471" i="1"/>
  <c r="M2471" i="1"/>
  <c r="Q2471" i="1"/>
  <c r="R2471" i="1"/>
  <c r="T2471" i="1"/>
  <c r="D2472" i="1"/>
  <c r="I2472" i="1"/>
  <c r="K2472" i="1"/>
  <c r="M2472" i="1"/>
  <c r="Q2472" i="1"/>
  <c r="R2472" i="1"/>
  <c r="T2472" i="1"/>
  <c r="D2473" i="1"/>
  <c r="I2473" i="1"/>
  <c r="K2473" i="1"/>
  <c r="M2473" i="1"/>
  <c r="Q2473" i="1"/>
  <c r="R2473" i="1"/>
  <c r="T2473" i="1"/>
  <c r="D2474" i="1"/>
  <c r="I2474" i="1"/>
  <c r="K2474" i="1"/>
  <c r="M2474" i="1"/>
  <c r="Q2474" i="1"/>
  <c r="R2474" i="1"/>
  <c r="T2474" i="1"/>
  <c r="D2475" i="1"/>
  <c r="I2475" i="1"/>
  <c r="K2475" i="1"/>
  <c r="M2475" i="1"/>
  <c r="Q2475" i="1"/>
  <c r="R2475" i="1"/>
  <c r="T2475" i="1"/>
  <c r="D2476" i="1"/>
  <c r="I2476" i="1"/>
  <c r="K2476" i="1"/>
  <c r="M2476" i="1"/>
  <c r="Q2476" i="1"/>
  <c r="R2476" i="1"/>
  <c r="T2476" i="1"/>
  <c r="D2477" i="1"/>
  <c r="I2477" i="1"/>
  <c r="K2477" i="1"/>
  <c r="M2477" i="1"/>
  <c r="Q2477" i="1"/>
  <c r="R2477" i="1"/>
  <c r="T2477" i="1"/>
  <c r="D2478" i="1"/>
  <c r="I2478" i="1"/>
  <c r="K2478" i="1"/>
  <c r="M2478" i="1"/>
  <c r="Q2478" i="1"/>
  <c r="R2478" i="1"/>
  <c r="T2478" i="1"/>
  <c r="D2479" i="1"/>
  <c r="I2479" i="1"/>
  <c r="K2479" i="1"/>
  <c r="M2479" i="1"/>
  <c r="Q2479" i="1"/>
  <c r="R2479" i="1"/>
  <c r="T2479" i="1"/>
  <c r="D2480" i="1"/>
  <c r="I2480" i="1"/>
  <c r="K2480" i="1"/>
  <c r="M2480" i="1"/>
  <c r="Q2480" i="1"/>
  <c r="R2480" i="1"/>
  <c r="T2480" i="1"/>
  <c r="D2481" i="1"/>
  <c r="I2481" i="1"/>
  <c r="K2481" i="1"/>
  <c r="M2481" i="1"/>
  <c r="Q2481" i="1"/>
  <c r="R2481" i="1"/>
  <c r="T2481" i="1"/>
  <c r="D2482" i="1"/>
  <c r="I2482" i="1"/>
  <c r="K2482" i="1"/>
  <c r="M2482" i="1"/>
  <c r="Q2482" i="1"/>
  <c r="R2482" i="1"/>
  <c r="T2482" i="1"/>
  <c r="D2483" i="1"/>
  <c r="I2483" i="1"/>
  <c r="K2483" i="1"/>
  <c r="M2483" i="1"/>
  <c r="Q2483" i="1"/>
  <c r="R2483" i="1"/>
  <c r="T2483" i="1"/>
  <c r="D2484" i="1"/>
  <c r="I2484" i="1"/>
  <c r="K2484" i="1"/>
  <c r="M2484" i="1"/>
  <c r="Q2484" i="1"/>
  <c r="R2484" i="1"/>
  <c r="T2484" i="1"/>
  <c r="D2485" i="1"/>
  <c r="I2485" i="1"/>
  <c r="K2485" i="1"/>
  <c r="M2485" i="1"/>
  <c r="Q2485" i="1"/>
  <c r="R2485" i="1"/>
  <c r="T2485" i="1"/>
  <c r="D2486" i="1"/>
  <c r="I2486" i="1"/>
  <c r="K2486" i="1"/>
  <c r="M2486" i="1"/>
  <c r="Q2486" i="1"/>
  <c r="R2486" i="1"/>
  <c r="T2486" i="1"/>
  <c r="D2487" i="1"/>
  <c r="I2487" i="1"/>
  <c r="K2487" i="1"/>
  <c r="M2487" i="1"/>
  <c r="Q2487" i="1"/>
  <c r="R2487" i="1"/>
  <c r="T2487" i="1"/>
  <c r="D2488" i="1"/>
  <c r="I2488" i="1"/>
  <c r="K2488" i="1"/>
  <c r="M2488" i="1"/>
  <c r="Q2488" i="1"/>
  <c r="R2488" i="1"/>
  <c r="T2488" i="1"/>
  <c r="D2489" i="1"/>
  <c r="I2489" i="1"/>
  <c r="K2489" i="1"/>
  <c r="M2489" i="1"/>
  <c r="Q2489" i="1"/>
  <c r="R2489" i="1"/>
  <c r="T2489" i="1"/>
  <c r="D2490" i="1"/>
  <c r="I2490" i="1"/>
  <c r="K2490" i="1"/>
  <c r="M2490" i="1"/>
  <c r="Q2490" i="1"/>
  <c r="R2490" i="1"/>
  <c r="T2490" i="1"/>
  <c r="D2491" i="1"/>
  <c r="I2491" i="1"/>
  <c r="K2491" i="1"/>
  <c r="M2491" i="1"/>
  <c r="Q2491" i="1"/>
  <c r="R2491" i="1"/>
  <c r="T2491" i="1"/>
  <c r="D2492" i="1"/>
  <c r="I2492" i="1"/>
  <c r="K2492" i="1"/>
  <c r="M2492" i="1"/>
  <c r="Q2492" i="1"/>
  <c r="R2492" i="1"/>
  <c r="T2492" i="1"/>
  <c r="D2493" i="1"/>
  <c r="I2493" i="1"/>
  <c r="K2493" i="1"/>
  <c r="M2493" i="1"/>
  <c r="Q2493" i="1"/>
  <c r="R2493" i="1"/>
  <c r="T2493" i="1"/>
  <c r="D2494" i="1"/>
  <c r="I2494" i="1"/>
  <c r="K2494" i="1"/>
  <c r="M2494" i="1"/>
  <c r="Q2494" i="1"/>
  <c r="R2494" i="1"/>
  <c r="T2494" i="1"/>
  <c r="D2495" i="1"/>
  <c r="I2495" i="1"/>
  <c r="K2495" i="1"/>
  <c r="M2495" i="1"/>
  <c r="Q2495" i="1"/>
  <c r="R2495" i="1"/>
  <c r="T2495" i="1"/>
  <c r="D2496" i="1"/>
  <c r="I2496" i="1"/>
  <c r="K2496" i="1"/>
  <c r="M2496" i="1"/>
  <c r="Q2496" i="1"/>
  <c r="R2496" i="1"/>
  <c r="T2496" i="1"/>
  <c r="D2497" i="1"/>
  <c r="I2497" i="1"/>
  <c r="K2497" i="1"/>
  <c r="M2497" i="1"/>
  <c r="Q2497" i="1"/>
  <c r="R2497" i="1"/>
  <c r="T2497" i="1"/>
  <c r="D2498" i="1"/>
  <c r="I2498" i="1"/>
  <c r="K2498" i="1"/>
  <c r="M2498" i="1"/>
  <c r="Q2498" i="1"/>
  <c r="R2498" i="1"/>
  <c r="T2498" i="1"/>
  <c r="D2499" i="1"/>
  <c r="I2499" i="1"/>
  <c r="K2499" i="1"/>
  <c r="M2499" i="1"/>
  <c r="Q2499" i="1"/>
  <c r="R2499" i="1"/>
  <c r="T2499" i="1"/>
  <c r="D2500" i="1"/>
  <c r="I2500" i="1"/>
  <c r="K2500" i="1"/>
  <c r="M2500" i="1"/>
  <c r="Q2500" i="1"/>
  <c r="R2500" i="1"/>
  <c r="T2500" i="1"/>
  <c r="D2501" i="1"/>
  <c r="I2501" i="1"/>
  <c r="K2501" i="1"/>
  <c r="M2501" i="1"/>
  <c r="Q2501" i="1"/>
  <c r="R2501" i="1"/>
  <c r="T2501" i="1"/>
  <c r="D2502" i="1"/>
  <c r="I2502" i="1"/>
  <c r="K2502" i="1"/>
  <c r="M2502" i="1"/>
  <c r="Q2502" i="1"/>
  <c r="R2502" i="1"/>
  <c r="T2502" i="1"/>
  <c r="D2503" i="1"/>
  <c r="I2503" i="1"/>
  <c r="K2503" i="1"/>
  <c r="M2503" i="1"/>
  <c r="Q2503" i="1"/>
  <c r="R2503" i="1"/>
  <c r="T2503" i="1"/>
  <c r="D2504" i="1"/>
  <c r="I2504" i="1"/>
  <c r="K2504" i="1"/>
  <c r="M2504" i="1"/>
  <c r="Q2504" i="1"/>
  <c r="R2504" i="1"/>
  <c r="T2504" i="1"/>
  <c r="D2505" i="1"/>
  <c r="I2505" i="1"/>
  <c r="K2505" i="1"/>
  <c r="M2505" i="1"/>
  <c r="Q2505" i="1"/>
  <c r="R2505" i="1"/>
  <c r="T2505" i="1"/>
  <c r="D2506" i="1"/>
  <c r="I2506" i="1"/>
  <c r="K2506" i="1"/>
  <c r="M2506" i="1"/>
  <c r="Q2506" i="1"/>
  <c r="R2506" i="1"/>
  <c r="T2506" i="1"/>
  <c r="D2507" i="1"/>
  <c r="I2507" i="1"/>
  <c r="K2507" i="1"/>
  <c r="M2507" i="1"/>
  <c r="Q2507" i="1"/>
  <c r="R2507" i="1"/>
  <c r="T2507" i="1"/>
  <c r="D2508" i="1"/>
  <c r="I2508" i="1"/>
  <c r="K2508" i="1"/>
  <c r="M2508" i="1"/>
  <c r="Q2508" i="1"/>
  <c r="R2508" i="1"/>
  <c r="T2508" i="1"/>
  <c r="D2509" i="1"/>
  <c r="I2509" i="1"/>
  <c r="K2509" i="1"/>
  <c r="M2509" i="1"/>
  <c r="Q2509" i="1"/>
  <c r="R2509" i="1"/>
  <c r="T2509" i="1"/>
  <c r="D2510" i="1"/>
  <c r="I2510" i="1"/>
  <c r="K2510" i="1"/>
  <c r="M2510" i="1"/>
  <c r="Q2510" i="1"/>
  <c r="R2510" i="1"/>
  <c r="T2510" i="1"/>
  <c r="D2511" i="1"/>
  <c r="I2511" i="1"/>
  <c r="K2511" i="1"/>
  <c r="M2511" i="1"/>
  <c r="Q2511" i="1"/>
  <c r="R2511" i="1"/>
  <c r="T2511" i="1"/>
  <c r="D2512" i="1"/>
  <c r="I2512" i="1"/>
  <c r="K2512" i="1"/>
  <c r="M2512" i="1"/>
  <c r="Q2512" i="1"/>
  <c r="R2512" i="1"/>
  <c r="T2512" i="1"/>
  <c r="D2513" i="1"/>
  <c r="I2513" i="1"/>
  <c r="K2513" i="1"/>
  <c r="M2513" i="1"/>
  <c r="Q2513" i="1"/>
  <c r="R2513" i="1"/>
  <c r="T2513" i="1"/>
  <c r="D2514" i="1"/>
  <c r="I2514" i="1"/>
  <c r="K2514" i="1"/>
  <c r="M2514" i="1"/>
  <c r="Q2514" i="1"/>
  <c r="R2514" i="1"/>
  <c r="T2514" i="1"/>
  <c r="D2515" i="1"/>
  <c r="I2515" i="1"/>
  <c r="K2515" i="1"/>
  <c r="M2515" i="1"/>
  <c r="Q2515" i="1"/>
  <c r="R2515" i="1"/>
  <c r="T2515" i="1"/>
  <c r="D2516" i="1"/>
  <c r="I2516" i="1"/>
  <c r="K2516" i="1"/>
  <c r="M2516" i="1"/>
  <c r="Q2516" i="1"/>
  <c r="R2516" i="1"/>
  <c r="T2516" i="1"/>
  <c r="D2517" i="1"/>
  <c r="I2517" i="1"/>
  <c r="K2517" i="1"/>
  <c r="M2517" i="1"/>
  <c r="Q2517" i="1"/>
  <c r="R2517" i="1"/>
  <c r="T2517" i="1"/>
  <c r="D2518" i="1"/>
  <c r="I2518" i="1"/>
  <c r="K2518" i="1"/>
  <c r="M2518" i="1"/>
  <c r="Q2518" i="1"/>
  <c r="R2518" i="1"/>
  <c r="T2518" i="1"/>
  <c r="D2519" i="1"/>
  <c r="I2519" i="1"/>
  <c r="K2519" i="1"/>
  <c r="M2519" i="1"/>
  <c r="Q2519" i="1"/>
  <c r="R2519" i="1"/>
  <c r="T2519" i="1"/>
  <c r="D2520" i="1"/>
  <c r="I2520" i="1"/>
  <c r="K2520" i="1"/>
  <c r="M2520" i="1"/>
  <c r="Q2520" i="1"/>
  <c r="R2520" i="1"/>
  <c r="T2520" i="1"/>
  <c r="D2521" i="1"/>
  <c r="I2521" i="1"/>
  <c r="K2521" i="1"/>
  <c r="M2521" i="1"/>
  <c r="Q2521" i="1"/>
  <c r="R2521" i="1"/>
  <c r="T2521" i="1"/>
  <c r="D2522" i="1"/>
  <c r="I2522" i="1"/>
  <c r="K2522" i="1"/>
  <c r="M2522" i="1"/>
  <c r="Q2522" i="1"/>
  <c r="R2522" i="1"/>
  <c r="T2522" i="1"/>
  <c r="D2523" i="1"/>
  <c r="I2523" i="1"/>
  <c r="K2523" i="1"/>
  <c r="M2523" i="1"/>
  <c r="Q2523" i="1"/>
  <c r="R2523" i="1"/>
  <c r="T2523" i="1"/>
  <c r="D2524" i="1"/>
  <c r="I2524" i="1"/>
  <c r="K2524" i="1"/>
  <c r="M2524" i="1"/>
  <c r="Q2524" i="1"/>
  <c r="R2524" i="1"/>
  <c r="T2524" i="1"/>
  <c r="D2525" i="1"/>
  <c r="I2525" i="1"/>
  <c r="K2525" i="1"/>
  <c r="M2525" i="1"/>
  <c r="Q2525" i="1"/>
  <c r="R2525" i="1"/>
  <c r="T2525" i="1"/>
  <c r="D2526" i="1"/>
  <c r="I2526" i="1"/>
  <c r="K2526" i="1"/>
  <c r="M2526" i="1"/>
  <c r="Q2526" i="1"/>
  <c r="R2526" i="1"/>
  <c r="T2526" i="1"/>
  <c r="D2527" i="1"/>
  <c r="I2527" i="1"/>
  <c r="K2527" i="1"/>
  <c r="M2527" i="1"/>
  <c r="Q2527" i="1"/>
  <c r="R2527" i="1"/>
  <c r="T2527" i="1"/>
  <c r="D2528" i="1"/>
  <c r="I2528" i="1"/>
  <c r="K2528" i="1"/>
  <c r="M2528" i="1"/>
  <c r="Q2528" i="1"/>
  <c r="R2528" i="1"/>
  <c r="T2528" i="1"/>
  <c r="D2529" i="1"/>
  <c r="I2529" i="1"/>
  <c r="K2529" i="1"/>
  <c r="M2529" i="1"/>
  <c r="Q2529" i="1"/>
  <c r="R2529" i="1"/>
  <c r="T2529" i="1"/>
  <c r="D2530" i="1"/>
  <c r="I2530" i="1"/>
  <c r="K2530" i="1"/>
  <c r="M2530" i="1"/>
  <c r="Q2530" i="1"/>
  <c r="R2530" i="1"/>
  <c r="T2530" i="1"/>
  <c r="D2531" i="1"/>
  <c r="I2531" i="1"/>
  <c r="K2531" i="1"/>
  <c r="M2531" i="1"/>
  <c r="Q2531" i="1"/>
  <c r="R2531" i="1"/>
  <c r="T2531" i="1"/>
  <c r="D2532" i="1"/>
  <c r="I2532" i="1"/>
  <c r="K2532" i="1"/>
  <c r="M2532" i="1"/>
  <c r="Q2532" i="1"/>
  <c r="R2532" i="1"/>
  <c r="T2532" i="1"/>
  <c r="D2533" i="1"/>
  <c r="I2533" i="1"/>
  <c r="K2533" i="1"/>
  <c r="M2533" i="1"/>
  <c r="Q2533" i="1"/>
  <c r="R2533" i="1"/>
  <c r="T2533" i="1"/>
  <c r="D2534" i="1"/>
  <c r="I2534" i="1"/>
  <c r="K2534" i="1"/>
  <c r="M2534" i="1"/>
  <c r="Q2534" i="1"/>
  <c r="R2534" i="1"/>
  <c r="T2534" i="1"/>
  <c r="D2535" i="1"/>
  <c r="I2535" i="1"/>
  <c r="K2535" i="1"/>
  <c r="M2535" i="1"/>
  <c r="Q2535" i="1"/>
  <c r="R2535" i="1"/>
  <c r="T2535" i="1"/>
  <c r="D2536" i="1"/>
  <c r="I2536" i="1"/>
  <c r="K2536" i="1"/>
  <c r="M2536" i="1"/>
  <c r="Q2536" i="1"/>
  <c r="R2536" i="1"/>
  <c r="T2536" i="1"/>
  <c r="D2537" i="1"/>
  <c r="I2537" i="1"/>
  <c r="K2537" i="1"/>
  <c r="M2537" i="1"/>
  <c r="Q2537" i="1"/>
  <c r="R2537" i="1"/>
  <c r="T2537" i="1"/>
  <c r="D2538" i="1"/>
  <c r="I2538" i="1"/>
  <c r="K2538" i="1"/>
  <c r="M2538" i="1"/>
  <c r="Q2538" i="1"/>
  <c r="R2538" i="1"/>
  <c r="T2538" i="1"/>
  <c r="D2539" i="1"/>
  <c r="I2539" i="1"/>
  <c r="K2539" i="1"/>
  <c r="M2539" i="1"/>
  <c r="Q2539" i="1"/>
  <c r="R2539" i="1"/>
  <c r="T2539" i="1"/>
  <c r="D2540" i="1"/>
  <c r="I2540" i="1"/>
  <c r="K2540" i="1"/>
  <c r="M2540" i="1"/>
  <c r="Q2540" i="1"/>
  <c r="R2540" i="1"/>
  <c r="T2540" i="1"/>
  <c r="D2541" i="1"/>
  <c r="I2541" i="1"/>
  <c r="K2541" i="1"/>
  <c r="M2541" i="1"/>
  <c r="Q2541" i="1"/>
  <c r="R2541" i="1"/>
  <c r="T2541" i="1"/>
  <c r="D2542" i="1"/>
  <c r="I2542" i="1"/>
  <c r="K2542" i="1"/>
  <c r="M2542" i="1"/>
  <c r="Q2542" i="1"/>
  <c r="R2542" i="1"/>
  <c r="T2542" i="1"/>
  <c r="D2543" i="1"/>
  <c r="I2543" i="1"/>
  <c r="K2543" i="1"/>
  <c r="M2543" i="1"/>
  <c r="Q2543" i="1"/>
  <c r="R2543" i="1"/>
  <c r="T2543" i="1"/>
  <c r="D2544" i="1"/>
  <c r="I2544" i="1"/>
  <c r="K2544" i="1"/>
  <c r="M2544" i="1"/>
  <c r="Q2544" i="1"/>
  <c r="R2544" i="1"/>
  <c r="T2544" i="1"/>
  <c r="D2545" i="1"/>
  <c r="I2545" i="1"/>
  <c r="K2545" i="1"/>
  <c r="M2545" i="1"/>
  <c r="Q2545" i="1"/>
  <c r="R2545" i="1"/>
  <c r="T2545" i="1"/>
  <c r="D2546" i="1"/>
  <c r="I2546" i="1"/>
  <c r="K2546" i="1"/>
  <c r="M2546" i="1"/>
  <c r="Q2546" i="1"/>
  <c r="R2546" i="1"/>
  <c r="T2546" i="1"/>
  <c r="D2547" i="1"/>
  <c r="I2547" i="1"/>
  <c r="K2547" i="1"/>
  <c r="M2547" i="1"/>
  <c r="Q2547" i="1"/>
  <c r="R2547" i="1"/>
  <c r="T2547" i="1"/>
  <c r="D2548" i="1"/>
  <c r="I2548" i="1"/>
  <c r="K2548" i="1"/>
  <c r="M2548" i="1"/>
  <c r="Q2548" i="1"/>
  <c r="R2548" i="1"/>
  <c r="T2548" i="1"/>
  <c r="D2549" i="1"/>
  <c r="I2549" i="1"/>
  <c r="K2549" i="1"/>
  <c r="M2549" i="1"/>
  <c r="Q2549" i="1"/>
  <c r="R2549" i="1"/>
  <c r="T2549" i="1"/>
  <c r="D2550" i="1"/>
  <c r="I2550" i="1"/>
  <c r="K2550" i="1"/>
  <c r="M2550" i="1"/>
  <c r="Q2550" i="1"/>
  <c r="R2550" i="1"/>
  <c r="T2550" i="1"/>
  <c r="D2551" i="1"/>
  <c r="I2551" i="1"/>
  <c r="K2551" i="1"/>
  <c r="M2551" i="1"/>
  <c r="Q2551" i="1"/>
  <c r="R2551" i="1"/>
  <c r="T2551" i="1"/>
  <c r="D2552" i="1"/>
  <c r="I2552" i="1"/>
  <c r="K2552" i="1"/>
  <c r="M2552" i="1"/>
  <c r="Q2552" i="1"/>
  <c r="R2552" i="1"/>
  <c r="T2552" i="1"/>
  <c r="D2553" i="1"/>
  <c r="I2553" i="1"/>
  <c r="K2553" i="1"/>
  <c r="M2553" i="1"/>
  <c r="Q2553" i="1"/>
  <c r="R2553" i="1"/>
  <c r="T2553" i="1"/>
  <c r="D2554" i="1"/>
  <c r="I2554" i="1"/>
  <c r="K2554" i="1"/>
  <c r="M2554" i="1"/>
  <c r="Q2554" i="1"/>
  <c r="R2554" i="1"/>
  <c r="T2554" i="1"/>
  <c r="D2555" i="1"/>
  <c r="I2555" i="1"/>
  <c r="K2555" i="1"/>
  <c r="M2555" i="1"/>
  <c r="Q2555" i="1"/>
  <c r="R2555" i="1"/>
  <c r="T2555" i="1"/>
  <c r="D2556" i="1"/>
  <c r="I2556" i="1"/>
  <c r="K2556" i="1"/>
  <c r="M2556" i="1"/>
  <c r="Q2556" i="1"/>
  <c r="R2556" i="1"/>
  <c r="T2556" i="1"/>
  <c r="D2557" i="1"/>
  <c r="I2557" i="1"/>
  <c r="K2557" i="1"/>
  <c r="M2557" i="1"/>
  <c r="Q2557" i="1"/>
  <c r="R2557" i="1"/>
  <c r="T2557" i="1"/>
  <c r="D2558" i="1"/>
  <c r="I2558" i="1"/>
  <c r="K2558" i="1"/>
  <c r="M2558" i="1"/>
  <c r="Q2558" i="1"/>
  <c r="R2558" i="1"/>
  <c r="T2558" i="1"/>
  <c r="D2559" i="1"/>
  <c r="I2559" i="1"/>
  <c r="K2559" i="1"/>
  <c r="M2559" i="1"/>
  <c r="Q2559" i="1"/>
  <c r="R2559" i="1"/>
  <c r="T2559" i="1"/>
  <c r="D2560" i="1"/>
  <c r="I2560" i="1"/>
  <c r="K2560" i="1"/>
  <c r="M2560" i="1"/>
  <c r="Q2560" i="1"/>
  <c r="R2560" i="1"/>
  <c r="T2560" i="1"/>
  <c r="D2561" i="1"/>
  <c r="I2561" i="1"/>
  <c r="K2561" i="1"/>
  <c r="M2561" i="1"/>
  <c r="Q2561" i="1"/>
  <c r="R2561" i="1"/>
  <c r="T2561" i="1"/>
  <c r="D2562" i="1"/>
  <c r="I2562" i="1"/>
  <c r="K2562" i="1"/>
  <c r="M2562" i="1"/>
  <c r="Q2562" i="1"/>
  <c r="R2562" i="1"/>
  <c r="T2562" i="1"/>
  <c r="D2563" i="1"/>
  <c r="I2563" i="1"/>
  <c r="K2563" i="1"/>
  <c r="M2563" i="1"/>
  <c r="Q2563" i="1"/>
  <c r="R2563" i="1"/>
  <c r="T2563" i="1"/>
  <c r="D2564" i="1"/>
  <c r="I2564" i="1"/>
  <c r="K2564" i="1"/>
  <c r="M2564" i="1"/>
  <c r="Q2564" i="1"/>
  <c r="R2564" i="1"/>
  <c r="T2564" i="1"/>
  <c r="D2565" i="1"/>
  <c r="I2565" i="1"/>
  <c r="K2565" i="1"/>
  <c r="M2565" i="1"/>
  <c r="Q2565" i="1"/>
  <c r="R2565" i="1"/>
  <c r="T2565" i="1"/>
  <c r="D2566" i="1"/>
  <c r="I2566" i="1"/>
  <c r="K2566" i="1"/>
  <c r="M2566" i="1"/>
  <c r="Q2566" i="1"/>
  <c r="R2566" i="1"/>
  <c r="T2566" i="1"/>
  <c r="D2567" i="1"/>
  <c r="I2567" i="1"/>
  <c r="K2567" i="1"/>
  <c r="M2567" i="1"/>
  <c r="Q2567" i="1"/>
  <c r="R2567" i="1"/>
  <c r="T2567" i="1"/>
  <c r="D2568" i="1"/>
  <c r="I2568" i="1"/>
  <c r="K2568" i="1"/>
  <c r="M2568" i="1"/>
  <c r="Q2568" i="1"/>
  <c r="R2568" i="1"/>
  <c r="T2568" i="1"/>
  <c r="D2569" i="1"/>
  <c r="I2569" i="1"/>
  <c r="K2569" i="1"/>
  <c r="M2569" i="1"/>
  <c r="Q2569" i="1"/>
  <c r="R2569" i="1"/>
  <c r="T2569" i="1"/>
  <c r="D2570" i="1"/>
  <c r="I2570" i="1"/>
  <c r="K2570" i="1"/>
  <c r="M2570" i="1"/>
  <c r="Q2570" i="1"/>
  <c r="R2570" i="1"/>
  <c r="T2570" i="1"/>
  <c r="D2571" i="1"/>
  <c r="I2571" i="1"/>
  <c r="K2571" i="1"/>
  <c r="M2571" i="1"/>
  <c r="Q2571" i="1"/>
  <c r="R2571" i="1"/>
  <c r="T2571" i="1"/>
  <c r="D2572" i="1"/>
  <c r="I2572" i="1"/>
  <c r="K2572" i="1"/>
  <c r="M2572" i="1"/>
  <c r="Q2572" i="1"/>
  <c r="R2572" i="1"/>
  <c r="T2572" i="1"/>
  <c r="D2573" i="1"/>
  <c r="I2573" i="1"/>
  <c r="K2573" i="1"/>
  <c r="M2573" i="1"/>
  <c r="Q2573" i="1"/>
  <c r="R2573" i="1"/>
  <c r="T2573" i="1"/>
  <c r="D2574" i="1"/>
  <c r="I2574" i="1"/>
  <c r="K2574" i="1"/>
  <c r="M2574" i="1"/>
  <c r="Q2574" i="1"/>
  <c r="R2574" i="1"/>
  <c r="T2574" i="1"/>
  <c r="D2575" i="1"/>
  <c r="I2575" i="1"/>
  <c r="K2575" i="1"/>
  <c r="M2575" i="1"/>
  <c r="Q2575" i="1"/>
  <c r="R2575" i="1"/>
  <c r="T2575" i="1"/>
  <c r="D2576" i="1"/>
  <c r="I2576" i="1"/>
  <c r="K2576" i="1"/>
  <c r="M2576" i="1"/>
  <c r="Q2576" i="1"/>
  <c r="R2576" i="1"/>
  <c r="T2576" i="1"/>
  <c r="D2577" i="1"/>
  <c r="I2577" i="1"/>
  <c r="K2577" i="1"/>
  <c r="M2577" i="1"/>
  <c r="Q2577" i="1"/>
  <c r="R2577" i="1"/>
  <c r="T2577" i="1"/>
  <c r="D2578" i="1"/>
  <c r="I2578" i="1"/>
  <c r="K2578" i="1"/>
  <c r="M2578" i="1"/>
  <c r="Q2578" i="1"/>
  <c r="R2578" i="1"/>
  <c r="T2578" i="1"/>
  <c r="D2579" i="1"/>
  <c r="I2579" i="1"/>
  <c r="K2579" i="1"/>
  <c r="M2579" i="1"/>
  <c r="Q2579" i="1"/>
  <c r="R2579" i="1"/>
  <c r="T2579" i="1"/>
  <c r="D2580" i="1"/>
  <c r="I2580" i="1"/>
  <c r="K2580" i="1"/>
  <c r="M2580" i="1"/>
  <c r="Q2580" i="1"/>
  <c r="R2580" i="1"/>
  <c r="T2580" i="1"/>
  <c r="D2581" i="1"/>
  <c r="I2581" i="1"/>
  <c r="K2581" i="1"/>
  <c r="M2581" i="1"/>
  <c r="Q2581" i="1"/>
  <c r="R2581" i="1"/>
  <c r="T2581" i="1"/>
  <c r="D2582" i="1"/>
  <c r="I2582" i="1"/>
  <c r="K2582" i="1"/>
  <c r="M2582" i="1"/>
  <c r="Q2582" i="1"/>
  <c r="R2582" i="1"/>
  <c r="T2582" i="1"/>
  <c r="D2583" i="1"/>
  <c r="I2583" i="1"/>
  <c r="K2583" i="1"/>
  <c r="M2583" i="1"/>
  <c r="Q2583" i="1"/>
  <c r="R2583" i="1"/>
  <c r="T2583" i="1"/>
  <c r="D2584" i="1"/>
  <c r="I2584" i="1"/>
  <c r="K2584" i="1"/>
  <c r="M2584" i="1"/>
  <c r="Q2584" i="1"/>
  <c r="R2584" i="1"/>
  <c r="T2584" i="1"/>
  <c r="D2585" i="1"/>
  <c r="I2585" i="1"/>
  <c r="K2585" i="1"/>
  <c r="M2585" i="1"/>
  <c r="Q2585" i="1"/>
  <c r="R2585" i="1"/>
  <c r="T2585" i="1"/>
  <c r="D2586" i="1"/>
  <c r="I2586" i="1"/>
  <c r="K2586" i="1"/>
  <c r="M2586" i="1"/>
  <c r="Q2586" i="1"/>
  <c r="R2586" i="1"/>
  <c r="T2586" i="1"/>
  <c r="D2587" i="1"/>
  <c r="I2587" i="1"/>
  <c r="K2587" i="1"/>
  <c r="M2587" i="1"/>
  <c r="Q2587" i="1"/>
  <c r="R2587" i="1"/>
  <c r="T2587" i="1"/>
  <c r="D2588" i="1"/>
  <c r="I2588" i="1"/>
  <c r="K2588" i="1"/>
  <c r="M2588" i="1"/>
  <c r="Q2588" i="1"/>
  <c r="R2588" i="1"/>
  <c r="T2588" i="1"/>
  <c r="D2589" i="1"/>
  <c r="I2589" i="1"/>
  <c r="K2589" i="1"/>
  <c r="M2589" i="1"/>
  <c r="Q2589" i="1"/>
  <c r="R2589" i="1"/>
  <c r="T2589" i="1"/>
  <c r="D2590" i="1"/>
  <c r="I2590" i="1"/>
  <c r="K2590" i="1"/>
  <c r="M2590" i="1"/>
  <c r="Q2590" i="1"/>
  <c r="R2590" i="1"/>
  <c r="T2590" i="1"/>
  <c r="D2591" i="1"/>
  <c r="I2591" i="1"/>
  <c r="K2591" i="1"/>
  <c r="M2591" i="1"/>
  <c r="Q2591" i="1"/>
  <c r="R2591" i="1"/>
  <c r="T2591" i="1"/>
  <c r="D2592" i="1"/>
  <c r="I2592" i="1"/>
  <c r="K2592" i="1"/>
  <c r="M2592" i="1"/>
  <c r="Q2592" i="1"/>
  <c r="R2592" i="1"/>
  <c r="T2592" i="1"/>
  <c r="D2593" i="1"/>
  <c r="I2593" i="1"/>
  <c r="K2593" i="1"/>
  <c r="M2593" i="1"/>
  <c r="Q2593" i="1"/>
  <c r="R2593" i="1"/>
  <c r="T2593" i="1"/>
  <c r="D2594" i="1"/>
  <c r="I2594" i="1"/>
  <c r="K2594" i="1"/>
  <c r="M2594" i="1"/>
  <c r="Q2594" i="1"/>
  <c r="R2594" i="1"/>
  <c r="T2594" i="1"/>
  <c r="D2595" i="1"/>
  <c r="I2595" i="1"/>
  <c r="K2595" i="1"/>
  <c r="M2595" i="1"/>
  <c r="Q2595" i="1"/>
  <c r="R2595" i="1"/>
  <c r="T2595" i="1"/>
  <c r="D2596" i="1"/>
  <c r="I2596" i="1"/>
  <c r="K2596" i="1"/>
  <c r="M2596" i="1"/>
  <c r="Q2596" i="1"/>
  <c r="R2596" i="1"/>
  <c r="T2596" i="1"/>
  <c r="D2597" i="1"/>
  <c r="I2597" i="1"/>
  <c r="K2597" i="1"/>
  <c r="M2597" i="1"/>
  <c r="Q2597" i="1"/>
  <c r="R2597" i="1"/>
  <c r="T2597" i="1"/>
  <c r="D2598" i="1"/>
  <c r="I2598" i="1"/>
  <c r="K2598" i="1"/>
  <c r="M2598" i="1"/>
  <c r="Q2598" i="1"/>
  <c r="R2598" i="1"/>
  <c r="T2598" i="1"/>
  <c r="D2599" i="1"/>
  <c r="I2599" i="1"/>
  <c r="K2599" i="1"/>
  <c r="M2599" i="1"/>
  <c r="Q2599" i="1"/>
  <c r="R2599" i="1"/>
  <c r="T2599" i="1"/>
  <c r="D2600" i="1"/>
  <c r="I2600" i="1"/>
  <c r="K2600" i="1"/>
  <c r="M2600" i="1"/>
  <c r="Q2600" i="1"/>
  <c r="R2600" i="1"/>
  <c r="T2600" i="1"/>
  <c r="D2601" i="1"/>
  <c r="I2601" i="1"/>
  <c r="K2601" i="1"/>
  <c r="M2601" i="1"/>
  <c r="Q2601" i="1"/>
  <c r="R2601" i="1"/>
  <c r="T2601" i="1"/>
  <c r="D2602" i="1"/>
  <c r="I2602" i="1"/>
  <c r="K2602" i="1"/>
  <c r="M2602" i="1"/>
  <c r="Q2602" i="1"/>
  <c r="R2602" i="1"/>
  <c r="T2602" i="1"/>
  <c r="D2603" i="1"/>
  <c r="I2603" i="1"/>
  <c r="K2603" i="1"/>
  <c r="M2603" i="1"/>
  <c r="Q2603" i="1"/>
  <c r="R2603" i="1"/>
  <c r="T2603" i="1"/>
  <c r="D2604" i="1"/>
  <c r="I2604" i="1"/>
  <c r="K2604" i="1"/>
  <c r="M2604" i="1"/>
  <c r="Q2604" i="1"/>
  <c r="R2604" i="1"/>
  <c r="T2604" i="1"/>
  <c r="D2605" i="1"/>
  <c r="I2605" i="1"/>
  <c r="K2605" i="1"/>
  <c r="M2605" i="1"/>
  <c r="Q2605" i="1"/>
  <c r="R2605" i="1"/>
  <c r="T2605" i="1"/>
  <c r="D2606" i="1"/>
  <c r="I2606" i="1"/>
  <c r="K2606" i="1"/>
  <c r="M2606" i="1"/>
  <c r="Q2606" i="1"/>
  <c r="R2606" i="1"/>
  <c r="T2606" i="1"/>
  <c r="D2607" i="1"/>
  <c r="I2607" i="1"/>
  <c r="K2607" i="1"/>
  <c r="M2607" i="1"/>
  <c r="Q2607" i="1"/>
  <c r="R2607" i="1"/>
  <c r="T2607" i="1"/>
  <c r="D2608" i="1"/>
  <c r="I2608" i="1"/>
  <c r="K2608" i="1"/>
  <c r="M2608" i="1"/>
  <c r="Q2608" i="1"/>
  <c r="R2608" i="1"/>
  <c r="T2608" i="1"/>
  <c r="D2609" i="1"/>
  <c r="I2609" i="1"/>
  <c r="K2609" i="1"/>
  <c r="M2609" i="1"/>
  <c r="Q2609" i="1"/>
  <c r="R2609" i="1"/>
  <c r="T2609" i="1"/>
  <c r="D2610" i="1"/>
  <c r="I2610" i="1"/>
  <c r="K2610" i="1"/>
  <c r="M2610" i="1"/>
  <c r="Q2610" i="1"/>
  <c r="R2610" i="1"/>
  <c r="T2610" i="1"/>
  <c r="D2611" i="1"/>
  <c r="I2611" i="1"/>
  <c r="K2611" i="1"/>
  <c r="M2611" i="1"/>
  <c r="Q2611" i="1"/>
  <c r="R2611" i="1"/>
  <c r="T2611" i="1"/>
  <c r="D2612" i="1"/>
  <c r="I2612" i="1"/>
  <c r="K2612" i="1"/>
  <c r="M2612" i="1"/>
  <c r="Q2612" i="1"/>
  <c r="R2612" i="1"/>
  <c r="T2612" i="1"/>
  <c r="D2613" i="1"/>
  <c r="I2613" i="1"/>
  <c r="K2613" i="1"/>
  <c r="M2613" i="1"/>
  <c r="Q2613" i="1"/>
  <c r="R2613" i="1"/>
  <c r="T2613" i="1"/>
  <c r="D2614" i="1"/>
  <c r="I2614" i="1"/>
  <c r="K2614" i="1"/>
  <c r="M2614" i="1"/>
  <c r="Q2614" i="1"/>
  <c r="R2614" i="1"/>
  <c r="T2614" i="1"/>
  <c r="D2615" i="1"/>
  <c r="I2615" i="1"/>
  <c r="K2615" i="1"/>
  <c r="M2615" i="1"/>
  <c r="Q2615" i="1"/>
  <c r="R2615" i="1"/>
  <c r="T2615" i="1"/>
  <c r="D2616" i="1"/>
  <c r="I2616" i="1"/>
  <c r="K2616" i="1"/>
  <c r="M2616" i="1"/>
  <c r="Q2616" i="1"/>
  <c r="R2616" i="1"/>
  <c r="T2616" i="1"/>
  <c r="D2617" i="1"/>
  <c r="I2617" i="1"/>
  <c r="K2617" i="1"/>
  <c r="M2617" i="1"/>
  <c r="Q2617" i="1"/>
  <c r="R2617" i="1"/>
  <c r="T2617" i="1"/>
  <c r="D2618" i="1"/>
  <c r="I2618" i="1"/>
  <c r="K2618" i="1"/>
  <c r="M2618" i="1"/>
  <c r="Q2618" i="1"/>
  <c r="R2618" i="1"/>
  <c r="T2618" i="1"/>
  <c r="D2619" i="1"/>
  <c r="I2619" i="1"/>
  <c r="K2619" i="1"/>
  <c r="M2619" i="1"/>
  <c r="Q2619" i="1"/>
  <c r="R2619" i="1"/>
  <c r="T2619" i="1"/>
  <c r="D2620" i="1"/>
  <c r="I2620" i="1"/>
  <c r="K2620" i="1"/>
  <c r="M2620" i="1"/>
  <c r="Q2620" i="1"/>
  <c r="R2620" i="1"/>
  <c r="T2620" i="1"/>
  <c r="D2621" i="1"/>
  <c r="I2621" i="1"/>
  <c r="K2621" i="1"/>
  <c r="M2621" i="1"/>
  <c r="Q2621" i="1"/>
  <c r="R2621" i="1"/>
  <c r="T2621" i="1"/>
  <c r="D2622" i="1"/>
  <c r="I2622" i="1"/>
  <c r="K2622" i="1"/>
  <c r="M2622" i="1"/>
  <c r="Q2622" i="1"/>
  <c r="R2622" i="1"/>
  <c r="T2622" i="1"/>
  <c r="D2623" i="1"/>
  <c r="I2623" i="1"/>
  <c r="K2623" i="1"/>
  <c r="M2623" i="1"/>
  <c r="Q2623" i="1"/>
  <c r="R2623" i="1"/>
  <c r="T2623" i="1"/>
  <c r="D2624" i="1"/>
  <c r="I2624" i="1"/>
  <c r="K2624" i="1"/>
  <c r="M2624" i="1"/>
  <c r="Q2624" i="1"/>
  <c r="R2624" i="1"/>
  <c r="T2624" i="1"/>
  <c r="D2625" i="1"/>
  <c r="I2625" i="1"/>
  <c r="K2625" i="1"/>
  <c r="M2625" i="1"/>
  <c r="Q2625" i="1"/>
  <c r="R2625" i="1"/>
  <c r="T2625" i="1"/>
  <c r="D2626" i="1"/>
  <c r="I2626" i="1"/>
  <c r="K2626" i="1"/>
  <c r="M2626" i="1"/>
  <c r="Q2626" i="1"/>
  <c r="R2626" i="1"/>
  <c r="T2626" i="1"/>
  <c r="D2627" i="1"/>
  <c r="I2627" i="1"/>
  <c r="K2627" i="1"/>
  <c r="M2627" i="1"/>
  <c r="Q2627" i="1"/>
  <c r="R2627" i="1"/>
  <c r="T2627" i="1"/>
  <c r="D2628" i="1"/>
  <c r="I2628" i="1"/>
  <c r="K2628" i="1"/>
  <c r="M2628" i="1"/>
  <c r="Q2628" i="1"/>
  <c r="R2628" i="1"/>
  <c r="T2628" i="1"/>
  <c r="D2629" i="1"/>
  <c r="I2629" i="1"/>
  <c r="K2629" i="1"/>
  <c r="M2629" i="1"/>
  <c r="Q2629" i="1"/>
  <c r="R2629" i="1"/>
  <c r="T2629" i="1"/>
  <c r="D2630" i="1"/>
  <c r="I2630" i="1"/>
  <c r="K2630" i="1"/>
  <c r="M2630" i="1"/>
  <c r="Q2630" i="1"/>
  <c r="R2630" i="1"/>
  <c r="T2630" i="1"/>
  <c r="D2631" i="1"/>
  <c r="I2631" i="1"/>
  <c r="K2631" i="1"/>
  <c r="M2631" i="1"/>
  <c r="Q2631" i="1"/>
  <c r="R2631" i="1"/>
  <c r="T2631" i="1"/>
  <c r="D2632" i="1"/>
  <c r="I2632" i="1"/>
  <c r="K2632" i="1"/>
  <c r="M2632" i="1"/>
  <c r="Q2632" i="1"/>
  <c r="R2632" i="1"/>
  <c r="T2632" i="1"/>
  <c r="D2633" i="1"/>
  <c r="I2633" i="1"/>
  <c r="K2633" i="1"/>
  <c r="M2633" i="1"/>
  <c r="Q2633" i="1"/>
  <c r="R2633" i="1"/>
  <c r="T2633" i="1"/>
  <c r="D2634" i="1"/>
  <c r="I2634" i="1"/>
  <c r="K2634" i="1"/>
  <c r="M2634" i="1"/>
  <c r="Q2634" i="1"/>
  <c r="R2634" i="1"/>
  <c r="T2634" i="1"/>
  <c r="D2635" i="1"/>
  <c r="I2635" i="1"/>
  <c r="K2635" i="1"/>
  <c r="M2635" i="1"/>
  <c r="Q2635" i="1"/>
  <c r="R2635" i="1"/>
  <c r="T2635" i="1"/>
  <c r="D2636" i="1"/>
  <c r="I2636" i="1"/>
  <c r="K2636" i="1"/>
  <c r="M2636" i="1"/>
  <c r="Q2636" i="1"/>
  <c r="R2636" i="1"/>
  <c r="T2636" i="1"/>
  <c r="D2637" i="1"/>
  <c r="I2637" i="1"/>
  <c r="K2637" i="1"/>
  <c r="M2637" i="1"/>
  <c r="Q2637" i="1"/>
  <c r="R2637" i="1"/>
  <c r="T2637" i="1"/>
  <c r="D2638" i="1"/>
  <c r="I2638" i="1"/>
  <c r="K2638" i="1"/>
  <c r="M2638" i="1"/>
  <c r="Q2638" i="1"/>
  <c r="R2638" i="1"/>
  <c r="T2638" i="1"/>
  <c r="D2639" i="1"/>
  <c r="I2639" i="1"/>
  <c r="K2639" i="1"/>
  <c r="M2639" i="1"/>
  <c r="Q2639" i="1"/>
  <c r="R2639" i="1"/>
  <c r="T2639" i="1"/>
  <c r="D2640" i="1"/>
  <c r="I2640" i="1"/>
  <c r="K2640" i="1"/>
  <c r="M2640" i="1"/>
  <c r="Q2640" i="1"/>
  <c r="R2640" i="1"/>
  <c r="T2640" i="1"/>
  <c r="D2641" i="1"/>
  <c r="I2641" i="1"/>
  <c r="K2641" i="1"/>
  <c r="M2641" i="1"/>
  <c r="Q2641" i="1"/>
  <c r="R2641" i="1"/>
  <c r="T2641" i="1"/>
  <c r="D2642" i="1"/>
  <c r="I2642" i="1"/>
  <c r="K2642" i="1"/>
  <c r="M2642" i="1"/>
  <c r="Q2642" i="1"/>
  <c r="R2642" i="1"/>
  <c r="T2642" i="1"/>
  <c r="D2643" i="1"/>
  <c r="I2643" i="1"/>
  <c r="K2643" i="1"/>
  <c r="M2643" i="1"/>
  <c r="Q2643" i="1"/>
  <c r="R2643" i="1"/>
  <c r="T2643" i="1"/>
  <c r="D2644" i="1"/>
  <c r="I2644" i="1"/>
  <c r="K2644" i="1"/>
  <c r="M2644" i="1"/>
  <c r="Q2644" i="1"/>
  <c r="R2644" i="1"/>
  <c r="T2644" i="1"/>
  <c r="D2645" i="1"/>
  <c r="I2645" i="1"/>
  <c r="K2645" i="1"/>
  <c r="M2645" i="1"/>
  <c r="Q2645" i="1"/>
  <c r="R2645" i="1"/>
  <c r="T2645" i="1"/>
  <c r="D2646" i="1"/>
  <c r="I2646" i="1"/>
  <c r="K2646" i="1"/>
  <c r="M2646" i="1"/>
  <c r="Q2646" i="1"/>
  <c r="R2646" i="1"/>
  <c r="T2646" i="1"/>
  <c r="D2647" i="1"/>
  <c r="I2647" i="1"/>
  <c r="K2647" i="1"/>
  <c r="M2647" i="1"/>
  <c r="Q2647" i="1"/>
  <c r="R2647" i="1"/>
  <c r="T2647" i="1"/>
  <c r="D2648" i="1"/>
  <c r="I2648" i="1"/>
  <c r="K2648" i="1"/>
  <c r="M2648" i="1"/>
  <c r="Q2648" i="1"/>
  <c r="R2648" i="1"/>
  <c r="T2648" i="1"/>
  <c r="D2649" i="1"/>
  <c r="I2649" i="1"/>
  <c r="K2649" i="1"/>
  <c r="M2649" i="1"/>
  <c r="Q2649" i="1"/>
  <c r="R2649" i="1"/>
  <c r="T2649" i="1"/>
  <c r="D2650" i="1"/>
  <c r="I2650" i="1"/>
  <c r="K2650" i="1"/>
  <c r="M2650" i="1"/>
  <c r="Q2650" i="1"/>
  <c r="R2650" i="1"/>
  <c r="T2650" i="1"/>
  <c r="D2651" i="1"/>
  <c r="I2651" i="1"/>
  <c r="K2651" i="1"/>
  <c r="M2651" i="1"/>
  <c r="Q2651" i="1"/>
  <c r="R2651" i="1"/>
  <c r="T2651" i="1"/>
  <c r="D2652" i="1"/>
  <c r="I2652" i="1"/>
  <c r="K2652" i="1"/>
  <c r="M2652" i="1"/>
  <c r="Q2652" i="1"/>
  <c r="R2652" i="1"/>
  <c r="T2652" i="1"/>
  <c r="D2653" i="1"/>
  <c r="I2653" i="1"/>
  <c r="K2653" i="1"/>
  <c r="M2653" i="1"/>
  <c r="Q2653" i="1"/>
  <c r="R2653" i="1"/>
  <c r="T2653" i="1"/>
  <c r="D2654" i="1"/>
  <c r="I2654" i="1"/>
  <c r="K2654" i="1"/>
  <c r="M2654" i="1"/>
  <c r="Q2654" i="1"/>
  <c r="R2654" i="1"/>
  <c r="T2654" i="1"/>
  <c r="D2655" i="1"/>
  <c r="I2655" i="1"/>
  <c r="K2655" i="1"/>
  <c r="M2655" i="1"/>
  <c r="Q2655" i="1"/>
  <c r="R2655" i="1"/>
  <c r="T2655" i="1"/>
  <c r="D2656" i="1"/>
  <c r="I2656" i="1"/>
  <c r="K2656" i="1"/>
  <c r="M2656" i="1"/>
  <c r="Q2656" i="1"/>
  <c r="R2656" i="1"/>
  <c r="T2656" i="1"/>
  <c r="D2657" i="1"/>
  <c r="I2657" i="1"/>
  <c r="K2657" i="1"/>
  <c r="M2657" i="1"/>
  <c r="Q2657" i="1"/>
  <c r="R2657" i="1"/>
  <c r="T2657" i="1"/>
  <c r="D2658" i="1"/>
  <c r="I2658" i="1"/>
  <c r="K2658" i="1"/>
  <c r="M2658" i="1"/>
  <c r="Q2658" i="1"/>
  <c r="R2658" i="1"/>
  <c r="T2658" i="1"/>
  <c r="D2659" i="1"/>
  <c r="I2659" i="1"/>
  <c r="K2659" i="1"/>
  <c r="M2659" i="1"/>
  <c r="Q2659" i="1"/>
  <c r="R2659" i="1"/>
  <c r="T2659" i="1"/>
  <c r="D2660" i="1"/>
  <c r="I2660" i="1"/>
  <c r="K2660" i="1"/>
  <c r="M2660" i="1"/>
  <c r="Q2660" i="1"/>
  <c r="R2660" i="1"/>
  <c r="T2660" i="1"/>
  <c r="D2661" i="1"/>
  <c r="I2661" i="1"/>
  <c r="K2661" i="1"/>
  <c r="M2661" i="1"/>
  <c r="Q2661" i="1"/>
  <c r="R2661" i="1"/>
  <c r="T2661" i="1"/>
  <c r="D2662" i="1"/>
  <c r="I2662" i="1"/>
  <c r="K2662" i="1"/>
  <c r="M2662" i="1"/>
  <c r="Q2662" i="1"/>
  <c r="R2662" i="1"/>
  <c r="T2662" i="1"/>
  <c r="D2663" i="1"/>
  <c r="I2663" i="1"/>
  <c r="K2663" i="1"/>
  <c r="M2663" i="1"/>
  <c r="Q2663" i="1"/>
  <c r="R2663" i="1"/>
  <c r="T2663" i="1"/>
  <c r="D2664" i="1"/>
  <c r="I2664" i="1"/>
  <c r="K2664" i="1"/>
  <c r="M2664" i="1"/>
  <c r="Q2664" i="1"/>
  <c r="R2664" i="1"/>
  <c r="T2664" i="1"/>
  <c r="D2665" i="1"/>
  <c r="I2665" i="1"/>
  <c r="K2665" i="1"/>
  <c r="M2665" i="1"/>
  <c r="Q2665" i="1"/>
  <c r="R2665" i="1"/>
  <c r="T2665" i="1"/>
  <c r="D2666" i="1"/>
  <c r="I2666" i="1"/>
  <c r="K2666" i="1"/>
  <c r="M2666" i="1"/>
  <c r="Q2666" i="1"/>
  <c r="R2666" i="1"/>
  <c r="T2666" i="1"/>
  <c r="D2667" i="1"/>
  <c r="I2667" i="1"/>
  <c r="K2667" i="1"/>
  <c r="M2667" i="1"/>
  <c r="Q2667" i="1"/>
  <c r="R2667" i="1"/>
  <c r="T2667" i="1"/>
  <c r="D2668" i="1"/>
  <c r="I2668" i="1"/>
  <c r="K2668" i="1"/>
  <c r="M2668" i="1"/>
  <c r="Q2668" i="1"/>
  <c r="R2668" i="1"/>
  <c r="T2668" i="1"/>
  <c r="D2669" i="1"/>
  <c r="I2669" i="1"/>
  <c r="K2669" i="1"/>
  <c r="M2669" i="1"/>
  <c r="Q2669" i="1"/>
  <c r="R2669" i="1"/>
  <c r="T2669" i="1"/>
  <c r="D2670" i="1"/>
  <c r="I2670" i="1"/>
  <c r="K2670" i="1"/>
  <c r="M2670" i="1"/>
  <c r="Q2670" i="1"/>
  <c r="R2670" i="1"/>
  <c r="T2670" i="1"/>
  <c r="D2671" i="1"/>
  <c r="I2671" i="1"/>
  <c r="K2671" i="1"/>
  <c r="M2671" i="1"/>
  <c r="Q2671" i="1"/>
  <c r="R2671" i="1"/>
  <c r="T2671" i="1"/>
  <c r="D2672" i="1"/>
  <c r="I2672" i="1"/>
  <c r="K2672" i="1"/>
  <c r="M2672" i="1"/>
  <c r="Q2672" i="1"/>
  <c r="R2672" i="1"/>
  <c r="T2672" i="1"/>
  <c r="D2673" i="1"/>
  <c r="I2673" i="1"/>
  <c r="K2673" i="1"/>
  <c r="M2673" i="1"/>
  <c r="Q2673" i="1"/>
  <c r="R2673" i="1"/>
  <c r="T2673" i="1"/>
  <c r="D2674" i="1"/>
  <c r="I2674" i="1"/>
  <c r="K2674" i="1"/>
  <c r="M2674" i="1"/>
  <c r="Q2674" i="1"/>
  <c r="R2674" i="1"/>
  <c r="T2674" i="1"/>
  <c r="D2675" i="1"/>
  <c r="I2675" i="1"/>
  <c r="K2675" i="1"/>
  <c r="M2675" i="1"/>
  <c r="Q2675" i="1"/>
  <c r="R2675" i="1"/>
  <c r="T2675" i="1"/>
  <c r="D2676" i="1"/>
  <c r="I2676" i="1"/>
  <c r="K2676" i="1"/>
  <c r="M2676" i="1"/>
  <c r="Q2676" i="1"/>
  <c r="R2676" i="1"/>
  <c r="T2676" i="1"/>
  <c r="D2677" i="1"/>
  <c r="I2677" i="1"/>
  <c r="K2677" i="1"/>
  <c r="M2677" i="1"/>
  <c r="Q2677" i="1"/>
  <c r="R2677" i="1"/>
  <c r="T2677" i="1"/>
  <c r="D2678" i="1"/>
  <c r="I2678" i="1"/>
  <c r="K2678" i="1"/>
  <c r="M2678" i="1"/>
  <c r="Q2678" i="1"/>
  <c r="R2678" i="1"/>
  <c r="T2678" i="1"/>
  <c r="D2679" i="1"/>
  <c r="I2679" i="1"/>
  <c r="K2679" i="1"/>
  <c r="M2679" i="1"/>
  <c r="Q2679" i="1"/>
  <c r="R2679" i="1"/>
  <c r="T2679" i="1"/>
  <c r="D2680" i="1"/>
  <c r="I2680" i="1"/>
  <c r="K2680" i="1"/>
  <c r="M2680" i="1"/>
  <c r="Q2680" i="1"/>
  <c r="R2680" i="1"/>
  <c r="T2680" i="1"/>
  <c r="D2681" i="1"/>
  <c r="I2681" i="1"/>
  <c r="K2681" i="1"/>
  <c r="M2681" i="1"/>
  <c r="Q2681" i="1"/>
  <c r="R2681" i="1"/>
  <c r="T2681" i="1"/>
  <c r="D2682" i="1"/>
  <c r="I2682" i="1"/>
  <c r="K2682" i="1"/>
  <c r="M2682" i="1"/>
  <c r="Q2682" i="1"/>
  <c r="R2682" i="1"/>
  <c r="T2682" i="1"/>
  <c r="D2683" i="1"/>
  <c r="I2683" i="1"/>
  <c r="K2683" i="1"/>
  <c r="M2683" i="1"/>
  <c r="Q2683" i="1"/>
  <c r="R2683" i="1"/>
  <c r="T2683" i="1"/>
  <c r="D2684" i="1"/>
  <c r="I2684" i="1"/>
  <c r="K2684" i="1"/>
  <c r="M2684" i="1"/>
  <c r="Q2684" i="1"/>
  <c r="R2684" i="1"/>
  <c r="T2684" i="1"/>
  <c r="D2685" i="1"/>
  <c r="I2685" i="1"/>
  <c r="K2685" i="1"/>
  <c r="M2685" i="1"/>
  <c r="Q2685" i="1"/>
  <c r="R2685" i="1"/>
  <c r="T2685" i="1"/>
  <c r="D2686" i="1"/>
  <c r="I2686" i="1"/>
  <c r="K2686" i="1"/>
  <c r="M2686" i="1"/>
  <c r="Q2686" i="1"/>
  <c r="R2686" i="1"/>
  <c r="T2686" i="1"/>
  <c r="D2687" i="1"/>
  <c r="I2687" i="1"/>
  <c r="K2687" i="1"/>
  <c r="M2687" i="1"/>
  <c r="Q2687" i="1"/>
  <c r="R2687" i="1"/>
  <c r="T2687" i="1"/>
  <c r="D2688" i="1"/>
  <c r="I2688" i="1"/>
  <c r="K2688" i="1"/>
  <c r="M2688" i="1"/>
  <c r="Q2688" i="1"/>
  <c r="R2688" i="1"/>
  <c r="T2688" i="1"/>
  <c r="D2689" i="1"/>
  <c r="I2689" i="1"/>
  <c r="K2689" i="1"/>
  <c r="M2689" i="1"/>
  <c r="Q2689" i="1"/>
  <c r="R2689" i="1"/>
  <c r="T2689" i="1"/>
  <c r="D2690" i="1"/>
  <c r="I2690" i="1"/>
  <c r="K2690" i="1"/>
  <c r="M2690" i="1"/>
  <c r="Q2690" i="1"/>
  <c r="R2690" i="1"/>
  <c r="T2690" i="1"/>
  <c r="D2691" i="1"/>
  <c r="I2691" i="1"/>
  <c r="K2691" i="1"/>
  <c r="M2691" i="1"/>
  <c r="Q2691" i="1"/>
  <c r="R2691" i="1"/>
  <c r="T2691" i="1"/>
  <c r="D2692" i="1"/>
  <c r="I2692" i="1"/>
  <c r="K2692" i="1"/>
  <c r="M2692" i="1"/>
  <c r="Q2692" i="1"/>
  <c r="R2692" i="1"/>
  <c r="T2692" i="1"/>
  <c r="D2693" i="1"/>
  <c r="I2693" i="1"/>
  <c r="K2693" i="1"/>
  <c r="M2693" i="1"/>
  <c r="Q2693" i="1"/>
  <c r="R2693" i="1"/>
  <c r="T2693" i="1"/>
  <c r="D2694" i="1"/>
  <c r="I2694" i="1"/>
  <c r="K2694" i="1"/>
  <c r="M2694" i="1"/>
  <c r="Q2694" i="1"/>
  <c r="R2694" i="1"/>
  <c r="T2694" i="1"/>
  <c r="D2695" i="1"/>
  <c r="I2695" i="1"/>
  <c r="K2695" i="1"/>
  <c r="M2695" i="1"/>
  <c r="Q2695" i="1"/>
  <c r="R2695" i="1"/>
  <c r="T2695" i="1"/>
  <c r="D2696" i="1"/>
  <c r="I2696" i="1"/>
  <c r="K2696" i="1"/>
  <c r="M2696" i="1"/>
  <c r="Q2696" i="1"/>
  <c r="R2696" i="1"/>
  <c r="T2696" i="1"/>
  <c r="D2697" i="1"/>
  <c r="I2697" i="1"/>
  <c r="K2697" i="1"/>
  <c r="M2697" i="1"/>
  <c r="Q2697" i="1"/>
  <c r="R2697" i="1"/>
  <c r="T2697" i="1"/>
  <c r="D2698" i="1"/>
  <c r="I2698" i="1"/>
  <c r="K2698" i="1"/>
  <c r="M2698" i="1"/>
  <c r="Q2698" i="1"/>
  <c r="R2698" i="1"/>
  <c r="T2698" i="1"/>
  <c r="D2699" i="1"/>
  <c r="I2699" i="1"/>
  <c r="K2699" i="1"/>
  <c r="M2699" i="1"/>
  <c r="Q2699" i="1"/>
  <c r="R2699" i="1"/>
  <c r="T2699" i="1"/>
  <c r="D2700" i="1"/>
  <c r="I2700" i="1"/>
  <c r="K2700" i="1"/>
  <c r="M2700" i="1"/>
  <c r="Q2700" i="1"/>
  <c r="R2700" i="1"/>
  <c r="T2700" i="1"/>
  <c r="D2701" i="1"/>
  <c r="I2701" i="1"/>
  <c r="K2701" i="1"/>
  <c r="M2701" i="1"/>
  <c r="Q2701" i="1"/>
  <c r="R2701" i="1"/>
  <c r="T2701" i="1"/>
  <c r="D2702" i="1"/>
  <c r="I2702" i="1"/>
  <c r="K2702" i="1"/>
  <c r="M2702" i="1"/>
  <c r="Q2702" i="1"/>
  <c r="R2702" i="1"/>
  <c r="T2702" i="1"/>
  <c r="D2703" i="1"/>
  <c r="I2703" i="1"/>
  <c r="K2703" i="1"/>
  <c r="M2703" i="1"/>
  <c r="Q2703" i="1"/>
  <c r="R2703" i="1"/>
  <c r="T2703" i="1"/>
  <c r="D2704" i="1"/>
  <c r="I2704" i="1"/>
  <c r="K2704" i="1"/>
  <c r="M2704" i="1"/>
  <c r="Q2704" i="1"/>
  <c r="R2704" i="1"/>
  <c r="T2704" i="1"/>
  <c r="D2705" i="1"/>
  <c r="I2705" i="1"/>
  <c r="K2705" i="1"/>
  <c r="M2705" i="1"/>
  <c r="Q2705" i="1"/>
  <c r="R2705" i="1"/>
  <c r="T2705" i="1"/>
  <c r="D2706" i="1"/>
  <c r="I2706" i="1"/>
  <c r="K2706" i="1"/>
  <c r="M2706" i="1"/>
  <c r="Q2706" i="1"/>
  <c r="R2706" i="1"/>
  <c r="T2706" i="1"/>
  <c r="D2707" i="1"/>
  <c r="I2707" i="1"/>
  <c r="K2707" i="1"/>
  <c r="M2707" i="1"/>
  <c r="Q2707" i="1"/>
  <c r="R2707" i="1"/>
  <c r="T2707" i="1"/>
  <c r="D2708" i="1"/>
  <c r="I2708" i="1"/>
  <c r="K2708" i="1"/>
  <c r="M2708" i="1"/>
  <c r="Q2708" i="1"/>
  <c r="R2708" i="1"/>
  <c r="T2708" i="1"/>
  <c r="D2709" i="1"/>
  <c r="I2709" i="1"/>
  <c r="K2709" i="1"/>
  <c r="M2709" i="1"/>
  <c r="Q2709" i="1"/>
  <c r="R2709" i="1"/>
  <c r="T2709" i="1"/>
  <c r="D2710" i="1"/>
  <c r="I2710" i="1"/>
  <c r="K2710" i="1"/>
  <c r="M2710" i="1"/>
  <c r="Q2710" i="1"/>
  <c r="R2710" i="1"/>
  <c r="T2710" i="1"/>
  <c r="D2711" i="1"/>
  <c r="I2711" i="1"/>
  <c r="K2711" i="1"/>
  <c r="M2711" i="1"/>
  <c r="Q2711" i="1"/>
  <c r="R2711" i="1"/>
  <c r="T2711" i="1"/>
  <c r="D2712" i="1"/>
  <c r="I2712" i="1"/>
  <c r="K2712" i="1"/>
  <c r="M2712" i="1"/>
  <c r="Q2712" i="1"/>
  <c r="R2712" i="1"/>
  <c r="T2712" i="1"/>
  <c r="D2713" i="1"/>
  <c r="I2713" i="1"/>
  <c r="K2713" i="1"/>
  <c r="M2713" i="1"/>
  <c r="Q2713" i="1"/>
  <c r="R2713" i="1"/>
  <c r="T2713" i="1"/>
  <c r="D2714" i="1"/>
  <c r="I2714" i="1"/>
  <c r="K2714" i="1"/>
  <c r="M2714" i="1"/>
  <c r="Q2714" i="1"/>
  <c r="R2714" i="1"/>
  <c r="T2714" i="1"/>
  <c r="D2715" i="1"/>
  <c r="I2715" i="1"/>
  <c r="K2715" i="1"/>
  <c r="M2715" i="1"/>
  <c r="Q2715" i="1"/>
  <c r="R2715" i="1"/>
  <c r="T2715" i="1"/>
  <c r="D2716" i="1"/>
  <c r="I2716" i="1"/>
  <c r="K2716" i="1"/>
  <c r="M2716" i="1"/>
  <c r="Q2716" i="1"/>
  <c r="R2716" i="1"/>
  <c r="T2716" i="1"/>
  <c r="D2717" i="1"/>
  <c r="I2717" i="1"/>
  <c r="K2717" i="1"/>
  <c r="M2717" i="1"/>
  <c r="Q2717" i="1"/>
  <c r="R2717" i="1"/>
  <c r="T2717" i="1"/>
  <c r="D2718" i="1"/>
  <c r="I2718" i="1"/>
  <c r="K2718" i="1"/>
  <c r="M2718" i="1"/>
  <c r="Q2718" i="1"/>
  <c r="R2718" i="1"/>
  <c r="T2718" i="1"/>
  <c r="D2719" i="1"/>
  <c r="I2719" i="1"/>
  <c r="K2719" i="1"/>
  <c r="M2719" i="1"/>
  <c r="Q2719" i="1"/>
  <c r="R2719" i="1"/>
  <c r="T2719" i="1"/>
  <c r="D2720" i="1"/>
  <c r="I2720" i="1"/>
  <c r="K2720" i="1"/>
  <c r="M2720" i="1"/>
  <c r="Q2720" i="1"/>
  <c r="R2720" i="1"/>
  <c r="T2720" i="1"/>
  <c r="D2721" i="1"/>
  <c r="I2721" i="1"/>
  <c r="K2721" i="1"/>
  <c r="M2721" i="1"/>
  <c r="Q2721" i="1"/>
  <c r="R2721" i="1"/>
  <c r="T2721" i="1"/>
  <c r="D2722" i="1"/>
  <c r="I2722" i="1"/>
  <c r="K2722" i="1"/>
  <c r="M2722" i="1"/>
  <c r="Q2722" i="1"/>
  <c r="R2722" i="1"/>
  <c r="T2722" i="1"/>
  <c r="D2723" i="1"/>
  <c r="I2723" i="1"/>
  <c r="K2723" i="1"/>
  <c r="M2723" i="1"/>
  <c r="Q2723" i="1"/>
  <c r="R2723" i="1"/>
  <c r="T2723" i="1"/>
  <c r="D2724" i="1"/>
  <c r="I2724" i="1"/>
  <c r="K2724" i="1"/>
  <c r="M2724" i="1"/>
  <c r="Q2724" i="1"/>
  <c r="R2724" i="1"/>
  <c r="T2724" i="1"/>
  <c r="D2725" i="1"/>
  <c r="I2725" i="1"/>
  <c r="K2725" i="1"/>
  <c r="M2725" i="1"/>
  <c r="Q2725" i="1"/>
  <c r="R2725" i="1"/>
  <c r="T2725" i="1"/>
  <c r="D2726" i="1"/>
  <c r="I2726" i="1"/>
  <c r="K2726" i="1"/>
  <c r="M2726" i="1"/>
  <c r="Q2726" i="1"/>
  <c r="R2726" i="1"/>
  <c r="T2726" i="1"/>
  <c r="D2727" i="1"/>
  <c r="I2727" i="1"/>
  <c r="K2727" i="1"/>
  <c r="M2727" i="1"/>
  <c r="Q2727" i="1"/>
  <c r="R2727" i="1"/>
  <c r="T2727" i="1"/>
  <c r="D2728" i="1"/>
  <c r="I2728" i="1"/>
  <c r="K2728" i="1"/>
  <c r="M2728" i="1"/>
  <c r="Q2728" i="1"/>
  <c r="R2728" i="1"/>
  <c r="T2728" i="1"/>
  <c r="D2729" i="1"/>
  <c r="I2729" i="1"/>
  <c r="K2729" i="1"/>
  <c r="M2729" i="1"/>
  <c r="Q2729" i="1"/>
  <c r="R2729" i="1"/>
  <c r="T2729" i="1"/>
  <c r="D2730" i="1"/>
  <c r="I2730" i="1"/>
  <c r="K2730" i="1"/>
  <c r="M2730" i="1"/>
  <c r="Q2730" i="1"/>
  <c r="R2730" i="1"/>
  <c r="T2730" i="1"/>
  <c r="D2731" i="1"/>
  <c r="I2731" i="1"/>
  <c r="K2731" i="1"/>
  <c r="M2731" i="1"/>
  <c r="Q2731" i="1"/>
  <c r="R2731" i="1"/>
  <c r="T2731" i="1"/>
  <c r="D2732" i="1"/>
  <c r="I2732" i="1"/>
  <c r="K2732" i="1"/>
  <c r="M2732" i="1"/>
  <c r="Q2732" i="1"/>
  <c r="R2732" i="1"/>
  <c r="T2732" i="1"/>
  <c r="D2733" i="1"/>
  <c r="I2733" i="1"/>
  <c r="K2733" i="1"/>
  <c r="M2733" i="1"/>
  <c r="Q2733" i="1"/>
  <c r="R2733" i="1"/>
  <c r="T2733" i="1"/>
  <c r="D2734" i="1"/>
  <c r="I2734" i="1"/>
  <c r="K2734" i="1"/>
  <c r="M2734" i="1"/>
  <c r="Q2734" i="1"/>
  <c r="R2734" i="1"/>
  <c r="T2734" i="1"/>
  <c r="D2735" i="1"/>
  <c r="I2735" i="1"/>
  <c r="K2735" i="1"/>
  <c r="M2735" i="1"/>
  <c r="Q2735" i="1"/>
  <c r="R2735" i="1"/>
  <c r="T2735" i="1"/>
  <c r="D2736" i="1"/>
  <c r="I2736" i="1"/>
  <c r="K2736" i="1"/>
  <c r="M2736" i="1"/>
  <c r="Q2736" i="1"/>
  <c r="R2736" i="1"/>
  <c r="T2736" i="1"/>
  <c r="D2737" i="1"/>
  <c r="I2737" i="1"/>
  <c r="K2737" i="1"/>
  <c r="M2737" i="1"/>
  <c r="Q2737" i="1"/>
  <c r="R2737" i="1"/>
  <c r="T2737" i="1"/>
  <c r="D2738" i="1"/>
  <c r="I2738" i="1"/>
  <c r="K2738" i="1"/>
  <c r="M2738" i="1"/>
  <c r="Q2738" i="1"/>
  <c r="R2738" i="1"/>
  <c r="T2738" i="1"/>
  <c r="D2739" i="1"/>
  <c r="I2739" i="1"/>
  <c r="K2739" i="1"/>
  <c r="M2739" i="1"/>
  <c r="Q2739" i="1"/>
  <c r="R2739" i="1"/>
  <c r="T2739" i="1"/>
  <c r="D2740" i="1"/>
  <c r="I2740" i="1"/>
  <c r="K2740" i="1"/>
  <c r="M2740" i="1"/>
  <c r="Q2740" i="1"/>
  <c r="R2740" i="1"/>
  <c r="T2740" i="1"/>
  <c r="D2741" i="1"/>
  <c r="I2741" i="1"/>
  <c r="K2741" i="1"/>
  <c r="M2741" i="1"/>
  <c r="Q2741" i="1"/>
  <c r="R2741" i="1"/>
  <c r="T2741" i="1"/>
  <c r="D2742" i="1"/>
  <c r="I2742" i="1"/>
  <c r="K2742" i="1"/>
  <c r="M2742" i="1"/>
  <c r="Q2742" i="1"/>
  <c r="R2742" i="1"/>
  <c r="T2742" i="1"/>
  <c r="D2743" i="1"/>
  <c r="I2743" i="1"/>
  <c r="K2743" i="1"/>
  <c r="M2743" i="1"/>
  <c r="Q2743" i="1"/>
  <c r="R2743" i="1"/>
  <c r="T2743" i="1"/>
  <c r="D2744" i="1"/>
  <c r="I2744" i="1"/>
  <c r="K2744" i="1"/>
  <c r="M2744" i="1"/>
  <c r="Q2744" i="1"/>
  <c r="R2744" i="1"/>
  <c r="T2744" i="1"/>
  <c r="D2745" i="1"/>
  <c r="I2745" i="1"/>
  <c r="K2745" i="1"/>
  <c r="M2745" i="1"/>
  <c r="Q2745" i="1"/>
  <c r="R2745" i="1"/>
  <c r="T2745" i="1"/>
  <c r="D2746" i="1"/>
  <c r="I2746" i="1"/>
  <c r="K2746" i="1"/>
  <c r="M2746" i="1"/>
  <c r="Q2746" i="1"/>
  <c r="R2746" i="1"/>
  <c r="T2746" i="1"/>
  <c r="D2747" i="1"/>
  <c r="I2747" i="1"/>
  <c r="K2747" i="1"/>
  <c r="M2747" i="1"/>
  <c r="Q2747" i="1"/>
  <c r="R2747" i="1"/>
  <c r="T2747" i="1"/>
  <c r="D2748" i="1"/>
  <c r="I2748" i="1"/>
  <c r="K2748" i="1"/>
  <c r="M2748" i="1"/>
  <c r="Q2748" i="1"/>
  <c r="R2748" i="1"/>
  <c r="T2748" i="1"/>
  <c r="D2749" i="1"/>
  <c r="I2749" i="1"/>
  <c r="K2749" i="1"/>
  <c r="M2749" i="1"/>
  <c r="Q2749" i="1"/>
  <c r="R2749" i="1"/>
  <c r="T2749" i="1"/>
  <c r="D2750" i="1"/>
  <c r="I2750" i="1"/>
  <c r="K2750" i="1"/>
  <c r="M2750" i="1"/>
  <c r="Q2750" i="1"/>
  <c r="R2750" i="1"/>
  <c r="T2750" i="1"/>
  <c r="D2751" i="1"/>
  <c r="I2751" i="1"/>
  <c r="K2751" i="1"/>
  <c r="M2751" i="1"/>
  <c r="Q2751" i="1"/>
  <c r="R2751" i="1"/>
  <c r="T2751" i="1"/>
  <c r="D2752" i="1"/>
  <c r="I2752" i="1"/>
  <c r="K2752" i="1"/>
  <c r="M2752" i="1"/>
  <c r="Q2752" i="1"/>
  <c r="R2752" i="1"/>
  <c r="T2752" i="1"/>
  <c r="D2753" i="1"/>
  <c r="I2753" i="1"/>
  <c r="K2753" i="1"/>
  <c r="M2753" i="1"/>
  <c r="Q2753" i="1"/>
  <c r="R2753" i="1"/>
  <c r="T2753" i="1"/>
  <c r="D2754" i="1"/>
  <c r="I2754" i="1"/>
  <c r="K2754" i="1"/>
  <c r="M2754" i="1"/>
  <c r="Q2754" i="1"/>
  <c r="R2754" i="1"/>
  <c r="T2754" i="1"/>
  <c r="D2755" i="1"/>
  <c r="I2755" i="1"/>
  <c r="K2755" i="1"/>
  <c r="M2755" i="1"/>
  <c r="Q2755" i="1"/>
  <c r="R2755" i="1"/>
  <c r="T2755" i="1"/>
  <c r="D2756" i="1"/>
  <c r="I2756" i="1"/>
  <c r="K2756" i="1"/>
  <c r="M2756" i="1"/>
  <c r="Q2756" i="1"/>
  <c r="R2756" i="1"/>
  <c r="T2756" i="1"/>
  <c r="D2757" i="1"/>
  <c r="I2757" i="1"/>
  <c r="K2757" i="1"/>
  <c r="M2757" i="1"/>
  <c r="Q2757" i="1"/>
  <c r="R2757" i="1"/>
  <c r="T2757" i="1"/>
  <c r="D2758" i="1"/>
  <c r="I2758" i="1"/>
  <c r="K2758" i="1"/>
  <c r="M2758" i="1"/>
  <c r="Q2758" i="1"/>
  <c r="R2758" i="1"/>
  <c r="T2758" i="1"/>
  <c r="D2759" i="1"/>
  <c r="I2759" i="1"/>
  <c r="K2759" i="1"/>
  <c r="M2759" i="1"/>
  <c r="Q2759" i="1"/>
  <c r="R2759" i="1"/>
  <c r="T2759" i="1"/>
  <c r="D2760" i="1"/>
  <c r="I2760" i="1"/>
  <c r="K2760" i="1"/>
  <c r="M2760" i="1"/>
  <c r="Q2760" i="1"/>
  <c r="R2760" i="1"/>
  <c r="T2760" i="1"/>
  <c r="D2761" i="1"/>
  <c r="I2761" i="1"/>
  <c r="K2761" i="1"/>
  <c r="M2761" i="1"/>
  <c r="Q2761" i="1"/>
  <c r="R2761" i="1"/>
  <c r="T2761" i="1"/>
  <c r="D2762" i="1"/>
  <c r="I2762" i="1"/>
  <c r="K2762" i="1"/>
  <c r="M2762" i="1"/>
  <c r="Q2762" i="1"/>
  <c r="R2762" i="1"/>
  <c r="T2762" i="1"/>
  <c r="D2763" i="1"/>
  <c r="I2763" i="1"/>
  <c r="K2763" i="1"/>
  <c r="M2763" i="1"/>
  <c r="Q2763" i="1"/>
  <c r="R2763" i="1"/>
  <c r="T2763" i="1"/>
  <c r="D2764" i="1"/>
  <c r="I2764" i="1"/>
  <c r="K2764" i="1"/>
  <c r="M2764" i="1"/>
  <c r="Q2764" i="1"/>
  <c r="R2764" i="1"/>
  <c r="T2764" i="1"/>
  <c r="D2765" i="1"/>
  <c r="I2765" i="1"/>
  <c r="K2765" i="1"/>
  <c r="M2765" i="1"/>
  <c r="Q2765" i="1"/>
  <c r="R2765" i="1"/>
  <c r="T2765" i="1"/>
  <c r="D2766" i="1"/>
  <c r="I2766" i="1"/>
  <c r="K2766" i="1"/>
  <c r="M2766" i="1"/>
  <c r="Q2766" i="1"/>
  <c r="R2766" i="1"/>
  <c r="T2766" i="1"/>
  <c r="D2767" i="1"/>
  <c r="I2767" i="1"/>
  <c r="K2767" i="1"/>
  <c r="M2767" i="1"/>
  <c r="Q2767" i="1"/>
  <c r="R2767" i="1"/>
  <c r="T2767" i="1"/>
  <c r="D2768" i="1"/>
  <c r="I2768" i="1"/>
  <c r="K2768" i="1"/>
  <c r="M2768" i="1"/>
  <c r="Q2768" i="1"/>
  <c r="R2768" i="1"/>
  <c r="T2768" i="1"/>
  <c r="D2769" i="1"/>
  <c r="I2769" i="1"/>
  <c r="K2769" i="1"/>
  <c r="M2769" i="1"/>
  <c r="Q2769" i="1"/>
  <c r="R2769" i="1"/>
  <c r="T2769" i="1"/>
  <c r="D2770" i="1"/>
  <c r="I2770" i="1"/>
  <c r="K2770" i="1"/>
  <c r="M2770" i="1"/>
  <c r="Q2770" i="1"/>
  <c r="R2770" i="1"/>
  <c r="T2770" i="1"/>
  <c r="D2771" i="1"/>
  <c r="I2771" i="1"/>
  <c r="K2771" i="1"/>
  <c r="M2771" i="1"/>
  <c r="Q2771" i="1"/>
  <c r="R2771" i="1"/>
  <c r="T2771" i="1"/>
  <c r="D2772" i="1"/>
  <c r="I2772" i="1"/>
  <c r="K2772" i="1"/>
  <c r="M2772" i="1"/>
  <c r="Q2772" i="1"/>
  <c r="R2772" i="1"/>
  <c r="T2772" i="1"/>
  <c r="D2773" i="1"/>
  <c r="I2773" i="1"/>
  <c r="K2773" i="1"/>
  <c r="M2773" i="1"/>
  <c r="Q2773" i="1"/>
  <c r="R2773" i="1"/>
  <c r="T2773" i="1"/>
  <c r="D2774" i="1"/>
  <c r="I2774" i="1"/>
  <c r="K2774" i="1"/>
  <c r="M2774" i="1"/>
  <c r="Q2774" i="1"/>
  <c r="R2774" i="1"/>
  <c r="T2774" i="1"/>
  <c r="D2775" i="1"/>
  <c r="I2775" i="1"/>
  <c r="K2775" i="1"/>
  <c r="M2775" i="1"/>
  <c r="Q2775" i="1"/>
  <c r="R2775" i="1"/>
  <c r="T2775" i="1"/>
  <c r="D2776" i="1"/>
  <c r="I2776" i="1"/>
  <c r="K2776" i="1"/>
  <c r="M2776" i="1"/>
  <c r="Q2776" i="1"/>
  <c r="R2776" i="1"/>
  <c r="T2776" i="1"/>
  <c r="D2777" i="1"/>
  <c r="I2777" i="1"/>
  <c r="K2777" i="1"/>
  <c r="M2777" i="1"/>
  <c r="Q2777" i="1"/>
  <c r="R2777" i="1"/>
  <c r="T2777" i="1"/>
  <c r="D2778" i="1"/>
  <c r="I2778" i="1"/>
  <c r="K2778" i="1"/>
  <c r="M2778" i="1"/>
  <c r="Q2778" i="1"/>
  <c r="R2778" i="1"/>
  <c r="T2778" i="1"/>
  <c r="D2779" i="1"/>
  <c r="I2779" i="1"/>
  <c r="K2779" i="1"/>
  <c r="M2779" i="1"/>
  <c r="Q2779" i="1"/>
  <c r="R2779" i="1"/>
  <c r="T2779" i="1"/>
  <c r="D2780" i="1"/>
  <c r="I2780" i="1"/>
  <c r="K2780" i="1"/>
  <c r="M2780" i="1"/>
  <c r="Q2780" i="1"/>
  <c r="R2780" i="1"/>
  <c r="T2780" i="1"/>
  <c r="D2781" i="1"/>
  <c r="I2781" i="1"/>
  <c r="K2781" i="1"/>
  <c r="M2781" i="1"/>
  <c r="Q2781" i="1"/>
  <c r="R2781" i="1"/>
  <c r="T2781" i="1"/>
  <c r="D2782" i="1"/>
  <c r="I2782" i="1"/>
  <c r="K2782" i="1"/>
  <c r="M2782" i="1"/>
  <c r="Q2782" i="1"/>
  <c r="R2782" i="1"/>
  <c r="T2782" i="1"/>
  <c r="D2783" i="1"/>
  <c r="I2783" i="1"/>
  <c r="K2783" i="1"/>
  <c r="M2783" i="1"/>
  <c r="Q2783" i="1"/>
  <c r="R2783" i="1"/>
  <c r="T2783" i="1"/>
  <c r="D2784" i="1"/>
  <c r="I2784" i="1"/>
  <c r="K2784" i="1"/>
  <c r="M2784" i="1"/>
  <c r="Q2784" i="1"/>
  <c r="R2784" i="1"/>
  <c r="T2784" i="1"/>
  <c r="D2785" i="1"/>
  <c r="I2785" i="1"/>
  <c r="K2785" i="1"/>
  <c r="M2785" i="1"/>
  <c r="Q2785" i="1"/>
  <c r="R2785" i="1"/>
  <c r="T2785" i="1"/>
  <c r="D2786" i="1"/>
  <c r="I2786" i="1"/>
  <c r="K2786" i="1"/>
  <c r="M2786" i="1"/>
  <c r="Q2786" i="1"/>
  <c r="R2786" i="1"/>
  <c r="T2786" i="1"/>
  <c r="D2787" i="1"/>
  <c r="I2787" i="1"/>
  <c r="K2787" i="1"/>
  <c r="M2787" i="1"/>
  <c r="Q2787" i="1"/>
  <c r="R2787" i="1"/>
  <c r="T2787" i="1"/>
  <c r="D2788" i="1"/>
  <c r="I2788" i="1"/>
  <c r="K2788" i="1"/>
  <c r="M2788" i="1"/>
  <c r="Q2788" i="1"/>
  <c r="R2788" i="1"/>
  <c r="T2788" i="1"/>
  <c r="D2789" i="1"/>
  <c r="I2789" i="1"/>
  <c r="K2789" i="1"/>
  <c r="M2789" i="1"/>
  <c r="Q2789" i="1"/>
  <c r="R2789" i="1"/>
  <c r="T2789" i="1"/>
  <c r="D2790" i="1"/>
  <c r="I2790" i="1"/>
  <c r="K2790" i="1"/>
  <c r="M2790" i="1"/>
  <c r="Q2790" i="1"/>
  <c r="R2790" i="1"/>
  <c r="T2790" i="1"/>
  <c r="D2791" i="1"/>
  <c r="I2791" i="1"/>
  <c r="K2791" i="1"/>
  <c r="M2791" i="1"/>
  <c r="Q2791" i="1"/>
  <c r="R2791" i="1"/>
  <c r="T2791" i="1"/>
  <c r="D2792" i="1"/>
  <c r="I2792" i="1"/>
  <c r="K2792" i="1"/>
  <c r="M2792" i="1"/>
  <c r="Q2792" i="1"/>
  <c r="R2792" i="1"/>
  <c r="T2792" i="1"/>
  <c r="D2793" i="1"/>
  <c r="I2793" i="1"/>
  <c r="K2793" i="1"/>
  <c r="M2793" i="1"/>
  <c r="Q2793" i="1"/>
  <c r="R2793" i="1"/>
  <c r="T2793" i="1"/>
  <c r="D2794" i="1"/>
  <c r="I2794" i="1"/>
  <c r="K2794" i="1"/>
  <c r="M2794" i="1"/>
  <c r="Q2794" i="1"/>
  <c r="R2794" i="1"/>
  <c r="T2794" i="1"/>
  <c r="D2795" i="1"/>
  <c r="I2795" i="1"/>
  <c r="K2795" i="1"/>
  <c r="M2795" i="1"/>
  <c r="Q2795" i="1"/>
  <c r="R2795" i="1"/>
  <c r="T2795" i="1"/>
  <c r="D2796" i="1"/>
  <c r="I2796" i="1"/>
  <c r="K2796" i="1"/>
  <c r="M2796" i="1"/>
  <c r="Q2796" i="1"/>
  <c r="R2796" i="1"/>
  <c r="T2796" i="1"/>
  <c r="D2797" i="1"/>
  <c r="I2797" i="1"/>
  <c r="K2797" i="1"/>
  <c r="M2797" i="1"/>
  <c r="Q2797" i="1"/>
  <c r="R2797" i="1"/>
  <c r="T2797" i="1"/>
  <c r="D2798" i="1"/>
  <c r="I2798" i="1"/>
  <c r="K2798" i="1"/>
  <c r="M2798" i="1"/>
  <c r="Q2798" i="1"/>
  <c r="R2798" i="1"/>
  <c r="T2798" i="1"/>
  <c r="D2799" i="1"/>
  <c r="I2799" i="1"/>
  <c r="K2799" i="1"/>
  <c r="M2799" i="1"/>
  <c r="Q2799" i="1"/>
  <c r="R2799" i="1"/>
  <c r="T2799" i="1"/>
  <c r="D2800" i="1"/>
  <c r="I2800" i="1"/>
  <c r="K2800" i="1"/>
  <c r="M2800" i="1"/>
  <c r="Q2800" i="1"/>
  <c r="R2800" i="1"/>
  <c r="T2800" i="1"/>
  <c r="D2801" i="1"/>
  <c r="I2801" i="1"/>
  <c r="K2801" i="1"/>
  <c r="M2801" i="1"/>
  <c r="Q2801" i="1"/>
  <c r="R2801" i="1"/>
  <c r="T2801" i="1"/>
  <c r="D2802" i="1"/>
  <c r="I2802" i="1"/>
  <c r="K2802" i="1"/>
  <c r="M2802" i="1"/>
  <c r="Q2802" i="1"/>
  <c r="R2802" i="1"/>
  <c r="T2802" i="1"/>
  <c r="D2803" i="1"/>
  <c r="I2803" i="1"/>
  <c r="K2803" i="1"/>
  <c r="M2803" i="1"/>
  <c r="Q2803" i="1"/>
  <c r="R2803" i="1"/>
  <c r="T2803" i="1"/>
  <c r="D2804" i="1"/>
  <c r="I2804" i="1"/>
  <c r="K2804" i="1"/>
  <c r="M2804" i="1"/>
  <c r="Q2804" i="1"/>
  <c r="R2804" i="1"/>
  <c r="T2804" i="1"/>
  <c r="D2805" i="1"/>
  <c r="I2805" i="1"/>
  <c r="K2805" i="1"/>
  <c r="M2805" i="1"/>
  <c r="Q2805" i="1"/>
  <c r="R2805" i="1"/>
  <c r="T2805" i="1"/>
  <c r="D2806" i="1"/>
  <c r="I2806" i="1"/>
  <c r="K2806" i="1"/>
  <c r="M2806" i="1"/>
  <c r="Q2806" i="1"/>
  <c r="R2806" i="1"/>
  <c r="T2806" i="1"/>
  <c r="D2807" i="1"/>
  <c r="I2807" i="1"/>
  <c r="K2807" i="1"/>
  <c r="M2807" i="1"/>
  <c r="Q2807" i="1"/>
  <c r="R2807" i="1"/>
  <c r="T2807" i="1"/>
  <c r="D2808" i="1"/>
  <c r="I2808" i="1"/>
  <c r="K2808" i="1"/>
  <c r="M2808" i="1"/>
  <c r="Q2808" i="1"/>
  <c r="R2808" i="1"/>
  <c r="T2808" i="1"/>
  <c r="D2809" i="1"/>
  <c r="I2809" i="1"/>
  <c r="K2809" i="1"/>
  <c r="M2809" i="1"/>
  <c r="Q2809" i="1"/>
  <c r="R2809" i="1"/>
  <c r="T2809" i="1"/>
  <c r="D2810" i="1"/>
  <c r="I2810" i="1"/>
  <c r="K2810" i="1"/>
  <c r="M2810" i="1"/>
  <c r="Q2810" i="1"/>
  <c r="R2810" i="1"/>
  <c r="T2810" i="1"/>
  <c r="D2811" i="1"/>
  <c r="I2811" i="1"/>
  <c r="K2811" i="1"/>
  <c r="M2811" i="1"/>
  <c r="Q2811" i="1"/>
  <c r="R2811" i="1"/>
  <c r="T2811" i="1"/>
  <c r="D2812" i="1"/>
  <c r="I2812" i="1"/>
  <c r="K2812" i="1"/>
  <c r="M2812" i="1"/>
  <c r="Q2812" i="1"/>
  <c r="R2812" i="1"/>
  <c r="T2812" i="1"/>
  <c r="D2813" i="1"/>
  <c r="I2813" i="1"/>
  <c r="K2813" i="1"/>
  <c r="M2813" i="1"/>
  <c r="Q2813" i="1"/>
  <c r="R2813" i="1"/>
  <c r="T2813" i="1"/>
  <c r="D2814" i="1"/>
  <c r="I2814" i="1"/>
  <c r="K2814" i="1"/>
  <c r="M2814" i="1"/>
  <c r="Q2814" i="1"/>
  <c r="R2814" i="1"/>
  <c r="T2814" i="1"/>
  <c r="D2815" i="1"/>
  <c r="I2815" i="1"/>
  <c r="K2815" i="1"/>
  <c r="M2815" i="1"/>
  <c r="Q2815" i="1"/>
  <c r="R2815" i="1"/>
  <c r="T2815" i="1"/>
  <c r="D2816" i="1"/>
  <c r="I2816" i="1"/>
  <c r="K2816" i="1"/>
  <c r="M2816" i="1"/>
  <c r="Q2816" i="1"/>
  <c r="R2816" i="1"/>
  <c r="T2816" i="1"/>
  <c r="D2817" i="1"/>
  <c r="I2817" i="1"/>
  <c r="K2817" i="1"/>
  <c r="M2817" i="1"/>
  <c r="Q2817" i="1"/>
  <c r="R2817" i="1"/>
  <c r="T2817" i="1"/>
  <c r="D2818" i="1"/>
  <c r="I2818" i="1"/>
  <c r="K2818" i="1"/>
  <c r="M2818" i="1"/>
  <c r="Q2818" i="1"/>
  <c r="R2818" i="1"/>
  <c r="T2818" i="1"/>
  <c r="D2819" i="1"/>
  <c r="I2819" i="1"/>
  <c r="K2819" i="1"/>
  <c r="M2819" i="1"/>
  <c r="Q2819" i="1"/>
  <c r="R2819" i="1"/>
  <c r="T2819" i="1"/>
  <c r="D2820" i="1"/>
  <c r="I2820" i="1"/>
  <c r="K2820" i="1"/>
  <c r="M2820" i="1"/>
  <c r="Q2820" i="1"/>
  <c r="R2820" i="1"/>
  <c r="T2820" i="1"/>
  <c r="D2821" i="1"/>
  <c r="I2821" i="1"/>
  <c r="K2821" i="1"/>
  <c r="M2821" i="1"/>
  <c r="Q2821" i="1"/>
  <c r="R2821" i="1"/>
  <c r="T2821" i="1"/>
  <c r="D2822" i="1"/>
  <c r="I2822" i="1"/>
  <c r="K2822" i="1"/>
  <c r="M2822" i="1"/>
  <c r="Q2822" i="1"/>
  <c r="R2822" i="1"/>
  <c r="T2822" i="1"/>
  <c r="D2823" i="1"/>
  <c r="I2823" i="1"/>
  <c r="K2823" i="1"/>
  <c r="M2823" i="1"/>
  <c r="Q2823" i="1"/>
  <c r="R2823" i="1"/>
  <c r="T2823" i="1"/>
  <c r="D2824" i="1"/>
  <c r="I2824" i="1"/>
  <c r="K2824" i="1"/>
  <c r="M2824" i="1"/>
  <c r="Q2824" i="1"/>
  <c r="R2824" i="1"/>
  <c r="T2824" i="1"/>
  <c r="D2825" i="1"/>
  <c r="I2825" i="1"/>
  <c r="K2825" i="1"/>
  <c r="M2825" i="1"/>
  <c r="Q2825" i="1"/>
  <c r="R2825" i="1"/>
  <c r="T2825" i="1"/>
  <c r="D2826" i="1"/>
  <c r="I2826" i="1"/>
  <c r="K2826" i="1"/>
  <c r="M2826" i="1"/>
  <c r="Q2826" i="1"/>
  <c r="R2826" i="1"/>
  <c r="T2826" i="1"/>
  <c r="D2827" i="1"/>
  <c r="I2827" i="1"/>
  <c r="K2827" i="1"/>
  <c r="M2827" i="1"/>
  <c r="Q2827" i="1"/>
  <c r="R2827" i="1"/>
  <c r="T2827" i="1"/>
  <c r="D2828" i="1"/>
  <c r="I2828" i="1"/>
  <c r="K2828" i="1"/>
  <c r="M2828" i="1"/>
  <c r="Q2828" i="1"/>
  <c r="R2828" i="1"/>
  <c r="T2828" i="1"/>
  <c r="D2829" i="1"/>
  <c r="I2829" i="1"/>
  <c r="K2829" i="1"/>
  <c r="M2829" i="1"/>
  <c r="Q2829" i="1"/>
  <c r="R2829" i="1"/>
  <c r="T2829" i="1"/>
  <c r="D2830" i="1"/>
  <c r="I2830" i="1"/>
  <c r="K2830" i="1"/>
  <c r="M2830" i="1"/>
  <c r="Q2830" i="1"/>
  <c r="R2830" i="1"/>
  <c r="T2830" i="1"/>
  <c r="D2831" i="1"/>
  <c r="I2831" i="1"/>
  <c r="K2831" i="1"/>
  <c r="M2831" i="1"/>
  <c r="Q2831" i="1"/>
  <c r="R2831" i="1"/>
  <c r="T2831" i="1"/>
  <c r="D2832" i="1"/>
  <c r="I2832" i="1"/>
  <c r="K2832" i="1"/>
  <c r="M2832" i="1"/>
  <c r="Q2832" i="1"/>
  <c r="R2832" i="1"/>
  <c r="T2832" i="1"/>
  <c r="D2833" i="1"/>
  <c r="I2833" i="1"/>
  <c r="K2833" i="1"/>
  <c r="M2833" i="1"/>
  <c r="Q2833" i="1"/>
  <c r="R2833" i="1"/>
  <c r="T2833" i="1"/>
  <c r="D2834" i="1"/>
  <c r="I2834" i="1"/>
  <c r="K2834" i="1"/>
  <c r="M2834" i="1"/>
  <c r="Q2834" i="1"/>
  <c r="R2834" i="1"/>
  <c r="T2834" i="1"/>
  <c r="D2835" i="1"/>
  <c r="I2835" i="1"/>
  <c r="K2835" i="1"/>
  <c r="M2835" i="1"/>
  <c r="Q2835" i="1"/>
  <c r="R2835" i="1"/>
  <c r="T2835" i="1"/>
  <c r="D2836" i="1"/>
  <c r="I2836" i="1"/>
  <c r="K2836" i="1"/>
  <c r="M2836" i="1"/>
  <c r="Q2836" i="1"/>
  <c r="R2836" i="1"/>
  <c r="T2836" i="1"/>
  <c r="D2837" i="1"/>
  <c r="I2837" i="1"/>
  <c r="K2837" i="1"/>
  <c r="M2837" i="1"/>
  <c r="Q2837" i="1"/>
  <c r="R2837" i="1"/>
  <c r="T2837" i="1"/>
  <c r="D2838" i="1"/>
  <c r="I2838" i="1"/>
  <c r="K2838" i="1"/>
  <c r="M2838" i="1"/>
  <c r="Q2838" i="1"/>
  <c r="R2838" i="1"/>
  <c r="T2838" i="1"/>
  <c r="D2839" i="1"/>
  <c r="I2839" i="1"/>
  <c r="K2839" i="1"/>
  <c r="M2839" i="1"/>
  <c r="Q2839" i="1"/>
  <c r="R2839" i="1"/>
  <c r="T2839" i="1"/>
  <c r="D2840" i="1"/>
  <c r="I2840" i="1"/>
  <c r="K2840" i="1"/>
  <c r="M2840" i="1"/>
  <c r="Q2840" i="1"/>
  <c r="R2840" i="1"/>
  <c r="T2840" i="1"/>
  <c r="D2841" i="1"/>
  <c r="I2841" i="1"/>
  <c r="K2841" i="1"/>
  <c r="M2841" i="1"/>
  <c r="Q2841" i="1"/>
  <c r="R2841" i="1"/>
  <c r="T2841" i="1"/>
  <c r="D2842" i="1"/>
  <c r="I2842" i="1"/>
  <c r="K2842" i="1"/>
  <c r="M2842" i="1"/>
  <c r="Q2842" i="1"/>
  <c r="R2842" i="1"/>
  <c r="T2842" i="1"/>
  <c r="D2843" i="1"/>
  <c r="I2843" i="1"/>
  <c r="K2843" i="1"/>
  <c r="M2843" i="1"/>
  <c r="Q2843" i="1"/>
  <c r="R2843" i="1"/>
  <c r="T2843" i="1"/>
  <c r="D2844" i="1"/>
  <c r="I2844" i="1"/>
  <c r="K2844" i="1"/>
  <c r="M2844" i="1"/>
  <c r="Q2844" i="1"/>
  <c r="R2844" i="1"/>
  <c r="T2844" i="1"/>
  <c r="D2845" i="1"/>
  <c r="I2845" i="1"/>
  <c r="K2845" i="1"/>
  <c r="M2845" i="1"/>
  <c r="Q2845" i="1"/>
  <c r="R2845" i="1"/>
  <c r="T2845" i="1"/>
  <c r="D2846" i="1"/>
  <c r="I2846" i="1"/>
  <c r="K2846" i="1"/>
  <c r="M2846" i="1"/>
  <c r="Q2846" i="1"/>
  <c r="R2846" i="1"/>
  <c r="T2846" i="1"/>
  <c r="D2847" i="1"/>
  <c r="I2847" i="1"/>
  <c r="K2847" i="1"/>
  <c r="M2847" i="1"/>
  <c r="Q2847" i="1"/>
  <c r="R2847" i="1"/>
  <c r="T2847" i="1"/>
  <c r="D2848" i="1"/>
  <c r="I2848" i="1"/>
  <c r="K2848" i="1"/>
  <c r="M2848" i="1"/>
  <c r="Q2848" i="1"/>
  <c r="R2848" i="1"/>
  <c r="T2848" i="1"/>
  <c r="D2849" i="1"/>
  <c r="I2849" i="1"/>
  <c r="K2849" i="1"/>
  <c r="M2849" i="1"/>
  <c r="Q2849" i="1"/>
  <c r="R2849" i="1"/>
  <c r="T2849" i="1"/>
  <c r="D2850" i="1"/>
  <c r="I2850" i="1"/>
  <c r="K2850" i="1"/>
  <c r="M2850" i="1"/>
  <c r="Q2850" i="1"/>
  <c r="R2850" i="1"/>
  <c r="T2850" i="1"/>
  <c r="D2851" i="1"/>
  <c r="I2851" i="1"/>
  <c r="K2851" i="1"/>
  <c r="M2851" i="1"/>
  <c r="Q2851" i="1"/>
  <c r="R2851" i="1"/>
  <c r="T2851" i="1"/>
  <c r="D2852" i="1"/>
  <c r="I2852" i="1"/>
  <c r="K2852" i="1"/>
  <c r="M2852" i="1"/>
  <c r="Q2852" i="1"/>
  <c r="R2852" i="1"/>
  <c r="T2852" i="1"/>
  <c r="D2853" i="1"/>
  <c r="I2853" i="1"/>
  <c r="K2853" i="1"/>
  <c r="M2853" i="1"/>
  <c r="Q2853" i="1"/>
  <c r="R2853" i="1"/>
  <c r="T2853" i="1"/>
  <c r="D2854" i="1"/>
  <c r="I2854" i="1"/>
  <c r="K2854" i="1"/>
  <c r="M2854" i="1"/>
  <c r="Q2854" i="1"/>
  <c r="R2854" i="1"/>
  <c r="T2854" i="1"/>
  <c r="D2855" i="1"/>
  <c r="I2855" i="1"/>
  <c r="K2855" i="1"/>
  <c r="M2855" i="1"/>
  <c r="Q2855" i="1"/>
  <c r="R2855" i="1"/>
  <c r="T2855" i="1"/>
  <c r="D2856" i="1"/>
  <c r="I2856" i="1"/>
  <c r="K2856" i="1"/>
  <c r="M2856" i="1"/>
  <c r="Q2856" i="1"/>
  <c r="R2856" i="1"/>
  <c r="T2856" i="1"/>
  <c r="D2857" i="1"/>
  <c r="I2857" i="1"/>
  <c r="K2857" i="1"/>
  <c r="M2857" i="1"/>
  <c r="Q2857" i="1"/>
  <c r="R2857" i="1"/>
  <c r="T2857" i="1"/>
  <c r="D2858" i="1"/>
  <c r="I2858" i="1"/>
  <c r="K2858" i="1"/>
  <c r="M2858" i="1"/>
  <c r="Q2858" i="1"/>
  <c r="R2858" i="1"/>
  <c r="T2858" i="1"/>
  <c r="D2859" i="1"/>
  <c r="I2859" i="1"/>
  <c r="K2859" i="1"/>
  <c r="M2859" i="1"/>
  <c r="Q2859" i="1"/>
  <c r="R2859" i="1"/>
  <c r="T2859" i="1"/>
  <c r="D2860" i="1"/>
  <c r="I2860" i="1"/>
  <c r="K2860" i="1"/>
  <c r="M2860" i="1"/>
  <c r="Q2860" i="1"/>
  <c r="R2860" i="1"/>
  <c r="T2860" i="1"/>
  <c r="D2861" i="1"/>
  <c r="I2861" i="1"/>
  <c r="K2861" i="1"/>
  <c r="M2861" i="1"/>
  <c r="Q2861" i="1"/>
  <c r="R2861" i="1"/>
  <c r="T2861" i="1"/>
  <c r="D2862" i="1"/>
  <c r="I2862" i="1"/>
  <c r="K2862" i="1"/>
  <c r="M2862" i="1"/>
  <c r="Q2862" i="1"/>
  <c r="R2862" i="1"/>
  <c r="T2862" i="1"/>
  <c r="D2863" i="1"/>
  <c r="I2863" i="1"/>
  <c r="K2863" i="1"/>
  <c r="M2863" i="1"/>
  <c r="Q2863" i="1"/>
  <c r="R2863" i="1"/>
  <c r="T2863" i="1"/>
  <c r="D2864" i="1"/>
  <c r="I2864" i="1"/>
  <c r="K2864" i="1"/>
  <c r="M2864" i="1"/>
  <c r="Q2864" i="1"/>
  <c r="R2864" i="1"/>
  <c r="T2864" i="1"/>
  <c r="D2865" i="1"/>
  <c r="I2865" i="1"/>
  <c r="K2865" i="1"/>
  <c r="M2865" i="1"/>
  <c r="Q2865" i="1"/>
  <c r="R2865" i="1"/>
  <c r="T2865" i="1"/>
  <c r="D2866" i="1"/>
  <c r="I2866" i="1"/>
  <c r="K2866" i="1"/>
  <c r="M2866" i="1"/>
  <c r="Q2866" i="1"/>
  <c r="R2866" i="1"/>
  <c r="T2866" i="1"/>
  <c r="D2867" i="1"/>
  <c r="I2867" i="1"/>
  <c r="K2867" i="1"/>
  <c r="M2867" i="1"/>
  <c r="Q2867" i="1"/>
  <c r="R2867" i="1"/>
  <c r="T2867" i="1"/>
  <c r="D2868" i="1"/>
  <c r="I2868" i="1"/>
  <c r="K2868" i="1"/>
  <c r="M2868" i="1"/>
  <c r="Q2868" i="1"/>
  <c r="R2868" i="1"/>
  <c r="T2868" i="1"/>
  <c r="D2869" i="1"/>
  <c r="I2869" i="1"/>
  <c r="K2869" i="1"/>
  <c r="M2869" i="1"/>
  <c r="Q2869" i="1"/>
  <c r="R2869" i="1"/>
  <c r="T2869" i="1"/>
  <c r="D2870" i="1"/>
  <c r="I2870" i="1"/>
  <c r="K2870" i="1"/>
  <c r="M2870" i="1"/>
  <c r="Q2870" i="1"/>
  <c r="R2870" i="1"/>
  <c r="T2870" i="1"/>
  <c r="D2871" i="1"/>
  <c r="I2871" i="1"/>
  <c r="K2871" i="1"/>
  <c r="M2871" i="1"/>
  <c r="Q2871" i="1"/>
  <c r="R2871" i="1"/>
  <c r="T2871" i="1"/>
  <c r="D2872" i="1"/>
  <c r="I2872" i="1"/>
  <c r="K2872" i="1"/>
  <c r="M2872" i="1"/>
  <c r="Q2872" i="1"/>
  <c r="R2872" i="1"/>
  <c r="T2872" i="1"/>
  <c r="D2873" i="1"/>
  <c r="I2873" i="1"/>
  <c r="K2873" i="1"/>
  <c r="M2873" i="1"/>
  <c r="Q2873" i="1"/>
  <c r="R2873" i="1"/>
  <c r="T2873" i="1"/>
  <c r="D2874" i="1"/>
  <c r="I2874" i="1"/>
  <c r="K2874" i="1"/>
  <c r="M2874" i="1"/>
  <c r="Q2874" i="1"/>
  <c r="R2874" i="1"/>
  <c r="T2874" i="1"/>
  <c r="D2875" i="1"/>
  <c r="I2875" i="1"/>
  <c r="K2875" i="1"/>
  <c r="M2875" i="1"/>
  <c r="Q2875" i="1"/>
  <c r="R2875" i="1"/>
  <c r="T2875" i="1"/>
  <c r="D2876" i="1"/>
  <c r="I2876" i="1"/>
  <c r="K2876" i="1"/>
  <c r="M2876" i="1"/>
  <c r="Q2876" i="1"/>
  <c r="R2876" i="1"/>
  <c r="T2876" i="1"/>
  <c r="D2877" i="1"/>
  <c r="I2877" i="1"/>
  <c r="K2877" i="1"/>
  <c r="M2877" i="1"/>
  <c r="Q2877" i="1"/>
  <c r="R2877" i="1"/>
  <c r="T2877" i="1"/>
  <c r="D2878" i="1"/>
  <c r="I2878" i="1"/>
  <c r="K2878" i="1"/>
  <c r="M2878" i="1"/>
  <c r="Q2878" i="1"/>
  <c r="R2878" i="1"/>
  <c r="T2878" i="1"/>
  <c r="D2879" i="1"/>
  <c r="I2879" i="1"/>
  <c r="K2879" i="1"/>
  <c r="M2879" i="1"/>
  <c r="Q2879" i="1"/>
  <c r="R2879" i="1"/>
  <c r="T2879" i="1"/>
  <c r="D2880" i="1"/>
  <c r="I2880" i="1"/>
  <c r="K2880" i="1"/>
  <c r="M2880" i="1"/>
  <c r="Q2880" i="1"/>
  <c r="R2880" i="1"/>
  <c r="T2880" i="1"/>
  <c r="D2881" i="1"/>
  <c r="I2881" i="1"/>
  <c r="K2881" i="1"/>
  <c r="M2881" i="1"/>
  <c r="Q2881" i="1"/>
  <c r="R2881" i="1"/>
  <c r="T2881" i="1"/>
  <c r="D2882" i="1"/>
  <c r="I2882" i="1"/>
  <c r="K2882" i="1"/>
  <c r="M2882" i="1"/>
  <c r="Q2882" i="1"/>
  <c r="R2882" i="1"/>
  <c r="T2882" i="1"/>
  <c r="D2" i="1" l="1"/>
  <c r="Q2" i="1"/>
  <c r="R2" i="1"/>
  <c r="T2" i="1"/>
  <c r="A2" i="5"/>
  <c r="K2" i="1"/>
  <c r="M2" i="1"/>
</calcChain>
</file>

<file path=xl/sharedStrings.xml><?xml version="1.0" encoding="utf-8"?>
<sst xmlns="http://schemas.openxmlformats.org/spreadsheetml/2006/main" count="57641" uniqueCount="30093">
  <si>
    <t>DIGITALE</t>
  </si>
  <si>
    <t>TAXREF</t>
  </si>
  <si>
    <t>ch_nom_complet</t>
  </si>
  <si>
    <t>nom_slr</t>
  </si>
  <si>
    <t>id_rang</t>
  </si>
  <si>
    <t>cd_ref</t>
  </si>
  <si>
    <t>lb_nom</t>
  </si>
  <si>
    <t>lb_auteur</t>
  </si>
  <si>
    <t>nom_valide</t>
  </si>
  <si>
    <t>nom_vern</t>
  </si>
  <si>
    <t>Abies Mill., 1754</t>
  </si>
  <si>
    <t>Abies Mill.</t>
  </si>
  <si>
    <t>Abies alba Mill., 1768</t>
  </si>
  <si>
    <t>Abies balsamea (L.) Mill., 1768</t>
  </si>
  <si>
    <t>Abies balsamea (L.) Mill.</t>
  </si>
  <si>
    <t>Abies concolor (Gordon &amp; Glend.) Lindl. ex Hildebrandt, 1861</t>
  </si>
  <si>
    <t>Abies concolor (Gordon &amp; Glend.) Lindl. ex Hildebrandt</t>
  </si>
  <si>
    <t>Abies grandis (Douglas ex D.Don) Lindl., 1833</t>
  </si>
  <si>
    <t>Abies grandis (Douglas ex D.Don) Lindl.</t>
  </si>
  <si>
    <t>Abies koreana E.H.Wilson, 1920</t>
  </si>
  <si>
    <t>Abies koreana E.H.Wilson</t>
  </si>
  <si>
    <t>Abies nordmanniana (Steven) Spach, 1841</t>
  </si>
  <si>
    <t>Abies nordmanniana (Steven) Spach</t>
  </si>
  <si>
    <t>Abies pinsapo Boiss., 1838</t>
  </si>
  <si>
    <t>Abies pinsapo Boiss.</t>
  </si>
  <si>
    <t>Abies procera Rehder, 1949</t>
  </si>
  <si>
    <t>Abies procera Rehder</t>
  </si>
  <si>
    <t>Abies veitchii Lindl., 1861</t>
  </si>
  <si>
    <t>Abies veitchii Lindl.</t>
  </si>
  <si>
    <t>Abutilon Mill., 1754</t>
  </si>
  <si>
    <t>Abutilon Mill.</t>
  </si>
  <si>
    <t>Abutilon theophrasti Medik., 1787</t>
  </si>
  <si>
    <t>Abutilon theophrasti Medik.</t>
  </si>
  <si>
    <t>Acaena Mutis ex L., 1771</t>
  </si>
  <si>
    <t>Acaena Mutis ex L.</t>
  </si>
  <si>
    <t>Acanthaceae Juss., 1789</t>
  </si>
  <si>
    <t>Acanthospermum Schrank, 1819</t>
  </si>
  <si>
    <t>Acanthospermum Schrank</t>
  </si>
  <si>
    <t>Acanthospermum hispidum DC., 1836</t>
  </si>
  <si>
    <t>Acanthospermum hispidum DC.</t>
  </si>
  <si>
    <t>Acanthus L., 1753</t>
  </si>
  <si>
    <t>Acanthus L.</t>
  </si>
  <si>
    <t>Acanthus hungaricus (Borbás) Baenitz</t>
  </si>
  <si>
    <t>Acanthus mollis L., 1753</t>
  </si>
  <si>
    <t>Acanthus mollis L.</t>
  </si>
  <si>
    <t>Acanthus spinosus L.</t>
  </si>
  <si>
    <t>Acer L., 1753</t>
  </si>
  <si>
    <t>Acer campestre L., 1753</t>
  </si>
  <si>
    <t>Acer cappadocicum Gled., 1785</t>
  </si>
  <si>
    <t>Acer davidii Franch., 1885</t>
  </si>
  <si>
    <t>Acer monspessulanum L., 1753</t>
  </si>
  <si>
    <t>Acer monspessulanum L.</t>
  </si>
  <si>
    <t>Acer negundo L., 1753</t>
  </si>
  <si>
    <t>Acer opalus Mill., 1768</t>
  </si>
  <si>
    <t>Acer opalus subsp. opalus Mill., 1768</t>
  </si>
  <si>
    <t>Acer palmatum Thunb., 1784</t>
  </si>
  <si>
    <t>Acer palmatum Thunb.</t>
  </si>
  <si>
    <t>Acer platanoides L., 1753</t>
  </si>
  <si>
    <t>Acer platanoides L.</t>
  </si>
  <si>
    <t>Acer pseudoplatanus f. pseudoplatanus</t>
  </si>
  <si>
    <t>Acer pseudoplatanus L., 1753</t>
  </si>
  <si>
    <t>Acer rubrum L., 1753</t>
  </si>
  <si>
    <t>Acer rubrum L.</t>
  </si>
  <si>
    <t>Acer rufinerve Siebold &amp; Zucc., 1845</t>
  </si>
  <si>
    <t>Acer saccharinum L., 1753</t>
  </si>
  <si>
    <t>Acer saccharinum L.</t>
  </si>
  <si>
    <t>Acer tataricum L.</t>
  </si>
  <si>
    <t>Acer tataricum L. subsp. ginnala (Maxim.) Wesmael</t>
  </si>
  <si>
    <t>Acer x bornmuelleri Borbás, 1891</t>
  </si>
  <si>
    <t>Acer x bornmuelleri Borbás</t>
  </si>
  <si>
    <t>Achillea L., 1753</t>
  </si>
  <si>
    <t>Achillea ageratum L., 1753</t>
  </si>
  <si>
    <t>Achillea ageratum L.</t>
  </si>
  <si>
    <t>Achillea collina (Becker ex Rchb.f.) Heimerl, 1883</t>
  </si>
  <si>
    <t>Achillea crithmifolia Waldst. &amp; Kit., 1802</t>
  </si>
  <si>
    <t>Achillea filipendulina Lam., 1783</t>
  </si>
  <si>
    <t>Achillea filipendulina Lam.</t>
  </si>
  <si>
    <t>Achillea ligustica All., 1773</t>
  </si>
  <si>
    <t>Achillea ligustica All.</t>
  </si>
  <si>
    <t>Achillea maritima (L.) Ehrend. &amp; Y.P.Guo, 2005</t>
  </si>
  <si>
    <t>Achillea millefolium L., 1753</t>
  </si>
  <si>
    <t>Achillea millefolium L.</t>
  </si>
  <si>
    <t>Achillea nobilis L., 1753</t>
  </si>
  <si>
    <t>Achillea nobilis L.</t>
  </si>
  <si>
    <t>Achillea ptarmica L. cv. à fleurs doubles</t>
  </si>
  <si>
    <t>Achillea ptarmica L., 1753</t>
  </si>
  <si>
    <t>Achillea ptarmica subsp. ptarmica L., 1753</t>
  </si>
  <si>
    <t>Achillea ptarmica subsp. ptarmica L.</t>
  </si>
  <si>
    <t>Achillea setacea Waldst. &amp; Kit., 1802</t>
  </si>
  <si>
    <t>Achnatherum P.Beauv., 1812</t>
  </si>
  <si>
    <t>Achnatherum P.Beauv.</t>
  </si>
  <si>
    <t>Achnatherum bromoides (L.) P.Beauv., 1812</t>
  </si>
  <si>
    <t>Achnatherum calamagrostis (L.) P.Beauv., 1812</t>
  </si>
  <si>
    <t>Aconitum L., 1753</t>
  </si>
  <si>
    <t>Aconitum L.</t>
  </si>
  <si>
    <t>Aconitum lycoctonum L., 1753</t>
  </si>
  <si>
    <t>Aconitum lycoctonum L.</t>
  </si>
  <si>
    <t>Aconitum napellus L., 1753</t>
  </si>
  <si>
    <t>Aconitum napellus L.</t>
  </si>
  <si>
    <t>Aconitum napellus subsp. lusitanicum Rouy, 1884</t>
  </si>
  <si>
    <t>Aconitum napellus subsp. napellus L., 1753</t>
  </si>
  <si>
    <t>Aconitum napellus subsp. napellus L.</t>
  </si>
  <si>
    <t>Aconitum variegatum L., 1753</t>
  </si>
  <si>
    <t>Aconitum variegatum L.</t>
  </si>
  <si>
    <t>Aconitum x cammarum L., 1762</t>
  </si>
  <si>
    <t>Acorus L., 1753</t>
  </si>
  <si>
    <t>Acorus L.</t>
  </si>
  <si>
    <t>Acorus calamus L., 1753</t>
  </si>
  <si>
    <t>Acorus calamus L.</t>
  </si>
  <si>
    <t>Actaea L., 1753</t>
  </si>
  <si>
    <t>Actaea L.</t>
  </si>
  <si>
    <t>Actaea spicata L., 1753</t>
  </si>
  <si>
    <t>Actaea spicata L.</t>
  </si>
  <si>
    <t>Actinidia Lindl., 1836</t>
  </si>
  <si>
    <t>Actinidia Lindl.</t>
  </si>
  <si>
    <t>Actinidiaceae Engl. &amp; Gilg, 1924</t>
  </si>
  <si>
    <t>Actinidia deliciosa (A.Chev.) C.F.Liang &amp; A.R.Ferguson, 1984</t>
  </si>
  <si>
    <t>Adenostyles Cass., 1816</t>
  </si>
  <si>
    <t>Adenostyles Cass.</t>
  </si>
  <si>
    <t>Adenostyles alliariae (Gouan) A.Kern., 1871</t>
  </si>
  <si>
    <t>Adenostyles alliariae (Gouan) A.Kern.</t>
  </si>
  <si>
    <t>Adiantum L., 1753</t>
  </si>
  <si>
    <t>Adiantum L.</t>
  </si>
  <si>
    <t>Adiantum capillus-veneris L., 1753</t>
  </si>
  <si>
    <t>Adiantum capillus-veneris L.</t>
  </si>
  <si>
    <t>Adiantum raddianum C.Presl, 1836</t>
  </si>
  <si>
    <t>Adiantum raddianum C.Presl</t>
  </si>
  <si>
    <t>Adonis L., 1753</t>
  </si>
  <si>
    <t>Adonis L.</t>
  </si>
  <si>
    <t>Adonis aestivalis L., 1762</t>
  </si>
  <si>
    <t>Adonis flammea Jacq., 1776</t>
  </si>
  <si>
    <t>Adonis vernalis L., 1753</t>
  </si>
  <si>
    <t>Adonis vernalis L.</t>
  </si>
  <si>
    <t>Adoxa L., 1753</t>
  </si>
  <si>
    <t>Adoxa L.</t>
  </si>
  <si>
    <t>Adoxa moschatellina L., 1753</t>
  </si>
  <si>
    <t>Adoxa moschatellina L.</t>
  </si>
  <si>
    <t>Aegilops L., 1753</t>
  </si>
  <si>
    <t>Aegilops L.</t>
  </si>
  <si>
    <t>Aegilops cylindrica Host, 1802</t>
  </si>
  <si>
    <t>Aegilops cylindrica Host</t>
  </si>
  <si>
    <t>Aegilops geniculata Roth, 1797</t>
  </si>
  <si>
    <t>Aegilops speltoides Tausch, 1837</t>
  </si>
  <si>
    <t>Aegilops speltoides Tausch</t>
  </si>
  <si>
    <t>Aegilops triuncialis L., 1753</t>
  </si>
  <si>
    <t>Aegilops triuncialis L.</t>
  </si>
  <si>
    <t>Aegilops ventricosa Tausch, 1837</t>
  </si>
  <si>
    <t>Aegilops ventricosa Tausch</t>
  </si>
  <si>
    <t>Aegopodium L., 1753</t>
  </si>
  <si>
    <t>Aegopodium L.</t>
  </si>
  <si>
    <t>Aegopodium podagraria L., 1753</t>
  </si>
  <si>
    <t>Aegopodium podagraria L.</t>
  </si>
  <si>
    <t>Aeluropus Trin., 1820</t>
  </si>
  <si>
    <t>Aeluropus Trin.</t>
  </si>
  <si>
    <t>Aeluropus littoralis (Gouan) Parl., 1850</t>
  </si>
  <si>
    <t>Aeschynomene L., 1753</t>
  </si>
  <si>
    <t>Aeschynomene L.</t>
  </si>
  <si>
    <t>Aeschynomene indica L., 1753</t>
  </si>
  <si>
    <t>Aeschynomene indica L.</t>
  </si>
  <si>
    <t>Aesculus L., 1753</t>
  </si>
  <si>
    <t>Aesculus L.</t>
  </si>
  <si>
    <t>Aesculus carnea Hayne, 1822</t>
  </si>
  <si>
    <t>Aesculus flava Sol., 1778</t>
  </si>
  <si>
    <t>Aesculus hippocastanum L., 1753</t>
  </si>
  <si>
    <t>Aesculus hippocastanum L.</t>
  </si>
  <si>
    <t>Aesculus parviflora Walter, 1788</t>
  </si>
  <si>
    <t>Aesculus parviflora Walter</t>
  </si>
  <si>
    <t>Aesculus pavia L., 1753</t>
  </si>
  <si>
    <t>Aesculus pavia L.</t>
  </si>
  <si>
    <t>Aethionema R.Br., 1812</t>
  </si>
  <si>
    <t>Aethionema R.Br.</t>
  </si>
  <si>
    <t>Aethionema saxatile (L.) R.Br., 1812</t>
  </si>
  <si>
    <t>Aethionema saxatile (L.) R.Br.</t>
  </si>
  <si>
    <t>Aethusa L., 1753</t>
  </si>
  <si>
    <t>Aethusa L.</t>
  </si>
  <si>
    <t>Aethusa cynapium L., 1753</t>
  </si>
  <si>
    <t>Aethusa cynapium L.</t>
  </si>
  <si>
    <t>Aethusa cynapium subsp. cynapium L., 1753</t>
  </si>
  <si>
    <t>Agapanthus L'Hér., 1788</t>
  </si>
  <si>
    <t>Agastache J.Clayton ex Gronov., 1762</t>
  </si>
  <si>
    <t>Agastache J.Clayton ex Gronov.</t>
  </si>
  <si>
    <t>Agastache rugosa (Fisch. &amp; C.A.Mey.) Kuntze, 1891</t>
  </si>
  <si>
    <t>Ageratum L., 1753</t>
  </si>
  <si>
    <t>Ageratum L.</t>
  </si>
  <si>
    <t>Ageratum houstonianum Mill., 1768</t>
  </si>
  <si>
    <t>Ageratum houstonianum Mill.</t>
  </si>
  <si>
    <t>Agrimonia L., 1753</t>
  </si>
  <si>
    <t>Agrimonia L.</t>
  </si>
  <si>
    <t>Agrimonia eupatoria L., 1753</t>
  </si>
  <si>
    <t>Agrimonia eupatoria L.</t>
  </si>
  <si>
    <t>Agrimonia eupatoria subsp. eupatoria L., 1753</t>
  </si>
  <si>
    <t>Agrimonia eupatoria subsp. grandis (Andrz. ex Asch. &amp; Graebn.) Bornm., 1940</t>
  </si>
  <si>
    <t>Agrimonia procera Wallr., 1840</t>
  </si>
  <si>
    <t>Agrimonia repens L., 1759</t>
  </si>
  <si>
    <t>Agrimonia x wirtgenii Asch. &amp; Graebn., 1902</t>
  </si>
  <si>
    <t>Agrimonia x wirtgenii Asch. &amp; Graebn.</t>
  </si>
  <si>
    <t>Agropyron Gaertn., 1770</t>
  </si>
  <si>
    <t>Agropyron Gaertn.</t>
  </si>
  <si>
    <t>Agropyron cristatum (L.) Gaertn., 1770</t>
  </si>
  <si>
    <t>Agropyron cristatum (L.) Gaertn.</t>
  </si>
  <si>
    <t>Agropyron cristatum subsp. pectinatum (M.Bieb.) Tzvelev, 1970</t>
  </si>
  <si>
    <t>Agrostemma L., 1753</t>
  </si>
  <si>
    <t>Agrostemma L.</t>
  </si>
  <si>
    <t>Agrostemma githago L., 1753</t>
  </si>
  <si>
    <t>Agrostemma gracile Boiss., 1854</t>
  </si>
  <si>
    <t>Agrostemma gracile Boiss.</t>
  </si>
  <si>
    <t>Agrostis L., 1753</t>
  </si>
  <si>
    <t>Agrostis L.</t>
  </si>
  <si>
    <t>Agrostis canina L., 1753</t>
  </si>
  <si>
    <t>Agrostis canina L.</t>
  </si>
  <si>
    <t>Agrostis canina var. canina L., 1753</t>
  </si>
  <si>
    <t>Agrostis capillaris L., 1753</t>
  </si>
  <si>
    <t>Agrostis capillaris var. capillaris L., 1753</t>
  </si>
  <si>
    <t>Agrostis capillaris var. capillaris L.</t>
  </si>
  <si>
    <t>Agrostis castellana Boiss. &amp; Reut., 1842</t>
  </si>
  <si>
    <t>Agrostis curtisii Kerguélen, 1976</t>
  </si>
  <si>
    <t>Agrostis curtisii Kerguélen</t>
  </si>
  <si>
    <t>Agrostis gigantea Roth, 1788</t>
  </si>
  <si>
    <t>Agrostis scabra Willd., 1797</t>
  </si>
  <si>
    <t>Agrostis scabra Willd.</t>
  </si>
  <si>
    <t>Agrostis stolonifera L., 1753</t>
  </si>
  <si>
    <t>Agrostis stolonifera var. arenaria (Gouan) Dobignard &amp; Portal, 2009</t>
  </si>
  <si>
    <t>Agrostis stolonifera var. pseudopungens (Lange) Kerguélen, 1975</t>
  </si>
  <si>
    <t>Agrostis stolonifera var. pseudopungens (Lange) Kerguélen</t>
  </si>
  <si>
    <t>Agrostis stolonifera var. stolonifera L., 1753</t>
  </si>
  <si>
    <t>Agrostis stolonifera var. stolonifera L.</t>
  </si>
  <si>
    <t>Agrostis vinealis Schreb., 1771</t>
  </si>
  <si>
    <t>Agrostis vinealis Schreb.</t>
  </si>
  <si>
    <t>Agrostis vinealis subsp. ericetorum (Préaub. &amp; Bouvet) Valdés &amp; H.Scholz, 2006</t>
  </si>
  <si>
    <t>Agrostis vinealis subsp. ericetorum (Préaub. &amp; Bouvet) Valdés &amp; H.Scholz</t>
  </si>
  <si>
    <t>Agrostis vinealis subsp. vinealis Schreb., 1771</t>
  </si>
  <si>
    <t>Agrostis vinealis subsp. vinealis Schreb.</t>
  </si>
  <si>
    <t>Agrostis x fouilladeana Lambinon &amp; Verloove, 2004</t>
  </si>
  <si>
    <t>Agrostis x gigantifera Portal, 2009</t>
  </si>
  <si>
    <t>Agrostis x gigantifera Portal</t>
  </si>
  <si>
    <t>Agrostis x murbeckii Fouill., 1933</t>
  </si>
  <si>
    <t>Agrostis x murbeckii Fouill.</t>
  </si>
  <si>
    <t>Agrostis x sanionis Aschers. et Graebn.</t>
  </si>
  <si>
    <t>Ailanthus Desf., 1788</t>
  </si>
  <si>
    <t>Ailanthus Desf.</t>
  </si>
  <si>
    <t>Ailanthus altissima (Mill.) Swingle, 1916</t>
  </si>
  <si>
    <t>Aira L., 1753</t>
  </si>
  <si>
    <t>Aira L.</t>
  </si>
  <si>
    <t>Aira armoricana F.Albers, 1979</t>
  </si>
  <si>
    <t>Aira caryophyllea L., 1753</t>
  </si>
  <si>
    <t>Aira multiculmis Dumort., 1824</t>
  </si>
  <si>
    <t>Aira multiculmis Dumort.</t>
  </si>
  <si>
    <t>Aira praecox L., 1753</t>
  </si>
  <si>
    <t>Aira praecox L.</t>
  </si>
  <si>
    <t>Airopsis Desv., 1809</t>
  </si>
  <si>
    <t>Airopsis Desv.</t>
  </si>
  <si>
    <t>Airopsis tenella (Cav.) Asch. &amp; Graebn., 1899</t>
  </si>
  <si>
    <t>Aizoaceae Martinov, 1820</t>
  </si>
  <si>
    <t>Ajuga L., 1753</t>
  </si>
  <si>
    <t>Ajuga L.</t>
  </si>
  <si>
    <t>Ajuga chamaepitys (L.) Schreb., 1773</t>
  </si>
  <si>
    <t>Ajuga chamaepitys subsp. chamaepitys (L.) Schreb., 1773</t>
  </si>
  <si>
    <t>Ajuga chamaepitys subsp. chamaepitys (L.) Schreb.</t>
  </si>
  <si>
    <t>Ajuga genevensis L., 1753</t>
  </si>
  <si>
    <t>Ajuga genevensis L.</t>
  </si>
  <si>
    <t>Ajuga pyramidalis L., 1753</t>
  </si>
  <si>
    <t>Ajuga pyramidalis L.</t>
  </si>
  <si>
    <t>Ajuga reptans L., 1753</t>
  </si>
  <si>
    <t>Ajuga reptans L.</t>
  </si>
  <si>
    <t>Ajuga x hampeana A.Braun &amp; Vatke, 1872</t>
  </si>
  <si>
    <t>Ajuga x hampeana A.Braun &amp; Vatke</t>
  </si>
  <si>
    <t>Ajuga x hybrida A.Kern., 1874</t>
  </si>
  <si>
    <t>Ajuga x hybrida A.Kern.</t>
  </si>
  <si>
    <t>Alcea L., 1753</t>
  </si>
  <si>
    <t>Alcea L.</t>
  </si>
  <si>
    <t>Alcea rosea L., 1753</t>
  </si>
  <si>
    <t>Alchemilla L., 1753</t>
  </si>
  <si>
    <t>Alchemilla L.</t>
  </si>
  <si>
    <t>Alchemilla acutiloba var. acutiloba Opiz, 1838</t>
  </si>
  <si>
    <t>Alchemilla acutiloba Opiz, 1838</t>
  </si>
  <si>
    <t>Alchemilla alpina L., 1753</t>
  </si>
  <si>
    <t>Alchemilla alpina L.</t>
  </si>
  <si>
    <t>Alchemilla filicaulis Buser, 1893</t>
  </si>
  <si>
    <t>Alchemilla glabra Neygenf., 1821</t>
  </si>
  <si>
    <t>Alchemilla glaucescens Wallr., 1840</t>
  </si>
  <si>
    <t>Alchemilla hoppeana (Rchb.) Dalla Torre, 1882</t>
  </si>
  <si>
    <t>Alchemilla mollis (Buser) Rothm., 1934</t>
  </si>
  <si>
    <t>Alchemilla mollis (Buser) Rothm.</t>
  </si>
  <si>
    <t>Alchemilla monticola Opiz, 1838</t>
  </si>
  <si>
    <t>Alchemilla monticola Opiz</t>
  </si>
  <si>
    <t>Alchemilla xanthochlora Rothm., 1937</t>
  </si>
  <si>
    <t>Alisma L., 1753</t>
  </si>
  <si>
    <t>Alisma L.</t>
  </si>
  <si>
    <t>Alisma gramineum Lej., 1811</t>
  </si>
  <si>
    <t>Alisma lanceolatum With., 1796</t>
  </si>
  <si>
    <t>Alisma lanceolatum With.</t>
  </si>
  <si>
    <t>Alisma plantago-aquatica L., 1753</t>
  </si>
  <si>
    <t>Alisma plantago-aquatica L.</t>
  </si>
  <si>
    <t>Alismataceae Vent., 1799</t>
  </si>
  <si>
    <t>Alismataceae Vent.</t>
  </si>
  <si>
    <t>Alismatales R.Br. ex Bercht. &amp; J.Presl, 1820</t>
  </si>
  <si>
    <t>Alliaria Heist. ex Fabr., 1759</t>
  </si>
  <si>
    <t>Alliaria Heist. ex Fabr.</t>
  </si>
  <si>
    <t>Alliaria petiolata (M.Bieb.) Cavara &amp; Grande, 1913</t>
  </si>
  <si>
    <t>Allium L., 1753</t>
  </si>
  <si>
    <t>Allium L.</t>
  </si>
  <si>
    <t>Allium ampeloprasum L., 1753</t>
  </si>
  <si>
    <t>Allium ampeloprasum L.</t>
  </si>
  <si>
    <t>Allium angulosum L., 1753</t>
  </si>
  <si>
    <t>Allium angulosum L.</t>
  </si>
  <si>
    <t>Allium carinatum L., 1753</t>
  </si>
  <si>
    <t>Allium carinatum L.</t>
  </si>
  <si>
    <t>Allium cepa L., 1753</t>
  </si>
  <si>
    <t>Allium coloratum Spreng., 1825</t>
  </si>
  <si>
    <t>Allium consimile Jord. ex Gren., 1855</t>
  </si>
  <si>
    <t>Allium fistulosum L., 1753</t>
  </si>
  <si>
    <t>Allium fistulosum L.</t>
  </si>
  <si>
    <t>Allium flavum L., 1753</t>
  </si>
  <si>
    <t>Allium flavum L.</t>
  </si>
  <si>
    <t>Allium flexum Waldst. &amp; Kit., 1812</t>
  </si>
  <si>
    <t>Allium guttatum Steven, 1809</t>
  </si>
  <si>
    <t>Allium guttatum Steven</t>
  </si>
  <si>
    <t>Allium moly L., 1753</t>
  </si>
  <si>
    <t>Allium moly L.</t>
  </si>
  <si>
    <t>Allium oleraceum L., 1753</t>
  </si>
  <si>
    <t>Allium oleraceum L.</t>
  </si>
  <si>
    <t>Allium pallens L., 1762</t>
  </si>
  <si>
    <t>Allium pallens L.</t>
  </si>
  <si>
    <t>Allium paniculatum L., 1759</t>
  </si>
  <si>
    <t>Allium paniculatum L.</t>
  </si>
  <si>
    <t>Allium paradoxum (M.Bieb.) G.Don, 1827</t>
  </si>
  <si>
    <t>Allium paradoxum (M.Bieb.) G.Don</t>
  </si>
  <si>
    <t>Allium porrum L., 1753</t>
  </si>
  <si>
    <t>Allium porrum L.</t>
  </si>
  <si>
    <t>Allium roseum L., 1753</t>
  </si>
  <si>
    <t>Allium roseum subsp. roseum L., 1753</t>
  </si>
  <si>
    <t>Allium rotundum L., 1762</t>
  </si>
  <si>
    <t>Allium sativum L., 1753</t>
  </si>
  <si>
    <t>Allium schoenoprasum L., 1753</t>
  </si>
  <si>
    <t>Allium schoenoprasum subsp. schoenoprasum L., 1753</t>
  </si>
  <si>
    <t>Allium schoenoprasum subsp. schoenoprasum L.</t>
  </si>
  <si>
    <t>Allium scorodoprasum L., 1753</t>
  </si>
  <si>
    <t>Allium scorodoprasum L.</t>
  </si>
  <si>
    <t>Allium sphaerocephalon L., 1753</t>
  </si>
  <si>
    <t>Allium sphaerocephalon subsp. sphaerocephalon L., 1753</t>
  </si>
  <si>
    <t>Allium sphaerocephalon subsp. sphaerocephalon L.</t>
  </si>
  <si>
    <t>Allium sphaerocephalon var. deseglisei (Boreau) Martrin-Donos, 1864</t>
  </si>
  <si>
    <t>Allium sphaerocephalon var. sphaerocephalon</t>
  </si>
  <si>
    <t>Allium triquetrum L., 1753</t>
  </si>
  <si>
    <t>Allium triquetrum L.</t>
  </si>
  <si>
    <t>Allium ursinum L., 1753</t>
  </si>
  <si>
    <t>Allium ursinum L.</t>
  </si>
  <si>
    <t>Allium vineale L., 1753</t>
  </si>
  <si>
    <t>Allium vineale L.</t>
  </si>
  <si>
    <t>Alnus Hill, 1753</t>
  </si>
  <si>
    <t>Alnus cordata (Loisel.) Duby, 1828</t>
  </si>
  <si>
    <t>Alnus cordata (Loisel.) Duby</t>
  </si>
  <si>
    <t>Alnus glutinosa (L.) Gaertn., 1790</t>
  </si>
  <si>
    <t>Alnus glutinosa (L.) Gaertn.</t>
  </si>
  <si>
    <t>Alnus incana (L.) Moench, 1794</t>
  </si>
  <si>
    <t>Alnus incana (L.) Moench</t>
  </si>
  <si>
    <t>Alnus incana subsp. incana (L.) Moench, 1794</t>
  </si>
  <si>
    <t>Alnus incana subsp. rugosa (Du Roi) R.T.Clausen, 1949</t>
  </si>
  <si>
    <t>Alnus x badensis Láng ex Regel, 1864</t>
  </si>
  <si>
    <t>Alopecurus L., 1753</t>
  </si>
  <si>
    <t>Alopecurus L.</t>
  </si>
  <si>
    <t>Alopecurus aequalis Sobol., 1799</t>
  </si>
  <si>
    <t>Alopecurus bulbosus Gouan, 1762</t>
  </si>
  <si>
    <t>Alopecurus bulbosus subsp. bulbosus Gouan, 1762</t>
  </si>
  <si>
    <t>Alopecurus bulbosus subsp. bulbosus Gouan</t>
  </si>
  <si>
    <t>Alopecurus geniculatus L., 1753</t>
  </si>
  <si>
    <t>Alopecurus geniculatus L.</t>
  </si>
  <si>
    <t>Alopecurus myosuroides Huds., 1762</t>
  </si>
  <si>
    <t>Alopecurus myosuroides subsp. myosuroides Huds., 1762</t>
  </si>
  <si>
    <t>Alopecurus myosuroides subsp. myosuroides Huds.</t>
  </si>
  <si>
    <t>Alopecurus pratensis L., 1753</t>
  </si>
  <si>
    <t>Alopecurus pratensis subsp. pratensis L., 1753</t>
  </si>
  <si>
    <t>Alopecurus pratensis subsp. pratensis L.</t>
  </si>
  <si>
    <t>Alopecurus rendlei Eig, 1937</t>
  </si>
  <si>
    <t>Alopecurus x brachystylus Peterm., 1838</t>
  </si>
  <si>
    <t>Alopecurus x haussknechtianus Asch. &amp; Graebn., 1899</t>
  </si>
  <si>
    <t>Alopecurus x haussknechtianus Asch. &amp; Graebn.</t>
  </si>
  <si>
    <t>Alopecurus x plettkei Mattf., 1916</t>
  </si>
  <si>
    <t>Alopecurus x plettkei Mattf.</t>
  </si>
  <si>
    <t>Alternanthera Forssk., 1775</t>
  </si>
  <si>
    <t>Alternanthera Forssk.</t>
  </si>
  <si>
    <t>Alternanthera caracasana Kunth, 1818</t>
  </si>
  <si>
    <t>Alternanthera ficoidea (L.) P.Beauv., 1818</t>
  </si>
  <si>
    <t>Alternanthera halimifolia (Lam.) Standl. ex Pittier, 1926</t>
  </si>
  <si>
    <t>Alternanthera pungens Kunth, 1817</t>
  </si>
  <si>
    <t>Alternanthera sessilis (L.) DC., 1813</t>
  </si>
  <si>
    <t>Alternanthera sessilis (L.) DC.</t>
  </si>
  <si>
    <t>Althaea L., 1753</t>
  </si>
  <si>
    <t>Althaea L.</t>
  </si>
  <si>
    <t>Althaea officinalis L., 1753</t>
  </si>
  <si>
    <t>Althaea officinalis L.</t>
  </si>
  <si>
    <t>Altingiaceae Horan., 1841</t>
  </si>
  <si>
    <t>Alyssum L., 1753</t>
  </si>
  <si>
    <t>Alyssum L.</t>
  </si>
  <si>
    <t>Alyssum alpestre L., 1767</t>
  </si>
  <si>
    <t>Alyssum alyssoides (L.) L., 1759</t>
  </si>
  <si>
    <t>Alyssum murale Waldst. &amp; Kit., 1802</t>
  </si>
  <si>
    <t>Alyssum simplex Rudolphi, 1799</t>
  </si>
  <si>
    <t>Alyssum simplex Rudolphi</t>
  </si>
  <si>
    <t>Monolepis Schrad.</t>
  </si>
  <si>
    <t>Amaranthus L., 1753</t>
  </si>
  <si>
    <t>Amaranthus acutilobus Uline &amp; W.L.Bray, 1894</t>
  </si>
  <si>
    <t>Amaranthus albus L., 1759</t>
  </si>
  <si>
    <t>Amaranthus albus L.</t>
  </si>
  <si>
    <t>Amaranthus blitoides S.Watson, 1877</t>
  </si>
  <si>
    <t>Amaranthus blitoides S.Watson</t>
  </si>
  <si>
    <t>Amaranthus blitum L., 1753</t>
  </si>
  <si>
    <t>Amaranthus blitum subsp. blitum L., 1753</t>
  </si>
  <si>
    <t>Amaranthus blitum subsp. blitum L.</t>
  </si>
  <si>
    <t>Amaranthus blitum subsp. emarginatus (Salzm. ex Uline &amp; W.L.Bray) Carretero, Muñoz Garm. &amp; Pedrol, 1987</t>
  </si>
  <si>
    <t>Amaranthus blitum var. blitum</t>
  </si>
  <si>
    <t>Amaranthus blitum var. oleraceus (L.) Hook.f., 1885</t>
  </si>
  <si>
    <t>Amaranthus capensis Thell., 1914</t>
  </si>
  <si>
    <t>Amaranthus capensis Thell.</t>
  </si>
  <si>
    <t>Amaranthus dinteri Schinz var. uncinatus Thell.</t>
  </si>
  <si>
    <t>Amaranthus caudatus L., 1753</t>
  </si>
  <si>
    <t>Amaranthus crispus (Lesp. &amp; Thevenau) N.Terracc., 1890</t>
  </si>
  <si>
    <t>Amaranthus cruentus L., 1759</t>
  </si>
  <si>
    <t>Amaranthus deflexus L., 1771</t>
  </si>
  <si>
    <t>Amaranthus deflexus L.</t>
  </si>
  <si>
    <t>Amaranthus dinteri Schinz</t>
  </si>
  <si>
    <t>Amaranthus graecizans L., 1753</t>
  </si>
  <si>
    <t>Amaranthus graecizans L.</t>
  </si>
  <si>
    <t>Amaranthus graecizans subsp. graecizans L., 1753</t>
  </si>
  <si>
    <t>Amaranthus graecizans subsp. graecizans L.</t>
  </si>
  <si>
    <t>Amaranthus graecizans subsp. silvestris (Vill.) Brenan, 1961</t>
  </si>
  <si>
    <t>Amaranthus hybridus L., 1753</t>
  </si>
  <si>
    <t>Amaranthus hybridus L.</t>
  </si>
  <si>
    <t>Amaranthus hybridus var. erythrostachys Moq., 1849</t>
  </si>
  <si>
    <t>Amaranthus hypochondriacus L., 1753</t>
  </si>
  <si>
    <t>Amaranthus hybridus var. erythrostachys Moq.</t>
  </si>
  <si>
    <t>Amaranthus muricatus (Gillies ex Moq.) Hieron., 1881</t>
  </si>
  <si>
    <t>Amaranthus palmeri S.Watson, 1877</t>
  </si>
  <si>
    <t>Amaranthus palmeri S.Watson</t>
  </si>
  <si>
    <t>Amaranthus polygonoides L., 1759</t>
  </si>
  <si>
    <t>Amaranthus polygonoides L.</t>
  </si>
  <si>
    <t>Amaranthus quitensis Kunth, 1818</t>
  </si>
  <si>
    <t>Amaranthus quitensis Kunth</t>
  </si>
  <si>
    <t>Amaranthus retroflexus L., 1753</t>
  </si>
  <si>
    <t>Amaranthus retroflexus L.</t>
  </si>
  <si>
    <t>Amaranthus spinosus L., 1753</t>
  </si>
  <si>
    <t>Amaranthus spinosus L.</t>
  </si>
  <si>
    <t>Amaranthus standleyanus Parodi ex Covas, 1941</t>
  </si>
  <si>
    <t>Amaranthus viridis L., 1763</t>
  </si>
  <si>
    <t>Amaranthus viridis L.</t>
  </si>
  <si>
    <t>Amaranthus x galii Sennen &amp; Gonzalo, 1929</t>
  </si>
  <si>
    <t>Amaranthus x ralletii Contré, 1947</t>
  </si>
  <si>
    <t>Amaranthus x ralletii Contré</t>
  </si>
  <si>
    <t>Amaryllidaceae J.St.-Hil., 1805</t>
  </si>
  <si>
    <t>Ambrosia L., 1753</t>
  </si>
  <si>
    <t>Ambrosia L.</t>
  </si>
  <si>
    <t>Ambrosia artemisiifolia L., 1753</t>
  </si>
  <si>
    <t>Ambrosia maritima L., 1753</t>
  </si>
  <si>
    <t>Ambrosia maritima L.</t>
  </si>
  <si>
    <t>Ambrosia psilostachya DC., 1836</t>
  </si>
  <si>
    <t>Ambrosia tenuifolia Spreng., 1826</t>
  </si>
  <si>
    <t>Ambrosia tenuifolia Spreng.</t>
  </si>
  <si>
    <t>Ambrosia trifida L., 1753</t>
  </si>
  <si>
    <t>Ambrosia trifida L.</t>
  </si>
  <si>
    <t>Amelanchier Medik., 1789</t>
  </si>
  <si>
    <t>Amelanchier Medik.</t>
  </si>
  <si>
    <t>Amelanchier lamarckii F.G.Schroed., 1968</t>
  </si>
  <si>
    <t>Amelanchier lamarckii F.G.Schroed.</t>
  </si>
  <si>
    <t>Amelanchier ovalis Medik., 1793</t>
  </si>
  <si>
    <t>Amelanchier ovalis subsp. ovalis Medik., 1793</t>
  </si>
  <si>
    <t>Amelanchier spicata (Lam.) K.Koch, 1869</t>
  </si>
  <si>
    <t>Amelanchier spicata (Lam.) K.Koch</t>
  </si>
  <si>
    <t>Ammi L., 1753</t>
  </si>
  <si>
    <t>Ammi L.</t>
  </si>
  <si>
    <t>Ammi majus L., 1753</t>
  </si>
  <si>
    <t>Ammi majus L.</t>
  </si>
  <si>
    <t>Ammophila Host, 1809</t>
  </si>
  <si>
    <t>Ammophila Host</t>
  </si>
  <si>
    <t>Ammophila arenaria (L.) Link, 1827</t>
  </si>
  <si>
    <t>Ammophila arenaria subsp. arenaria (L.) Link, 1827</t>
  </si>
  <si>
    <t>Ammophila arenaria subsp. arenaria (L.) Link</t>
  </si>
  <si>
    <t>Amorpha L., 1753</t>
  </si>
  <si>
    <t>Amorpha L.</t>
  </si>
  <si>
    <t>Amorpha fruticosa L., 1753</t>
  </si>
  <si>
    <t>Amorpha fruticosa L.</t>
  </si>
  <si>
    <t>Amsinckia Lehm., 1831</t>
  </si>
  <si>
    <t>Amsinckia Lehm.</t>
  </si>
  <si>
    <t>Amsinckia calycina (Moris) Chater, 1971</t>
  </si>
  <si>
    <t>Amsinckia lycopsoides (Lehm.) Lehm., 1831</t>
  </si>
  <si>
    <t>Anacamptis Rich., 1817</t>
  </si>
  <si>
    <t>Anacamptis Rich.</t>
  </si>
  <si>
    <t>Anacamptis coriophora (L.) R.M.Bateman, Pridgeon &amp; M.W.Chase, 1997</t>
  </si>
  <si>
    <t>Anacamptis coriophora subsp. coriophora (L.) R.M.Bateman, Pridgeon &amp; M.W.Chase, 1997</t>
  </si>
  <si>
    <t>Anacamptis fragrans (Pollini) R.M.Bateman, 2003</t>
  </si>
  <si>
    <t>Anacamptis laxiflora (Lam.) R.M.Bateman, Pridgeon &amp; M.W.Chase, 1997</t>
  </si>
  <si>
    <t>Anacamptis morio (L.) R.M.Bateman, Pridgeon &amp; M.W.Chase, 1997</t>
  </si>
  <si>
    <t>Anacamptis morio subsp. morio (L.) R.M.Bateman, Pridgeon &amp; M.W.Chase, 1997</t>
  </si>
  <si>
    <t>Anacamptis palustris (Jacq.) R.M.Bateman, Pridgeon &amp; M.W.Chase, 1997</t>
  </si>
  <si>
    <t>Anacamptis pyramidalis (L.) Rich., 1817</t>
  </si>
  <si>
    <t>Anacamptis pyramidalis var. pyramidalis (L.) Rich., 1817</t>
  </si>
  <si>
    <t>Anacamptis x alata (Fleury) H.Kretzschmar, Eccarius &amp; H.Dietr., 2007</t>
  </si>
  <si>
    <t>Anacamptis x bicknellii (E.G.Camus, Bergon &amp; A.Camus) B.Bock, 2012</t>
  </si>
  <si>
    <t>Anacamptis x duquesneyi (Rchb.f.) B.Bock, 2012</t>
  </si>
  <si>
    <t>Anacamptis x lloydiana (Rouy) H.Kretzschmar, Eccarius &amp; H.Dietr., 2007</t>
  </si>
  <si>
    <t>Anacamptis x olida (Bréb.) H.Kretzschmar, Eccarius &amp; H.Dietr., 2007</t>
  </si>
  <si>
    <t>Anacamptis x parvifolia (Chaub.) H.Kretzschmar, Eccarius &amp; H.Dietr., 2007</t>
  </si>
  <si>
    <t>Anacardiaceae R.Br., 1818</t>
  </si>
  <si>
    <t>Anacyclus L., 1753</t>
  </si>
  <si>
    <t>Anacyclus L.</t>
  </si>
  <si>
    <t>Anacyclus clavatus (Desf.) Pers., 1807</t>
  </si>
  <si>
    <t>Anacyclus clavatus (Desf.) Pers.</t>
  </si>
  <si>
    <t>Anacyclus radiatus Loisel., 1828</t>
  </si>
  <si>
    <t>Anacyclus radiatus Loisel.</t>
  </si>
  <si>
    <t>Anacyclus valentinus L., 1753</t>
  </si>
  <si>
    <t>Anacyclus valentinus L.</t>
  </si>
  <si>
    <t>Anaphalis DC., 1838</t>
  </si>
  <si>
    <t>Anaphalis DC.</t>
  </si>
  <si>
    <t>Anaphalis margaritacea (L.) Benth., 1873</t>
  </si>
  <si>
    <t>Anaphalis margaritacea (L.) Benth.</t>
  </si>
  <si>
    <t>Anarrhinum Desf., 1798</t>
  </si>
  <si>
    <t>Anarrhinum Desf.</t>
  </si>
  <si>
    <t>Anarrhinum bellidifolium (L.) Willd., 1800</t>
  </si>
  <si>
    <t>Anarrhinum bellidifolium (L.) Willd.</t>
  </si>
  <si>
    <t>Anchusa L., 1753</t>
  </si>
  <si>
    <t>Anchusa italica Retz., 1779</t>
  </si>
  <si>
    <t>Anchusa italica Retz.</t>
  </si>
  <si>
    <t>Anchusa crispa Viv., 1825</t>
  </si>
  <si>
    <t>Anchusa crispa Viv.</t>
  </si>
  <si>
    <t>Anchusa ochroleuca M.Bieb., 1808</t>
  </si>
  <si>
    <t>Anchusa ochroleuca M.Bieb.</t>
  </si>
  <si>
    <t>Anchusa officinalis L., 1753</t>
  </si>
  <si>
    <t>Anchusa procera Besser ex Link, 1821</t>
  </si>
  <si>
    <t>Anchusa procera Besser ex Link</t>
  </si>
  <si>
    <t>Andromeda L., 1753</t>
  </si>
  <si>
    <t>Andromeda L.</t>
  </si>
  <si>
    <t>Andromeda polifolia L., 1753</t>
  </si>
  <si>
    <t>Andromeda polifolia L.</t>
  </si>
  <si>
    <t>Andropogon L., 1753</t>
  </si>
  <si>
    <t>Andropogon L.</t>
  </si>
  <si>
    <t>Androsace L., 1753</t>
  </si>
  <si>
    <t>Androsace L.</t>
  </si>
  <si>
    <t>Androsace maxima L., 1753</t>
  </si>
  <si>
    <t>Androsace maxima L.</t>
  </si>
  <si>
    <t>Andryala L., 1753</t>
  </si>
  <si>
    <t>Andryala L.</t>
  </si>
  <si>
    <t>Andryala integrifolia L., 1753</t>
  </si>
  <si>
    <t>Andryala integrifolia L.</t>
  </si>
  <si>
    <t>Anemone L., 1753</t>
  </si>
  <si>
    <t>Anemone apennina L., 1753</t>
  </si>
  <si>
    <t>Anemone blanda Schott &amp; Kotschy, 1854</t>
  </si>
  <si>
    <t>Anemone hortensis L., 1753</t>
  </si>
  <si>
    <t>Anemone nemorosa L., 1753</t>
  </si>
  <si>
    <t>Anemone ranunculoides L., 1753</t>
  </si>
  <si>
    <t>Anemone sylvestris L., 1753</t>
  </si>
  <si>
    <t>Anemone sylvestris L.</t>
  </si>
  <si>
    <t>Anemone trifolia L., 1753</t>
  </si>
  <si>
    <t>Anemone trifolia L.</t>
  </si>
  <si>
    <t>Anemone x lipsiensis Beck, 1890</t>
  </si>
  <si>
    <t>Anethum L., 1753</t>
  </si>
  <si>
    <t>Anethum L.</t>
  </si>
  <si>
    <t>Anethum graveolens L., 1753</t>
  </si>
  <si>
    <t>Anethum graveolens subsp. graveolens L., 1753</t>
  </si>
  <si>
    <t>Anethum graveolens subsp. graveolens L.</t>
  </si>
  <si>
    <t>Angelica L., 1753</t>
  </si>
  <si>
    <t>Angelica L.</t>
  </si>
  <si>
    <t>Angélique</t>
  </si>
  <si>
    <t>Angelica archangelica L., 1753</t>
  </si>
  <si>
    <t>Angelica archangelica L.</t>
  </si>
  <si>
    <t>Angelica archangelica subsp. archangelica L., 1753</t>
  </si>
  <si>
    <t>Angelica archangelica subsp. archangelica L.</t>
  </si>
  <si>
    <t>Angelica archangelica subsp. litoralis (Fr.) Thell., 1926</t>
  </si>
  <si>
    <t>Angelica archangelica subsp. litoralis (Fr.) Thell.</t>
  </si>
  <si>
    <t>Angelica sylvestris L., 1753</t>
  </si>
  <si>
    <t>Angelica sylvestris L.</t>
  </si>
  <si>
    <t>Angelica sylvestris subsp. bernardae Reduron, 2007</t>
  </si>
  <si>
    <t>Angelica sylvestris subsp. sylvestris L., 1753</t>
  </si>
  <si>
    <t>Anisantha K.Koch, 1848</t>
  </si>
  <si>
    <t>Anisantha diandra (Roth) Tutin ex Tzvelev, 1963</t>
  </si>
  <si>
    <t>Anisantha madritensis (L.) Nevski, 1934</t>
  </si>
  <si>
    <t>Anisantha rigida (Roth) Hyl., 1945</t>
  </si>
  <si>
    <t>Anisantha rubens (L.) Nevski, 1934</t>
  </si>
  <si>
    <t>Anisantha sterilis (L.) Nevski, 1934</t>
  </si>
  <si>
    <t>Anisantha tectorum (L.) Nevski, 1934</t>
  </si>
  <si>
    <t>Anoda Cav., 1785</t>
  </si>
  <si>
    <t>Anoda cristata (L.) Schltdl., 1837</t>
  </si>
  <si>
    <t>Anoda cristata (L.) Schltdl.</t>
  </si>
  <si>
    <t>Antennaria Gaertn., 1791</t>
  </si>
  <si>
    <t>Antennaria Gaertn.</t>
  </si>
  <si>
    <t>Antennaria dioica (L.) Gaertn., 1791</t>
  </si>
  <si>
    <t>Anthemis L., 1753</t>
  </si>
  <si>
    <t>Anthemis arvensis L., 1753</t>
  </si>
  <si>
    <t>Anthemis arvensis L.</t>
  </si>
  <si>
    <t>Anthemis arvensis subsp. arvensis L., 1753</t>
  </si>
  <si>
    <t>Anthemis austriaca Jacq., 1778</t>
  </si>
  <si>
    <t>Anthemis austriaca Jacq.</t>
  </si>
  <si>
    <t>Anthemis cotula L., 1753</t>
  </si>
  <si>
    <t>Anthemis cotula L.</t>
  </si>
  <si>
    <t>Anthemis maritima L., 1753</t>
  </si>
  <si>
    <t>Anthemis maritima L.</t>
  </si>
  <si>
    <t>Anthemis ruthenica M.Bieb., 1808</t>
  </si>
  <si>
    <t>Anthemis ruthenica M.Bieb.</t>
  </si>
  <si>
    <t>Anthericum L., 1753</t>
  </si>
  <si>
    <t>Anthericum liliago L., 1753</t>
  </si>
  <si>
    <t>Anthericum ramosum L., 1753</t>
  </si>
  <si>
    <t>Anthoxanthum L., 1753</t>
  </si>
  <si>
    <t>Anthoxanthum L.</t>
  </si>
  <si>
    <t>Anthoxanthum aristatum Boiss., 1842</t>
  </si>
  <si>
    <t>Anthoxanthum odoratum L., 1753</t>
  </si>
  <si>
    <t>Anthriscus Pers., 1805</t>
  </si>
  <si>
    <t>Anthriscus Pers.</t>
  </si>
  <si>
    <t>Anthriscus caucalis M.Bieb., 1808</t>
  </si>
  <si>
    <t>Anthriscus caucalis var. caucalis M.Bieb., 1808</t>
  </si>
  <si>
    <t>Anthriscus caucalis var. caucalis M.Bieb.</t>
  </si>
  <si>
    <t>Anthriscus cerefolium (L.) Hoffm., 1814</t>
  </si>
  <si>
    <t>Anthriscus cerefolium var. cerefolium (L.) Hoffm., 1814</t>
  </si>
  <si>
    <t>Anthriscus cerefolium var. cerefolium (L.) Hoffm.</t>
  </si>
  <si>
    <t>Anthriscus sylvestris (L.) Hoffm., 1814</t>
  </si>
  <si>
    <t>Anthriscus sylvestris subsp. sylvestris (L.) Hoffm., 1814</t>
  </si>
  <si>
    <t>Anthriscus sylvestris var. sylvestris</t>
  </si>
  <si>
    <t>Anthyllis</t>
  </si>
  <si>
    <t>Anthyllis vulneraria L., 1753</t>
  </si>
  <si>
    <t>Anthyllis vulneraria L.</t>
  </si>
  <si>
    <t>Anthyllis vulneraria subsp. rubriflora Arcang., 1882</t>
  </si>
  <si>
    <t>Anthyllis vulneraria subsp. vulneraria L., 1753</t>
  </si>
  <si>
    <t>Anthyllis vulneraria var. sericea Bréb., 1835</t>
  </si>
  <si>
    <t>Antinoria Parl., 1845</t>
  </si>
  <si>
    <t>Antinoria Parl.</t>
  </si>
  <si>
    <t>Antinoria agrostidea (DC.) Parl., 1845</t>
  </si>
  <si>
    <t>Antinoria agrostidea (DC.) Parl.</t>
  </si>
  <si>
    <t>Antirrhinum L., 1753</t>
  </si>
  <si>
    <t>Antirrhinum L.</t>
  </si>
  <si>
    <t>Antirrhinum majus L., 1753</t>
  </si>
  <si>
    <t>Antirrhinum majus subsp. majus L., 1753</t>
  </si>
  <si>
    <t>Antirrhinum majus subsp. majus L.</t>
  </si>
  <si>
    <t>Apera Adans., 1763</t>
  </si>
  <si>
    <t>Apera Adans.</t>
  </si>
  <si>
    <t>Apera interrupta (L.) P.Beauv., 1812</t>
  </si>
  <si>
    <t>Apera interrupta (L.) P.Beauv.</t>
  </si>
  <si>
    <t>Apera spica-venti (L.) P.Beauv., 1812</t>
  </si>
  <si>
    <t>Apera spica-venti subsp. spica-venti (L.) P.Beauv., 1812</t>
  </si>
  <si>
    <t>Apera spica-venti subsp. spica-venti (L.) P.Beauv.</t>
  </si>
  <si>
    <t>Aphanes L., 1753</t>
  </si>
  <si>
    <t>Aphanes L.</t>
  </si>
  <si>
    <t>Aphanes arvensis L., 1753</t>
  </si>
  <si>
    <t>Aphanes arvensis L.</t>
  </si>
  <si>
    <t>Aphanes australis Rydb., 1908</t>
  </si>
  <si>
    <t>Apiaceae Lindl., 1836</t>
  </si>
  <si>
    <t>Apiales Nakai, 1930</t>
  </si>
  <si>
    <t>Apium L., 1753</t>
  </si>
  <si>
    <t>Apium graveolens L., 1753</t>
  </si>
  <si>
    <t>Apium graveolens L.</t>
  </si>
  <si>
    <t>Aponogeton</t>
  </si>
  <si>
    <t>Aponogetonaceae Planch., 1856</t>
  </si>
  <si>
    <t>Aponogeton distachyos L.f., 1782</t>
  </si>
  <si>
    <t>Aponogeton distachyos L.f.</t>
  </si>
  <si>
    <t>Aquifoliaceae Bercht. &amp; J.Presl, 1825</t>
  </si>
  <si>
    <t>Aquifoliales Senft, 1856</t>
  </si>
  <si>
    <t>Aquilegia L., 1753</t>
  </si>
  <si>
    <t>Aquilegia L.</t>
  </si>
  <si>
    <t>Aquilegia vulgaris L., 1753</t>
  </si>
  <si>
    <t>Aquilegia vulgaris subsp. vulgaris L., 1753</t>
  </si>
  <si>
    <t>Aquilegia vulgaris subsp. vulgaris L.</t>
  </si>
  <si>
    <t>Arabidopsis Heynh., 1842</t>
  </si>
  <si>
    <t>Arabidopsis arenosa (L.) Lawalrée, 1960</t>
  </si>
  <si>
    <t>Arabidopsis arenosa subsp. arenosa (L.) Lawalrée, 1960</t>
  </si>
  <si>
    <t>Arabidopsis arenosa subsp. borbasii (Zapal.) O'Kane &amp; Al-Shehbaz, 1997</t>
  </si>
  <si>
    <t>Arabidopsis halleri (L.) O'Kane &amp; Al-Shehbaz, 1997</t>
  </si>
  <si>
    <t>Arabidopsis halleri subsp. halleri (L.) O'Kane &amp; Al-Shehbaz, 1997</t>
  </si>
  <si>
    <t>Arabidopsis thaliana (L.) Heynh., 1842</t>
  </si>
  <si>
    <t>Arabis L., 1753</t>
  </si>
  <si>
    <t>Arabis caucasica Willd. ex Schltdl., 1813</t>
  </si>
  <si>
    <t>Arabis caucasica Willd. ex Schltdl.</t>
  </si>
  <si>
    <t>Arabis collina Ten., 1815</t>
  </si>
  <si>
    <t>Arabis hirsuta (L.) Scop., 1772</t>
  </si>
  <si>
    <t>Arabis planisiliqua (Pers.) Rchb., 1838</t>
  </si>
  <si>
    <t>Arabis sagittata (Bertol.) DC., 1815</t>
  </si>
  <si>
    <t>Arabis sagittata (Bertol.) DC.</t>
  </si>
  <si>
    <t>Araceae Juss., 1789</t>
  </si>
  <si>
    <t>Arachis L., 1753</t>
  </si>
  <si>
    <t>Arachis L.</t>
  </si>
  <si>
    <t>Arachis hypogaea L., 1753</t>
  </si>
  <si>
    <t>Arachis hypogaea L.</t>
  </si>
  <si>
    <t>Aralia L.</t>
  </si>
  <si>
    <t>Araucaria Juss., 1789</t>
  </si>
  <si>
    <t>Araucaria Juss.</t>
  </si>
  <si>
    <t>Araucaria araucana (Molina) K.Koch, 1873</t>
  </si>
  <si>
    <t>Araucariaceae Henkel &amp; W.Hochst., 1865</t>
  </si>
  <si>
    <t>Araucariales Gorozh., 1904</t>
  </si>
  <si>
    <t>Arbutus L., 1753</t>
  </si>
  <si>
    <t>Arbutus unedo L., 1753</t>
  </si>
  <si>
    <t>Arctium L., 1753</t>
  </si>
  <si>
    <t>Arctium lappa L., 1753</t>
  </si>
  <si>
    <t>Arctium minus (Hill) Bernh., 1800</t>
  </si>
  <si>
    <t>Arctium nemorosum Lej., 1833</t>
  </si>
  <si>
    <t>Arctium tomentosum Mill., 1768</t>
  </si>
  <si>
    <t>Arctium x ambiguum (Celak.) Beck ex Nyman, 1889</t>
  </si>
  <si>
    <t>Arctium x ambiguum (Celak.) Beck ex Nyman</t>
  </si>
  <si>
    <t>Arctium x maassii (M.Schulze) Rouy, 1905</t>
  </si>
  <si>
    <t>Arctium x maassii (M.Schulze) Rouy</t>
  </si>
  <si>
    <t>Arctium x mixtum (Simonk.) Nyman, 1889</t>
  </si>
  <si>
    <t>Arctium x neumanii Rouy, 1905</t>
  </si>
  <si>
    <t>Arctium x neumanii Rouy</t>
  </si>
  <si>
    <t>Arctium x nothum (Ruhmer) J.Weiss, 1902</t>
  </si>
  <si>
    <t>Arctium x scanicum Rouy, 1905</t>
  </si>
  <si>
    <t>Arctium x scanicum Rouy</t>
  </si>
  <si>
    <t>Arctotheca J.C.Wendl., 1798</t>
  </si>
  <si>
    <t>Arctotheca calendula (L.) Levyns, 1942</t>
  </si>
  <si>
    <t>Arecaceae Bercht. &amp; J.Presl, 1820</t>
  </si>
  <si>
    <t>Arecales Bromhead, 1840</t>
  </si>
  <si>
    <t>Arenaria L., 1753</t>
  </si>
  <si>
    <t>Arenaria L.</t>
  </si>
  <si>
    <t>Arenaria balearica L., 1768</t>
  </si>
  <si>
    <t>Arenaria grandiflora L., 1759</t>
  </si>
  <si>
    <t>Arenaria grandiflora L.</t>
  </si>
  <si>
    <t>Arenaria grandiflora subsp. grandiflora L., 1759</t>
  </si>
  <si>
    <t>Arenaria grandiflora subsp. grandiflora L.</t>
  </si>
  <si>
    <t>Arenaria leptoclados (Rchb.) Guss., 1844</t>
  </si>
  <si>
    <t>Arenaria montana L., 1755</t>
  </si>
  <si>
    <t>Arenaria montana L.</t>
  </si>
  <si>
    <t>Arenaria serpyllifolia L., 1753</t>
  </si>
  <si>
    <t>Argemone L., 1753</t>
  </si>
  <si>
    <t>Argemone L.</t>
  </si>
  <si>
    <t>Argemone mexicana L., 1753</t>
  </si>
  <si>
    <t>Argemone mexicana L.</t>
  </si>
  <si>
    <t>Argentina Hill, 1756</t>
  </si>
  <si>
    <t>Argentina anserina (L.) Rydb., 1899</t>
  </si>
  <si>
    <t>Argentina anserina subsp. anserina (L.) Rydb., 1899</t>
  </si>
  <si>
    <t>Argyranthemum Webb, 1839</t>
  </si>
  <si>
    <t>Argyranthemum Webb</t>
  </si>
  <si>
    <t>Argyranthemum frutescens (L.) Sch.Bip., 1844</t>
  </si>
  <si>
    <t>Aristavena F.Albers &amp; Butzin, 1977</t>
  </si>
  <si>
    <t>Aristavena setacea (Huds.) F.Albers &amp; Butzin, 1977</t>
  </si>
  <si>
    <t>Aristida L., 1753</t>
  </si>
  <si>
    <t>Aristida L.</t>
  </si>
  <si>
    <t>Aristolochia L., 1753</t>
  </si>
  <si>
    <t>Aristolochia L.</t>
  </si>
  <si>
    <t>Aristolochiaceae Juss., 1789</t>
  </si>
  <si>
    <t>Aristolochia clematitis L., 1753</t>
  </si>
  <si>
    <t>Aristolochia clematitis L.</t>
  </si>
  <si>
    <t>Aristolochia macrophylla Lam., 1783</t>
  </si>
  <si>
    <t>Aristolochia rotunda L., 1753</t>
  </si>
  <si>
    <t>Aristolochia rotunda L.</t>
  </si>
  <si>
    <t>Armeria Willd., 1809</t>
  </si>
  <si>
    <t>Armeria Willd.</t>
  </si>
  <si>
    <t>Armeria arenaria (Pers.) Schult., 1820</t>
  </si>
  <si>
    <t>Armeria arenaria subsp. arenaria (Pers.) Schult., 1820</t>
  </si>
  <si>
    <t>Armeria maritima Willd., 1809</t>
  </si>
  <si>
    <t>Armeria maritima Willd.</t>
  </si>
  <si>
    <t>Armeria vulgaris Willd., 1809</t>
  </si>
  <si>
    <t>Armoracia G.Gaertn., B.Mey. &amp; Scherb., 1800</t>
  </si>
  <si>
    <t>Armoracia rusticana G.Gaertn., B.Mey. &amp; Scherb., 1800</t>
  </si>
  <si>
    <t>Arnica</t>
  </si>
  <si>
    <t>Arnica montana L., 1753</t>
  </si>
  <si>
    <t>Arnica montana L.</t>
  </si>
  <si>
    <t>Arnoseris Gaertn., 1791</t>
  </si>
  <si>
    <t>Arnoseris Gaertn.</t>
  </si>
  <si>
    <t>Arnoseris minima (L.) Schweigg. &amp; Körte, 1811</t>
  </si>
  <si>
    <t>Aronia Medik., 1789</t>
  </si>
  <si>
    <t>Aronia Medik.</t>
  </si>
  <si>
    <t>Aronia arbutifolia (L.) Medik., 1789</t>
  </si>
  <si>
    <t>Aronia prunifolia (Marshall) Rehder, 1938</t>
  </si>
  <si>
    <t>Aronia prunifolia (Marshall) Rehder</t>
  </si>
  <si>
    <t>Arrhenatherum P.Beauv., 1812</t>
  </si>
  <si>
    <t>Arrhenatherum P.Beauv.</t>
  </si>
  <si>
    <t>Arrhenatherum elatius (L.) P.Beauv. ex J.Presl &amp; C.Presl, 1819</t>
  </si>
  <si>
    <t>Arrhenatherum elatius subsp. bulbosum (Willd.) Schübl. &amp; G.Martens, 1834</t>
  </si>
  <si>
    <t>Arrhenatherum elatius subsp. elatius (L.) P.Beauv. ex J.Presl &amp; C.Presl, 1819</t>
  </si>
  <si>
    <t>Arrhenatherum elatius subsp. elatius (L.) P.Beauv. ex J.Presl &amp; C.Presl</t>
  </si>
  <si>
    <t>Artemisia L., 1753</t>
  </si>
  <si>
    <t>Artemisia L.</t>
  </si>
  <si>
    <t>Artemisia abrotanum L., 1753</t>
  </si>
  <si>
    <t>Artemisia abrotanum L.</t>
  </si>
  <si>
    <t>Artemisia absinthium L., 1753</t>
  </si>
  <si>
    <t>Artemisia absinthium L.</t>
  </si>
  <si>
    <t>Artemisia alba Turra, 1764</t>
  </si>
  <si>
    <t>Artemisia annua L., 1753</t>
  </si>
  <si>
    <t>Artemisia annua L.</t>
  </si>
  <si>
    <t>Artemisia austriaca Jacq., 1773</t>
  </si>
  <si>
    <t>Artemisia austriaca Jacq.</t>
  </si>
  <si>
    <t>Artemisia biennis Willd., 1794</t>
  </si>
  <si>
    <t>Artemisia biennis Willd.</t>
  </si>
  <si>
    <t>Artemisia campestris L., 1753</t>
  </si>
  <si>
    <t>Artemisia campestris L.</t>
  </si>
  <si>
    <t>Artemisia campestris subsp. campestris L., 1753</t>
  </si>
  <si>
    <t>Artemisia campestris subsp. campestris L.</t>
  </si>
  <si>
    <t>Artemisia campestris subsp. maritima (DC.) Arcang., 1882</t>
  </si>
  <si>
    <t>Artemisia dracunculus L., 1753</t>
  </si>
  <si>
    <t>Artemisia dracunculus L.</t>
  </si>
  <si>
    <t>Artemisia ludoviciana Nutt., 1818</t>
  </si>
  <si>
    <t>Artemisia ludoviciana Nutt.</t>
  </si>
  <si>
    <t>Artemisia maritima L., 1753</t>
  </si>
  <si>
    <t>Artemisia maritima subsp. maritima L., 1753</t>
  </si>
  <si>
    <t>Artemisia pontica L., 1753</t>
  </si>
  <si>
    <t>Artemisia pontica L.</t>
  </si>
  <si>
    <t>Artemisia scoparia Waldst. &amp; Kit., 1802</t>
  </si>
  <si>
    <t>Artemisia verlotiorum Lamotte, 1877</t>
  </si>
  <si>
    <t>Artemisia verlotiorum Lamotte</t>
  </si>
  <si>
    <t>Artemisia vulgaris L., 1753</t>
  </si>
  <si>
    <t>Artemisia vulgaris L.</t>
  </si>
  <si>
    <t>Arum L., 1753</t>
  </si>
  <si>
    <t>Arum L.</t>
  </si>
  <si>
    <t>Arum italicum Mill., 1768</t>
  </si>
  <si>
    <t>Arum italicum Mill.</t>
  </si>
  <si>
    <t>Arum maculatum L., 1753</t>
  </si>
  <si>
    <t>Arum maculatum L.</t>
  </si>
  <si>
    <t>Aruncus L., 1758</t>
  </si>
  <si>
    <t>Aruncus L.</t>
  </si>
  <si>
    <t>Aruncus dioicus (Walter) Fernald, 1939</t>
  </si>
  <si>
    <t>Arundinaria Michx., 1803</t>
  </si>
  <si>
    <t>Arundinaria Michx.</t>
  </si>
  <si>
    <t>Arundinaria argenteostriata (Regel) Vilm., 1909</t>
  </si>
  <si>
    <t>Arundinaria fortunei (van Houtte) Rivière &amp; C.Rivière, 1878</t>
  </si>
  <si>
    <t>Arundinaria ragamowskii (Nichols) Pfitzer, 1902</t>
  </si>
  <si>
    <t>Arundinaria simonii (Carrière) Riviere &amp; C.Riviere, 1878</t>
  </si>
  <si>
    <t>Arundo L., 1753</t>
  </si>
  <si>
    <t>Arundo L.</t>
  </si>
  <si>
    <t>Arundo donax L., 1753</t>
  </si>
  <si>
    <t>Arundo donax L.</t>
  </si>
  <si>
    <t>Asarum L., 1753</t>
  </si>
  <si>
    <t>Asarum L.</t>
  </si>
  <si>
    <t>Asarum europaeum L., 1753</t>
  </si>
  <si>
    <t>Asclepias L., 1753</t>
  </si>
  <si>
    <t>Asclepias L.</t>
  </si>
  <si>
    <t>Asclepias syriaca L., 1753</t>
  </si>
  <si>
    <t>Asclepias syriaca L.</t>
  </si>
  <si>
    <t>Asparagaceae Juss., 1789</t>
  </si>
  <si>
    <t>Asparagales Link, 1829</t>
  </si>
  <si>
    <t>Asparagus L., 1753</t>
  </si>
  <si>
    <t>Asparagus L.</t>
  </si>
  <si>
    <t>Asparagus officinalis L., 1753</t>
  </si>
  <si>
    <t>Asparagus officinalis L.</t>
  </si>
  <si>
    <t>Asparagus officinalis subsp. officinalis L., 1753</t>
  </si>
  <si>
    <t>Asparagus officinalis subsp. officinalis L.</t>
  </si>
  <si>
    <t>Asparagus officinalis subsp. prostratus (Dumort.) Corb., 1894</t>
  </si>
  <si>
    <t>Asperugo L., 1753</t>
  </si>
  <si>
    <t>Asperugo L.</t>
  </si>
  <si>
    <t>Asperugo procumbens L., 1753</t>
  </si>
  <si>
    <t>Asperugo procumbens L.</t>
  </si>
  <si>
    <t>Asperula L., 1753</t>
  </si>
  <si>
    <t>Asperula L.</t>
  </si>
  <si>
    <t>Asperula arvensis L., 1753</t>
  </si>
  <si>
    <t>Asperula arvensis L.</t>
  </si>
  <si>
    <t>Asperula cynanchica L., 1753</t>
  </si>
  <si>
    <t>Asperula laevigata L., 1767</t>
  </si>
  <si>
    <t>Asperula laevigata L.</t>
  </si>
  <si>
    <t>Asperula taurina L., 1753</t>
  </si>
  <si>
    <t>Asperula taurina subsp. taurina L., 1753</t>
  </si>
  <si>
    <t>Asperula taurina subsp. taurina L.</t>
  </si>
  <si>
    <t>Asperula tinctoria L., 1753</t>
  </si>
  <si>
    <t>Asperula tinctoria L.</t>
  </si>
  <si>
    <t>Asphodelaceae Juss., 1789 [nom. cons. prop.]</t>
  </si>
  <si>
    <t>Asphodeline Rchb., 1830</t>
  </si>
  <si>
    <t>Asphodeline lutea (L.) Rchb., 1830</t>
  </si>
  <si>
    <t>Asphodelus L., 1753</t>
  </si>
  <si>
    <t>Asphodelus L.</t>
  </si>
  <si>
    <t>Asphodelus fistulosus L., 1753</t>
  </si>
  <si>
    <t>Asphodelus fistulosus L.</t>
  </si>
  <si>
    <t>Asphodelus tenuifolius Cav., 1801</t>
  </si>
  <si>
    <t>Asphodelus tenuifolius Cav.</t>
  </si>
  <si>
    <t>Aspleniaceae Newman, 1840</t>
  </si>
  <si>
    <t>Asplenium L., 1753</t>
  </si>
  <si>
    <t>Asplenium adiantum-nigrum L., 1753</t>
  </si>
  <si>
    <t>Asplenium adiantum-nigrum var. adiantum-nigrum L., 1753</t>
  </si>
  <si>
    <t>Asplenium adiantum-nigrum var. adiantum-nigrum L.</t>
  </si>
  <si>
    <t>Asplenium ceterach L., 1753</t>
  </si>
  <si>
    <t>Asplenium fontanum (L.) Bernh., 1799</t>
  </si>
  <si>
    <t>Asplenium foreziense Legrand, 1885</t>
  </si>
  <si>
    <t>Asplenium foreziense Legrand</t>
  </si>
  <si>
    <t>Asplenium marinum L., 1753</t>
  </si>
  <si>
    <t>Asplenium marinum L.</t>
  </si>
  <si>
    <t>Asplenium obovatum Viv., 1824</t>
  </si>
  <si>
    <t>Asplenium obovatum Viv.</t>
  </si>
  <si>
    <t>Asplenium onopteris L., 1753</t>
  </si>
  <si>
    <t>Asplenium onopteris L.</t>
  </si>
  <si>
    <t>Asplenium ruta-muraria L., 1753</t>
  </si>
  <si>
    <t>Asplenium ruta-muraria subsp. ruta-muraria L., 1753</t>
  </si>
  <si>
    <t>Asplenium ruta-muraria subsp. ruta-muraria L.</t>
  </si>
  <si>
    <t>Asplenium scolopendrium L., 1753</t>
  </si>
  <si>
    <t>Asplenium septentrionale (L.) Hoffm., 1795</t>
  </si>
  <si>
    <t>Asplenium septentrionale subsp. septentrionale (L.) Hoffm., 1795</t>
  </si>
  <si>
    <t>Asplenium septentrionale subsp. septentrionale (L.) Hoffm.</t>
  </si>
  <si>
    <t>Asplenium trichomanes L., 1753</t>
  </si>
  <si>
    <t>Asplenium trichomanes L.</t>
  </si>
  <si>
    <t>Asplenium trichomanes nsubsp. staufferi Lovis &amp; Reichst., 1985</t>
  </si>
  <si>
    <t>Asplenium trichomanes nsubsp. staufferi Lovis &amp; Reichst.</t>
  </si>
  <si>
    <t>Asplenium trichomanes subsp. pachyrachis (H.Christ) Lovis &amp; Reichst., 1980</t>
  </si>
  <si>
    <t>Asplenium trichomanes subsp. pachyrachis (H.Christ) Lovis &amp; Reichst.</t>
  </si>
  <si>
    <t>Asplenium trichomanes subsp. quadrivalens D.E.Mey., 1964</t>
  </si>
  <si>
    <t>Asplenium trichomanes subsp. quadrivalens D.E.Mey.</t>
  </si>
  <si>
    <t>Asplenium trichomanes subsp. trichomanes L., 1753</t>
  </si>
  <si>
    <t>Asplenium trichomanes subsp. trichomanes L.</t>
  </si>
  <si>
    <t>Asplenium viride Huds., 1762</t>
  </si>
  <si>
    <t>Asplenium viride Huds.</t>
  </si>
  <si>
    <t>Asplenium x alternifolium Wulfen, 1781</t>
  </si>
  <si>
    <t>Asplenium x alternifolium nsubsp. alternifolium</t>
  </si>
  <si>
    <t>Asplenium x alternifolium nsubsp. heufleri (Reichardt) Aizpuru, Catalán &amp; Salvo, 1985</t>
  </si>
  <si>
    <t>Asplenium x dolosum Milde, 1864</t>
  </si>
  <si>
    <t>Aster L., 1753</t>
  </si>
  <si>
    <t>Gnaphalium L.</t>
  </si>
  <si>
    <t>Asteraceae Bercht. &amp; J.Presl, 1820</t>
  </si>
  <si>
    <t>Asterales Link, 1829</t>
  </si>
  <si>
    <t>Aster amellus L., 1753</t>
  </si>
  <si>
    <t>Aster amellus L.</t>
  </si>
  <si>
    <t>Asteriscus aquaticus (L.) Less., 1832</t>
  </si>
  <si>
    <t>Astilbe</t>
  </si>
  <si>
    <t>Astilbe japonica (C.Morren &amp; Decne.) A.Gray, 1841</t>
  </si>
  <si>
    <t>Astilbe japonica (C.Morren &amp; Decne.) A.Gray</t>
  </si>
  <si>
    <t>Astragalus L., 1753</t>
  </si>
  <si>
    <t>Astragalus L.</t>
  </si>
  <si>
    <t>Astragalus boeticus L., 1753</t>
  </si>
  <si>
    <t>Astragalus boeticus L.</t>
  </si>
  <si>
    <t>Astragalus cicer L., 1753</t>
  </si>
  <si>
    <t>Astragalus cicer L.</t>
  </si>
  <si>
    <t>Astragalus danicus Retz., 1783</t>
  </si>
  <si>
    <t>Astragalus danicus Retz.</t>
  </si>
  <si>
    <t>Astragalus glycyphyllos L., 1753</t>
  </si>
  <si>
    <t>Astragalus glycyphyllos L.</t>
  </si>
  <si>
    <t>Astragalus hamosus L., 1753</t>
  </si>
  <si>
    <t>Astragalus hamosus L.</t>
  </si>
  <si>
    <t>Astragalus monspessulanus L., 1753</t>
  </si>
  <si>
    <t>Astragalus monspessulanus L.</t>
  </si>
  <si>
    <t>Astragalus onobrychis L., 1753</t>
  </si>
  <si>
    <t>Astragalus onobrychis L.</t>
  </si>
  <si>
    <t>Astragalus sesameus L., 1753</t>
  </si>
  <si>
    <t>Astragalus sesameus L.</t>
  </si>
  <si>
    <t>Astrantia L., 1753</t>
  </si>
  <si>
    <t>Astrantia L.</t>
  </si>
  <si>
    <t>Astrantia major L., 1753</t>
  </si>
  <si>
    <t>Astrantia major L.</t>
  </si>
  <si>
    <t>Athyriaceae Alston, 1956</t>
  </si>
  <si>
    <t>Athyrium Roth, 1799</t>
  </si>
  <si>
    <t>Athyrium Roth</t>
  </si>
  <si>
    <t>Athyrium filix-femina (L.) Roth, 1799</t>
  </si>
  <si>
    <t>Athyrium filix-femina (L.) Roth</t>
  </si>
  <si>
    <t>Atocion Adans., 1763</t>
  </si>
  <si>
    <t>Atocion Adans.</t>
  </si>
  <si>
    <t>Atocion armeria (L.) Raf., 1840</t>
  </si>
  <si>
    <t>Senniella</t>
  </si>
  <si>
    <t>Atriplex glabriuscula Edmondston, 1845</t>
  </si>
  <si>
    <t>Atriplex glabriuscula Edmondston</t>
  </si>
  <si>
    <t>Atriplex glabriuscula Edmondston, 1845 x Atriplex prostrata Boucher ex DC., 1805</t>
  </si>
  <si>
    <t>Atriplex halimus L., 1753</t>
  </si>
  <si>
    <t>Atriplex halimus L.</t>
  </si>
  <si>
    <t>Atriplex hortensis L., 1753</t>
  </si>
  <si>
    <t>Atriplex hortensis L.</t>
  </si>
  <si>
    <t>Atriplex laciniata L., 1753</t>
  </si>
  <si>
    <t>Atriplex littoralis L., 1753</t>
  </si>
  <si>
    <t>Atriplex littoralis L.</t>
  </si>
  <si>
    <t>Atriplex longipes Drejer, 1838</t>
  </si>
  <si>
    <t>Atriplex micrantha Ledeb., 1829</t>
  </si>
  <si>
    <t>Atriplex micrantha Ledeb.</t>
  </si>
  <si>
    <t>Atriplex patula L., 1753</t>
  </si>
  <si>
    <t>Atriplex patula L.</t>
  </si>
  <si>
    <t>Atriplex prostrata Boucher ex DC., 1805</t>
  </si>
  <si>
    <t>Atriplex rosea L., 1763</t>
  </si>
  <si>
    <t>Atriplex rosea L.</t>
  </si>
  <si>
    <t>Atriplex sagittata Borkh., 1793</t>
  </si>
  <si>
    <t>Atriplex sagittata Borkh.</t>
  </si>
  <si>
    <t>Atriplex tatarica L., 1753</t>
  </si>
  <si>
    <t>Atriplex tatarica L.</t>
  </si>
  <si>
    <t>Atriplex x gustafssoniana Tascher., 1989</t>
  </si>
  <si>
    <t>Atriplex x gustafssoniana Tascher.</t>
  </si>
  <si>
    <t>Atriplex x taschereaui Stace, 1991</t>
  </si>
  <si>
    <t>Atriplex x taschereaui Stace</t>
  </si>
  <si>
    <t>Atropa L., 1753</t>
  </si>
  <si>
    <t>Atropa L.</t>
  </si>
  <si>
    <t>Atropa belladonna L., 1753</t>
  </si>
  <si>
    <t>Aubrieta Adans., 1763</t>
  </si>
  <si>
    <t>Aubrieta Adans.</t>
  </si>
  <si>
    <t>Aubrieta deltoidea (L.) DC., 1821</t>
  </si>
  <si>
    <t>Aubrieta deltoidea (L.) DC.</t>
  </si>
  <si>
    <t>Aucuba Thunb., 1783</t>
  </si>
  <si>
    <t>Aucuba Thunb.</t>
  </si>
  <si>
    <t>Aucuba japonica Thunb. [1783]</t>
  </si>
  <si>
    <t>Aurinia Desv., 1815</t>
  </si>
  <si>
    <t>Aurinia Desv.</t>
  </si>
  <si>
    <t>Aurinia saxatilis (L.) Desv., 1815</t>
  </si>
  <si>
    <t>Aurinia saxatilis (L.) Desv.</t>
  </si>
  <si>
    <t>Aurinia saxatilis subsp. saxatilis (L.) Desv., 1815</t>
  </si>
  <si>
    <t>Avena L., 1753</t>
  </si>
  <si>
    <t>Avena L.</t>
  </si>
  <si>
    <t>Avena barbata Pott ex Link, 1799</t>
  </si>
  <si>
    <t>Avena barbata subsp. barbata Pott ex Link, 1799</t>
  </si>
  <si>
    <t>Avena barbata subsp. barbata Pott ex Link</t>
  </si>
  <si>
    <t>Avena barbata subsp. castellana Romero Zarco, 1990</t>
  </si>
  <si>
    <t>Avena brevis Roth, 1787</t>
  </si>
  <si>
    <t>Avena brevis Roth</t>
  </si>
  <si>
    <t>Avena fatua L., 1753</t>
  </si>
  <si>
    <t>Avena fatua subsp. fatua L., 1753</t>
  </si>
  <si>
    <t>Avena fatua subsp. fatua L.</t>
  </si>
  <si>
    <t>Avena fatua subsp. septentrionalis (Malzev) Malzev, 1929</t>
  </si>
  <si>
    <t>Avena nuda L., 1756</t>
  </si>
  <si>
    <t>Avena nuda L.</t>
  </si>
  <si>
    <t>Avena sativa L., 1753</t>
  </si>
  <si>
    <t>Avena sativa L.</t>
  </si>
  <si>
    <t>Avena sativa subsp. sativa L., 1753</t>
  </si>
  <si>
    <t>Avena sativa subsp. sativa L.</t>
  </si>
  <si>
    <t>Avena sterilis subsp. ludoviciana (Durieu) M.Gillet &amp; Magne, 1873</t>
  </si>
  <si>
    <t>Avena sterilis subsp. ludoviciana (Durieu) M.Gillet &amp; Magne</t>
  </si>
  <si>
    <t>Avena sterilis subsp. sterilis L., 1762</t>
  </si>
  <si>
    <t>Avena sterilis subsp. sterilis L.</t>
  </si>
  <si>
    <t>Avena strigosa var. strigosa Schreb., 1771</t>
  </si>
  <si>
    <t>Avena strigosa Schreb., 1771</t>
  </si>
  <si>
    <t>Avena strigosa var. strigosa Schreb.</t>
  </si>
  <si>
    <t>Avena x haussknechtii Nevski, 1934</t>
  </si>
  <si>
    <t>Avena x haussknechtii Nevski</t>
  </si>
  <si>
    <t>Avena x marquandii Druce</t>
  </si>
  <si>
    <t>Avenella (Bluff &amp; Fingerh.) Drejer, 1838</t>
  </si>
  <si>
    <t>Avenella flexuosa (L.) Drejer, 1838</t>
  </si>
  <si>
    <t>Avenella flexuosa subsp. flexuosa (L.) Drejer, 1838</t>
  </si>
  <si>
    <t>Avenula (Dumort.) Dumort., 1868</t>
  </si>
  <si>
    <t>Avenula pubescens (Huds.) Dumort., 1868</t>
  </si>
  <si>
    <t>Avenula pubescens subsp. pubescens (Huds.) Dumort., 1868</t>
  </si>
  <si>
    <t>Avenula pubescens subsp. pubescens (Huds.) Dumort.</t>
  </si>
  <si>
    <t>Axonopus P.Beauv., 1812</t>
  </si>
  <si>
    <t>Axonopus P.Beauv.</t>
  </si>
  <si>
    <t>Axonopus fissifolius (Raddi) Kuhlm., 1922</t>
  </si>
  <si>
    <t>Axyris</t>
  </si>
  <si>
    <t>Axyris amaranthoides L., 1753</t>
  </si>
  <si>
    <t>Axyris amaranthoides L.</t>
  </si>
  <si>
    <t>Azolla Lam., 1783</t>
  </si>
  <si>
    <t>Azolla Lam.</t>
  </si>
  <si>
    <t>Azolla filiculoides Lam., 1783</t>
  </si>
  <si>
    <t>Azolla filiculoides Lam.</t>
  </si>
  <si>
    <t>Baccharis L., 1753</t>
  </si>
  <si>
    <t>Baccharis L.</t>
  </si>
  <si>
    <t>Baccharis halimifolia L., 1753</t>
  </si>
  <si>
    <t>Baccharis halimifolia L.</t>
  </si>
  <si>
    <t>Baldellia Parl., 1854</t>
  </si>
  <si>
    <t>Baldellia ranunculoides (L.) Parl., 1854</t>
  </si>
  <si>
    <t>Baldellia repens (Lam.) Ooststr. ex Lawalrée, 1973</t>
  </si>
  <si>
    <t>Baldellia repens subsp. cavanillesii (Molina Abril, A.Galán, Pizarro &amp; Sard.Rosc.) Talavera, 2008</t>
  </si>
  <si>
    <t>Ballota L., 1753</t>
  </si>
  <si>
    <t>Ballota L.</t>
  </si>
  <si>
    <t>Ballota acetabulosa (L.) Benth., 1834</t>
  </si>
  <si>
    <t>Ballota nigra L., 1753</t>
  </si>
  <si>
    <t>Ballota nigra L.</t>
  </si>
  <si>
    <t>Ballota nigra subsp. foetida (Vis.) Hayek, 1929</t>
  </si>
  <si>
    <t>Balsaminaceae A.Rich., 1822</t>
  </si>
  <si>
    <t>Barbarea R.Br.</t>
  </si>
  <si>
    <t>Barbarea intermedia Boreau, 1840</t>
  </si>
  <si>
    <t>Barbarea intermedia Boreau</t>
  </si>
  <si>
    <t>Barbarea stricta Andrz., 1821</t>
  </si>
  <si>
    <t>Barbarea stricta Andrz.</t>
  </si>
  <si>
    <t>Barbarea verna (Mill.) Asch., 1864</t>
  </si>
  <si>
    <t>Barbarea vulgaris W.T.Aiton, 1812</t>
  </si>
  <si>
    <t>Barbarea vulgaris W.T.Aiton</t>
  </si>
  <si>
    <t>Barbarea vulgaris var. rivularis (Martrin-Donos) P.Fourn., 1936</t>
  </si>
  <si>
    <t>Barringtonia J.R.Forst. &amp; G.Forst., 1775</t>
  </si>
  <si>
    <t>Barringtonia racemosa (L.) Spreng., 1826</t>
  </si>
  <si>
    <t>Bartsia L., 1753</t>
  </si>
  <si>
    <t>Bartsia L.</t>
  </si>
  <si>
    <t>Bartsia trixago L., 1753</t>
  </si>
  <si>
    <t>Bartsia trixago L.</t>
  </si>
  <si>
    <t>Bassia All., 1766</t>
  </si>
  <si>
    <t>Bassia laniflora (S.G.Gmel.) A.J.Scott, 1978</t>
  </si>
  <si>
    <t>Bassia scoparia (L.) Voss, 1903</t>
  </si>
  <si>
    <t>Bassia scoparia var. culta Voss</t>
  </si>
  <si>
    <t>Bassia scoparia var. scoparia (L.) Voss, 1903</t>
  </si>
  <si>
    <t>Begonia L.</t>
  </si>
  <si>
    <t>Begoniaceae C.Agardh, 1824</t>
  </si>
  <si>
    <t>Bellis L., 1753</t>
  </si>
  <si>
    <t>Bellis L.</t>
  </si>
  <si>
    <t>Bellis perennis L., 1753</t>
  </si>
  <si>
    <t>Bellis perennis L.</t>
  </si>
  <si>
    <t>Berberidaceae Juss., 1789</t>
  </si>
  <si>
    <t>Berberidaceae Juss.</t>
  </si>
  <si>
    <t>Berberis L., 1753</t>
  </si>
  <si>
    <t>Berberis aquifolium Pursh, 1814</t>
  </si>
  <si>
    <t>Berberis darwinii Hook., 1852</t>
  </si>
  <si>
    <t>Berberis gagnepainii C.K.Schneid., 1908</t>
  </si>
  <si>
    <t>Berberis gagnepainii C.K.Schneid.</t>
  </si>
  <si>
    <t>Berberis japonica (Thunb.) R.Br.</t>
  </si>
  <si>
    <t>Berberis julianae C.K.Schneid., 1913</t>
  </si>
  <si>
    <t>Berberis julianae C.K.Schneid.</t>
  </si>
  <si>
    <t>Berberis pinnata Lag., 1803</t>
  </si>
  <si>
    <t>Berberis repens Lindl., 1828</t>
  </si>
  <si>
    <t>Berberis thunbergii DC., 1821</t>
  </si>
  <si>
    <t>Berberis thunbergii DC.</t>
  </si>
  <si>
    <t>Berberis verruculosa Hemsl. &amp; E.H.Wilson, 1906</t>
  </si>
  <si>
    <t>Berberis vulgaris L., 1753</t>
  </si>
  <si>
    <t>Berberis vulgaris L.</t>
  </si>
  <si>
    <t>Berberis x decumbens (Stace) Verloove &amp; Lambinon, 2011</t>
  </si>
  <si>
    <t>Berberis x ottawensis C.K.Schneid.</t>
  </si>
  <si>
    <t>Berberis x stenophylla Lindl., 1864</t>
  </si>
  <si>
    <t>Berberis x stenophylla Lindl.</t>
  </si>
  <si>
    <t>Berberis x wagneri Hort. ex Koehne, 1893</t>
  </si>
  <si>
    <t>Bergenia Moench, 1794</t>
  </si>
  <si>
    <t>Bergenia Moench</t>
  </si>
  <si>
    <t>Bergenia cordifolia (Haw.) Sternb.</t>
  </si>
  <si>
    <t>Bergenia crassifolia (L.) Fritsch, 1889</t>
  </si>
  <si>
    <t>Bergenia crassifolia (L.) Fritsch</t>
  </si>
  <si>
    <t>Berteroa DC., 1821</t>
  </si>
  <si>
    <t>Berteroa DC.</t>
  </si>
  <si>
    <t>Berteroa incana (L.) DC., 1821</t>
  </si>
  <si>
    <t>Berteroa incana (L.) DC.</t>
  </si>
  <si>
    <t>Berula W.D.J.Koch, 1826</t>
  </si>
  <si>
    <t>Berula W.D.J.Koch</t>
  </si>
  <si>
    <t>Berula erecta (Huds.) Coville, 1893</t>
  </si>
  <si>
    <t>Beta L., 1753</t>
  </si>
  <si>
    <t>Beta L.</t>
  </si>
  <si>
    <t>Beta macrocarpa Guss., 1827</t>
  </si>
  <si>
    <t>Beta macrocarpa Guss.</t>
  </si>
  <si>
    <t>Beta trigyna Waldst. &amp; Kit., 1802</t>
  </si>
  <si>
    <t>Beta vulgaris L., 1753</t>
  </si>
  <si>
    <t>Beta vulgaris L.</t>
  </si>
  <si>
    <t>Beta vulgaris subsp. maritima (L.) Arcang., 1882</t>
  </si>
  <si>
    <t>Beta vulgaris subsp. maritima (L.) Arcang.</t>
  </si>
  <si>
    <t>Beta vulgaris subsp. vulgaris L., 1753</t>
  </si>
  <si>
    <t>Beta vulgaris subsp. vulgaris L.</t>
  </si>
  <si>
    <t>Betonica L., 1753</t>
  </si>
  <si>
    <t>Betonica L.</t>
  </si>
  <si>
    <t>Betonica macrantha K.Koch, 1849</t>
  </si>
  <si>
    <t>Betonica officinalis L., 1753</t>
  </si>
  <si>
    <t>Betonica officinalis subsp. officinalis L., 1753</t>
  </si>
  <si>
    <t>Betula lenta L.</t>
  </si>
  <si>
    <t>Betula L., 1753</t>
  </si>
  <si>
    <t>Betula nana L., 1753</t>
  </si>
  <si>
    <t>Betula nana L.</t>
  </si>
  <si>
    <t>Betula papyrifera Marshall, 1785</t>
  </si>
  <si>
    <t>Betula papyrifera Marshall</t>
  </si>
  <si>
    <t>Betula pendula f. pendula</t>
  </si>
  <si>
    <t>Betula pendula Roth, 1788</t>
  </si>
  <si>
    <t>Betula pubescens var. glabrata Wahlenb.</t>
  </si>
  <si>
    <t>Betula pubescens Ehrh., 1791</t>
  </si>
  <si>
    <t>Betula x aurata Borkh., 1790</t>
  </si>
  <si>
    <t>Bidens L., 1753</t>
  </si>
  <si>
    <t>Bidens L.</t>
  </si>
  <si>
    <t>Bidens bipinnata L., 1753</t>
  </si>
  <si>
    <t>Bidens bipinnata L.</t>
  </si>
  <si>
    <t>Bidens cernua L., 1753</t>
  </si>
  <si>
    <t>Bidens cernua L.</t>
  </si>
  <si>
    <t>Bidens connata Muhl. ex Willd., 1803</t>
  </si>
  <si>
    <t>Bidens frondosa L., 1753</t>
  </si>
  <si>
    <t>Bidens pilosa L., 1753</t>
  </si>
  <si>
    <t>Bidens pilosa L.</t>
  </si>
  <si>
    <t>Bidens radiata Thuill., 1799</t>
  </si>
  <si>
    <t>Bidens radiata Thuill.</t>
  </si>
  <si>
    <t>Bidens subalternans DC., 1836</t>
  </si>
  <si>
    <t>Bidens subalternans DC.</t>
  </si>
  <si>
    <t>Bidens tripartita L., 1753</t>
  </si>
  <si>
    <t>Bidens tripartita subsp. tripartita L., 1753</t>
  </si>
  <si>
    <t>Bidens tripartita subsp. tripartita L.</t>
  </si>
  <si>
    <t>Bidens triplinervia Humb., Bonpl. &amp; Kunth</t>
  </si>
  <si>
    <t>Bidens triplinervia var. macrantha (Wedd.) Sherff</t>
  </si>
  <si>
    <t>Bidens vulgata Greene, 1899</t>
  </si>
  <si>
    <t>Bidens vulgata Greene</t>
  </si>
  <si>
    <t>Bifora Hoffm., 1816</t>
  </si>
  <si>
    <t>Bifora radians M.Bieb., 1819</t>
  </si>
  <si>
    <t>Bifora radians M.Bieb.</t>
  </si>
  <si>
    <t>Bifora testiculata (L.) Spreng., 1820</t>
  </si>
  <si>
    <t>Bifora testiculata (L.) Spreng.</t>
  </si>
  <si>
    <t>Bignoniaceae Juss., 1789</t>
  </si>
  <si>
    <t>Biscutella L., 1753</t>
  </si>
  <si>
    <t>Biscutella L.</t>
  </si>
  <si>
    <t>Biscutella laevigata L., 1771</t>
  </si>
  <si>
    <t>Biscutella laevigata L.</t>
  </si>
  <si>
    <t>Biscutella laevigata subsp. varia (Dumort.) Rouy &amp; Foucaud, 1895</t>
  </si>
  <si>
    <t>Biscutella lima Rchb., 1832</t>
  </si>
  <si>
    <t>Biserrula L., 1753</t>
  </si>
  <si>
    <t>Biserrula L.</t>
  </si>
  <si>
    <t>Biserrula pelecinus L., 1753</t>
  </si>
  <si>
    <t>Biserrula pelecinus L.</t>
  </si>
  <si>
    <t>Bistorta Hill, 1753</t>
  </si>
  <si>
    <t>Bistorta Hill</t>
  </si>
  <si>
    <t>Persicaria affinis (D.Don) Ronse Decr., 1988</t>
  </si>
  <si>
    <t>Bistorta amplexicaulis (D.Don) Greene, 1904</t>
  </si>
  <si>
    <t>Bistorta officinalis Delarbre, 1800</t>
  </si>
  <si>
    <t>Bistorta vivipara (L.) Delarbre, 1800</t>
  </si>
  <si>
    <t>Blackstonia Huds., 1762</t>
  </si>
  <si>
    <t>Blackstonia acuminata (W.D.J.Koch &amp; Ziz) Domin, 1933</t>
  </si>
  <si>
    <t>Blackstonia acuminata subsp. acuminata (W.D.J.Koch &amp; Ziz) Domin, 1933</t>
  </si>
  <si>
    <t>Blackstonia acuminata subsp. acuminata (W.D.J.Koch &amp; Ziz) Domin</t>
  </si>
  <si>
    <t>Blackstonia perfoliata (L.) Huds., 1762</t>
  </si>
  <si>
    <t>Blackstonia perfoliata subsp. perfoliata (L.) Huds., 1762</t>
  </si>
  <si>
    <t>Blackstonia perfoliata subsp. perfoliata (L.) Huds.</t>
  </si>
  <si>
    <t>Blechnaceae Newman, 1844</t>
  </si>
  <si>
    <t>Blitum L., 1753</t>
  </si>
  <si>
    <t>Blitum L.</t>
  </si>
  <si>
    <t>Blitum bonus-henricus (L.) C.A.Mey., 1829</t>
  </si>
  <si>
    <t>Blitum capitatum L., 1753</t>
  </si>
  <si>
    <t>Blitum virgatum L., 1753</t>
  </si>
  <si>
    <t>Blysmus Panzer ex Schultes, 1824</t>
  </si>
  <si>
    <t>Blysmus Panzer ex Schultes</t>
  </si>
  <si>
    <t>Blysmus compressus (L.) Panz. ex Link, 1827</t>
  </si>
  <si>
    <t>Bolboschoenus (Asch.) Palla, 1905</t>
  </si>
  <si>
    <t>Bolboschoenus laticarpus Marhold, Hroudová, Ducháček &amp; Zákr., 2004</t>
  </si>
  <si>
    <t>Bolboschoenus maritimus (L.) Palla, 1905</t>
  </si>
  <si>
    <t>Bolboschoenus maritimus subsp. maritimus (L.) Palla, 1905</t>
  </si>
  <si>
    <t>Bolboschoenus maritimus subsp. paludosus (A.Nelson) T.Koyama, 1980</t>
  </si>
  <si>
    <t>Bolboschoenus planiculmis (F.Schmidt) T.V.Egorova, 1967</t>
  </si>
  <si>
    <t>Bolboschoenus yagara (Ohwi) A.E.Kozhevn., 1988</t>
  </si>
  <si>
    <t>Bombycilaena erecta (L.) Smoljan., 1955</t>
  </si>
  <si>
    <t>Borago L., 1753</t>
  </si>
  <si>
    <t>Borago L.</t>
  </si>
  <si>
    <t>Borago officinalis L., 1753</t>
  </si>
  <si>
    <t>Borago officinalis L.</t>
  </si>
  <si>
    <t>Bothriochloa Kuntze, 1891</t>
  </si>
  <si>
    <t>Bothriochloa barbinodis (Lag.) Herter, 1940</t>
  </si>
  <si>
    <t>Bothriochloa decipiens (Hack.) C.E. Hubb.</t>
  </si>
  <si>
    <t>Bothriochloa ischaemum (L.) Keng, 1936</t>
  </si>
  <si>
    <t>Botrychium Sw., 1802</t>
  </si>
  <si>
    <t>Botrychium lunaria (L.) Sw., 1802</t>
  </si>
  <si>
    <t>Botrychium matricariifolium (A.Braun ex Döll) W.D.J.Koch, 1846</t>
  </si>
  <si>
    <t>Botrychium matricariifolium (A.Braun ex Döll) W.D.J.Koch</t>
  </si>
  <si>
    <t>Botrychium simplex E.Hitchc., 1823</t>
  </si>
  <si>
    <t>Bouteloua Lag., 1805</t>
  </si>
  <si>
    <t>Bouteloua gracilis (Kunth) Lag. ex Griffiths, 1912</t>
  </si>
  <si>
    <t>Bowlesia Ruiz &amp; Pav., 1802</t>
  </si>
  <si>
    <t>Bowlesia incana Ruiz &amp; Pav., 1802</t>
  </si>
  <si>
    <t>Brachypodium P.Beauv., 1812</t>
  </si>
  <si>
    <t>Brachypodium P.Beauv.</t>
  </si>
  <si>
    <t>Brachypodium distachyon (L.) P.Beauv., 1812</t>
  </si>
  <si>
    <t>Brachypodium pinnatum (L.) P.Beauv., 1812</t>
  </si>
  <si>
    <t>Brachypodium rupestre (Host) Roem. &amp; Schult., 1817</t>
  </si>
  <si>
    <t>Brachypodium rupestre subsp. rupestre (Host) Roem. &amp; Schult., 1817</t>
  </si>
  <si>
    <t>Brachypodium rupestre (Host) Roem. &amp; Schult., 1817 x Brachypodium sylvaticum (Huds.) P.Beauv., 1812</t>
  </si>
  <si>
    <t>Brachypodium sylvaticum (Huds.) P.Beauv., 1812</t>
  </si>
  <si>
    <t>Brachycome</t>
  </si>
  <si>
    <t>Brachycome heterodonta DC.</t>
  </si>
  <si>
    <t>Brassica L., 1753</t>
  </si>
  <si>
    <t>Brassica L.</t>
  </si>
  <si>
    <t>Brassicaceae Burnett, 1835</t>
  </si>
  <si>
    <t>Brassica elongata Ehrh., 1792</t>
  </si>
  <si>
    <t>Brassica elongata Ehrh.</t>
  </si>
  <si>
    <t>Brassica elongata subsp. elongata Ehrh., 1792</t>
  </si>
  <si>
    <t>Brassica elongata subsp. elongata Ehrh.</t>
  </si>
  <si>
    <t>Brassica elongata subsp. integrifolia (Boiss.) Breistr., 1942</t>
  </si>
  <si>
    <t>Brassica elongata subsp. integrifolia (Boiss.) Breistr.</t>
  </si>
  <si>
    <t>Brassica fruticulosa Cirillo, 1792</t>
  </si>
  <si>
    <t>Brassica fruticulosa Cirillo</t>
  </si>
  <si>
    <t>Brassica juncea (L.) Czern., 1859</t>
  </si>
  <si>
    <t>Brassica juncea (L.) Czern.</t>
  </si>
  <si>
    <t>Brassicales Bromhead, 1838</t>
  </si>
  <si>
    <t>Brassica napus L., 1753</t>
  </si>
  <si>
    <t>Brassica napus L.</t>
  </si>
  <si>
    <t>Brassica napus var. napobrassica (L.) Rchb.f., 1838</t>
  </si>
  <si>
    <t>Brassica napus var. napus L., 1753</t>
  </si>
  <si>
    <t>Brassica nigra (L.) W.D.J.Koch, 1833</t>
  </si>
  <si>
    <t>Brassica oleracea L., 1753</t>
  </si>
  <si>
    <t>Brassica oleracea L.</t>
  </si>
  <si>
    <t>Brassica oleracea subsp. botrytis (L.) Duchesne</t>
  </si>
  <si>
    <t>Brassica oleracea subsp. capitata (L.) Schübl. &amp; G.Martens, 1834</t>
  </si>
  <si>
    <t>Brassica oleracea subsp. capitata (L.) Schübl. &amp; G.Martens</t>
  </si>
  <si>
    <t>Brassica oleracea subsp. fruticosa Metzg.</t>
  </si>
  <si>
    <t>Brassica oleracea subsp. oleracea L., 1753</t>
  </si>
  <si>
    <t>Brassica oleracea subsp. oleracea L.</t>
  </si>
  <si>
    <t>Brassica oleracea var. botrytis L., 1753</t>
  </si>
  <si>
    <t>Brassica oleracea var. botrytis L.</t>
  </si>
  <si>
    <t>Brassica oleracea var. capitata L., 1753</t>
  </si>
  <si>
    <t>Brassica oleracea var. capitata L.</t>
  </si>
  <si>
    <t>Brassica oleracea var. gemmifera DC., 1821</t>
  </si>
  <si>
    <t>Brassica oleracea var. gemmifera DC.</t>
  </si>
  <si>
    <t>Brassica oleracea subsp. caulorapa Metzg., 1833</t>
  </si>
  <si>
    <t>Brassica oleracea subsp. caulorapa Metzg.</t>
  </si>
  <si>
    <t>Brassica oleracea var. gongylodes L., 1753</t>
  </si>
  <si>
    <t>Brassica oleracea var. italica Plenck, 1794</t>
  </si>
  <si>
    <t>Brassica oleracea var. italica Plenck</t>
  </si>
  <si>
    <t>Brassica oleracea var. medullosa (Thell.) Lambinon</t>
  </si>
  <si>
    <t>Brassica oleracea var. sabauda (L.) Lambinon, 2004</t>
  </si>
  <si>
    <t>Brassica oleracea var. sabauda (L.) Lambinon</t>
  </si>
  <si>
    <t>Brassica oleracea var. sabellica (L.) Lambinon, 2004</t>
  </si>
  <si>
    <t>Brassica oleracea var. sabellica (L.) Lambinon</t>
  </si>
  <si>
    <t>Brassica oleracea var. viridis (L.) Lambinon, 2004</t>
  </si>
  <si>
    <t>Brassica oleracea var. viridis (L.) Lambinon</t>
  </si>
  <si>
    <t>Brassica rapa L., 1753</t>
  </si>
  <si>
    <t>Brassica rapa L.</t>
  </si>
  <si>
    <t>Brassica rapa var. oleifera DC., 1821</t>
  </si>
  <si>
    <t>Brassica rapa var. rapa L., 1753</t>
  </si>
  <si>
    <t>Brassica repanda (Willd.) DC., 1821</t>
  </si>
  <si>
    <t>Brassica repanda (Willd.) DC.</t>
  </si>
  <si>
    <t>Brassica repanda subsp. repanda (Willd.) DC., 1821</t>
  </si>
  <si>
    <t>Brassica repanda subsp. repanda (Willd.) DC.</t>
  </si>
  <si>
    <t>Brassica repanda subsp. saxatilis (DC.) Heywood, 1964</t>
  </si>
  <si>
    <t>Brassica repanda subsp. saxatilis (DC.) Heywood</t>
  </si>
  <si>
    <t>Brassica tournefortii Gouan, 1773</t>
  </si>
  <si>
    <t>Brassica tournefortii Gouan</t>
  </si>
  <si>
    <t>Briza L., 1753</t>
  </si>
  <si>
    <t>Briza L.</t>
  </si>
  <si>
    <t>Briza maxima L., 1753</t>
  </si>
  <si>
    <t>Briza maxima L.</t>
  </si>
  <si>
    <t>Briza media L., 1753</t>
  </si>
  <si>
    <t>Briza media subsp. media L., 1753</t>
  </si>
  <si>
    <t>Briza media subsp. media L.</t>
  </si>
  <si>
    <t>Briza minor L., 1753</t>
  </si>
  <si>
    <t>Briza minor L.</t>
  </si>
  <si>
    <t>Bromopsis (Dumort.) Fourr., 1869</t>
  </si>
  <si>
    <t>Bromopsis benekenii (Lange) Holub, 1973</t>
  </si>
  <si>
    <t>Bromopsis erecta (Huds.) Fourr., 1869</t>
  </si>
  <si>
    <t>Bromopsis erecta subsp. erecta (Huds.) Fourr., 1869</t>
  </si>
  <si>
    <t>Bromopsis inermis (Leyss.) Holub, 1973</t>
  </si>
  <si>
    <t>Bromopsis inermis subsp. inermis (Leyss.) Holub, 1973</t>
  </si>
  <si>
    <t>Bromopsis pumpelliana (Scribn.) Holub, 1973</t>
  </si>
  <si>
    <t>Bromopsis ramosa (Huds.) Holub, 1973</t>
  </si>
  <si>
    <t>Bromopsis ramosa subsp. ramosa (Huds.) Holub, 1973</t>
  </si>
  <si>
    <t>Bromopsis riparia (Rehmann) Holub, 1973</t>
  </si>
  <si>
    <t>Bromus L., 1753</t>
  </si>
  <si>
    <t>Bromus arvensis L., 1753</t>
  </si>
  <si>
    <t>Bromus arvensis subsp. arvensis L., 1753</t>
  </si>
  <si>
    <t>Bromus arvensis subsp. arvensis L.</t>
  </si>
  <si>
    <t>Bromus commutatus Schrad., 1806</t>
  </si>
  <si>
    <t>Bromus commutatus subsp. commutatus Schrad., 1806</t>
  </si>
  <si>
    <t>Bromus commutatus subsp. decipiens (Bomble &amp; H.Scholz) H.Scholz, 2003</t>
  </si>
  <si>
    <t>Bromus danthoniae Trin., 1831</t>
  </si>
  <si>
    <t>Bromus danthoniae Trin.</t>
  </si>
  <si>
    <t>Bromus grossus Desf. ex DC., 1805</t>
  </si>
  <si>
    <t>Bromus hordeaceus L., 1753</t>
  </si>
  <si>
    <t>Bromus hordeaceus subsp. hordeaceus L., 1753</t>
  </si>
  <si>
    <t>Bromus hordeaceus subsp. molliformis (J.Lloyd ex Godr.) Maire &amp; Weiller, 1955</t>
  </si>
  <si>
    <t>Bromus hordeaceus subsp. thominei (Hardouin) Braun-Blanq., 1929</t>
  </si>
  <si>
    <t>Bromus japonicus Thunb., 1784</t>
  </si>
  <si>
    <t>Bromus japonicus Thunb.</t>
  </si>
  <si>
    <t>Bromus lanceolatus Roth, 1797</t>
  </si>
  <si>
    <t>Bromus lepidus Holmb., 1924</t>
  </si>
  <si>
    <t>Bromus pseudothominei P.Sm., 1968</t>
  </si>
  <si>
    <t>Bromus pseudothominei P.Sm.</t>
  </si>
  <si>
    <t>Bromus racemosus L., 1762</t>
  </si>
  <si>
    <t>Bromus racemosus L.</t>
  </si>
  <si>
    <t>Bromus scoparius L., 1755</t>
  </si>
  <si>
    <t>Bromus scoparius L.</t>
  </si>
  <si>
    <t>Bromus secalinus L., 1753</t>
  </si>
  <si>
    <t>Bromus squarrosus L., 1753</t>
  </si>
  <si>
    <t>Bromus squarrosus L.</t>
  </si>
  <si>
    <t>Broussonetia L'Hér. ex Vent., 1799</t>
  </si>
  <si>
    <t>Broussonetia L'Hér. ex Vent.</t>
  </si>
  <si>
    <t>Broussonetia papyrifera (L.) Vent., 1799</t>
  </si>
  <si>
    <t>Broussonetia papyrifera (L.) Vent.</t>
  </si>
  <si>
    <t>Brunnera</t>
  </si>
  <si>
    <t>Brunnera macrophylla (Adams) I.M.Johnst.</t>
  </si>
  <si>
    <t>Bryonia L., 1753</t>
  </si>
  <si>
    <t>Bryonia L.</t>
  </si>
  <si>
    <t>Bryonia alba L., 1753</t>
  </si>
  <si>
    <t>Bryonia alba L.</t>
  </si>
  <si>
    <t>Bryonia cretica L.</t>
  </si>
  <si>
    <t>Buddleja L., 1753</t>
  </si>
  <si>
    <t>Buddleja L.</t>
  </si>
  <si>
    <t>Buddleja alternifolia Maxim., 1880</t>
  </si>
  <si>
    <t>Buddleja davidii Franch., 1887</t>
  </si>
  <si>
    <t>Buddleja japonica Hemsl., 1889</t>
  </si>
  <si>
    <t>Buglossoides arvensis (L.) I.M.Johnst., 1954</t>
  </si>
  <si>
    <t>Buglossoides arvensis subsp. arvensis (L.) I.M.Johnst., 1954</t>
  </si>
  <si>
    <t>Bunias L., 1753</t>
  </si>
  <si>
    <t>Bunias L.</t>
  </si>
  <si>
    <t>Bunias erucago L., 1753</t>
  </si>
  <si>
    <t>Bunias erucago L.</t>
  </si>
  <si>
    <t>Bunias orientalis L., 1753</t>
  </si>
  <si>
    <t>Bunias orientalis L.</t>
  </si>
  <si>
    <t>Bunium L., 1753</t>
  </si>
  <si>
    <t>Bunium L.</t>
  </si>
  <si>
    <t>Bunium bulbocastanum L., 1753</t>
  </si>
  <si>
    <t>Bunium bulbocastanum L.</t>
  </si>
  <si>
    <t>Buphthalmum L., 1753</t>
  </si>
  <si>
    <t>Buphthalmum L.</t>
  </si>
  <si>
    <t>Buphthalmum salicifolium L., 1753</t>
  </si>
  <si>
    <t>Buphthalmum salicifolium L.</t>
  </si>
  <si>
    <t>Bupleurum gr. gerardi</t>
  </si>
  <si>
    <t>Bupleurum L., 1753</t>
  </si>
  <si>
    <t>Bupleurum affine Sadler, 1825</t>
  </si>
  <si>
    <t>Bupleurum affine Sadler</t>
  </si>
  <si>
    <t>Bupleurum baldense Turra, 1764</t>
  </si>
  <si>
    <t>Bupleurum baldense Turra</t>
  </si>
  <si>
    <t>Bupleurum falcatum L., 1753</t>
  </si>
  <si>
    <t>Bupleurum fruticosum L., 1753</t>
  </si>
  <si>
    <t>Bupleurum fruticosum L.</t>
  </si>
  <si>
    <t>Bupleurum gerardi All., 1773</t>
  </si>
  <si>
    <t>Bupleurum lancifolium Hornem., 1813</t>
  </si>
  <si>
    <t>Bupleurum lancifolium Hornem.</t>
  </si>
  <si>
    <t>Bupleurum odontites L., 1753</t>
  </si>
  <si>
    <t>Bupleurum odontites L.</t>
  </si>
  <si>
    <t>Bupleurum praealtum L., 1756</t>
  </si>
  <si>
    <t>Bupleurum praealtum L.</t>
  </si>
  <si>
    <t>Bupleurum ranunculoides L., 1753</t>
  </si>
  <si>
    <t>Bupleurum ranunculoides L.</t>
  </si>
  <si>
    <t>Bupleurum rotundifolium L., 1753</t>
  </si>
  <si>
    <t>Bupleurum rotundifolium L.</t>
  </si>
  <si>
    <t>Bupleurum subovatum Link ex Spreng., 1813</t>
  </si>
  <si>
    <t>Bupleurum subovatum Link ex Spreng.</t>
  </si>
  <si>
    <t>Bupleurum tenuissimum L., 1753</t>
  </si>
  <si>
    <t>Bupleurum virgatum Cav., 1791</t>
  </si>
  <si>
    <t>Bupleurum virgatum Cav.</t>
  </si>
  <si>
    <t>Butomaceae Mirb., 1804</t>
  </si>
  <si>
    <t>Butomus L., 1753</t>
  </si>
  <si>
    <t>Butomus L.</t>
  </si>
  <si>
    <t>Butomus umbellatus L., 1753</t>
  </si>
  <si>
    <t>Butomus umbellatus L.</t>
  </si>
  <si>
    <t>Buxaceae Dumort., 1822</t>
  </si>
  <si>
    <t>Buxales Takht. ex Reveal, 1996</t>
  </si>
  <si>
    <t>Buxus L., 1753</t>
  </si>
  <si>
    <t>Buxus L.</t>
  </si>
  <si>
    <t>Buxus sempervirens L., 1753</t>
  </si>
  <si>
    <t>Buxus sempervirens L.</t>
  </si>
  <si>
    <t>Cabomba Aubl., 1775</t>
  </si>
  <si>
    <t>Cabomba Aubl.</t>
  </si>
  <si>
    <t>Cabomba aquatica Aublet</t>
  </si>
  <si>
    <t>Cabomba caroliniana A.Gray, 1848</t>
  </si>
  <si>
    <t>Cabomba caroliniana A.Gray</t>
  </si>
  <si>
    <t>Cabombaceae Rich. ex A.Rich., 1820</t>
  </si>
  <si>
    <t>Cakile Mill., 1754</t>
  </si>
  <si>
    <t>Cakile Mill.</t>
  </si>
  <si>
    <t>Cakile maritima Scop., 1772</t>
  </si>
  <si>
    <t>Cakile maritima Scop.</t>
  </si>
  <si>
    <t>Cakile maritima subsp. integrifolia (Hornem.) Hyl. ex Greuter &amp; Burdet, 1986</t>
  </si>
  <si>
    <t>Cakile maritima subsp. integrifolia (Hornem.) Hyl. ex Greuter &amp; Burdet</t>
  </si>
  <si>
    <t>Calamagrostis Adans., 1763</t>
  </si>
  <si>
    <t>Calamagrostis Adans.</t>
  </si>
  <si>
    <t>Calamagrostis arundinacea (L.) Roth, 1788</t>
  </si>
  <si>
    <t>Calamagrostis canescens (Weber) Roth, 1789</t>
  </si>
  <si>
    <t>Calamagrostis canescens subsp. canescens (Weber) Roth, 1789</t>
  </si>
  <si>
    <t>Calamagrostis canescens subsp. canescens (Weber) Roth</t>
  </si>
  <si>
    <t>Calamagrostis epigejos (L.) Roth, 1788</t>
  </si>
  <si>
    <t>Calamagrostis epigejos subsp. epigejos (L.) Roth, 1788</t>
  </si>
  <si>
    <t>Calamagrostis epigejos subsp. epigejos (L.) Roth</t>
  </si>
  <si>
    <t>Calamagrostis neglecta (Ehrh.) G.Gaertn., B.Mey. &amp; Scherb., 1799</t>
  </si>
  <si>
    <t>Calamagrostis phragmitoides Hartm., 1843</t>
  </si>
  <si>
    <t>Calamagrostis pseudophragmites (Haller f.) Koeler, 1802</t>
  </si>
  <si>
    <t>Calamagrostis pseudophragmites subsp. pseudophragmites (Haller f.) Koeler, 1802</t>
  </si>
  <si>
    <t>Calamagrostis pseudophragmites subsp. pseudophragmites (Haller f.) Koeler</t>
  </si>
  <si>
    <t>Calamagrostis varia (Schrad.) Host, 1809</t>
  </si>
  <si>
    <t>Calamagrostis varia subsp. varia (Schrad.) Host, 1809</t>
  </si>
  <si>
    <t>Calamagrostis varia subsp. varia (Schrad.) Host</t>
  </si>
  <si>
    <t>Calamagrostis villosa (Chaix) J.F.Gmel., 1791</t>
  </si>
  <si>
    <t>Calamagrostis villosa (Chaix) J.F.Gmel.</t>
  </si>
  <si>
    <t>Calamagrostis x subulata Dumort., 1824</t>
  </si>
  <si>
    <t>Calamagrostis x subulata Dumort.</t>
  </si>
  <si>
    <t>Calceolaria</t>
  </si>
  <si>
    <t>Calceolariaceae Olmstead, 2001</t>
  </si>
  <si>
    <t>Calendula L., 1753</t>
  </si>
  <si>
    <t>Calendula L.</t>
  </si>
  <si>
    <t>Calendula arvensis L., 1763</t>
  </si>
  <si>
    <t>Calendula arvensis L.</t>
  </si>
  <si>
    <t>Calendula officinalis L., 1753</t>
  </si>
  <si>
    <t>Calendula officinalis L.</t>
  </si>
  <si>
    <t>Calepina Adans., 1763</t>
  </si>
  <si>
    <t>Calepina Adans.</t>
  </si>
  <si>
    <t>Calepina irregularis (Asso) Thell., 1905</t>
  </si>
  <si>
    <t>Calepina irregularis (Asso) Thell.</t>
  </si>
  <si>
    <t>Calla L., 1753</t>
  </si>
  <si>
    <t>Calla L.</t>
  </si>
  <si>
    <t>Calla palustris L., 1753</t>
  </si>
  <si>
    <t>Calla palustris L.</t>
  </si>
  <si>
    <t>Callistephus Cass., 1825</t>
  </si>
  <si>
    <t>Callistephus Cass.</t>
  </si>
  <si>
    <t>Callistephus chinensis (L.) Nees, 1832</t>
  </si>
  <si>
    <t>Callistephus chinensis (L.) Nees</t>
  </si>
  <si>
    <t>Callitriche L., 1753</t>
  </si>
  <si>
    <t>Callitriche L.</t>
  </si>
  <si>
    <t>Callitriche brutia Petagna, 1787</t>
  </si>
  <si>
    <t>Callitriche cophocarpa Sendtn., 1854</t>
  </si>
  <si>
    <t>Callitriche cophocarpa Sendtn.</t>
  </si>
  <si>
    <t>Callitriche hamulata Kütz. ex W.D.J.Koch, 1837</t>
  </si>
  <si>
    <t>Callitriche hamulata Kütz. ex W.D.J.Koch</t>
  </si>
  <si>
    <t>Callitriche hermaphroditica L., 1755</t>
  </si>
  <si>
    <t>Callitriche hermaphroditica L.</t>
  </si>
  <si>
    <t>Callitriche lenisulca Clavaud, 1890</t>
  </si>
  <si>
    <t>Callitriche obtusangula Le Gall, 1852</t>
  </si>
  <si>
    <t>Callitriche obtusangula Le Gall</t>
  </si>
  <si>
    <t>Callitriche palustris L., 1753</t>
  </si>
  <si>
    <t>Callitriche platycarpa Kütz., 1842</t>
  </si>
  <si>
    <t>Callitriche platycarpa Kütz.</t>
  </si>
  <si>
    <t>Callitriche stagnalis Scop., 1772</t>
  </si>
  <si>
    <t>Callitriche stagnalis Scop.</t>
  </si>
  <si>
    <t>Callitriche truncata Guss., 1826</t>
  </si>
  <si>
    <t>Callitriche truncata Guss.</t>
  </si>
  <si>
    <t>Callitriche truncata subsp. occidentalis (Rouy) Braun-Blanq., 1929</t>
  </si>
  <si>
    <t>Callitriche truncata subsp. occidentalis (Rouy) Braun-Blanq.</t>
  </si>
  <si>
    <t>Callitriche truncata subsp. truncata Guss., 1826</t>
  </si>
  <si>
    <t>Callitriche truncata subsp. truncata Guss.</t>
  </si>
  <si>
    <t>Calluna Salisb., 1802</t>
  </si>
  <si>
    <t>Calluna Salisb.</t>
  </si>
  <si>
    <t>Calluna vulgaris (L.) Hull, 1808</t>
  </si>
  <si>
    <t>Calocedrus S. Kunz, 1873</t>
  </si>
  <si>
    <t>Calocedrus S. Kunz</t>
  </si>
  <si>
    <t>Calocedrus decurrens (Torr.) Florin, 1956</t>
  </si>
  <si>
    <t>Calocedrus decurrens (Torr.) Florin</t>
  </si>
  <si>
    <t>Calotis</t>
  </si>
  <si>
    <t>Calotis lappulacea Benth.</t>
  </si>
  <si>
    <t>Caltha</t>
  </si>
  <si>
    <t>Caltha palustris L., 1753</t>
  </si>
  <si>
    <t>Caltha palustris L.</t>
  </si>
  <si>
    <t>Calycanthaceae Lindl., 1819</t>
  </si>
  <si>
    <t>Camelina Crantz, 1762</t>
  </si>
  <si>
    <t>Camelina Crantz</t>
  </si>
  <si>
    <t>Camelina alyssum (Mill.) Thell., 1906</t>
  </si>
  <si>
    <t>Camelina microcarpa Andrz. ex DC., 1821</t>
  </si>
  <si>
    <t>Camelina rumelica Velen., 1888</t>
  </si>
  <si>
    <t>Camelina rumelica Velen.</t>
  </si>
  <si>
    <t>Camelina sativa (L.) Crantz, 1762</t>
  </si>
  <si>
    <t>Camelina sativa var. pilosa DC.</t>
  </si>
  <si>
    <t>Camelina sativa var. sativa (L.) Crantz, 1762</t>
  </si>
  <si>
    <t>Campanula L., 1753</t>
  </si>
  <si>
    <t>Campanula L.</t>
  </si>
  <si>
    <t>Campanula alliariifolia Willd., 1798</t>
  </si>
  <si>
    <t>Campanula alliariifolia Willd.</t>
  </si>
  <si>
    <t>Campanula baumgartenii Becker, 1827</t>
  </si>
  <si>
    <t>Campanula carpatica Jacq., 1771</t>
  </si>
  <si>
    <t>Campanula carpatica Jacq.</t>
  </si>
  <si>
    <t>Campanula cervicaria L., 1753</t>
  </si>
  <si>
    <t>Campanula cervicaria L.</t>
  </si>
  <si>
    <t>Campanula cochleariifolia Lam., 1785</t>
  </si>
  <si>
    <t>Campanula cochleariifolia Lam.</t>
  </si>
  <si>
    <t>Campanula erinus L., 1753</t>
  </si>
  <si>
    <t>Campanula erinus L.</t>
  </si>
  <si>
    <t>Campanula glomerata L., 1753</t>
  </si>
  <si>
    <t>Campanula latifolia L., 1753</t>
  </si>
  <si>
    <t>Campanula latifolia L.</t>
  </si>
  <si>
    <t>Campanula medium L., 1753</t>
  </si>
  <si>
    <t>Campanula medium L.</t>
  </si>
  <si>
    <t>Campanula patula L., 1753</t>
  </si>
  <si>
    <t>Campanula patula L.</t>
  </si>
  <si>
    <t>Campanula persicifolia L., 1753</t>
  </si>
  <si>
    <t>Campanula portenschlagiana Roem. &amp; Schult., 1819</t>
  </si>
  <si>
    <t>Campanula poscharskyana Degen, 1908</t>
  </si>
  <si>
    <t>Campanula poscharskyana Degen</t>
  </si>
  <si>
    <t>Campanula pyramidalis L., 1753</t>
  </si>
  <si>
    <t>Campanula pyramidalis L.</t>
  </si>
  <si>
    <t>Campanula rapunculoides L., 1753</t>
  </si>
  <si>
    <t>Campanula rapunculoides L.</t>
  </si>
  <si>
    <t>Campanula rapunculus L., 1753</t>
  </si>
  <si>
    <t>Campanula rapunculus L.</t>
  </si>
  <si>
    <t>Campanula rhomboidalis L., 1753</t>
  </si>
  <si>
    <t>Campanula rhomboidalis L.</t>
  </si>
  <si>
    <t>Campanula rotundifolia L., 1753</t>
  </si>
  <si>
    <t>Campanula rotundifolia L.</t>
  </si>
  <si>
    <t>Campanula rotundifolia subsp. rotundifolia L., 1753</t>
  </si>
  <si>
    <t>Campanula rotundifolia subsp. rotundifolia L.</t>
  </si>
  <si>
    <t>Campanula trachelium L., 1753</t>
  </si>
  <si>
    <t>Campanula trachelium subsp. trachelium L., 1753</t>
  </si>
  <si>
    <t>Campanula trachelium subsp. trachelium L.</t>
  </si>
  <si>
    <t>Campsis Lour., 1790</t>
  </si>
  <si>
    <t>Campsis Lour.</t>
  </si>
  <si>
    <t>Campsis radicans (L.) Bureau, 1864</t>
  </si>
  <si>
    <t>Canna L., 1753</t>
  </si>
  <si>
    <t>Canna L.</t>
  </si>
  <si>
    <t>Cannabaceae Martinov, 1820</t>
  </si>
  <si>
    <t>Cannabis L., 1753</t>
  </si>
  <si>
    <t>Cannabis L.</t>
  </si>
  <si>
    <t>Cannabis sativa L., 1753</t>
  </si>
  <si>
    <t>Cannabis sativa L.</t>
  </si>
  <si>
    <t>Cannaceae Juss., 1789</t>
  </si>
  <si>
    <t>Canna indica L., 1753</t>
  </si>
  <si>
    <t>Canna indica L.</t>
  </si>
  <si>
    <t>Canna x generalis L.H.Bailey, 1923</t>
  </si>
  <si>
    <t>Canna x generalis L.H.Bailey</t>
  </si>
  <si>
    <t>Capparaceae Juss., 1789</t>
  </si>
  <si>
    <t>Capparaceae Juss.</t>
  </si>
  <si>
    <t>Capparis L., 1753</t>
  </si>
  <si>
    <t>Capparis L.</t>
  </si>
  <si>
    <t>Capparis spinosa L., 1753</t>
  </si>
  <si>
    <t>Capparis spinosa L.</t>
  </si>
  <si>
    <t>Capsella Medik., 1792</t>
  </si>
  <si>
    <t>Capsella Medik.</t>
  </si>
  <si>
    <t>Capsella bursa-pastoris (L.) Medik., 1792</t>
  </si>
  <si>
    <t>Capsella rubella Reut., 1854</t>
  </si>
  <si>
    <t>Capsella rubella Reut.</t>
  </si>
  <si>
    <t>Capsella x gracilis Gren., 1858</t>
  </si>
  <si>
    <t>Capsella x gracilis Gren.</t>
  </si>
  <si>
    <t>Capsicum L., 1753</t>
  </si>
  <si>
    <t>Capsicum L.</t>
  </si>
  <si>
    <t>Capsicum annuum L., 1753</t>
  </si>
  <si>
    <t>Capsicum annuum L.</t>
  </si>
  <si>
    <t>Caragana Fabr., 1763</t>
  </si>
  <si>
    <t>Caragana Fabr.</t>
  </si>
  <si>
    <t>Caragana arborescens Lam., 1785</t>
  </si>
  <si>
    <t>Caragana arborescens Lam.</t>
  </si>
  <si>
    <t>Cardamine L., 1753</t>
  </si>
  <si>
    <t>Cardamine amara L., 1753</t>
  </si>
  <si>
    <t>Cardamine amara L.</t>
  </si>
  <si>
    <t>Cardamine amara subsp. amara L., 1753</t>
  </si>
  <si>
    <t>Cardamine bulbifera (L.) Crantz, 1769</t>
  </si>
  <si>
    <t>Cardamine corymbosa Hook.f., 1789</t>
  </si>
  <si>
    <t>Cardamine corymbosa Hook.f.</t>
  </si>
  <si>
    <t>Cardamine dentata Schult., 1809</t>
  </si>
  <si>
    <t>Cardamine flexuosa With., 1796</t>
  </si>
  <si>
    <t>Cardamine heptaphylla (Vill.) O.E.Schulz, 1903</t>
  </si>
  <si>
    <t>Cardamine hirsuta L., 1753</t>
  </si>
  <si>
    <t>Cardamine hirsuta L.</t>
  </si>
  <si>
    <t>Cardamine impatiens L., 1753</t>
  </si>
  <si>
    <t>Cardamine impatiens L.</t>
  </si>
  <si>
    <t>Cardamine matthioli Moretti, 1847</t>
  </si>
  <si>
    <t>Cardamine parviflora L., 1759</t>
  </si>
  <si>
    <t>Cardamine parviflora L.</t>
  </si>
  <si>
    <t>Cardamine pentaphyllos (L.) Crantz, 1769</t>
  </si>
  <si>
    <t>Cardamine pratensis L., 1753</t>
  </si>
  <si>
    <t>Cardiospermum L.</t>
  </si>
  <si>
    <t>Cardiospermum halicacabum L., 1753</t>
  </si>
  <si>
    <t>Cardiospermum halicacabum L.</t>
  </si>
  <si>
    <t>Carduus L., 1753</t>
  </si>
  <si>
    <t>Carduus L.</t>
  </si>
  <si>
    <t>Carduus acanthoides L., 1753</t>
  </si>
  <si>
    <t>Carduus acanthoides L.</t>
  </si>
  <si>
    <t>Carduus crispus L., 1753</t>
  </si>
  <si>
    <t>Carduus crispus L.</t>
  </si>
  <si>
    <t>Carduus crispus subsp. crispus L., 1753</t>
  </si>
  <si>
    <t>Carduus crispus subsp. crispus L.</t>
  </si>
  <si>
    <t>Carduus crispus subsp. multiflorus (Gaudin) Franco, 1975</t>
  </si>
  <si>
    <t>Carduus nigrescens Vill., 1779</t>
  </si>
  <si>
    <t>Carduus nigrescens Vill.</t>
  </si>
  <si>
    <t>Carduus nigrescens subsp. nigrescens Vill., 1779</t>
  </si>
  <si>
    <t>Carduus nigrescens subsp. vivariensis (Jord.) Bonnier &amp; Layens, 1894</t>
  </si>
  <si>
    <t>Carduus nutans L., 1753</t>
  </si>
  <si>
    <t>Carduus nutans L.</t>
  </si>
  <si>
    <t>Carduus nutans subsp. nutans L., 1753</t>
  </si>
  <si>
    <t>Carduus nutans subsp. nutans L.</t>
  </si>
  <si>
    <t>Carduus nutans subsp. alpicola (Gillot) Chass. &amp; Arènes, 1936</t>
  </si>
  <si>
    <t>Carduus nutans subsp. alpicola (Gillot) Chass. &amp; Arènes</t>
  </si>
  <si>
    <t>Carduus pycnocephalus L., 1763</t>
  </si>
  <si>
    <t>Carduus pycnocephalus subsp. pycnocephalus L., 1763</t>
  </si>
  <si>
    <t>Carduus pycnocephalus subsp. pycnocephalus L.</t>
  </si>
  <si>
    <t>Carduus tenuiflorus Curtis, 1793</t>
  </si>
  <si>
    <t>Carduus tenuiflorus Curtis</t>
  </si>
  <si>
    <t>Carduus x pycnotenuiflorus Timb.-Lagr. &amp; Jeanb., 1875</t>
  </si>
  <si>
    <t>Carduus x stangii H.Buek, 1844</t>
  </si>
  <si>
    <t>Carduus x stangii H.Buek</t>
  </si>
  <si>
    <t>Carex L., 1753</t>
  </si>
  <si>
    <t>Carex L.</t>
  </si>
  <si>
    <t>Carex acuta L., 1753</t>
  </si>
  <si>
    <t>Carex acutiformis Ehrh., 1789</t>
  </si>
  <si>
    <t>Carex alba Scop., 1772</t>
  </si>
  <si>
    <t>Carex alba Scop.</t>
  </si>
  <si>
    <t>Carex appropinquata Schumach., 1801</t>
  </si>
  <si>
    <t>Carex arenaria L., 1753</t>
  </si>
  <si>
    <t>Carex binervis Sm., 1800</t>
  </si>
  <si>
    <t>Carex bohemica Schreb., 1772</t>
  </si>
  <si>
    <t>Carex brizoides L., 1755</t>
  </si>
  <si>
    <t>Carex brizoides L.</t>
  </si>
  <si>
    <t>Carex buxbaumii Wahlenb., 1803</t>
  </si>
  <si>
    <t>Carex buxbaumii Wahlenb.</t>
  </si>
  <si>
    <t>Carex canescens L., 1753</t>
  </si>
  <si>
    <t>Carex caryophyllea Latourr., 1785</t>
  </si>
  <si>
    <t>Carex crawfordii Fernald, 1902</t>
  </si>
  <si>
    <t>Carex crawfordii Fernald</t>
  </si>
  <si>
    <t>Carex davalliana Sm., 1800</t>
  </si>
  <si>
    <t>Carex depauperata Curtis ex With., 1787</t>
  </si>
  <si>
    <t>Carex depauperata Curtis ex With.</t>
  </si>
  <si>
    <t>Carex diandra Schrank, 1781</t>
  </si>
  <si>
    <t>Carex digitata L., 1753</t>
  </si>
  <si>
    <t>Carex digitata L.</t>
  </si>
  <si>
    <t>Carex dioica L., 1753</t>
  </si>
  <si>
    <t>Carex dioica L.</t>
  </si>
  <si>
    <t>Carex distans L., 1759</t>
  </si>
  <si>
    <t>Carex distans L.</t>
  </si>
  <si>
    <t>Carex disticha Huds., 1762</t>
  </si>
  <si>
    <t>Carex divisa Huds., 1762</t>
  </si>
  <si>
    <t>Carex divisa Huds.</t>
  </si>
  <si>
    <t>Carex divulsa Stokes, 1787</t>
  </si>
  <si>
    <t>Carex echinata Murray, 1770</t>
  </si>
  <si>
    <t>Carex elata All., 1785</t>
  </si>
  <si>
    <t>Carex elata subsp. elata All., 1785</t>
  </si>
  <si>
    <t>Carex elata subsp. elata All.</t>
  </si>
  <si>
    <t>Carex elongata L., 1753</t>
  </si>
  <si>
    <t>Carex elongata L.</t>
  </si>
  <si>
    <t>Carex ericetorum Pollich, 1777</t>
  </si>
  <si>
    <t>Carex ericetorum Pollich</t>
  </si>
  <si>
    <t>Carex extensa Gooden., 1794</t>
  </si>
  <si>
    <t>Carex extensa Gooden.</t>
  </si>
  <si>
    <t>Carex flacca Schreb., 1771</t>
  </si>
  <si>
    <t>Carex flacca subsp. flacca Schreb., 1771</t>
  </si>
  <si>
    <t>Carex flacca subsp. flacca Schreb.</t>
  </si>
  <si>
    <t>Carex flava L., 1753</t>
  </si>
  <si>
    <t>Carex flava L.</t>
  </si>
  <si>
    <t>Carex grayi Carey, 1848</t>
  </si>
  <si>
    <t>Carex halleriana subsp. halleriana Asso, 1779</t>
  </si>
  <si>
    <t>Carex halleriana Asso, 1779</t>
  </si>
  <si>
    <t>Carex halleriana subsp. halleriana Asso</t>
  </si>
  <si>
    <t>Carex hirta L., 1753</t>
  </si>
  <si>
    <t>Carex hordeistichos Vill., 1779</t>
  </si>
  <si>
    <t>Carex hordeistichos Vill.</t>
  </si>
  <si>
    <t>Carex hostiana DC., 1813</t>
  </si>
  <si>
    <t>Carex hostiana DC.</t>
  </si>
  <si>
    <t>Carex humilis Leyss., 1758</t>
  </si>
  <si>
    <t>Carex humilis Leyss.</t>
  </si>
  <si>
    <t>Carex laevigata Sm., 1800</t>
  </si>
  <si>
    <t>Carex lasiocarpa Ehrh., 1784</t>
  </si>
  <si>
    <t>Carex lasiocarpa Ehrh.</t>
  </si>
  <si>
    <t>Carex lepidocarpa Tausch, 1834</t>
  </si>
  <si>
    <t>Carex leporina L., 1753</t>
  </si>
  <si>
    <t>Carex leporina var. leporina L., 1753</t>
  </si>
  <si>
    <t>Carex limosa L., 1753</t>
  </si>
  <si>
    <t>Carex limosa L.</t>
  </si>
  <si>
    <t>Carex liparocarpos Gaudin, 1804</t>
  </si>
  <si>
    <t>Carex liparocarpos subsp. liparocarpos Gaudin, 1804</t>
  </si>
  <si>
    <t>Carex liparocarpos subsp. liparocarpos Gaudin</t>
  </si>
  <si>
    <t>Carex mairei Coss. &amp; Germ., 1840</t>
  </si>
  <si>
    <t>Carex melanostachya M.Bieb. ex Willd., 1805</t>
  </si>
  <si>
    <t>Carex melanostachya M.Bieb. ex Willd.</t>
  </si>
  <si>
    <t>Carex montana L., 1753</t>
  </si>
  <si>
    <t>Carex montana L.</t>
  </si>
  <si>
    <t>Carex muricata L., 1753</t>
  </si>
  <si>
    <t>Carex muricata L.</t>
  </si>
  <si>
    <t>Carex nigra subsp. nigra (L.) Reichard, 1778</t>
  </si>
  <si>
    <t>Carex nigra (L.) Reichard, 1778</t>
  </si>
  <si>
    <t>Carex nigra subsp. nigra (L.) Reichard</t>
  </si>
  <si>
    <t>Carex ornithopoda Willd., 1805</t>
  </si>
  <si>
    <t>Carex ornithopoda Willd.</t>
  </si>
  <si>
    <t>Carex ornithopoda subsp. ornithopoda Willd., 1805</t>
  </si>
  <si>
    <t>Carex otrubae Podp., 1922</t>
  </si>
  <si>
    <t>Carex pairae F.W.Schultz, 1868</t>
  </si>
  <si>
    <t>Carex pairae F.W.Schultz</t>
  </si>
  <si>
    <t>Carex pallescens L., 1753</t>
  </si>
  <si>
    <t>Carex pallescens L.</t>
  </si>
  <si>
    <t>Carex panicea L., 1753</t>
  </si>
  <si>
    <t>Carex panicea L.</t>
  </si>
  <si>
    <t>Carex paniculata L., 1755</t>
  </si>
  <si>
    <t>Carex paniculata L.</t>
  </si>
  <si>
    <t>Carex paniculata subsp. lusitanica (Willd.) Maire, 1929</t>
  </si>
  <si>
    <t>Carex paniculata subsp. paniculata L., 1755</t>
  </si>
  <si>
    <t>Carex pauciflora Lightf., 1777</t>
  </si>
  <si>
    <t>Carex pauciflora Lightf.</t>
  </si>
  <si>
    <t>Carex pendula Huds., 1762</t>
  </si>
  <si>
    <t>Carex pendula Huds.</t>
  </si>
  <si>
    <t>Carex pilosa Scop., 1772</t>
  </si>
  <si>
    <t>Carex pilosa Scop.</t>
  </si>
  <si>
    <t>Carex pilulifera L., 1753</t>
  </si>
  <si>
    <t>Carex pilulifera subsp. pilulifera L., 1753</t>
  </si>
  <si>
    <t>Carex pilulifera subsp. pilulifera L.</t>
  </si>
  <si>
    <t>Carex praecox Schreb., 1771</t>
  </si>
  <si>
    <t>Carex pseudobrizoides Clavaud, 1876</t>
  </si>
  <si>
    <t>Carex pseudocyperus L., 1753</t>
  </si>
  <si>
    <t>Carex pseudocyperus L.</t>
  </si>
  <si>
    <t>Carex pulicaris L., 1753</t>
  </si>
  <si>
    <t>Carex pulicaris L.</t>
  </si>
  <si>
    <t>Carex punctata Gaudin, 1811</t>
  </si>
  <si>
    <t>Carex punctata Gaudin</t>
  </si>
  <si>
    <t>Carex remota L., 1755</t>
  </si>
  <si>
    <t>Carex remota L.</t>
  </si>
  <si>
    <t>Carex riparia Curtis, 1783</t>
  </si>
  <si>
    <t>Carex riparia Curtis</t>
  </si>
  <si>
    <t>Carex rostrata Stokes, 1787</t>
  </si>
  <si>
    <t>Carex rostrata Stokes</t>
  </si>
  <si>
    <t>Carex spicata Huds., 1762</t>
  </si>
  <si>
    <t>Carex spicata Huds.</t>
  </si>
  <si>
    <t>Carex strigosa Huds., 1778</t>
  </si>
  <si>
    <t>Carex strigosa Huds.</t>
  </si>
  <si>
    <t>Carex sylvatica Huds., 1762</t>
  </si>
  <si>
    <t>Carex sylvatica subsp. sylvatica Huds., 1762</t>
  </si>
  <si>
    <t>Carex sylvatica subsp. sylvatica Huds.</t>
  </si>
  <si>
    <t>Carex tomentosa L., 1767</t>
  </si>
  <si>
    <t>Carex tomentosa L.</t>
  </si>
  <si>
    <t>Carex trinervis Degl. ex Loisel., 1807</t>
  </si>
  <si>
    <t>Carex trinervis Degl. ex Loisel.</t>
  </si>
  <si>
    <t>Carex umbrosa Host, 1801</t>
  </si>
  <si>
    <t>Carex umbrosa var. umbrosa Host, 1801</t>
  </si>
  <si>
    <t>Carex umbrosa var. umbrosa Host</t>
  </si>
  <si>
    <t>Carex vesicaria L., 1753</t>
  </si>
  <si>
    <t>Carex vesicaria L.</t>
  </si>
  <si>
    <t>Carex viridula Michx., 1803</t>
  </si>
  <si>
    <t>Carex viridula Michx.</t>
  </si>
  <si>
    <t>Carex vulpina L., 1753</t>
  </si>
  <si>
    <t>Carex vulpina L.</t>
  </si>
  <si>
    <t>Carex vulpinoidea Michx., 1803</t>
  </si>
  <si>
    <t>Carex vulpinoidea Michx.</t>
  </si>
  <si>
    <t>Carex x alsatica Zahn, 1890</t>
  </si>
  <si>
    <t>Carex x alsatica Zahn</t>
  </si>
  <si>
    <t>Carex x beckmanniana Keck ex F.W.Schultz, 1887</t>
  </si>
  <si>
    <t>Carex x beckmanniana Keck ex F.W.Schultz</t>
  </si>
  <si>
    <t>Carex x boenninghauseniana Weihe, 1826</t>
  </si>
  <si>
    <t>Carex x boenninghauseniana Weihe</t>
  </si>
  <si>
    <t>Carex x csomadensis Simonk., 1887</t>
  </si>
  <si>
    <t>Carex x elytroides Fr., 1843</t>
  </si>
  <si>
    <t>Carex x elytroides Fr.</t>
  </si>
  <si>
    <t>Carex x evoluta Hartm., 1818</t>
  </si>
  <si>
    <t>Carex x evoluta Hartm.</t>
  </si>
  <si>
    <t>Carex x fulva Gooden., 1794</t>
  </si>
  <si>
    <t>Carex x kneuckeriana Zahn, 1890</t>
  </si>
  <si>
    <t>Carex x kneuckeriana Zahn</t>
  </si>
  <si>
    <t>Carex x ohmulleriana O.Lang, 1843</t>
  </si>
  <si>
    <t>Carex x ohmulleriana O.Lang</t>
  </si>
  <si>
    <t>Carex x pieperiana Junge, 1904</t>
  </si>
  <si>
    <t>Carex x pieperiana Junge</t>
  </si>
  <si>
    <t>Carex x prolixa Fr., 1842</t>
  </si>
  <si>
    <t>Carex x prolixa Fr.</t>
  </si>
  <si>
    <t>Carex x pseudoaxillaris K.Richt., 1890</t>
  </si>
  <si>
    <t>Carex x pseudoaxillaris K.Richt.</t>
  </si>
  <si>
    <t>Carex x pseudomairei E.G.Camus, 1887</t>
  </si>
  <si>
    <t>Carex x pseudomairei E.G.Camus</t>
  </si>
  <si>
    <t>Carex x rotae De Not., 1848</t>
  </si>
  <si>
    <t>Carex x timmiana Junge, 1906</t>
  </si>
  <si>
    <t>Carex x timmiana Junge</t>
  </si>
  <si>
    <t>Carex x turfosa Fr., 1846</t>
  </si>
  <si>
    <t>Carex x turfosa Fr.</t>
  </si>
  <si>
    <t>Carex x xanthocarpa Degl. ex Loisel., 1828</t>
  </si>
  <si>
    <t>Carex x xanthocarpa Degl. ex Loisel.</t>
  </si>
  <si>
    <t>Carlina L., 1753</t>
  </si>
  <si>
    <t>Carlina L.</t>
  </si>
  <si>
    <t>Carlina acanthifolia All., 1773</t>
  </si>
  <si>
    <t>Carlina acanthifolia All.</t>
  </si>
  <si>
    <t>Carlina biebersteinii Bernh. ex Hornem., 1819</t>
  </si>
  <si>
    <t>Carlina vulgaris L., 1753</t>
  </si>
  <si>
    <t>Ostrya Scop., 1760</t>
  </si>
  <si>
    <t>Carpinus L., 1753</t>
  </si>
  <si>
    <t>Carpinus betulus L., 1753</t>
  </si>
  <si>
    <t>Carpinus betulus L.</t>
  </si>
  <si>
    <t>Ostrya carpinifolia Scop., 1772</t>
  </si>
  <si>
    <t>Carpobrotus N.E.Br., 1925</t>
  </si>
  <si>
    <t>Carpobrotus acinaciformis (L.) L.Bolus, 1927</t>
  </si>
  <si>
    <t>Carpobrotus acinaciformis (L.) L.Bolus, 1927 x Carpobrotus edulis (L.) N.E.Br., 1926</t>
  </si>
  <si>
    <t>Carpobrotus edulis (L.) N.E.Br., 1926</t>
  </si>
  <si>
    <t>Carpobrotus glaucescens (Haw.) Schwantes, 1928</t>
  </si>
  <si>
    <t>Carrichtera DC., 1821</t>
  </si>
  <si>
    <t>Carrichtera DC.</t>
  </si>
  <si>
    <t>Carrichtera annua (L.) DC., 1821</t>
  </si>
  <si>
    <t>Carrichtera annua (L.) DC.</t>
  </si>
  <si>
    <t>Carthamus L., 1753</t>
  </si>
  <si>
    <t>Carthamus lanatus L., 1753</t>
  </si>
  <si>
    <t>Carthamus leucocaulos Sm.</t>
  </si>
  <si>
    <t>Carthamus mitissimus L., 1753</t>
  </si>
  <si>
    <t>Carthamus tinctorius L., 1753</t>
  </si>
  <si>
    <t>Carthamus tinctorius L.</t>
  </si>
  <si>
    <t>Carum L., 1753</t>
  </si>
  <si>
    <t>Carum L.</t>
  </si>
  <si>
    <t>Carum carvi L., 1753</t>
  </si>
  <si>
    <t>Carum carvi L.</t>
  </si>
  <si>
    <t>Carya Nutt., 1818</t>
  </si>
  <si>
    <t>Carya Nutt.</t>
  </si>
  <si>
    <t>Carya amara Nutt., 1818</t>
  </si>
  <si>
    <t>Carya alba (L.) Nutt., 1818</t>
  </si>
  <si>
    <t>Caryophyllales Juss. ex Bercht. &amp; J.Presl, 1820</t>
  </si>
  <si>
    <t>Caryopteris Bunge, 1835</t>
  </si>
  <si>
    <t>Caryopteris Bunge</t>
  </si>
  <si>
    <t>Caryopteris x clandonensis Hort., 1933</t>
  </si>
  <si>
    <t>Castanea Mill., 1754</t>
  </si>
  <si>
    <t>Castanea Mill.</t>
  </si>
  <si>
    <t>Castanea sativa Mill., 1768</t>
  </si>
  <si>
    <t>Catabrosa P.Beauv., 1812</t>
  </si>
  <si>
    <t>Catabrosa P.Beauv.</t>
  </si>
  <si>
    <t>Catabrosa aquatica (L.) P.Beauv., 1812</t>
  </si>
  <si>
    <t>Catabrosa aquatica (L.) P.Beauv.</t>
  </si>
  <si>
    <t>Catalpa Scop., 1777</t>
  </si>
  <si>
    <t>Catalpa Scop.</t>
  </si>
  <si>
    <t>Catalpa bignonioides Walter, 1788</t>
  </si>
  <si>
    <t>Catalpa bignonioides Walter</t>
  </si>
  <si>
    <t>Catananche L., 1753</t>
  </si>
  <si>
    <t>Catananche caerulea L., 1753</t>
  </si>
  <si>
    <t>Catapodium Link, 1827</t>
  </si>
  <si>
    <t>Catapodium Link</t>
  </si>
  <si>
    <t>Catapodium marinum (L.) C.E.Hubb., 1955</t>
  </si>
  <si>
    <t>Catapodium rigidum (L.) C.E.Hubb., 1953</t>
  </si>
  <si>
    <t>Caucalis L., 1753</t>
  </si>
  <si>
    <t>Caucalis L.</t>
  </si>
  <si>
    <t>Caucalis platycarpos L., 1753</t>
  </si>
  <si>
    <t>Caucalis platycarpos L.</t>
  </si>
  <si>
    <t>Ceanothus L., 1753</t>
  </si>
  <si>
    <t>Ceanothus L.</t>
  </si>
  <si>
    <t>Ceanothus americanus L., 1753</t>
  </si>
  <si>
    <t>Ceanothus americanus L.</t>
  </si>
  <si>
    <t>Cedrus Trew</t>
  </si>
  <si>
    <t>Cedrus deodara (Roxb. ex D.Don) G.Don, 1830</t>
  </si>
  <si>
    <t>Cedrus libani A.Rich., 1823</t>
  </si>
  <si>
    <t>Celastrales Link, 1829</t>
  </si>
  <si>
    <t>Celosia L., 1753</t>
  </si>
  <si>
    <t>Celosia L.</t>
  </si>
  <si>
    <t>Celtis L., 1753</t>
  </si>
  <si>
    <t>Celtis L.</t>
  </si>
  <si>
    <t>Celtis australis L., 1753</t>
  </si>
  <si>
    <t>Celtis australis L.</t>
  </si>
  <si>
    <t>Celtis occidentalis L., 1753</t>
  </si>
  <si>
    <t>Celtis occidentalis L.</t>
  </si>
  <si>
    <t>Cenchrus L., 1753</t>
  </si>
  <si>
    <t>Cenchrus alopecuroides (L.) Thunb., 1794</t>
  </si>
  <si>
    <t>Cenchrus echinatus L., 1753</t>
  </si>
  <si>
    <t>Cenchrus echinatus L.</t>
  </si>
  <si>
    <t>Cenchrus flaccidus (Griseb.) Morrone, 2010</t>
  </si>
  <si>
    <t>Cenchrus longisetus M.C.Johnst., 1963</t>
  </si>
  <si>
    <t>Cenchrus longispinus (Hack.) Fernald, 1943</t>
  </si>
  <si>
    <t>Cenchrus longispinus (Hack.) Fernald</t>
  </si>
  <si>
    <t>Cenchrus macrourus (Trin.) Morrone, 2010</t>
  </si>
  <si>
    <t>Cenchrus setaceus (Forssk.) Morrone, 2010</t>
  </si>
  <si>
    <t>Centaurea L., 1753</t>
  </si>
  <si>
    <t>Centaurea alba L., 1753</t>
  </si>
  <si>
    <t>Centaurea alba L.</t>
  </si>
  <si>
    <t>Centaurea aspera L., 1753</t>
  </si>
  <si>
    <t>Centaurea aspera L.</t>
  </si>
  <si>
    <t>Centaurea aspera subsp. aspera L., 1753</t>
  </si>
  <si>
    <t>Centaurea aspera subsp. aspera L.</t>
  </si>
  <si>
    <t>Centaurea benedicta (L.) L., 1763</t>
  </si>
  <si>
    <t>Centaurea calcitrapa L., 1753</t>
  </si>
  <si>
    <t>Centaurea calcitrapa L.</t>
  </si>
  <si>
    <t>Centaurea decipiens Thuill., 1799</t>
  </si>
  <si>
    <t>Centaurea diffusa Lam., 1785</t>
  </si>
  <si>
    <t>Centaurea algeriensis Coss. &amp; Durieu, 1852</t>
  </si>
  <si>
    <t>Centaurea diluta Aiton, 1789</t>
  </si>
  <si>
    <t>Centaurea glaberrima Tausch</t>
  </si>
  <si>
    <t>Centaurea glaberrima subsp. divergens (Vis.) Hayek</t>
  </si>
  <si>
    <t>Centaurea hyalolepis Boiss., 1846</t>
  </si>
  <si>
    <t>Centaurea jacea L., 1753</t>
  </si>
  <si>
    <t>Centaurea pannonica (Heuff.) Hayek.</t>
  </si>
  <si>
    <t>Centaurea jacea subsp. jacea L., 1753</t>
  </si>
  <si>
    <t>Centaurea jacea subsp. jacea L.</t>
  </si>
  <si>
    <t>Centaurea jacea subsp. timbalii (Martrin-Donos) Braun-Blanq., 1952</t>
  </si>
  <si>
    <t>Centaurea jordaniana Godr. &amp; Gren., 1850</t>
  </si>
  <si>
    <t>Centaurea jordaniana subsp. balbisiana (Soldano) Kerguélen, 1998</t>
  </si>
  <si>
    <t>Centaurea jordaniana subsp. balbisiana (Soldano) Kerguélen</t>
  </si>
  <si>
    <t>Centaurea jordaniana subsp. jordaniana Godr. &amp; Gren., 1850</t>
  </si>
  <si>
    <t>Centaurea jordaniana subsp. jordaniana Godr. &amp; Gren.</t>
  </si>
  <si>
    <t>Centaurea melitensis L., 1753</t>
  </si>
  <si>
    <t>Centaurea melitensis L.</t>
  </si>
  <si>
    <t>Centaurea nigra L., 1753</t>
  </si>
  <si>
    <t>Centaurea nigrescens Willd., 1803</t>
  </si>
  <si>
    <t>Centaurea nigrescens Willd.</t>
  </si>
  <si>
    <t>Centaurea nigrescens subsp. transalpina (Schleich. ex DC.) Nyman, 1879</t>
  </si>
  <si>
    <t>Centaurea orientalis L.</t>
  </si>
  <si>
    <t>Centaurea paniculata L., 1753</t>
  </si>
  <si>
    <t>Centaurea paniculata L.</t>
  </si>
  <si>
    <t>Centaurea phrygia L., 1753</t>
  </si>
  <si>
    <t>Centaurea phrygia L.</t>
  </si>
  <si>
    <t>Centaurea pullata L., 1753</t>
  </si>
  <si>
    <t>Centaurea pullata L.</t>
  </si>
  <si>
    <t>Centaurea scabiosa L., 1753</t>
  </si>
  <si>
    <t>Centaurea scabiosa subsp. scabiosa L., 1753</t>
  </si>
  <si>
    <t>Centaurea scabiosa subsp. scabiosa L.</t>
  </si>
  <si>
    <t>Centaurea solstitialis L., 1753</t>
  </si>
  <si>
    <t>Centaurea solstitialis L.</t>
  </si>
  <si>
    <t>Centaurea stoebe L., 1753</t>
  </si>
  <si>
    <t>Centaurea stoebe L.</t>
  </si>
  <si>
    <t>Centaurea x pagesii H.J.Coste &amp; Soulié, 1911</t>
  </si>
  <si>
    <t>Centaurea x pagesii H.J.Coste &amp; Soulié</t>
  </si>
  <si>
    <t>Centaurea x pouzinii DC., 1813</t>
  </si>
  <si>
    <t>Centaurea x pouzinii DC.</t>
  </si>
  <si>
    <t>Centaurium Hill, 1756</t>
  </si>
  <si>
    <t>Centaurium erythraea Rafn, 1800</t>
  </si>
  <si>
    <t>Centaurium erythraea subsp. erythraea Rafn, 1800</t>
  </si>
  <si>
    <t>Centaurium erythraea subsp. erythraea Rafn</t>
  </si>
  <si>
    <t>Centaurium erythraea var. capitatum (Willd.) Melderis, 1972</t>
  </si>
  <si>
    <t>Centaurium erythraea var. capitatum (Willd.) Melderis</t>
  </si>
  <si>
    <t>Centaurium erythraea var. erythraea</t>
  </si>
  <si>
    <t>Centaurium littorale (Turner) Gilmour, 1937</t>
  </si>
  <si>
    <t>Centaurium littorale subsp. littorale (Turner) Gilmour, 1937</t>
  </si>
  <si>
    <t>Centaurium littorale subsp. littorale (Turner) Gilmour</t>
  </si>
  <si>
    <t>Centaurium scilloides (L.f.) Samp., 1913</t>
  </si>
  <si>
    <t>Centaurium scilloides (L.f.) Samp.</t>
  </si>
  <si>
    <t>Centaurium tenuiflorum (Hoffmanns. &amp; Link) Fritsch, 1907</t>
  </si>
  <si>
    <t>Centaurium x aschersonianum (Seemen) Hegi, 1927</t>
  </si>
  <si>
    <t>Centaurium x aschersonianum (Seemen) Hegi</t>
  </si>
  <si>
    <t>Centaurium x intermedium (Wheldon) Druce, 1905</t>
  </si>
  <si>
    <t>Centaurium x intermedium (Wheldon) Druce</t>
  </si>
  <si>
    <t>Centipeda Lour.</t>
  </si>
  <si>
    <t>Centipeda minima (L.) A.Braun &amp; Asch.</t>
  </si>
  <si>
    <t>Centranthus DC., 1805</t>
  </si>
  <si>
    <t>Centranthus angustifolius (Mill.) DC., 1805</t>
  </si>
  <si>
    <t>Centranthus angustifolius (Mill.) DC.</t>
  </si>
  <si>
    <t>Centranthus calcitrapae (L.) Dufr., 1811</t>
  </si>
  <si>
    <t>Centranthus calcitrapae (L.) Dufr.</t>
  </si>
  <si>
    <t>Centranthus ruber (L.) DC., 1805</t>
  </si>
  <si>
    <t>Centranthus ruber subsp. ruber (L.) DC., 1805</t>
  </si>
  <si>
    <t>Centranthus ruber subsp. ruber (L.) DC.</t>
  </si>
  <si>
    <t>Cephalanthera Rich., 1817</t>
  </si>
  <si>
    <t>Cephalanthera Rich.</t>
  </si>
  <si>
    <t>Cephalanthera damasonium (Mill.) Druce, 1906</t>
  </si>
  <si>
    <t>Cephalanthera longifolia (L.) Fritsch, 1888</t>
  </si>
  <si>
    <t>Cephalanthera rubra (L.) Rich., 1817</t>
  </si>
  <si>
    <t>Cephalaria Schrad. ex Roem. &amp; Schult., 1818</t>
  </si>
  <si>
    <t>Cephalaria alpina (L.) Schrad. ex Roem. &amp; Schult., 1818</t>
  </si>
  <si>
    <t>Cephalaria alpina (L.) Schrad. ex Roem. &amp; Schult.</t>
  </si>
  <si>
    <t>Cephalaria gigantea (Ledeb.) Bobrov, 1932</t>
  </si>
  <si>
    <t>Cephalaria gigantea (Ledeb.) Bobrov</t>
  </si>
  <si>
    <t>Cephalaria leucantha (L.) Schrad. ex Roem. &amp; Schult., 1818</t>
  </si>
  <si>
    <t>Cephalaria leucantha (L.) Schrad. ex Roem. &amp; Schult.</t>
  </si>
  <si>
    <t>Cephalaria syriaca (L.) Schrad. ex Roem. &amp; Schult., 1818</t>
  </si>
  <si>
    <t>Cerastium L., 1753</t>
  </si>
  <si>
    <t>Cerastium L.</t>
  </si>
  <si>
    <t>Cerastium arvense L., 1753</t>
  </si>
  <si>
    <t>Cerastium arvense L.</t>
  </si>
  <si>
    <t>Cerastium arvense subsp. arvense L., 1753</t>
  </si>
  <si>
    <t>Cerastium brachypetalum subsp. brachypetalum Desp. ex Pers., 1805</t>
  </si>
  <si>
    <t>Cerastium brachypetalum subsp. brachypetalum Desp. ex Pers.</t>
  </si>
  <si>
    <t>Cerastium dichotomum L., 1753</t>
  </si>
  <si>
    <t>Cerastium dichotomum L.</t>
  </si>
  <si>
    <t>Cerastium diffusum Pers., 1805</t>
  </si>
  <si>
    <t>Cerastium fontanum Baumg., 1816</t>
  </si>
  <si>
    <t>Cerastium fontanum Baumg.</t>
  </si>
  <si>
    <t>Cerastium fontanum subsp. vulgare (Hartm.) Greuter &amp; Burdet, 1982</t>
  </si>
  <si>
    <t>Cerastium glomeratum Thuill., 1799</t>
  </si>
  <si>
    <t>Cerastium glomeratum Thuill.</t>
  </si>
  <si>
    <t>Cerastium pumilum var. glutinosum (Fr.) Beck, 1906</t>
  </si>
  <si>
    <t>Cerastium pumilum Curtis, 1777</t>
  </si>
  <si>
    <t>Cerastium pumilum var. pumilum Curtis, 1777</t>
  </si>
  <si>
    <t>Cerastium semidecandrum L., 1753</t>
  </si>
  <si>
    <t>Cerastium semidecandrum L.</t>
  </si>
  <si>
    <t>Cerastium tomentosum L., 1753</t>
  </si>
  <si>
    <t>Cerastium tomentosum L.</t>
  </si>
  <si>
    <t>Cerastium x maueri M.Schulze, 1886</t>
  </si>
  <si>
    <t>Cerastium x maueri M.Schulze</t>
  </si>
  <si>
    <t>Ceratocapnos Durieu, 1844</t>
  </si>
  <si>
    <t>Ceratocapnos Durieu</t>
  </si>
  <si>
    <t>Ceratocapnos claviculata (L.) Lidén, 1984</t>
  </si>
  <si>
    <t>Ceratocephala</t>
  </si>
  <si>
    <t>Ceratocephala falcata (L.) Pers., 1805</t>
  </si>
  <si>
    <t>Ceratocephala falcata (L.) Pers.</t>
  </si>
  <si>
    <t>Ceratochloa DC. &amp; P.Beauv., 1812</t>
  </si>
  <si>
    <t>Ceratochloa DC. &amp; P.Beauv.</t>
  </si>
  <si>
    <t>Ceratochloa carinata (Hook. &amp; Arn.) Tutin, 1952</t>
  </si>
  <si>
    <t>Ceratochloa cathartica (Vahl) Herter, 1940</t>
  </si>
  <si>
    <t>Ceratochloa sitchensis (Trin.) Cope &amp; Ryves, 1996</t>
  </si>
  <si>
    <t>Ceratophyllaceae Gray, 1822</t>
  </si>
  <si>
    <t>Ceratophyllales Link, 1829</t>
  </si>
  <si>
    <t>Ceratophyllum L., 1753</t>
  </si>
  <si>
    <t>Ceratophyllum L.</t>
  </si>
  <si>
    <t>Ceratophyllum demersum L., 1753</t>
  </si>
  <si>
    <t>Ceratophyllum platyacanthum Cham., 1829</t>
  </si>
  <si>
    <t>Ceratophyllum platyacanthum Cham.</t>
  </si>
  <si>
    <t>Ceratophyllum submersum L., 1763</t>
  </si>
  <si>
    <t>Ceratophyllum submersum L.</t>
  </si>
  <si>
    <t>Ceratostigma Bunge, 1833</t>
  </si>
  <si>
    <t>Ceratostigma Bunge</t>
  </si>
  <si>
    <t>Ceratostigma plumbaginoides Bunge, 1833</t>
  </si>
  <si>
    <t>Cercis L., 1753</t>
  </si>
  <si>
    <t>Cercis L.</t>
  </si>
  <si>
    <t>Cercis siliquastrum L., 1753</t>
  </si>
  <si>
    <t>Cercis siliquastrum L.</t>
  </si>
  <si>
    <t>Cerinthe L., 1753</t>
  </si>
  <si>
    <t>Cerinthe L.</t>
  </si>
  <si>
    <t>Cerinthe minor L., 1753</t>
  </si>
  <si>
    <t>Cerinthe minor L.</t>
  </si>
  <si>
    <t>Cervaria Wolf, 1776</t>
  </si>
  <si>
    <t>Cervaria Wolf</t>
  </si>
  <si>
    <t>Cervaria rivini Gaertn., 1788</t>
  </si>
  <si>
    <t>Chaenomeles Lindl., 1821</t>
  </si>
  <si>
    <t>Chaenomeles Lindl.</t>
  </si>
  <si>
    <t>Chaenomeles japonica (Thunb.) Lindl. ex Spach, 1834</t>
  </si>
  <si>
    <t>Chaenomeles speciosa (Sweet) Nakai, 1929</t>
  </si>
  <si>
    <t>Chaenomeles speciosa (Sweet) Nakai</t>
  </si>
  <si>
    <t>Chaenomeles x superba (Frahm) Rehder, 1920</t>
  </si>
  <si>
    <t>Chaenomeles x superba (Frahm) Rehder</t>
  </si>
  <si>
    <t>Chaenorrhinum (DC.) Rchb., 1828</t>
  </si>
  <si>
    <t>Chaenorrhinum minus (L.) Lange, 1870</t>
  </si>
  <si>
    <t>Chaenorrhinum minus subsp. minus (L.) Lange, 1870</t>
  </si>
  <si>
    <t>Chaenorrhinum minus subsp. minus (L.) Lange</t>
  </si>
  <si>
    <t>Chaenorrhinum origanifolium (L.) Kostel., 1844</t>
  </si>
  <si>
    <t>Chaenorrhinum origanifolium subsp. origanifolium (L.) Kostel., 1844</t>
  </si>
  <si>
    <t>Chaerophyllum L., 1753</t>
  </si>
  <si>
    <t>Chaerophyllum L.</t>
  </si>
  <si>
    <t>Chaerophyllum aureum L., 1762</t>
  </si>
  <si>
    <t>Chaerophyllum aureum L.</t>
  </si>
  <si>
    <t>Chaerophyllum bulbosum L., 1753</t>
  </si>
  <si>
    <t>Chaerophyllum bulbosum L.</t>
  </si>
  <si>
    <t>Chaerophyllum hirsutum L., 1753</t>
  </si>
  <si>
    <t>Chaerophyllum hirsutum L.</t>
  </si>
  <si>
    <t>Chaerophyllum temulum L., 1753</t>
  </si>
  <si>
    <t>Chaerophyllum temulum L.</t>
  </si>
  <si>
    <t>Chaiturus Willd., 1787</t>
  </si>
  <si>
    <t>Chaiturus marrubiastrum (L.) Rchb., 1831</t>
  </si>
  <si>
    <t>Chamaecyparis Spach, 1841</t>
  </si>
  <si>
    <t>Chamaecyparis Spach</t>
  </si>
  <si>
    <t>Chamaecyparis lawsoniana (A.Murray) Parl., 1866</t>
  </si>
  <si>
    <t>Chamaecyparis lawsoniana (A.Murray) Parl.</t>
  </si>
  <si>
    <t>Chamaecyparis obtusa (Siebold &amp; Zucc.) Endl., 1847</t>
  </si>
  <si>
    <t>Chamaecyparis pisifera (Siebold &amp; Zucc.) Endl., 1847</t>
  </si>
  <si>
    <t>Chamaemelum Mill., 1754</t>
  </si>
  <si>
    <t>Chamaemelum Mill.</t>
  </si>
  <si>
    <t>Chamaemelum nobile (L.) All., 1785</t>
  </si>
  <si>
    <t>Chamaemelum nobile (L.) All.</t>
  </si>
  <si>
    <t>Chelidonium L., 1753</t>
  </si>
  <si>
    <t>Chelidonium L.</t>
  </si>
  <si>
    <t>Chelidonium majus L., 1753</t>
  </si>
  <si>
    <t>Chelidonium majus subsp. majus L., 1753</t>
  </si>
  <si>
    <t>Chelidonium majus subsp. majus L.</t>
  </si>
  <si>
    <t>Chenopodiastrum S.Fuentes, Uotila &amp; Borsch, 2012</t>
  </si>
  <si>
    <t>Chenopodiastrum hybridum (L.) S.Fuentes, Uotila &amp; Borsch, 2012</t>
  </si>
  <si>
    <t>Chenopodiastrum murale (L.) S.Fuentes, Uotila &amp; Borsch, 2012</t>
  </si>
  <si>
    <t>Chenopodium L., 1753</t>
  </si>
  <si>
    <t>Chenopodium probstii Aellen</t>
  </si>
  <si>
    <t>Chenopodium album L., 1753</t>
  </si>
  <si>
    <t>Chenopodium album subsp. album L., 1753</t>
  </si>
  <si>
    <t>Chenopodium album subsp. album L.</t>
  </si>
  <si>
    <t>Chenopodium album subsp. opulifolium (Schrad. ex W.D.J.Koch &amp; Ziz) Batt., 1890</t>
  </si>
  <si>
    <t>Chenopodium berlandieri Moq., 1840</t>
  </si>
  <si>
    <t>Chenopodium strictum Roth, 1821</t>
  </si>
  <si>
    <t>Chenopodium strictum Roth</t>
  </si>
  <si>
    <t>Chenopodium ficifolium Sm., 1800</t>
  </si>
  <si>
    <t>Chenopodium hircinum Schrad., 1833</t>
  </si>
  <si>
    <t>Chenopodium hircinum Schrad.</t>
  </si>
  <si>
    <t>Chenopodium leptophyllum (Nutt. ex Moq.) S.Watson, 1874</t>
  </si>
  <si>
    <t>Chenopodium leptophyllum (Nutt. ex Moq.) S.Watson</t>
  </si>
  <si>
    <t>Chenopodium pratericola Rydb.</t>
  </si>
  <si>
    <t>Chenopodium quinoa Willd., 1798</t>
  </si>
  <si>
    <t>Chenopodium quinoa Willd.</t>
  </si>
  <si>
    <t>Chenopodium suecicum Murr, 1902</t>
  </si>
  <si>
    <t>Chenopodium vulvaria L., 1753</t>
  </si>
  <si>
    <t>Chenopodium vulvaria L.</t>
  </si>
  <si>
    <t>Chenopodium x preismannii Murr., 1926</t>
  </si>
  <si>
    <t>Chenopodium x preismannii Murr.</t>
  </si>
  <si>
    <t>Chimaphila Pursh, 1814</t>
  </si>
  <si>
    <t>Chimaphila Pursh</t>
  </si>
  <si>
    <t>Chimaphila umbellata (L.) W.P.C.Barton, 1817</t>
  </si>
  <si>
    <t>Chimonanthus</t>
  </si>
  <si>
    <t>Chimonanthus fragrans Lindl.</t>
  </si>
  <si>
    <t>Chimonobambusa Makino, 1914</t>
  </si>
  <si>
    <t>Chimonobambusa quadrangularis (Franceschi) Makino, 1914</t>
  </si>
  <si>
    <t>Chloris Sw., 1788</t>
  </si>
  <si>
    <t>Chloris divaricata R.Br.</t>
  </si>
  <si>
    <t>Chloris pycnothrix Trin., 1824</t>
  </si>
  <si>
    <t>Chloris pycnothrix Trin.</t>
  </si>
  <si>
    <t>Chloris truncata R.Br., 1810</t>
  </si>
  <si>
    <t>Chloris truncata R.Br.</t>
  </si>
  <si>
    <t>Chloris virgata Sw., 1797</t>
  </si>
  <si>
    <t>Choisya Kunth, 1823</t>
  </si>
  <si>
    <t>Choisya ternata Kunth, 1823</t>
  </si>
  <si>
    <t>Chondrilla L., 1753</t>
  </si>
  <si>
    <t>Chondrilla L.</t>
  </si>
  <si>
    <t>Chondrilla juncea L., 1753</t>
  </si>
  <si>
    <t>Chorispora R.Br. ex DC., 1821</t>
  </si>
  <si>
    <t>Chorispora R.Br. ex DC.</t>
  </si>
  <si>
    <t>Chorispora tenella (Pall.) DC., 1821</t>
  </si>
  <si>
    <t>Chrysanthemum L., 1753</t>
  </si>
  <si>
    <t>Chrysanthemum L.</t>
  </si>
  <si>
    <t>Chrysanthemum indicum L., 1753</t>
  </si>
  <si>
    <t>Chrysopogon Trin., 1820</t>
  </si>
  <si>
    <t>Chrysopogon Trin.</t>
  </si>
  <si>
    <t>Chrysopogon gryllus (L.) Trin., 1820</t>
  </si>
  <si>
    <t>Chrysopogon gryllus (L.) Trin.</t>
  </si>
  <si>
    <t>Chrysosplenium L., 1753</t>
  </si>
  <si>
    <t>Chrysosplenium L.</t>
  </si>
  <si>
    <t>Chrysosplenium alternifolium L., 1753</t>
  </si>
  <si>
    <t>Chrysosplenium alternifolium L.</t>
  </si>
  <si>
    <t>Chrysosplenium oppositifolium L., 1753</t>
  </si>
  <si>
    <t>Chrysosplenium oppositifolium L.</t>
  </si>
  <si>
    <t>Cicendia Adans., 1763</t>
  </si>
  <si>
    <t>Cicendia Adans.</t>
  </si>
  <si>
    <t>Cicendia filiformis (L.) Delarbre, 1800</t>
  </si>
  <si>
    <t>Cicer L., 1753</t>
  </si>
  <si>
    <t>Cicer L.</t>
  </si>
  <si>
    <t>Cicer arietinum L., 1753</t>
  </si>
  <si>
    <t>Cicer arietinum L.</t>
  </si>
  <si>
    <t>Cichorium L., 1753</t>
  </si>
  <si>
    <t>Cichorium L.</t>
  </si>
  <si>
    <t>Cichorium endivia L., 1753</t>
  </si>
  <si>
    <t>Cichorium endivia var. crispum Lam., 1785</t>
  </si>
  <si>
    <t>Cichorium endivia var. crispum Lam.</t>
  </si>
  <si>
    <t>Cichorium endivia var. endivia L., 1753</t>
  </si>
  <si>
    <t>Cichorium endivia var. latifolium Lam.</t>
  </si>
  <si>
    <t>Cichorium intybus L., 1753</t>
  </si>
  <si>
    <t>Cichorium intybus L.</t>
  </si>
  <si>
    <t>Cichorium intybus var. foliosum Hegi, 1928</t>
  </si>
  <si>
    <t>Cichorium intybus var. foliosum Hegi</t>
  </si>
  <si>
    <t>Cichorium intybus var. intybus</t>
  </si>
  <si>
    <t>Cichorium intybus var. sativum Bisch.</t>
  </si>
  <si>
    <t>Cichorium pumilum Jacq., 1771</t>
  </si>
  <si>
    <t>Cichorium pumilum Jacq.</t>
  </si>
  <si>
    <t>Cicuta L., 1753</t>
  </si>
  <si>
    <t>Cicuta L.</t>
  </si>
  <si>
    <t>Cicuta virosa L., 1753</t>
  </si>
  <si>
    <t>Cicuta virosa L.</t>
  </si>
  <si>
    <t>Circaea L., 1753</t>
  </si>
  <si>
    <t>Circaea L.</t>
  </si>
  <si>
    <t>Circaea alpina L., 1753</t>
  </si>
  <si>
    <t>Circaea alpina L.</t>
  </si>
  <si>
    <t>Circaea lutetiana L., 1753</t>
  </si>
  <si>
    <t>Circaea lutetiana L.</t>
  </si>
  <si>
    <t>Circaea x intermedia Ehrh., 1789</t>
  </si>
  <si>
    <t>Circaea x intermedia Ehrh.</t>
  </si>
  <si>
    <t>Cirsium Mill., 1754</t>
  </si>
  <si>
    <t>Cirsium Mill.</t>
  </si>
  <si>
    <t>Cirsium acaulon (L.) Scop., 1769</t>
  </si>
  <si>
    <t>Cirsium arvense (L.) Scop., 1772</t>
  </si>
  <si>
    <t>Cirsium canum (L.) All., 1785</t>
  </si>
  <si>
    <t>Cirsium canum (L.) All.</t>
  </si>
  <si>
    <t>Cirsium dissectum (L.) Hill, 1768</t>
  </si>
  <si>
    <t>Cirsium eriophorum (L.) Scop., 1772</t>
  </si>
  <si>
    <t>Cirsium erisithales (Jacq.) Scop., 1769</t>
  </si>
  <si>
    <t>Cirsium erisithales (Jacq.) Scop.</t>
  </si>
  <si>
    <t>Cirsium filipendulum Lange, 1861</t>
  </si>
  <si>
    <t>Cirsium filipendulum Lange</t>
  </si>
  <si>
    <t>Cirsium heterophyllum (L.) Hill, 1768</t>
  </si>
  <si>
    <t>Cirsium heterophyllum (L.) Hill</t>
  </si>
  <si>
    <t>Cirsium oleraceum (L.) Scop., 1769</t>
  </si>
  <si>
    <t>Cirsium palustre (L.) Scop., 1772</t>
  </si>
  <si>
    <t>Cirsium palustre (L.) Scop.</t>
  </si>
  <si>
    <t>Cirsium rivulare (Jacq.) All., 1789</t>
  </si>
  <si>
    <t>Cirsium tuberosum (L.) All., 1785</t>
  </si>
  <si>
    <t>Cirsium tuberosum (L.) All.</t>
  </si>
  <si>
    <t>Cirsium vulgare (Savi) Ten., 1838</t>
  </si>
  <si>
    <t>Cirsium vulgare subsp. vulgare (Savi) Ten., 1838</t>
  </si>
  <si>
    <t>Cirsium vulgare subsp. vulgare (Savi) Ten.</t>
  </si>
  <si>
    <t>Cirsium x braunei F.W.Schultz, 1845</t>
  </si>
  <si>
    <t>Cirsium x braunei F.W.Schultz</t>
  </si>
  <si>
    <t>Cirsium x forsteri (Sm.) Loudon, 1832</t>
  </si>
  <si>
    <t>Cirsium x gerhardtii Sch.Bip., 1849</t>
  </si>
  <si>
    <t>Cirsium x gerhardtii Sch.Bip.</t>
  </si>
  <si>
    <t>Cirsium x hybridum Koch ex DC., 1815</t>
  </si>
  <si>
    <t>Cirsium x hybridum Koch ex DC.</t>
  </si>
  <si>
    <t>Cirsium x medium All., 1785</t>
  </si>
  <si>
    <t>Cirsium x pulchrum E.G.Camus, 1891</t>
  </si>
  <si>
    <t>Cirsium x pulchrum E.G.Camus</t>
  </si>
  <si>
    <t>Cirsium x reichenbachianum M.Loehr, 1852</t>
  </si>
  <si>
    <t>Cirsium x reichenbachianum M.Loehr</t>
  </si>
  <si>
    <t>Cirsium x rigens (Aiton) Wallr., 1822</t>
  </si>
  <si>
    <t>Cirsium x rigens (Aiton) Wallr.</t>
  </si>
  <si>
    <t>Cirsium x sabaudum M.Loehr, 1852</t>
  </si>
  <si>
    <t>Cirsium x sabaudum M.Loehr</t>
  </si>
  <si>
    <t>Cirsium x semidecurrens Richt., 1830</t>
  </si>
  <si>
    <t>Cirsium x semidecurrens Richt.</t>
  </si>
  <si>
    <t>Cirsium x subalpinum Gaudin, 1829</t>
  </si>
  <si>
    <t>Cirsium x subalpinum Gaudin</t>
  </si>
  <si>
    <t>Cirsium x subspinuligerum Peterm., 1849</t>
  </si>
  <si>
    <t>Cirsium x subspinuligerum Peterm.</t>
  </si>
  <si>
    <t>Cistaceae Juss., 1789</t>
  </si>
  <si>
    <t>Cistus L., 1753</t>
  </si>
  <si>
    <t>Cistus monspeliensis L., 1753</t>
  </si>
  <si>
    <t>Cistus umbellatus L., 1753</t>
  </si>
  <si>
    <t>Citrullus Schrad., 1839</t>
  </si>
  <si>
    <t>Citrullus colocynthis (L.) Schrad., 1838</t>
  </si>
  <si>
    <t>Citrullus colocynthis (L.) Schrad.</t>
  </si>
  <si>
    <t>Citrullus lanatus (Thunb.) Matsum. &amp; Nakai, 1916</t>
  </si>
  <si>
    <t>Citrus L., 1753</t>
  </si>
  <si>
    <t>Citrus L.</t>
  </si>
  <si>
    <t>Citrus medica L., 1753</t>
  </si>
  <si>
    <t>Citrus medica L.</t>
  </si>
  <si>
    <t>Citrus aurantium L., 1753</t>
  </si>
  <si>
    <t>Citrus aurantium L.</t>
  </si>
  <si>
    <t>Cladanthus Cass., 1816</t>
  </si>
  <si>
    <t>Cladanthus Cass.</t>
  </si>
  <si>
    <t>Cladanthus mixtus (L.) Chevall., 1827</t>
  </si>
  <si>
    <t>Cladanthus mixtus (L.) Chevall.</t>
  </si>
  <si>
    <t>Cladium P.Browne, 1756</t>
  </si>
  <si>
    <t>Cladium P.Browne</t>
  </si>
  <si>
    <t>Cladium mariscus (L.) Pohl, 1809</t>
  </si>
  <si>
    <t>Clarkia Pursh, 1814</t>
  </si>
  <si>
    <t>Clarkia Pursh</t>
  </si>
  <si>
    <t>Clarkia amoena (Lehm.) A.Nelson &amp; J.F.Macbr., 1918</t>
  </si>
  <si>
    <t>Clarkia amoena (Lehm.) A.Nelson &amp; J.F.Macbr.</t>
  </si>
  <si>
    <t>Clarkia pulchella Pursh, 1814</t>
  </si>
  <si>
    <t>Clarkia pulchella Pursh</t>
  </si>
  <si>
    <t>Clarkia unguiculata Lindl., 1837</t>
  </si>
  <si>
    <t>Clarkia unguiculata Lindl.</t>
  </si>
  <si>
    <t>Claytonia L., 1753</t>
  </si>
  <si>
    <t>Claytonia L.</t>
  </si>
  <si>
    <t>Claytonia perfoliata Donn ex Willd., 1798</t>
  </si>
  <si>
    <t>Claytonia sibirica L., 1753</t>
  </si>
  <si>
    <t>Clematis L., 1753</t>
  </si>
  <si>
    <t>Clematis L.</t>
  </si>
  <si>
    <t>Clematis alpina (L.) Mill., 1768</t>
  </si>
  <si>
    <t>Clematis alpina (L.) Mill.</t>
  </si>
  <si>
    <t>Clematis flammula L., 1753</t>
  </si>
  <si>
    <t>Clematis flammula L.</t>
  </si>
  <si>
    <t>Clematis lanuginosa Lindl. &amp; Paxton, 1853</t>
  </si>
  <si>
    <t>Clematis montana Buch.-Ham. ex DC., 1818</t>
  </si>
  <si>
    <t>Clematis recta L., 1753</t>
  </si>
  <si>
    <t>Clematis recta L.</t>
  </si>
  <si>
    <t>Clematis tangutica (Maxim.) Korsh.</t>
  </si>
  <si>
    <t>Clematis vitalba L., 1753</t>
  </si>
  <si>
    <t>Clematis vitalba L.</t>
  </si>
  <si>
    <t>Clematis viticella L., 1753</t>
  </si>
  <si>
    <t>Clematis viticella L.</t>
  </si>
  <si>
    <t>Clematis x jackmanii Moore, 1863</t>
  </si>
  <si>
    <t>Clematis x jackmanii Moore</t>
  </si>
  <si>
    <t>Clerodendrum L., 1753</t>
  </si>
  <si>
    <t>Clerodendrum L.</t>
  </si>
  <si>
    <t>Clerodendrum trichotomum Thunb., 1780</t>
  </si>
  <si>
    <t>Clerodendrum trichotomum Thunb.</t>
  </si>
  <si>
    <t>Clethra</t>
  </si>
  <si>
    <t>Clethra alnifolia L., 1753</t>
  </si>
  <si>
    <t>Clethra alnifolia L.</t>
  </si>
  <si>
    <t>Clethraceae Klotzsch, 1851</t>
  </si>
  <si>
    <t>Clinopodium grandiflorum (L.) Kuntze, 1891</t>
  </si>
  <si>
    <t>Clinopodium nepeta (L.) Kuntze, 1891</t>
  </si>
  <si>
    <t>Clinopodium nepeta subsp. ascendens (Jord.) B.Bock, 2012</t>
  </si>
  <si>
    <t>Clinopodium nepeta subsp. nepeta (L.) Kuntze, 1891</t>
  </si>
  <si>
    <t>Clinopodium nepeta subsp. sylvaticum (Bromf.) Peruzzi &amp; F.Conti, 2008</t>
  </si>
  <si>
    <t>Clinopodium nepeta var. glandulosum (Req.) B.Bock, 2012</t>
  </si>
  <si>
    <t>Clinopodium vulgare subsp. vulgare L., 1753</t>
  </si>
  <si>
    <t>Clinopodium vulgare L., 1753</t>
  </si>
  <si>
    <t>Clusiaceae Lindl., 1836</t>
  </si>
  <si>
    <t>Cobaea Cav.</t>
  </si>
  <si>
    <t>Cobaea scandens Cav., 1791</t>
  </si>
  <si>
    <t>Cobaea scandens Cav.</t>
  </si>
  <si>
    <t>Cochlearia L., 1753</t>
  </si>
  <si>
    <t>Cochlearia L.</t>
  </si>
  <si>
    <t>Cochlearia anglica L., 1759</t>
  </si>
  <si>
    <t>Cochlearia danica L., 1753</t>
  </si>
  <si>
    <t>Cochlearia danica L.</t>
  </si>
  <si>
    <t>Cochlearia officinalis L., 1753</t>
  </si>
  <si>
    <t>Cochlearia officinalis L.</t>
  </si>
  <si>
    <t>Cochlearia pyrenaica DC., 1821</t>
  </si>
  <si>
    <t>Cochlearia pyrenaica DC.</t>
  </si>
  <si>
    <t>Coincya Rouy, 1891</t>
  </si>
  <si>
    <t>Coincya Rouy</t>
  </si>
  <si>
    <t>Coincya monensis (L.) Greuter &amp; Burdet, 1983</t>
  </si>
  <si>
    <t>Coincya monensis subsp. cheiranthos (Vill.) Aedo, Leadlay &amp; Muñoz Garm., 1993</t>
  </si>
  <si>
    <t>Coix L., 1753</t>
  </si>
  <si>
    <t>Coix L.</t>
  </si>
  <si>
    <t>Coix lacryma-jobi L., 1753</t>
  </si>
  <si>
    <t>Coix lacryma-jobi L.</t>
  </si>
  <si>
    <t>Colchicaceae DC., 1804</t>
  </si>
  <si>
    <t>Colchicaceae DC.</t>
  </si>
  <si>
    <t>Colchicum L., 1753</t>
  </si>
  <si>
    <t>Colchicum L.</t>
  </si>
  <si>
    <t>Colchicum autumnale L., 1753</t>
  </si>
  <si>
    <t>Colchicum autumnale L.</t>
  </si>
  <si>
    <t>Coleostephus Cass., 1826</t>
  </si>
  <si>
    <t>Coleostephus Cass.</t>
  </si>
  <si>
    <t>Coleostephus myconis (L.) Cass. ex Rchb.f., 1854</t>
  </si>
  <si>
    <t>Plectranthus scutellarioides (L.) R.Br., 1810</t>
  </si>
  <si>
    <t>Collomia Nutt., 1818</t>
  </si>
  <si>
    <t>Collomia Nutt.</t>
  </si>
  <si>
    <t>Collomia grandiflora Douglas ex Lindl., 1828</t>
  </si>
  <si>
    <t>Collomia grandiflora Douglas ex Lindl.</t>
  </si>
  <si>
    <t>Colutea L., 1753</t>
  </si>
  <si>
    <t>Colutea L.</t>
  </si>
  <si>
    <t>Colutea arborescens subsp. arborescens L., 1753</t>
  </si>
  <si>
    <t>Colutea arborescens subsp. arborescens L.</t>
  </si>
  <si>
    <t>Colutea arborescens L., 1753</t>
  </si>
  <si>
    <t>Colutea arborescens subsp. gallica Browicz, 1963</t>
  </si>
  <si>
    <t>Colutea arborescens subsp. gallica Browicz</t>
  </si>
  <si>
    <t>Colutea orientalis Mill., 1768</t>
  </si>
  <si>
    <t>Colutea orientalis Mill.</t>
  </si>
  <si>
    <t>Colutea x media Willd., 1809</t>
  </si>
  <si>
    <t>Colutea x media Willd.</t>
  </si>
  <si>
    <t>Comarum L., 1753</t>
  </si>
  <si>
    <t>Comarum L.</t>
  </si>
  <si>
    <t>Comarum palustre L., 1753</t>
  </si>
  <si>
    <t>Commelina L., 1753</t>
  </si>
  <si>
    <t>Commelina L.</t>
  </si>
  <si>
    <t>Commelinaceae Mirb., 1804</t>
  </si>
  <si>
    <t>Commelina coelestis Willd., 1809</t>
  </si>
  <si>
    <t>Commelina coelestis Willd.</t>
  </si>
  <si>
    <t>Commelina communis L., 1753</t>
  </si>
  <si>
    <t>Commelina communis L.</t>
  </si>
  <si>
    <t>Commelina diffusa Burm.f., 1768</t>
  </si>
  <si>
    <t>Commelina diffusa Burm.f.</t>
  </si>
  <si>
    <t>Commelinales Mirb. ex Bercht. &amp; J.Presl, 1820</t>
  </si>
  <si>
    <t>Conium L., 1753</t>
  </si>
  <si>
    <t>Conium L.</t>
  </si>
  <si>
    <t>Conium maculatum L., 1753</t>
  </si>
  <si>
    <t>Conium maculatum L.</t>
  </si>
  <si>
    <t>Conopodium W.D.J.Koch, 1824</t>
  </si>
  <si>
    <t>Conopodium W.D.J.Koch</t>
  </si>
  <si>
    <t>Conopodium majus (Gouan) Loret, 1886</t>
  </si>
  <si>
    <t>Conopodium majus subsp. majus (Gouan) Loret, 1886</t>
  </si>
  <si>
    <t>Conopodium majus subsp. majus (Gouan) Loret</t>
  </si>
  <si>
    <t>Conringia Heist. ex Fabr., 1759</t>
  </si>
  <si>
    <t>Conringia Heist. ex Fabr.</t>
  </si>
  <si>
    <t>Conringia orientalis (L.) Dumort., 1827</t>
  </si>
  <si>
    <t>Convallaria L., 1753</t>
  </si>
  <si>
    <t>Convallaria L.</t>
  </si>
  <si>
    <t>Convallaria majalis L., 1753</t>
  </si>
  <si>
    <t>Convallaria majalis L.</t>
  </si>
  <si>
    <t>Convolvulus L., 1753</t>
  </si>
  <si>
    <t>Convolvulus L.</t>
  </si>
  <si>
    <t>Convolvulus althaeoides L., 1753</t>
  </si>
  <si>
    <t>Convolvulus althaeoides L.</t>
  </si>
  <si>
    <t>Convolvulus arvensis L., 1753</t>
  </si>
  <si>
    <t>Convolvulus arvensis L.</t>
  </si>
  <si>
    <t>Convolvulus dubius J.L.Gilbert, 1963</t>
  </si>
  <si>
    <t>Convolvulus japonicus Thunb., 1784</t>
  </si>
  <si>
    <t>Convolvulus lineatus L., 1759</t>
  </si>
  <si>
    <t>Convolvulus lineatus L.</t>
  </si>
  <si>
    <t>Convolvulus sepium L., 1753</t>
  </si>
  <si>
    <t>Convolvulus sepium L.</t>
  </si>
  <si>
    <t>Convolvulus silvaticus Kit., 1805</t>
  </si>
  <si>
    <t>Convolvulus soldanella L., 1753</t>
  </si>
  <si>
    <t>Convolvulus soldanella L.</t>
  </si>
  <si>
    <t>Convolvulus tricolor L., 1753</t>
  </si>
  <si>
    <t>Convolvulus tricolor L.</t>
  </si>
  <si>
    <t>Convolvulus tricolor subsp. cupanianus (Tod.) Cavara &amp; Grande, 1925</t>
  </si>
  <si>
    <t>Convolvulus tricolor subsp. cupanianus (Tod.) Cavara &amp; Grande</t>
  </si>
  <si>
    <t>Convolvulus tricolor subsp. tricolor L., 1753</t>
  </si>
  <si>
    <t>Convolvulus tricolor subsp. tricolor L.</t>
  </si>
  <si>
    <t>Corallorhiza Gagnebin, 1755</t>
  </si>
  <si>
    <t>Corallorhiza trifida Châtel., 1760</t>
  </si>
  <si>
    <t>Coreopsis L., 1753</t>
  </si>
  <si>
    <t>Coreopsis L.</t>
  </si>
  <si>
    <t>Coreopsis lanceolata L., 1753</t>
  </si>
  <si>
    <t>Coreopsis lanceolata L.</t>
  </si>
  <si>
    <t>Coreopsis tinctoria Nutt., 1821</t>
  </si>
  <si>
    <t>Coreopsis tinctoria Nutt.</t>
  </si>
  <si>
    <t>Coreopsis verticillata L., 1753</t>
  </si>
  <si>
    <t>Coreopsis verticillata L.</t>
  </si>
  <si>
    <t>Coriandrum L., 1753</t>
  </si>
  <si>
    <t>Coriandrum L.</t>
  </si>
  <si>
    <t>Coriandrum sativum L., 1753</t>
  </si>
  <si>
    <t>Coriandrum sativum L.</t>
  </si>
  <si>
    <t>Corispermum L., 1753</t>
  </si>
  <si>
    <t>Corispermum L.</t>
  </si>
  <si>
    <t>Corispermum intermedium Schweigg., 1812</t>
  </si>
  <si>
    <t>Corispermum intermedium Schweigg.</t>
  </si>
  <si>
    <t>Corispermum pallasii Steven, 1814</t>
  </si>
  <si>
    <t>Corispermum pallasii Steven</t>
  </si>
  <si>
    <t>Sorbus domestica L., 1753</t>
  </si>
  <si>
    <t>Sorbus domestica L.</t>
  </si>
  <si>
    <t>Davidia Baill.</t>
  </si>
  <si>
    <t>Cornales Link, 1829</t>
  </si>
  <si>
    <t>Cornus gr. alba</t>
  </si>
  <si>
    <t>Cornus L., 1753</t>
  </si>
  <si>
    <t>Cornus mas L., 1753</t>
  </si>
  <si>
    <t>Cornus mas L.</t>
  </si>
  <si>
    <t>Cornus sanguinea L., 1753</t>
  </si>
  <si>
    <t>Cornus sanguinea nsubsp. hungarica (Karpati) Grasset</t>
  </si>
  <si>
    <t>Cornus sanguinea L. subsp. australis (C.A. Mey.) Jáv. ex Soó in Soó et Jáv.</t>
  </si>
  <si>
    <t>Cornus sanguinea subsp. sanguinea L., 1753</t>
  </si>
  <si>
    <t>Cornus sanguinea subsp. sanguinea L.</t>
  </si>
  <si>
    <t>Cornus sericea L., 1771</t>
  </si>
  <si>
    <t>Coronilla L., 1753</t>
  </si>
  <si>
    <t>Coronilla coronata L., 1759</t>
  </si>
  <si>
    <t>Coronilla glauca L., 1755</t>
  </si>
  <si>
    <t>Coronilla minima L., 1756</t>
  </si>
  <si>
    <t>Coronilla minima subsp. minima L., 1756</t>
  </si>
  <si>
    <t>Coronilla minima subsp. minima L.</t>
  </si>
  <si>
    <t>Coronilla scorpioides (L.) W.D.J.Koch, 1837</t>
  </si>
  <si>
    <t>Coronilla scorpioides (L.) W.D.J.Koch</t>
  </si>
  <si>
    <t>Coronilla securidaca L., 1753</t>
  </si>
  <si>
    <t>Coronilla vaginalis Lam., 1786</t>
  </si>
  <si>
    <t>Coronilla vaginalis Lam.</t>
  </si>
  <si>
    <t>Coronilla varia L., 1753</t>
  </si>
  <si>
    <t>Corrigiola L., 1753</t>
  </si>
  <si>
    <t>Corrigiola L.</t>
  </si>
  <si>
    <t>Corrigiola littoralis L., 1753</t>
  </si>
  <si>
    <t>Corrigiola littoralis L.</t>
  </si>
  <si>
    <t>Cortaderia Stapf, 1897</t>
  </si>
  <si>
    <t>Cortaderia Stapf</t>
  </si>
  <si>
    <t>Cortaderia selloana (Schult. &amp; Schult.f.) Asch. &amp; Graebn., 1900</t>
  </si>
  <si>
    <t>Corydalis DC., 1805</t>
  </si>
  <si>
    <t>Corydalis DC.</t>
  </si>
  <si>
    <t>Corydalis cava (L.) Schweigg. &amp; Körte, 1811</t>
  </si>
  <si>
    <t>Corydalis intermedia (L.) Mérat, 1812</t>
  </si>
  <si>
    <t>Corydalis intermedia (L.) Mérat</t>
  </si>
  <si>
    <t>Corydalis solida (L.) Clairv., 1811</t>
  </si>
  <si>
    <t>Corydalis solida (L.) Clairv.</t>
  </si>
  <si>
    <t>Corylus L., 1753</t>
  </si>
  <si>
    <t>Corylus L.</t>
  </si>
  <si>
    <t>Corylus avellana L., 1753</t>
  </si>
  <si>
    <t>Corylus avellana L.</t>
  </si>
  <si>
    <t>Corylus colurna L., 1753</t>
  </si>
  <si>
    <t>Corylus colurna L.</t>
  </si>
  <si>
    <t>Corylus maxima Mill., 1768</t>
  </si>
  <si>
    <t>Corylus maxima Mill.</t>
  </si>
  <si>
    <t>Corynephorus P.Beauv., 1812</t>
  </si>
  <si>
    <t>Corynephorus P.Beauv.</t>
  </si>
  <si>
    <t>Corynephorus canescens (L.) P.Beauv., 1812</t>
  </si>
  <si>
    <t>Cosmos Cav., 1791</t>
  </si>
  <si>
    <t>Cosmos Cav.</t>
  </si>
  <si>
    <t>Cosmos bipinnatus Cav., 1791</t>
  </si>
  <si>
    <t>Cosmos bipinnatus Cav.</t>
  </si>
  <si>
    <t>Cosmos sulphureus Cav., 1791</t>
  </si>
  <si>
    <t>Cosmos sulphureus Cav.</t>
  </si>
  <si>
    <t>Cota J.Gay, 1844</t>
  </si>
  <si>
    <t>Cota J.Gay</t>
  </si>
  <si>
    <t>Cota altissima (L.) J.Gay ex Guss., 1844</t>
  </si>
  <si>
    <t>Cota tinctoria (L.) J.Gay ex Guss., 1844</t>
  </si>
  <si>
    <t>Cota tinctoria (L.) J.Gay ex Guss.</t>
  </si>
  <si>
    <t>Cotinus Mill., 1754</t>
  </si>
  <si>
    <t>Cotinus Mill.</t>
  </si>
  <si>
    <t>Cotinus coggygria Scop., 1771</t>
  </si>
  <si>
    <t>Cotoneaster Medik., 1789</t>
  </si>
  <si>
    <t>Cotoneaster Medik.</t>
  </si>
  <si>
    <t>Cotoneaster adpressus Bois, 1904</t>
  </si>
  <si>
    <t>Cotoneaster bullatus Bois, 1905</t>
  </si>
  <si>
    <t>Cotoneaster conspicuus Marquand, 1937</t>
  </si>
  <si>
    <t>Cotoneaster coriaceus Franch., 1890</t>
  </si>
  <si>
    <t>Cotoneaster dammeri C.K.Schneid., 1906</t>
  </si>
  <si>
    <t>Cotoneaster dammeri C.K.Schneid.</t>
  </si>
  <si>
    <t>Cotoneaster dielsianus E.Pritz. ex Diels, 1901</t>
  </si>
  <si>
    <t>Cotoneaster divaricatus Rehder &amp; E.H.Wilson, 1912</t>
  </si>
  <si>
    <t>Cotoneaster franchetii Bois, 1902</t>
  </si>
  <si>
    <t>Cotoneaster frigidus Wall. ex Lindl., 1829</t>
  </si>
  <si>
    <t>Cotoneaster horizontalis Decne., 1879</t>
  </si>
  <si>
    <t>Cotoneaster integerrimus Medik., 1793</t>
  </si>
  <si>
    <t>Cotoneaster microphyllus Wall. ex Lindl., 1827</t>
  </si>
  <si>
    <t>Cotoneaster microphyllus Wall. ex Lindl.</t>
  </si>
  <si>
    <t>Cotoneaster nanshan M.Vilm. ex Mottet, 1925</t>
  </si>
  <si>
    <t>Cotoneaster salicifolius Franch., 1885</t>
  </si>
  <si>
    <t>Cotoneaster salicifolius Franch.</t>
  </si>
  <si>
    <t>Cotoneaster simonsii Baker, 1869</t>
  </si>
  <si>
    <t>Cotoneaster simonsii Baker</t>
  </si>
  <si>
    <t>Cotoneaster x suecicus G.Klotz, 1982</t>
  </si>
  <si>
    <t>Cotoneaster x watereri Exell, 1928</t>
  </si>
  <si>
    <t>Cotoneaster x watereri Exell</t>
  </si>
  <si>
    <t>Cotula L., 1753</t>
  </si>
  <si>
    <t>Cotula L.</t>
  </si>
  <si>
    <t>Cotula australis (Sieber ex Spreng.) Hook.f., 1853</t>
  </si>
  <si>
    <t>Cotula australis (Sieber ex Spreng.) Hook.f.</t>
  </si>
  <si>
    <t>Cotula coronopifolia L., 1753</t>
  </si>
  <si>
    <t>Cotula coronopifolia L.</t>
  </si>
  <si>
    <t>Crambe L., 1753</t>
  </si>
  <si>
    <t>Crambe L.</t>
  </si>
  <si>
    <t>Crambe maritima L., 1753</t>
  </si>
  <si>
    <t>Crambe maritima L.</t>
  </si>
  <si>
    <t>Crassula L., 1753</t>
  </si>
  <si>
    <t>Crassula aquatica (L.) Schönland, 1890</t>
  </si>
  <si>
    <t>Crassula aquatica (L.) Schönland</t>
  </si>
  <si>
    <t>Crassula helmsii (Kirk) Cockayne, 1907</t>
  </si>
  <si>
    <t>Crassula tillaea Lest.-Garl., 1903</t>
  </si>
  <si>
    <t>Crassula vaillantii (Willd.) Roth, 1827</t>
  </si>
  <si>
    <t>Crassula vaillantii (Willd.) Roth</t>
  </si>
  <si>
    <t>Crataegus pedicellata Sarg., 1901</t>
  </si>
  <si>
    <t>Crataegus pedicellata Sarg.</t>
  </si>
  <si>
    <t>Crataegus crus-galli L., 1753</t>
  </si>
  <si>
    <t>Crataegus crus-galli L.</t>
  </si>
  <si>
    <t>Crataegus germanica (L.) Kuntze, 1891</t>
  </si>
  <si>
    <t>Crataegus laevigata (Poir.) DC., 1825</t>
  </si>
  <si>
    <t>Crataegus monogyna Jacq., 1775</t>
  </si>
  <si>
    <t>Crataegus monogyna Jacq.</t>
  </si>
  <si>
    <t>Crataegus persimilis Sarg., 1903</t>
  </si>
  <si>
    <t>Crataegus rosiformis Janka, 1874</t>
  </si>
  <si>
    <t>Crataegus x lavallei Hérincq ex Lavallée, 1877</t>
  </si>
  <si>
    <t>Crataegus x lavallei Hérincq ex Lavallée</t>
  </si>
  <si>
    <t>Crataegus x macrocarpa Hegetschw., 1839</t>
  </si>
  <si>
    <t>Crataegus x media Bechst., 1797</t>
  </si>
  <si>
    <t>Crataegus x subsphaerica Gand., 1872</t>
  </si>
  <si>
    <t>Crataegus x subsphaerica Gand.</t>
  </si>
  <si>
    <t>Crepis L., 1753</t>
  </si>
  <si>
    <t>Crepis biennis L., 1753</t>
  </si>
  <si>
    <t>Crepis biennis L.</t>
  </si>
  <si>
    <t>Crepis bursifolia L., 1753</t>
  </si>
  <si>
    <t>Crepis capillaris (L.) Wallr., 1840</t>
  </si>
  <si>
    <t>Crepis foetida L., 1753</t>
  </si>
  <si>
    <t>Crepis foetida L.</t>
  </si>
  <si>
    <t>Crepis foetida subsp. foetida L., 1753</t>
  </si>
  <si>
    <t>Crepis foetida subsp. rhoeadifolia (M.Bieb.) Celak., 1871</t>
  </si>
  <si>
    <t>Crepis mollis (Jacq.) Asch., 1864</t>
  </si>
  <si>
    <t>Crepis nicaeensis Balb., 1807</t>
  </si>
  <si>
    <t>Crepis nicaeensis Balb.</t>
  </si>
  <si>
    <t>Crepis paludosa (L.) Moench, 1794</t>
  </si>
  <si>
    <t>Crepis paludosa (L.) Moench</t>
  </si>
  <si>
    <t>Crepis praemorsa (L.) Walther, 1802</t>
  </si>
  <si>
    <t>Crepis pulchra L., 1753</t>
  </si>
  <si>
    <t>Crepis pygmaea L., 1753</t>
  </si>
  <si>
    <t>Crepis pygmaea L.</t>
  </si>
  <si>
    <t>Crepis rubra L., 1753</t>
  </si>
  <si>
    <t>Crepis rubra L.</t>
  </si>
  <si>
    <t>Crepis sancta (L.) Bornm., 1913</t>
  </si>
  <si>
    <t>Crepis setosa Haller f., 1797</t>
  </si>
  <si>
    <t>Crepis setosa Haller f.</t>
  </si>
  <si>
    <t>Crepis tectorum L., 1753</t>
  </si>
  <si>
    <t>Crepis tectorum L.</t>
  </si>
  <si>
    <t>Crepis vesicaria L., 1753</t>
  </si>
  <si>
    <t>Crepis vesicaria L.</t>
  </si>
  <si>
    <t>Crepis vesicaria subsp. taraxacifolia (Thuill.) Thell. ex Schinz &amp; R.Keller, 1914</t>
  </si>
  <si>
    <t>Crepis vesicaria subsp. taraxacifolia (Thuill.) Thell. ex Schinz &amp; R.Keller</t>
  </si>
  <si>
    <t>Crithmum L., 1753</t>
  </si>
  <si>
    <t>Crithmum L.</t>
  </si>
  <si>
    <t>Crithmum maritimum L., 1753</t>
  </si>
  <si>
    <t>Crithmum maritimum L.</t>
  </si>
  <si>
    <t>Crocosmia Planch., 1852</t>
  </si>
  <si>
    <t>Crocosmia aurea (Pappe ex Hook.) Planch., 1851</t>
  </si>
  <si>
    <t>Crocosmia aurea (Pappe ex Hook.) Planch.</t>
  </si>
  <si>
    <t>Crocosmia x crocosmiiflora (Lemoine) N.E.Br., 1932</t>
  </si>
  <si>
    <t>Crocus L., 1753</t>
  </si>
  <si>
    <t>Crocus L.</t>
  </si>
  <si>
    <t>Crocus chrysanthus (Herb.) Herb., 1843</t>
  </si>
  <si>
    <t>Crocus chrysanthus (Herb.) Herb.</t>
  </si>
  <si>
    <t>Crocus flavus Weston, 1771</t>
  </si>
  <si>
    <t>Crocus flavus Weston</t>
  </si>
  <si>
    <t>Crocus sativus L., 1753</t>
  </si>
  <si>
    <t>Crocus sativus L.</t>
  </si>
  <si>
    <t>Crocus tommasinianus Herb., 1847</t>
  </si>
  <si>
    <t>Crocus tommasinianus Herb.</t>
  </si>
  <si>
    <t>Crocus vernus (L.) Hill, 1765</t>
  </si>
  <si>
    <t>Crocus vernus (L.) Hill</t>
  </si>
  <si>
    <t>Crocus versicolor Ker Gawl., 1808</t>
  </si>
  <si>
    <t>Crocus versicolor Ker Gawl.</t>
  </si>
  <si>
    <t>Cruciata</t>
  </si>
  <si>
    <t>Cruciata laevipes Opiz, 1852</t>
  </si>
  <si>
    <t>Cryptogramma R.Br., 1823</t>
  </si>
  <si>
    <t>Cryptogramma R.Br.</t>
  </si>
  <si>
    <t>Cryptogramma crispa (L.) R.Br., 1842</t>
  </si>
  <si>
    <t>Cryptogramma crispa (L.) R.Br.</t>
  </si>
  <si>
    <t>Cryptomeria D.Don, 1838</t>
  </si>
  <si>
    <t>Cryptomeria D.Don</t>
  </si>
  <si>
    <t>Cryptomeria japonica (L.f.) D.Don, 1841</t>
  </si>
  <si>
    <t>Cryptomeria japonica (L.f.) D.Don</t>
  </si>
  <si>
    <t>Cucumis L., 1753</t>
  </si>
  <si>
    <t>Cucumis L.</t>
  </si>
  <si>
    <t>Cucumis melo L., 1753</t>
  </si>
  <si>
    <t>Cucumis melo L.</t>
  </si>
  <si>
    <t>Cucumis sativus L., 1753</t>
  </si>
  <si>
    <t>Cucumis sativus L.</t>
  </si>
  <si>
    <t>Cucurbita L., 1753</t>
  </si>
  <si>
    <t>Cucurbita L.</t>
  </si>
  <si>
    <t>Cucurbitaceae Juss., 1789</t>
  </si>
  <si>
    <t>Cucurbitales Juss. ex Bercht. &amp; J.Presl, 1820</t>
  </si>
  <si>
    <t>Cucurbita maxima Duchesne, 1786</t>
  </si>
  <si>
    <t>Cucurbita pepo L., 1753</t>
  </si>
  <si>
    <t>Cucurbita pepo L.</t>
  </si>
  <si>
    <t>Cullen Medik., 1787</t>
  </si>
  <si>
    <t>Cullen Medik.</t>
  </si>
  <si>
    <t>Cullen americanum (L.) Rydb., 1919</t>
  </si>
  <si>
    <t>Cuphea P.Browne</t>
  </si>
  <si>
    <t>Cupressales Link, 1829</t>
  </si>
  <si>
    <t>Cupressus L., 1753</t>
  </si>
  <si>
    <t>Cupressus macrocarpa Hartw., 1847</t>
  </si>
  <si>
    <t>Cupressus nootkatensis D.Don, 1824</t>
  </si>
  <si>
    <t>Cupressus sempervirens L., 1753</t>
  </si>
  <si>
    <t>Cupressus sempervirens L.</t>
  </si>
  <si>
    <t>Cupressus x leylandii A.B.Jacks. &amp; Dallim., 1926</t>
  </si>
  <si>
    <t>Cuscuta L., 1753</t>
  </si>
  <si>
    <t>Cuscuta L.</t>
  </si>
  <si>
    <t>Cuscuta campestris Yunck., 1932</t>
  </si>
  <si>
    <t>Cuscuta campestris Yunck.</t>
  </si>
  <si>
    <t>Cuscuta epilinum Weihe, 1824</t>
  </si>
  <si>
    <t>Cuscuta epilinum Weihe</t>
  </si>
  <si>
    <t>Cuscuta epithymum (L.) L., 1774</t>
  </si>
  <si>
    <t>Cuscuta epithymum subsp. epithymum (L.) L., 1774</t>
  </si>
  <si>
    <t>Cuscuta epithymum subsp. epithymum (L.) L.</t>
  </si>
  <si>
    <t>Cuscuta planiflora var. godronii (Des Moul.) Rouy, 1908</t>
  </si>
  <si>
    <t>Cuscuta europaea L., 1753</t>
  </si>
  <si>
    <t>Cuscuta europaea L.</t>
  </si>
  <si>
    <t>Cuscuta gronovii Willd. ex Schult., 1820</t>
  </si>
  <si>
    <t>Cuscuta lupuliformis Krock.</t>
  </si>
  <si>
    <t>Cuscuta planiflora Ten., 1829</t>
  </si>
  <si>
    <t>Cuscuta planiflora Ten.</t>
  </si>
  <si>
    <t>Cuscuta suaveolens Ser., 1840</t>
  </si>
  <si>
    <t>Cutandia Willk., 1860</t>
  </si>
  <si>
    <t>Cutandia Willk.</t>
  </si>
  <si>
    <t>Cutandia maritima (L.) Benth., 1881</t>
  </si>
  <si>
    <t>Cutandia maritima (L.) Benth.</t>
  </si>
  <si>
    <t>Cyanus Mill, 1754</t>
  </si>
  <si>
    <t>Cyanus depressus (M.Bieb.) Soják, 1972</t>
  </si>
  <si>
    <t>Cyanus montanus (L.) Hill, 1768</t>
  </si>
  <si>
    <t>Cyanus segetum Hill, 1762</t>
  </si>
  <si>
    <t>Cyclamen L., 1753</t>
  </si>
  <si>
    <t>Cyclamen L.</t>
  </si>
  <si>
    <t>Cyclamen hederifolium Aiton, 1789</t>
  </si>
  <si>
    <t>Cyclamen purpurascens Mill., 1768</t>
  </si>
  <si>
    <t>Cyclamen purpurascens Mill.</t>
  </si>
  <si>
    <t>Cyclospermum Lag., 1821</t>
  </si>
  <si>
    <t>Cyclospermum Lag.</t>
  </si>
  <si>
    <t>Cyclospermum leptophyllum (Pers.) Sprague ex Britton &amp; P.Wilson, 1925</t>
  </si>
  <si>
    <t>Cydonia Tourn. ex Mill., 1754</t>
  </si>
  <si>
    <t>Cydonia Tourn. ex Mill.</t>
  </si>
  <si>
    <t>Cydonia oblonga Mill., 1768</t>
  </si>
  <si>
    <t>Cymbalaria Hill, 1756</t>
  </si>
  <si>
    <t>Cymbalaria Hill</t>
  </si>
  <si>
    <t>Cymbalaria muralis G.Gaertn., B.Mey. &amp; Scherb., 1800</t>
  </si>
  <si>
    <t>Cymbalaria pallida (Ten.) Wettst., 1891</t>
  </si>
  <si>
    <t>Cynara L., 1753</t>
  </si>
  <si>
    <t>Cynara L.</t>
  </si>
  <si>
    <t>Cynara cardunculus L., 1753</t>
  </si>
  <si>
    <t>Cynara cardunculus L.</t>
  </si>
  <si>
    <t>Cynara scolymus L., 1753</t>
  </si>
  <si>
    <t>Cynara scolymus L.</t>
  </si>
  <si>
    <t>Cynodon Rich., 1805</t>
  </si>
  <si>
    <t>Cynodon Rich.</t>
  </si>
  <si>
    <t>Cynodon dactylon (L.) Pers., 1805</t>
  </si>
  <si>
    <t>Cynoglossum L., 1753</t>
  </si>
  <si>
    <t>Cynoglossum L.</t>
  </si>
  <si>
    <t>Cynoglossum amabile Stapf &amp; J.R.Drumm., 1906</t>
  </si>
  <si>
    <t>Cynoglossum germanicum Jacq., 1767</t>
  </si>
  <si>
    <t>Cynoglossum officinale L., 1753</t>
  </si>
  <si>
    <t>Cynoglossum officinale L.</t>
  </si>
  <si>
    <t>Cynosurus L., 1753</t>
  </si>
  <si>
    <t>Cynosurus L.</t>
  </si>
  <si>
    <t>Cynosurus cristatus L., 1753</t>
  </si>
  <si>
    <t>Cynosurus cristatus L.</t>
  </si>
  <si>
    <t>Cynosurus echinatus L., 1753</t>
  </si>
  <si>
    <t>Cynosurus echinatus L.</t>
  </si>
  <si>
    <t>Cyperaceae Juss., 1789</t>
  </si>
  <si>
    <t>Cyperaceae Juss.</t>
  </si>
  <si>
    <t>Cyperus L., 1753</t>
  </si>
  <si>
    <t>Cyperus badius Desf., 1798</t>
  </si>
  <si>
    <t>Cyperus congestus Vahl, 1805</t>
  </si>
  <si>
    <t>Cyperus congestus Vahl</t>
  </si>
  <si>
    <t>Cyperus cyperoides (L.) Kuntze, 1898</t>
  </si>
  <si>
    <t>Cyperus difformis L., 1756</t>
  </si>
  <si>
    <t>Cyperus difformis L.</t>
  </si>
  <si>
    <t>Cyperus dives Delile, 1812</t>
  </si>
  <si>
    <t>Cyperus dives Delile</t>
  </si>
  <si>
    <t>Cyperus eragrostis Lam., 1791</t>
  </si>
  <si>
    <t>Cyperus esculentus L., 1753</t>
  </si>
  <si>
    <t>Cyperus esculentus var. esculentus L., 1753</t>
  </si>
  <si>
    <t>Cyperus esculentus var. esculentus L.</t>
  </si>
  <si>
    <t>Cyperus esculentus var. heermannii (Buckley) Britton, 1886</t>
  </si>
  <si>
    <t>Cyperus esculentus var. leptostachyus Boeckeler, 1870</t>
  </si>
  <si>
    <t>Cyperus esculentus var. leptostachyus Boeckeler</t>
  </si>
  <si>
    <t>Cyperus esculentus var. sativus Boeckeler, 1870</t>
  </si>
  <si>
    <t>Cyperus flavescens L., 1753</t>
  </si>
  <si>
    <t>Cyperus fuscus L., 1753</t>
  </si>
  <si>
    <t>Cyperus fuscus L.</t>
  </si>
  <si>
    <t>Cyperus involucratus Rottb., 1772</t>
  </si>
  <si>
    <t>Cyperus involucratus Rottb.</t>
  </si>
  <si>
    <t>Cyperus longus L., 1753</t>
  </si>
  <si>
    <t>Cyperus michelianus (L.) Link, 1827</t>
  </si>
  <si>
    <t>Cyperus michelianus (L.) Link</t>
  </si>
  <si>
    <t>Cyperus rotundus L., 1753</t>
  </si>
  <si>
    <t>Cyperus rotundus L.</t>
  </si>
  <si>
    <t>Cyperus virens Michx.</t>
  </si>
  <si>
    <t>Cypripedium L., 1753</t>
  </si>
  <si>
    <t>Cypripedium L.</t>
  </si>
  <si>
    <t>Cypripedium calceolus L., 1753</t>
  </si>
  <si>
    <t>Cypripedium calceolus L.</t>
  </si>
  <si>
    <t>Cyrtomium C.Presl, 1836</t>
  </si>
  <si>
    <t>Cyrtomium C.Presl</t>
  </si>
  <si>
    <t>Cyrtomium falcatum (L.f.) C.Presl, 1836</t>
  </si>
  <si>
    <t>Cyrtomium falcatum (L.f.) C.Presl</t>
  </si>
  <si>
    <t>Cyrtomium fortunei J.Sm., 1866</t>
  </si>
  <si>
    <t>Cystopteridaceae Shmakov, 2001</t>
  </si>
  <si>
    <t>Cystopteris Bernh., 1805</t>
  </si>
  <si>
    <t>Cystopteris Bernh.</t>
  </si>
  <si>
    <t>Cystopteris fragilis (L.) Bernh., 1805</t>
  </si>
  <si>
    <t>Cystopteris fragilis (L.) Bernh.</t>
  </si>
  <si>
    <t>Cytisophyllum Láng, 1843</t>
  </si>
  <si>
    <t>Cytisophyllum sessilifolium (L.) O.Lang, 1843</t>
  </si>
  <si>
    <t>Cytisus ardoinoi E.Fourn., 1866</t>
  </si>
  <si>
    <t>Cytisus decumbens (Durande) Spach, 1845</t>
  </si>
  <si>
    <t>Cytisus hirsutus L., 1753</t>
  </si>
  <si>
    <t>Cytisus lotoides Pourr., 1788</t>
  </si>
  <si>
    <t>Cytisus lotoides Pourr.</t>
  </si>
  <si>
    <t>Cytisus multiflorus (L'Hér.) Sweet, 1826</t>
  </si>
  <si>
    <t>Cytisus oromediterraneus Rivas Mart. &amp; al., 1984</t>
  </si>
  <si>
    <t>Cytisus scoparius (L.) Link, 1822</t>
  </si>
  <si>
    <t>Cytisus striatus (Hill) Rothm., 1944</t>
  </si>
  <si>
    <t>Cytisus x kewensis Bean, 1902</t>
  </si>
  <si>
    <t>Cytisus x praecox Wheele ex Bean, 1892</t>
  </si>
  <si>
    <t>Cytisus x praecox Wheele ex Bean</t>
  </si>
  <si>
    <t>Daboecia D.Don, 1834</t>
  </si>
  <si>
    <t>Daboecia D.Don</t>
  </si>
  <si>
    <t>Daboecia cantabrica (Huds.) K.Koch, 1872</t>
  </si>
  <si>
    <t>Daboecia cantabrica (Huds.) K.Koch</t>
  </si>
  <si>
    <t>Dactylis L., 1753</t>
  </si>
  <si>
    <t>Dactylis L.</t>
  </si>
  <si>
    <t>Dactylis glomerata L., 1753</t>
  </si>
  <si>
    <t>Dactylis glomerata L.</t>
  </si>
  <si>
    <t>Dactylis glomerata subsp. glomerata L., 1753</t>
  </si>
  <si>
    <t>Dactylis glomerata subsp. hispanica (Roth) Nyman, 1882</t>
  </si>
  <si>
    <t>Dactylis glomerata subsp. lobata (Drejer) H.Lindb., 1906</t>
  </si>
  <si>
    <t>Dactylis glomerata subsp. oceanica G.Guignard, 1986</t>
  </si>
  <si>
    <t>Dactyloctenium Willd., 1809</t>
  </si>
  <si>
    <t>Dactyloctenium Willd.</t>
  </si>
  <si>
    <t>Dactyloctenium aegyptium (L.) Willd., 1809</t>
  </si>
  <si>
    <t>Dactyloctenium aegyptium (L.) Willd.</t>
  </si>
  <si>
    <t>Dactylorhiza x godferyana (Soó) Peitz</t>
  </si>
  <si>
    <t>Dactylorhiza Neck. ex Nevski, 1937</t>
  </si>
  <si>
    <t>Dactylorhiza elata (Poir.) Soó, 1962</t>
  </si>
  <si>
    <t>Dactylorhiza fuchsii (Druce) Soó, 1962</t>
  </si>
  <si>
    <t>Dactylorhiza incarnata (L.) Soó, 1962</t>
  </si>
  <si>
    <t>Dactylorhiza incarnata subsp. incarnata (L.) Soó, 1962</t>
  </si>
  <si>
    <t>Dactylorhiza incarnata subsp. incarnata (L.) Soó</t>
  </si>
  <si>
    <t>Dactylorhiza incarnata var. incarnata</t>
  </si>
  <si>
    <t>Dactylorhiza incarnata var. serotina Hausskn.</t>
  </si>
  <si>
    <t>Dactylorhiza incarnata var. straminea (Rchb.f.) Soó</t>
  </si>
  <si>
    <t>Dactylorhiza maculata (L.) Soó, 1962</t>
  </si>
  <si>
    <t>Dactylorhiza majalis (Rchb.) P.F.Hunt &amp; Summerh., 1965</t>
  </si>
  <si>
    <t>Dactylorhiza praetermissa (Druce) Soó, 1962</t>
  </si>
  <si>
    <t>Dactylorhiza sambucina (L.) Soó, 1962</t>
  </si>
  <si>
    <t>Dactylorhiza sphagnicola (Höppner) Aver., 1984</t>
  </si>
  <si>
    <t>Dactylorhiza x aschersoniana (Hausskn.) Borsos &amp; Soó, 1960</t>
  </si>
  <si>
    <t>Dactylorhiza x aschersoniana (Hausskn.) Borsos &amp; Soó</t>
  </si>
  <si>
    <t>Dactylorhiza x braunii (Halácsy) Borsos &amp; Soó, 1962</t>
  </si>
  <si>
    <t>Dactylorhiza x braunii (Halácsy) Borsos &amp; Soó</t>
  </si>
  <si>
    <t>Dactylorhiza x carnea (E.G.Camus ex Fourcy) Soó, 1962</t>
  </si>
  <si>
    <t>Dactylorhiza x carnea (E.G.Camus ex Fourcy) Soó</t>
  </si>
  <si>
    <t>Dactylorhiza x grandis (Druce) P.F.Hunt, 1971</t>
  </si>
  <si>
    <t>Dactylorhiza x grandis (Druce) P.F.Hunt</t>
  </si>
  <si>
    <t>Dactylorhiza x hallii (Druce) Soó, 1962</t>
  </si>
  <si>
    <t>Dactylorhiza x hallii (Druce) Soó</t>
  </si>
  <si>
    <t>Dactylorhiza x kerneriorum (Soó) Soó, 1962</t>
  </si>
  <si>
    <t>Dactylorhiza x kerneriorum (Soó) Soó</t>
  </si>
  <si>
    <t>Dactylorhiza x mixta (Asch. &amp; Graebn.) B.Bock, 2012</t>
  </si>
  <si>
    <t>Dactylorhiza x paridaeniana Kreutz, 1990</t>
  </si>
  <si>
    <t>Dactylorhiza x paridaeniana Kreutz</t>
  </si>
  <si>
    <t>Dactylorhiza x senayi (Alleiz.) Soó, 1962</t>
  </si>
  <si>
    <t>Dactylorhiza x transiens (Druce) Soó, 1962</t>
  </si>
  <si>
    <t>Dactylorhiza x transiens (Druce) Soó</t>
  </si>
  <si>
    <t>Dactylorhiza x wiefelspuetziana D.Tyteca, 1981</t>
  </si>
  <si>
    <t>Dactylorhiza x wiefelspuetziana D.Tyteca</t>
  </si>
  <si>
    <t>Dactylorhiza x wintonii (Druce ex A.Camus) P.F.Hunt, 1971</t>
  </si>
  <si>
    <t>Dactylorhiza x wintonii (Druce ex A.Camus) P.F.Hunt</t>
  </si>
  <si>
    <t>Dahlia Cav., 1791</t>
  </si>
  <si>
    <t>Dahlia Cav.</t>
  </si>
  <si>
    <t>Dahlia pinnata Cav., 1791</t>
  </si>
  <si>
    <t>Dahlia pinnata Cav.</t>
  </si>
  <si>
    <t>Damasonium Hill, 1753</t>
  </si>
  <si>
    <t>Damasonium alisma Mill., 1768</t>
  </si>
  <si>
    <t>Danthonia DC., 1805</t>
  </si>
  <si>
    <t>Danthonia DC.</t>
  </si>
  <si>
    <t>Danthonia decumbens (L.) DC., 1805</t>
  </si>
  <si>
    <t>Danthonia decumbens (L.) DC.</t>
  </si>
  <si>
    <t>Danthonia decumbens subsp. decipiens O.Schwarz &amp; Bassler ex Bässler, 1977</t>
  </si>
  <si>
    <t>Danthonia decumbens subsp. decipiens O.Schwarz &amp; Bassler ex Bässler</t>
  </si>
  <si>
    <t>Danthonia decumbens subsp. decumbens (L.) DC., 1805</t>
  </si>
  <si>
    <t>Daphne L., 1753</t>
  </si>
  <si>
    <t>Daphne L.</t>
  </si>
  <si>
    <t>Daphne cneorum L., 1753</t>
  </si>
  <si>
    <t>Daphne cneorum L.</t>
  </si>
  <si>
    <t>Daphne laureola L., 1753</t>
  </si>
  <si>
    <t>Daphne laureola L.</t>
  </si>
  <si>
    <t>Daphne mezereum L., 1753</t>
  </si>
  <si>
    <t>Daphne mezereum L.</t>
  </si>
  <si>
    <t>Darmera Voss, 1899</t>
  </si>
  <si>
    <t>Darmera peltata (Torr. ex Benth.) Voss, 1899</t>
  </si>
  <si>
    <t>Dasiphora Raf., 1840</t>
  </si>
  <si>
    <t>Dasiphora fruticosa (L.) Rydb., 1898</t>
  </si>
  <si>
    <t>Dasypyrum villosum (L.) P.Candargy, 1901</t>
  </si>
  <si>
    <t>Datura L., 1753</t>
  </si>
  <si>
    <t>Datura L.</t>
  </si>
  <si>
    <t>Datura ferox L., 1756</t>
  </si>
  <si>
    <t>Datura ferox L.</t>
  </si>
  <si>
    <t>Datura innoxia Mill., 1768</t>
  </si>
  <si>
    <t>Datura innoxia Mill.</t>
  </si>
  <si>
    <t>Datura stramonium L., 1753</t>
  </si>
  <si>
    <t>Daucus L., 1753</t>
  </si>
  <si>
    <t>Daucus L.</t>
  </si>
  <si>
    <t>Daucus aureus Desf., 1798</t>
  </si>
  <si>
    <t>Daucus aureus Desf.</t>
  </si>
  <si>
    <t>Daucus carota L., 1753</t>
  </si>
  <si>
    <t>Daucus carota L.</t>
  </si>
  <si>
    <t>Daucus carota nsubsp. intermedius (Cord.) Reduron &amp; Lambinon, 2007</t>
  </si>
  <si>
    <t>Daucus carota nsubsp. intermedius (Cord.) Reduron &amp; Lambinon</t>
  </si>
  <si>
    <t>Daucus carota var. intermedius</t>
  </si>
  <si>
    <t>Daucus carota var. pseudocarota (Rouy &amp; E.G.Camus) Reduron, 2007</t>
  </si>
  <si>
    <t>Daucus carota var. pseudocarota (Rouy &amp; E.G.Camus) Reduron</t>
  </si>
  <si>
    <t>Daucus carota subsp. carota L., 1753</t>
  </si>
  <si>
    <t>Daucus carota subsp. carota L.</t>
  </si>
  <si>
    <t>Daucus carota subsp. gummifer (Syme) Hook.f., 1884</t>
  </si>
  <si>
    <t>Daucus carota subsp. maximus (Desf.) Ball, 1878</t>
  </si>
  <si>
    <t>Daucus carota subsp. sativus (Hoffm.) Schübl. &amp; G.Martens, 1834</t>
  </si>
  <si>
    <t>Daucus carota subsp. sativus (Hoffm.) Schübl. &amp; G.Martens</t>
  </si>
  <si>
    <t>Daucus carota var. carota</t>
  </si>
  <si>
    <t>Daucus carota var. fontanesii (Thell.) Reduron, 2007</t>
  </si>
  <si>
    <t>Daucus carota var. fontanesii (Thell.) Reduron</t>
  </si>
  <si>
    <t>Daucus carota var. gummifer Syme, 1865</t>
  </si>
  <si>
    <t>Daucus carota var. mauritanicus (L.) Spreng., 1820</t>
  </si>
  <si>
    <t>Daucus carota var. mauritanicus (L.) Spreng.</t>
  </si>
  <si>
    <t>Daucus glochidiatus (Labill.) Fisch., C.A.Mey. &amp; Avé-Lall., 1843</t>
  </si>
  <si>
    <t>Delosperma N.E.Br., 1925</t>
  </si>
  <si>
    <t>Delosperma cooperi (Hook.f.) L.Bolus, 1927</t>
  </si>
  <si>
    <t>Delphinium L., 1753</t>
  </si>
  <si>
    <t>Delphinium L.</t>
  </si>
  <si>
    <t>Delphinium ajacis L., 1753</t>
  </si>
  <si>
    <t>Delphinium ajacis L.</t>
  </si>
  <si>
    <t>Delphinium consolida L., 1753</t>
  </si>
  <si>
    <t>Delphinium consolida L.</t>
  </si>
  <si>
    <t>Delphinium consolida subsp. consolida L., 1753</t>
  </si>
  <si>
    <t>Delphinium orientale J.Gay, 1840</t>
  </si>
  <si>
    <t>Delphinium orientale J.Gay</t>
  </si>
  <si>
    <t>Delphinium pubescens DC., 1815</t>
  </si>
  <si>
    <t>Delphinium pubescens DC.</t>
  </si>
  <si>
    <t>Dennstaedtiaceae Lotsy, 1909</t>
  </si>
  <si>
    <t>Deschampsia P.Beauv., 1812</t>
  </si>
  <si>
    <t>Deschampsia cespitosa (L.) P.Beauv., 1812</t>
  </si>
  <si>
    <t>Deschampsia cespitosa (L.) P.Beauv.</t>
  </si>
  <si>
    <t>Deschampsia cespitosa subsp. cespitosa (L.) P.Beauv., 1812</t>
  </si>
  <si>
    <t>Deschampsia cespitosa subsp. cespitosa (L.) P.Beauv.</t>
  </si>
  <si>
    <t>Deschampsia cespitosa subsp. parviflora (Thuill.) Dumort., 1824</t>
  </si>
  <si>
    <t>Deschampsia cespitosa subsp. subtriflora (Lag.) Ehr.Bayer &amp; G.López, 1994</t>
  </si>
  <si>
    <t>Deschampsia cespitosa var. cespitosa</t>
  </si>
  <si>
    <t>Deschampsia cespitosa var. pseudalpina (Syme) Druce</t>
  </si>
  <si>
    <t>Deschampsia media (Gouan) Roem. &amp; Schult., 1817</t>
  </si>
  <si>
    <t>Deschampsia media subsp. media (Gouan) Roem. &amp; Schult., 1817</t>
  </si>
  <si>
    <t>Descurainia Webb &amp; Berthel., 1836</t>
  </si>
  <si>
    <t>Descurainia sophia (L.) Webb ex Prantl, 1891</t>
  </si>
  <si>
    <t>Desmazeria Dumort., 1822</t>
  </si>
  <si>
    <t>Desmazeria Dumort.</t>
  </si>
  <si>
    <t>Desmazeria sicula (Jacq.) Dumort., 1822</t>
  </si>
  <si>
    <t>Desmazeria sicula (Jacq.) Dumort.</t>
  </si>
  <si>
    <t>Deutzia Thunb., 1781</t>
  </si>
  <si>
    <t>Deutzia Thunb.</t>
  </si>
  <si>
    <t>Deutzia gracilis Siebold &amp; Zucc., 1839</t>
  </si>
  <si>
    <t>Deutzia scabra Thunb., 1781</t>
  </si>
  <si>
    <t>Deutzia scabra Thunb.</t>
  </si>
  <si>
    <t>Deutzia x lemoinei Lemoine ex Bois</t>
  </si>
  <si>
    <t>Deutzia x rosea (Lemoine) Rehder, 1914</t>
  </si>
  <si>
    <t>Deutzia x rosea (Lemoine) Rehder</t>
  </si>
  <si>
    <t>Dianthus L., 1753</t>
  </si>
  <si>
    <t>Dianthus L.</t>
  </si>
  <si>
    <t>Dianthus armeria L., 1753</t>
  </si>
  <si>
    <t>Dianthus balbisii Ser., 1824</t>
  </si>
  <si>
    <t>Dianthus barbatus L., 1753</t>
  </si>
  <si>
    <t>Dianthus barbatus L.</t>
  </si>
  <si>
    <t>Dianthus carthusianorum L., 1753</t>
  </si>
  <si>
    <t>Dianthus carthusianorum L.</t>
  </si>
  <si>
    <t>Dianthus carthusianorum subsp. atrorubens (All.) Hegi, 1910</t>
  </si>
  <si>
    <t>Dianthus carthusianorum subsp. carthusianorum L., 1753</t>
  </si>
  <si>
    <t>Dianthus carthusianorum subsp. carthusianorum L.</t>
  </si>
  <si>
    <t>Dianthus caryophyllus L., 1753</t>
  </si>
  <si>
    <t>Dianthus caryophyllus L.</t>
  </si>
  <si>
    <t>Dianthus chinensis L., 1753</t>
  </si>
  <si>
    <t>Dianthus chinensis L.</t>
  </si>
  <si>
    <t>Dianthus deltoides L., 1753</t>
  </si>
  <si>
    <t>Dianthus deltoides L.</t>
  </si>
  <si>
    <t>Dianthus gallicus Pers., 1805</t>
  </si>
  <si>
    <t>Dianthus giganteus D'Urv., 1822</t>
  </si>
  <si>
    <t>Dianthus giganteus D'Urv.</t>
  </si>
  <si>
    <t>Dianthus gratianopolitanus Vill., 1789</t>
  </si>
  <si>
    <t>Dianthus gratianopolitanus Vill.</t>
  </si>
  <si>
    <t>Dianthus hyssopifolius L., 1755</t>
  </si>
  <si>
    <t>Dianthus hyssopifolius L.</t>
  </si>
  <si>
    <t>Dianthus plumarius L., 1753</t>
  </si>
  <si>
    <t>Dianthus plumarius L.</t>
  </si>
  <si>
    <t>Dianthus pontederae A.Kern., 1882</t>
  </si>
  <si>
    <t>Dianthus pungens L., 1771</t>
  </si>
  <si>
    <t>Dianthus pungens L.</t>
  </si>
  <si>
    <t>Dianthus pungens subsp. pungens L., 1771</t>
  </si>
  <si>
    <t>Dianthus superbus L., 1755</t>
  </si>
  <si>
    <t>Dianthus superbus L.</t>
  </si>
  <si>
    <t>Dianthus superbus subsp. superbus L., 1755</t>
  </si>
  <si>
    <t>Dianthus superbus subsp. superbus L.</t>
  </si>
  <si>
    <t>Dianthus x hellwigii Asch., 1875</t>
  </si>
  <si>
    <t>Dianthus x hellwigii Asch.</t>
  </si>
  <si>
    <t>Dicentra</t>
  </si>
  <si>
    <t>Dicentra formosa (Andrews) Walp., 1842</t>
  </si>
  <si>
    <t>Dicentra formosa (Andrews) Walp.</t>
  </si>
  <si>
    <t>Dicentra spectabilis (L.) Lem., 1847</t>
  </si>
  <si>
    <t>Dichanthium Willemet, 1796</t>
  </si>
  <si>
    <t>Dichanthium Willemet</t>
  </si>
  <si>
    <t>Cerastium dubium (Bastard) Guépin, 1838</t>
  </si>
  <si>
    <t>Cerastium dubium (Bastard) Guépin</t>
  </si>
  <si>
    <t>Dichoropetalum Fenzl, 1842</t>
  </si>
  <si>
    <t>Dichoropetalum carvifolia (Vill.) Pimenov &amp; Kljuykov</t>
  </si>
  <si>
    <t>Dictamnus L., 1753</t>
  </si>
  <si>
    <t>Dictamnus L.</t>
  </si>
  <si>
    <t>Dictamnus albus L., 1753</t>
  </si>
  <si>
    <t>Diervilla Mill., 1754</t>
  </si>
  <si>
    <t>Diervilla Mill.</t>
  </si>
  <si>
    <t>Digitalis L., 1753</t>
  </si>
  <si>
    <t>Digitalis L.</t>
  </si>
  <si>
    <t>Digitalis grandiflora Mill., 1768</t>
  </si>
  <si>
    <t>Digitalis grandiflora Mill.</t>
  </si>
  <si>
    <t>Digitalis lanata Ehrh.</t>
  </si>
  <si>
    <t>Digitalis lutea L., 1753</t>
  </si>
  <si>
    <t>Digitalis lutea L.</t>
  </si>
  <si>
    <t>Digitalis purpurea L., 1753</t>
  </si>
  <si>
    <t>Digitalis purpurea var. purpurea L., 1753</t>
  </si>
  <si>
    <t>Digitalis purpurea var. purpurea L.</t>
  </si>
  <si>
    <t>Digitalis x fucata Ehrh., 1792</t>
  </si>
  <si>
    <t>Digitalis x media P.Fourn., 1937</t>
  </si>
  <si>
    <t>Digitalis x media P.Fourn.</t>
  </si>
  <si>
    <t>Digitaria Haller, 1768</t>
  </si>
  <si>
    <t>Digitaria Haller</t>
  </si>
  <si>
    <t>Digitaria aequiglumis (Hack. &amp; Arechav.) Parodi, 1922</t>
  </si>
  <si>
    <t>Digitaria ciliaris (Retz.) Koeler, 1802</t>
  </si>
  <si>
    <t>Digitaria ciliaris (Retz.) Koeler</t>
  </si>
  <si>
    <t>Digitaria ischaemum (Schreb.) Mühl., 1817</t>
  </si>
  <si>
    <t>Digitaria ischaemum (Schreb.) Mühl.</t>
  </si>
  <si>
    <t>Digitaria sanguinalis (L.) Scop., 1771</t>
  </si>
  <si>
    <t>Digitaria violascens Link, 1827</t>
  </si>
  <si>
    <t>Digitaria violascens Link</t>
  </si>
  <si>
    <t>Dilleniaceae Salisb., 1807</t>
  </si>
  <si>
    <t>Dilleniales DC. ex Bercht. &amp; J.Presl, 1820</t>
  </si>
  <si>
    <t>Dinebra Jacq., 1809</t>
  </si>
  <si>
    <t>Dinebra panicea (Retz.) P.M.Peterson &amp; N.Snow, 2012</t>
  </si>
  <si>
    <t>Dinebra retroflexa (Vahl) Panz., 1813</t>
  </si>
  <si>
    <t>Dioscorea L., 1753</t>
  </si>
  <si>
    <t>Dioscoreaceae R.Br., 1810</t>
  </si>
  <si>
    <t>Dioscorea communis (L.) Caddick &amp; Wilkin, 2002</t>
  </si>
  <si>
    <t>Dioscoreales Mart., 1835</t>
  </si>
  <si>
    <t>Lycopodium alpinum L., 1753</t>
  </si>
  <si>
    <t>Lycopodium alpinum L.</t>
  </si>
  <si>
    <t>Lycopodium complanatum L., 1753</t>
  </si>
  <si>
    <t>Lycopodium complanatum L.</t>
  </si>
  <si>
    <t>Lycopodium issleri (Rouy) Domin, 1937</t>
  </si>
  <si>
    <t>Lycopodium issleri (Rouy) Domin</t>
  </si>
  <si>
    <t>Lycopodium tristachyum Pursh, 1814</t>
  </si>
  <si>
    <t>Lycopodium tristachyum Pursh</t>
  </si>
  <si>
    <t>Lycopodium zeilleri (Rouy) Greuter &amp; Burdet, 1980</t>
  </si>
  <si>
    <t>Diplachne P.Beauv., 1812</t>
  </si>
  <si>
    <t>Diplachne P.Beauv.</t>
  </si>
  <si>
    <t>Diplachne fusca (L.) P.Beauv. ex Roem. &amp; Schult., 1812</t>
  </si>
  <si>
    <t>Diplachne fusca var. fascicularis (Lam.) P.M.Peterson &amp; N.Snow, 2012</t>
  </si>
  <si>
    <t>Diplachne fusca var. fusca (L.) P.Beauv. ex Roem. &amp; Schult., 1812</t>
  </si>
  <si>
    <t>Diplachne fusca var. fusca (L.) P.Beauv. ex Roem. &amp; Schult.</t>
  </si>
  <si>
    <t>Diplotaxis DC., 1821</t>
  </si>
  <si>
    <t>Diplotaxis DC.</t>
  </si>
  <si>
    <t>Diplotaxis erucoides (L.) DC., 1821</t>
  </si>
  <si>
    <t>Diplotaxis erucoides (L.) DC.</t>
  </si>
  <si>
    <t>Diplotaxis erucoides subsp. erucoides (L.) DC., 1821</t>
  </si>
  <si>
    <t>Diplotaxis muralis (L.) DC., 1821</t>
  </si>
  <si>
    <t>Diplotaxis muralis subsp. muralis (L.) DC., 1821</t>
  </si>
  <si>
    <t>Diplotaxis tenuifolia (L.) DC., 1821</t>
  </si>
  <si>
    <t>Diplotaxis tenuifolia (L.) DC.</t>
  </si>
  <si>
    <t>Diplotaxis viminea (L.) DC., 1821</t>
  </si>
  <si>
    <t>Diplotaxis viminea (L.) DC.</t>
  </si>
  <si>
    <t>Diplotaxis virgata (Cav.) DC.</t>
  </si>
  <si>
    <t>Diplotaxis x wirtgenii Hausskn. ex Dosch &amp; J.Scriba, 1888</t>
  </si>
  <si>
    <t>Diplotaxis x wirtgenii Hausskn. ex Dosch &amp; J.Scriba</t>
  </si>
  <si>
    <t>Dipsacales Juss. ex Bercht. &amp; J.Presl, 1820</t>
  </si>
  <si>
    <t>Dipsacus L., 1753</t>
  </si>
  <si>
    <t>Dipsacus L.</t>
  </si>
  <si>
    <t>Dipsacus fullonum L., 1753</t>
  </si>
  <si>
    <t>Dipsacus laciniatus L., 1753</t>
  </si>
  <si>
    <t>Dipsacus laciniatus L.</t>
  </si>
  <si>
    <t>Dipsacus pilosus L., 1753</t>
  </si>
  <si>
    <t>Dipsacus pilosus L.</t>
  </si>
  <si>
    <t>Dipsacus sativus (L.) Honck., 1782</t>
  </si>
  <si>
    <t>Dipsacus sativus (L.) Honck.</t>
  </si>
  <si>
    <t>Dipsacus x fallax Simonk., 1878</t>
  </si>
  <si>
    <t>Dittrichia Greuter, 1973</t>
  </si>
  <si>
    <t>Dittrichia Greuter</t>
  </si>
  <si>
    <t>Dittrichia graveolens (L.) Greuter, 1973</t>
  </si>
  <si>
    <t>Dittrichia viscosa (L.) Greuter, 1973</t>
  </si>
  <si>
    <t>Dittrichia viscosa subsp. viscosa (L.) Greuter, 1973</t>
  </si>
  <si>
    <t>Dittrichia viscosa subsp. viscosa (L.) Greuter</t>
  </si>
  <si>
    <t>Doronicum L., 1753</t>
  </si>
  <si>
    <t>Doronicum L.</t>
  </si>
  <si>
    <t>Doronicum austriacum Jacq., 1774</t>
  </si>
  <si>
    <t>Doronicum austriacum Jacq.</t>
  </si>
  <si>
    <t>Doronicum columnae Ten., 1815</t>
  </si>
  <si>
    <t>Doronicum orientale Hoffm., 1808</t>
  </si>
  <si>
    <t>Doronicum pardalianches L., 1753</t>
  </si>
  <si>
    <t>Doronicum pardalianches L.</t>
  </si>
  <si>
    <t>Doronicum plantagineum L., 1753</t>
  </si>
  <si>
    <t>Doronicum x excelsum (N.E.Br.) Stace, 1991</t>
  </si>
  <si>
    <t>Doronicum x excelsum (N.E.Br.) Stace</t>
  </si>
  <si>
    <t>Draba L., 1753</t>
  </si>
  <si>
    <t>Draba aizoides L., 1767</t>
  </si>
  <si>
    <t>Draba aizoides L.</t>
  </si>
  <si>
    <t>Draba muralis L., 1753</t>
  </si>
  <si>
    <t>Draba muralis L.</t>
  </si>
  <si>
    <t>Draba tomentosa Clairv., 1811</t>
  </si>
  <si>
    <t>Draba tomentosa Clairv.</t>
  </si>
  <si>
    <t>Draba verna L., 1753</t>
  </si>
  <si>
    <t>Dracocephalum L., 1753</t>
  </si>
  <si>
    <t>Dracocephalum L.</t>
  </si>
  <si>
    <t>Dracocephalum moldavica L., 1753</t>
  </si>
  <si>
    <t>Dracocephalum moldavica L.</t>
  </si>
  <si>
    <t>Dracocephalum parviflorum Nutt., 1818</t>
  </si>
  <si>
    <t>Dracocephalum parviflorum Nutt.</t>
  </si>
  <si>
    <t>Dracocephalum ruyschiana L., 1753</t>
  </si>
  <si>
    <t>Dracocephalum ruyschiana L.</t>
  </si>
  <si>
    <t>Drosera L., 1753</t>
  </si>
  <si>
    <t>Drosera L.</t>
  </si>
  <si>
    <t>Drosera longifolia L., 1753</t>
  </si>
  <si>
    <t>Droseraceae Salisb., 1808</t>
  </si>
  <si>
    <t>Drosera intermedia Hayne, 1798</t>
  </si>
  <si>
    <t>Drosera rotundifolia L., 1753</t>
  </si>
  <si>
    <t>Drosera rotundifolia L.</t>
  </si>
  <si>
    <t>Drosera x obovata Mert. &amp; W.D.J.Koch, 1826</t>
  </si>
  <si>
    <t>Drosera x obovata Mert. &amp; W.D.J.Koch</t>
  </si>
  <si>
    <t>Drymocallis Fourr., 1868</t>
  </si>
  <si>
    <t>Drymocallis rupestris (L.) Soják, 1989</t>
  </si>
  <si>
    <t>Drymochloa Holub, 1984</t>
  </si>
  <si>
    <t>Drymochloa sylvatica (Pollich) Holub, 1984</t>
  </si>
  <si>
    <t>Dryopteridaceae Herter, 1949</t>
  </si>
  <si>
    <t>Dryopteris Adans., 1763</t>
  </si>
  <si>
    <t>Dryopteris Adans.</t>
  </si>
  <si>
    <t>Dryopteris affinis (Lowe) Fraser-Jenk., 1979</t>
  </si>
  <si>
    <t>Dryopteris affinis subsp. affinis (Lowe) Fraser-Jenk., 1979</t>
  </si>
  <si>
    <t>Dryopteris affinis subsp. affinis (Lowe) Fraser-Jenk.</t>
  </si>
  <si>
    <t>Dryopteris affinis subsp. borreri (Newman) Fraser-Jenk., 1980</t>
  </si>
  <si>
    <t>Dryopteris affinis subsp. cambrensis Fraser-Jenk., 1987</t>
  </si>
  <si>
    <t>Dryopteris affinis subsp. cambrensis Fraser-Jenk.</t>
  </si>
  <si>
    <t>Dryopteris carthusiana (Vill.) H.P.Fuchs, 1959</t>
  </si>
  <si>
    <t>Dryopteris cristata (L.) A.Gray, 1848</t>
  </si>
  <si>
    <t>Dryopteris cristata (L.) A.Gray</t>
  </si>
  <si>
    <t>Dryopteris dilatata (Hoffm.) A.Gray, 1848</t>
  </si>
  <si>
    <t>Dryopteris expansa (C.Presl) Fraser-Jenk. &amp; Jermy, 1977</t>
  </si>
  <si>
    <t>Dryopteris expansa (C.Presl) Fraser-Jenk. &amp; Jermy</t>
  </si>
  <si>
    <t>Dryopteris filix-mas (L.) Schott, 1834</t>
  </si>
  <si>
    <t>Dryopteris filix-mas (L.) Schott</t>
  </si>
  <si>
    <t>Dryopteris oreades Fomin, 1911</t>
  </si>
  <si>
    <t>Dryopteris oreades Fomin</t>
  </si>
  <si>
    <t>Dryopteris x ambroseae Fraser-Jenk. &amp; Jermy, 1977</t>
  </si>
  <si>
    <t>Dryopteris x ambroseae Fraser-Jenk. &amp; Jermy</t>
  </si>
  <si>
    <t>Dryopteris x brathaica Fraser-Jenk. &amp; Reichst., 1977</t>
  </si>
  <si>
    <t>Dryopteris x brathaica Fraser-Jenk. &amp; Reichst.</t>
  </si>
  <si>
    <t>Dryopteris x complexa Fraser-Jenk., 1987</t>
  </si>
  <si>
    <t>Dryopteris x complexa Fraser-Jenk.</t>
  </si>
  <si>
    <t>Dryopteris x complexa nothosubsp. complexa Fraser-Jenk., 1987</t>
  </si>
  <si>
    <t>Dryopteris x complexa nothosubsp. critica Fraser-Jenk., 1987</t>
  </si>
  <si>
    <t>Dryopteris x deweveri (J.T.Jansen) J.T.Jansen &amp; Wacht., 1934</t>
  </si>
  <si>
    <t>Dryopteris x deweveri (J.T.Jansen) J.T.Jansen &amp; Wacht.</t>
  </si>
  <si>
    <t>Dryopteris x uliginosa (A.Braun ex Döll) Kuntze ex Druce, 1908</t>
  </si>
  <si>
    <t>Dryopteris x uliginosa (A.Braun ex Döll) Kuntze ex Druce</t>
  </si>
  <si>
    <t>Dulichium</t>
  </si>
  <si>
    <t>Dulichium arundinaceum (L.) Britton, 1894</t>
  </si>
  <si>
    <t>Dulichium arundinaceum (L.) Britton</t>
  </si>
  <si>
    <t>Dysphania R.Br., 1810</t>
  </si>
  <si>
    <t>Dysphania R.Br.</t>
  </si>
  <si>
    <t>Dysphania ambrosioides (L.) Mosyakin &amp; Clemants, 2002</t>
  </si>
  <si>
    <t>Dysphania botrys (L.) Mosyakin &amp; Clemants, 2002</t>
  </si>
  <si>
    <t>Dysphania carinata (R.Br.) Mosyakin &amp; Clemants, 2002</t>
  </si>
  <si>
    <t>Dysphania cristata (F.Muell.) Mosyakin &amp; Clemants, 2002</t>
  </si>
  <si>
    <t>Dysphania multifida (L.) Mosyakin &amp; Clemants, 2002</t>
  </si>
  <si>
    <t>Dysphania pumilio (R.Br.) Mosyakin &amp; Clemants, 2002</t>
  </si>
  <si>
    <t>Dysphania schraderiana (Schult.) Mosyakin &amp; Clemants, 2002</t>
  </si>
  <si>
    <t>Ecballium A.Rich., 1824</t>
  </si>
  <si>
    <t>Ecballium A.Rich.</t>
  </si>
  <si>
    <t>Ecballium elaterium (L.) A.Rich., 1824</t>
  </si>
  <si>
    <t>Ecballium elaterium (L.) A.Rich.</t>
  </si>
  <si>
    <t>Eccremocarpus</t>
  </si>
  <si>
    <t>Eccremocarpus scaber (D.Don) Ruiz &amp; Pav.</t>
  </si>
  <si>
    <t>Echinacea</t>
  </si>
  <si>
    <t>Echinacea purpurea (L.) Moench, 1794</t>
  </si>
  <si>
    <t>Echinaria Desf., 1799</t>
  </si>
  <si>
    <t>Echinaria Desf.</t>
  </si>
  <si>
    <t>Echinaria capitata (L.) Desf., 1799</t>
  </si>
  <si>
    <t>Echinaria capitata (L.) Desf.</t>
  </si>
  <si>
    <t>Echinochloa P.Beauv., 1812</t>
  </si>
  <si>
    <t>Echinochloa P.Beauv.</t>
  </si>
  <si>
    <t>Echinochloa colona (L.) Link, 1833</t>
  </si>
  <si>
    <t>Echinochloa colona (L.) Link</t>
  </si>
  <si>
    <t>Echinochloa crus-galli (L.) P.Beauv., 1812</t>
  </si>
  <si>
    <t>Echinochloa muricata (P.Beauv.) Fernald, 1915</t>
  </si>
  <si>
    <t>Echinochloa muricata (P.Beauv.) Fernald</t>
  </si>
  <si>
    <t>Echinochloa muricata var. microstachya Wiegand, 1921</t>
  </si>
  <si>
    <t>Echinochloa muricata var. microstachya Wiegand</t>
  </si>
  <si>
    <t>Echinops L., 1753</t>
  </si>
  <si>
    <t>Echinops L.</t>
  </si>
  <si>
    <t>Echinops bannaticus Rochel ex Schrad.</t>
  </si>
  <si>
    <t>Echinops exaltatus Schrad., 1809</t>
  </si>
  <si>
    <t>Echinops exaltatus Schrad.</t>
  </si>
  <si>
    <t>Echinops ritro L., 1753</t>
  </si>
  <si>
    <t>Echinops ritro L.</t>
  </si>
  <si>
    <t>Echinops sphaerocephalus L., 1753</t>
  </si>
  <si>
    <t>Echinops sphaerocephalus L.</t>
  </si>
  <si>
    <t>Echium L., 1753</t>
  </si>
  <si>
    <t>Echium L.</t>
  </si>
  <si>
    <t>Echium italicum L., 1753</t>
  </si>
  <si>
    <t>Echium italicum L.</t>
  </si>
  <si>
    <t>Echium plantagineum L., 1771</t>
  </si>
  <si>
    <t>Echium plantagineum L.</t>
  </si>
  <si>
    <t>Echium vulgare L., 1753</t>
  </si>
  <si>
    <t>Echium vulgare L.</t>
  </si>
  <si>
    <t>Echium vulgare var. pustulatum (Sm.) Coincy</t>
  </si>
  <si>
    <t>Echium vulgare var. vulgare L., 1753</t>
  </si>
  <si>
    <t>Eclipta L., 1771</t>
  </si>
  <si>
    <t>Eclipta L.</t>
  </si>
  <si>
    <t>Eclipta prostrata (L.) L., 1771</t>
  </si>
  <si>
    <t>Eclipta prostrata (L.) L.</t>
  </si>
  <si>
    <t>Egeria Planch., 1849</t>
  </si>
  <si>
    <t>Egeria Planch.</t>
  </si>
  <si>
    <t>Egeria densa Planch., 1849</t>
  </si>
  <si>
    <t>Ehrharta Thunb., 1779</t>
  </si>
  <si>
    <t>Ehrharta Thunb.</t>
  </si>
  <si>
    <t>Elaeagnaceae Juss., 1789</t>
  </si>
  <si>
    <t>Elaeagnus L., 1753</t>
  </si>
  <si>
    <t>Elaeagnus L.</t>
  </si>
  <si>
    <t>Elaeagnus angustifolia L., 1753</t>
  </si>
  <si>
    <t>Elaeagnus angustifolia L.</t>
  </si>
  <si>
    <t>Elaeagnus macrophylla Thunb., 1784</t>
  </si>
  <si>
    <t>Elaeagnus macrophylla Thunb.</t>
  </si>
  <si>
    <t>Elaeagnus multiflora Thunb.</t>
  </si>
  <si>
    <t>Elaeagnus pungens Thunb., 1784</t>
  </si>
  <si>
    <t>Elaeagnus pungens Thunb.</t>
  </si>
  <si>
    <t>Elaeagnus umbellata Thunb., 1784</t>
  </si>
  <si>
    <t>Elaeagnus umbellata Thunb.</t>
  </si>
  <si>
    <t>Elaeagnus x submacrophylla Servett., 1908</t>
  </si>
  <si>
    <t>Elaeagnus x submacrophylla Servett.</t>
  </si>
  <si>
    <t>Elatinaceae Dumort., 1829</t>
  </si>
  <si>
    <t>Elatine L.</t>
  </si>
  <si>
    <t>Elatine alsinastrum L., 1753</t>
  </si>
  <si>
    <t>Elatine alsinastrum L.</t>
  </si>
  <si>
    <t>Elatine hexandra (Lapierre) DC., 1808</t>
  </si>
  <si>
    <t>Elatine hexandra (Lapierre) DC.</t>
  </si>
  <si>
    <t>Elatine hydropiper L., 1753</t>
  </si>
  <si>
    <t>Elatine hydropiper L.</t>
  </si>
  <si>
    <t>Elatine triandra Schkuhr, 1791</t>
  </si>
  <si>
    <t>Elatine triandra Schkuhr</t>
  </si>
  <si>
    <t>Eleocharis R.Br., 1810</t>
  </si>
  <si>
    <t>Eleocharis R.Br.</t>
  </si>
  <si>
    <t>Eleocharis acicularis (L.) Roem. &amp; Schult., 1817</t>
  </si>
  <si>
    <t>Eleocharis mamillata H.Lindb., 1902</t>
  </si>
  <si>
    <t>Eleocharis mamillata subsp. austriaca (Hayek) Strandh., 1965</t>
  </si>
  <si>
    <t>Eleocharis mamillata subsp. mamillata H.Lindb., 1902</t>
  </si>
  <si>
    <t>Eleocharis mamillata subsp. mamillata H.Lindb.</t>
  </si>
  <si>
    <t>Eleocharis multicaulis (Sm.) Desv., 1818</t>
  </si>
  <si>
    <t>Eleocharis obtusa (Willd.) Schult., 1824</t>
  </si>
  <si>
    <t>Eleocharis ovata (Roth) Roem. &amp; Schult., 1817</t>
  </si>
  <si>
    <t>Eleocharis palustris (L.) Roem. &amp; Schult., 1817</t>
  </si>
  <si>
    <t>Eleocharis palustris subsp. palustris (L.) Roem. &amp; Schult., 1817</t>
  </si>
  <si>
    <t>Eleocharis palustris subsp. palustris (L.) Roem. &amp; Schult.</t>
  </si>
  <si>
    <t>Eleocharis palustris subsp. waltersii Bures &amp; Danihelka, 2008</t>
  </si>
  <si>
    <t>Eleocharis parvula (Roem. &amp; Schult.) Link ex Bluff, Nees &amp; Schauer, 1836</t>
  </si>
  <si>
    <t>Eleocharis quinqueflora (Hartmann) O.Schwarz, 1949</t>
  </si>
  <si>
    <t>Eleocharis uniglumis (Link) Schult., 1824</t>
  </si>
  <si>
    <t>Eleusine Gaertn., 1788</t>
  </si>
  <si>
    <t>Eleusine Gaertn.</t>
  </si>
  <si>
    <t>Eleusine africana Kenn.-O'Byrne, 1957</t>
  </si>
  <si>
    <t>Eleusine coracana (L.) Gaertn., 1788</t>
  </si>
  <si>
    <t>Eleusine coracana (L.) Gaertn.</t>
  </si>
  <si>
    <t>Eleusine indica (L.) Gaertn., 1788</t>
  </si>
  <si>
    <t>Eleusine tristachya (Lam.) Lam., 1792</t>
  </si>
  <si>
    <t>Eleusine tristachya (Lam.) Lam.</t>
  </si>
  <si>
    <t>Elodea Michx., 1803</t>
  </si>
  <si>
    <t>Elodea Michx.</t>
  </si>
  <si>
    <t>Elodea callitrichoides (Rich.) Casp., 1857</t>
  </si>
  <si>
    <t>Elodea canadensis Michx., 1803</t>
  </si>
  <si>
    <t>Elodea canadensis Michx.</t>
  </si>
  <si>
    <t>Elodea nuttallii (Planch.) H.St.John, 1920</t>
  </si>
  <si>
    <t>Elsholtzia</t>
  </si>
  <si>
    <t>Elymus L., 1753</t>
  </si>
  <si>
    <t>Elymus caninus (L.) L., 1755</t>
  </si>
  <si>
    <t>Elymus trachycaulus (Link) Gould ex Shinners, 1954</t>
  </si>
  <si>
    <t>Elymus trachycaulus (Link) Gould ex Shinners</t>
  </si>
  <si>
    <t>Elytrigia Desv., 1810</t>
  </si>
  <si>
    <t>Elytrigia acuta (DC.) Tzvelev, 1973</t>
  </si>
  <si>
    <t>Elytrigia campestris (Godr. &amp; Gren.) Kerguélen ex Carreras, 1986</t>
  </si>
  <si>
    <t>Elytrigia campestris subsp. campestris (Godr. &amp; Gren.) Kerguélen ex Carreras, 1986</t>
  </si>
  <si>
    <t>Elytrigia campestris subsp. campestris (Godr. &amp; Gren.) Kerguélen ex Carreras</t>
  </si>
  <si>
    <t>Elytrigia campestris subsp. maritima (Tzvelev) H.Scholz, 1998</t>
  </si>
  <si>
    <t>Elytrigia intermedia (Host) Nevski, 1933</t>
  </si>
  <si>
    <t>Elytrigia intermedia subsp. intermedia (Host) Nevski, 1933</t>
  </si>
  <si>
    <t>Elytrigia juncea (L.) Nevski, 1936</t>
  </si>
  <si>
    <t>Elytrigia juncea (L.) Nevski</t>
  </si>
  <si>
    <t>Elytrigia juncea subsp. boreoatlantica (Simonet &amp; Guin.) Hyl., 1953</t>
  </si>
  <si>
    <t>Elytrigia juncea subsp. boreoatlantica (Simonet &amp; Guin.) Hyl.</t>
  </si>
  <si>
    <t>Elytrigia obtusiflora (DC.) Tzvelev, 1993</t>
  </si>
  <si>
    <t>Elytrigia obtusiflora subsp. obtusiflora (DC.) Tzvelev, 1993</t>
  </si>
  <si>
    <t>Elytrigia repens (L.) Desv. ex Nevski, 1934</t>
  </si>
  <si>
    <t>Elytrigia repens (L.) Desv. ex Nevski</t>
  </si>
  <si>
    <t>Elytrigia repens subsp. repens (L.) Desv. ex Nevski, 1934</t>
  </si>
  <si>
    <t>Elytrigia x duvalii (Loret &amp; Barrandon) B.Bock, 2012</t>
  </si>
  <si>
    <t>Elytrigia x duvalii nsubsp. obtusiuscula (Lange) B.Bock, 2012</t>
  </si>
  <si>
    <t>Elytrigia x laxa (Fr.) Kerguélen, 1987</t>
  </si>
  <si>
    <t>Elytrigia x oliveri (Druce) Kerguélen ex Carreras, 1986</t>
  </si>
  <si>
    <t>Elytrigia x oliveri (Druce) Kerguélen ex Carreras</t>
  </si>
  <si>
    <t>Elytrigia campestris subsp. campestris (Godr. &amp; Gren.) Kerguélen ex Carreras, 1986 x Elytrigia repens subsp. repens (L.) Desv. ex Nevski, 1934</t>
  </si>
  <si>
    <t>Elytrigia x tallonii (Simonet) B.Bock, 2012</t>
  </si>
  <si>
    <t>Emex Campd., 1819</t>
  </si>
  <si>
    <t>Emex Campd.</t>
  </si>
  <si>
    <t>Emex australis Steinh.</t>
  </si>
  <si>
    <t>Emex spinosa (L.) Campd., 1819</t>
  </si>
  <si>
    <t>Emex spinosa (L.) Campd.</t>
  </si>
  <si>
    <t>Empetrum L., 1753</t>
  </si>
  <si>
    <t>Empetrum L.</t>
  </si>
  <si>
    <t>Empetrum nigrum L., 1753</t>
  </si>
  <si>
    <t>Empetrum nigrum L.</t>
  </si>
  <si>
    <t>Empetrum nigrum subsp. hermaphroditum (Hagerup) Böcher, 1952</t>
  </si>
  <si>
    <t>Empetrum nigrum subsp. nigrum L., 1753</t>
  </si>
  <si>
    <t>Enneapogon Desv. ex P.Beauv., 1812</t>
  </si>
  <si>
    <t>Enneapogon Desv. ex P.Beauv.</t>
  </si>
  <si>
    <t>Epilobium L., 1753</t>
  </si>
  <si>
    <t>Epilobium L.</t>
  </si>
  <si>
    <t>Epilobium angustifolium L., 1753</t>
  </si>
  <si>
    <t>Epilobium brachycarpum C.Presl, 1831</t>
  </si>
  <si>
    <t>Epilobium brachycarpum C.Presl</t>
  </si>
  <si>
    <t>Epilobium ciliatum Raf., 1808</t>
  </si>
  <si>
    <t>Epilobium collinum C.C.Gmel., 1826</t>
  </si>
  <si>
    <t>Epilobium collinum C.C.Gmel.</t>
  </si>
  <si>
    <t>Epilobium dodonaei Vill., 1779</t>
  </si>
  <si>
    <t>Epilobium dodonaei Vill.</t>
  </si>
  <si>
    <t>Epilobium dodonaei subsp. dodonaei Vill., 1779</t>
  </si>
  <si>
    <t>Epilobium hirsutum L., 1753</t>
  </si>
  <si>
    <t>Epilobium hirsutum L.</t>
  </si>
  <si>
    <t>Epilobium lanceolatum Sebast. &amp; Mauri, 1818</t>
  </si>
  <si>
    <t>Epilobium lanceolatum Sebast. &amp; Mauri</t>
  </si>
  <si>
    <t>Epilobium montanum L., 1753</t>
  </si>
  <si>
    <t>Epilobium montanum L.</t>
  </si>
  <si>
    <t>Epilobium obscurum Schreb., 1771</t>
  </si>
  <si>
    <t>Epilobium obscurum Schreb.</t>
  </si>
  <si>
    <t>Epilobium palustre L., 1753</t>
  </si>
  <si>
    <t>Epilobium palustre L.</t>
  </si>
  <si>
    <t>Epilobium parviflorum Schreb., 1771</t>
  </si>
  <si>
    <t>Epilobium parviflorum Schreb.</t>
  </si>
  <si>
    <t>Epilobium roseum Schreb., 1771</t>
  </si>
  <si>
    <t>Epilobium roseum subsp. roseum Schreb., 1771</t>
  </si>
  <si>
    <t>Epilobium roseum subsp. roseum Schreb.</t>
  </si>
  <si>
    <t>Epilobium tetragonum L., 1753</t>
  </si>
  <si>
    <t>Epilobium tetragonum L.</t>
  </si>
  <si>
    <t>Epilobium tetragonum nsubsp. semiadnatum (Borbás) B.Bock, 2012</t>
  </si>
  <si>
    <t>Epilobium tetragonum subsp. lamyi (F.W.Schultz) Nyman, 1879</t>
  </si>
  <si>
    <t>Epilobium tetragonum subsp. lamyi (F.W.Schultz) Nyman</t>
  </si>
  <si>
    <t>Epilobium tetragonum subsp. tetragonum L., 1753</t>
  </si>
  <si>
    <t>Epilobium tetragonum subsp. tetragonum L.</t>
  </si>
  <si>
    <t>Epilobium x borbasianum Hausskn., 1884</t>
  </si>
  <si>
    <t>Epilobium x borbasianum Hausskn.</t>
  </si>
  <si>
    <t>Epilobium x brachiatum Celak., 1875</t>
  </si>
  <si>
    <t>Epilobium x brachiatum Celak.</t>
  </si>
  <si>
    <t>Epilobium x dacicum Borbás, 1879</t>
  </si>
  <si>
    <t>Epilobium x dacicum Borbás</t>
  </si>
  <si>
    <t>Epilobium x glanduligerum Knaf ex Celak., 1878</t>
  </si>
  <si>
    <t>Epilobium x goerzii Rubner, 1908</t>
  </si>
  <si>
    <t>Epilobium x goerzii Rubner</t>
  </si>
  <si>
    <t>Epilobium x haussknechtianum Borbás, 1879</t>
  </si>
  <si>
    <t>Epilobium x haussknechtianum Borbás</t>
  </si>
  <si>
    <t>Epilobium x iglaviense Smejkal</t>
  </si>
  <si>
    <t>Epilobium x limosum Schur, 1866</t>
  </si>
  <si>
    <t>Epilobium x limosum Schur</t>
  </si>
  <si>
    <t>Epilobium x neogradense Borbás, 1879</t>
  </si>
  <si>
    <t>Epilobium x neogradense Borbás</t>
  </si>
  <si>
    <t>Epilobium x novae-civitatis Smejkal, 1974</t>
  </si>
  <si>
    <t>Epilobium x novae-civitatis Smejkal</t>
  </si>
  <si>
    <t>Epilobium x palatinum F.W.Schultz, 1853</t>
  </si>
  <si>
    <t>Epilobium x palatinum F.W.Schultz</t>
  </si>
  <si>
    <t>Epilobium x palatinum nsubsp. palatinum</t>
  </si>
  <si>
    <t>Epilobium x palatinum nsubsp. weissenburgense (F.W.Schultz) J.Duvign. &amp; Lambinon, 1993</t>
  </si>
  <si>
    <t>Epilobium x palatinum nsubsp. weissenburgense (F.W.Schultz) J.Duvign. &amp; Lambinon</t>
  </si>
  <si>
    <t>Epilobium x persicinum Rchb., 1832</t>
  </si>
  <si>
    <t>Epilobium x persicinum Rchb.</t>
  </si>
  <si>
    <t>Epilobium x rivulare Wahlenb., 1820</t>
  </si>
  <si>
    <t>Epilobium x rivulare Wahlenb.</t>
  </si>
  <si>
    <t>Epilobium x schmidtianum Rostk. &amp; W.L.E.Schmidt, 1824</t>
  </si>
  <si>
    <t>Epilobium x schmidtianum Rostk. &amp; W.L.E.Schmidt</t>
  </si>
  <si>
    <t>Epilobium x subhirsutum Gennari, 1851</t>
  </si>
  <si>
    <t>Epilobium x subhirsutum Gennari</t>
  </si>
  <si>
    <t>Epimedium L., 1753</t>
  </si>
  <si>
    <t>Epimedium L.</t>
  </si>
  <si>
    <t>Epimedium alpinum L., 1753</t>
  </si>
  <si>
    <t>Epimedium alpinum L.</t>
  </si>
  <si>
    <t>Epipactis Zinn, 1757</t>
  </si>
  <si>
    <t>Epipactis atrorubens (Hoffm.) Besser, 1809</t>
  </si>
  <si>
    <t>Epipactis helleborine (L.) Crantz, 1769</t>
  </si>
  <si>
    <t>Epipactis helleborine subsp. helleborine (L.) Crantz, 1769</t>
  </si>
  <si>
    <t>Epipactis helleborine subsp. helleborine (L.) Crantz</t>
  </si>
  <si>
    <t>Epipactis helleborine subsp. neerlandica (Verm.) Buttler, 1986</t>
  </si>
  <si>
    <t>Epipactis leptochila (Godfery) Godfery, 1921</t>
  </si>
  <si>
    <t>Epipactis leptochila subsp. leptochila (Godfery) Godfery, 1921</t>
  </si>
  <si>
    <t>Epipactis leptochila subsp. leptochila (Godfery) Godfery</t>
  </si>
  <si>
    <t>Epipactis microphylla (Ehrh.) Sw., 1800</t>
  </si>
  <si>
    <t>Epipactis muelleri Godfery, 1921</t>
  </si>
  <si>
    <t>Epipactis muelleri Godfery</t>
  </si>
  <si>
    <t>Epipactis palustris (L.) Crantz, 1769</t>
  </si>
  <si>
    <t>Epipactis phyllanthes G.E.Sm., 1852</t>
  </si>
  <si>
    <t>Epipactis phyllanthes G.E.Sm.</t>
  </si>
  <si>
    <t>Epipactis x pupplingensis K.P.Bell, 1968</t>
  </si>
  <si>
    <t>Epipactis x pupplingensis K.P.Bell</t>
  </si>
  <si>
    <t>Epipactis x reineckei M.Bayer, 1986</t>
  </si>
  <si>
    <t>Epipactis x reineckei M.Bayer</t>
  </si>
  <si>
    <t>Epipactis x schmalhausenii K.Richt., 1890</t>
  </si>
  <si>
    <t>Epipactis x schmalhausenii K.Richt.</t>
  </si>
  <si>
    <t>Epipactis x schulzei P.Fourn., 1928</t>
  </si>
  <si>
    <t>Epipactis x schulzei P.Fourn.</t>
  </si>
  <si>
    <t>Epipactis x stephensonii Godfery, 1933</t>
  </si>
  <si>
    <t>Epipactis x stephensonii Godfery</t>
  </si>
  <si>
    <t>Epipogium J.G. Gmelin ex Borckh., 1792</t>
  </si>
  <si>
    <t>Epipogium J.G. Gmelin ex Borckh.</t>
  </si>
  <si>
    <t>Epipogium aphyllum Sw., 1814</t>
  </si>
  <si>
    <t>Equisetaceae Michx. ex DC., 1804</t>
  </si>
  <si>
    <t>Equisetales DC. ex Bercht. &amp; J. Presl, 1820</t>
  </si>
  <si>
    <t>Pteridophyta</t>
  </si>
  <si>
    <t>Equisetum L., 1753</t>
  </si>
  <si>
    <t>Equisetum L.</t>
  </si>
  <si>
    <t>Equisetum arvense L., 1753</t>
  </si>
  <si>
    <t>Equisetum arvense L.</t>
  </si>
  <si>
    <t>Equisetum fluviatile L., 1753</t>
  </si>
  <si>
    <t>Equisetum hyemale L., 1753</t>
  </si>
  <si>
    <t>Equisetum hyemale L.</t>
  </si>
  <si>
    <t>Equisetum hyemale subsp. affine (Engelm.) Calder &amp; R.L.Taylor</t>
  </si>
  <si>
    <t>Equisetum hyemale subsp. hyemale L., 1753</t>
  </si>
  <si>
    <t>Equisetum palustre L., 1753</t>
  </si>
  <si>
    <t>Equisetum palustre L.</t>
  </si>
  <si>
    <t>Equisetum ramosissimum Desf., 1799</t>
  </si>
  <si>
    <t>Equisetum ramosissimum Desf.</t>
  </si>
  <si>
    <t>Equisetum sylvaticum L., 1753</t>
  </si>
  <si>
    <t>Equisetum sylvaticum L.</t>
  </si>
  <si>
    <t>Equisetum telmateia Ehrh., 1783</t>
  </si>
  <si>
    <t>Equisetum telmateia Ehrh.</t>
  </si>
  <si>
    <t>Equisetum variegatum Schleich. ex F.Weber &amp; D.Mohr, 1807</t>
  </si>
  <si>
    <t>Equisetum variegatum Schleich. ex F.Weber &amp; D.Mohr</t>
  </si>
  <si>
    <t>Equisetum x dycei C.N.Page, 1981</t>
  </si>
  <si>
    <t>Equisetum x dycei C.N.Page</t>
  </si>
  <si>
    <t>Equisetum x litorale Kuhlew. ex Rupr., 1845</t>
  </si>
  <si>
    <t>Equisetum x litorale Kuhlew. ex Rupr.</t>
  </si>
  <si>
    <t>Equisetum x mackayi (Newman) Brichan, 2009</t>
  </si>
  <si>
    <t>Equisetum x mackayi (Newman) Brichan</t>
  </si>
  <si>
    <t>Equisetum x moorei Newman, 1854</t>
  </si>
  <si>
    <t>Equisetum x moorei Newman</t>
  </si>
  <si>
    <t>Eragrostis Wolf, 1776</t>
  </si>
  <si>
    <t>Eragrostis Wolf</t>
  </si>
  <si>
    <t>Eragrostis barrelieri Daveau, 1894</t>
  </si>
  <si>
    <t>Eragrostis barrelieri Daveau</t>
  </si>
  <si>
    <t>Eragrostis elongata (Willd.) Jacq.</t>
  </si>
  <si>
    <t>Eragrostis cilianensis (All.) Vignolo ex Janch., 1907</t>
  </si>
  <si>
    <t>Eragrostis ciliaris (L.) R.Br., 1818</t>
  </si>
  <si>
    <t>Eragrostis ciliaris (L.) R.Br.</t>
  </si>
  <si>
    <t>Eragrostis chloromelas Steud., 1854</t>
  </si>
  <si>
    <t>Eragrostis chloromelas Steud.</t>
  </si>
  <si>
    <t>Eragrostis curvula (Schrad.) Nees, 1841</t>
  </si>
  <si>
    <t>Eragrostis dielsii Pilg. ex Diels &amp; E.Pritz., 1904</t>
  </si>
  <si>
    <t>Eragrostis gangetica (Roxb.) Steud., 1854</t>
  </si>
  <si>
    <t>Eragrostis gangetica (Roxb.) Steud.</t>
  </si>
  <si>
    <t>Eragrostis mexicana (Hornem.) Link, 1827</t>
  </si>
  <si>
    <t>Eragrostis minor Host, 1809</t>
  </si>
  <si>
    <t>Eragrostis multicaulis Steud., 1854</t>
  </si>
  <si>
    <t>Eragrostis papposa (Roem. &amp; Schult.) Steud., 1840</t>
  </si>
  <si>
    <t>Eragrostis papposa (Roem. &amp; Schult.) Steud.</t>
  </si>
  <si>
    <t>Eragrostis parviflora (R.Br.) Trin., 1830</t>
  </si>
  <si>
    <t>Eragrostis parviflora (R.Br.) Trin.</t>
  </si>
  <si>
    <t>Eragrostis pectinacea (Michx.) Nees, 1841</t>
  </si>
  <si>
    <t>Eragrostis pectinacea (Michx.) Nees</t>
  </si>
  <si>
    <t>Eragrostis pilosa (L.) P.Beauv., 1812</t>
  </si>
  <si>
    <t>Eragrostis plana Nees, 1841</t>
  </si>
  <si>
    <t>Eragrostis plana Nees</t>
  </si>
  <si>
    <t>Eragrostis planiculmis Nees, 1841</t>
  </si>
  <si>
    <t>Eragrostis planiculmis Nees</t>
  </si>
  <si>
    <t>Eragrostis tef (Zuccagni) Trotter, 1918</t>
  </si>
  <si>
    <t>Eragrostis virescens J.Presl, 1830</t>
  </si>
  <si>
    <t>Eragrostis virescens J.Presl</t>
  </si>
  <si>
    <t>Eragrostis virescens subsp. virescens J.Presl, 1830</t>
  </si>
  <si>
    <t>Eranthis Salisb., 1807</t>
  </si>
  <si>
    <t>Eranthis Salisb.</t>
  </si>
  <si>
    <t>Eranthis hyemalis (L.) Salisb., 1807</t>
  </si>
  <si>
    <t>Eremopoa</t>
  </si>
  <si>
    <t>Eremopoa persica (Trin.) Roshev., 1934</t>
  </si>
  <si>
    <t>Eremopyrum</t>
  </si>
  <si>
    <t>Erica L., 1753</t>
  </si>
  <si>
    <t>Erica L.</t>
  </si>
  <si>
    <t>Erica ciliaris Loefl. ex L., 1753</t>
  </si>
  <si>
    <t>Erica ciliaris Loefl. ex L.</t>
  </si>
  <si>
    <t>Erica cinerea L., 1753</t>
  </si>
  <si>
    <t>Erica cinerea L.</t>
  </si>
  <si>
    <t>Erica erigena R.Ross, 1969</t>
  </si>
  <si>
    <t>Ericales Bercht. &amp; J.Presl, 1820</t>
  </si>
  <si>
    <t>Erica multiflora L., 1753</t>
  </si>
  <si>
    <t>Erica multiflora L.</t>
  </si>
  <si>
    <t>Erica scoparia L., 1753</t>
  </si>
  <si>
    <t>Erica scoparia subsp. scoparia L., 1753</t>
  </si>
  <si>
    <t>Erica scoparia subsp. scoparia L.</t>
  </si>
  <si>
    <t>Erica tetralix L., 1753</t>
  </si>
  <si>
    <t>Erica tetralix L.</t>
  </si>
  <si>
    <t>Erica vagans L., 1770</t>
  </si>
  <si>
    <t>Erica vagans L.</t>
  </si>
  <si>
    <t>Erica x darleyensis Bean, 1914</t>
  </si>
  <si>
    <t>Erica x watsonii Benth., 1839</t>
  </si>
  <si>
    <t>Erica x watsonii Benth.</t>
  </si>
  <si>
    <t>Erigeron L., 1753</t>
  </si>
  <si>
    <t>Erigeron acris L., 1753</t>
  </si>
  <si>
    <t>Erigeron acris subsp. acris L., 1753</t>
  </si>
  <si>
    <t>Erigeron acris subsp. serotinus (Weihe ex Rchb.) Greuter, 2003</t>
  </si>
  <si>
    <t>Erigeron annuus (L.) Desf., 1804</t>
  </si>
  <si>
    <t>Erigeron atticus Vill., 1788</t>
  </si>
  <si>
    <t>Erigeron atticus Vill.</t>
  </si>
  <si>
    <t>Erigeron bonariensis L., 1753</t>
  </si>
  <si>
    <t>Erigeron canadensis L., 1753</t>
  </si>
  <si>
    <t>Erigeron canadensis L.</t>
  </si>
  <si>
    <t>Erigeron floribundus (Kunth) Sch.Bip., 1865</t>
  </si>
  <si>
    <t>Erigeron karvinskianus DC., 1836</t>
  </si>
  <si>
    <t>Erigeron philadelphicus L., 1753</t>
  </si>
  <si>
    <t>Erigeron sumatrensis Retz., 1810</t>
  </si>
  <si>
    <t>Erigeron sumatrensis Retz.</t>
  </si>
  <si>
    <t>Eriocapitella Nakai, 1941</t>
  </si>
  <si>
    <t>Eriocapitella hupehensis (Lemoine) Christenh. &amp; Byng, 2018</t>
  </si>
  <si>
    <t>Eriocapitella japonica (Thunb.) Nakai, 1941</t>
  </si>
  <si>
    <t>Eriocapitella x hybrida (L.H.Bailey) Christenh. &amp; Byng, 2018</t>
  </si>
  <si>
    <t>Eriochloa Kunth, 1816</t>
  </si>
  <si>
    <t>Eriochloa Kunth</t>
  </si>
  <si>
    <t>Eriochloa procera (Retz.) C.E.Hubb.</t>
  </si>
  <si>
    <t>Eriochloa punctata (L.) Desv. ex Ham., 1825</t>
  </si>
  <si>
    <t>Eriochloa punctata (L.) Desv. ex Ham.</t>
  </si>
  <si>
    <t>Eriophorum L., 1753</t>
  </si>
  <si>
    <t>Eriophorum L.</t>
  </si>
  <si>
    <t>Eriophorum angustifolium Honck., 1782</t>
  </si>
  <si>
    <t>Eriophorum angustifolium subsp. angustifolium Honck., 1782</t>
  </si>
  <si>
    <t>Eriophorum angustifolium subsp. angustifolium Honck.</t>
  </si>
  <si>
    <t>Eriophorum gracile Koch ex Roth, 1806</t>
  </si>
  <si>
    <t>Eriophorum gracile Koch ex Roth</t>
  </si>
  <si>
    <t>Eriophorum latifolium Hoppe, 1800</t>
  </si>
  <si>
    <t>Eriophorum latifolium Hoppe</t>
  </si>
  <si>
    <t>Eriophorum vaginatum L., 1753</t>
  </si>
  <si>
    <t>Eriophorum vaginatum L.</t>
  </si>
  <si>
    <t>Erodium L'Hér., 1789</t>
  </si>
  <si>
    <t>Erodium botrys (Cav.) Bertol., 1817</t>
  </si>
  <si>
    <t>Erodium botrys (Cav.) Bertol.</t>
  </si>
  <si>
    <t>Erodium brachycarpum (Godr.) Thell., 1918</t>
  </si>
  <si>
    <t>Erodium brachycarpum (Godr.) Thell.</t>
  </si>
  <si>
    <t>Erodium chium (L.) Willd., 1794</t>
  </si>
  <si>
    <t>Erodium chium (L.) Willd.</t>
  </si>
  <si>
    <t>Erodium ciconium (L.) L'Hér., 1789</t>
  </si>
  <si>
    <t>Erodium cicutarium (L.) L'Hér., 1789</t>
  </si>
  <si>
    <t>Erodium cicutarium subsp. cicutarium (L.) L'Hér., 1789</t>
  </si>
  <si>
    <t>Erodium cicutarium subsp. dunense Andreas, 1947</t>
  </si>
  <si>
    <t>Erodium lebelii Jord., 1852</t>
  </si>
  <si>
    <t>Erodium lebelii Jord.</t>
  </si>
  <si>
    <t>Erodium malacoides (L.) L'Hér., 1789</t>
  </si>
  <si>
    <t>Erodium maritimum (L.) L'Hér., 1789</t>
  </si>
  <si>
    <t>Erodium moschatum (L.) L'Hér., 1789</t>
  </si>
  <si>
    <t>Erodium x anaristatum Andreas, 1946</t>
  </si>
  <si>
    <t>Erodium x anaristatum Andreas</t>
  </si>
  <si>
    <t>Eruca Mill., 1753</t>
  </si>
  <si>
    <t>Eruca Mill.</t>
  </si>
  <si>
    <t>Erucastrum C.Presl, 1826</t>
  </si>
  <si>
    <t>Erucastrum gallicum (Willd.) O.E.Schulz, 1916</t>
  </si>
  <si>
    <t>Erucastrum nasturtiifolium (Poir.) O.E.Schulz, 1916</t>
  </si>
  <si>
    <t>Erucastrum nasturtiifolium subsp. nasturtiifolium (Poir.) O.E.Schulz, 1916</t>
  </si>
  <si>
    <t>Erucastrum nasturtiifolium subsp. nasturtiifolium (Poir.) O.E.Schulz</t>
  </si>
  <si>
    <t>Erucastrum supinum (L.) Al-Shehbaz &amp; Warwick, 2003</t>
  </si>
  <si>
    <t>Eruca vesicaria (L.) Cav., 1802</t>
  </si>
  <si>
    <t>Ervilia Link, 1822</t>
  </si>
  <si>
    <t>Vicia hirsuta (L.) Gray, 1821</t>
  </si>
  <si>
    <t>Ervilia articulata (Hornem.) H.Schaefer</t>
  </si>
  <si>
    <t>Ervilia sativa Link, 1822</t>
  </si>
  <si>
    <t>Ervilia sylvatica (L.) Schur, 1853</t>
  </si>
  <si>
    <t>Ervum L., 1753</t>
  </si>
  <si>
    <t>Ervum L.</t>
  </si>
  <si>
    <t>Ervum gracile (Lois.) DC., 1813</t>
  </si>
  <si>
    <t>Ervum tetraspermum L., 1753</t>
  </si>
  <si>
    <t>Eryngium L., 1753</t>
  </si>
  <si>
    <t>Eryngium L.</t>
  </si>
  <si>
    <t>Eryngium bourgatii Gouan, 1773</t>
  </si>
  <si>
    <t>Eryngium campestre L., 1753</t>
  </si>
  <si>
    <t>Eryngium campestre L.</t>
  </si>
  <si>
    <t>Eryngium giganteum M.Bieb., 1808</t>
  </si>
  <si>
    <t>Eryngium giganteum M.Bieb.</t>
  </si>
  <si>
    <t>Eryngium maritimum L., 1753</t>
  </si>
  <si>
    <t>Eryngium maritimum L.</t>
  </si>
  <si>
    <t>Eryngium planum L., 1753</t>
  </si>
  <si>
    <t>Eryngium planum L.</t>
  </si>
  <si>
    <t>Erysimum gr. virgatum</t>
  </si>
  <si>
    <t>Erysimum L., 1753</t>
  </si>
  <si>
    <t>Erysimum cheiranthoides L., 1753</t>
  </si>
  <si>
    <t>Erysimum cheiranthoides L.</t>
  </si>
  <si>
    <t>Erysimum cheiranthoides subsp. cheiranthoides L., 1753</t>
  </si>
  <si>
    <t>Erysimum cheiri (L.) Crantz, 1769</t>
  </si>
  <si>
    <t>Erysimum cheiri (L.) Crantz</t>
  </si>
  <si>
    <t>Erysimum odoratum Ehrh., 1792</t>
  </si>
  <si>
    <t>Erysimum repandum L., 1753</t>
  </si>
  <si>
    <t>Erysimum repandum L.</t>
  </si>
  <si>
    <t>Erysimum virgatum Roth, 1797</t>
  </si>
  <si>
    <t>Erysimum virgatum Roth</t>
  </si>
  <si>
    <t>Erysimum x marshallii (Henfr.) Bois, 1913</t>
  </si>
  <si>
    <t>Erysimum x marshallii (Henfr.) Bois</t>
  </si>
  <si>
    <t>Erythranthe Spach, 1840</t>
  </si>
  <si>
    <t>Erythranthe guttata (Fisch. ex DC.) G.L.Nesom, 2012</t>
  </si>
  <si>
    <t>Erythranthe lutea (L.) G.L.Nesom, 2012</t>
  </si>
  <si>
    <t>Erythranthe lutea var. variegata (Lodd.) G.L.Nesom, 2012</t>
  </si>
  <si>
    <t>Erythranthe moschata (Douglas ex Lindl.) G.L.Nesom, 2012</t>
  </si>
  <si>
    <t>Erythranthe x robertsii (Silverside) G.L.Nesom, 2013</t>
  </si>
  <si>
    <t>Erythronium L., 1753</t>
  </si>
  <si>
    <t>Erythronium L.</t>
  </si>
  <si>
    <t>Erythronium dens-canis L., 1753</t>
  </si>
  <si>
    <t>Erythronium dens-canis L.</t>
  </si>
  <si>
    <t>Escallonia L.f., 1782</t>
  </si>
  <si>
    <t>Escalloniaceae R.Br. ex Dumort., 1829</t>
  </si>
  <si>
    <t>Escalloniales Mart., 1835</t>
  </si>
  <si>
    <t>Escallonia rubra (Ruiz &amp; Pav.) Pers., 1805</t>
  </si>
  <si>
    <t>Escallonia virgata (Ruiz &amp; Pav.) Pers., 1805</t>
  </si>
  <si>
    <t>Escallonia x rigida Phil., 1894</t>
  </si>
  <si>
    <t>Escallonia x rigida Phil.</t>
  </si>
  <si>
    <t>Eschscholzia Cham., 1820</t>
  </si>
  <si>
    <t>Eschscholzia Cham.</t>
  </si>
  <si>
    <t>Eschscholzia californica Cham., 1820</t>
  </si>
  <si>
    <t>Eschscholzia californica Cham.</t>
  </si>
  <si>
    <t>Eucalyptus L'Hér., 1789</t>
  </si>
  <si>
    <t>Eucalyptus glaucescens Maiden &amp; Blakely, 1929</t>
  </si>
  <si>
    <t>Eucalyptus globulus Labill., 1800</t>
  </si>
  <si>
    <t>Euclidium W.T.Aiton</t>
  </si>
  <si>
    <t>Euclidium syriacum (L.) R.Br., 1812</t>
  </si>
  <si>
    <t>Euclidium syriacum (L.) R.Br.</t>
  </si>
  <si>
    <t>Eudianthe (Rchb.) Rchb., 1841</t>
  </si>
  <si>
    <t>Eudianthe coelirosa (L.) Rchb., 1844</t>
  </si>
  <si>
    <t>Euonymus europaeus L., 1753</t>
  </si>
  <si>
    <t>Euonymus europaeus L.</t>
  </si>
  <si>
    <t>Euonymus fortunei (Turcz.) Hand.-Mazz., 1933</t>
  </si>
  <si>
    <t>Euonymus japonicus L.f., 1780</t>
  </si>
  <si>
    <t>Euonymus latifolius (L.) Mill., 1768</t>
  </si>
  <si>
    <t>Euonymus latifolius (L.) Mill.</t>
  </si>
  <si>
    <t>Eupatorium L.</t>
  </si>
  <si>
    <t>Eupatorium cannabinum L., 1753</t>
  </si>
  <si>
    <t>Eupatorium cannabinum subsp. cannabinum L., 1753</t>
  </si>
  <si>
    <t>Eupatorium cannabinum subsp. cannabinum L.</t>
  </si>
  <si>
    <t>Euphorbia L., 1753</t>
  </si>
  <si>
    <t>Euphorbia L.</t>
  </si>
  <si>
    <t>Euphorbia amygdaloides L., 1753</t>
  </si>
  <si>
    <t>Euphorbia amygdaloides subsp. amygdaloides L., 1753</t>
  </si>
  <si>
    <t>Euphorbia amygdaloides subsp. amygdaloides L.</t>
  </si>
  <si>
    <t>Euphorbiaceae Juss., 1789</t>
  </si>
  <si>
    <t>Euphorbia chamaesyce subsp. chamaesyce L., 1753</t>
  </si>
  <si>
    <t>Euphorbia chamaesyce L., 1753</t>
  </si>
  <si>
    <t>Euphorbia characias L., 1753</t>
  </si>
  <si>
    <t>Euphorbia characias L.</t>
  </si>
  <si>
    <t>Euphorbia corsica Req., 1825</t>
  </si>
  <si>
    <t>Euphorbia cyparissias L., 1753</t>
  </si>
  <si>
    <t>Euphorbia cyparissias L.</t>
  </si>
  <si>
    <t>Euphorbia dentata Michx., 1803</t>
  </si>
  <si>
    <t>Euphorbia dentata Michx.</t>
  </si>
  <si>
    <t>Euphorbia dulcis L., 1753</t>
  </si>
  <si>
    <t>Euphorbia dulcis L.</t>
  </si>
  <si>
    <t>Euphorbia epithymoides L., 1762</t>
  </si>
  <si>
    <t>Euphorbia esula L., 1753</t>
  </si>
  <si>
    <t>Euphorbia esula L.</t>
  </si>
  <si>
    <t>Euphorbia exigua L., 1753</t>
  </si>
  <si>
    <t>Euphorbia exigua L.</t>
  </si>
  <si>
    <t>Euphorbia falcata L., 1753</t>
  </si>
  <si>
    <t>Euphorbia falcata L.</t>
  </si>
  <si>
    <t>Euphorbia flavicoma DC., 1813</t>
  </si>
  <si>
    <t>Euphorbia flavicoma DC.</t>
  </si>
  <si>
    <t>Euphorbia glyptosperma Engelm., 1859</t>
  </si>
  <si>
    <t>Euphorbia glyptosperma Engelm.</t>
  </si>
  <si>
    <t>Euphorbia helioscopia L., 1753</t>
  </si>
  <si>
    <t>Euphorbia helioscopia subsp. helioscopia L., 1753</t>
  </si>
  <si>
    <t>Euphorbia helioscopia subsp. helioscopia L.</t>
  </si>
  <si>
    <t>Euphorbia heterophylla L., 1753</t>
  </si>
  <si>
    <t>Euphorbia heterophylla L.</t>
  </si>
  <si>
    <t>Euphorbia humifusa Willd. ex Schltdl., 1813</t>
  </si>
  <si>
    <t>Euphorbia humifusa Willd. ex Schltdl.</t>
  </si>
  <si>
    <t>Euphorbia illirica Lam., 1788</t>
  </si>
  <si>
    <t>Euphorbia lathyris L., 1753</t>
  </si>
  <si>
    <t>Euphorbia lathyris L.</t>
  </si>
  <si>
    <t>Euphorbia loreyi Jord., 1855</t>
  </si>
  <si>
    <t>Euphorbia maculata L., 1753</t>
  </si>
  <si>
    <t>Euphorbia maculata L.</t>
  </si>
  <si>
    <t>Euphorbia nicaeensis All., 1785</t>
  </si>
  <si>
    <t>Euphorbia nicaeensis All.</t>
  </si>
  <si>
    <t>Euphorbia nutans Lag., 1816</t>
  </si>
  <si>
    <t>Euphorbia nutans Lag.</t>
  </si>
  <si>
    <t>Euphorbia palustris L., 1753</t>
  </si>
  <si>
    <t>Euphorbia palustris L.</t>
  </si>
  <si>
    <t>Euphorbia paralias L., 1753</t>
  </si>
  <si>
    <t>Euphorbia paralias L.</t>
  </si>
  <si>
    <t>Euphorbia peplus L., 1753</t>
  </si>
  <si>
    <t>Euphorbia platyphyllos L., 1753</t>
  </si>
  <si>
    <t>Euphorbia platyphyllos L.</t>
  </si>
  <si>
    <t>Euphorbia prostrata Aiton, 1789</t>
  </si>
  <si>
    <t>Euphorbia prostrata Aiton</t>
  </si>
  <si>
    <t>Euphorbia esula subsp. saratoi (Ardoino) P.Fourn., 1936</t>
  </si>
  <si>
    <t>Euphorbia segetalis L., 1753</t>
  </si>
  <si>
    <t>Euphorbia segetalis subsp. portlandica (L.) Litard., 1936</t>
  </si>
  <si>
    <t>Euphorbia segetalis subsp. segetalis L., 1753</t>
  </si>
  <si>
    <t>Euphorbia segetalis subsp. segetalis L.</t>
  </si>
  <si>
    <t>Euphorbia seguieriana Neck., 1770</t>
  </si>
  <si>
    <t>Euphorbia seguieriana subsp. seguieriana Neck., 1770</t>
  </si>
  <si>
    <t>Euphorbia seguieriana subsp. seguieriana Neck.</t>
  </si>
  <si>
    <t>Euphorbia serpens Kunth, 1817</t>
  </si>
  <si>
    <t>Euphorbia serpens Kunth</t>
  </si>
  <si>
    <t>Euphorbia serpens var. fissistipula Thell., 1907</t>
  </si>
  <si>
    <t>Euphorbia serpens var. fissistipula Thell.</t>
  </si>
  <si>
    <t>Euphorbia serpens var. serpens Kunth, 1817</t>
  </si>
  <si>
    <t>Euphorbia serpens var. serpens Kunth</t>
  </si>
  <si>
    <t>Euphorbia serrata L., 1753</t>
  </si>
  <si>
    <t>Euphorbia serrata L.</t>
  </si>
  <si>
    <t>Euphorbia squamigera Loisel., 1807</t>
  </si>
  <si>
    <t>Euphorbia squamigera Loisel.</t>
  </si>
  <si>
    <t>Euphorbia stricta L., 1759</t>
  </si>
  <si>
    <t>Euphorbia stricta L.</t>
  </si>
  <si>
    <t>Euphorbia x figertii Dörfl., 1902</t>
  </si>
  <si>
    <t>Euphrasia gr. nemorosa</t>
  </si>
  <si>
    <t>Euphrasia L., 1753</t>
  </si>
  <si>
    <t>Euphrasia arctica Lange ex Rostr., 1871</t>
  </si>
  <si>
    <t>Euphrasia arctica Lange ex Rostr.</t>
  </si>
  <si>
    <t>Euphrasia arctica subsp. tenuis (Brenner) Yeo, 1971</t>
  </si>
  <si>
    <t>Euphrasia micrantha Rchb., 1831</t>
  </si>
  <si>
    <t>Euphrasia nemorosa (Pers.) Wallr., 1815</t>
  </si>
  <si>
    <t>Euphrasia nemorosa (Pers.) Wallr.</t>
  </si>
  <si>
    <t>Euphrasia nemorosa (Pers.) Wallr., 1815 x Euphrasia tetraquetra (Bréb.) Arrond., 1863</t>
  </si>
  <si>
    <t>Euphrasia officinalis L., 1753</t>
  </si>
  <si>
    <t>Euphrasia officinalis L.</t>
  </si>
  <si>
    <t>Euphrasia officinalis subsp. rostkoviana (Hayne) F.Towns., 1884</t>
  </si>
  <si>
    <t>Euphrasia salisburgensis Funck, 1794</t>
  </si>
  <si>
    <t>Euphrasia stricta D.Wolff ex J.F.Lehm., 1809</t>
  </si>
  <si>
    <t>Euphrasia tetraquetra (Bréb.) Arrond., 1863</t>
  </si>
  <si>
    <t>Euphrasia tetraquetra (Bréb.) Arrond.</t>
  </si>
  <si>
    <t>Euphrasia nemorosa (Pers.) Wallr., 1815 x Euphrasia officinalis L., 1753</t>
  </si>
  <si>
    <t>Euphrasia x haussknechtii Wettst., 1896</t>
  </si>
  <si>
    <t>Euphrasia x haussknechtii Wettst.</t>
  </si>
  <si>
    <t>Eurybia (Cass.) Cass., 1820</t>
  </si>
  <si>
    <t>Eurybia divaricata (L.) G.L.Nesom, 1995</t>
  </si>
  <si>
    <t>Euthamia (Nutt.) Cass., 1825</t>
  </si>
  <si>
    <t>Euthamia graminifolia (L.) Nutt., 1818</t>
  </si>
  <si>
    <t>Eupatorium purpureum L.</t>
  </si>
  <si>
    <t>Exaculum Caruel, 1886</t>
  </si>
  <si>
    <t>Exaculum Caruel</t>
  </si>
  <si>
    <t>Exaculum pusillum (Lam.) Caruel, 1886</t>
  </si>
  <si>
    <t>Exaculum pusillum (Lam.) Caruel</t>
  </si>
  <si>
    <t>Gymnocladus Lam.</t>
  </si>
  <si>
    <t>Fabaceae Lindl., 1836</t>
  </si>
  <si>
    <t>Fabales Bromhead, 1838</t>
  </si>
  <si>
    <t>Fagaceae Dumort., 1829</t>
  </si>
  <si>
    <t>Fagales Engl., 1892</t>
  </si>
  <si>
    <t>Fagopyrum Mill., 1754</t>
  </si>
  <si>
    <t>Fagopyrum Mill.</t>
  </si>
  <si>
    <t>Fagopyrum esculentum Moench, 1794</t>
  </si>
  <si>
    <t>Fagopyrum tataricum (L.) Gaertn., 1790</t>
  </si>
  <si>
    <t>Fagus L., 1753</t>
  </si>
  <si>
    <t>Fagus L.</t>
  </si>
  <si>
    <t>Fagus sylvatica L., 1753</t>
  </si>
  <si>
    <t>Fagus sylvatica L.</t>
  </si>
  <si>
    <t>Falcaria Fabr., 1759</t>
  </si>
  <si>
    <t>Falcaria Fabr.</t>
  </si>
  <si>
    <t>Falcaria vulgaris Bernh., 1800</t>
  </si>
  <si>
    <t>Falcaria vulgaris Bernh.</t>
  </si>
  <si>
    <t>Fallopia Adans., 1763</t>
  </si>
  <si>
    <t>Fallopia baldschuanica (Regel) Holub, 1971</t>
  </si>
  <si>
    <t>Fallopia convolvulus (L.) Á.Löve, 1970</t>
  </si>
  <si>
    <t>Fallopia dumetorum (L.) Holub, 1971</t>
  </si>
  <si>
    <t>Fallopia x convolvuloides (Brügger) Holub, 1971</t>
  </si>
  <si>
    <t>Thamnocalamus spathaceus (Franch.) Soderstr., 1979</t>
  </si>
  <si>
    <t>Fatsia</t>
  </si>
  <si>
    <t>Fatsia japonica (Thunb.) Decne. &amp; Planch.</t>
  </si>
  <si>
    <t>Festuca L., 1753</t>
  </si>
  <si>
    <t>Festuca amethystina L., 1753</t>
  </si>
  <si>
    <t>Festuca amethystina subsp. amethystina L., 1753</t>
  </si>
  <si>
    <t>Festuca arenaria Osbeck, 1788</t>
  </si>
  <si>
    <t>Festuca brevipila R.Tracey, 1977</t>
  </si>
  <si>
    <t>Festuca burgundiana Auquier &amp; Kerguélen, 1978</t>
  </si>
  <si>
    <t>Festuca filiformis Pourr., 1788</t>
  </si>
  <si>
    <t>Festuca gautieri (Hack.) K.Richt., 1890</t>
  </si>
  <si>
    <t>Festuca gautieri (Hack.) K.Richt.</t>
  </si>
  <si>
    <t>Festuca glauca Vill., 1787</t>
  </si>
  <si>
    <t>Festuca glauca Vill.</t>
  </si>
  <si>
    <t>Festuca heteromalla Pourr., 1788</t>
  </si>
  <si>
    <t>Festuca heteropachys (St.-Yves) Patzke ex Auquier, 1973</t>
  </si>
  <si>
    <t>Festuca heterophylla Lam., 1779</t>
  </si>
  <si>
    <t>Festuca lemanii Bastard, 1809</t>
  </si>
  <si>
    <t>Festuca longifolia Thuill., 1799</t>
  </si>
  <si>
    <t>Festuca marginata (Hack.) K.Richt., 1890</t>
  </si>
  <si>
    <t>Festuca marginata (Hack.) K.Richt.</t>
  </si>
  <si>
    <t>Festuca marginata subsp. marginata (Hack.) K.Richt., 1890</t>
  </si>
  <si>
    <t>Festuca microphylla (St.-Yves) Patzke, 1964</t>
  </si>
  <si>
    <t>Festuca nigrescens Lam., 1788</t>
  </si>
  <si>
    <t>Festuca ovina L., 1753</t>
  </si>
  <si>
    <t>Festuca ovina L.</t>
  </si>
  <si>
    <t>Festuca ovina subsp. guestfalica (Boenn. ex Rchb.) K.Richt., 1890</t>
  </si>
  <si>
    <t>Festuca ovina subsp. ovina L., 1753</t>
  </si>
  <si>
    <t>Festuca ovina subsp. ovina L.</t>
  </si>
  <si>
    <t>Festuca pallens Host, 1802</t>
  </si>
  <si>
    <t>Festuca pallens subsp. pallens Host, 1802</t>
  </si>
  <si>
    <t>Festuca pallens subsp. pallens Host</t>
  </si>
  <si>
    <t>Festuca patzkei Markgr.-Dann., 1978</t>
  </si>
  <si>
    <t>Festuca patzkei Markgr.-Dann.</t>
  </si>
  <si>
    <t>Festuca rubra L., 1753</t>
  </si>
  <si>
    <t>Festuca rubra subsp. juncea (Hack.) K.Richt., 1890</t>
  </si>
  <si>
    <t>Festuca rubra subsp. litoralis (G.Mey.) Auquier, 1968</t>
  </si>
  <si>
    <t>Festuca rubra subsp. rubra L., 1753</t>
  </si>
  <si>
    <t>Festuca rubra subsp. rubra L.</t>
  </si>
  <si>
    <t>Festuca trichophylla (Ducros ex Gaudin) K.Richt., 1890</t>
  </si>
  <si>
    <t>Festuca trichophylla subsp. asperifolia (St.-Yves) Al-Bermani, 1992</t>
  </si>
  <si>
    <t>Festuca trichophylla subsp. trichophylla (Ducros ex Gaudin) K.Richt., 1890</t>
  </si>
  <si>
    <t>Festuca valesiaca Schleich. ex Gaudin, 1811</t>
  </si>
  <si>
    <t>Festuca valesiaca Schleich. ex Gaudin</t>
  </si>
  <si>
    <t>Ficaria verna Huds., 1762</t>
  </si>
  <si>
    <t>Ficaria verna subsp. fertilis (A.R.Clapham ex Laegaard) Stace, 2009</t>
  </si>
  <si>
    <t>Ficaria verna subsp. verna Huds., 1762</t>
  </si>
  <si>
    <t>Ficus L., 1753</t>
  </si>
  <si>
    <t>Ficus L.</t>
  </si>
  <si>
    <t>Ficus carica L., 1753</t>
  </si>
  <si>
    <t>Ficus carica L.</t>
  </si>
  <si>
    <t>Filago L., 1753</t>
  </si>
  <si>
    <t>Filago eriocephala Guss., 1826</t>
  </si>
  <si>
    <t>Filago eriocephala Guss.</t>
  </si>
  <si>
    <t>Filago germanica L., 1763</t>
  </si>
  <si>
    <t>Filago lutescens Jord., 1846</t>
  </si>
  <si>
    <t>Filago lutescens Jord.</t>
  </si>
  <si>
    <t>Filago lutescens subsp. lutescens Jord., 1846</t>
  </si>
  <si>
    <t>Filago neglecta (Soy.-Will.) DC., 1838</t>
  </si>
  <si>
    <t>Filago pyramidata L., 1753</t>
  </si>
  <si>
    <t>Filipendula Mill., 1754</t>
  </si>
  <si>
    <t>Filipendula Mill.</t>
  </si>
  <si>
    <t>Filipendula ulmaria (L.) Maxim., 1879</t>
  </si>
  <si>
    <t>Filipendula vulgaris Moench, 1794</t>
  </si>
  <si>
    <t>Foeniculum Mill., 1754</t>
  </si>
  <si>
    <t>Foeniculum Mill.</t>
  </si>
  <si>
    <t>Foeniculum vulgare Mill., 1768</t>
  </si>
  <si>
    <t>Foeniculum vulgare Mill.</t>
  </si>
  <si>
    <t>Foeniculum vulgare subsp. vulgare Mill., 1768</t>
  </si>
  <si>
    <t>Forsythia Vahl, 1804</t>
  </si>
  <si>
    <t>Forsythia Vahl</t>
  </si>
  <si>
    <t>Forsythia suspensa (Thunb.) Vahl, 1804</t>
  </si>
  <si>
    <t>Forsythia suspensa (Thunb.) Vahl</t>
  </si>
  <si>
    <t>Forsythia viridissima Lindl., 1846</t>
  </si>
  <si>
    <t>Forsythia viridissima Lindl.</t>
  </si>
  <si>
    <t>Forsythia x intermedia Zabel, 1885</t>
  </si>
  <si>
    <t>Forsythia x intermedia Zabel</t>
  </si>
  <si>
    <t>Fourraea Greuter &amp; Burdet, 1984</t>
  </si>
  <si>
    <t>Fourraea alpina (L.) Greuter &amp; Burdet, 1984</t>
  </si>
  <si>
    <t>Fragaria L., 1753</t>
  </si>
  <si>
    <t>Fragaria L.</t>
  </si>
  <si>
    <t>Fragaria chiloensis (L.) Mill., 1768</t>
  </si>
  <si>
    <t>Fragaria chiloensis (L.) Mill.</t>
  </si>
  <si>
    <t>Fragaria moschata Weston, 1771</t>
  </si>
  <si>
    <t>Fragaria moschata Weston</t>
  </si>
  <si>
    <t>Fragaria vesca L., 1753</t>
  </si>
  <si>
    <t>Fragaria vesca L.</t>
  </si>
  <si>
    <t>Fragaria virginiana Duchesne, 1766</t>
  </si>
  <si>
    <t>Fragaria viridis Weston, 1771</t>
  </si>
  <si>
    <t>Fragaria viridis Weston</t>
  </si>
  <si>
    <t>Fragaria viridis subsp. viridis Weston, 1771</t>
  </si>
  <si>
    <t>Fragaria x ananassa (Weston) Duchesne ex Rozier, 1785</t>
  </si>
  <si>
    <t>Fragaria x ananassa (Weston) Duchesne ex Rozier</t>
  </si>
  <si>
    <t>Fragaria x hagenbachiana Láng ex W.D.J.Koch, 1846</t>
  </si>
  <si>
    <t>Fragaria x hagenbachiana Láng ex W.D.J.Koch</t>
  </si>
  <si>
    <t>Fragaria x intermedia Bach, 1841</t>
  </si>
  <si>
    <t>Fragaria x intermedia Bach</t>
  </si>
  <si>
    <t>Frangula Hill, 1753</t>
  </si>
  <si>
    <t>Frangula alnus Mill., 1768</t>
  </si>
  <si>
    <t>Frangula alnus subsp. alnus Mill., 1768</t>
  </si>
  <si>
    <t>Frangula alnus subsp. alnus Mill.</t>
  </si>
  <si>
    <t>Frankenia L., 1753</t>
  </si>
  <si>
    <t>Frankenia L.</t>
  </si>
  <si>
    <t>Frankeniaceae Desv., 1817</t>
  </si>
  <si>
    <t>Frankenia laevis L., 1753</t>
  </si>
  <si>
    <t>Frankenia laevis L.</t>
  </si>
  <si>
    <t>Frankenia pulverulenta L., 1753</t>
  </si>
  <si>
    <t>Frankenia pulverulenta L.</t>
  </si>
  <si>
    <t>Fraxinus L., 1753</t>
  </si>
  <si>
    <t>Fraxinus L.</t>
  </si>
  <si>
    <t>Fraxinus americana L., 1753</t>
  </si>
  <si>
    <t>Fraxinus americana L.</t>
  </si>
  <si>
    <t>Fraxinus angustifolia Vahl, 1804</t>
  </si>
  <si>
    <t>Fraxinus angustifolia Vahl</t>
  </si>
  <si>
    <t>Fraxinus angustifolia subsp. angustifolia Vahl, 1804</t>
  </si>
  <si>
    <t>Fraxinus angustifolia subsp. oxycarpa (M.Bieb. ex Willd.) Franco &amp; Rocha Afonso, 1971</t>
  </si>
  <si>
    <t>Fraxinus angustifolia Vahl, 1804 x Fraxinus excelsior L., 1753</t>
  </si>
  <si>
    <t>Fraxinus excelsior L., 1753</t>
  </si>
  <si>
    <t>Fraxinus ornus L., 1753</t>
  </si>
  <si>
    <t>Fraxinus ornus L.</t>
  </si>
  <si>
    <t>Fraxinus pennsylvanica Marshall, 1785</t>
  </si>
  <si>
    <t>Freesia Eckl. ex Klatt, 1866</t>
  </si>
  <si>
    <t>Freesia x hybrida L.H.Bailey</t>
  </si>
  <si>
    <t>Fritillaria L., 1753</t>
  </si>
  <si>
    <t>Fritillaria L.</t>
  </si>
  <si>
    <t>Fritillaria imperialis L., 1753</t>
  </si>
  <si>
    <t>Fritillaria imperialis L.</t>
  </si>
  <si>
    <t>Fritillaria meleagris L., 1753</t>
  </si>
  <si>
    <t>Fritillaria meleagris L.</t>
  </si>
  <si>
    <t>Fuchsia L.</t>
  </si>
  <si>
    <t>Fuchsia magellanica Lam.</t>
  </si>
  <si>
    <t>Fumana (Dunal) Spach, 1836</t>
  </si>
  <si>
    <t>Fumana (Dunal) Spach</t>
  </si>
  <si>
    <t>Fumana procumbens (Dunal) Gren. &amp; Godr., 1847</t>
  </si>
  <si>
    <t>Fumana thymifolia (L.) Spach ex Webb, 1838</t>
  </si>
  <si>
    <t>Fumaria L., 1753</t>
  </si>
  <si>
    <t>Fumaria L.</t>
  </si>
  <si>
    <t>Fumaria bastardii Boreau, 1847</t>
  </si>
  <si>
    <t>Fumaria bastardii Boreau</t>
  </si>
  <si>
    <t>Fumaria capreolata L., 1753</t>
  </si>
  <si>
    <t>Fumaria capreolata L.</t>
  </si>
  <si>
    <t>Fumaria densiflora DC., 1813</t>
  </si>
  <si>
    <t>Fumaria muralis Sond. ex W.D.J.Koch, 1845</t>
  </si>
  <si>
    <t>Fumaria officinalis L., 1753</t>
  </si>
  <si>
    <t>Fumaria parviflora Lam., 1788</t>
  </si>
  <si>
    <t>Fumaria parviflora Lam.</t>
  </si>
  <si>
    <t>Fumaria vaillantii Loisel., 1809</t>
  </si>
  <si>
    <t>Fumaria vaillantii Loisel.</t>
  </si>
  <si>
    <t>Gagea Salisb., 1806</t>
  </si>
  <si>
    <t>Gagea Salisb.</t>
  </si>
  <si>
    <t>Gagea bohemica (Zauschn.) Schult. &amp; Schult.f., 1829</t>
  </si>
  <si>
    <t>Gagea lutea (L.) Ker Gawl., 1809</t>
  </si>
  <si>
    <t>Gagea minima (L.) Ker Gawl., 1816</t>
  </si>
  <si>
    <t>Gagea pratensis (Pers.) Dumort., 1827</t>
  </si>
  <si>
    <t>Gagea spathacea (Hayne) Salisb., 1806</t>
  </si>
  <si>
    <t>Gagea spathacea (Hayne) Salisb.</t>
  </si>
  <si>
    <t>Gagea villosa (M.Bieb.) Sweet, 1826</t>
  </si>
  <si>
    <t>Gagea villosa (M.Bieb.) Sweet</t>
  </si>
  <si>
    <t>Gaillardia Foug., 1786</t>
  </si>
  <si>
    <t>Gaillardia Foug.</t>
  </si>
  <si>
    <t>Gaillardia aristata Pursh, 1814</t>
  </si>
  <si>
    <t>Gaillardia aristata Pursh</t>
  </si>
  <si>
    <t>Gaillardia pulchella Foug., 1786</t>
  </si>
  <si>
    <t>Gaillardia pulchella Foug.</t>
  </si>
  <si>
    <t>Gaillardia x grandiflora Van Houtte, 1857</t>
  </si>
  <si>
    <t>Gaillardia x grandiflora Van Houtte</t>
  </si>
  <si>
    <t>Galanthus L., 1753</t>
  </si>
  <si>
    <t>Galanthus L.</t>
  </si>
  <si>
    <t>Galanthus elwesii Hook.f.</t>
  </si>
  <si>
    <t>Galanthus nivalis L., 1753</t>
  </si>
  <si>
    <t>Galanthus nivalis L.</t>
  </si>
  <si>
    <t>Galatella Cass., 1825</t>
  </si>
  <si>
    <t>Galatella linosyris (L.) Rchb.f., 1854</t>
  </si>
  <si>
    <t>Galatella sedifolia (L.) Greuter, 2003</t>
  </si>
  <si>
    <t>Galatella sedifolia subsp. dracunculoides (Lam.) Greuter, 2003</t>
  </si>
  <si>
    <t>Galega L., 1753</t>
  </si>
  <si>
    <t>Galega L.</t>
  </si>
  <si>
    <t>Galega officinalis L., 1753</t>
  </si>
  <si>
    <t>Galega officinalis L.</t>
  </si>
  <si>
    <t>Galeopsis L., 1753</t>
  </si>
  <si>
    <t>Galeopsis L.</t>
  </si>
  <si>
    <t>Galeopsis angustifolia Ehrh. ex Hoffm., 1804</t>
  </si>
  <si>
    <t>Galeopsis bifida Boenn., 1824</t>
  </si>
  <si>
    <t>Galeopsis ladanum L., 1753</t>
  </si>
  <si>
    <t>Galeopsis ladanum L.</t>
  </si>
  <si>
    <t>Galeopsis pubescens Besser, 1809</t>
  </si>
  <si>
    <t>Galeopsis pubescens Besser</t>
  </si>
  <si>
    <t>Galeopsis segetum Neck., 1770</t>
  </si>
  <si>
    <t>Galeopsis segetum Neck.</t>
  </si>
  <si>
    <t>Galeopsis speciosa Mill., 1768</t>
  </si>
  <si>
    <t>Galeopsis tetrahit L., 1753</t>
  </si>
  <si>
    <t>Galeopsis tetrahit L.</t>
  </si>
  <si>
    <t>Galeopsis x ludwigii Hausskn., 1884</t>
  </si>
  <si>
    <t>Galeopsis x ludwigii Hausskn.</t>
  </si>
  <si>
    <t>Galeopsis x ochrerythra Prahl, 1890</t>
  </si>
  <si>
    <t>Galeopsis x ochrerythra Prahl</t>
  </si>
  <si>
    <t>Galeopsis x wirtgenii F.Ludw., 1877</t>
  </si>
  <si>
    <t>Galeopsis x wirtgenii F.Ludw.</t>
  </si>
  <si>
    <t>Galinsoga Ruiz &amp; Pav., 1794</t>
  </si>
  <si>
    <t>Galinsoga parviflora Cav., 1795</t>
  </si>
  <si>
    <t>Galinsoga parviflora Cav.</t>
  </si>
  <si>
    <t>Galinsoga quadriradiata Ruiz &amp; Pav., 1798</t>
  </si>
  <si>
    <t>Galium gr. aparine</t>
  </si>
  <si>
    <t>Galium L., 1753</t>
  </si>
  <si>
    <t>Galium album var. album</t>
  </si>
  <si>
    <t>Galium album Mill., 1768</t>
  </si>
  <si>
    <t>Galium aparine subsp. aparine L., 1753</t>
  </si>
  <si>
    <t>Galium aparine L., 1753</t>
  </si>
  <si>
    <t>Galium aparine subsp. aparine L.</t>
  </si>
  <si>
    <t>Galium arenarium Loisel., 1806</t>
  </si>
  <si>
    <t>Galium arenarium Loisel.</t>
  </si>
  <si>
    <t>Galium boreale L., 1753</t>
  </si>
  <si>
    <t>Galium boreale L.</t>
  </si>
  <si>
    <t>Galium cinereum All., 1773</t>
  </si>
  <si>
    <t>Galium cinereum All.</t>
  </si>
  <si>
    <t>Galium debile Desv., 1818</t>
  </si>
  <si>
    <t>Galium debile Desv.</t>
  </si>
  <si>
    <t>Galium divaricatum Pourr. ex Lam., 1788</t>
  </si>
  <si>
    <t>Galium elongatum C.Presl, 1822</t>
  </si>
  <si>
    <t>Galium fleurotii Jord., 1849</t>
  </si>
  <si>
    <t>Galium glaucum L., 1753</t>
  </si>
  <si>
    <t>Galium glaucum L.</t>
  </si>
  <si>
    <t>Galium maritimum L., 1767</t>
  </si>
  <si>
    <t>Galium maritimum L.</t>
  </si>
  <si>
    <t>Galium mollugo L., 1753</t>
  </si>
  <si>
    <t>Galium murale (L.) All., 1785</t>
  </si>
  <si>
    <t>Galium murale (L.) All.</t>
  </si>
  <si>
    <t>Galium neglectum Le Gall ex Gren., 1850</t>
  </si>
  <si>
    <t>Galium neglectum Le Gall ex Gren.</t>
  </si>
  <si>
    <t>Galium odoratum (L.) Scop., 1771</t>
  </si>
  <si>
    <t>Galium odoratum (L.) Scop.</t>
  </si>
  <si>
    <t>Galium palustre L., 1753</t>
  </si>
  <si>
    <t>Galium parisiense L., 1753</t>
  </si>
  <si>
    <t>Galium pumilum Murray, 1770</t>
  </si>
  <si>
    <t>Galium rubioides L., 1753</t>
  </si>
  <si>
    <t>Galium rubioides L.</t>
  </si>
  <si>
    <t>Galium saxatile L., 1753</t>
  </si>
  <si>
    <t>Galium saxatile L.</t>
  </si>
  <si>
    <t>Galium sylvaticum L., 1762</t>
  </si>
  <si>
    <t>Galium sylvaticum L.</t>
  </si>
  <si>
    <t>Galium timeroyi Jord., 1846</t>
  </si>
  <si>
    <t>Galium timeroyi Jord.</t>
  </si>
  <si>
    <t>Galium tricornutum Dandy, 1957</t>
  </si>
  <si>
    <t>Galium tricornutum Dandy</t>
  </si>
  <si>
    <t>Galium uliginosum L., 1753</t>
  </si>
  <si>
    <t>Galium uliginosum L.</t>
  </si>
  <si>
    <t>Galium verum L., 1753</t>
  </si>
  <si>
    <t>Galium verum L.</t>
  </si>
  <si>
    <t>Galium verum subsp. verum L., 1753</t>
  </si>
  <si>
    <t>Galium verum subsp. verum L.</t>
  </si>
  <si>
    <t>Galium verum subsp. wirtgenii (F.W.Schultz) Oborny, 1885</t>
  </si>
  <si>
    <t>Galium verum subsp. wirtgenii (F.W.Schultz) Oborny</t>
  </si>
  <si>
    <t>Galium verum var. maritimum DC., 1805</t>
  </si>
  <si>
    <t>Galium verum var. maritimum DC.</t>
  </si>
  <si>
    <t>Galium verum var. verum L., 1753</t>
  </si>
  <si>
    <t>Galium verum var. verum L.</t>
  </si>
  <si>
    <t>Galium x pomeranicum Retz., 1795</t>
  </si>
  <si>
    <t>Galium x pomeranicum Retz.</t>
  </si>
  <si>
    <t>Galium x guillemotii Corb., 1894</t>
  </si>
  <si>
    <t>Galium x guillemotii Corb.</t>
  </si>
  <si>
    <t>Ornithogalum candicans (Baker) J.C.Manning &amp; Goldblatt, 2003</t>
  </si>
  <si>
    <t>Gamochaeta Wedd., 1856</t>
  </si>
  <si>
    <t>Gamochaeta antillana (Urb.) Anderb., 1991</t>
  </si>
  <si>
    <t>Garryaceae Lindl., 1834</t>
  </si>
  <si>
    <t>Garryales Mart., 1835</t>
  </si>
  <si>
    <t>Gastridium P.Beauv., 1812</t>
  </si>
  <si>
    <t>Gastridium P.Beauv.</t>
  </si>
  <si>
    <t>Gastridium scabrum C.Presl, 1820</t>
  </si>
  <si>
    <t>Gastridium scabrum C.Presl</t>
  </si>
  <si>
    <t>Gastridium ventricosum (Gouan) Schinz &amp; Thell., 1913</t>
  </si>
  <si>
    <t>Gaudinia P.Beauv., 1812</t>
  </si>
  <si>
    <t>Gaudinia P.Beauv.</t>
  </si>
  <si>
    <t>Gaudinia fragilis (L.) P.Beauv., 1812</t>
  </si>
  <si>
    <t>Gaudinia fragilis (L.) P.Beauv.</t>
  </si>
  <si>
    <t>Gaultheria L., 1753</t>
  </si>
  <si>
    <t>Gaultheria L.</t>
  </si>
  <si>
    <t>Gaultheria procumbens L., 1753</t>
  </si>
  <si>
    <t>Gaultheria procumbens L.</t>
  </si>
  <si>
    <t>Gaultheria shallon Pursh, 1814</t>
  </si>
  <si>
    <t>Gaultheria shallon Pursh</t>
  </si>
  <si>
    <t>Genista L., 1753</t>
  </si>
  <si>
    <t>Genista anglica L., 1753</t>
  </si>
  <si>
    <t>Genista anglica L.</t>
  </si>
  <si>
    <t>Genista germanica L., 1753</t>
  </si>
  <si>
    <t>Genista germanica L.</t>
  </si>
  <si>
    <t>Genista pilosa L., 1753</t>
  </si>
  <si>
    <t>Genista pilosa L.</t>
  </si>
  <si>
    <t>Genista pilosa subsp. pilosa L., 1753</t>
  </si>
  <si>
    <t>Genista sagittalis L., 1753</t>
  </si>
  <si>
    <t>Genista scorpius (L.) DC., 1805</t>
  </si>
  <si>
    <t>Genista scorpius (L.) DC.</t>
  </si>
  <si>
    <t>Genista tinctoria L., 1753</t>
  </si>
  <si>
    <t>Gentiana L., 1753</t>
  </si>
  <si>
    <t>Gentiana L.</t>
  </si>
  <si>
    <t>Gentiana asclepiadea L., 1753</t>
  </si>
  <si>
    <t>Gentiana asclepiadea L.</t>
  </si>
  <si>
    <t>Gentianaceae Juss., 1789</t>
  </si>
  <si>
    <t>Gentiana cruciata L., 1753</t>
  </si>
  <si>
    <t>Gentiana cruciata L.</t>
  </si>
  <si>
    <t>Gentianales Juss. ex Bercht. &amp; J.Presl, 1820</t>
  </si>
  <si>
    <t>Gentiana lutea L., 1753</t>
  </si>
  <si>
    <t>Gentiana lutea subsp. lutea L., 1753</t>
  </si>
  <si>
    <t>Gentiana lutea subsp. lutea L.</t>
  </si>
  <si>
    <t>Gentiana pneumonanthe L., 1753</t>
  </si>
  <si>
    <t>Gentiana pneumonanthe L.</t>
  </si>
  <si>
    <t>Gentianella Moench, 1794</t>
  </si>
  <si>
    <t>Gentianella Moench</t>
  </si>
  <si>
    <t>Gentianella amarella (L.) Börner, 1912</t>
  </si>
  <si>
    <t>Gentianella amarella (L.) Börner</t>
  </si>
  <si>
    <t>Gentianella campestris (L.) Börner, 1912</t>
  </si>
  <si>
    <t>Gentianella campestris (L.) Börner</t>
  </si>
  <si>
    <t>Gentianella germanica (Willd.) Börner, 1912</t>
  </si>
  <si>
    <t>Gentianella germanica (Willd.) Börner</t>
  </si>
  <si>
    <t>Gentianella uliginosa (Willd.) Börner, 1912</t>
  </si>
  <si>
    <t>Gentianella uliginosa (Willd.) Börner</t>
  </si>
  <si>
    <t>Gentianella x pamplinii (Druce) E.F.Warb., 1952</t>
  </si>
  <si>
    <t>Gentianella x pamplinii (Druce) E.F.Warb.</t>
  </si>
  <si>
    <t>Gentianopsis Ma, 1951</t>
  </si>
  <si>
    <t>Gentianopsis ciliata (L.) Ma, 1951</t>
  </si>
  <si>
    <t>Geraniaceae Juss., 1789</t>
  </si>
  <si>
    <t>Geraniales Juss. ex Bercht. &amp; J.Presl, 1820</t>
  </si>
  <si>
    <t>Geranium gr. robertianum</t>
  </si>
  <si>
    <t>Geranium L., 1753</t>
  </si>
  <si>
    <t>Geranium bohemicum L., 1756</t>
  </si>
  <si>
    <t>Geranium bohemicum L.</t>
  </si>
  <si>
    <t>Geranium carolinianum L.</t>
  </si>
  <si>
    <t>Geranium columbinum L., 1753</t>
  </si>
  <si>
    <t>Geranium columbinum L.</t>
  </si>
  <si>
    <t>Geranium dissectum L., 1755</t>
  </si>
  <si>
    <t>Geranium dissectum L.</t>
  </si>
  <si>
    <t>Geranium divaricatum Ehrh., 1792</t>
  </si>
  <si>
    <t>Geranium divaricatum Ehrh.</t>
  </si>
  <si>
    <t>Geranium endressii J.Gay, 1832</t>
  </si>
  <si>
    <t>Geranium endressii J.Gay</t>
  </si>
  <si>
    <t>Geranium ibericum Cav., 1787</t>
  </si>
  <si>
    <t>Geranium ibericum Cav.</t>
  </si>
  <si>
    <t>Geranium lucidum L., 1753</t>
  </si>
  <si>
    <t>Geranium lucidum L.</t>
  </si>
  <si>
    <t>Geranium macrorrhizum L., 1753</t>
  </si>
  <si>
    <t>Geranium macrorrhizum L.</t>
  </si>
  <si>
    <t>Geranium molle L., 1753</t>
  </si>
  <si>
    <t>Geranium molle L.</t>
  </si>
  <si>
    <t>Geranium nodosum L., 1753</t>
  </si>
  <si>
    <t>Geranium nodosum L.</t>
  </si>
  <si>
    <t>Geranium palustre L., 1756</t>
  </si>
  <si>
    <t>Geranium palustre L.</t>
  </si>
  <si>
    <t>Geranium phaeum L., 1753</t>
  </si>
  <si>
    <t>Geranium pratense L., 1753</t>
  </si>
  <si>
    <t>Geranium pratense L.</t>
  </si>
  <si>
    <t>Geranium urbanum Bomble, 2016</t>
  </si>
  <si>
    <t>Geranium purpureum Vill., 1786</t>
  </si>
  <si>
    <t>Geranium pusillum L., 1759</t>
  </si>
  <si>
    <t>Geranium pusillum L.</t>
  </si>
  <si>
    <t>Geranium pyrenaicum Burm.f., 1759</t>
  </si>
  <si>
    <t>Geranium pyrenaicum Burm.f.</t>
  </si>
  <si>
    <t>Geranium rivulare Vill., 1779</t>
  </si>
  <si>
    <t>Geranium robertianum L., 1753</t>
  </si>
  <si>
    <t>Geranium rotundifolium L., 1753</t>
  </si>
  <si>
    <t>Geranium rotundifolium L.</t>
  </si>
  <si>
    <t>Geranium sanguineum L., 1753</t>
  </si>
  <si>
    <t>Geranium sanguineum L.</t>
  </si>
  <si>
    <t>Geranium sylvaticum L., 1753</t>
  </si>
  <si>
    <t>Geranium sylvaticum L.</t>
  </si>
  <si>
    <t>Geranium versicolor L., 1755</t>
  </si>
  <si>
    <t>Geranium versicolor L.</t>
  </si>
  <si>
    <t>Geranium x magnificum Hyl., 1961</t>
  </si>
  <si>
    <t>Geranium x magnificum Hyl.</t>
  </si>
  <si>
    <t>Geranium x oxonianum Yeo, 1985</t>
  </si>
  <si>
    <t>Geranium x oxonianum Yeo</t>
  </si>
  <si>
    <t>Geum L., 1753</t>
  </si>
  <si>
    <t>Geum L.</t>
  </si>
  <si>
    <t>Geum chiloense Balb. ex Ser., 1825</t>
  </si>
  <si>
    <t>Geum coccineum Sm.</t>
  </si>
  <si>
    <t>Geum macrophyllum Willd.</t>
  </si>
  <si>
    <t>Geum rivale L., 1753</t>
  </si>
  <si>
    <t>Geum rivale L.</t>
  </si>
  <si>
    <t>Geum urbanum L., 1753</t>
  </si>
  <si>
    <t>Geum urbanum L.</t>
  </si>
  <si>
    <t>Geum x intermedium Ehrh., 1791</t>
  </si>
  <si>
    <t>Geum x intermedium Ehrh.</t>
  </si>
  <si>
    <t>Gilia Ruiz et Pav.</t>
  </si>
  <si>
    <t>Gilia capitata Sims</t>
  </si>
  <si>
    <t>Ginkgo L., 1771</t>
  </si>
  <si>
    <t>Ginkgo L.</t>
  </si>
  <si>
    <t>Ginkgoaceae Engl., 1897</t>
  </si>
  <si>
    <t>Ginkgoales Gorozh., 1904</t>
  </si>
  <si>
    <t>Ginkgo biloba L., 1771</t>
  </si>
  <si>
    <t>Ginkgo biloba L.</t>
  </si>
  <si>
    <t>Gladiolus L., 1753</t>
  </si>
  <si>
    <t>Gladiolus L.</t>
  </si>
  <si>
    <t>Gladiolus communis L., 1753</t>
  </si>
  <si>
    <t>Gladiolus communis L.</t>
  </si>
  <si>
    <t>Gladiolus italicus Mill., 1768</t>
  </si>
  <si>
    <t>Glandularia J.F.Gmel.</t>
  </si>
  <si>
    <t>Glandularia aristigera (S.Moore) Tronc.</t>
  </si>
  <si>
    <t>Glandularia x hybrida (Grönland &amp; Rümpler) Nesom &amp; Pruski</t>
  </si>
  <si>
    <t>Glaucium Hill, 1753</t>
  </si>
  <si>
    <t>Glaucium corniculatum (L.) Rudolph, 1781</t>
  </si>
  <si>
    <t>Glaucium corniculatum (L.) Rudolph</t>
  </si>
  <si>
    <t>Glaucium flavum Crantz, 1763</t>
  </si>
  <si>
    <t>Glebionis Cass., 1826</t>
  </si>
  <si>
    <t>Glebionis Cass.</t>
  </si>
  <si>
    <t>Glebionis coronaria (L.) Cass. ex Spach, 1841</t>
  </si>
  <si>
    <t>Glebionis segetum (L.) Fourr., 1869</t>
  </si>
  <si>
    <t>Glechoma L., 1753</t>
  </si>
  <si>
    <t>Glechoma L.</t>
  </si>
  <si>
    <t>Glechoma hederacea L., 1753</t>
  </si>
  <si>
    <t>Glechoma hederacea L.</t>
  </si>
  <si>
    <t>Gleditsia L., 1753</t>
  </si>
  <si>
    <t>Gleditsia L.</t>
  </si>
  <si>
    <t>Gleditsia triacanthos L., 1753</t>
  </si>
  <si>
    <t>Gleditsia triacanthos L.</t>
  </si>
  <si>
    <t>Glinus Loefl. ex L., 1753</t>
  </si>
  <si>
    <t>Glinus Loefl. ex L.</t>
  </si>
  <si>
    <t>Glinus lotoides L., 1753</t>
  </si>
  <si>
    <t>Glinus lotoides L.</t>
  </si>
  <si>
    <t>Globularia L., 1753</t>
  </si>
  <si>
    <t>Globularia L.</t>
  </si>
  <si>
    <t>Globularia bisnagarica L., 1753</t>
  </si>
  <si>
    <t>Globularia valentina Willk.</t>
  </si>
  <si>
    <t>Glyceria R.Br., 1810</t>
  </si>
  <si>
    <t>Glyceria R.Br.</t>
  </si>
  <si>
    <t>Glyceria canadensis (Michaux) Trin.</t>
  </si>
  <si>
    <t>Glyceria declinata Bréb., 1859</t>
  </si>
  <si>
    <t>Glyceria declinata Bréb., 1859 x Glyceria fluitans (L.) R.Br., 1810</t>
  </si>
  <si>
    <t>Glyceria fluitans (L.) R.Br., 1810</t>
  </si>
  <si>
    <t>Glyceria fluitans (L.) R.Br.</t>
  </si>
  <si>
    <t>Glyceria grandis S.Watson, 1890</t>
  </si>
  <si>
    <t>Glyceria maxima (Hartm.) Holmb., 1919</t>
  </si>
  <si>
    <t>Glyceria notata Chevall., 1827</t>
  </si>
  <si>
    <t>Glyceria striata (Lam.) Hitchc., 1928</t>
  </si>
  <si>
    <t>Glyceria striata subsp. difformis Portal, 2014</t>
  </si>
  <si>
    <t>Glyceria striata subsp. striata (Lam.) Hitchc., 1928</t>
  </si>
  <si>
    <t>Glyceria x pedicellata F.Towns., 1850</t>
  </si>
  <si>
    <t>Glyceria x pedicellata F.Towns.</t>
  </si>
  <si>
    <t>Glycine L.</t>
  </si>
  <si>
    <t>Glycine max (L.) Merr., 1917</t>
  </si>
  <si>
    <t>Glycyrrhiza L., 1753</t>
  </si>
  <si>
    <t>Glycyrrhiza L.</t>
  </si>
  <si>
    <t>Glycyrrhiza glabra L., 1753</t>
  </si>
  <si>
    <t>Glycyrrhiza glabra L.</t>
  </si>
  <si>
    <t>Gnaphalium uliginosum L., 1753</t>
  </si>
  <si>
    <t>Gnaphalium uliginosum L.</t>
  </si>
  <si>
    <t>Goodyera R.Br., 1813</t>
  </si>
  <si>
    <t>Goodyera R.Br.</t>
  </si>
  <si>
    <t>Goodyera repens (L.) R.Br., 1813</t>
  </si>
  <si>
    <t>Gratiola L., 1753</t>
  </si>
  <si>
    <t>Gratiola L.</t>
  </si>
  <si>
    <t>Gratiola officinalis L., 1753</t>
  </si>
  <si>
    <t>Gratiola officinalis L.</t>
  </si>
  <si>
    <t>Grindelia Willd., 1807</t>
  </si>
  <si>
    <t>Grindelia Willd.</t>
  </si>
  <si>
    <t>Grindelia squarrosa (Pursh) Dunal, 1819</t>
  </si>
  <si>
    <t>Grindelia squarrosa (Pursh) Dunal</t>
  </si>
  <si>
    <t>Groenlandia J.Gay, 1854</t>
  </si>
  <si>
    <t>Groenlandia J.Gay</t>
  </si>
  <si>
    <t>Groenlandia densa (L.) Fourr., 1869</t>
  </si>
  <si>
    <t>Grossulariaceae DC., 1805</t>
  </si>
  <si>
    <t>Guizotia Cass., 1829</t>
  </si>
  <si>
    <t>Guizotia Cass.</t>
  </si>
  <si>
    <t>Guizotia abyssinica (L.f.) Cass., 1829</t>
  </si>
  <si>
    <t>Guizotia abyssinica (L.f.) Cass.</t>
  </si>
  <si>
    <t>Gunnera L., 1767</t>
  </si>
  <si>
    <t>Gunneraceae Meisn., 1842</t>
  </si>
  <si>
    <t>Gunnerales Takht. ex Reveal, 1992</t>
  </si>
  <si>
    <t>Gunnera tinctoria (Molina) Mirb., 1805</t>
  </si>
  <si>
    <t>Gymnadenia R.Br., 1813</t>
  </si>
  <si>
    <t>Gymnadenia R.Br.</t>
  </si>
  <si>
    <t>Gymnadenia conopsea (L.) R.Br., 1813</t>
  </si>
  <si>
    <t>Gymnadenia densiflora (Wahlenb.) A.Dietr., 1839</t>
  </si>
  <si>
    <t>Gymnadenia odoratissima (L.) Rich., 1817</t>
  </si>
  <si>
    <t>Gymnadenia x intermedia Peterm., 1841</t>
  </si>
  <si>
    <t>Gymnadenia x intermedia Peterm.</t>
  </si>
  <si>
    <t>Gymnocarpium Newman, 1851</t>
  </si>
  <si>
    <t>Gymnocarpium Newman</t>
  </si>
  <si>
    <t>Gymnocarpium dryopteris (L.) Newman, 1851</t>
  </si>
  <si>
    <t>Gymnocarpium robertianum (Hoffm.) Newman, 1851</t>
  </si>
  <si>
    <t>Gynerium Humb. &amp; Bonpl.</t>
  </si>
  <si>
    <t>Gypsophila L., 1753</t>
  </si>
  <si>
    <t>Gypsophila L.</t>
  </si>
  <si>
    <t>Gypsophila elegans M.Bieb., 1808</t>
  </si>
  <si>
    <t>Gypsophila elegans M.Bieb.</t>
  </si>
  <si>
    <t>Gypsophila paniculata L., 1753</t>
  </si>
  <si>
    <t>Gypsophila paniculata L.</t>
  </si>
  <si>
    <t>Hainardia Greuter, 1967</t>
  </si>
  <si>
    <t>Hainardia cylindrica (Willd.) Greuter, 1967</t>
  </si>
  <si>
    <t>Halimione Aellen, 1938</t>
  </si>
  <si>
    <t>Halimione pedunculata (L.) Aellen, 1938</t>
  </si>
  <si>
    <t>Halimione portulacoides (L.) Aellen, 1938</t>
  </si>
  <si>
    <t>Haloragaceae R.Br., 1814</t>
  </si>
  <si>
    <t>Hamamelidaceae R.Br., 1818</t>
  </si>
  <si>
    <t>Hamamelidaceae R.Br.</t>
  </si>
  <si>
    <t>Hamamelis</t>
  </si>
  <si>
    <t>Hamamelis mollis Oliv.</t>
  </si>
  <si>
    <t>Hammarbya Kuntze, 1891</t>
  </si>
  <si>
    <t>Hammarbya paludosa (L.) Kuntze, 1891</t>
  </si>
  <si>
    <t>Hedera L., 1753</t>
  </si>
  <si>
    <t>Hedera L.</t>
  </si>
  <si>
    <t>Hedera algeriensis Hibberd, 1864</t>
  </si>
  <si>
    <t>Hedera algeriensis Hibberd</t>
  </si>
  <si>
    <t>Hedera colchica (K.Koch) K.Koch, 1859</t>
  </si>
  <si>
    <t>Hedera helix L., 1753</t>
  </si>
  <si>
    <t>Hedera hibernica (Kirchn.) Bean, 1914</t>
  </si>
  <si>
    <t>Sorbus x thuringiaca (Ilse) Fritsch, 1896</t>
  </si>
  <si>
    <t>Sorbus x thuringiaca (Ilse) Fritsch</t>
  </si>
  <si>
    <t>Hedypnois Mill.</t>
  </si>
  <si>
    <t>Hedypnois rhagadioloides (L.) F.W.Schmidt, 1795</t>
  </si>
  <si>
    <t>Hedypnois rhagadioloides (L.) F.W.Schmidt</t>
  </si>
  <si>
    <t>Hedysarum L., 1753</t>
  </si>
  <si>
    <t>Hedysarum L.</t>
  </si>
  <si>
    <t>Hedysarum coronarium L., 1753</t>
  </si>
  <si>
    <t>Hedysarum coronarium L.</t>
  </si>
  <si>
    <t>Helenium</t>
  </si>
  <si>
    <t>Helenium autumnale L., 1753</t>
  </si>
  <si>
    <t>Helenium autumnale L.</t>
  </si>
  <si>
    <t>Helianthemum Hill, 1753</t>
  </si>
  <si>
    <t>Helianthemum apenninum (L.) Mill., 1768</t>
  </si>
  <si>
    <t>Helianthemum apenninum (L.) Mill.</t>
  </si>
  <si>
    <t>Helianthemum nummularium (L.) Mill., 1768</t>
  </si>
  <si>
    <t>Helianthemum x sulphureum Willd. ex Schltdl., 1813</t>
  </si>
  <si>
    <t>Helianthemum x sulphureum Willd. ex Schltdl.</t>
  </si>
  <si>
    <t>Helianthus L., 1753</t>
  </si>
  <si>
    <t>Helianthus L.</t>
  </si>
  <si>
    <t>Helianthus annuus L., 1753</t>
  </si>
  <si>
    <t>Helianthus annuus L.</t>
  </si>
  <si>
    <t>Helianthus annuus var. annuus L., 1753</t>
  </si>
  <si>
    <t>Helianthus annuus var. annuus L.</t>
  </si>
  <si>
    <t>Helianthus annuus var. macrocarpus (DC.) Cockerell, 1915</t>
  </si>
  <si>
    <t>Helianthus decapetalus L., 1753</t>
  </si>
  <si>
    <t>Helianthus decapetalus L.</t>
  </si>
  <si>
    <t>Helianthus pauciflorus Nutt., 1818</t>
  </si>
  <si>
    <t>Helianthus petiolaris Nutt., 1821</t>
  </si>
  <si>
    <t>Helianthus petiolaris Nutt.</t>
  </si>
  <si>
    <t>Helianthus strumosus L., 1753</t>
  </si>
  <si>
    <t>Helianthus tuberosus L., 1753</t>
  </si>
  <si>
    <t>Helianthus tuberosus L.</t>
  </si>
  <si>
    <t>Helianthus x laetiflorus Pers., 1807</t>
  </si>
  <si>
    <t>Helianthus x laetiflorus Pers.</t>
  </si>
  <si>
    <t>Helichrysum Mill., 1754</t>
  </si>
  <si>
    <t>Helichrysum Mill.</t>
  </si>
  <si>
    <t>Helichrysum arenarium (L.) Moench, 1794</t>
  </si>
  <si>
    <t>Helichrysum arenarium (L.) Moench</t>
  </si>
  <si>
    <t>Helichrysum bracteatum (Vent.) Andrews, 1805</t>
  </si>
  <si>
    <t>Helichrysum bracteatum (Vent.) Andrews</t>
  </si>
  <si>
    <t>Helichrysum italicum (Roth) G.Don, 1830</t>
  </si>
  <si>
    <t>Helichrysum italicum subsp. serotinum (Boiss.) P.Fourn., 1939</t>
  </si>
  <si>
    <t>Helichrysum orientale (L.) Gaertn., 1791</t>
  </si>
  <si>
    <t>Helichrysum orientale (L.) Gaertn.</t>
  </si>
  <si>
    <t>Helichrysum petiolare Hilliard &amp; Burtt, 1973</t>
  </si>
  <si>
    <t>Helichrysum stoechas (L.) Moench, 1794</t>
  </si>
  <si>
    <t>Helictochloa Romero Zarco, 2011</t>
  </si>
  <si>
    <t>Helictochloa bromoides (Gouan) Romero Zarco, 2011</t>
  </si>
  <si>
    <t>Helictochloa pratensis (L.) Romero Zarco, 2011</t>
  </si>
  <si>
    <t>Helictochloa pratensis subsp. pratensis (L.) Romero Zarco, 2011</t>
  </si>
  <si>
    <t>Helictotrichon Besser, 1827</t>
  </si>
  <si>
    <t>Heliotropium L., 1753</t>
  </si>
  <si>
    <t>Heliotropium L.</t>
  </si>
  <si>
    <t>Heliotropium arborescens L., 1759</t>
  </si>
  <si>
    <t>Heliotropium curassavicum L., 1753</t>
  </si>
  <si>
    <t>Heliotropium europaeum L., 1753</t>
  </si>
  <si>
    <t>Heliotropium europaeum L.</t>
  </si>
  <si>
    <t>Helleborus</t>
  </si>
  <si>
    <t>Helleborus argutifolius Viv., 1824</t>
  </si>
  <si>
    <t>Helleborus foetidus L., 1753</t>
  </si>
  <si>
    <t>Helleborus foetidus L.</t>
  </si>
  <si>
    <t>Helleborus niger L., 1753</t>
  </si>
  <si>
    <t>Helleborus niger L.</t>
  </si>
  <si>
    <t>Helleborus orientalis Lam., 1792</t>
  </si>
  <si>
    <t>Helleborus orientalis Lam.</t>
  </si>
  <si>
    <t>Helleborus viridis L., 1753</t>
  </si>
  <si>
    <t>Helminthotheca Zinn, 1756</t>
  </si>
  <si>
    <t>Helminthotheca Zinn</t>
  </si>
  <si>
    <t>Helminthotheca echioides (L.) Holub, 1973</t>
  </si>
  <si>
    <t>Helosciadium W.D.J.Koch, 1824</t>
  </si>
  <si>
    <t>Helosciadium W.D.J.Koch</t>
  </si>
  <si>
    <t>Helosciadium inundatum (L.) W.D.J.Koch, 1824</t>
  </si>
  <si>
    <t>Helosciadium nodiflorum (L.) W.D.J.Koch, 1824</t>
  </si>
  <si>
    <t>Helosciadium repens (Jacq.) W.D.J.Koch, 1824</t>
  </si>
  <si>
    <t>Hemerocallis L., 1753</t>
  </si>
  <si>
    <t>Hemerocallis L.</t>
  </si>
  <si>
    <t>Hemerocallis fulva (L.) L., 1762</t>
  </si>
  <si>
    <t>Hemerocallis fulva (L.) L.</t>
  </si>
  <si>
    <t>Hemerocallis lilioasphodelus L., 1753</t>
  </si>
  <si>
    <t>Hemerocallis lilioasphodelus L.</t>
  </si>
  <si>
    <t>Heracleum L., 1753</t>
  </si>
  <si>
    <t>Heracleum L.</t>
  </si>
  <si>
    <t>Heracleum mantegazzianum Sommier &amp; Levier, 1895</t>
  </si>
  <si>
    <t>Heracleum mantegazzianum Sommier &amp; Levier</t>
  </si>
  <si>
    <t>Heracleum mantegazzianum Sommier &amp; Levier, 1895 x Heracleum sphondylium L., 1753</t>
  </si>
  <si>
    <t>Heracleum persicum Desf. ex Fisch., 1841</t>
  </si>
  <si>
    <t>Heracleum sibiricum L., 1753</t>
  </si>
  <si>
    <t>Heracleum sphondylium L., 1753</t>
  </si>
  <si>
    <t>Heracleum sphondylium L.</t>
  </si>
  <si>
    <t>Heracleum sphondylium subsp. sphondylium L., 1753</t>
  </si>
  <si>
    <t>Heracleum sphondylium subsp. sphondylium L.</t>
  </si>
  <si>
    <t>Heracleum sphondylium var. sphondylium</t>
  </si>
  <si>
    <t>Herminium L., 1758</t>
  </si>
  <si>
    <t>Herminium L.</t>
  </si>
  <si>
    <t>Herminium monorchis (L.) R.Br., 1813</t>
  </si>
  <si>
    <t>Herniaria L., 1753</t>
  </si>
  <si>
    <t>Herniaria L.</t>
  </si>
  <si>
    <t>Herniaria ciliolata Melderis, 1957</t>
  </si>
  <si>
    <t>Herniaria ciliolata Melderis</t>
  </si>
  <si>
    <t>Herniaria cinerea DC., 1815</t>
  </si>
  <si>
    <t>Herniaria glabra L., 1753</t>
  </si>
  <si>
    <t>Herniaria glabra L.</t>
  </si>
  <si>
    <t>Herniaria hirsuta L., 1753</t>
  </si>
  <si>
    <t>Herniaria hirsuta L.</t>
  </si>
  <si>
    <t>Hesperis L., 1753</t>
  </si>
  <si>
    <t>Hesperis L.</t>
  </si>
  <si>
    <t>Hesperis matronalis L., 1753</t>
  </si>
  <si>
    <t>Hesperis matronalis L.</t>
  </si>
  <si>
    <t>Hesperis matronalis subsp. matronalis L., 1753</t>
  </si>
  <si>
    <t>Wahlenbergia hederacea (L.) Rchb., 1827</t>
  </si>
  <si>
    <t>Heteranthemis</t>
  </si>
  <si>
    <t>Heteranthemis viscidi-hirta Schott, 1818</t>
  </si>
  <si>
    <t>Heteranthemis viscidi-hirta Schott</t>
  </si>
  <si>
    <t>Heuchera</t>
  </si>
  <si>
    <t>Heuchera sanguinea Engelm.</t>
  </si>
  <si>
    <t>Hibiscus L., 1753</t>
  </si>
  <si>
    <t>Hibiscus L.</t>
  </si>
  <si>
    <t>Hibiscus syriacus L., 1753</t>
  </si>
  <si>
    <t>Hibiscus syriacus L.</t>
  </si>
  <si>
    <t>Hibiscus trionum L., 1753</t>
  </si>
  <si>
    <t>Hibiscus trionum L.</t>
  </si>
  <si>
    <t>Hieracium L., 1753</t>
  </si>
  <si>
    <t>Hieracium amplexicaule L., 1753</t>
  </si>
  <si>
    <t>Hieracium approximatum Jord., 1848</t>
  </si>
  <si>
    <t>Hieracium argillaceum Jord., 1849</t>
  </si>
  <si>
    <t>Hieracium argillaceum Jord.</t>
  </si>
  <si>
    <t>Hieracium aspernatum Jord. ex Boreau, 1857</t>
  </si>
  <si>
    <t>Hieracium calcaricola (Hanbury) Roffey, 1925</t>
  </si>
  <si>
    <t>Hieracium calcaricola (Hanbury) Roffey</t>
  </si>
  <si>
    <t>Hieracium diaphanoides Lindeb., 1882</t>
  </si>
  <si>
    <t>Hieracium diaphanoides Lindeb.</t>
  </si>
  <si>
    <t>Hieracium divisum Jord., 1848</t>
  </si>
  <si>
    <t>Hieracium fuscescens Boreau</t>
  </si>
  <si>
    <t>Hieracium fuscocinereum Norrl., 1888</t>
  </si>
  <si>
    <t>Hieracium glaucinum Jord., 1848</t>
  </si>
  <si>
    <t>Hieracium hirsutum Bernh. ex Froël., 1838</t>
  </si>
  <si>
    <t>Hieracium hirsutum Bernh. ex Froël.</t>
  </si>
  <si>
    <t>Hieracium vogesiacum (Kirschl.) Moug. ex Fr., 1848</t>
  </si>
  <si>
    <t>Hieracium vogesiacum (Kirschl.) Moug. ex Fr.</t>
  </si>
  <si>
    <t>Hieracium laevigatum Willd., 1803 (s.str.)</t>
  </si>
  <si>
    <t>Hieracium laureolum Arv.-Touv., 1876</t>
  </si>
  <si>
    <t>Hieracium morisianum Zahn, 1906</t>
  </si>
  <si>
    <t>Hieracium murorum L., 1753</t>
  </si>
  <si>
    <t>Hieracium oblongum Jord., 1849</t>
  </si>
  <si>
    <t>Hieracium onosmoides Fr., 1848</t>
  </si>
  <si>
    <t>Hieracium pallidum Biv., 1838</t>
  </si>
  <si>
    <t>Hieracium pallidum Biv.</t>
  </si>
  <si>
    <t>Hieracium petiolare Jord., 1849</t>
  </si>
  <si>
    <t>Hieracium pulmonarioides Vill., 1779</t>
  </si>
  <si>
    <t>Hieracium pulmonarioides Vill.</t>
  </si>
  <si>
    <t>Hieracium racemosum Waldst. &amp; Kit. ex Willd., 1803</t>
  </si>
  <si>
    <t>Hieracium saxifragum Fr., 1848</t>
  </si>
  <si>
    <t>Hieracium schmidtii Tausch, 1828</t>
  </si>
  <si>
    <t>Hieracium scorzonerifolium Vill., 1779</t>
  </si>
  <si>
    <t>Hieracium trichocaulon (Dahlst.) Johanss., 1902</t>
  </si>
  <si>
    <t>Hieracium umbellatum L., 1753</t>
  </si>
  <si>
    <t>Hieracium umbellatum L.</t>
  </si>
  <si>
    <t>Hieracium fuscocinereum subsp. vilmorinii de Retz, 1974</t>
  </si>
  <si>
    <t>Hieracium virgultorum Jord., 1848</t>
  </si>
  <si>
    <t>Hieracium wiesbaurianum Uechtr., 1879</t>
  </si>
  <si>
    <t>Hieracium wiesbaurianum Uechtr.</t>
  </si>
  <si>
    <t>Hieracium ovalifolium Jord., 1849</t>
  </si>
  <si>
    <t>Hierochloe (S.G.Gmel.) R.Br., 1810</t>
  </si>
  <si>
    <t>Hierochloe odorata (L.) P.Beauv., 1812</t>
  </si>
  <si>
    <t>Hierochloe odorata (L.) P.Beauv.</t>
  </si>
  <si>
    <t>Himantoglossum Spreng., 1826</t>
  </si>
  <si>
    <t>Himantoglossum Spreng.</t>
  </si>
  <si>
    <t>Himantoglossum hircinum (L.) Spreng., 1826</t>
  </si>
  <si>
    <t>Himantoglossum robertianum (Loisel.) P.Delforge, 1999</t>
  </si>
  <si>
    <t>Hippocrepis L., 1753</t>
  </si>
  <si>
    <t>Hippocrepis L.</t>
  </si>
  <si>
    <t>Hippocrepis comosa L., 1753</t>
  </si>
  <si>
    <t>Hippocrepis comosa L.</t>
  </si>
  <si>
    <t>Hippocrepis emerus (L.) Lassen, 1989</t>
  </si>
  <si>
    <t>Hippocrepis emerus subsp. emerus (L.) Lassen, 1989</t>
  </si>
  <si>
    <t>Hippocrepis emerus subsp. emerus (L.) Lassen</t>
  </si>
  <si>
    <t>Hippophae L., 1753</t>
  </si>
  <si>
    <t>Hippophae L.</t>
  </si>
  <si>
    <t>Hippophae rhamnoides L., 1753</t>
  </si>
  <si>
    <t>Hippophae rhamnoides L.</t>
  </si>
  <si>
    <t>Hippophae rhamnoides subsp. fluviatilis Soest, 1952</t>
  </si>
  <si>
    <t>Hippophae rhamnoides subsp. fluviatilis Soest</t>
  </si>
  <si>
    <t>Hippophae rhamnoides subsp. rhamnoides L., 1753</t>
  </si>
  <si>
    <t>Hippophae rhamnoides subsp. rhamnoides L.</t>
  </si>
  <si>
    <t>Hippuris L., 1753</t>
  </si>
  <si>
    <t>Hippuris L.</t>
  </si>
  <si>
    <t>Hippuris vulgaris L., 1753</t>
  </si>
  <si>
    <t>Hippuris vulgaris L.</t>
  </si>
  <si>
    <t>Hirschfeldia Moench, 1794</t>
  </si>
  <si>
    <t>Hirschfeldia Moench</t>
  </si>
  <si>
    <t>Hirschfeldia incana (L.) Lagr.-Foss., 1847</t>
  </si>
  <si>
    <t>Holcus L., 1753</t>
  </si>
  <si>
    <t>Holcus L.</t>
  </si>
  <si>
    <t>Holcus lanatus L., 1753</t>
  </si>
  <si>
    <t>Holcus lanatus subsp. lanatus L., 1753</t>
  </si>
  <si>
    <t>Holcus lanatus subsp. lanatus L.</t>
  </si>
  <si>
    <t>Holcus mollis L., 1759</t>
  </si>
  <si>
    <t>Holcus mollis subsp. mollis L., 1759</t>
  </si>
  <si>
    <t>Holcus mollis subsp. mollis L.</t>
  </si>
  <si>
    <t>Holcus x hybridus Wein, 1913</t>
  </si>
  <si>
    <t>Holcus x hybridus Wein</t>
  </si>
  <si>
    <t>Holosteum L., 1753</t>
  </si>
  <si>
    <t>Holosteum L.</t>
  </si>
  <si>
    <t>Holosteum umbellatum L., 1753</t>
  </si>
  <si>
    <t>Holosteum umbellatum L.</t>
  </si>
  <si>
    <t>Honckenya Ehrh., 1783</t>
  </si>
  <si>
    <t>Honckenya Ehrh.</t>
  </si>
  <si>
    <t>Honckenya peploides (L.) Ehrh., 1788</t>
  </si>
  <si>
    <t>Honckenya peploides subsp. peploides (L.) Ehrh., 1788</t>
  </si>
  <si>
    <t>Honckenya peploides subsp. peploides (L.) Ehrh.</t>
  </si>
  <si>
    <t>Honorius nutans (Sm.) Gray, 1821</t>
  </si>
  <si>
    <t>Hordelymus (Jessen) C.O. Harz, 1885</t>
  </si>
  <si>
    <t>Hordelymus europaeus (L.) Harz, 1885</t>
  </si>
  <si>
    <t>Hordeum L., 1753</t>
  </si>
  <si>
    <t>Hordeum L.</t>
  </si>
  <si>
    <t>Hordeum geniculatum All., 1785</t>
  </si>
  <si>
    <t>Hordeum jubatum L., 1753</t>
  </si>
  <si>
    <t>Hordeum jubatum L.</t>
  </si>
  <si>
    <t>Hordeum marinum Huds., 1778</t>
  </si>
  <si>
    <t>Hordeum murinum L., 1753</t>
  </si>
  <si>
    <t>Hordeum murinum subsp. leporinum (Link) Arcang., 1882</t>
  </si>
  <si>
    <t>Hordeum murinum subsp. leporinum (Link) Arcang.</t>
  </si>
  <si>
    <t>Hordeum murinum subsp. murinum L., 1753</t>
  </si>
  <si>
    <t>Hordeum murinum subsp. murinum L.</t>
  </si>
  <si>
    <t>Hordeum secalinum Schreb., 1771</t>
  </si>
  <si>
    <t>Hordeum secalinum Schreb.</t>
  </si>
  <si>
    <t>Hordeum vulgare L., 1753</t>
  </si>
  <si>
    <t>Hordeum vulgare subsp. distichon (L.) Körn., 1882</t>
  </si>
  <si>
    <t>Hordeum vulgare subsp. vulgare L., 1753</t>
  </si>
  <si>
    <t>Hordeum x jungblutii Reichl., 1957</t>
  </si>
  <si>
    <t>Hordeum x jungblutii Reichl.</t>
  </si>
  <si>
    <t>Hormathophylla Cullen &amp; T.R.Dudley, 1965</t>
  </si>
  <si>
    <t>Hormathophylla spinosa (L.) P.Küpfer, 1974</t>
  </si>
  <si>
    <t>Hormathophylla spinosa (L.) P.Küpfer</t>
  </si>
  <si>
    <t>Hornungia petraea (L.) Rchb., 1838</t>
  </si>
  <si>
    <t>Hornungia procumbens (L.) Hayek, 1925</t>
  </si>
  <si>
    <t>Hottonia L., 1753</t>
  </si>
  <si>
    <t>Hottonia L.</t>
  </si>
  <si>
    <t>Hottonia palustris L., 1753</t>
  </si>
  <si>
    <t>Hottonia palustris L.</t>
  </si>
  <si>
    <t>Houttuynia Thunb.</t>
  </si>
  <si>
    <t>Houttuynia cordata Thunb.</t>
  </si>
  <si>
    <t>Humulus L., 1753</t>
  </si>
  <si>
    <t>Humulus L.</t>
  </si>
  <si>
    <t>Humulus japonicus Siebold &amp; Zucc., 1846</t>
  </si>
  <si>
    <t>Humulus lupulus L., 1753</t>
  </si>
  <si>
    <t>Humulus lupulus L.</t>
  </si>
  <si>
    <t>Huperzia Bernh., 1801</t>
  </si>
  <si>
    <t>Huperzia Bernh.</t>
  </si>
  <si>
    <t>Huperzia selago (L.) Bernh. ex Schrank &amp; Mart., 1829</t>
  </si>
  <si>
    <t>Huperzia selago subsp. selago (L.) Bernh. ex Schrank &amp; Mart., 1829</t>
  </si>
  <si>
    <t>Huperzia selago subsp. selago (L.) Bernh. ex Schrank &amp; Mart.</t>
  </si>
  <si>
    <t>Hyacinthoides Heist. ex Fabr., 1759</t>
  </si>
  <si>
    <t>Hyacinthoides Heist. ex Fabr.</t>
  </si>
  <si>
    <t>Hyacinthoides hispanica (Mill.) Rothm., 1944</t>
  </si>
  <si>
    <t>Hyacinthoides italica (L.) Rothm., 1944</t>
  </si>
  <si>
    <t>Hyacinthoides italica (L.) Rothm.</t>
  </si>
  <si>
    <t>Hyacinthoides non-scripta (L.) Chouard ex Rothm., 1944</t>
  </si>
  <si>
    <t>Hyacinthoides x massartiana Geerinck, 1996</t>
  </si>
  <si>
    <t>Hyacinthoides x massartiana Geerinck</t>
  </si>
  <si>
    <t>Hyacinthus L., 1753</t>
  </si>
  <si>
    <t>Hyacinthus L.</t>
  </si>
  <si>
    <t>Hyacinthus orientalis L., 1753</t>
  </si>
  <si>
    <t>Hyacinthus orientalis L.</t>
  </si>
  <si>
    <t>Hydrangea L., 1753</t>
  </si>
  <si>
    <t>Hydrangea L.</t>
  </si>
  <si>
    <t>Hydrangeaceae Dumort., 1829</t>
  </si>
  <si>
    <t>Hydrangeaceae Dumort.</t>
  </si>
  <si>
    <t>Hydrangea macrophylla subsp. macrophylla (Thunb.) Ser., 1830</t>
  </si>
  <si>
    <t>Hydrangea macrophylla (Thunb.) Ser., 1830</t>
  </si>
  <si>
    <t>Hydrangea paniculata Siebold</t>
  </si>
  <si>
    <t>Hydrangea macrophylla subsp. serrata (Thunb.) Makino, 1929</t>
  </si>
  <si>
    <t>Hydrilla Rich.</t>
  </si>
  <si>
    <t>Hydrilla verticillata (L.f.) Royle, 1839</t>
  </si>
  <si>
    <t>Hydrocharis L., 1753</t>
  </si>
  <si>
    <t>Hydrocharis L.</t>
  </si>
  <si>
    <t>Hydrocharis morsus-ranae L., 1753</t>
  </si>
  <si>
    <t>Hydrocharis morsus-ranae L.</t>
  </si>
  <si>
    <t>Hydrocharitaceae Juss., 1789</t>
  </si>
  <si>
    <t>Hydrocotyle L., 1753</t>
  </si>
  <si>
    <t>Hydrocotyle L.</t>
  </si>
  <si>
    <t>Hydrocotyle ranunculoides L.f., 1782</t>
  </si>
  <si>
    <t>Hydrocotyle ranunculoides L.f.</t>
  </si>
  <si>
    <t>Hydrocotyle vulgaris L., 1753</t>
  </si>
  <si>
    <t>Hydrocotyle vulgaris L.</t>
  </si>
  <si>
    <t>Hydrophyllum</t>
  </si>
  <si>
    <t>Hydrophyllum virginianum L.</t>
  </si>
  <si>
    <t>Hylotelephium H.Ohba, 1977</t>
  </si>
  <si>
    <t>Hylotelephium anacampseros (L.) H.Ohba, 1977</t>
  </si>
  <si>
    <t>Hylotelephium maximum (L.) Holub, 1978</t>
  </si>
  <si>
    <t>Hylotelephium spectabile (Boreau) H.Ohba, 1977</t>
  </si>
  <si>
    <t>Hylotelephium telephium (L.) H.Ohba, 1977</t>
  </si>
  <si>
    <t>Hylotelephium x bergeri (P.Fourn.) B.Bock, 2012</t>
  </si>
  <si>
    <t>Hymenophyllaceae Mart., 1835</t>
  </si>
  <si>
    <t>Hymenophyllales A.B. Frank, 1877</t>
  </si>
  <si>
    <t>Hymenophyllum Sm., 1793</t>
  </si>
  <si>
    <t>Hymenophyllum tunbrigense (L.) Sm., 1793</t>
  </si>
  <si>
    <t>Hymenophyllum wilsonii Hook., 1830</t>
  </si>
  <si>
    <t>Hymenophyllum wilsonii Hook.</t>
  </si>
  <si>
    <t>Hyoscyamus L., 1753</t>
  </si>
  <si>
    <t>Hyoscyamus L.</t>
  </si>
  <si>
    <t>Hyoscyamus albus L., 1753</t>
  </si>
  <si>
    <t>Hyoscyamus albus L.</t>
  </si>
  <si>
    <t>Hyoscyamus niger L., 1753</t>
  </si>
  <si>
    <t>Hyoscyamus niger L.</t>
  </si>
  <si>
    <t>Hyoseris L., 1753</t>
  </si>
  <si>
    <t>Hyoseris L.</t>
  </si>
  <si>
    <t>Hyoseris scabra L., 1753</t>
  </si>
  <si>
    <t>Hyoseris scabra L.</t>
  </si>
  <si>
    <t>Hyparrhenia Andersson ex E.Fourn., 1886</t>
  </si>
  <si>
    <t>Hyparrhenia Andersson ex E.Fourn.</t>
  </si>
  <si>
    <t>Hyparrhenia hirta (L.) Stapf, 1919</t>
  </si>
  <si>
    <t>Hyparrhenia hirta (L.) Stapf</t>
  </si>
  <si>
    <t>Hypecoum L., 1753</t>
  </si>
  <si>
    <t>Hypecoum L.</t>
  </si>
  <si>
    <t>Hypecoum pendulum L., 1753</t>
  </si>
  <si>
    <t>Hypecoum pendulum L.</t>
  </si>
  <si>
    <t>Hypecoum procumbens L., 1753</t>
  </si>
  <si>
    <t>Hypecoum procumbens L.</t>
  </si>
  <si>
    <t>Hypericaceae Juss., 1789</t>
  </si>
  <si>
    <t>Hypericum L., 1753</t>
  </si>
  <si>
    <t>Hypericum L.</t>
  </si>
  <si>
    <t>Hypericum androsaemum L., 1753</t>
  </si>
  <si>
    <t>Hypericum androsaemum L.</t>
  </si>
  <si>
    <t>Hypericum calycinum L., 1767</t>
  </si>
  <si>
    <t>Hypericum calycinum L.</t>
  </si>
  <si>
    <t>Hypericum elodes L., 1759</t>
  </si>
  <si>
    <t>Hypericum elodes L.</t>
  </si>
  <si>
    <t>Hypericum forrestii (Chitt.) N.Robson, 1970</t>
  </si>
  <si>
    <t>Hypericum hircinum L., 1753</t>
  </si>
  <si>
    <t>Hypericum hircinum L.</t>
  </si>
  <si>
    <t>Hypericum hircinum subsp. majus (Aiton) N.Robson, 1985</t>
  </si>
  <si>
    <t>Hypericum hirsutum L., 1753</t>
  </si>
  <si>
    <t>Hypericum hirsutum L.</t>
  </si>
  <si>
    <t>Hypericum humifusum L., 1753</t>
  </si>
  <si>
    <t>Hypericum humifusum L.</t>
  </si>
  <si>
    <t>Hypericum linariifolium Vahl, 1790</t>
  </si>
  <si>
    <t>Hypericum linariifolium Vahl</t>
  </si>
  <si>
    <t>Hypericum maculatum Crantz, 1763</t>
  </si>
  <si>
    <t>Hypericum maculatum subsp. maculatum Crantz, 1763</t>
  </si>
  <si>
    <t>Hypericum maculatum subsp. maculatum Crantz</t>
  </si>
  <si>
    <t>Hypericum maculatum subsp. obtusiusculum (Tourlet) Hayek, 1912</t>
  </si>
  <si>
    <t>Hypericum maculatum subsp. obtusiusculum (Tourlet) Hayek</t>
  </si>
  <si>
    <t>Hypericum montanum L., 1755</t>
  </si>
  <si>
    <t>Hypericum montanum L.</t>
  </si>
  <si>
    <t>Hypericum perforatum L., 1753</t>
  </si>
  <si>
    <t>Hypericum perforatum L.</t>
  </si>
  <si>
    <t>Hypericum perforatum var. perforatum L., 1753</t>
  </si>
  <si>
    <t>Hypericum perforatum var. perforatum L.</t>
  </si>
  <si>
    <t>Hypericum perforatum var. angustifolium DC., 1815</t>
  </si>
  <si>
    <t>Hypericum perforatum var. angustifolium DC.</t>
  </si>
  <si>
    <t>Hypericum pulchrum L., 1753</t>
  </si>
  <si>
    <t>Hypericum pulchrum L.</t>
  </si>
  <si>
    <t>Hypericum tetrapterum Fr., 1823</t>
  </si>
  <si>
    <t>Hypericum x desetangsii Lamotte, 1874</t>
  </si>
  <si>
    <t>Hypericum x desetangsii Lamotte</t>
  </si>
  <si>
    <t>Hypericum x desetangsii nsubsp. carinthiacum (Froël.) N.Robson, 1976</t>
  </si>
  <si>
    <t>Hypericum x desetangsii nsubsp. desetangsii</t>
  </si>
  <si>
    <t>Hypericum x hidcoteense Hilling ex Geerinck</t>
  </si>
  <si>
    <t>Hypericum x inodorum Mill., 1768</t>
  </si>
  <si>
    <t>Hypericum x inodorum Mill.</t>
  </si>
  <si>
    <t>Hypericum x moserianum Luquet ex André, 1888</t>
  </si>
  <si>
    <t>Hypericum x moserianum Luquet ex André</t>
  </si>
  <si>
    <t>Hypochaeris L., 1753</t>
  </si>
  <si>
    <t>Hypochaeris L.</t>
  </si>
  <si>
    <t>Hypochaeris glabra L., 1753</t>
  </si>
  <si>
    <t>Hypochaeris glabra L.</t>
  </si>
  <si>
    <t>Hypochaeris maculata L., 1753</t>
  </si>
  <si>
    <t>Hypochaeris maculata L.</t>
  </si>
  <si>
    <t>Hypochaeris radicata L., 1753</t>
  </si>
  <si>
    <t>Monotropa hypopitys L., 1753</t>
  </si>
  <si>
    <t>Monotropa hypopitys L.</t>
  </si>
  <si>
    <t>Hyssopus L., 1753</t>
  </si>
  <si>
    <t>Hyssopus L.</t>
  </si>
  <si>
    <t>Hyssopus officinalis L., 1753</t>
  </si>
  <si>
    <t>Hyssopus officinalis L.</t>
  </si>
  <si>
    <t>Iberis L., 1753</t>
  </si>
  <si>
    <t>Iberis L.</t>
  </si>
  <si>
    <t>Iberis amara L., 1753</t>
  </si>
  <si>
    <t>Iberis amara L.</t>
  </si>
  <si>
    <t>Iberis gibraltarica L.</t>
  </si>
  <si>
    <t>Iberis intermedia Guers., 1803</t>
  </si>
  <si>
    <t>Iberis intermedia subsp. intermedia Guers., 1803</t>
  </si>
  <si>
    <t>Iberis intermedia subsp. violletii (Soy.-Will. ex Godr.) Rouy &amp; Foucaud, 1895</t>
  </si>
  <si>
    <t>Iberis pinnata L., 1755</t>
  </si>
  <si>
    <t>Iberis pinnata L.</t>
  </si>
  <si>
    <t>Iberis sempervirens L., 1753</t>
  </si>
  <si>
    <t>Iberis sempervirens L.</t>
  </si>
  <si>
    <t>Iberis umbellata L., 1753</t>
  </si>
  <si>
    <t>Iberis umbellata L.</t>
  </si>
  <si>
    <t>Omphalodes linifolia (L.) Moench, 1794</t>
  </si>
  <si>
    <t>Omphalodes linifolia (L.) Moench</t>
  </si>
  <si>
    <t>Ibicella van Eseltine, 1929</t>
  </si>
  <si>
    <t>Ibicella van Eseltine</t>
  </si>
  <si>
    <t>Ibicella lutea (Lindl.) Van Eselt., 1929</t>
  </si>
  <si>
    <t>Ilex L., 1753</t>
  </si>
  <si>
    <t>Ilex L.</t>
  </si>
  <si>
    <t>Ilex aquifolium L., 1753</t>
  </si>
  <si>
    <t>Ilex aquifolium L.</t>
  </si>
  <si>
    <t>Illecebrum L.</t>
  </si>
  <si>
    <t>Illecebrum verticillatum L., 1753</t>
  </si>
  <si>
    <t>Illecebrum verticillatum L.</t>
  </si>
  <si>
    <t>Impatiens L., 1753</t>
  </si>
  <si>
    <t>Impatiens L.</t>
  </si>
  <si>
    <t>Impatiens balfouri Hook.f., 1903</t>
  </si>
  <si>
    <t>Impatiens balsamina L., 1753</t>
  </si>
  <si>
    <t>Impatiens balsamina L.</t>
  </si>
  <si>
    <t>Impatiens capensis Meerb., 1775</t>
  </si>
  <si>
    <t>Impatiens glandulifera Royle, 1833</t>
  </si>
  <si>
    <t>Impatiens noli-tangere L., 1753</t>
  </si>
  <si>
    <t>Impatiens noli-tangere L.</t>
  </si>
  <si>
    <t>Impatiens parviflora DC., 1824</t>
  </si>
  <si>
    <t>Impatiens parviflora DC.</t>
  </si>
  <si>
    <t>Impatiens walleriana Hook.f., 1868</t>
  </si>
  <si>
    <t>Impatiens walleriana Hook.f.</t>
  </si>
  <si>
    <t>Imperatoria L., 1753</t>
  </si>
  <si>
    <t>Imperatoria L.</t>
  </si>
  <si>
    <t>Imperatoria ostruthium L., 1753</t>
  </si>
  <si>
    <t>Inula L., 1753</t>
  </si>
  <si>
    <t>Inula L.</t>
  </si>
  <si>
    <t>Inula britannica L., 1753</t>
  </si>
  <si>
    <t>Inula britannica L.</t>
  </si>
  <si>
    <t>Inula helenium L., 1753</t>
  </si>
  <si>
    <t>Inula helenium L.</t>
  </si>
  <si>
    <t>Inula hirta L., 1753</t>
  </si>
  <si>
    <t>Inula hirta L.</t>
  </si>
  <si>
    <t>Inula racemosa Hook.f.</t>
  </si>
  <si>
    <t>Inula salicina L., 1753</t>
  </si>
  <si>
    <t>Inula salicina L.</t>
  </si>
  <si>
    <t>Inula spiraeifolia L., 1759</t>
  </si>
  <si>
    <t>Inula spiraeifolia L.</t>
  </si>
  <si>
    <t>Ionopsidium Rchb., 1829</t>
  </si>
  <si>
    <t>Ionopsidium glastifolium (L.) M.Koch, 2012</t>
  </si>
  <si>
    <t>Quamoclit Mill., 1754</t>
  </si>
  <si>
    <t>Ipomoea batatas (L.) Lam., 1793</t>
  </si>
  <si>
    <t>Ipomoea batatas (L.) Lam.</t>
  </si>
  <si>
    <t>Ipomoea cairica (L.) Sweet, 1826</t>
  </si>
  <si>
    <t>Ipomoea cairica (L.) Sweet</t>
  </si>
  <si>
    <t>Quamoclit coccinea (L.) Moench, 1794</t>
  </si>
  <si>
    <t>Quamoclit coccinea (L.) Moench</t>
  </si>
  <si>
    <t>Ipomoea hederacea Jacq., 1787</t>
  </si>
  <si>
    <t>Ipomoea hederacea Jacq.</t>
  </si>
  <si>
    <t>Ipomoea hederifolia L., 1759</t>
  </si>
  <si>
    <t>Ipomoea hederifolia L.</t>
  </si>
  <si>
    <t>Ipomoea lacunosa L., 1753</t>
  </si>
  <si>
    <t>Ipomoea lacunosa L.</t>
  </si>
  <si>
    <t>Ipomoea purpurea (L.) Roth, 1787</t>
  </si>
  <si>
    <t>Ipomoea purpurea (L.) Roth</t>
  </si>
  <si>
    <t>Ipomoea wrightii A.Gray, 1878</t>
  </si>
  <si>
    <t>Ipomoea wrightii A.Gray</t>
  </si>
  <si>
    <t>Iridaceae Juss., 1789</t>
  </si>
  <si>
    <t>Iris L., 1753</t>
  </si>
  <si>
    <t>Iris L.</t>
  </si>
  <si>
    <t>Iris ensata Thunb., 1794</t>
  </si>
  <si>
    <t>Iris foetidissima L., 1753</t>
  </si>
  <si>
    <t>Iris foetidissima L.</t>
  </si>
  <si>
    <t>Iris germanica L., 1753</t>
  </si>
  <si>
    <t>Iris germanica L.</t>
  </si>
  <si>
    <t>Iris lutescens Lam., 1789</t>
  </si>
  <si>
    <t>Iris lutescens Lam.</t>
  </si>
  <si>
    <t>Iris pallida Lam., 1789</t>
  </si>
  <si>
    <t>Iris pallida Lam.</t>
  </si>
  <si>
    <t>Iris pseudacorus L., 1753</t>
  </si>
  <si>
    <t>Iris pseudacorus L.</t>
  </si>
  <si>
    <t>Iris sibirica L., 1753</t>
  </si>
  <si>
    <t>Iris sibirica L.</t>
  </si>
  <si>
    <t>Iris x hollandica hort.</t>
  </si>
  <si>
    <t>Iris xiphium L., 1753</t>
  </si>
  <si>
    <t>Iris xiphium L.</t>
  </si>
  <si>
    <t>Isatis L., 1753</t>
  </si>
  <si>
    <t>Isatis L.</t>
  </si>
  <si>
    <t>Isatis quadrialata Al-Shehbaz, Moazzeni &amp; Mumm., 2012</t>
  </si>
  <si>
    <t>Isatis tinctoria L., 1753</t>
  </si>
  <si>
    <t>Isoetaceae Dumort., 1829</t>
  </si>
  <si>
    <t>Isoetales Prantl, 1874</t>
  </si>
  <si>
    <t>Isoetes L., 1753</t>
  </si>
  <si>
    <t>Isoetes L.</t>
  </si>
  <si>
    <t>Isoetes echinospora Durieu, 1861</t>
  </si>
  <si>
    <t>Isoetes echinospora Durieu</t>
  </si>
  <si>
    <t>Isoetes lacustris L., 1753</t>
  </si>
  <si>
    <t>Isoetes lacustris L.</t>
  </si>
  <si>
    <t>Isolepis R.Br., 1810</t>
  </si>
  <si>
    <t>Isolepis R.Br.</t>
  </si>
  <si>
    <t>Isolepis cernua (Vahl) Roem. &amp; Schult., 1817</t>
  </si>
  <si>
    <t>Isolepis fluitans (L.) R.Br., 1810</t>
  </si>
  <si>
    <t>Isolepis setacea (L.) R.Br., 1810</t>
  </si>
  <si>
    <t>Isopyrum</t>
  </si>
  <si>
    <t>Isopyrum thalictroides L., 1753</t>
  </si>
  <si>
    <t>Isopyrum thalictroides L.</t>
  </si>
  <si>
    <t>Isotoma (R.Br.) Lindl.</t>
  </si>
  <si>
    <t>Iva L., 1753</t>
  </si>
  <si>
    <t>Iva L.</t>
  </si>
  <si>
    <t>Iva annua L., 1753</t>
  </si>
  <si>
    <t>Iva xanthiifolia Nutt., 1818</t>
  </si>
  <si>
    <t>Iva xanthiifolia Nutt.</t>
  </si>
  <si>
    <t>Ixia L., 1762</t>
  </si>
  <si>
    <t>Ixia L.</t>
  </si>
  <si>
    <t>Jacobaea Mill., 1754</t>
  </si>
  <si>
    <t>Jacobaea adonidifolia (Loisel.) Mérat, 1812</t>
  </si>
  <si>
    <t>Jacobaea aquatica (Hill) G.Gaertn., B.Mey. &amp; Scherb., 1801</t>
  </si>
  <si>
    <t>Jacobaea erratica (Bertol.) Fourr., 1868</t>
  </si>
  <si>
    <t>Jacobaea erucifolia (L.) G.Gaertn., B.Mey. &amp; Scherb., 1801</t>
  </si>
  <si>
    <t>Jacobaea erucifolia subsp. erucifolia (L.) G.Gaertn., B.Mey. &amp; Scherb., 1801</t>
  </si>
  <si>
    <t>Jacobaea maritima (L.) Pelser &amp; Meijden, 2005</t>
  </si>
  <si>
    <t>Jacobaea maritima subsp. maritima (L.) Pelser &amp; Meijden, 2005</t>
  </si>
  <si>
    <t>Jacobaea paludosa (L.) G.Gaertn., B.Mey. &amp; Scherb., 1801</t>
  </si>
  <si>
    <t>Jacobaea paludosa subsp. angustifolia (Holub) B.Nord. &amp; Greuter, 2006</t>
  </si>
  <si>
    <t>Jacobaea vulgaris Gaertn., 1791</t>
  </si>
  <si>
    <t>Jacobaea vulgaris subsp. dunensis (Dumort.) Pelser &amp; Meijden, 2005</t>
  </si>
  <si>
    <t>Jacobaea vulgaris subsp. vulgaris Gaertn., 1791</t>
  </si>
  <si>
    <t>Jasione L., 1753</t>
  </si>
  <si>
    <t>Jasione L.</t>
  </si>
  <si>
    <t>Jasione crispa (Pourr.) Samp., 1921</t>
  </si>
  <si>
    <t>Jasione laevis Lam., 1779</t>
  </si>
  <si>
    <t>Jasione maritima (Duby) Merino, 1906</t>
  </si>
  <si>
    <t>Jasione montana L., 1753</t>
  </si>
  <si>
    <t>Jasione montana L.</t>
  </si>
  <si>
    <t>Jasminum L., 1753</t>
  </si>
  <si>
    <t>Jasminum L.</t>
  </si>
  <si>
    <t>Jasminum fruticans L., 1753</t>
  </si>
  <si>
    <t>Jasminum fruticans L.</t>
  </si>
  <si>
    <t>Jasminum nudiflorum Lindl., 1846</t>
  </si>
  <si>
    <t>Jasminum nudiflorum Lindl.</t>
  </si>
  <si>
    <t>Jasminum officinale L., 1753</t>
  </si>
  <si>
    <t>Jasminum officinale L.</t>
  </si>
  <si>
    <t>Juglandaceae DC. ex Perleb, 1818</t>
  </si>
  <si>
    <t>Juglans cinerea L.</t>
  </si>
  <si>
    <t>Juglans L., 1753</t>
  </si>
  <si>
    <t>Juglans ailantifolia Carrière, 1878</t>
  </si>
  <si>
    <t>Juglans nigra L., 1753</t>
  </si>
  <si>
    <t>Juglans nigra L.</t>
  </si>
  <si>
    <t>Juglans regia L., 1753</t>
  </si>
  <si>
    <t>Juglans regia L.</t>
  </si>
  <si>
    <t>Juglans x intermedia Carrière, 1865</t>
  </si>
  <si>
    <t>Juglans x intermedia Carrière</t>
  </si>
  <si>
    <t>Juncaceae Juss., 1789</t>
  </si>
  <si>
    <t>Juncaginaceae Rich., 1808</t>
  </si>
  <si>
    <t>Juncaginaceae Rich.</t>
  </si>
  <si>
    <t>Juncus L., 1753</t>
  </si>
  <si>
    <t>Juncus L.</t>
  </si>
  <si>
    <t>Juncus acutiflorus Ehrh. ex Hoffm., 1791</t>
  </si>
  <si>
    <t>Juncus acutus L., 1753</t>
  </si>
  <si>
    <t>Juncus acutus L.</t>
  </si>
  <si>
    <t>Juncus acutus subsp. acutus L., 1753</t>
  </si>
  <si>
    <t>Juncus alpinoarticulatus Chaix, 1785</t>
  </si>
  <si>
    <t>Juncus alpinoarticulatus Chaix</t>
  </si>
  <si>
    <t>Juncus alpinoarticulatus subsp. alpinoarticulatus Chaix, 1785</t>
  </si>
  <si>
    <t>Juncus alpinoarticulatus subsp. fuscoater (Schreb.) O.Schwarz, 1949</t>
  </si>
  <si>
    <t>Juncus anceps Laharpe, 1827</t>
  </si>
  <si>
    <t>Juncus articulatus L., 1753</t>
  </si>
  <si>
    <t>Juncus bufonius L., 1753</t>
  </si>
  <si>
    <t>Juncus bufonius var. bufonius L., 1753</t>
  </si>
  <si>
    <t>Juncus bufonius var. bufonius L.</t>
  </si>
  <si>
    <t>Juncus bufonius var. congestus Wahlb., 1820</t>
  </si>
  <si>
    <t>Juncus bulbosus L., 1753</t>
  </si>
  <si>
    <t>Juncus bulbosus L.</t>
  </si>
  <si>
    <t>Juncus bulbosus subsp. bulbosus L., 1753</t>
  </si>
  <si>
    <t>Juncus bulbosus subsp. kochii (F.W.Schultz) Reichg., 1964</t>
  </si>
  <si>
    <t>Juncus canadensis J.Gay ex Laharpe, 1827</t>
  </si>
  <si>
    <t>Juncus canadensis J.Gay ex Laharpe</t>
  </si>
  <si>
    <t>Juncus capitatus Weigel, 1772</t>
  </si>
  <si>
    <t>Juncus capitatus Weigel</t>
  </si>
  <si>
    <t>Juncus compressus Jacq., 1762</t>
  </si>
  <si>
    <t>Juncus compressus Jacq.</t>
  </si>
  <si>
    <t>Juncus conglomeratus L., 1753</t>
  </si>
  <si>
    <t>Juncus effusus L., 1753</t>
  </si>
  <si>
    <t>Juncus effusus L.</t>
  </si>
  <si>
    <t>Juncus ensifolius Wikstr.</t>
  </si>
  <si>
    <t>Juncus filiformis L., 1753</t>
  </si>
  <si>
    <t>Juncus filiformis L.</t>
  </si>
  <si>
    <t>Juncus foliosus Desf., 1798</t>
  </si>
  <si>
    <t>Juncus foliosus Desf.</t>
  </si>
  <si>
    <t>Juncus gerardi Loisel., 1809</t>
  </si>
  <si>
    <t>Juncus inflexus L., 1753</t>
  </si>
  <si>
    <t>Juncus inflexus L.</t>
  </si>
  <si>
    <t>Juncus maritimus Lam., 1794</t>
  </si>
  <si>
    <t>Juncus maritimus Lam.</t>
  </si>
  <si>
    <t>Juncus pygmaeus Rich. ex Thuill., 1799</t>
  </si>
  <si>
    <t>Juncus pygmaeus Rich. ex Thuill.</t>
  </si>
  <si>
    <t>Juncus ranarius Songeon &amp; Perrier, 1860</t>
  </si>
  <si>
    <t>Juncus ranarius Songeon &amp; Perrier</t>
  </si>
  <si>
    <t>Juncus sphaerocarpus Nees, 1818</t>
  </si>
  <si>
    <t>Juncus sphaerocarpus Nees</t>
  </si>
  <si>
    <t>Juncus squarrosus L., 1753</t>
  </si>
  <si>
    <t>Juncus squarrosus L.</t>
  </si>
  <si>
    <t>Juncus subnodulosus Schrank, 1789</t>
  </si>
  <si>
    <t>Juncus subnodulosus Schrank</t>
  </si>
  <si>
    <t>Juncus tenageia Ehrh. ex L.f., 1782</t>
  </si>
  <si>
    <t>Juncus tenuis Willd., 1799</t>
  </si>
  <si>
    <t>Juncus tenuis Willd.</t>
  </si>
  <si>
    <t>Juncus tenuis subsp. anthelatus (Wiegand) Verloove &amp; Lambinon, 2011</t>
  </si>
  <si>
    <t>Juncus tenuis subsp. dichotomus (Elliott) Verloove &amp; Lambinon, 2011</t>
  </si>
  <si>
    <t>Juncus tenuis subsp. dudleyi (Wiegand) P.Fourn., 1935</t>
  </si>
  <si>
    <t>Juncus tenuis subsp. tenuis Willd., 1799</t>
  </si>
  <si>
    <t>Juncus x diffusus Hoppe, 1819</t>
  </si>
  <si>
    <t>Juncus x diffusus Hoppe</t>
  </si>
  <si>
    <t>Juncus x kernreichgeltii J.T.Jansen &amp; Wacht. ex Reichg., 1964</t>
  </si>
  <si>
    <t>Juncus x kernreichgeltii J.T.Jansen &amp; Wacht. ex Reichg.</t>
  </si>
  <si>
    <t>Juncus x langei Erdner, 1906</t>
  </si>
  <si>
    <t>Juncus x langei Erdner</t>
  </si>
  <si>
    <t>Juncus x montserratensis Marcet, 1947</t>
  </si>
  <si>
    <t>Juncus x royeri P.Fourn., 1928</t>
  </si>
  <si>
    <t>Juncus x royeri P.Fourn.</t>
  </si>
  <si>
    <t>Juniperus L., 1753</t>
  </si>
  <si>
    <t>Juniperus L.</t>
  </si>
  <si>
    <t>Juniperus chinensis L., 1767</t>
  </si>
  <si>
    <t>Juniperus chinensis L.</t>
  </si>
  <si>
    <t>Juniperus communis L., 1753</t>
  </si>
  <si>
    <t>Juniperus communis L.</t>
  </si>
  <si>
    <t>Juniperus communis subsp. communis L., 1753</t>
  </si>
  <si>
    <t>Juniperus communis subsp. communis L.</t>
  </si>
  <si>
    <t>Juniperus communis subsp. nana (Hook.) Syme, 1868</t>
  </si>
  <si>
    <t>Juniperus communis subsp. nana (Hook.) Syme</t>
  </si>
  <si>
    <t>Juniperus sabina L., 1753</t>
  </si>
  <si>
    <t>Juniperus sabina L.</t>
  </si>
  <si>
    <t>Juniperus squamata Buch.-Ham. ex D.Don, 1824</t>
  </si>
  <si>
    <t>Juniperus virginiana L., 1753</t>
  </si>
  <si>
    <t>Juniperus virginiana L.</t>
  </si>
  <si>
    <t>Juniperus x media Melle, 1946</t>
  </si>
  <si>
    <t>Juniperus x media Melle</t>
  </si>
  <si>
    <t>Kalmia L.</t>
  </si>
  <si>
    <t>Kalmia angustifolia L.</t>
  </si>
  <si>
    <t>Sorbus latifolia (Lam.) Pers., 1806</t>
  </si>
  <si>
    <t>Sorbus latifolia (Lam.) Pers.</t>
  </si>
  <si>
    <t>Kerria DC., 1818</t>
  </si>
  <si>
    <t>Kerria DC.</t>
  </si>
  <si>
    <t>Kerria japonica (L.) DC., 1818</t>
  </si>
  <si>
    <t>Kerria japonica (L.) DC.</t>
  </si>
  <si>
    <t>Kickxia Dumort., 1829</t>
  </si>
  <si>
    <t>Kickxia Dumort.</t>
  </si>
  <si>
    <t>Kickxia elatine (L.) Dumort., 1827</t>
  </si>
  <si>
    <t>Kickxia elatine subsp. elatine (L.) Dumort., 1827</t>
  </si>
  <si>
    <t>Kickxia elatine subsp. elatine (L.) Dumort.</t>
  </si>
  <si>
    <t>Kickxia spuria (L.) Dumort., 1827</t>
  </si>
  <si>
    <t>Kickxia x confinis (Lacroix) Soó, 1967</t>
  </si>
  <si>
    <t>Knautia L., 1753</t>
  </si>
  <si>
    <t>Knautia L.</t>
  </si>
  <si>
    <t>Knautia arvensis (L.) Coult., 1828</t>
  </si>
  <si>
    <t>Knautia collina Jord., 1848</t>
  </si>
  <si>
    <t>Knautia integrifolia (L.) Bertol., 1836</t>
  </si>
  <si>
    <t>Knautia integrifolia (L.) Bertol.</t>
  </si>
  <si>
    <t>Knautia x sambucifolia (Godet) Briq., 1902</t>
  </si>
  <si>
    <t>Knautia x sambucifolia (Godet) Briq.</t>
  </si>
  <si>
    <t>Kniphofia Moench, 1794</t>
  </si>
  <si>
    <t>Kniphofia Moench</t>
  </si>
  <si>
    <t>Kniphofia uvaria (L.) Hook., 1854</t>
  </si>
  <si>
    <t>Koeleria Pers., 1805</t>
  </si>
  <si>
    <t>Koeleria Pers.</t>
  </si>
  <si>
    <t>Koeleria arenaria (Dumort.) Ujhelyi, 1970</t>
  </si>
  <si>
    <t>Koeleria macrantha (Ledeb.) Schult., 1824</t>
  </si>
  <si>
    <t>Koeleria macrantha subsp. macrantha (Ledeb.) Schult., 1824</t>
  </si>
  <si>
    <t>Koeleria macrantha subsp. macrantha (Ledeb.) Schult.</t>
  </si>
  <si>
    <t>Koeleria pyramidata (Lam.) P.Beauv., 1812</t>
  </si>
  <si>
    <t>Koeleria pyramidata subsp. pyramidata (Lam.) P.Beauv., 1812</t>
  </si>
  <si>
    <t>Koeleria pyramidata subsp. pyramidata (Lam.) P.Beauv.</t>
  </si>
  <si>
    <t>Koeleria vallesiana (Honck.) Gaudin, 1808</t>
  </si>
  <si>
    <t>Koeleria vallesiana subsp. vallesiana (Honck.) Gaudin, 1808</t>
  </si>
  <si>
    <t>Koeleria vallesiana subsp. vallesiana (Honck.) Gaudin</t>
  </si>
  <si>
    <t>Koelreuteria</t>
  </si>
  <si>
    <t>Koelreuteria paniculata Laxm., 1772</t>
  </si>
  <si>
    <t>Koelreuteria paniculata Laxm.</t>
  </si>
  <si>
    <t>Rubrivena M.Král, 1985</t>
  </si>
  <si>
    <t>Rubrivena polystachya (C.F.W.Meissn.) M.Král, 1985</t>
  </si>
  <si>
    <t>Kolkwitzia</t>
  </si>
  <si>
    <t>Kolkwitzia amabilis Graebn.</t>
  </si>
  <si>
    <t>+ Laburnocytisus adamii (Poit.) C.K.Schneid., 1907</t>
  </si>
  <si>
    <t>Laburnum Fabr., 1759</t>
  </si>
  <si>
    <t>Laburnum Fabr.</t>
  </si>
  <si>
    <t>Laburnum alpinum (Mill.) Bercht. &amp; J.Presl, 1835</t>
  </si>
  <si>
    <t>Laburnum anagyroides Medik., 1787</t>
  </si>
  <si>
    <t>Laburnum x watereri (Wettst.) Dippel, 1893</t>
  </si>
  <si>
    <t>Laburnum x watereri (Wettst.) Dippel</t>
  </si>
  <si>
    <t>Lactuca L., 1753</t>
  </si>
  <si>
    <t>Lactuca alpina (L.) Benth. &amp; Hook.f., 1876</t>
  </si>
  <si>
    <t>Lactuca macrophylla (Willd.) A.Gray, 1847</t>
  </si>
  <si>
    <t>Lactuca macrophylla subsp. macrophylla (Willd.) A.Gray, 1847</t>
  </si>
  <si>
    <t>Lactuca macrophylla subsp. uralensis (Rouy) N.Kilian &amp; Greuter, 2003</t>
  </si>
  <si>
    <t>Lactuca muralis (L.) Gaertn., 1791</t>
  </si>
  <si>
    <t>Lactuca perennis L., 1753</t>
  </si>
  <si>
    <t>Lactuca perennis L.</t>
  </si>
  <si>
    <t>Lactuca plumieri (L.) Gren. &amp; Godr., 1850</t>
  </si>
  <si>
    <t>Lactuca saligna L., 1753</t>
  </si>
  <si>
    <t>Lactuca saligna L.</t>
  </si>
  <si>
    <t>Lactuca sativa L., 1753</t>
  </si>
  <si>
    <t>Lactuca sativa L.</t>
  </si>
  <si>
    <t>Lactuca serriola L., 1756</t>
  </si>
  <si>
    <t>Lactuca virosa L., 1753</t>
  </si>
  <si>
    <t>Lactuca virosa L.</t>
  </si>
  <si>
    <t>Lagarosiphon Harv., 1841</t>
  </si>
  <si>
    <t>Lagarosiphon Harv.</t>
  </si>
  <si>
    <t>Lagarosiphon major (Ridl.) Moss, 1928</t>
  </si>
  <si>
    <t>Lagenaria Ser., 1825</t>
  </si>
  <si>
    <t>Lagenaria siceraria (Molina) Standl., 1930</t>
  </si>
  <si>
    <t>Lagenaria siceraria (Molina) Standl.</t>
  </si>
  <si>
    <t>Lagurus L., 1753</t>
  </si>
  <si>
    <t>Lagurus L.</t>
  </si>
  <si>
    <t>Lagurus ovatus L., 1753</t>
  </si>
  <si>
    <t>Lagurus ovatus subsp. ovatus L., 1753</t>
  </si>
  <si>
    <t>Lagurus ovatus subsp. ovatus L.</t>
  </si>
  <si>
    <t>Lallemantia</t>
  </si>
  <si>
    <t>Lallemantia iberica (M.Bieb.) Fisch. &amp; C.A.Mey., 1840</t>
  </si>
  <si>
    <t>Lallemantia iberica (M.Bieb.) Fisch. &amp; C.A.Mey.</t>
  </si>
  <si>
    <t>Lamarckia Moench, 1794</t>
  </si>
  <si>
    <t>Lamarckia Moench</t>
  </si>
  <si>
    <t>Lamarckia aurea (L.) Moench, 1794</t>
  </si>
  <si>
    <t>Lamarckia aurea (L.) Moench</t>
  </si>
  <si>
    <t>Lamiales Bromhead, 1838</t>
  </si>
  <si>
    <t>Lamium L., 1753</t>
  </si>
  <si>
    <t>Lamium L.</t>
  </si>
  <si>
    <t>Lamium album L., 1753</t>
  </si>
  <si>
    <t>Lamium album L.</t>
  </si>
  <si>
    <t>Lamium amplexicaule L., 1753</t>
  </si>
  <si>
    <t>Lamium amplexicaule L.</t>
  </si>
  <si>
    <t>Lamium galeobdolon (L.) L., 1759</t>
  </si>
  <si>
    <t>Lamium galeobdolon (L.) L.</t>
  </si>
  <si>
    <t>Lamium galeobdolon subsp. argentatum (Smejkal) J.Duvign., 1987</t>
  </si>
  <si>
    <t>Lamium galeobdolon subsp. galeobdolon (L.) L., 1759</t>
  </si>
  <si>
    <t>Lamium galeobdolon subsp. galeobdolon (L.) L.</t>
  </si>
  <si>
    <t>Lamium galeobdolon subsp. montanum (Pers.) Hayek, 1929</t>
  </si>
  <si>
    <t>Lamium hybridum Vill., 1786</t>
  </si>
  <si>
    <t>Lamium maculatum (L.) L., 1763</t>
  </si>
  <si>
    <t>Lamium purpureum L., 1753</t>
  </si>
  <si>
    <t>Lamium purpureum L.</t>
  </si>
  <si>
    <t>Landoltia Les &amp; D.J.Crawford, 1999</t>
  </si>
  <si>
    <t>Landoltia punctata (G.Mey.) Les &amp; D.J.Crawford, 1999</t>
  </si>
  <si>
    <t>Laphangium (Hilliard &amp; B.L.Burtt) Tzvelev, 1994</t>
  </si>
  <si>
    <t>Laphangium luteoalbum (L.) Tzvelev, 1994</t>
  </si>
  <si>
    <t>Lappula Moench, 1794</t>
  </si>
  <si>
    <t>Lappula Moench</t>
  </si>
  <si>
    <t>Lappula squarrosa (Retz.) Dumort., 1827</t>
  </si>
  <si>
    <t>Lapsana L., 1753</t>
  </si>
  <si>
    <t>Lapsana L.</t>
  </si>
  <si>
    <t>Lapsana communis L., 1753</t>
  </si>
  <si>
    <t>Lapsana communis L.</t>
  </si>
  <si>
    <t>Lapsana communis subsp. communis L., 1753</t>
  </si>
  <si>
    <t>Lapsana communis subsp. communis L.</t>
  </si>
  <si>
    <t>Lapsana communis subsp. intermedia (M.Bieb.) Hayek, 1931</t>
  </si>
  <si>
    <t>Larix Hill, 1753</t>
  </si>
  <si>
    <t>Larix decidua Mill., 1768</t>
  </si>
  <si>
    <t>Larix decidua subsp. decidua Mill., 1768</t>
  </si>
  <si>
    <t>Larix kaempferi (Lindl.) Carrière, 1856</t>
  </si>
  <si>
    <t>Larix x marschlinsii Coaz, 1917</t>
  </si>
  <si>
    <t>Larix x marschlinsii Coaz</t>
  </si>
  <si>
    <t>Laser Borckh. ex G.Gaertn., B.Mey. &amp; Scherb., 1799</t>
  </si>
  <si>
    <t>Laserpitium L., 1753</t>
  </si>
  <si>
    <t>Laserpitium L.</t>
  </si>
  <si>
    <t>Laserpitium latifolium L., 1753</t>
  </si>
  <si>
    <t>Laserpitium latifolium L.</t>
  </si>
  <si>
    <t>Laser trilobum (L.) Borkh. ex G.Gaertn., B.Mey. &amp; Scherb., 1799</t>
  </si>
  <si>
    <t>Lathraea L., 1753</t>
  </si>
  <si>
    <t>Lathraea L.</t>
  </si>
  <si>
    <t>Lathraea clandestina L., 1753</t>
  </si>
  <si>
    <t>Lathraea clandestina L.</t>
  </si>
  <si>
    <t>Lathraea squamaria L., 1753</t>
  </si>
  <si>
    <t>Lathraea squamaria L.</t>
  </si>
  <si>
    <t>Lathyrus L., 1753</t>
  </si>
  <si>
    <t>Lathyrus angulatus L., 1753</t>
  </si>
  <si>
    <t>Lathyrus angulatus L.</t>
  </si>
  <si>
    <t>Lathyrus annuus L., 1753</t>
  </si>
  <si>
    <t>Lathyrus annuus L.</t>
  </si>
  <si>
    <t>Lathyrus aphaca L., 1753</t>
  </si>
  <si>
    <t>Lathyrus cicera L., 1753</t>
  </si>
  <si>
    <t>Lathyrus cicera L.</t>
  </si>
  <si>
    <t>Lathyrus clymenum L., 1753</t>
  </si>
  <si>
    <t>Lathyrus clymenum L.</t>
  </si>
  <si>
    <t>Lathyrus hirsutus L., 1753</t>
  </si>
  <si>
    <t>Lathyrus hirsutus L.</t>
  </si>
  <si>
    <t>Lathyrus inconspicuus L., 1753</t>
  </si>
  <si>
    <t>Lathyrus inconspicuus L.</t>
  </si>
  <si>
    <t>Lathyrus japonicus Willd., 1802</t>
  </si>
  <si>
    <t>Lathyrus japonicus Willd.</t>
  </si>
  <si>
    <t>Lathyrus japonicus subsp. maritimus (L.) P.W.Ball, 1968</t>
  </si>
  <si>
    <t>Lathyrus latifolius L., 1753</t>
  </si>
  <si>
    <t>Lathyrus latifolius L. var. ensifolius (Badaro) Posp.</t>
  </si>
  <si>
    <t>Lathyrus latifolius var. latifolius L., 1753</t>
  </si>
  <si>
    <t>Lathyrus latifolius var. latifolius L.</t>
  </si>
  <si>
    <t>Lathyrus linifolius (Reichard) Bässler, 1971</t>
  </si>
  <si>
    <t>Lathyrus niger (L.) Bernh., 1800</t>
  </si>
  <si>
    <t>Lathyrus niger subsp. jordanii (Ten.) Arcang., 1882</t>
  </si>
  <si>
    <t>Lathyrus niger subsp. niger (L.) Bernh., 1800</t>
  </si>
  <si>
    <t>Lathyrus nissolia L., 1753</t>
  </si>
  <si>
    <t>Lathyrus nissolia L.</t>
  </si>
  <si>
    <t>Lathyrus nissolia var. glabrescens Freyn.</t>
  </si>
  <si>
    <t>Lathyrus nissolia var. nissolia L., 1753</t>
  </si>
  <si>
    <t>Lathyrus ochrus (L.) DC., 1805</t>
  </si>
  <si>
    <t>Lathyrus ochrus (L.) DC.</t>
  </si>
  <si>
    <t>Lathyrus odoratus L., 1753</t>
  </si>
  <si>
    <t>Lathyrus odoratus L.</t>
  </si>
  <si>
    <t>Lathyrus palustris L., 1753</t>
  </si>
  <si>
    <t>Lathyrus palustris L.</t>
  </si>
  <si>
    <t>Lathyrus pannonicus (Jacq.) Garcke, 1863</t>
  </si>
  <si>
    <t>Lathyrus pannonicus (Jacq.) Garcke</t>
  </si>
  <si>
    <t>Lathyrus pannonicus subsp. asphodeloides (Gouan) Bässler, 1966</t>
  </si>
  <si>
    <t>Lathyrus pannonicus subsp. asphodeloides (Gouan) Bässler</t>
  </si>
  <si>
    <t>Lathyrus pratensis L., 1753</t>
  </si>
  <si>
    <t>Lathyrus pratensis L.</t>
  </si>
  <si>
    <t>Lathyrus sativus L., 1753</t>
  </si>
  <si>
    <t>Lathyrus sativus L.</t>
  </si>
  <si>
    <t>Lathyrus sphaericus Retz., 1783</t>
  </si>
  <si>
    <t>Lathyrus sphaericus Retz.</t>
  </si>
  <si>
    <t>Lathyrus sylvestris L., 1753</t>
  </si>
  <si>
    <t>Lathyrus sylvestris L.</t>
  </si>
  <si>
    <t>Lathyrus tingitanus L., 1753</t>
  </si>
  <si>
    <t>Lathyrus tingitanus L.</t>
  </si>
  <si>
    <t>Lathyrus tuberosus L., 1753</t>
  </si>
  <si>
    <t>Lathyrus tuberosus L.</t>
  </si>
  <si>
    <t>Lathyrus vernus (L.) Bernh., 1800</t>
  </si>
  <si>
    <t>Lathyrus vernus (L.) Bernh.</t>
  </si>
  <si>
    <t>Lauraceae Juss., 1789</t>
  </si>
  <si>
    <t>Laurales Juss. ex Bercht. &amp; J.Presl, 1820</t>
  </si>
  <si>
    <t>Laurus L., 1753</t>
  </si>
  <si>
    <t>Laurus L.</t>
  </si>
  <si>
    <t>Laurus nobilis L., 1753</t>
  </si>
  <si>
    <t>Laurus nobilis L.</t>
  </si>
  <si>
    <t>Lavandula L., 1753</t>
  </si>
  <si>
    <t>Lavandula L.</t>
  </si>
  <si>
    <t>Lavandula angustifolia Mill., 1768</t>
  </si>
  <si>
    <t>Lavandula latifolia Medik., 1784</t>
  </si>
  <si>
    <t>Lavandula latifolia Medik.</t>
  </si>
  <si>
    <t>Lavandula x intermedia Emeric ex Loisel., 1828</t>
  </si>
  <si>
    <t>Lavandula x intermedia Emeric ex Loisel.</t>
  </si>
  <si>
    <t>Lecythidaceae A.Rich., 1825 [nom. cons.]</t>
  </si>
  <si>
    <t>Leersia Sol. ex Sw., 1788</t>
  </si>
  <si>
    <t>Leersia oryzoides (L.) Sw., 1788</t>
  </si>
  <si>
    <t>Legousia Durande, 1782</t>
  </si>
  <si>
    <t>Legousia hybrida (L.) Delarbre, 1800</t>
  </si>
  <si>
    <t>Legousia speculum-veneris (L.) Chaix, 1785</t>
  </si>
  <si>
    <t>Lemna L., 1753</t>
  </si>
  <si>
    <t>Lemna L.</t>
  </si>
  <si>
    <t>Lemna gibba L., 1753</t>
  </si>
  <si>
    <t>Lemna gibba L.</t>
  </si>
  <si>
    <t>Lemna minor L., 1753</t>
  </si>
  <si>
    <t>Lemna minor L.</t>
  </si>
  <si>
    <t>Lemna minuta Kunth, 1816</t>
  </si>
  <si>
    <t>Lemna minuta Kunth</t>
  </si>
  <si>
    <t>Lemna trisulca L., 1753</t>
  </si>
  <si>
    <t>Lemna trisulca L.</t>
  </si>
  <si>
    <t>Lemna turionifera Landolt, 1975</t>
  </si>
  <si>
    <t>Lemna turionifera Landolt</t>
  </si>
  <si>
    <t>Lentibulariaceae Rich., 1808</t>
  </si>
  <si>
    <t>Leontodon L., 1753</t>
  </si>
  <si>
    <t>Leontodon hispidus L., 1753</t>
  </si>
  <si>
    <t>Leontodon hispidus L.</t>
  </si>
  <si>
    <t>Leontodon hispidus subsp. hispidus L., 1753</t>
  </si>
  <si>
    <t>Leontodon hispidus subsp. hyoseroides (Welw. ex Rchb.) Gremli, 1885</t>
  </si>
  <si>
    <t>Leontodon saxatilis Lam., 1779</t>
  </si>
  <si>
    <t>Leontodon saxatilis Lam.</t>
  </si>
  <si>
    <t>Leontodon saxatilis subsp. rothii Maire</t>
  </si>
  <si>
    <t>Leontodon saxatilis subsp. saxatilis Lam., 1779</t>
  </si>
  <si>
    <t>Leonurus L., 1753</t>
  </si>
  <si>
    <t>Leonurus L.</t>
  </si>
  <si>
    <t>Leonurus cardiaca L., 1753</t>
  </si>
  <si>
    <t>Leonurus cardiaca L.</t>
  </si>
  <si>
    <t>Leonurus quinquelobatus Gilib., 1782</t>
  </si>
  <si>
    <t>Leonurus sibiricus L., 1753</t>
  </si>
  <si>
    <t>Leonurus sibiricus L.</t>
  </si>
  <si>
    <t>Lepidium L., 1753</t>
  </si>
  <si>
    <t>Lepidium africanum (Burm.f.) DC., 1821</t>
  </si>
  <si>
    <t>Lepidium bonariense L., 1753</t>
  </si>
  <si>
    <t>Lepidium bonariense L.</t>
  </si>
  <si>
    <t>Lepidium campestre (L.) R.Br., 1812</t>
  </si>
  <si>
    <t>Lepidium campestre (L.) R.Br.</t>
  </si>
  <si>
    <t>Lepidium squamatum Forssk., 1775</t>
  </si>
  <si>
    <t>Lepidium densiflorum Schrad., 1832</t>
  </si>
  <si>
    <t>Lepidium didymum L., 1767</t>
  </si>
  <si>
    <t>Lepidium draba L., 1753</t>
  </si>
  <si>
    <t>Lepidium draba L.</t>
  </si>
  <si>
    <t>Lepidium fasciculatum Thell., 1906</t>
  </si>
  <si>
    <t>Lepidium fasciculatum Thell.</t>
  </si>
  <si>
    <t>Lepidium graminifolium L., 1759</t>
  </si>
  <si>
    <t>Lepidium graminifolium L.</t>
  </si>
  <si>
    <t>Lepidium heterophyllum Benth., 1826</t>
  </si>
  <si>
    <t>Lepidium latifolium L., 1753</t>
  </si>
  <si>
    <t>Lepidium latifolium L.</t>
  </si>
  <si>
    <t>Lepidium perfoliatum L., 1753</t>
  </si>
  <si>
    <t>Lepidium perfoliatum L.</t>
  </si>
  <si>
    <t>Lepidium ruderale L., 1753</t>
  </si>
  <si>
    <t>Lepidium ruderale L.</t>
  </si>
  <si>
    <t>Lepidium sativum L., 1753</t>
  </si>
  <si>
    <t>Lepidium sativum L.</t>
  </si>
  <si>
    <t>Lepidium virginicum L., 1753</t>
  </si>
  <si>
    <t>Lepidium virginicum L.</t>
  </si>
  <si>
    <t>Lepturus R.Br., 1810</t>
  </si>
  <si>
    <t>Lepturus R.Br.</t>
  </si>
  <si>
    <t>Leucanthemum Mill., 1754</t>
  </si>
  <si>
    <t>Leucanthemum ircutianum DC., 1838</t>
  </si>
  <si>
    <t>Leucanthemum maximum (Ramond) DC., 1837</t>
  </si>
  <si>
    <t>Leucanthemum maximum (Ramond) DC.</t>
  </si>
  <si>
    <t>Leucanthemum vulgare Lam., 1779</t>
  </si>
  <si>
    <t>Leucanthemum x superbum (Bergmans ex J.W.Ingram) D.H.Kent, 1990</t>
  </si>
  <si>
    <t>Leucanthemum x superbum (Bergmans ex J.W.Ingram) D.H.Kent</t>
  </si>
  <si>
    <t>Leucojum L., 1753</t>
  </si>
  <si>
    <t>Leucojum L.</t>
  </si>
  <si>
    <t>Leucojum aestivum L., 1759</t>
  </si>
  <si>
    <t>Leucojum pulchellum Salisb., 1807</t>
  </si>
  <si>
    <t>Leucojum vernum L., 1753</t>
  </si>
  <si>
    <t>Leucojum vernum L.</t>
  </si>
  <si>
    <t>Levisticum Hill, 1756</t>
  </si>
  <si>
    <t>Levisticum Hill</t>
  </si>
  <si>
    <t>Levisticum officinale W.D.J.Koch, 1824</t>
  </si>
  <si>
    <t>Levisticum officinale W.D.J.Koch</t>
  </si>
  <si>
    <t>Leycesteria</t>
  </si>
  <si>
    <t>Leycesteria formosa Wall.</t>
  </si>
  <si>
    <t>Leymus Hochst., 1848</t>
  </si>
  <si>
    <t>Leymus Hochst.</t>
  </si>
  <si>
    <t>Leymus arenarius (L.) Hochst., 1848</t>
  </si>
  <si>
    <t>Leymus arenarius (L.) Hochst.</t>
  </si>
  <si>
    <t>Liatris</t>
  </si>
  <si>
    <t>Liatris spicata (L.) Willd., 1802</t>
  </si>
  <si>
    <t>Liatris spicata (L.) Willd.</t>
  </si>
  <si>
    <t>Libanotis Hill, 1756</t>
  </si>
  <si>
    <t>Libanotis pyrenaica (L.) O.Schwarz, 1949</t>
  </si>
  <si>
    <t>Ligustrum L., 1753</t>
  </si>
  <si>
    <t>Ligustrum L.</t>
  </si>
  <si>
    <t>Ligustrum japonicum Thunb., 1780</t>
  </si>
  <si>
    <t>Ligustrum japonicum Thunb.</t>
  </si>
  <si>
    <t>Ligustrum lucidum W.T.Aiton</t>
  </si>
  <si>
    <t>Ligustrum ovalifolium Hassk., 1844</t>
  </si>
  <si>
    <t>Ligustrum ovalifolium Hassk.</t>
  </si>
  <si>
    <t>Ligustrum vulgare L., 1753</t>
  </si>
  <si>
    <t>Ligustrum vulgare L.</t>
  </si>
  <si>
    <t>Liliaceae Juss., 1789</t>
  </si>
  <si>
    <t>Liliaceae Juss.</t>
  </si>
  <si>
    <t>Liliales Perleb, 1826</t>
  </si>
  <si>
    <t>Liliales Perleb</t>
  </si>
  <si>
    <t>Lilium L., 1753</t>
  </si>
  <si>
    <t>Lilium L.</t>
  </si>
  <si>
    <t>Lilium auratum Lindl., 1862</t>
  </si>
  <si>
    <t>Lilium auratum Lindl.</t>
  </si>
  <si>
    <t>Lilium bulbiferum L., 1753</t>
  </si>
  <si>
    <t>Lilium bulbiferum L.</t>
  </si>
  <si>
    <t>Lilium bulbiferum var. croceum (Chaix) Pers., 1805</t>
  </si>
  <si>
    <t>Lilium candidum L., 1753</t>
  </si>
  <si>
    <t>Lilium candidum L.</t>
  </si>
  <si>
    <t>Lilium lancifolium Thunb., 1794</t>
  </si>
  <si>
    <t>Lilium martagon L., 1753</t>
  </si>
  <si>
    <t>Lilium martagon L.</t>
  </si>
  <si>
    <t>Lilium speciosum Thunb., 1794</t>
  </si>
  <si>
    <t>Lilium speciosum Thunb.</t>
  </si>
  <si>
    <t>Limbarda Adans., 1763</t>
  </si>
  <si>
    <t>Limbarda crithmoides (L.) Dumort., 1827</t>
  </si>
  <si>
    <t>Limbarda crithmoides subsp. crithmoides (L.) Dumort., 1827</t>
  </si>
  <si>
    <t>Limnanthaceae R.Br., 1833</t>
  </si>
  <si>
    <t>Limnanthes R.Br., 1833</t>
  </si>
  <si>
    <t>Limnanthes R.Br.</t>
  </si>
  <si>
    <t>Limnanthes douglasii R.Br., 1833</t>
  </si>
  <si>
    <t>Limnanthes douglasii R.Br.</t>
  </si>
  <si>
    <t>Limodorum Böhm., 1760</t>
  </si>
  <si>
    <t>Limodorum Böhm.</t>
  </si>
  <si>
    <t>Limodorum abortivum (L.) Sw., 1799</t>
  </si>
  <si>
    <t>Limonium Mill., 1754</t>
  </si>
  <si>
    <t>Limonium Mill.</t>
  </si>
  <si>
    <t>Limonium binervosum (G.E.Sm.) C.E.Salmon, 1907</t>
  </si>
  <si>
    <t>Limonium dodartii (Girard) Kuntze, 1891</t>
  </si>
  <si>
    <t>Limonium humile Mill., 1768</t>
  </si>
  <si>
    <t>Limonium sinuatum (L.) Mill., 1768</t>
  </si>
  <si>
    <t>Limonium sinuatum (L.) Mill.</t>
  </si>
  <si>
    <t>Limonium vulgare Mill., 1768</t>
  </si>
  <si>
    <t>Limosella L., 1753</t>
  </si>
  <si>
    <t>Limosella L.</t>
  </si>
  <si>
    <t>Limosella aquatica L., 1753</t>
  </si>
  <si>
    <t>Limosella aquatica L.</t>
  </si>
  <si>
    <t>Linaceae DC. ex Perleb, 1818</t>
  </si>
  <si>
    <t>Linaria Mill, 1753</t>
  </si>
  <si>
    <t>Linaria arenaria DC., 1808</t>
  </si>
  <si>
    <t>Linaria arenaria DC.</t>
  </si>
  <si>
    <t>Linaria arvensis (L.) Desf., 1799</t>
  </si>
  <si>
    <t>Linaria arvensis (L.) Desf.</t>
  </si>
  <si>
    <t>Linaria genistifolia (L.) Mill., 1768</t>
  </si>
  <si>
    <t>Linaria genistifolia (L.) Mill.</t>
  </si>
  <si>
    <t>Linaria incarnata (Vent.) Spreng., 1825</t>
  </si>
  <si>
    <t>Linaria incarnata (Vent.) Spreng.</t>
  </si>
  <si>
    <t>Linaria maroccana Hook.f., 1872</t>
  </si>
  <si>
    <t>Linaria maroccana Hook.f.</t>
  </si>
  <si>
    <t>Linaria pelisseriana (L.) Mill., 1768</t>
  </si>
  <si>
    <t>Linaria pelisseriana (L.) Mill.</t>
  </si>
  <si>
    <t>Linaria purpurea (L.) Mill., 1768</t>
  </si>
  <si>
    <t>Linaria purpurea (L.) Mill.</t>
  </si>
  <si>
    <t>Linaria repens (L.) Mill., 1768</t>
  </si>
  <si>
    <t>Linaria simplex (Willd.) DC., 1805</t>
  </si>
  <si>
    <t>Linaria simplex (Willd.) DC.</t>
  </si>
  <si>
    <t>Linaria supina (L.) Chaz., 1790</t>
  </si>
  <si>
    <t>Linaria triphylla (L.) Mill., 1768</t>
  </si>
  <si>
    <t>Linaria triphylla (L.) Mill.</t>
  </si>
  <si>
    <t>Linaria vulgaris Mill., 1768</t>
  </si>
  <si>
    <t>Linaria vulgaris Mill.</t>
  </si>
  <si>
    <t>Linaria x sepium Allman, 1843</t>
  </si>
  <si>
    <t>Linaria x sepium Allman</t>
  </si>
  <si>
    <t>Lindernia All., 1766</t>
  </si>
  <si>
    <t>Lindernia All.</t>
  </si>
  <si>
    <t>Linderniaceae Borsch, Kai Müll., &amp; Eb.Fisch., 2005</t>
  </si>
  <si>
    <t>Lindernia dubia (L.) Pennell, 1935</t>
  </si>
  <si>
    <t>Lindernia palustris Hartmann, 1767</t>
  </si>
  <si>
    <t>Radiola Hill, 1756</t>
  </si>
  <si>
    <t>Radiola Hill</t>
  </si>
  <si>
    <t>Linum L., 1753</t>
  </si>
  <si>
    <t>Linum austriacum L., 1753 'Blue Sapphire'</t>
  </si>
  <si>
    <t>Linum austriacum L.</t>
  </si>
  <si>
    <t>Linum catharticum L., 1753</t>
  </si>
  <si>
    <t>Linum catharticum var. catharticum L., 1753</t>
  </si>
  <si>
    <t>Linum catharticum var. catharticum L.</t>
  </si>
  <si>
    <t>Linum grandiflorum Desf., 1798</t>
  </si>
  <si>
    <t>Linum grandiflorum Desf.</t>
  </si>
  <si>
    <t>Linum hirsutum L., 1753</t>
  </si>
  <si>
    <t>Linum hirsutum L.</t>
  </si>
  <si>
    <t>Linum leonii F.W.Schultz, 1838</t>
  </si>
  <si>
    <t>Linum tenuifolium L., 1753</t>
  </si>
  <si>
    <t>Linum tenuifolium L.</t>
  </si>
  <si>
    <t>Linum trigynum L., 1753</t>
  </si>
  <si>
    <t>Linum trigynum L.</t>
  </si>
  <si>
    <t>Linum usitatissimum L., 1753</t>
  </si>
  <si>
    <t>Linum usitatissimum subsp. angustifolium (Huds.) Thell., 1912</t>
  </si>
  <si>
    <t>Linum usitatissimum subsp. usitatissimum L., 1753</t>
  </si>
  <si>
    <t>Linum usitatissimum subsp. usitatissimum L.</t>
  </si>
  <si>
    <t>Lipandra Moq., 1840</t>
  </si>
  <si>
    <t>Lipandra polysperma (L.) S.Fuentes, Uotila &amp; Borsch, 2012</t>
  </si>
  <si>
    <t>Liparis Rich., 1817</t>
  </si>
  <si>
    <t>Liparis Rich.</t>
  </si>
  <si>
    <t>Liparis loeselii (L.) Rich., 1817</t>
  </si>
  <si>
    <t>Liparis loeselii var. loeselii (L.) Rich., 1817</t>
  </si>
  <si>
    <t>Liparis loeselii var. loeselii (L.) Rich.</t>
  </si>
  <si>
    <t>Liparis loeselii var. ovata Ridd. ex Godfery, 1933</t>
  </si>
  <si>
    <t>Liparis loeselii var. ovata Ridd. ex Godfery</t>
  </si>
  <si>
    <t>Liquidambar L., 1753</t>
  </si>
  <si>
    <t>Liquidambar L.</t>
  </si>
  <si>
    <t>Liquidambar styraciflua L., 1753</t>
  </si>
  <si>
    <t>Liquidambar styraciflua L.</t>
  </si>
  <si>
    <t>Liriodendron L., 1753</t>
  </si>
  <si>
    <t>Liriodendron L.</t>
  </si>
  <si>
    <t>Liriodendron tulipifera L., 1753</t>
  </si>
  <si>
    <t>Liriodendron tulipifera L.</t>
  </si>
  <si>
    <t>Lithospermum L., 1753</t>
  </si>
  <si>
    <t>Lithospermum officinale L., 1753</t>
  </si>
  <si>
    <t>Lithospermum officinale L.</t>
  </si>
  <si>
    <t>Littorella Bergius, 1768</t>
  </si>
  <si>
    <t>Littorella Bergius</t>
  </si>
  <si>
    <t>Littorella uniflora (L.) Asch., 1864</t>
  </si>
  <si>
    <t>Loasaceae Juss., 1804</t>
  </si>
  <si>
    <t>Loasaceae Juss.</t>
  </si>
  <si>
    <t>Lobelia L., 1753</t>
  </si>
  <si>
    <t>Lobelia L.</t>
  </si>
  <si>
    <t>Lobelia dortmanna L., 1753</t>
  </si>
  <si>
    <t>Lobelia dortmanna L.</t>
  </si>
  <si>
    <t>Lobelia erinus L., 1753</t>
  </si>
  <si>
    <t>Lobelia erinus L.</t>
  </si>
  <si>
    <t>Lobelia urens L., 1753</t>
  </si>
  <si>
    <t>Lobelia urens L.</t>
  </si>
  <si>
    <t>Lobularia Desv., 1815</t>
  </si>
  <si>
    <t>Lobularia Desv.</t>
  </si>
  <si>
    <t>Lobularia maritima (L.) Desv., 1815</t>
  </si>
  <si>
    <t>Lobularia maritima (L.) Desv.</t>
  </si>
  <si>
    <t>Lobularia maritima subsp. maritima (L.) Desv., 1815</t>
  </si>
  <si>
    <t>Logfia Cass., 1819</t>
  </si>
  <si>
    <t>Logfia Cass.</t>
  </si>
  <si>
    <t>Logfia gallica (L.) Coss. &amp; Germ., 1843</t>
  </si>
  <si>
    <t>Logfia minima (Sm.) Dumort., 1827</t>
  </si>
  <si>
    <t>Lolium L., 1753</t>
  </si>
  <si>
    <t>Lolium L.</t>
  </si>
  <si>
    <t>Lolium multiflorum Lam., 1779</t>
  </si>
  <si>
    <t>Lolium perenne L., 1753</t>
  </si>
  <si>
    <t>Lolium remotum Schrank, 1789</t>
  </si>
  <si>
    <t>Lolium rigidum Gaudin, 1811</t>
  </si>
  <si>
    <t>Lolium subulatum Vis.</t>
  </si>
  <si>
    <t>Lolium rigidum subsp. lepturoides Sennen &amp; Mauricio, 1933</t>
  </si>
  <si>
    <t>Lolium rigidum subsp. rigidum Gaudin, 1811</t>
  </si>
  <si>
    <t>Lolium temulentum L., 1753</t>
  </si>
  <si>
    <t>Lolium x boucheanum Kunth, 1830</t>
  </si>
  <si>
    <t>Lomelosia Raf., 1838</t>
  </si>
  <si>
    <t>Loncomelos Raf., 1837</t>
  </si>
  <si>
    <t>Loncomelos narbonense (L.) Raf., 1840</t>
  </si>
  <si>
    <t>Ornithogalum pyramidale L., 1753</t>
  </si>
  <si>
    <t>Ornithogalum pyramidale L.</t>
  </si>
  <si>
    <t>Loncomelos pyrenaicus (L.) Hrouda, 1988</t>
  </si>
  <si>
    <t>Loncomelos pyrenaicus subsp. pyrenaicus (L.) Hrouda, 1988</t>
  </si>
  <si>
    <t>Lonicera L., 1753</t>
  </si>
  <si>
    <t>Lonicera L.</t>
  </si>
  <si>
    <t>Lonicera alpigena L., 1753</t>
  </si>
  <si>
    <t>Lonicera caprifolium L., 1753</t>
  </si>
  <si>
    <t>Lonicera caprifolium L.</t>
  </si>
  <si>
    <t>Lonicera etrusca Santi, 1795</t>
  </si>
  <si>
    <t>Lonicera etrusca Santi</t>
  </si>
  <si>
    <t>Lonicera implexa Aiton, 1789</t>
  </si>
  <si>
    <t>Lonicera ledebourii Eschsch., 1826</t>
  </si>
  <si>
    <t>Lonicera ledebourii Eschsch.</t>
  </si>
  <si>
    <t>Lonicera japonica Thunb., 1784</t>
  </si>
  <si>
    <t>Lonicera pileata Oliv., 1887</t>
  </si>
  <si>
    <t>Lonicera pileata Oliv.</t>
  </si>
  <si>
    <t>Lonicera nitida E.H.Wilson, 1911</t>
  </si>
  <si>
    <t>Lonicera periclymenum L., 1753</t>
  </si>
  <si>
    <t>Lonicera periclymenum subsp. periclymenum L., 1753</t>
  </si>
  <si>
    <t>Lonicera periclymenum subsp. periclymenum L.</t>
  </si>
  <si>
    <t>Lonicera sempervirens L., 1753</t>
  </si>
  <si>
    <t>Lonicera sempervirens L.</t>
  </si>
  <si>
    <t>Lonicera tatarica L., 1753</t>
  </si>
  <si>
    <t>Lonicera tatarica L.</t>
  </si>
  <si>
    <t>Lonicera x italica (F.W.Schmidt) Tausch, 1838</t>
  </si>
  <si>
    <t>Lonicera x italica (F.W.Schmidt) Tausch</t>
  </si>
  <si>
    <t>Lonicera xylosteum L., 1753</t>
  </si>
  <si>
    <t>Lonicera xylosteum L.</t>
  </si>
  <si>
    <t>Dorycnium Mill., 1754</t>
  </si>
  <si>
    <t>Dorycnium Mill.</t>
  </si>
  <si>
    <t>Lotus L., 1753</t>
  </si>
  <si>
    <t>Lotus angustissimus L., 1753</t>
  </si>
  <si>
    <t>Lotus angustissimus L.</t>
  </si>
  <si>
    <t>Lotus conimbricensis Brot., 1800</t>
  </si>
  <si>
    <t>Lotus conimbricensis Brot.</t>
  </si>
  <si>
    <t>Lotus corniculatus L., 1753</t>
  </si>
  <si>
    <t>Lotus corniculatus subsp. corniculatus L., 1753</t>
  </si>
  <si>
    <t>Lotus corniculatus subsp. corniculatus L.</t>
  </si>
  <si>
    <t>Lotus hispidus Desf. ex DC., 1805</t>
  </si>
  <si>
    <t>Dorycnium pentaphyllum subsp. gracile (Jord.) Rouy, 1899</t>
  </si>
  <si>
    <t>Dorycnium pentaphyllum subsp. gracile (Jord.) Rouy</t>
  </si>
  <si>
    <t>Lotus maritimus L., 1753</t>
  </si>
  <si>
    <t>Lotus maritimus var. hirsutus (Willk.) Kerguélen, 1994</t>
  </si>
  <si>
    <t>Lotus pedunculatus Cav., 1793</t>
  </si>
  <si>
    <t>Lotus tetragonolobus L., 1753</t>
  </si>
  <si>
    <t>Ludwigia gr. grandiflora</t>
  </si>
  <si>
    <t>Ludwigia L., 1753</t>
  </si>
  <si>
    <t>Ludwigia grandiflora (Michx.) Greuter &amp; Burdet, 1987</t>
  </si>
  <si>
    <t>Ludwigia grandiflora subsp. hexapetala (Hook. &amp; Arn.) G.L.Nesom &amp; Kartesz, 2000</t>
  </si>
  <si>
    <t>Ludwigia grandiflora subsp. hexapetala (Hook. &amp; Arn.) G.L.Nesom &amp; Kartesz</t>
  </si>
  <si>
    <t>Ludwigia palustris (L.) Elliott, 1817</t>
  </si>
  <si>
    <t>Ludwigia peploides (Kunth) P.H.Raven, 1963</t>
  </si>
  <si>
    <t>Ludwigia peploides (Kunth) P.H.Raven</t>
  </si>
  <si>
    <t>Ludwigia peploides subsp. montevidensis (Spreng.) P.H.Raven, 1964</t>
  </si>
  <si>
    <t>Ludwigia peploides subsp. montevidensis (Spreng.) P.H.Raven</t>
  </si>
  <si>
    <t>Lunaria L., 1753</t>
  </si>
  <si>
    <t>Lunaria L.</t>
  </si>
  <si>
    <t>Lunaria annua L., 1753</t>
  </si>
  <si>
    <t>Lunaria rediviva L., 1753</t>
  </si>
  <si>
    <t>Lunaria rediviva L.</t>
  </si>
  <si>
    <t>Lupinus L., 1753</t>
  </si>
  <si>
    <t>Lupinus L.</t>
  </si>
  <si>
    <t>Lupinus albus L., 1753</t>
  </si>
  <si>
    <t>Lupinus albus L.</t>
  </si>
  <si>
    <t>Lupinus angustifolius L., 1753</t>
  </si>
  <si>
    <t>Lupinus angustifolius L.</t>
  </si>
  <si>
    <t>Lupinus arboreus Sims, 1803</t>
  </si>
  <si>
    <t>Lupinus arboreus Sims</t>
  </si>
  <si>
    <t>Lupinus luteus L., 1753</t>
  </si>
  <si>
    <t>Lupinus luteus L.</t>
  </si>
  <si>
    <t>Lupinus nootkatensis Donn ex Sims, 1810</t>
  </si>
  <si>
    <t>Lupinus nootkatensis Donn ex Sims</t>
  </si>
  <si>
    <t>Lupinus perennis L., 1753</t>
  </si>
  <si>
    <t>Lupinus perennis L.</t>
  </si>
  <si>
    <t>Lupinus polyphyllus Lindl., 1827</t>
  </si>
  <si>
    <t>Lupinus polyphyllus Lindl.</t>
  </si>
  <si>
    <t>Lupinus x regalis Bergmans, 1924</t>
  </si>
  <si>
    <t>Lupinus x regalis Bergmans</t>
  </si>
  <si>
    <t>Luronium Raf., 1840</t>
  </si>
  <si>
    <t>Luronium natans (L.) Raf., 1840</t>
  </si>
  <si>
    <t>Luzula DC., 1805</t>
  </si>
  <si>
    <t>Luzula DC.</t>
  </si>
  <si>
    <t>Luzula campestris (L.) DC., 1805</t>
  </si>
  <si>
    <t>Luzula campestris subsp. campestris (L.) DC., 1805</t>
  </si>
  <si>
    <t>Luzula campestris subsp. campestris (L.) DC.</t>
  </si>
  <si>
    <t>Luzula congesta (Thuill.) Lej., 1811</t>
  </si>
  <si>
    <t>Luzula forsteri (Sm.) DC., 1806</t>
  </si>
  <si>
    <t>Luzula luzuloides (Lam.) Dandy &amp; Wilmott, 1938</t>
  </si>
  <si>
    <t>Luzula luzuloides var. erythranthema (Wallr.) I.Grint., 1966</t>
  </si>
  <si>
    <t>Luzula luzuloides var. luzuloides (Lam.) Dandy &amp; Wilmott, 1938</t>
  </si>
  <si>
    <t>Luzula multiflora (Ehrh.) Lej., 1811</t>
  </si>
  <si>
    <t>Luzula multiflora subsp. multiflora (Ehrh.) Lej., 1811</t>
  </si>
  <si>
    <t>Luzula nivea (Nathh.) DC., 1805</t>
  </si>
  <si>
    <t>Luzula nivea (Nathh.) DC.</t>
  </si>
  <si>
    <t>Luzula pallidula B.Kirchn., 1990</t>
  </si>
  <si>
    <t>Luzula pilosa (L.) Willd., 1809</t>
  </si>
  <si>
    <t>Luzula sylvatica (Huds.) Gaudin, 1811</t>
  </si>
  <si>
    <t>Luzula sylvatica subsp. sylvatica (Huds.) Gaudin, 1811</t>
  </si>
  <si>
    <t>Luzula sylvatica subsp. sylvatica (Huds.) Gaudin</t>
  </si>
  <si>
    <t>Luzula x borreri Bromf. ex Bab., 1851</t>
  </si>
  <si>
    <t>Luzula x borreri Bromf. ex Bab.</t>
  </si>
  <si>
    <t>Luzula x buchenaui P.Fourn., 1935</t>
  </si>
  <si>
    <t>Luzula x buchenaui P.Fourn.</t>
  </si>
  <si>
    <t>Lychnis L., 1753</t>
  </si>
  <si>
    <t>Lychnis chalcedonica L., 1753</t>
  </si>
  <si>
    <t>Silene coronaria (L.) Clairv., 1811</t>
  </si>
  <si>
    <t>Silene coronaria (L.) Clairv.</t>
  </si>
  <si>
    <t>Lychnis flos-cuculi L., 1753</t>
  </si>
  <si>
    <t>Lychnis flos-jovis (L.) Desr., 1792</t>
  </si>
  <si>
    <t>Lycium L., 1753</t>
  </si>
  <si>
    <t>Lycium L.</t>
  </si>
  <si>
    <t>Lycium barbarum L., 1753</t>
  </si>
  <si>
    <t>Lycium chinense Mill., 1768</t>
  </si>
  <si>
    <t>Lycium chinense Mill.</t>
  </si>
  <si>
    <t>Lycium europaeum L., 1753</t>
  </si>
  <si>
    <t>Lycium europaeum L.</t>
  </si>
  <si>
    <t>Lycopodiaceae P.Beauv. ex Mirb., 1802</t>
  </si>
  <si>
    <t>Lycopodiales DC. ex Bercht. &amp; J.Presl, 1820</t>
  </si>
  <si>
    <t>Lycopodiella Holub, 1964</t>
  </si>
  <si>
    <t>Lycopodiella Holub</t>
  </si>
  <si>
    <t>Lycopodiella inundata (L.) Holub, 1964</t>
  </si>
  <si>
    <t>Lycopodium clavatum L., 1753</t>
  </si>
  <si>
    <t>Lycopsis L., 1753</t>
  </si>
  <si>
    <t>Lycopsis L.</t>
  </si>
  <si>
    <t>Lycopsis arvensis L., 1753</t>
  </si>
  <si>
    <t>Lycopsis arvensis L.</t>
  </si>
  <si>
    <t>Lycopsis orientalis L., 1753</t>
  </si>
  <si>
    <t>Lycopsis orientalis L.</t>
  </si>
  <si>
    <t>Lycopus L., 1753</t>
  </si>
  <si>
    <t>Lycopus L.</t>
  </si>
  <si>
    <t>Lycopus europaeus L., 1753</t>
  </si>
  <si>
    <t>Lycopus europaeus L.</t>
  </si>
  <si>
    <t>Lycopus exaltatus L.f., 1782</t>
  </si>
  <si>
    <t>Lycopus exaltatus L.f.</t>
  </si>
  <si>
    <t>Lysichiton</t>
  </si>
  <si>
    <t>Lysichiton americanus Hultén &amp; H.St.John</t>
  </si>
  <si>
    <t>Lysimachia L., 1753</t>
  </si>
  <si>
    <t>Lysimachia arvensis (L.) U.Manns &amp; Anderb., 2009</t>
  </si>
  <si>
    <t>Lysimachia arvensis subsp. arvensis (L.) U.Manns &amp; Anderb., 2009</t>
  </si>
  <si>
    <t>Lysimachia arvensis subsp. parviflora (Hoffmanns. &amp; Link) Peruzzi, 2010</t>
  </si>
  <si>
    <t>Lysimachia ciliata L., 1753</t>
  </si>
  <si>
    <t>Lysimachia ciliata L.</t>
  </si>
  <si>
    <t>Lysimachia europaea (L.) U.Manns &amp; Anderb., 2009</t>
  </si>
  <si>
    <t>Lysimachia foemina (Mill.) U.Manns &amp; Anderb., 2009</t>
  </si>
  <si>
    <t>Lysimachia linum-stellatum L., 1753</t>
  </si>
  <si>
    <t>Lysimachia maritima (L.) Galasso, Banfi &amp; Soldano, 2005</t>
  </si>
  <si>
    <t>Lysimachia minima (L.) U.Manns &amp; Anderb., 2009</t>
  </si>
  <si>
    <t>Lysimachia monelli (L.) U.Mann &amp; Anderb., 2009</t>
  </si>
  <si>
    <t>Lysimachia nemorum L., 1753</t>
  </si>
  <si>
    <t>Lysimachia nemorum L.</t>
  </si>
  <si>
    <t>Lysimachia nummularia L., 1753</t>
  </si>
  <si>
    <t>Lysimachia nummularia L.</t>
  </si>
  <si>
    <t>Lysimachia punctata L., 1753</t>
  </si>
  <si>
    <t>Lysimachia punctata L.</t>
  </si>
  <si>
    <t>Lysimachia tenella L., 1753</t>
  </si>
  <si>
    <t>Lysimachia tenella L.</t>
  </si>
  <si>
    <t>Lysimachia thyrsiflora L., 1753</t>
  </si>
  <si>
    <t>Lysimachia vulgaris L., 1753</t>
  </si>
  <si>
    <t>Lysimachia vulgaris L.</t>
  </si>
  <si>
    <t>Lythrum L., 1753</t>
  </si>
  <si>
    <t>Lythrum acutangulum Lag., 1816</t>
  </si>
  <si>
    <t>Lythrum acutangulum Lag.</t>
  </si>
  <si>
    <t>Lythrum hyssopifolia L., 1753</t>
  </si>
  <si>
    <t>Lythrum hyssopifolia L.</t>
  </si>
  <si>
    <t>Lythrum junceum Banks &amp; Sol., 1794</t>
  </si>
  <si>
    <t>Lythrum portula (L.) D.A.Webb, 1967</t>
  </si>
  <si>
    <t>Lythrum salicaria L., 1753</t>
  </si>
  <si>
    <t>Lythrum salicaria L.</t>
  </si>
  <si>
    <t>Lythrum virgatum L., 1753</t>
  </si>
  <si>
    <t>Lythrum virgatum L.</t>
  </si>
  <si>
    <t>Macleaya</t>
  </si>
  <si>
    <t>Macleaya cordata (Willd.) R.Br., 1826</t>
  </si>
  <si>
    <t>Maclura Nutt., 1818</t>
  </si>
  <si>
    <t>Maclura pomifera (Raf.) C.K.Schneid., 1906</t>
  </si>
  <si>
    <t>Madia</t>
  </si>
  <si>
    <t>Madia sativa Molina, 1782</t>
  </si>
  <si>
    <t>Madia sativa Molina</t>
  </si>
  <si>
    <t>Magnolia L., 1753</t>
  </si>
  <si>
    <t>Magnolia L.</t>
  </si>
  <si>
    <t>Magnoliaceae Juss., 1789</t>
  </si>
  <si>
    <t>Magnolia denudata Desr., 1792</t>
  </si>
  <si>
    <t>Magnolia denudata Desr.</t>
  </si>
  <si>
    <t>Magnoliales Juss. ex Bercht. &amp; J.Presl, 1820</t>
  </si>
  <si>
    <t>Magnolia liliiflora Desr., 1792</t>
  </si>
  <si>
    <t>Magnolia liliiflora Desr.</t>
  </si>
  <si>
    <t>Magnolia stellata (Siebold &amp; Zucc.) Maxim., 1872</t>
  </si>
  <si>
    <t>Magnolia x soulangeana Soul.-Bod., 1827</t>
  </si>
  <si>
    <t>Magnolia x soulangeana Soul.-Bod.</t>
  </si>
  <si>
    <t>Maianthemum F.H.Wigg., 1780</t>
  </si>
  <si>
    <t>Maianthemum bifolium (L.) F.W.Schmidt, 1794</t>
  </si>
  <si>
    <t>Maianthemum bifolium (L.) F.W.Schmidt</t>
  </si>
  <si>
    <t>Malcolmia R.Br., 1812</t>
  </si>
  <si>
    <t>Malcolmia R.Br.</t>
  </si>
  <si>
    <t>Malcolmia africana (L.) R.Br., 1812</t>
  </si>
  <si>
    <t>Malcolmia africana (L.) R.Br.</t>
  </si>
  <si>
    <t>Malcolmia maritima (L.) R.Br., 1812</t>
  </si>
  <si>
    <t>Malcolmia maritima (L.) R.Br.</t>
  </si>
  <si>
    <t>Malope L., 1753</t>
  </si>
  <si>
    <t>Malope L.</t>
  </si>
  <si>
    <t>Malope trifida Cav., 1786</t>
  </si>
  <si>
    <t>Malope trifida Cav.</t>
  </si>
  <si>
    <t>Malpighiales Juss. ex Bercht. &amp; J.Presl, 1820</t>
  </si>
  <si>
    <t>Malus Mill., 1754</t>
  </si>
  <si>
    <t>Malus Mill.</t>
  </si>
  <si>
    <t>Malus baccata (L.) Borkh., 1800</t>
  </si>
  <si>
    <t>Malus baccata (L.) Borkh.</t>
  </si>
  <si>
    <t>Malus floribunda Siebold ex Van Houtte, 1864</t>
  </si>
  <si>
    <t>Malus floribunda Siebold ex Van Houtte</t>
  </si>
  <si>
    <t>Malus hupehensis (Pamp.) Rehder, 1933</t>
  </si>
  <si>
    <t>Malus sieboldii (Regel ex Dippel) Rehder, 1915</t>
  </si>
  <si>
    <t>Malus spectabilis (Aiton) Borkh., 1803</t>
  </si>
  <si>
    <t>Malus spectabilis (Aiton) Borkh.</t>
  </si>
  <si>
    <t>Malus x purpurea (A.Barbier) Rehder, 1920</t>
  </si>
  <si>
    <t>Malus x purpurea (A.Barbier) Rehder</t>
  </si>
  <si>
    <t>Malva L., 1753</t>
  </si>
  <si>
    <t>Malva L.</t>
  </si>
  <si>
    <t>Malva alcea L., 1753</t>
  </si>
  <si>
    <t>Malva alcea L.</t>
  </si>
  <si>
    <t>Malva arborea (L.) Webb &amp; Berthel., 1837</t>
  </si>
  <si>
    <t>Malvales Juss. ex Bercht. &amp; J.Presl, 1820</t>
  </si>
  <si>
    <t>Malva moschata L., 1753</t>
  </si>
  <si>
    <t>Malva moschata L.</t>
  </si>
  <si>
    <t>Malva multiflora (Cav.) Soldano</t>
  </si>
  <si>
    <t>Malva neglecta Wallr., 1824</t>
  </si>
  <si>
    <t>Malva nicaeensis All., 1785</t>
  </si>
  <si>
    <t>Malva nicaeensis All.</t>
  </si>
  <si>
    <t>Malva olbia (L.) Alef., 1862</t>
  </si>
  <si>
    <t>Malva parviflora L., 1753</t>
  </si>
  <si>
    <t>Malva parviflora L.</t>
  </si>
  <si>
    <t>Malva pusilla Sm., 1795</t>
  </si>
  <si>
    <t>Malva setigera Spenn., 1829</t>
  </si>
  <si>
    <t>Malvastrum A.Gray, 1849</t>
  </si>
  <si>
    <t>Malvastrum A.Gray</t>
  </si>
  <si>
    <t>Malvastrum americanum (L.) Torr., 1859</t>
  </si>
  <si>
    <t>Malvastrum coromandelianum (L.) Garcke, 1857</t>
  </si>
  <si>
    <t>Malvastrum coromandelianum (L.) Garcke</t>
  </si>
  <si>
    <t>Malva sylvestris L., 1753</t>
  </si>
  <si>
    <t>Malva sylvestris L.</t>
  </si>
  <si>
    <t>Malva thuringiaca (L.) Vis., 1852</t>
  </si>
  <si>
    <t>Malva trimestris (L.) Salisb., 1796</t>
  </si>
  <si>
    <t>Malva verticillata L., 1753</t>
  </si>
  <si>
    <t>Malva x clementii (Cheek) Stace, 2009</t>
  </si>
  <si>
    <t>Malva x intermedia Boreau, 1849</t>
  </si>
  <si>
    <t>Malva x intermedia Boreau</t>
  </si>
  <si>
    <t>Mantisalca Cass., 1818</t>
  </si>
  <si>
    <t>Mantisalca salmantica (L.) Briq. &amp; Cavill., 1930</t>
  </si>
  <si>
    <t>Marrubium L., 1753</t>
  </si>
  <si>
    <t>Marrubium L.</t>
  </si>
  <si>
    <t>Marrubium peregrinum L., 1753</t>
  </si>
  <si>
    <t>Marrubium peregrinum L.</t>
  </si>
  <si>
    <t>Marrubium vulgare L., 1753</t>
  </si>
  <si>
    <t>Marrubium vulgare L.</t>
  </si>
  <si>
    <t>Marrubium x remotum Kit., 1814</t>
  </si>
  <si>
    <t>Marrubium x remotum Kit.</t>
  </si>
  <si>
    <t>Marsilea L., 1753</t>
  </si>
  <si>
    <t>Marsilea L.</t>
  </si>
  <si>
    <t>Marsileaceae Mirb., 1802</t>
  </si>
  <si>
    <t>Marsilea quadrifolia L., 1753</t>
  </si>
  <si>
    <t>Marsilea quadrifolia L.</t>
  </si>
  <si>
    <t>Martyniaceae Horan., 1847</t>
  </si>
  <si>
    <t>Martyniaceae Horan.</t>
  </si>
  <si>
    <t>Matricaria L., 1753</t>
  </si>
  <si>
    <t>Matricaria chamomilla L., 1753</t>
  </si>
  <si>
    <t>Matricaria discoidea DC., 1838</t>
  </si>
  <si>
    <t>Matteuccia Tod., 1866</t>
  </si>
  <si>
    <t>Matteuccia Tod.</t>
  </si>
  <si>
    <t>Matteuccia struthiopteris (L.) Tod., 1866</t>
  </si>
  <si>
    <t>Matthiola R.Br., 1812</t>
  </si>
  <si>
    <t>Matthiola R.Br.</t>
  </si>
  <si>
    <t>Matthiola incana (L.) R.Br., 1812</t>
  </si>
  <si>
    <t>Matthiola incana (L.) R.Br.</t>
  </si>
  <si>
    <t>Matthiola incana subsp. incana (L.) R.Br., 1812</t>
  </si>
  <si>
    <t>Medicago L., 1753</t>
  </si>
  <si>
    <t>Medicago L.</t>
  </si>
  <si>
    <t>Medicago arabica (L.) Huds., 1762</t>
  </si>
  <si>
    <t>Medicago ciliaris (L.) All., 1785</t>
  </si>
  <si>
    <t>Medicago ciliaris (L.) All.</t>
  </si>
  <si>
    <t>Medicago doliata Carmign., 1810</t>
  </si>
  <si>
    <t>Medicago italica (Mill.) Fiori, 1921</t>
  </si>
  <si>
    <t>Medicago laciniata (L.) Mill., 1768</t>
  </si>
  <si>
    <t>Medicago laciniata (L.) Mill.</t>
  </si>
  <si>
    <t>Medicago littoralis Rohde ex Loisel., 1810</t>
  </si>
  <si>
    <t>Medicago littoralis Rohde ex Loisel.</t>
  </si>
  <si>
    <t>Medicago lupulina L., 1753</t>
  </si>
  <si>
    <t>Medicago lupulina L.</t>
  </si>
  <si>
    <t>Medicago lupulina var. lupulina L., 1753</t>
  </si>
  <si>
    <t>Medicago lupulina var. lupulina L.</t>
  </si>
  <si>
    <t>Medicago lupulina var. willdenowiana W.D.J.Koch</t>
  </si>
  <si>
    <t>Medicago marina L., 1753</t>
  </si>
  <si>
    <t>Medicago marina L.</t>
  </si>
  <si>
    <t>Medicago minima (L.) L., 1754</t>
  </si>
  <si>
    <t>Medicago minima (L.) L.</t>
  </si>
  <si>
    <t>Medicago monantha (C.A.Mey.) Trautv., 1841</t>
  </si>
  <si>
    <t>Medicago monspeliaca (L.) Trautv., 1841</t>
  </si>
  <si>
    <t>Medicago murex Willd., 1802</t>
  </si>
  <si>
    <t>Medicago murex Willd.</t>
  </si>
  <si>
    <t>Medicago orbicularis (L.) Bartal., 1776</t>
  </si>
  <si>
    <t>Medicago orbicularis (L.) Bartal.</t>
  </si>
  <si>
    <t>Medicago polymorpha L., 1753</t>
  </si>
  <si>
    <t>Medicago polymorpha L.</t>
  </si>
  <si>
    <t>Medicago praecox DC., 1813</t>
  </si>
  <si>
    <t>Medicago praecox DC.</t>
  </si>
  <si>
    <t>Medicago rigidula (L.) All., 1785</t>
  </si>
  <si>
    <t>Medicago rigidula (L.) All.</t>
  </si>
  <si>
    <t>Medicago sativa L., 1753</t>
  </si>
  <si>
    <t>Medicago sativa nsubsp. ambigua (Trautv.) Tutin</t>
  </si>
  <si>
    <t>Medicago sativa subsp. falcata (L.) Arcang., 1882</t>
  </si>
  <si>
    <t>Medicago sativa subsp. falcata (L.) Arcang.</t>
  </si>
  <si>
    <t>Medicago sativa subsp. sativa L., 1753</t>
  </si>
  <si>
    <t>Medicago sativa subsp. sativa L.</t>
  </si>
  <si>
    <t>Medicago scutellata (L.) Mill., 1768</t>
  </si>
  <si>
    <t>Medicago scutellata (L.) Mill.</t>
  </si>
  <si>
    <t>Medicago tenoreana Ser., 1825</t>
  </si>
  <si>
    <t>Medicago truncatula Gaertn., 1791</t>
  </si>
  <si>
    <t>Medicago truncatula Gaertn.</t>
  </si>
  <si>
    <t>Medicago turbinata (L.) All., 1785</t>
  </si>
  <si>
    <t>Medicago turbinata (L.) All.</t>
  </si>
  <si>
    <t>Melampodium</t>
  </si>
  <si>
    <t>Melampodium perfoliatum (Cav.) Kunth, 1820</t>
  </si>
  <si>
    <t>Melampodium perfoliatum (Cav.) Kunth</t>
  </si>
  <si>
    <t>Melampyrum L., 1753</t>
  </si>
  <si>
    <t>Melampyrum L.</t>
  </si>
  <si>
    <t>Melampyrum arvense L., 1753</t>
  </si>
  <si>
    <t>Melampyrum cristatum L., 1753</t>
  </si>
  <si>
    <t>Melampyrum cristatum L.</t>
  </si>
  <si>
    <t>Melampyrum pratense L., 1753</t>
  </si>
  <si>
    <t>Melampyrum pratense L.</t>
  </si>
  <si>
    <t>Melampyrum sylvaticum L., 1753</t>
  </si>
  <si>
    <t>Melampyrum sylvaticum L.</t>
  </si>
  <si>
    <t>Melanthiaceae Batsch ex Borkh., 1797</t>
  </si>
  <si>
    <t>Meliaceae Juss., 1789</t>
  </si>
  <si>
    <t>Melica L., 1753</t>
  </si>
  <si>
    <t>Melica L.</t>
  </si>
  <si>
    <t>Melica altissima L., 1753</t>
  </si>
  <si>
    <t>Melica altissima L.</t>
  </si>
  <si>
    <t>Melica ciliata L., 1753</t>
  </si>
  <si>
    <t>Melica ciliata L.</t>
  </si>
  <si>
    <t>Melica ciliata subsp. ciliata L., 1753</t>
  </si>
  <si>
    <t>Melica ciliata subsp. magnolii (Godr. &amp; Gren.) K.Richt., 1890</t>
  </si>
  <si>
    <t>Melica ciliata subsp. magnolii (Godr. &amp; Gren.) K.Richt.</t>
  </si>
  <si>
    <t>Melica ciliata subsp. transsilvanica (Schur) Husn., 1898</t>
  </si>
  <si>
    <t>Melica nutans L., 1753</t>
  </si>
  <si>
    <t>Melica nutans L.</t>
  </si>
  <si>
    <t>Melica uniflora Retz., 1779</t>
  </si>
  <si>
    <t>Melica uniflora Retz.</t>
  </si>
  <si>
    <t>Trigonella alba (Medik.) Coulot &amp; Rabaute, 2013</t>
  </si>
  <si>
    <t>Trigonella altissima (Thuill.) Coulot &amp; Rabaute, 2013</t>
  </si>
  <si>
    <t>Trigonella smalii Coulot &amp; Rabaute, 2013</t>
  </si>
  <si>
    <t>Trigonella sicula (Turra) Rabaute &amp; Coulot, 2013</t>
  </si>
  <si>
    <t>Trigonella officinalis (L.) Coulot &amp; Rabaute, 2013</t>
  </si>
  <si>
    <t>Trigonella segetalis (Brotero) Coulot &amp; Rabaute, 2013</t>
  </si>
  <si>
    <t>Trigonella wojciechowskii Coulot &amp; Rabaute, 2013</t>
  </si>
  <si>
    <t>Trigonella sulcata (Desf.) Coulot &amp; Rabaute, 2013</t>
  </si>
  <si>
    <t>Melissa L., 1753</t>
  </si>
  <si>
    <t>Melissa L.</t>
  </si>
  <si>
    <t>Melissa officinalis L., 1753</t>
  </si>
  <si>
    <t>Melissa officinalis subsp. officinalis L., 1753</t>
  </si>
  <si>
    <t>Melissa officinalis subsp. officinalis L.</t>
  </si>
  <si>
    <t>Melittis L., 1753</t>
  </si>
  <si>
    <t>Melittis L.</t>
  </si>
  <si>
    <t>Melittis melissophyllum L., 1753</t>
  </si>
  <si>
    <t>Melittis melissophyllum subsp. melissophyllum L., 1753</t>
  </si>
  <si>
    <t>Melittis melissophyllum subsp. melissophyllum L.</t>
  </si>
  <si>
    <t>Mentha L., 1753</t>
  </si>
  <si>
    <t>Mentha L.</t>
  </si>
  <si>
    <t>Mentha aquatica L., 1753</t>
  </si>
  <si>
    <t>Mentha arvensis L., 1753</t>
  </si>
  <si>
    <t>Mentha longifolia (L.) Huds., 1762</t>
  </si>
  <si>
    <t>Mentha longifolia subsp. longifolia (L.) Huds., 1762</t>
  </si>
  <si>
    <t>Mentha longifolia subsp. longifolia (L.) Huds.</t>
  </si>
  <si>
    <t>Mentha pulegium L., 1753</t>
  </si>
  <si>
    <t>Mentha spicata L., 1753</t>
  </si>
  <si>
    <t>Mentha spicata subsp. glabrata (Lej. &amp; Courtois) Lebeau, 1973</t>
  </si>
  <si>
    <t>Mentha spicata subsp. spicata L., 1753</t>
  </si>
  <si>
    <t>Mentha spicata subsp. spicata L.</t>
  </si>
  <si>
    <t>Mentha suaveolens Ehrh., 1792</t>
  </si>
  <si>
    <t>Mentha suaveolens subsp. suaveolens Ehrh., 1792</t>
  </si>
  <si>
    <t>Mentha suaveolens subsp. suaveolens Ehrh.</t>
  </si>
  <si>
    <t>Mentha x carinthiaca Host, 1831</t>
  </si>
  <si>
    <t>Mentha x dumetorum Schult., 1809</t>
  </si>
  <si>
    <t>Mentha x dumetorum Schult.</t>
  </si>
  <si>
    <t>Mentha x gracilis Sole, 1798</t>
  </si>
  <si>
    <t>Mentha x gracilis Sole</t>
  </si>
  <si>
    <t>Mentha x piperita L., 1753</t>
  </si>
  <si>
    <t>Mentha x piperita L.</t>
  </si>
  <si>
    <t>Mentha x rotundifolia (L.) Huds., 1762</t>
  </si>
  <si>
    <t>Mentha x rotundifolia (L.) Huds.</t>
  </si>
  <si>
    <t>Mentha x smithiana R.A.Graham, 1949</t>
  </si>
  <si>
    <t>Mentha x suavis Guss., 1826</t>
  </si>
  <si>
    <t>Mentha x suavis Guss.</t>
  </si>
  <si>
    <t>Mentha x verticillata L., 1759</t>
  </si>
  <si>
    <t>Mentha x verticillata L.</t>
  </si>
  <si>
    <t>Mentha x villosa Huds., 1778</t>
  </si>
  <si>
    <t>Mentha x villosa var. alopecuroides (Hull) Briq.</t>
  </si>
  <si>
    <t>Mentha x villosa var. villosa</t>
  </si>
  <si>
    <t>Mentha x villosonervata Opiz, 1823</t>
  </si>
  <si>
    <t>Mentha x villosonervata Opiz</t>
  </si>
  <si>
    <t>Menyanthaceae Dumort., 1829</t>
  </si>
  <si>
    <t>Menyanthes L., 1753</t>
  </si>
  <si>
    <t>Menyanthes L.</t>
  </si>
  <si>
    <t>Menyanthes trifoliata L., 1753</t>
  </si>
  <si>
    <t>Menyanthes trifoliata L.</t>
  </si>
  <si>
    <t>Mercurialis L., 1753</t>
  </si>
  <si>
    <t>Mercurialis L.</t>
  </si>
  <si>
    <t>Mercurialis annua L., 1753</t>
  </si>
  <si>
    <t>Mercurialis annua L.</t>
  </si>
  <si>
    <t>Mercurialis perennis L., 1753</t>
  </si>
  <si>
    <t>Mercurialis perennis L.</t>
  </si>
  <si>
    <t>Mesembryanthemum L., 1753</t>
  </si>
  <si>
    <t>Mesembryanthemum L.</t>
  </si>
  <si>
    <t>Aptenia cordifolia (L.f.) Schwantes, 1928</t>
  </si>
  <si>
    <t>Aptenia cordifolia (L.f.) Schwantes</t>
  </si>
  <si>
    <t>Mesembryanthemum crystallinum L., 1753</t>
  </si>
  <si>
    <t>Mesembryanthemum crystallinum L.</t>
  </si>
  <si>
    <t>Mesembryanthemum nodiflorum L., 1753</t>
  </si>
  <si>
    <t>Mesembryanthemum nodiflorum L.</t>
  </si>
  <si>
    <t>Metasequoia Hu &amp; Cheng</t>
  </si>
  <si>
    <t>Metasequoia glyptostroboides Hu &amp; W.C.Cheng, 1948</t>
  </si>
  <si>
    <t>Meum Mill., 1754</t>
  </si>
  <si>
    <t>Meum Mill.</t>
  </si>
  <si>
    <t>Meum athamanticum Jacq., 1776</t>
  </si>
  <si>
    <t>Meum athamanticum Jacq.</t>
  </si>
  <si>
    <t>Mibora Adans., 1763</t>
  </si>
  <si>
    <t>Mibora Adans.</t>
  </si>
  <si>
    <t>Mibora minima (L.) Desv., 1818</t>
  </si>
  <si>
    <t>Mibora minima (L.) Desv.</t>
  </si>
  <si>
    <t>Micropyrum (Gaudin) Link, 1844</t>
  </si>
  <si>
    <t>Micropyrum (Gaudin) Link</t>
  </si>
  <si>
    <t>Micropyrum tenellum (L.) Link, 1844</t>
  </si>
  <si>
    <t>Microthlaspi F.K. Meyer, 1973</t>
  </si>
  <si>
    <t>Microthlaspi perfoliatum (L.) F.K.Mey., 1973</t>
  </si>
  <si>
    <t>Milium L., 1753</t>
  </si>
  <si>
    <t>Milium L.</t>
  </si>
  <si>
    <t>Milium effusum L., 1753</t>
  </si>
  <si>
    <t>Milium effusum L.</t>
  </si>
  <si>
    <t>Milium vernale M.Bieb., 1808</t>
  </si>
  <si>
    <t>Milium vernale M.Bieb.</t>
  </si>
  <si>
    <t>Milium vernale subsp. scabrum (Rich.) K.Richt., 1890</t>
  </si>
  <si>
    <t>Milium vernale subsp. scabrum (Rich.) K.Richt.</t>
  </si>
  <si>
    <t>Mimulus L., 1753</t>
  </si>
  <si>
    <t>Mimulus L.</t>
  </si>
  <si>
    <t>Mimulus ringens L., 1753</t>
  </si>
  <si>
    <t>Minuartia gr. hybrida (sensu Flore de Belgique - incl. M. viscosa)</t>
  </si>
  <si>
    <t>Minuartia setacea (Thuill.) Hayek, 1911</t>
  </si>
  <si>
    <t>Minuartia setacea (Thuill.) Hayek</t>
  </si>
  <si>
    <t>Mirabilis L., 1753</t>
  </si>
  <si>
    <t>Mirabilis L.</t>
  </si>
  <si>
    <t>Mirabilis jalapa L., 1753</t>
  </si>
  <si>
    <t>Mirabilis jalapa L.</t>
  </si>
  <si>
    <t>Miscanthus Andersson, 1855</t>
  </si>
  <si>
    <t>Miscanthus Andersson</t>
  </si>
  <si>
    <t>Miscanthus sacchariflorus (Maxim.) Benth., 1887</t>
  </si>
  <si>
    <t>Miscanthus sacchariflorus (Maxim.) Benth.</t>
  </si>
  <si>
    <t>Miscanthus sinensis Andersson, 1855</t>
  </si>
  <si>
    <t>Miscanthus sinensis Andersson</t>
  </si>
  <si>
    <t>Miscanthus x giganteus J.M.Greef &amp; Deuter ex Hodk. &amp; Renvoize, 2001</t>
  </si>
  <si>
    <t>Miscanthus x giganteus J.M.Greef &amp; Deuter ex Hodk. &amp; Renvoize</t>
  </si>
  <si>
    <t>Misopates Raf., 1840</t>
  </si>
  <si>
    <t>Misopates calycinum Rothm., 1956</t>
  </si>
  <si>
    <t>Misopates orontium (L.) Raf., 1840</t>
  </si>
  <si>
    <t>Modiola Moench, 1794</t>
  </si>
  <si>
    <t>Modiola Moench</t>
  </si>
  <si>
    <t>Modiola caroliniana (L.) G.Don, 1831</t>
  </si>
  <si>
    <t>Modiola caroliniana (L.) G.Don</t>
  </si>
  <si>
    <t>Moehringia L., 1753</t>
  </si>
  <si>
    <t>Moehringia L.</t>
  </si>
  <si>
    <t>Moehringia muscosa L., 1753</t>
  </si>
  <si>
    <t>Moehringia muscosa L.</t>
  </si>
  <si>
    <t>Moehringia trinervia (L.) Clairv., 1811</t>
  </si>
  <si>
    <t>Moehringia trinervia (L.) Clairv.</t>
  </si>
  <si>
    <t>Moenchia Ehrh.</t>
  </si>
  <si>
    <t>Moenchia erecta (L.) G.Gaertn., B.Mey. &amp; Scherb., 1799</t>
  </si>
  <si>
    <t>Moenchia erecta var. erecta (L.) G.Gaertn., B.Mey. &amp; Scherb., 1799</t>
  </si>
  <si>
    <t>Molinia Schrank, 1789</t>
  </si>
  <si>
    <t>Molinia Schrank</t>
  </si>
  <si>
    <t>Molinia caerulea subsp. caerulea (L.) Moench, 1794</t>
  </si>
  <si>
    <t>Molinia caerulea subsp. caerulea (L.) Moench</t>
  </si>
  <si>
    <t>Molinia caerulea (L.) Moench, 1794</t>
  </si>
  <si>
    <t>Molluginaceae Bartl., 1825</t>
  </si>
  <si>
    <t>Molluginaceae Bartl.</t>
  </si>
  <si>
    <t>Mollugo L., 1753</t>
  </si>
  <si>
    <t>Mollugo L.</t>
  </si>
  <si>
    <t>Mollugo verticillata L., 1753</t>
  </si>
  <si>
    <t>Mollugo verticillata L.</t>
  </si>
  <si>
    <t>Monarda</t>
  </si>
  <si>
    <t>Monarda didyma L.</t>
  </si>
  <si>
    <t>Moneses Salisb. ex Gray, 1821</t>
  </si>
  <si>
    <t>Moneses uniflora (L.) A.Gray, 1848</t>
  </si>
  <si>
    <t>Monotropa L., 1753</t>
  </si>
  <si>
    <t>Monotropa L.</t>
  </si>
  <si>
    <t>Montia L., 1753</t>
  </si>
  <si>
    <t>Montia L.</t>
  </si>
  <si>
    <t>Montiaceae Raf., 1820</t>
  </si>
  <si>
    <t>Montia fontana L., 1753</t>
  </si>
  <si>
    <t>Montia hallii (A.Gray) Greene, 1891</t>
  </si>
  <si>
    <t>Montia arvensis Wallr., 1840</t>
  </si>
  <si>
    <t>Moorochloa Veldkamp, 2004</t>
  </si>
  <si>
    <t>Moorochloa eruciformis (Sm.) Veldkamp, 2004</t>
  </si>
  <si>
    <t>Moraceae Gaudich., 1835</t>
  </si>
  <si>
    <t>Morus L., 1753</t>
  </si>
  <si>
    <t>Morus L.</t>
  </si>
  <si>
    <t>Morus alba L., 1753</t>
  </si>
  <si>
    <t>Morus alba L.</t>
  </si>
  <si>
    <t>Morus australis Poir., 1797</t>
  </si>
  <si>
    <t>Morus nigra L., 1753</t>
  </si>
  <si>
    <t>Morus nigra L.</t>
  </si>
  <si>
    <t>Muhlenbergia Schreb., 1789</t>
  </si>
  <si>
    <t>Muhlenbergia Schreb.</t>
  </si>
  <si>
    <t>Muhlenbergia mexicana (L.) Trin.</t>
  </si>
  <si>
    <t>Muscari Mill., 1753</t>
  </si>
  <si>
    <t>Muscari Mill.</t>
  </si>
  <si>
    <t>Muscari armeniacum Leichtlin ex Baker, 1878</t>
  </si>
  <si>
    <t>Muscari armeniacum Leichtlin ex Baker</t>
  </si>
  <si>
    <t>Muscari atlanticum Boiss. &amp; Reut., 1852</t>
  </si>
  <si>
    <t>Muscari botryoides (L.) Mill., 1768</t>
  </si>
  <si>
    <t>Muscari botryoides (L.) Mill.</t>
  </si>
  <si>
    <t>Muscari comosum (L.) Mill., 1768</t>
  </si>
  <si>
    <t>Muscari comosum (L.) Mill.</t>
  </si>
  <si>
    <t>Muscari neglectum Guss. ex Ten., 1842</t>
  </si>
  <si>
    <t>Myagrum L., 1753</t>
  </si>
  <si>
    <t>Myagrum L.</t>
  </si>
  <si>
    <t>Myagrum perfoliatum L., 1753</t>
  </si>
  <si>
    <t>Myagrum perfoliatum L.</t>
  </si>
  <si>
    <t>Myosotis L., 1753</t>
  </si>
  <si>
    <t>Myosotis L.</t>
  </si>
  <si>
    <t>Myosotis alpestris F.W.Schmidt, 1794</t>
  </si>
  <si>
    <t>Myosotis alpestris F.W.Schmidt</t>
  </si>
  <si>
    <t>Myosotis arvensis (L.) Hill, 1764</t>
  </si>
  <si>
    <t>Myosotis arvensis var. arvensis (L.) Hill, 1764</t>
  </si>
  <si>
    <t>Myosotis balbisiana Jord., 1852</t>
  </si>
  <si>
    <t>Myosotis balbisiana Jord.</t>
  </si>
  <si>
    <t>Myosotis discolor Pers., 1797</t>
  </si>
  <si>
    <t>Myosotis dubia Arrond., 1869</t>
  </si>
  <si>
    <t>Myosotis laxa Lehm., 1818</t>
  </si>
  <si>
    <t>Myosotis laxa Lehm.</t>
  </si>
  <si>
    <t>Myosotis laxa subsp. cespitosa (Schultz) Hyl. ex Nordh., 1940</t>
  </si>
  <si>
    <t>Myosotis nemorosa Besser, 1821</t>
  </si>
  <si>
    <t>Myosotis pusilla Loisel., 1809</t>
  </si>
  <si>
    <t>Myosotis pusilla Loisel.</t>
  </si>
  <si>
    <t>Myosotis ramosissima Rochel, 1814</t>
  </si>
  <si>
    <t>Myosotis ramosissima subsp. globularis (Samp.) Grau, 1968</t>
  </si>
  <si>
    <t>Myosotis ramosissima subsp. globularis (Samp.) Grau</t>
  </si>
  <si>
    <t>Myosotis ramosissima subsp. lebelii (Nyman) Blaise, 1969</t>
  </si>
  <si>
    <t>Myosotis ramosissima subsp. lebelii (Nyman) Blaise</t>
  </si>
  <si>
    <t>Myosotis ramosissima subsp. ramosissima Rochel, 1814</t>
  </si>
  <si>
    <t>Myosotis ramosissima subsp. ramosissima Rochel</t>
  </si>
  <si>
    <t>Myosotis scorpioides L., 1753</t>
  </si>
  <si>
    <t>Myosotis secunda A.Murray, 1836</t>
  </si>
  <si>
    <t>Myosotis secunda A.Murray</t>
  </si>
  <si>
    <t>Myosotis sicula Guss., 1843</t>
  </si>
  <si>
    <t>Myosotis sicula Guss.</t>
  </si>
  <si>
    <t>Myosotis stricta Link ex Roem. &amp; Schult., 1819</t>
  </si>
  <si>
    <t>Myosotis sylvatica Hoffm., 1791</t>
  </si>
  <si>
    <t>Myosotis sylvatica Hoffm.</t>
  </si>
  <si>
    <t>Myosurus L., 1753</t>
  </si>
  <si>
    <t>Myosurus L.</t>
  </si>
  <si>
    <t>Myosurus minimus L., 1753</t>
  </si>
  <si>
    <t>Myosurus minimus L.</t>
  </si>
  <si>
    <t>Myrica</t>
  </si>
  <si>
    <t>Myricaceae A.Rich. ex Kunth, 1817</t>
  </si>
  <si>
    <t>Myrica gale L., 1753</t>
  </si>
  <si>
    <t>Myrica gale L.</t>
  </si>
  <si>
    <t>Myricaria Desv., 1824</t>
  </si>
  <si>
    <t>Myricaria germanica (L.) Desv., 1824</t>
  </si>
  <si>
    <t>Myricaria germanica (L.) Desv.</t>
  </si>
  <si>
    <t>Myriophyllum L., 1753</t>
  </si>
  <si>
    <t>Myriophyllum L.</t>
  </si>
  <si>
    <t>Myriophyllum alterniflorum DC., 1815</t>
  </si>
  <si>
    <t>Myriophyllum alterniflorum DC.</t>
  </si>
  <si>
    <t>Myriophyllum aquaticum (Vell.) Verdc., 1973</t>
  </si>
  <si>
    <t>Myriophyllum heterophyllum Michx., 1803</t>
  </si>
  <si>
    <t>Myriophyllum heterophyllum Michx.</t>
  </si>
  <si>
    <t>Myriophyllum spicatum L., 1753</t>
  </si>
  <si>
    <t>Myriophyllum spicatum L.</t>
  </si>
  <si>
    <t>Myriophyllum verticillatum L., 1753</t>
  </si>
  <si>
    <t>Myriophyllum verticillatum L.</t>
  </si>
  <si>
    <t>Myrrhis Mill., 1754</t>
  </si>
  <si>
    <t>Myrrhis Mill.</t>
  </si>
  <si>
    <t>Myrrhis odorata (L.) Scop., 1771</t>
  </si>
  <si>
    <t>Myrrhis odorata (L.) Scop.</t>
  </si>
  <si>
    <t>Myrtaceae Juss., 1789</t>
  </si>
  <si>
    <t>Myrtales Juss. ex Bercht. &amp; J.Presl, 1820</t>
  </si>
  <si>
    <t>Myrtus L., 1753</t>
  </si>
  <si>
    <t>Myrtus L.</t>
  </si>
  <si>
    <t>Myrtus communis L., 1753</t>
  </si>
  <si>
    <t>Myrtus communis L.</t>
  </si>
  <si>
    <t>Najas L., 1753</t>
  </si>
  <si>
    <t>Najas L.</t>
  </si>
  <si>
    <t>Najas marina L., 1753</t>
  </si>
  <si>
    <t>Najas marina L.</t>
  </si>
  <si>
    <t>Najas marina subsp. intermedia (Wolfg. ex Gorski) Casper, 1979</t>
  </si>
  <si>
    <t>Najas marina subsp. intermedia (Wolfg. ex Gorski) Casper</t>
  </si>
  <si>
    <t>Najas marina subsp. marina L., 1753</t>
  </si>
  <si>
    <t>Najas marina subsp. marina L.</t>
  </si>
  <si>
    <t>Najas minor All., 1773</t>
  </si>
  <si>
    <t>Najas minor All.</t>
  </si>
  <si>
    <t>Narcissus L., 1753</t>
  </si>
  <si>
    <t>Narcissus L.</t>
  </si>
  <si>
    <t>Narcissus poeticus L., 1753</t>
  </si>
  <si>
    <t>Narcissus poeticus L.</t>
  </si>
  <si>
    <t>Narcissus pseudonarcissus L., 1753</t>
  </si>
  <si>
    <t>Narcissus pseudonarcissus L.</t>
  </si>
  <si>
    <t>Narcissus pseudonarcissus subsp. pseudonarcissus L., 1753</t>
  </si>
  <si>
    <t>Narcissus pseudonarcissus subsp. pseudonarcissus L.</t>
  </si>
  <si>
    <t>Narcissus tazetta L., 1753</t>
  </si>
  <si>
    <t>Narcissus tazetta L.</t>
  </si>
  <si>
    <t>Narcissus x incomparabilis Mill., 1768</t>
  </si>
  <si>
    <t>Narcissus x incomparabilis Mill.</t>
  </si>
  <si>
    <t>Narcissus x medioluteus Mill., 1768</t>
  </si>
  <si>
    <t>Narcissus x medioluteus Mill.</t>
  </si>
  <si>
    <t>Nardus L., 1753</t>
  </si>
  <si>
    <t>Nardus L.</t>
  </si>
  <si>
    <t>Nardus stricta L., 1753</t>
  </si>
  <si>
    <t>Nardus stricta L.</t>
  </si>
  <si>
    <t>Nartheciaceae Fr. ex Bjurzon, 1846</t>
  </si>
  <si>
    <t>Narthecium Huds., 1762</t>
  </si>
  <si>
    <t>Narthecium Huds.</t>
  </si>
  <si>
    <t>Narthecium ossifragum (L.) Huds., 1762</t>
  </si>
  <si>
    <t>Narthecium ossifragum (L.) Huds.</t>
  </si>
  <si>
    <t>Nassella (Trin.) Desv., 1854</t>
  </si>
  <si>
    <t>Nassella formicarum (Delile) Barkworth, 1990</t>
  </si>
  <si>
    <t>Nassella tenuissima (Trin.) Barkworth, 1990</t>
  </si>
  <si>
    <t>Nasturtium W.T.Aiton, 1812</t>
  </si>
  <si>
    <t>Nasturtium W.T.Aiton</t>
  </si>
  <si>
    <t>Nasturtium microphyllum Boenn. ex Rchb., 1832</t>
  </si>
  <si>
    <t>Nasturtium officinale W.T.Aiton, 1812</t>
  </si>
  <si>
    <t>Nasturtium x sterile (Airy Shaw) Oefelein, 1958</t>
  </si>
  <si>
    <t>Neatostema I.M.Johnst., 1953</t>
  </si>
  <si>
    <t>Neatostema I.M.Johnst.</t>
  </si>
  <si>
    <t>Neatostema apulum (L.) I.M.Johnst., 1953</t>
  </si>
  <si>
    <t>Neatostema apulum (L.) I.M.Johnst.</t>
  </si>
  <si>
    <t>Stephanandra</t>
  </si>
  <si>
    <t>Stephanandra incisa (Thunb.) Zabel, 1885</t>
  </si>
  <si>
    <t>Stephanandra incisa (Thunb.) Zabel</t>
  </si>
  <si>
    <t>Nemophila</t>
  </si>
  <si>
    <t>Nemophila menziesii Hook. &amp; Arn., 1833</t>
  </si>
  <si>
    <t>Neoschischkinia Tzvelev, 1968</t>
  </si>
  <si>
    <t>Neoschischkinia nebulosa (Boiss. &amp; Reut.) Tzvelev</t>
  </si>
  <si>
    <t>Neotinea Rchb. f., 1852</t>
  </si>
  <si>
    <t>Neotinea tridentata (Scop.) R.M.Bateman, Pridgeon &amp; M.W.Chase, 1997</t>
  </si>
  <si>
    <t>Neotinea ustulata (L.) R.M.Bateman, Pridgeon &amp; M.W.Chase, 1997</t>
  </si>
  <si>
    <t>Neottia Guett., 1754</t>
  </si>
  <si>
    <t>Neottia cordata (L.) Rich., 1817</t>
  </si>
  <si>
    <t>Neottia nidus-avis (L.) Rich., 1817</t>
  </si>
  <si>
    <t>Neottia ovata (L.) Bluff &amp; Fingerh., 1837</t>
  </si>
  <si>
    <t>Nepeta L., 1753</t>
  </si>
  <si>
    <t>Nepeta L.</t>
  </si>
  <si>
    <t>Nepeta cataria L., 1753</t>
  </si>
  <si>
    <t>Nepeta cataria L.</t>
  </si>
  <si>
    <t>Nepeta grandiflora M.Bieb., 1808</t>
  </si>
  <si>
    <t>Nepeta grandiflora M.Bieb.</t>
  </si>
  <si>
    <t>Nepeta nepetella L., 1759</t>
  </si>
  <si>
    <t>Nepeta nepetella L.</t>
  </si>
  <si>
    <t>Nepeta racemosa Lam., 1785</t>
  </si>
  <si>
    <t>Nepeta x faassenii Bergmans ex Stearn, 1950</t>
  </si>
  <si>
    <t>Nepeta x faassenii Bergmans ex Stearn</t>
  </si>
  <si>
    <t>Nerium L., 1753</t>
  </si>
  <si>
    <t>Nerium L.</t>
  </si>
  <si>
    <t>Nerium oleander L., 1753</t>
  </si>
  <si>
    <t>Nerium oleander L.</t>
  </si>
  <si>
    <t>Neslia Desv., 1815</t>
  </si>
  <si>
    <t>Neslia Desv.</t>
  </si>
  <si>
    <t>Neslia paniculata (L.) Desv., 1815</t>
  </si>
  <si>
    <t>Neslia paniculata subsp. paniculata (L.) Desv., 1815</t>
  </si>
  <si>
    <t>Neslia paniculata subsp. paniculata (L.) Desv.</t>
  </si>
  <si>
    <t>Neslia paniculata subsp. thracica (Velen.) Bornm., 1894</t>
  </si>
  <si>
    <t>Neslia paniculata subsp. thracica (Velen.) Bornm.</t>
  </si>
  <si>
    <t>Nicandra Adans., 1763</t>
  </si>
  <si>
    <t>Nicandra Adans.</t>
  </si>
  <si>
    <t>Nicandra physalodes (L.) Gaertn., 1791</t>
  </si>
  <si>
    <t>Nicandra physalodes (L.) Gaertn.</t>
  </si>
  <si>
    <t>Nicotiana L., 1753</t>
  </si>
  <si>
    <t>Nicotiana L.</t>
  </si>
  <si>
    <t>Nicotiana alata Link &amp; Otto, 1844</t>
  </si>
  <si>
    <t>Nicotiana forgetiana Hemsl.</t>
  </si>
  <si>
    <t>Nicotiana longiflora Cav.</t>
  </si>
  <si>
    <t>Nicotiana rustica L., 1753</t>
  </si>
  <si>
    <t>Nicotiana rustica L.</t>
  </si>
  <si>
    <t>Nicotiana sylvestris Speg., 1898</t>
  </si>
  <si>
    <t>Nicotiana tabacum L., 1753</t>
  </si>
  <si>
    <t>Nicotiana tabacum L.</t>
  </si>
  <si>
    <t>Nicotiana x sanderae W.Watson, 1904</t>
  </si>
  <si>
    <t>Nicotiana x sanderae W.Watson</t>
  </si>
  <si>
    <t>Nigella L., 1753</t>
  </si>
  <si>
    <t>Nigella L.</t>
  </si>
  <si>
    <t>Nigella arvensis L., 1753</t>
  </si>
  <si>
    <t>Nigella arvensis L.</t>
  </si>
  <si>
    <t>Nigella arvensis subsp. arvensis L., 1753</t>
  </si>
  <si>
    <t>Nigella damascena L., 1753</t>
  </si>
  <si>
    <t>Nigella damascena L.</t>
  </si>
  <si>
    <t>Nigella sativa L., 1753</t>
  </si>
  <si>
    <t>Nigella sativa L.</t>
  </si>
  <si>
    <t>Noccaea Moench, 1802</t>
  </si>
  <si>
    <t>Noccaea brachypetala (Jord.) F.K.Mey., 1973</t>
  </si>
  <si>
    <t>Noccaea caerulescens (J.Presl &amp; C.Presl) F.K.Mey., 1973</t>
  </si>
  <si>
    <t>Noccaea caerulescens subsp. caerulescens (J.Presl &amp; C.Presl) F.K.Mey., 1973</t>
  </si>
  <si>
    <t>Noccaea montana (L.) F.K.Mey., 1973</t>
  </si>
  <si>
    <t>Noccaea montana subsp. montana (L.) F.K.Mey., 1973</t>
  </si>
  <si>
    <t>Nonea Medik., 1789</t>
  </si>
  <si>
    <t>Nonea Medik.</t>
  </si>
  <si>
    <t>Nonea lutea (Desr.) DC., 1805</t>
  </si>
  <si>
    <t>Nonea erecta Bernh., 1800</t>
  </si>
  <si>
    <t>Nothofagaceae Kuprian, 1962</t>
  </si>
  <si>
    <t>Nothofagus</t>
  </si>
  <si>
    <t>Nothofagus antarctica (G.Forst.) Oerst., 1871</t>
  </si>
  <si>
    <t>Nothofagus antarctica (G.Forst.) Oerst.</t>
  </si>
  <si>
    <t>Nothoscordum Kunth, 1843</t>
  </si>
  <si>
    <t>Nothoscordum borbonicum Kunth, 1843</t>
  </si>
  <si>
    <t>Nuphar Sm., 1809</t>
  </si>
  <si>
    <t>Nuphar lutea (L.) Sm., 1809</t>
  </si>
  <si>
    <t>Nuphar pumila (Timm) DC., 1821</t>
  </si>
  <si>
    <t>Nuphar pumila (Timm) DC.</t>
  </si>
  <si>
    <t>Nuphar x spenneriana Gaudin, 1828</t>
  </si>
  <si>
    <t>Nuphar x spenneriana Gaudin</t>
  </si>
  <si>
    <t>Nyctaginaceae Juss., 1789</t>
  </si>
  <si>
    <t>Nymphaea L., 1753</t>
  </si>
  <si>
    <t>Nymphaea L.</t>
  </si>
  <si>
    <t>Nymphaea alba L., 1753</t>
  </si>
  <si>
    <t>Nymphaea candida C.Presl, 1822</t>
  </si>
  <si>
    <t>Nymphaea candida C.Presl</t>
  </si>
  <si>
    <t>Nymphaeaceae Salisb., 1805</t>
  </si>
  <si>
    <t>Nymphaeales Salisb. ex Bercht. &amp; J. Presl, 1820</t>
  </si>
  <si>
    <t>Nymphaea x marliacea Lat.-Marl.</t>
  </si>
  <si>
    <t>Nymphoides Ség., 1754</t>
  </si>
  <si>
    <t>Nymphoides peltata (S.G.Gmel.) Kuntze, 1891</t>
  </si>
  <si>
    <t>Nymphoides peltata (S.G.Gmel.) Kuntze</t>
  </si>
  <si>
    <t>Ocimum L., 1753</t>
  </si>
  <si>
    <t>Ocimum L.</t>
  </si>
  <si>
    <t>Ocimum basilicum L., 1753</t>
  </si>
  <si>
    <t>Ocimum basilicum L.</t>
  </si>
  <si>
    <t>Odontites</t>
  </si>
  <si>
    <t>Odontites jaubertianus (Boreau) D.Dietr. ex Walp., 1844</t>
  </si>
  <si>
    <t>Odontites jaubertianus (Boreau) D.Dietr. ex Walp.</t>
  </si>
  <si>
    <t>Odontites jaubertianus var. jaubertianus (Boreau) D.Dietr. ex Walp., 1844</t>
  </si>
  <si>
    <t>Odontites litoralis (Fr.) Fr.</t>
  </si>
  <si>
    <t>Odontites luteus (L.) Clairv., 1811</t>
  </si>
  <si>
    <t>Odontites luteus subsp. luteus (L.) Clairv., 1811</t>
  </si>
  <si>
    <t>Odontites luteus subsp. luteus (L.) Clairv.</t>
  </si>
  <si>
    <t>Odontites vernus (Bellardi) Dumort., 1827</t>
  </si>
  <si>
    <t>Odontites vernus (Bellardi) Dumort.</t>
  </si>
  <si>
    <t>Odontites vernus subsp. serotinus (Coss. &amp; Germ.) Corb., 1894</t>
  </si>
  <si>
    <t>Odontites vernus subsp. serotinus (Coss. &amp; Germ.) Corb.</t>
  </si>
  <si>
    <t>Odontites vernus subsp. vernus (Bellardi) Dumort., 1827</t>
  </si>
  <si>
    <t>Odontites viscosus (L.) Clairv., 1811</t>
  </si>
  <si>
    <t>Odontites viscosus (L.) Clairv.</t>
  </si>
  <si>
    <t>Oenanthe L., 1753</t>
  </si>
  <si>
    <t>Oenanthe L.</t>
  </si>
  <si>
    <t>Oenanthe aquatica (L.) Poir., 1798</t>
  </si>
  <si>
    <t>Oenanthe crocata L., 1753</t>
  </si>
  <si>
    <t>Oenanthe crocata L.</t>
  </si>
  <si>
    <t>Oenanthe fistulosa L., 1753</t>
  </si>
  <si>
    <t>Oenanthe fistulosa L.</t>
  </si>
  <si>
    <t>Oenanthe fluviatilis (Bab.) Coleman, 1844</t>
  </si>
  <si>
    <t>Oenanthe fluviatilis (Bab.) Coleman</t>
  </si>
  <si>
    <t>Oenanthe lachenalii C.C.Gmel., 1805</t>
  </si>
  <si>
    <t>Oenanthe lachenalii C.C.Gmel.</t>
  </si>
  <si>
    <t>Oenanthe peucedanifolia Pollich, 1776</t>
  </si>
  <si>
    <t>Oenanthe peucedanifolia Pollich</t>
  </si>
  <si>
    <t>Oenanthe pimpinelloides L., 1753</t>
  </si>
  <si>
    <t>Oenanthe pimpinelloides L.</t>
  </si>
  <si>
    <t>Oenanthe silaifolia M.Bieb., 1819</t>
  </si>
  <si>
    <t>Oenanthe silaifolia M.Bieb.</t>
  </si>
  <si>
    <t>Oenothera sect. Xylopleurum (Spach) Endl.</t>
  </si>
  <si>
    <t>Oenothera L., 1753</t>
  </si>
  <si>
    <t>Oenothera ammophila Focke, 1905</t>
  </si>
  <si>
    <t>Oenothera ammophila Focke</t>
  </si>
  <si>
    <t>Oenothera angustissima R.R.Gates, 1913</t>
  </si>
  <si>
    <t>Oenothera angustissima R.R.Gates</t>
  </si>
  <si>
    <t>Oenothera atrovirens Shull &amp; Bartlett, 1914</t>
  </si>
  <si>
    <t>Oenothera biennis L., 1753</t>
  </si>
  <si>
    <t>Oenothera biennis L.</t>
  </si>
  <si>
    <t>Oenothera deflexa R.R.Gates, 1936</t>
  </si>
  <si>
    <t>Oenothera depressa Greene, 1891</t>
  </si>
  <si>
    <t>Oenothera glazioviana var. glazioviana Micheli, 1875</t>
  </si>
  <si>
    <t>Oenothera glazioviana Micheli, 1875</t>
  </si>
  <si>
    <t>Oenothera issleri Renner ex Rostanski, 1965</t>
  </si>
  <si>
    <t>Oenothera issleri Renner ex Rostanski</t>
  </si>
  <si>
    <t>Oenothera laciniata Hill, 1768</t>
  </si>
  <si>
    <t>Oenothera lindheimeri (Engelm. &amp; A.Gray) W.L.Wagner &amp; Hoch, 2007</t>
  </si>
  <si>
    <t>Oenothera longiflora L., 1771</t>
  </si>
  <si>
    <t>Oenothera longiflora L.</t>
  </si>
  <si>
    <t>Oenothera nuda Renner ex Rostanski, 1968</t>
  </si>
  <si>
    <t>Oenothera nuda Renner ex Rostanski</t>
  </si>
  <si>
    <t>Oenothera oakesiana (A.Gray) J.W.Robbins ex S.Watson &amp; Coult., 1890</t>
  </si>
  <si>
    <t>Oenothera oehlkersii Kappus, 1966</t>
  </si>
  <si>
    <t>Oenothera oehlkersii Kappus</t>
  </si>
  <si>
    <t>Oenothera parodiana Munz, 1933</t>
  </si>
  <si>
    <t>Oenothera parodiana Munz</t>
  </si>
  <si>
    <t>Oenothera parviflora L., 1759</t>
  </si>
  <si>
    <t>Oenothera parviflora L.</t>
  </si>
  <si>
    <t>Oenothera rosea L'Hér. ex Aiton, 1789</t>
  </si>
  <si>
    <t>Oenothera speciosa Nutt., 1821</t>
  </si>
  <si>
    <t>Oenothera stricta Ledeb. ex Link, 1821</t>
  </si>
  <si>
    <t>Oenothera stricta Ledeb. ex Link</t>
  </si>
  <si>
    <t>Oenothera suaveolens Desf. ex Pers., 1805</t>
  </si>
  <si>
    <t>Oenothera suaveolens Desf. ex Pers.</t>
  </si>
  <si>
    <t>Oenothera subterminalis R.R.Gates, 1936</t>
  </si>
  <si>
    <t>Oenothera subterminalis R.R.Gates</t>
  </si>
  <si>
    <t>Oenothera villosa Thunb., 1794</t>
  </si>
  <si>
    <t>Oenothera villosa Thunb.</t>
  </si>
  <si>
    <t>Oenothera villosa subsp. villosa Thunb., 1794</t>
  </si>
  <si>
    <t>Oenothera x fallax Renner, 1917</t>
  </si>
  <si>
    <t>Oenothera x fallax Renner</t>
  </si>
  <si>
    <t>Olea L., 1753</t>
  </si>
  <si>
    <t>Olivier</t>
  </si>
  <si>
    <t>Oleaceae Hoffmanns. &amp; Link, 1809</t>
  </si>
  <si>
    <t>Olea europaea L., 1753</t>
  </si>
  <si>
    <t>Olearia Moench, 1802</t>
  </si>
  <si>
    <t>Olearia virgata (Hook.f.) Hook.f., 1863</t>
  </si>
  <si>
    <t>Oloptum Röser &amp; Hamasha, 2012</t>
  </si>
  <si>
    <t>Oloptum miliaceum (L.) Röser &amp; Hamasha, 2012</t>
  </si>
  <si>
    <t>Omphalodes verna Moench, 1794</t>
  </si>
  <si>
    <t>Omphalodes verna Moench</t>
  </si>
  <si>
    <t>Onagraceae Juss., 1789</t>
  </si>
  <si>
    <t>Onagraceae Juss.</t>
  </si>
  <si>
    <t>Onobrychis Hill, 1753</t>
  </si>
  <si>
    <t>Onobrychis caput-galli (L.) Lam., 1779</t>
  </si>
  <si>
    <t>Onobrychis caput-galli (L.) Lam.</t>
  </si>
  <si>
    <t>Onobrychis supina (Chaix ex Vill.) DC., 1805</t>
  </si>
  <si>
    <t>Onobrychis viciifolia Scop., 1772</t>
  </si>
  <si>
    <t>Onoclea L.</t>
  </si>
  <si>
    <t>Onocleaceae Pic. Serm., 1970</t>
  </si>
  <si>
    <t>Onoclea sensibilis L.</t>
  </si>
  <si>
    <t>Ononis L., 1753</t>
  </si>
  <si>
    <t>Ononis L.</t>
  </si>
  <si>
    <t>Ononis alopecuroides L., 1753</t>
  </si>
  <si>
    <t>Ononis minutissima L., 1753</t>
  </si>
  <si>
    <t>Ononis minutissima L.</t>
  </si>
  <si>
    <t>Ononis mitissima L., 1753</t>
  </si>
  <si>
    <t>Ononis mitissima L.</t>
  </si>
  <si>
    <t>Ononis natrix L., 1753</t>
  </si>
  <si>
    <t>Ononis natrix L.</t>
  </si>
  <si>
    <t>Ononis ornithopodioides L., 1753</t>
  </si>
  <si>
    <t>Ononis ornithopodioides L.</t>
  </si>
  <si>
    <t>Ononis pusilla L., 1759</t>
  </si>
  <si>
    <t>Ononis pusilla L.</t>
  </si>
  <si>
    <t>Ononis spinosa L., 1753</t>
  </si>
  <si>
    <t>Ononis spinosa L.</t>
  </si>
  <si>
    <t>Ononis spinosa subsp. maritima (Dumort. ex Piré) P.Fourn., 1937</t>
  </si>
  <si>
    <t>Ononis spinosa subsp. maritima (Dumort. ex Piré) P.Fourn.</t>
  </si>
  <si>
    <t>Ononis spinosa subsp. spinosa L., 1753</t>
  </si>
  <si>
    <t>Ononis spinosa subsp. spinosa L.</t>
  </si>
  <si>
    <t>Onopordum L., 1753</t>
  </si>
  <si>
    <t>Onopordum L.</t>
  </si>
  <si>
    <t>Onopordum acanthium L., 1753</t>
  </si>
  <si>
    <t>Onopordum acanthium L.</t>
  </si>
  <si>
    <t>Ophioglossaceae Martinov, 1820</t>
  </si>
  <si>
    <t>Ophioglossales Link, 1833</t>
  </si>
  <si>
    <t>Ophioglossum L., 1753</t>
  </si>
  <si>
    <t>Ophioglossum L.</t>
  </si>
  <si>
    <t>Ophioglossum azoricum C.Presl, 1845</t>
  </si>
  <si>
    <t>Ophioglossum azoricum C.Presl</t>
  </si>
  <si>
    <t>Ophioglossum vulgatum L., 1753</t>
  </si>
  <si>
    <t>Ophioglossum vulgatum L.</t>
  </si>
  <si>
    <t>Ophrys L., 1753</t>
  </si>
  <si>
    <t>Ophrys L.</t>
  </si>
  <si>
    <t>Ophrys apifera Huds., 1762</t>
  </si>
  <si>
    <t>Ophrys arachnitiformis Gren. &amp; M.Philippe, 1860</t>
  </si>
  <si>
    <t>Ophrys aranifera Huds., 1778</t>
  </si>
  <si>
    <t>Ophrys aranifera subsp. aranifera Huds., 1778</t>
  </si>
  <si>
    <t>Ophrys fuciflora (F.W.Schmidt) Moench, 1802</t>
  </si>
  <si>
    <t>Ophrys fuciflora subsp. fuciflora (F.W.Schmidt) Moench, 1802</t>
  </si>
  <si>
    <t>Ophrys incubacea Bianca, 1842</t>
  </si>
  <si>
    <t>Ophrys incubacea Bianca</t>
  </si>
  <si>
    <t>Ophrys insectifera L., 1753</t>
  </si>
  <si>
    <t>Ophrys scolopax Cav., 1793</t>
  </si>
  <si>
    <t>Ophrys scolopax Cav.</t>
  </si>
  <si>
    <t>Ophrys x albertiana E.G.Camus, 1891</t>
  </si>
  <si>
    <t>Ophrys x albertiana E.G.Camus</t>
  </si>
  <si>
    <t>Ophrys x devenensis Rchb.f., 1851</t>
  </si>
  <si>
    <t>Ophrys x devenensis Rchb.f.</t>
  </si>
  <si>
    <t>Ophrys x hybrida Pokorny ex Rchb.f., 1851</t>
  </si>
  <si>
    <t>Ophrys x hybrida Pokorny ex Rchb.f.</t>
  </si>
  <si>
    <t>Ophrys x jeanpertii E.G.Camus, 1891</t>
  </si>
  <si>
    <t>Ophrys x obscura Beck, 1879</t>
  </si>
  <si>
    <t>Oplismenus P.Beauv., 1810</t>
  </si>
  <si>
    <t>Oplismenus P.Beauv.</t>
  </si>
  <si>
    <t>Orchidaceae Juss., 1789</t>
  </si>
  <si>
    <t>Orchis L., 1753</t>
  </si>
  <si>
    <t>Orchis anthropophora (L.) All., 1785</t>
  </si>
  <si>
    <t>Orchis anthropophora (L.) All.</t>
  </si>
  <si>
    <t>Orchis mascula (L.) L., 1755</t>
  </si>
  <si>
    <t>Orchis mascula subsp. mascula (L.) L., 1755</t>
  </si>
  <si>
    <t>Orchis mascula subsp. mascula (L.) L.</t>
  </si>
  <si>
    <t>Orchis militaris L., 1753</t>
  </si>
  <si>
    <t>Orchis pallens L., 1771</t>
  </si>
  <si>
    <t>Orchis pallens L.</t>
  </si>
  <si>
    <t>Orchis purpurea Huds., 1762</t>
  </si>
  <si>
    <t>Orchis purpurea Huds.</t>
  </si>
  <si>
    <t>Orchis simia Lam., 1779</t>
  </si>
  <si>
    <t>Orchis simia Lam.</t>
  </si>
  <si>
    <t>Orchis x angusticruris Franch. ex Rouy, 1912</t>
  </si>
  <si>
    <t>Orchis x angusticruris Franch. ex Rouy</t>
  </si>
  <si>
    <t>Orchis x bergonii Nanteuil, 1887</t>
  </si>
  <si>
    <t>Orchis x beyrichii A.Kern., 1865</t>
  </si>
  <si>
    <t>Orchis x beyrichii A.Kern.</t>
  </si>
  <si>
    <t>Orchis x bispuria G.Keller, 1931</t>
  </si>
  <si>
    <t>Orchis x hybrida Boenn. ex Rchb., 1830</t>
  </si>
  <si>
    <t>Orchis x hybrida Boenn. ex Rchb.</t>
  </si>
  <si>
    <t>Orchis x meilsheimeri Rouy, 1912</t>
  </si>
  <si>
    <t>Orchis x spuria Rchb.f., 1849</t>
  </si>
  <si>
    <t>Orchis x wilmsii K.Richt., 1890</t>
  </si>
  <si>
    <t>Orchis x wilmsii K.Richt.</t>
  </si>
  <si>
    <t>Oreopteris Holub, 1969</t>
  </si>
  <si>
    <t>Oreopteris Holub</t>
  </si>
  <si>
    <t>Oreoselinum Mill., 1754</t>
  </si>
  <si>
    <t>Oreoselinum Mill.</t>
  </si>
  <si>
    <t>Oreoselinum nigrum Delarbre, 1800</t>
  </si>
  <si>
    <t>Origanum L., 1753</t>
  </si>
  <si>
    <t>Origanum L.</t>
  </si>
  <si>
    <t>Origanum vulgare L., 1753</t>
  </si>
  <si>
    <t>Origanum vulgare subsp. vulgare L., 1753</t>
  </si>
  <si>
    <t>Origanum vulgare subsp. vulgare L.</t>
  </si>
  <si>
    <t>Orlaya Hoffm., 1814</t>
  </si>
  <si>
    <t>Orlaya grandiflora (L.) Hoffm., 1814</t>
  </si>
  <si>
    <t>Orlaya platycarpos W.D.J.Koch, 1824</t>
  </si>
  <si>
    <t>Ornithogalum L., 1753</t>
  </si>
  <si>
    <t>Ornithogalum umbellatum L., 1753</t>
  </si>
  <si>
    <t>Ornithopus L., 1753</t>
  </si>
  <si>
    <t>Ornithopus L.</t>
  </si>
  <si>
    <t>Ornithopus compressus L., 1753</t>
  </si>
  <si>
    <t>Ornithopus compressus L.</t>
  </si>
  <si>
    <t>Ornithopus perpusillus L., 1753</t>
  </si>
  <si>
    <t>Ornithopus perpusillus L.</t>
  </si>
  <si>
    <t>Ornithopus sativus Brot., 1804</t>
  </si>
  <si>
    <t>Ornithopus sativus subsp. sativus Brot., 1804</t>
  </si>
  <si>
    <t>Ornithopus sativus subsp. sativus Brot.</t>
  </si>
  <si>
    <t>Orobanchaceae Vent., 1799</t>
  </si>
  <si>
    <t>Orobanche gr. elatior / kochii</t>
  </si>
  <si>
    <t>Orobanche L., 1753</t>
  </si>
  <si>
    <t>Orobanche alba Stephan ex Willd., 1800</t>
  </si>
  <si>
    <t>Orobanche alsatica Kirschl., 1836</t>
  </si>
  <si>
    <t>Orobanche amethystea Thuill., 1799</t>
  </si>
  <si>
    <t>Orobanche amethystea Thuill.</t>
  </si>
  <si>
    <t>Orobanche artemisii-campestris Vaucher ex Gaudin, 1829</t>
  </si>
  <si>
    <t>Orobanche caryophyllacea Sm., 1798</t>
  </si>
  <si>
    <t>Orobanche kochii F.W.Schultz, 1847</t>
  </si>
  <si>
    <t>Orobanche elatior Sutton, 1798</t>
  </si>
  <si>
    <t>Orobanche elatior Sutton</t>
  </si>
  <si>
    <t>Orobanche flava Mart. ex F.W.Schultz, 1829</t>
  </si>
  <si>
    <t>Orobanche flava Mart. ex F.W.Schultz</t>
  </si>
  <si>
    <t>Orobanche gracilis Sm., 1798</t>
  </si>
  <si>
    <t>Orobanche hederae Vaucher ex Duby, 1828</t>
  </si>
  <si>
    <t>Orobanche hederae Vaucher ex Duby</t>
  </si>
  <si>
    <t>Orobanche lutea Baumg., 1816</t>
  </si>
  <si>
    <t>Orobanche minor Sm., 1797</t>
  </si>
  <si>
    <t>Orobanche picridis F.W.Schultz, 1830</t>
  </si>
  <si>
    <t>Orobanche picridis F.W.Schultz</t>
  </si>
  <si>
    <t>Orobanche rapum-genistae Thuill., 1799</t>
  </si>
  <si>
    <t>Orobanche rapum-genistae Thuill.</t>
  </si>
  <si>
    <t>Orobanche reticulata Wallr., 1825</t>
  </si>
  <si>
    <t>Orobanche reticulata var. pallidiflora (Wimm. &amp; Grab.) B.Bock, 1890</t>
  </si>
  <si>
    <t>Orobanche teucrii Holandre, 1829</t>
  </si>
  <si>
    <t>Orthilia Raf., 1840</t>
  </si>
  <si>
    <t>Orthilia secunda (L.) House, 1921</t>
  </si>
  <si>
    <t>Oryza L., 1753</t>
  </si>
  <si>
    <t>Oryza L.</t>
  </si>
  <si>
    <t>Oryza sativa L., 1753</t>
  </si>
  <si>
    <t>Oryza sativa L.</t>
  </si>
  <si>
    <t>Osmanthus</t>
  </si>
  <si>
    <t>Osmanthus heterophyllus (G.Don) P.S.Green, 1958</t>
  </si>
  <si>
    <t>Osmanthus heterophyllus (G.Don) P.S.Green</t>
  </si>
  <si>
    <t>Osmunda L., 1753</t>
  </si>
  <si>
    <t>Osmunda L.</t>
  </si>
  <si>
    <t>Osmundaceae Martinov, 1820</t>
  </si>
  <si>
    <t>Osmundales Link, 1833</t>
  </si>
  <si>
    <t>Osmunda regalis L., 1753</t>
  </si>
  <si>
    <t>Osmunda regalis L.</t>
  </si>
  <si>
    <t>Osteospermum L., 1753</t>
  </si>
  <si>
    <t>Othocallis Salisb., 1866</t>
  </si>
  <si>
    <t>Othocallis siberica (Haw.) Speta, 1998</t>
  </si>
  <si>
    <t>Oxalidaceae R.Br., 1818</t>
  </si>
  <si>
    <t>Oxalidales Bercht. &amp; J.Presl, 1820</t>
  </si>
  <si>
    <t>Oxalis L., 1753</t>
  </si>
  <si>
    <t>Oxalis L.</t>
  </si>
  <si>
    <t>Oxalis acetosella L., 1753</t>
  </si>
  <si>
    <t>Oxalis acetosella L.</t>
  </si>
  <si>
    <t>Oxalis articulata Savigny, 1798</t>
  </si>
  <si>
    <t>Oxalis corniculata L., 1753</t>
  </si>
  <si>
    <t>Oxalis debilis Kunth, 1822</t>
  </si>
  <si>
    <t>Oxalis debilis Kunth</t>
  </si>
  <si>
    <t>Oxalis dillenii Jacq., 1794</t>
  </si>
  <si>
    <t>Oxalis dillenii Jacq.</t>
  </si>
  <si>
    <t>Oxalis latifolia Kunth, 1822</t>
  </si>
  <si>
    <t>Oxalis latifolia Kunth</t>
  </si>
  <si>
    <t>Oxalis tetraphylla Cav., 1795</t>
  </si>
  <si>
    <t>Oxalis tetraphylla Cav.</t>
  </si>
  <si>
    <t>Oxybasis Kar. &amp; Kir., 1841</t>
  </si>
  <si>
    <t>Oxybasis chenopodioides (L.) S.Fuentes, Uotila &amp; Borsch, 2012</t>
  </si>
  <si>
    <t>Oxybasis glauca (L.) S.Fuentes, Uotila &amp; Borsch, 2012</t>
  </si>
  <si>
    <t>Oxybasis macrosperma (Hook.f.) S.Fuentes, Uotila &amp; Borsch, 2012</t>
  </si>
  <si>
    <t>Oxybasis rubra (L.) S.Fuentes, Uotila &amp; Borsch, 2012</t>
  </si>
  <si>
    <t>Oxybasis rubra var. intermedia (Mert. &amp; W.D.J.Koch) B.Bock &amp; J.-M.Tison, 2012</t>
  </si>
  <si>
    <t>Oxybasis rubra var. rubra (L.) S.Fuentes, Uotila &amp; Borsch, 2012</t>
  </si>
  <si>
    <t>Oxybasis urbica (L.) S.Fuentes, Uotila &amp; Borsch, 2012</t>
  </si>
  <si>
    <t>Pachysandra</t>
  </si>
  <si>
    <t>Pachysandra terminalis Siebold &amp; Zucc., 1843</t>
  </si>
  <si>
    <t>Paeonia L., 1753</t>
  </si>
  <si>
    <t>Paeonia L.</t>
  </si>
  <si>
    <t>Paeoniaceae Raf., 1815</t>
  </si>
  <si>
    <t>Paeonia officinalis L., 1753</t>
  </si>
  <si>
    <t>Paeonia officinalis L.</t>
  </si>
  <si>
    <t>Pallenis (Cass.) Cass., 1825</t>
  </si>
  <si>
    <t>Pallenis spinosa (L.) Cass., 1825</t>
  </si>
  <si>
    <t>Pallenis spinosa subsp. spinosa (L.) Cass., 1825</t>
  </si>
  <si>
    <t>Panicum L., 1753</t>
  </si>
  <si>
    <t>Panicum L.</t>
  </si>
  <si>
    <t>Panicum antidotale Retz., 1786</t>
  </si>
  <si>
    <t>Panicum barbipulvinatum Nash, 1900</t>
  </si>
  <si>
    <t>Panicum capillare L., 1753</t>
  </si>
  <si>
    <t>Panicum decompositum R.Br.</t>
  </si>
  <si>
    <t>Panicum dichotomiflorum var. dichotomiflorum Michx., 1803</t>
  </si>
  <si>
    <t>Panicum dichotomiflorum var. dichotomiflorum Michx.</t>
  </si>
  <si>
    <t>Panicum dichotomiflorum Michx., 1803</t>
  </si>
  <si>
    <t>Panicum hillmannii Chase, 1934</t>
  </si>
  <si>
    <t>Panicum hillmannii Chase</t>
  </si>
  <si>
    <t>Panicum miliaceum L., 1753</t>
  </si>
  <si>
    <t>Panicum miliaceum L.</t>
  </si>
  <si>
    <t>Panicum miliaceum subsp. agricola Scholz &amp; Mikolás, 1991</t>
  </si>
  <si>
    <t>Panicum miliaceum subsp. agricola Scholz &amp; Mikolás</t>
  </si>
  <si>
    <t>Panicum miliaceum subsp. miliaceum L., 1753</t>
  </si>
  <si>
    <t>Panicum miliaceum subsp. miliaceum L.</t>
  </si>
  <si>
    <t>Panicum miliaceum subsp. ruderale (Kitag.) Tzvelev, 1968</t>
  </si>
  <si>
    <t>Panicum miliaceum subsp. ruderale (Kitag.) Tzvelev</t>
  </si>
  <si>
    <t>Panicum repens L., 1762</t>
  </si>
  <si>
    <t>Panicum repens L.</t>
  </si>
  <si>
    <t>Panicum schinzii Hack., 1888</t>
  </si>
  <si>
    <t>Panicum schinzii Hack.</t>
  </si>
  <si>
    <t>Panicum virgatum L., 1753</t>
  </si>
  <si>
    <t>Panicum virgatum L.</t>
  </si>
  <si>
    <t>Meconopsis Vig.</t>
  </si>
  <si>
    <t>Papaver L., 1753</t>
  </si>
  <si>
    <t>Papaveraceae Juss., 1789</t>
  </si>
  <si>
    <t>Papaver apulum Ten., 1826</t>
  </si>
  <si>
    <t>Papaver argemone L., 1753</t>
  </si>
  <si>
    <t>Papaver argemone subsp. argemone L., 1753</t>
  </si>
  <si>
    <t>Papaver atlanticum (Ball) Coss., 1882</t>
  </si>
  <si>
    <t>Papaver atlanticum (Ball) Coss.</t>
  </si>
  <si>
    <t>Papaver bracteatum Lindl.</t>
  </si>
  <si>
    <t>Meconopsis cambrica (L.) Vig., 1814</t>
  </si>
  <si>
    <t>Meconopsis cambrica (L.) Vig.</t>
  </si>
  <si>
    <t>Papaver dubium L., 1753</t>
  </si>
  <si>
    <t>Papaver dubium L.</t>
  </si>
  <si>
    <t>Papaver dubium subsp. dubium L., 1753</t>
  </si>
  <si>
    <t>Papaver dubium subsp. dubium L.</t>
  </si>
  <si>
    <t>Papaver confine Jord., 1860</t>
  </si>
  <si>
    <t>Papaver dubium subsp. lecoqii (Lamotte) Syme, 1863</t>
  </si>
  <si>
    <t>Papaver hybridum L., 1753</t>
  </si>
  <si>
    <t>Papaver hybridum L.</t>
  </si>
  <si>
    <t>Papaver orientale L., 1753</t>
  </si>
  <si>
    <t>Papaver orientale L.</t>
  </si>
  <si>
    <t>Papaver pseudoorientale (Fedde) Medw., 1918</t>
  </si>
  <si>
    <t>Papaver rhoeas L., 1753</t>
  </si>
  <si>
    <t>Papaver somniferum L., 1753</t>
  </si>
  <si>
    <t>Papaver somniferum L.</t>
  </si>
  <si>
    <t>Papaver somniferum subsp. setigerum (DC.) Arcang., 1882</t>
  </si>
  <si>
    <t>Papaver somniferum subsp. setigerum (DC.) Arcang.</t>
  </si>
  <si>
    <t>Papaver somniferum subsp. somniferum L., 1753</t>
  </si>
  <si>
    <t>Papaver somniferum subsp. somniferum L.</t>
  </si>
  <si>
    <t>Papaver x hungaricum Borbás, 1900</t>
  </si>
  <si>
    <t>Papaver x hungaricum Borbás</t>
  </si>
  <si>
    <t>Parapholis C.E.Hubb., 1946</t>
  </si>
  <si>
    <t>Parapholis C.E.Hubb.</t>
  </si>
  <si>
    <t>Parapholis incurva (L.) C.E.Hubb., 1946</t>
  </si>
  <si>
    <t>Parapholis incurva (L.) C.E.Hubb.</t>
  </si>
  <si>
    <t>Parapholis strigosa (Dumort.) C.E.Hubb., 1946</t>
  </si>
  <si>
    <t>Parapholis strigosa (Dumort.) C.E.Hubb.</t>
  </si>
  <si>
    <t>Parentucellia Viviani, 1824</t>
  </si>
  <si>
    <t>Parentucellia Viviani</t>
  </si>
  <si>
    <t>Parentucellia latifolia (L.) Caruel, 1885</t>
  </si>
  <si>
    <t>Parentucellia viscosa (L.) Caruel, 1885</t>
  </si>
  <si>
    <t>Parentucellia viscosa (L.) Caruel</t>
  </si>
  <si>
    <t>Parietaria L., 1753</t>
  </si>
  <si>
    <t>Parietaria L.</t>
  </si>
  <si>
    <t>Parietaria judaica L., 1756</t>
  </si>
  <si>
    <t>Parietaria officinalis L., 1753</t>
  </si>
  <si>
    <t>Parietaria officinalis L.</t>
  </si>
  <si>
    <t>Paris L., 1753</t>
  </si>
  <si>
    <t>Paris L.</t>
  </si>
  <si>
    <t>Paris quadrifolia L., 1753</t>
  </si>
  <si>
    <t>Paris quadrifolia L.</t>
  </si>
  <si>
    <t>Parnassia L., 1753</t>
  </si>
  <si>
    <t>Parnassia L.</t>
  </si>
  <si>
    <t>Parnassia palustris L., 1753</t>
  </si>
  <si>
    <t>Paronychia Mill.</t>
  </si>
  <si>
    <t>Paronychia argentea Lam., 1779</t>
  </si>
  <si>
    <t>Paronychia brasiliana DC.</t>
  </si>
  <si>
    <t>Parthenium L.</t>
  </si>
  <si>
    <t>Parthenium hysterophorus L., 1753</t>
  </si>
  <si>
    <t>Parthenium hysterophorus L.</t>
  </si>
  <si>
    <t>Parthenocissus Planch., 1887</t>
  </si>
  <si>
    <t>Parthenocissus Planch.</t>
  </si>
  <si>
    <t>Parthenocissus inserta (A.Kern.) Fritsch, 1922</t>
  </si>
  <si>
    <t>Parthenocissus quinquefolia (L.) Planch., 1887</t>
  </si>
  <si>
    <t>Parthenocissus quinquefolia (L.) Planch.</t>
  </si>
  <si>
    <t>Parthenocissus tricuspidata (Siebold &amp; Zucc.) Planch., 1887</t>
  </si>
  <si>
    <t>Paspalum L., 1759</t>
  </si>
  <si>
    <t>Paspalum L.</t>
  </si>
  <si>
    <t>Paspalum dilatatum Poir., 1804</t>
  </si>
  <si>
    <t>Paspalum distichum L., 1759</t>
  </si>
  <si>
    <t>Paspalum paniculatum L., 1759</t>
  </si>
  <si>
    <t>Paspalum paniculatum L.</t>
  </si>
  <si>
    <t>Paspalum vaginatum Sw., 1788</t>
  </si>
  <si>
    <t>Passiflora L., 1753</t>
  </si>
  <si>
    <t>Passiflora L.</t>
  </si>
  <si>
    <t>Passiflora caerulea L., 1753</t>
  </si>
  <si>
    <t>Passiflora caerulea L.</t>
  </si>
  <si>
    <t>Passifloraceae Juss. ex Roussel, 1806</t>
  </si>
  <si>
    <t>Passiflora edulis Sims, 1818</t>
  </si>
  <si>
    <t>Passiflora edulis Sims</t>
  </si>
  <si>
    <t>Pastinaca L., 1753</t>
  </si>
  <si>
    <t>Pastinaca L.</t>
  </si>
  <si>
    <t>Pastinaca sativa L., 1753</t>
  </si>
  <si>
    <t>Pastinaca sativa L.</t>
  </si>
  <si>
    <t>Pastinaca sativa subsp. sativa L., 1753</t>
  </si>
  <si>
    <t>Pastinaca sativa subsp. sativa L.</t>
  </si>
  <si>
    <t>Pastinaca sativa var. arvensis Pers., 1805</t>
  </si>
  <si>
    <t>Pastinaca sativa var. pratensis Pers.</t>
  </si>
  <si>
    <t>Pastinaca sativa var. sativa</t>
  </si>
  <si>
    <t>Paulownia Siebold &amp; Zucc., 1836</t>
  </si>
  <si>
    <t>Paulowniaceae Nakai, 1949</t>
  </si>
  <si>
    <t>Paulownia tomentosa (Thunb.) Steud., 1841</t>
  </si>
  <si>
    <t>Paulownia tomentosa (Thunb.) Steud.</t>
  </si>
  <si>
    <t>Pedaliaceae R.Br., 1810</t>
  </si>
  <si>
    <t>Pedaliaceae R.Br.</t>
  </si>
  <si>
    <t>Pedicularis L., 1753</t>
  </si>
  <si>
    <t>Pedicularis L.</t>
  </si>
  <si>
    <t>Pedicularis palustris L., 1753</t>
  </si>
  <si>
    <t>Pedicularis palustris subsp. palustris L., 1753</t>
  </si>
  <si>
    <t>Pedicularis palustris subsp. palustris L.</t>
  </si>
  <si>
    <t>Pedicularis sylvatica L., 1753</t>
  </si>
  <si>
    <t>Pedicularis sylvatica subsp. sylvatica L., 1753</t>
  </si>
  <si>
    <t>Pedicularis sylvatica subsp. sylvatica L.</t>
  </si>
  <si>
    <t>Pelargonium L'Hér. ex Aiton, 1789</t>
  </si>
  <si>
    <t>Pelargonium inquinans (L.) Aiton, 1789</t>
  </si>
  <si>
    <t>Pelargonium inquinans (L.) Aiton</t>
  </si>
  <si>
    <t>Pelargonium peltatum (L.) Aiton, 1789</t>
  </si>
  <si>
    <t>Pelargonium peltatum (L.) Aiton</t>
  </si>
  <si>
    <t>Pelargonium zonale (L.) L'Hér., 1789</t>
  </si>
  <si>
    <t>Pelargonium zonale (L.) L'Hér.</t>
  </si>
  <si>
    <t>Peltaria Jacq., 1762</t>
  </si>
  <si>
    <t>Peltaria Jacq.</t>
  </si>
  <si>
    <t>Peltaria alliacea Jacq., 1762</t>
  </si>
  <si>
    <t>Peltaria alliacea Jacq.</t>
  </si>
  <si>
    <t>Penstemon Schmidel</t>
  </si>
  <si>
    <t>Pentaglottis Tausch, 1829</t>
  </si>
  <si>
    <t>Pentaglottis Tausch</t>
  </si>
  <si>
    <t>Pentaglottis sempervirens (L.) Tausch ex L.H.Bailey, 1949</t>
  </si>
  <si>
    <t>Pentaglottis sempervirens (L.) Tausch ex L.H.Bailey</t>
  </si>
  <si>
    <t>Perilla L.</t>
  </si>
  <si>
    <t>Perilla frutescens (L.) Britton, 1894</t>
  </si>
  <si>
    <t>Perilla frutescens (L.) Britton</t>
  </si>
  <si>
    <t>Periploca L., 1753</t>
  </si>
  <si>
    <t>Periploca L.</t>
  </si>
  <si>
    <t>Periploca graeca L., 1753</t>
  </si>
  <si>
    <t>Periploca graeca L.</t>
  </si>
  <si>
    <t>Perovskia</t>
  </si>
  <si>
    <t>Perovskia atriplicifolia Benth.</t>
  </si>
  <si>
    <t>Persicaria amphibia (L.) Gray, 1821</t>
  </si>
  <si>
    <t>Persicaria capitata (Buch.-Ham. ex D.Don) H.Gross, 1913</t>
  </si>
  <si>
    <t>Persicaria hydropiper (L.) Spach, 1841</t>
  </si>
  <si>
    <t>Persicaria lapathifolia (L.) Delarbre, 1800</t>
  </si>
  <si>
    <t>Persicaria minor (Huds.) Opiz, 1852</t>
  </si>
  <si>
    <t>Persicaria orientalis (L.) Spach, 1841</t>
  </si>
  <si>
    <t>Persicaria x ambigua (Personnat) B.Bock, 2012</t>
  </si>
  <si>
    <t>Persicaria x bicolor (Borbás) Soják, 1974</t>
  </si>
  <si>
    <t>Persicaria x brauniana (F.W.Schultz) Soják, 1974</t>
  </si>
  <si>
    <t>Persicaria x figertii (Beck) Soják, 1974</t>
  </si>
  <si>
    <t>Persicaria x figertii (Beck) Soják</t>
  </si>
  <si>
    <t>Persicaria x intercedens (Beck) Soják, 1974</t>
  </si>
  <si>
    <t>Persicaria x intercedens (Beck) Soják</t>
  </si>
  <si>
    <t>Persicaria x lenticularis (Hy) Soják, 1974</t>
  </si>
  <si>
    <t>Persicaria x lenticularis (Hy) Soják</t>
  </si>
  <si>
    <t>Petasites Mill, 1754</t>
  </si>
  <si>
    <t>Petasites albus (L.) Gaertn., 1791</t>
  </si>
  <si>
    <t>Petasites albus (L.) Gaertn.</t>
  </si>
  <si>
    <t>Petasites hybridus (L.) G.Gaertn., B.Mey. &amp; Scherb., 1801</t>
  </si>
  <si>
    <t>Petasites japonicus (Siebold &amp; Zucc.) Maxim., 1866</t>
  </si>
  <si>
    <t>Petasites japonicus (Siebold &amp; Zucc.) Maxim.</t>
  </si>
  <si>
    <t>Petasites pyrenaicus (L.) G.López, 1986</t>
  </si>
  <si>
    <t>Petasites pyrenaicus (L.) G.López</t>
  </si>
  <si>
    <t>Petrorhagia (Ser. ex DC.) Link, 1829</t>
  </si>
  <si>
    <t>Petrorhagia nanteuilii (Burnat) P.W.Ball &amp; Heywood, 1964</t>
  </si>
  <si>
    <t>Petrorhagia prolifera (L.) P.W.Ball &amp; Heywood, 1964</t>
  </si>
  <si>
    <t>Petrorhagia saxifraga (L.) Link, 1829</t>
  </si>
  <si>
    <t>Petrorhagia saxifraga (L.) Link</t>
  </si>
  <si>
    <t>Petrorhagia saxifraga subsp. saxifraga (L.) Link, 1829</t>
  </si>
  <si>
    <t>Petrorhagia saxifraga subsp. saxifraga (L.) Link</t>
  </si>
  <si>
    <t>Sedum gr. rupestre</t>
  </si>
  <si>
    <t>Sedum forsterianum Sm., 1808</t>
  </si>
  <si>
    <t>Sedum ochroleucum Chaix, 1785</t>
  </si>
  <si>
    <t>Sedum rupestre L., 1753</t>
  </si>
  <si>
    <t>Sedum rupestre L.</t>
  </si>
  <si>
    <t>Sedum sediforme (Jacq.) Pau, 1909</t>
  </si>
  <si>
    <t>Sedum sediforme (Jacq.) Pau</t>
  </si>
  <si>
    <t>Petroselinum Hill, 1756</t>
  </si>
  <si>
    <t>Petroselinum Hill</t>
  </si>
  <si>
    <t>Petroselinum crispum (Mill.) Fuss, 1866</t>
  </si>
  <si>
    <t>Petroselinum crispum var. crispum</t>
  </si>
  <si>
    <t>Petunia Juss., 1803</t>
  </si>
  <si>
    <t>Petunia Juss.</t>
  </si>
  <si>
    <t>Petunia axillaris (Lam.) Britton, Sterns &amp; Poggenb., 1888</t>
  </si>
  <si>
    <t>Petunia integrifolia (Hook.) Schinz &amp; Thell.</t>
  </si>
  <si>
    <t>Peucedanum L., 1753</t>
  </si>
  <si>
    <t>Peucedanum gallicum Latourr., 1785</t>
  </si>
  <si>
    <t>Peucedanum officinale L., 1753</t>
  </si>
  <si>
    <t>Peucedanum officinale L.</t>
  </si>
  <si>
    <t>Phacelia Juss., 1789</t>
  </si>
  <si>
    <t>Phacelia Juss.</t>
  </si>
  <si>
    <t>Phacelia tanacetifolia Benth., 1837</t>
  </si>
  <si>
    <t>Phacelia tanacetifolia Benth.</t>
  </si>
  <si>
    <t>Phalaris L., 1753</t>
  </si>
  <si>
    <t>Phalaris L.</t>
  </si>
  <si>
    <t>Phalaris angusta Nees ex Trin., 1827</t>
  </si>
  <si>
    <t>Phalaris angusta Nees ex Trin.</t>
  </si>
  <si>
    <t>Phalaris aquatica L., 1755</t>
  </si>
  <si>
    <t>Phalaris aquatica L.</t>
  </si>
  <si>
    <t>Phalaris arundinacea L., 1753</t>
  </si>
  <si>
    <t>Phalaris arundinacea subsp. arundinacea L., 1753</t>
  </si>
  <si>
    <t>Phalaris arundinacea subsp. arundinacea L.</t>
  </si>
  <si>
    <t>Phalaris brachystachys Link, 1806</t>
  </si>
  <si>
    <t>Phalaris brachystachys Link</t>
  </si>
  <si>
    <t>Phalaris canariensis L., 1753</t>
  </si>
  <si>
    <t>Phalaris canariensis L.</t>
  </si>
  <si>
    <t>Phalaris coerulescens Desf., 1798</t>
  </si>
  <si>
    <t>Phalaris coerulescens Desf.</t>
  </si>
  <si>
    <t>Phalaris minor Retz., 1783</t>
  </si>
  <si>
    <t>Phalaris minor Retz.</t>
  </si>
  <si>
    <t>Phalaris paradoxa L., 1763</t>
  </si>
  <si>
    <t>Phalaris paradoxa L.</t>
  </si>
  <si>
    <t>Phalaris platensis Henrard ex Heukels, 1938</t>
  </si>
  <si>
    <t>Phalaris platensis Henrard ex Heukels</t>
  </si>
  <si>
    <t>Phalaris truncata Guss. ex Bertol., 1836</t>
  </si>
  <si>
    <t>Phalaris truncata Guss. ex Bertol.</t>
  </si>
  <si>
    <t>Phaseolus L., 1753</t>
  </si>
  <si>
    <t>Phaseolus L.</t>
  </si>
  <si>
    <t>Phaseolus coccineus L., 1753</t>
  </si>
  <si>
    <t>Phaseolus vulgaris L., 1753</t>
  </si>
  <si>
    <t>Phedimus Raf., 1817</t>
  </si>
  <si>
    <t>Sedum kamtschaticum Fisch. &amp; C.A.Mey. subsp. ellacombianum (Praeger) R.T.Clausen</t>
  </si>
  <si>
    <t>Phedimus hybridus (L.) 't Hart, 1995</t>
  </si>
  <si>
    <t>Sedum kamtschaticum subsp. kamtschaticum Fisch. &amp; C.A.Mey.</t>
  </si>
  <si>
    <t>Phedimus spurius (M.Bieb) 't Hart, 1995</t>
  </si>
  <si>
    <t>Phegopteris (C. Presl) Fée, 1852</t>
  </si>
  <si>
    <t>Phegopteris (C. Presl) Fée</t>
  </si>
  <si>
    <t>Phegopteris connectilis (Michx.) Watt, 1867</t>
  </si>
  <si>
    <t>Phelipanche Pomel, 1874</t>
  </si>
  <si>
    <t>Phelipanche arenaria (Borkh.) Pomel, 1874</t>
  </si>
  <si>
    <t>Phelipanche purpurea (Jacq.) Soják, 1972</t>
  </si>
  <si>
    <t>Phelipanche purpurea subsp. purpurea (Jacq.) Soják, 1972</t>
  </si>
  <si>
    <t>Phelipanche ramosa (L.) Pomel, 1874</t>
  </si>
  <si>
    <t>Philadelphus L., 1753</t>
  </si>
  <si>
    <t>Philadelphus L.</t>
  </si>
  <si>
    <t>Philadelphus coronarius L., 1753</t>
  </si>
  <si>
    <t>Philadelphus coronarius L.</t>
  </si>
  <si>
    <t>Philadelphus microphyllus A.Gray, 1849</t>
  </si>
  <si>
    <t>Philadelphus microphyllus A.Gray</t>
  </si>
  <si>
    <t>Philadelphus pubescens Loisel.</t>
  </si>
  <si>
    <t>Philadelphus x virginalis Rehder, 1920</t>
  </si>
  <si>
    <t>Philadelphus x virginalis Rehder</t>
  </si>
  <si>
    <t>Phillyrea L., 1753</t>
  </si>
  <si>
    <t>Phillyrea angustifolia L., 1753</t>
  </si>
  <si>
    <t>Phillyrea angustifolia L.</t>
  </si>
  <si>
    <t>Phillyrea latifolia L., 1753</t>
  </si>
  <si>
    <t>Phillyrea latifolia L.</t>
  </si>
  <si>
    <t>Phleum L., 1753</t>
  </si>
  <si>
    <t>Phleum L.</t>
  </si>
  <si>
    <t>Phleum alpinum L., 1753</t>
  </si>
  <si>
    <t>Phleum alpinum L.</t>
  </si>
  <si>
    <t>Phleum arenarium L., 1753</t>
  </si>
  <si>
    <t>Phleum arenarium L.</t>
  </si>
  <si>
    <t>Phleum exaratum Griseb., 1846</t>
  </si>
  <si>
    <t>Phleum nodosum L., 1759</t>
  </si>
  <si>
    <t>Phleum paniculatum Huds., 1762</t>
  </si>
  <si>
    <t>Phleum paniculatum Huds.</t>
  </si>
  <si>
    <t>Phleum phleoides (L.) H.Karst., 1880</t>
  </si>
  <si>
    <t>Phleum pratense L., 1753</t>
  </si>
  <si>
    <t>Phleum pratense L.</t>
  </si>
  <si>
    <t>Phleum subulatum (Savi) Asch. &amp; Graebn., 1899</t>
  </si>
  <si>
    <t>Phleum subulatum subsp. subulatum (Savi) Asch. &amp; Graebn., 1899</t>
  </si>
  <si>
    <t>Phlomis L., 1753</t>
  </si>
  <si>
    <t>Phlomis fruticosa L., 1753</t>
  </si>
  <si>
    <t>Phlomis fruticosa L.</t>
  </si>
  <si>
    <t>Phlox L.</t>
  </si>
  <si>
    <t>Phlox maculata L.</t>
  </si>
  <si>
    <t>L.</t>
  </si>
  <si>
    <t>Phlox paniculata L., 1753</t>
  </si>
  <si>
    <t>Phlox paniculata L.</t>
  </si>
  <si>
    <t>Photinia Lindl., 1821 [nom. et typ. cons.]</t>
  </si>
  <si>
    <t>Photinia serrulata Lindl., 1821</t>
  </si>
  <si>
    <t>Phragmites Adans., 1763</t>
  </si>
  <si>
    <t>Phragmites Adans.</t>
  </si>
  <si>
    <t>Phragmites australis (Cav.) Trin. ex Steud., 1840</t>
  </si>
  <si>
    <t>Phrymaceae Schauer, 1847</t>
  </si>
  <si>
    <t>Phuopsis</t>
  </si>
  <si>
    <t>Phuopsis stylosa (Trin.) Benth. &amp; Hook.f., 1876</t>
  </si>
  <si>
    <t>Phyla Lour., 1790</t>
  </si>
  <si>
    <t>Phyla Lour.</t>
  </si>
  <si>
    <t>Phyla nodiflora (L.) Greene, 1899</t>
  </si>
  <si>
    <t>Phyla nodiflora (L.) Greene</t>
  </si>
  <si>
    <t>Phyllostachys Siebold &amp; Zucc., 1843</t>
  </si>
  <si>
    <t>Phyllostachys aurea Rivière &amp; C. Rivière</t>
  </si>
  <si>
    <t>Phyllostachys aureosulcata McClure, 1945</t>
  </si>
  <si>
    <t>Phyllostachys bambusoides Siebold &amp; Zucc., 1843</t>
  </si>
  <si>
    <t>Phyllostachys edulis (Carrière) Lehaie, 1906</t>
  </si>
  <si>
    <t>Phyllostachys flexuosa Rivière &amp; C.Rivière, 1878</t>
  </si>
  <si>
    <t>Phyllostachys nigra (Lodd. ex Lindl.) Munro, 1868</t>
  </si>
  <si>
    <t>Phyllostachys violascens (Carrière) Rivière &amp; C.Rivière, 1878</t>
  </si>
  <si>
    <t>Phyllostachys viridiglaucescens (Carrière) Rivière &amp; C.Rivière, 1878</t>
  </si>
  <si>
    <t>Physalis L., 1753</t>
  </si>
  <si>
    <t>Physalis L.</t>
  </si>
  <si>
    <t>Physalis alkekengi L., 1753</t>
  </si>
  <si>
    <t>Physalis alkekengi L.</t>
  </si>
  <si>
    <t>Physalis alkekengi var. alkekengi L., 1753</t>
  </si>
  <si>
    <t>Physalis alkekengi var. alkekengi L.</t>
  </si>
  <si>
    <t>Physalis alkekengi var. franchetii (Mast.) Makino, 1908</t>
  </si>
  <si>
    <t>Physalis angulata L., 1753</t>
  </si>
  <si>
    <t>Physalis angulata L.</t>
  </si>
  <si>
    <t>Physalis ixocarpa Brot. ex Hornem., 1819</t>
  </si>
  <si>
    <t>Physalis ixocarpa Brot. ex Hornem.</t>
  </si>
  <si>
    <t>Physalis peruviana L., 1763</t>
  </si>
  <si>
    <t>Physalis peruviana L.</t>
  </si>
  <si>
    <t>Physalis philadelphica Lam.</t>
  </si>
  <si>
    <t>Physalis pubescens L., 1753</t>
  </si>
  <si>
    <t>Physalis pubescens L.</t>
  </si>
  <si>
    <t>Physocarpus (Cambess.) Raf., 1838</t>
  </si>
  <si>
    <t>Physocarpus (Cambess.) Raf.</t>
  </si>
  <si>
    <t>Physocarpus opulifolius (L.) Raf., 1838</t>
  </si>
  <si>
    <t>Physocarpus opulifolius (L.) Raf.</t>
  </si>
  <si>
    <t>Physostegia</t>
  </si>
  <si>
    <t>Physostegia virginiana (L.) Benth., 1829</t>
  </si>
  <si>
    <t>Physostegia virginiana (L.) Benth.</t>
  </si>
  <si>
    <t>Phyteuma L., 1753</t>
  </si>
  <si>
    <t>Phyteuma L.</t>
  </si>
  <si>
    <t>Phyteuma betonicifolium Vill., 1787</t>
  </si>
  <si>
    <t>Phyteuma nigrum F.W.Schmidt, 1793</t>
  </si>
  <si>
    <t>Phyteuma orbiculare L., 1753</t>
  </si>
  <si>
    <t>Phyteuma orbiculare L.</t>
  </si>
  <si>
    <t>Phyteuma orbiculare subsp. orbiculare L., 1753</t>
  </si>
  <si>
    <t>Phyteuma orbiculare subsp. orbiculare L.</t>
  </si>
  <si>
    <t>Phyteuma spicatum L., 1753</t>
  </si>
  <si>
    <t>Phyteuma spicatum L.</t>
  </si>
  <si>
    <t>Phyteuma x adulterinum Wallr., 1840</t>
  </si>
  <si>
    <t>Phyteuma x adulterinum Wallr.</t>
  </si>
  <si>
    <t>Phytolacca L., 1753</t>
  </si>
  <si>
    <t>Phytolacca L.</t>
  </si>
  <si>
    <t>Phytolacca esculenta Houtt., 1848</t>
  </si>
  <si>
    <t>Phytolacca americana L., 1753</t>
  </si>
  <si>
    <t>Phytolaccaceae R.Br., 1818</t>
  </si>
  <si>
    <t>Picea A. Dietr.</t>
  </si>
  <si>
    <t>Picea abies (L.) H.Karst., 1881</t>
  </si>
  <si>
    <t>Picea engelmannii Parry ex Engelm., 1863</t>
  </si>
  <si>
    <t>Picea engelmannii Parry ex Engelm.</t>
  </si>
  <si>
    <t>Picea mariana Britton., Stern &amp; Poggenb., 1888</t>
  </si>
  <si>
    <t>Picea mariana Britton.</t>
  </si>
  <si>
    <t>Picea omorika (Pancic) Purk., 1877</t>
  </si>
  <si>
    <t>Picea orientalis (L.) Link</t>
  </si>
  <si>
    <t>Picea pungens Engelm., 1879</t>
  </si>
  <si>
    <t>Picea pungens Engelm.</t>
  </si>
  <si>
    <t>Picea sitchensis (Bong.) Carrière, 1855</t>
  </si>
  <si>
    <t>Picea sitchensis (Bong.) Carrière</t>
  </si>
  <si>
    <t>Picris L., 1753</t>
  </si>
  <si>
    <t>Picris hieracioides L., 1753</t>
  </si>
  <si>
    <t>Picris hieracioides subsp. hieracioides L., 1753</t>
  </si>
  <si>
    <t>Picris hieracioides subsp. hieracioides L.</t>
  </si>
  <si>
    <t>Picris pauciflora Willd., 1803</t>
  </si>
  <si>
    <t>Picris pauciflora Willd.</t>
  </si>
  <si>
    <t>Pieris D.Don, 1834</t>
  </si>
  <si>
    <t>Pieris D.Don</t>
  </si>
  <si>
    <t>Pieris japonica (Thunb.) G.Don</t>
  </si>
  <si>
    <t>Pilosella Hill, 1756</t>
  </si>
  <si>
    <t>Pilosella Hill</t>
  </si>
  <si>
    <t>Pilosella aurantiaca (L.) F.W.Schultz &amp; Sch.Bip., 1862</t>
  </si>
  <si>
    <t>Pilosella calodon (Tausch ex Peter) Soják, 1971</t>
  </si>
  <si>
    <t>Pilosella auriculoides (Láng) P.D.Sell &amp; C.West, 1975</t>
  </si>
  <si>
    <t>Pilosella caespitosa (Dumort.) P.D.Sell &amp; C.West, 1967</t>
  </si>
  <si>
    <t>Pilosella cymosa (L.) F.W.Schultz &amp; Sch.Bip., 1862</t>
  </si>
  <si>
    <t>Pilosella flagellaris (Willd.) P.D.Sell &amp; C.West, 1967</t>
  </si>
  <si>
    <t>Pilosella lactucella (Wallr.) P.D.Sell &amp; C.West, 1967</t>
  </si>
  <si>
    <t>Pilosella lactucella subsp. lactucella (Wallr.) P.D.Sell &amp; C.West, 1967</t>
  </si>
  <si>
    <t>Pilosella lactucella (Wallr.) P.D.Sell &amp; C.West, 1967 x Pilosella officinarum F.W.Schultz &amp; Sch.Bip., 1862</t>
  </si>
  <si>
    <t>Pilosella officinarum F.W.Schultz &amp; Sch.Bip., 1862</t>
  </si>
  <si>
    <t>Pilosella saussureoides Arv.-Touv., 1873</t>
  </si>
  <si>
    <t>Pilosella officinarum F.W.Schultz &amp; Sch.Bip., 1862 x Pilosella peleteriana (Mérat) F.W.Schultz &amp; Sch.Bip., 1862</t>
  </si>
  <si>
    <t>Pilosella officinarum F.W.Schultz &amp; Sch.Bip., 1862 x Pilosella piloselloides subsp. bauhinii (Schult.) S.Bräut. &amp; Greuter, 2007</t>
  </si>
  <si>
    <t>Pilosella peleteriana (Mérat) F.W.Schultz &amp; Sch.Bip., 1862</t>
  </si>
  <si>
    <t>Pilosella piloselloides (Vill.) Soják, 1971</t>
  </si>
  <si>
    <t>Pilosella piloselloides subsp. bauhinii (Schult.) S.Bräut. &amp; Greuter, 2007</t>
  </si>
  <si>
    <t>Pilosella piloselloides subsp. piloselloides (Vill.) Soják, 1971</t>
  </si>
  <si>
    <t>Pilosella piloselloides subsp. praealta (Vill. ex Gochnat) S.Bräut. &amp; Greuter, 2007</t>
  </si>
  <si>
    <t>Pilosella piloselloides subsp. praealta (Vill. ex Gochnat) S.Bräut. &amp; Greuter</t>
  </si>
  <si>
    <t>Pilosella ziziana (Tausch) F.W.Schultz &amp; Sch.Bip., 1862</t>
  </si>
  <si>
    <t>Pilularia L., 1753</t>
  </si>
  <si>
    <t>Pilularia L.</t>
  </si>
  <si>
    <t>Pilularia globulifera L., 1753</t>
  </si>
  <si>
    <t>Pilularia globulifera L.</t>
  </si>
  <si>
    <t>Pimpinella L., 1753</t>
  </si>
  <si>
    <t>Pimpinella L.</t>
  </si>
  <si>
    <t>Pimpinella anisum L., 1753</t>
  </si>
  <si>
    <t>Pimpinella anisum L.</t>
  </si>
  <si>
    <t>Pimpinella major var. major (L.) Huds., 1762</t>
  </si>
  <si>
    <t>Pimpinella major (L.) Huds., 1762</t>
  </si>
  <si>
    <t>Pimpinella peregrina L., 1753</t>
  </si>
  <si>
    <t>Pimpinella peregrina L.</t>
  </si>
  <si>
    <t>Pimpinella saxifraga L., 1753</t>
  </si>
  <si>
    <t>Pimpinella saxifraga subsp. saxifraga L., 1753</t>
  </si>
  <si>
    <t>Pimpinella x intermedia Figert, 1889</t>
  </si>
  <si>
    <t>Pimpinella x intermedia Figert</t>
  </si>
  <si>
    <t>Pinaceae Spreng. ex F.Rudolphi, 1830</t>
  </si>
  <si>
    <t>Pinales Gorozh., 1904</t>
  </si>
  <si>
    <t>Pinguicula L., 1753</t>
  </si>
  <si>
    <t>Pinguicula L.</t>
  </si>
  <si>
    <t>Pinguicula leptoceras Rchb., 1823</t>
  </si>
  <si>
    <t>Pinguicula lusitanica L., 1753</t>
  </si>
  <si>
    <t>Pinguicula lusitanica L.</t>
  </si>
  <si>
    <t>Pinguicula vulgaris L., 1753</t>
  </si>
  <si>
    <t>Pinguicula vulgaris var. vulgaris L., 1753</t>
  </si>
  <si>
    <t>Pinguicula vulgaris var. vulgaris L.</t>
  </si>
  <si>
    <t>Pinus L., 1753</t>
  </si>
  <si>
    <t>Pinus L.</t>
  </si>
  <si>
    <t>Pinus cembra L., 1753</t>
  </si>
  <si>
    <t>Pinus cembra L.</t>
  </si>
  <si>
    <t>Pinus halepensis Mill., 1768</t>
  </si>
  <si>
    <t>Pinus halepensis Mill.</t>
  </si>
  <si>
    <t>Pinus mugo Turra, 1764</t>
  </si>
  <si>
    <t>Pinus mugo Turra</t>
  </si>
  <si>
    <t>Pinus nigra J.F.Arnold, 1785</t>
  </si>
  <si>
    <t>Pinus nigra J.F.Arnold</t>
  </si>
  <si>
    <t>Pinus nigra subsp. laricio Maire, 1928</t>
  </si>
  <si>
    <t>Pinus nigra subsp. laricio Maire</t>
  </si>
  <si>
    <t>Pinus nigra subsp. nigra J.F.Arnold, 1785</t>
  </si>
  <si>
    <t>Pinus pinaster Aiton, 1789</t>
  </si>
  <si>
    <t>Pinus rigida Mill., 1768</t>
  </si>
  <si>
    <t>Pinus rigida Mill.</t>
  </si>
  <si>
    <t>Pinus strobus L., 1753</t>
  </si>
  <si>
    <t>Pinus strobus L.</t>
  </si>
  <si>
    <t>Pinus sylvestris L., 1753</t>
  </si>
  <si>
    <t>Pinus sylvestris L.</t>
  </si>
  <si>
    <t>Pinus wallichiana A.B.Jacks., 1947</t>
  </si>
  <si>
    <t>Pinus wallichiana A.B.Jacks.</t>
  </si>
  <si>
    <t>Piperales Bercht. &amp; J.Presl, 1820</t>
  </si>
  <si>
    <t>Piptatherum P.Beauv., 1812</t>
  </si>
  <si>
    <t>Piptatherum P.Beauv.</t>
  </si>
  <si>
    <t>Piptatherum paradoxum (L.) P.Beauv., 1812</t>
  </si>
  <si>
    <t>Piptatherum paradoxum (L.) P.Beauv.</t>
  </si>
  <si>
    <t>Pistacia L., 1753</t>
  </si>
  <si>
    <t>Pistia L.</t>
  </si>
  <si>
    <t>Pistia stratiotes L., 1753</t>
  </si>
  <si>
    <t>Pistia stratiotes L.</t>
  </si>
  <si>
    <t>Pisum L., 1753</t>
  </si>
  <si>
    <t>Pisum L.</t>
  </si>
  <si>
    <t>Pisum sativum L., 1753</t>
  </si>
  <si>
    <t>Pisum sativum var. sativum</t>
  </si>
  <si>
    <t>Plagiobothrys Fisch. &amp; C.A.Mey.</t>
  </si>
  <si>
    <t>Plantaginaceae Juss., 1789</t>
  </si>
  <si>
    <t>Plantago L., 1753</t>
  </si>
  <si>
    <t>Plantago L.</t>
  </si>
  <si>
    <t>Plantago afra L., 1762</t>
  </si>
  <si>
    <t>Plantago altissima L., 1762</t>
  </si>
  <si>
    <t>Plantago altissima L.</t>
  </si>
  <si>
    <t>Plantago arenaria Waldst. &amp; Kit., 1802</t>
  </si>
  <si>
    <t>Plantago holosteum Scop., 1771</t>
  </si>
  <si>
    <t>Plantago holosteum Scop.</t>
  </si>
  <si>
    <t>Plantago coronopus L., 1753</t>
  </si>
  <si>
    <t>Plantago coronopus subsp. coronopus L., 1753</t>
  </si>
  <si>
    <t>Plantago coronopus subsp. coronopus L.</t>
  </si>
  <si>
    <t>Plantago lagopus L., 1753</t>
  </si>
  <si>
    <t>Plantago lagopus L.</t>
  </si>
  <si>
    <t>Plantago lanceolata L., 1753</t>
  </si>
  <si>
    <t>Plantago major L., 1753</t>
  </si>
  <si>
    <t>Plantago major L.</t>
  </si>
  <si>
    <t>Plantago major subsp. major L., 1753</t>
  </si>
  <si>
    <t>Plantago major subsp. major L.</t>
  </si>
  <si>
    <t>Plantago major subsp. pleiosperma Pilg., 1937</t>
  </si>
  <si>
    <t>Plantago maritima L., 1753</t>
  </si>
  <si>
    <t>Plantago maritima subsp. maritima L., 1753</t>
  </si>
  <si>
    <t>Plantago maritima subsp. maritima L.</t>
  </si>
  <si>
    <t>Plantago media L., 1753</t>
  </si>
  <si>
    <t>Plantago media subsp. media L., 1753</t>
  </si>
  <si>
    <t>Plantago media subsp. media L.</t>
  </si>
  <si>
    <t>Plantago ovata Forssk., 1775</t>
  </si>
  <si>
    <t>Plantago ovata Forssk.</t>
  </si>
  <si>
    <t>Plantago sempervirens Crantz, 1766</t>
  </si>
  <si>
    <t>Plantago x mixta Domin, 1933</t>
  </si>
  <si>
    <t>Plantago x mixta Domin</t>
  </si>
  <si>
    <t>Platanaceae T.Lestib., 1826</t>
  </si>
  <si>
    <t>Platanthera Rich., 1817</t>
  </si>
  <si>
    <t>Platanthera Rich.</t>
  </si>
  <si>
    <t>Platanthera bifolia (L.) Rich., 1817</t>
  </si>
  <si>
    <t>Platanthera chlorantha (Custer) Rchb., 1828</t>
  </si>
  <si>
    <t>Platanthera x hybrida Brügger, 1882</t>
  </si>
  <si>
    <t>Platanthera x hybrida Brügger</t>
  </si>
  <si>
    <t>Platanus L., 1753</t>
  </si>
  <si>
    <t>Platanus L.</t>
  </si>
  <si>
    <t>Platanus occidentalis L., 1753</t>
  </si>
  <si>
    <t>Platanus occidentalis L.</t>
  </si>
  <si>
    <t>Platanus orientalis L., 1753</t>
  </si>
  <si>
    <t>Platanus orientalis L.</t>
  </si>
  <si>
    <t>Platanus x hispanica Mill. ex Münchh., 1770</t>
  </si>
  <si>
    <t>Platanus x hispanica Mill. ex Münchh.</t>
  </si>
  <si>
    <t>Platycapnos (DC.) Bernh., 1833</t>
  </si>
  <si>
    <t>Platycapnos (DC.) Bernh.</t>
  </si>
  <si>
    <t>Platycapnos spicata (L.) Bernh., 1833</t>
  </si>
  <si>
    <t>Platycapnos spicata (L.) Bernh.</t>
  </si>
  <si>
    <t>Platycladus Spach, 1841</t>
  </si>
  <si>
    <t>Platycladus Spach</t>
  </si>
  <si>
    <t>Platycladus orientalis (L.) Franco, 1949</t>
  </si>
  <si>
    <t>Platycladus orientalis (L.) Franco</t>
  </si>
  <si>
    <t>Plectranthus L'Hér., 1788</t>
  </si>
  <si>
    <t>Plumbaginaceae Juss., 1789</t>
  </si>
  <si>
    <t>Plumbago L., 1753</t>
  </si>
  <si>
    <t>Plumbago L.</t>
  </si>
  <si>
    <t>Plumbago europaea L., 1753</t>
  </si>
  <si>
    <t>Plumbago europaea L.</t>
  </si>
  <si>
    <t>Poa L., 1753</t>
  </si>
  <si>
    <t>Poa L.</t>
  </si>
  <si>
    <t>Poa alpina L., 1753</t>
  </si>
  <si>
    <t>Poa alpina L.</t>
  </si>
  <si>
    <t>Poa annua L., 1753</t>
  </si>
  <si>
    <t>Poa annua subsp. annua L., 1753</t>
  </si>
  <si>
    <t>Poa annua subsp. annua L.</t>
  </si>
  <si>
    <t>Poa annua var. annua</t>
  </si>
  <si>
    <t>Poa annua var. reptans Hausskn., 1891</t>
  </si>
  <si>
    <t>Poa bulbosa L., 1753</t>
  </si>
  <si>
    <t>Poa bulbosa L.</t>
  </si>
  <si>
    <t>Poa bulbosa var. bulbosa</t>
  </si>
  <si>
    <t>Poa bulbosa var. vivipara Koeler, 1802</t>
  </si>
  <si>
    <t>Poa bulbosa var. vivipara Koeler</t>
  </si>
  <si>
    <t>Poaceae Barnhart, 1895</t>
  </si>
  <si>
    <t>Poa chaixii Vill., 1786</t>
  </si>
  <si>
    <t>Poa compressa L., 1753</t>
  </si>
  <si>
    <t>Poa compressa L.</t>
  </si>
  <si>
    <t>Poa glauca Vahl, 1790</t>
  </si>
  <si>
    <t>Poa glauca Vahl</t>
  </si>
  <si>
    <t>Poa infirma Kunth, 1816</t>
  </si>
  <si>
    <t>Poa infirma Kunth</t>
  </si>
  <si>
    <t>Poales Small, 1903</t>
  </si>
  <si>
    <t>Poa nemoralis L., 1753</t>
  </si>
  <si>
    <t>Poa nemoralis subsp. nemoralis L., 1753</t>
  </si>
  <si>
    <t>Poa palustris L., 1759</t>
  </si>
  <si>
    <t>Poa pratensis L., 1753</t>
  </si>
  <si>
    <t>Poa pratensis L.</t>
  </si>
  <si>
    <t>Poa pratensis subsp. angustifolia (L.) Dumort., 1824</t>
  </si>
  <si>
    <t>Poa pratensis subsp. angustifolia (L.) Dumort.</t>
  </si>
  <si>
    <t>Poa pratensis subsp. irrigata (Lindm.) H.Lindb., 1916</t>
  </si>
  <si>
    <t>Poa pratensis subsp. pratensis L., 1753</t>
  </si>
  <si>
    <t>Poa pratensis subsp. pratensis L.</t>
  </si>
  <si>
    <t>Poa trivialis L., 1753</t>
  </si>
  <si>
    <t>Poa trivialis L.</t>
  </si>
  <si>
    <t>Poa trivialis subsp. sylvicola (Guss.) H.Lindb., 1906</t>
  </si>
  <si>
    <t>Poa trivialis subsp. sylvicola (Guss.) H.Lindb.</t>
  </si>
  <si>
    <t>Poa trivialis subsp. trivialis L., 1753</t>
  </si>
  <si>
    <t>Poa trivialis subsp. trivialis L.</t>
  </si>
  <si>
    <t>Poa x sanionis Asch. &amp; Graebn., 1900</t>
  </si>
  <si>
    <t>Poa x sanionis Asch. &amp; Graebn.</t>
  </si>
  <si>
    <t>Podospermum DC., 1805</t>
  </si>
  <si>
    <t>Podospermum DC.</t>
  </si>
  <si>
    <t>Podospermum laciniatum (L.) DC., 1805</t>
  </si>
  <si>
    <t>Podospermum laciniatum subsp. decumbens (Guss.) Gemeinholzer &amp; Greuter</t>
  </si>
  <si>
    <t>Podospermum laciniatum subsp. laciniatum (L.) DC., 1805</t>
  </si>
  <si>
    <t>Ipomopsis pumila (Nutt.) V.E. Grant</t>
  </si>
  <si>
    <t>Polemoniaceae Juss., 1789</t>
  </si>
  <si>
    <t>Polemonium L., 1753</t>
  </si>
  <si>
    <t>Polemonium L.</t>
  </si>
  <si>
    <t>Polemonium caeruleum L., 1753</t>
  </si>
  <si>
    <t>Polemonium caeruleum L.</t>
  </si>
  <si>
    <t>Polemonium reptans L., 1759</t>
  </si>
  <si>
    <t>Polemonium reptans L.</t>
  </si>
  <si>
    <t>Polycarpon Loefl. ex L., 1759</t>
  </si>
  <si>
    <t>Polycarpon Loefl. ex L.</t>
  </si>
  <si>
    <t>Polycarpon tetraphyllum (L.) L., 1759</t>
  </si>
  <si>
    <t>Polycarpon tetraphyllum (L.) L.</t>
  </si>
  <si>
    <t>Polycnemum L., 1753</t>
  </si>
  <si>
    <t>Polycnemum L.</t>
  </si>
  <si>
    <t>Polycnemum arvense L., 1753</t>
  </si>
  <si>
    <t>Polycnemum arvense L.</t>
  </si>
  <si>
    <t>Polycnemum majus A.Braun, 1841</t>
  </si>
  <si>
    <t>Polycnemum majus A.Braun</t>
  </si>
  <si>
    <t>Polygala L., 1753</t>
  </si>
  <si>
    <t>Polygala L.</t>
  </si>
  <si>
    <t>Polygala amarella Crantz, 1769</t>
  </si>
  <si>
    <t>Polygala calcarea F.W.Schultz, 1837</t>
  </si>
  <si>
    <t>Polygala calcarea F.W.Schultz</t>
  </si>
  <si>
    <t>Polygalaceae Hoffmanns. &amp; Link, 1809</t>
  </si>
  <si>
    <t>Polygala comosa Schkuhr, 1796</t>
  </si>
  <si>
    <t>Polygala comosa Schkuhr</t>
  </si>
  <si>
    <t>Polygala exilis DC., 1813</t>
  </si>
  <si>
    <t>Polygala exilis DC.</t>
  </si>
  <si>
    <t>Polygala serpyllifolia Hose, 1797</t>
  </si>
  <si>
    <t>Polygala serpyllifolia Hose</t>
  </si>
  <si>
    <t>Polygala vulgaris L., 1753</t>
  </si>
  <si>
    <t>Polygala vulgaris L.</t>
  </si>
  <si>
    <t>Polygala vulgaris subsp. oxyptera (Rchb.) Schübl. &amp; G.Martens, 1834</t>
  </si>
  <si>
    <t>Polygala vulgaris subsp. oxyptera (Rchb.) Schübl. &amp; G.Martens</t>
  </si>
  <si>
    <t>Polygala vulgaris subsp. vulgaris L., 1753</t>
  </si>
  <si>
    <t>Polygala chamaebuxus L., 1753</t>
  </si>
  <si>
    <t>Polygala chamaebuxus L.</t>
  </si>
  <si>
    <t>Polygonaceae Juss., 1789</t>
  </si>
  <si>
    <t>Polygonatum Mill., 1754</t>
  </si>
  <si>
    <t>Polygonatum Mill.</t>
  </si>
  <si>
    <t>Polygonatum multiflorum (L.) All., 1785</t>
  </si>
  <si>
    <t>Polygonatum multiflorum (L.) All.</t>
  </si>
  <si>
    <t>Polygonatum odoratum (Mill.) Druce, 1906</t>
  </si>
  <si>
    <t>Polygonatum verticillatum (L.) All., 1785</t>
  </si>
  <si>
    <t>Polygonatum verticillatum (L.) All.</t>
  </si>
  <si>
    <t>Polygonatum x hybridum Brügger, 1886</t>
  </si>
  <si>
    <t>Polygonum L., 1753</t>
  </si>
  <si>
    <t>Polygonum L.</t>
  </si>
  <si>
    <t>Polygonum arenarium Waldst. &amp; Kit., 1802</t>
  </si>
  <si>
    <t>Polygonum arenarium subsp. pulchellum (Loisel.) Thell., 1912</t>
  </si>
  <si>
    <t>Polygonum aviculare L., 1753</t>
  </si>
  <si>
    <t>Polygonum aviculare L.</t>
  </si>
  <si>
    <t>Polygonum aviculare subsp. aviculare L., 1753</t>
  </si>
  <si>
    <t>Polygonum aviculare subsp. depressum (Meisn.) Arcang., 1882</t>
  </si>
  <si>
    <t>Polygonum aviculare subsp. rurivagum (Jord. ex Boreau) Berher, 1887</t>
  </si>
  <si>
    <t>Polygonum bellardii All., 1785</t>
  </si>
  <si>
    <t>Polygonum cognatum Meisn., 1826</t>
  </si>
  <si>
    <t>Polygonum cognatum Meisn.</t>
  </si>
  <si>
    <t>Polygonum maritimum L., 1753</t>
  </si>
  <si>
    <t>Polygonum maritimum L.</t>
  </si>
  <si>
    <t>Polygonum oxyspermum C.A.Mey. &amp; Bunge ex Ledeb., 1824</t>
  </si>
  <si>
    <t>Polygonum oxyspermum C.A.Mey. &amp; Bunge ex Ledeb.</t>
  </si>
  <si>
    <t>Polygonum plebeium R.Br., 1810</t>
  </si>
  <si>
    <t>Polygonum raii Bab., 1836</t>
  </si>
  <si>
    <t>Polygonum raii Bab.</t>
  </si>
  <si>
    <t>Polypodiaceae J.Presl &amp; C.Presl, 1822</t>
  </si>
  <si>
    <t>Polypodiales Link, 1833</t>
  </si>
  <si>
    <t>Polypodium L., 1753</t>
  </si>
  <si>
    <t>Polypodium L.</t>
  </si>
  <si>
    <t>Polypodium cambricum L., 1753</t>
  </si>
  <si>
    <t>Polypodium cambricum L.</t>
  </si>
  <si>
    <t>Polypodium interjectum Shivas, 1961</t>
  </si>
  <si>
    <t>Polypodium vulgare L., 1753</t>
  </si>
  <si>
    <t>Polypodium x mantoniae Rothm. &amp; U.Schneid., 1962</t>
  </si>
  <si>
    <t>Polypodium x mantoniae Rothm. &amp; U.Schneid.</t>
  </si>
  <si>
    <t>Polypogon Desf., 1798</t>
  </si>
  <si>
    <t>Polypogon Desf.</t>
  </si>
  <si>
    <t>Polypogon maritimus Willd., 1801</t>
  </si>
  <si>
    <t>Polypogon monspeliensis (L.) Desf., 1798</t>
  </si>
  <si>
    <t>Polypogon monspeliensis (L.) Desf.</t>
  </si>
  <si>
    <t>Polypogon viridis (Gouan) Breistr., 1966</t>
  </si>
  <si>
    <t>Polypogon viridis (Gouan) Breistr.</t>
  </si>
  <si>
    <t>Polypogon x adscendens Guss., 1836</t>
  </si>
  <si>
    <t>Polystichum Roth, 1799</t>
  </si>
  <si>
    <t>Polystichum Roth</t>
  </si>
  <si>
    <t>Polystichum aculeatum (L.) Roth, 1799</t>
  </si>
  <si>
    <t>Polystichum lonchitis (L.) Roth, 1799</t>
  </si>
  <si>
    <t>Polystichum lonchitis (L.) Roth</t>
  </si>
  <si>
    <t>Polystichum setiferum (Forssk.) T.Moore ex Woyn., 1913</t>
  </si>
  <si>
    <t>Polystichum x bicknellii (H.Christ) Hahne, 1905</t>
  </si>
  <si>
    <t>Polystichum x bicknellii (H.Christ) Hahne</t>
  </si>
  <si>
    <t>Pontederia L., 1753</t>
  </si>
  <si>
    <t>Pontederia L.</t>
  </si>
  <si>
    <t>Pontederiaceae Kunth, 1816</t>
  </si>
  <si>
    <t>Pontederia cordata L., 1753</t>
  </si>
  <si>
    <t>Pontederia cordata L.</t>
  </si>
  <si>
    <t>Eichhornia crassipes (Mart.) Solms, 1883</t>
  </si>
  <si>
    <t>Eichhornia crassipes (Mart.) Solms</t>
  </si>
  <si>
    <t>Eichhornia Kunth</t>
  </si>
  <si>
    <t>Populus gr. nigra (P. sect. Populus)</t>
  </si>
  <si>
    <t>Populus L., 1753</t>
  </si>
  <si>
    <t>Populus alba L., 1753</t>
  </si>
  <si>
    <t>Populus alba L.</t>
  </si>
  <si>
    <t>Populus balsamifera L., 1753</t>
  </si>
  <si>
    <t>Populus deltoides Bartram ex Marshall, 1785</t>
  </si>
  <si>
    <t>Populus deltoides Bartram ex Marshall</t>
  </si>
  <si>
    <t>Populus lasiocarpa Oliv., 1890</t>
  </si>
  <si>
    <t>Populus lasiocarpa Oliv.</t>
  </si>
  <si>
    <t>Populus nigra L., 1753</t>
  </si>
  <si>
    <t>Populus nigra L.</t>
  </si>
  <si>
    <t>Populus nigra subsp. betulifolia (Pursh) W. Wettst., 1952</t>
  </si>
  <si>
    <t>Populus nigra subsp. nigra L., 1753</t>
  </si>
  <si>
    <t>Populus nigra var. italica Münchh., 1770</t>
  </si>
  <si>
    <t>Populus nigra var. italica Münchh.</t>
  </si>
  <si>
    <t>Populus simonii Carrière, 1867</t>
  </si>
  <si>
    <t>Populus simonii Carrière</t>
  </si>
  <si>
    <t>Populus tremula L., 1753</t>
  </si>
  <si>
    <t>Populus tremula L.</t>
  </si>
  <si>
    <t>Populus trichocarpa Torr. &amp; A.Gray ex Hook., 1852</t>
  </si>
  <si>
    <t>Populus x canadensis Moench, 1785</t>
  </si>
  <si>
    <t>Populus x canadensis f. canadensis</t>
  </si>
  <si>
    <t>Populus x canadensis f. eugenei (Simon-Louis ex K.Koch) Schelle</t>
  </si>
  <si>
    <t>Populus x canadensis f. marilandica</t>
  </si>
  <si>
    <t>Populus x canadensis f. robusta (Simon-Louis) Schelle</t>
  </si>
  <si>
    <t>Populus x canadensis var. canadensis</t>
  </si>
  <si>
    <t>Populus x canadensis var. gelrica (Houtz.) Geerinck</t>
  </si>
  <si>
    <t>Populus x canadensis var. marilandica (Bosc ex Poir.) Rehder</t>
  </si>
  <si>
    <t>Populus x canescens (Aiton) Sm., 1804</t>
  </si>
  <si>
    <t>Populus x canescens (Aiton) Sm.</t>
  </si>
  <si>
    <t>Populus x generosa Henry</t>
  </si>
  <si>
    <t>Populus yunnanensis Dode, 1905</t>
  </si>
  <si>
    <t>Populus yunnanensis Dode</t>
  </si>
  <si>
    <t>Portulaca L., 1753</t>
  </si>
  <si>
    <t>Portulaca L.</t>
  </si>
  <si>
    <t>Portulacaceae Juss., 1789</t>
  </si>
  <si>
    <t>Portulaca grandiflora Hook., 1829</t>
  </si>
  <si>
    <t>Portulaca grandiflora Hook.</t>
  </si>
  <si>
    <t>Portulaca granulatostellulata (Poelln.) Ricceri &amp; Arrigoni, 2000</t>
  </si>
  <si>
    <t>Portulaca nitida (Danin &amp; H.G.Baker) Ricceri &amp; Arrigoni, 2000</t>
  </si>
  <si>
    <t>Portulaca oleracea L., 1753</t>
  </si>
  <si>
    <t>Portulaca papillatostellulata (Danin &amp; H.G.Baker) Danin, 2006</t>
  </si>
  <si>
    <t>Portulaca sativa Haw., 1803</t>
  </si>
  <si>
    <t>Portulaca trituberculata Danin, Domina &amp; Raimondo, 2008</t>
  </si>
  <si>
    <t>Potamogeton L., 1753</t>
  </si>
  <si>
    <t>Potamogeton acutifolius Link, 1818</t>
  </si>
  <si>
    <t>Potamogeton acutifolius Link</t>
  </si>
  <si>
    <t>Potamogeton alpinus Balb., 1804</t>
  </si>
  <si>
    <t>Potamogeton berchtoldii Fieber, 1838</t>
  </si>
  <si>
    <t>Potamogeton coloratus Hornem., 1813</t>
  </si>
  <si>
    <t>Potamogeton compressus L., 1753</t>
  </si>
  <si>
    <t>Potamogeton crispus L., 1753</t>
  </si>
  <si>
    <t>Potamogeton crispus L.</t>
  </si>
  <si>
    <t>Potamogeton friesii Rupr., 1845</t>
  </si>
  <si>
    <t>Potamogeton gramineus L., 1753</t>
  </si>
  <si>
    <t>Potamogeton lucens L., 1753</t>
  </si>
  <si>
    <t>Potamogeton lucens L.</t>
  </si>
  <si>
    <t>Potamogeton natans L., 1753</t>
  </si>
  <si>
    <t>Potamogeton natans L.</t>
  </si>
  <si>
    <t>Potamogeton nodosus Poir., 1816</t>
  </si>
  <si>
    <t>Potamogeton obtusifolius Mert. &amp; W.D.J.Koch, 1823</t>
  </si>
  <si>
    <t>Potamogeton perfoliatus L., 1753</t>
  </si>
  <si>
    <t>Potamogeton perfoliatus L.</t>
  </si>
  <si>
    <t>Potamogeton polygonifolius Pourr., 1788</t>
  </si>
  <si>
    <t>Potamogeton polygonifolius Pourr.</t>
  </si>
  <si>
    <t>Potamogeton praelongus Wulfen, 1805</t>
  </si>
  <si>
    <t>Potamogeton praelongus Wulfen</t>
  </si>
  <si>
    <t>Potamogeton pusillus L., 1753</t>
  </si>
  <si>
    <t>Potamogeton pusillus L.</t>
  </si>
  <si>
    <t>Potamogeton trichoides Cham. &amp; Schltdl., 1827</t>
  </si>
  <si>
    <t>Potamogeton x zizii W.D.J.Koch ex Roth, 1827</t>
  </si>
  <si>
    <t>Potamogeton x zizii W.D.J.Koch ex Roth</t>
  </si>
  <si>
    <t>Potamogeton x fluitans Roth, 1788</t>
  </si>
  <si>
    <t>Potamogeton x fluitans Roth</t>
  </si>
  <si>
    <t>Potamogeton x lintonii Fryer, 1900</t>
  </si>
  <si>
    <t>Potamogeton x lintonii Fryer</t>
  </si>
  <si>
    <t>Potamogeton x nitens Weber, 1787</t>
  </si>
  <si>
    <t>Potamogeton x nitens Weber</t>
  </si>
  <si>
    <t>Potamogeton x salicifolius Wolfg., 1827</t>
  </si>
  <si>
    <t>Potamogeton x salicifolius Wolfg.</t>
  </si>
  <si>
    <t>Potamogeton x variifolius Thore, 1803</t>
  </si>
  <si>
    <t>Potamogeton x variifolius Thore</t>
  </si>
  <si>
    <t>Potentilla L., 1753</t>
  </si>
  <si>
    <t>Potentilla anglica Laichard., 1790</t>
  </si>
  <si>
    <t>Potentilla anglica subsp. anglica Laichard., 1790</t>
  </si>
  <si>
    <t>Potentilla anglica subsp. anglica Laichard.</t>
  </si>
  <si>
    <t>Potentilla argentea L., 1753</t>
  </si>
  <si>
    <t>Potentilla atrocinerea Lodd. ex D.Don</t>
  </si>
  <si>
    <t>Potentilla cinerea Chaix ex Vill., 1779</t>
  </si>
  <si>
    <t>Potentilla grandiflora L., 1753</t>
  </si>
  <si>
    <t>Potentilla grandiflora L.</t>
  </si>
  <si>
    <t>Potentilla inaperta Jord., 1849</t>
  </si>
  <si>
    <t>Potentilla inclinata Vill., 1788</t>
  </si>
  <si>
    <t>Potentilla inclinata Vill.</t>
  </si>
  <si>
    <t>Potentilla indica (Andrews) Th.Wolf, 1904</t>
  </si>
  <si>
    <t>Potentilla intermedia L., 1767</t>
  </si>
  <si>
    <t>Potentilla intermedia L.</t>
  </si>
  <si>
    <t>Potentilla montana Brot., 1804</t>
  </si>
  <si>
    <t>Potentilla neglecta Baumg., 1816</t>
  </si>
  <si>
    <t>Potentilla norvegica L., 1753</t>
  </si>
  <si>
    <t>Potentilla recta L., 1753 'Warrenii'</t>
  </si>
  <si>
    <t>Potentilla recta L., 1753</t>
  </si>
  <si>
    <t>Potentilla reptans L., 1753</t>
  </si>
  <si>
    <t>Potentilla reptans L.</t>
  </si>
  <si>
    <t>Potentilla sterilis (L.) Garcke, 1856</t>
  </si>
  <si>
    <t>Potentilla supina L., 1753</t>
  </si>
  <si>
    <t>Potentilla supina subsp. supina L., 1753</t>
  </si>
  <si>
    <t>Potentilla supina subsp. supina L.</t>
  </si>
  <si>
    <t>Potentilla verna L., 1753</t>
  </si>
  <si>
    <t>Potentilla verna L.</t>
  </si>
  <si>
    <t>Potentilla x mixta Nolte ex W.D.J.Koch, 1843</t>
  </si>
  <si>
    <t>Potentilla x mixta Nolte ex W.D.J.Koch</t>
  </si>
  <si>
    <t>Potentilla x semiargentea Borbás, 1882</t>
  </si>
  <si>
    <t>Potentilla x semiargentea Borbás</t>
  </si>
  <si>
    <t>Potentilla x subarenaria Zimmeter, 1884</t>
  </si>
  <si>
    <t>Potentilla x subarenaria Zimmeter</t>
  </si>
  <si>
    <t>Potentilla x suberecta Zimmeter, 1884</t>
  </si>
  <si>
    <t>Potentilla x suberecta Zimmeter</t>
  </si>
  <si>
    <t>Poterium L., 1753</t>
  </si>
  <si>
    <t>Poterium L.</t>
  </si>
  <si>
    <t>Poterium sanguisorba L., 1753</t>
  </si>
  <si>
    <t>Poterium sanguisorba subsp. balearica (Bourg. ex Nyman) Stace, 2009</t>
  </si>
  <si>
    <t>Poterium sanguisorba subsp. sanguisorba L., 1753</t>
  </si>
  <si>
    <t>Prenanthes L., 1753</t>
  </si>
  <si>
    <t>Prenanthes L.</t>
  </si>
  <si>
    <t>Prenanthes purpurea L., 1753</t>
  </si>
  <si>
    <t>Prenanthes purpurea L.</t>
  </si>
  <si>
    <t>Primula L., 1753</t>
  </si>
  <si>
    <t>Primula L.</t>
  </si>
  <si>
    <t>Primula auricula L., 1753</t>
  </si>
  <si>
    <t>Primula auricula L.</t>
  </si>
  <si>
    <t>Primulaceae Batsch ex Borkh., 1797</t>
  </si>
  <si>
    <t>Primula elatior (L.) Hill, 1765</t>
  </si>
  <si>
    <t>Primula elatior subsp. elatior (L.) Hill, 1765</t>
  </si>
  <si>
    <t>Primula elatior subsp. elatior (L.) Hill</t>
  </si>
  <si>
    <t>Primula veris L., 1753</t>
  </si>
  <si>
    <t>Primula veris L.</t>
  </si>
  <si>
    <t>Primula veris var. columnae (Ten.) B.Bock, 2012</t>
  </si>
  <si>
    <t>Primula veris var. veris L., 1753</t>
  </si>
  <si>
    <t>Primula vulgaris Huds., 1762</t>
  </si>
  <si>
    <t>Primula vulgaris Huds.</t>
  </si>
  <si>
    <t>Primula vulgaris subsp. rubra (Sm.) Arcang., 1882</t>
  </si>
  <si>
    <t>Primula vulgaris subsp. rubra (Sm.) Arcang.</t>
  </si>
  <si>
    <t>Primula vulgaris subsp. vulgaris Huds., 1762</t>
  </si>
  <si>
    <t>Primula vulgaris subsp. vulgaris Huds.</t>
  </si>
  <si>
    <t>Primula x digenea A.Kern., 1875</t>
  </si>
  <si>
    <t>Primula x digenea A.Kern.</t>
  </si>
  <si>
    <t>Primula x media Peterm., 1838</t>
  </si>
  <si>
    <t>Primula x media Peterm.</t>
  </si>
  <si>
    <t>Primula x polyantha Mill., 1768</t>
  </si>
  <si>
    <t>Proboscidea Schmidel, 1763</t>
  </si>
  <si>
    <t>Proboscidea Schmidel</t>
  </si>
  <si>
    <t>Proboscidea louisianica (Mill.) Thell., 1912</t>
  </si>
  <si>
    <t>Proboscidea louisianica (Mill.) Thell.</t>
  </si>
  <si>
    <t>Prospero Salisb., 1866</t>
  </si>
  <si>
    <t>Prospero autumnale (L.) Speta, 1982</t>
  </si>
  <si>
    <t>Proteales Juss. ex Bercht. &amp; J.Presl, 1820</t>
  </si>
  <si>
    <t>Prunella L., 1753</t>
  </si>
  <si>
    <t>Prunella L.</t>
  </si>
  <si>
    <t>Prunella grandiflora (L.) Schöller, 1775</t>
  </si>
  <si>
    <t>Prunella grandiflora (L.) Schöller</t>
  </si>
  <si>
    <t>Prunella hastifolia Brot., 1804</t>
  </si>
  <si>
    <t>Prunella hastifolia Brot.</t>
  </si>
  <si>
    <t>Prunella laciniata (L.) L., 1763</t>
  </si>
  <si>
    <t>Prunella vulgaris L., 1753</t>
  </si>
  <si>
    <t>Prunella vulgaris L.</t>
  </si>
  <si>
    <t>Prunella x dissecta Wender., 1831</t>
  </si>
  <si>
    <t>Prunella x dissecta Wender.</t>
  </si>
  <si>
    <t>Prunella x intermedia Link, 1791</t>
  </si>
  <si>
    <t>Prunella x intermedia Link</t>
  </si>
  <si>
    <t>Prunella x spuria Knaf ex A.Kern., 1886</t>
  </si>
  <si>
    <t>Prunella x spuria Knaf ex A.Kern.</t>
  </si>
  <si>
    <t>Prunus gr. domestica</t>
  </si>
  <si>
    <t>Prunus L., 1753</t>
  </si>
  <si>
    <t>Prunus armeniaca L., 1753</t>
  </si>
  <si>
    <t>Prunus armeniaca L.</t>
  </si>
  <si>
    <t>Prunus avium (L.) L., 1755</t>
  </si>
  <si>
    <t>Prunus avium (L.) L.</t>
  </si>
  <si>
    <t>Prunus avium var. avium (L.) L., 1755</t>
  </si>
  <si>
    <t>Prunus avium var. duracina (L.) L., 1771</t>
  </si>
  <si>
    <t>Prunus avium var. duracina (L.) L.</t>
  </si>
  <si>
    <t>Prunus avium var. juliana (L.) Thuill., 1799</t>
  </si>
  <si>
    <t>Prunus cerasifera Ehrh., 1784</t>
  </si>
  <si>
    <t>Prunus cerasifera f. cerasifera</t>
  </si>
  <si>
    <t>Prunus cerasus L., 1753</t>
  </si>
  <si>
    <t>Prunus cerasus L.</t>
  </si>
  <si>
    <t>Prunus domestica L., 1753</t>
  </si>
  <si>
    <t>Prunus domestica L.</t>
  </si>
  <si>
    <t>Prunus domestica subsp. domestica L., 1753</t>
  </si>
  <si>
    <t>Prunus domestica subsp. domestica L.</t>
  </si>
  <si>
    <t>Prunus dulcis (Mill.) D.A.Webb, 1967</t>
  </si>
  <si>
    <t>Prunus dulcis (Mill.) D.A.Webb</t>
  </si>
  <si>
    <t>Prunus fruticosa Pall., 1784</t>
  </si>
  <si>
    <t>Prunus laurocerasus L., 1753</t>
  </si>
  <si>
    <t>Prunus laurocerasus L.</t>
  </si>
  <si>
    <t>Prunus laurocerasus var. caucasica (Kirchn.) Jaeger</t>
  </si>
  <si>
    <t>Prunus laurocerasus var. schipkaensis Späth ex H.L.Späth</t>
  </si>
  <si>
    <t>Prunus lusitanica L., 1753</t>
  </si>
  <si>
    <t>Prunus lusitanica L.</t>
  </si>
  <si>
    <t>Prunus mahaleb L., 1753</t>
  </si>
  <si>
    <t>Prunus mahaleb L.</t>
  </si>
  <si>
    <t>Prunus padus L., 1753</t>
  </si>
  <si>
    <t>Prunus padus L.</t>
  </si>
  <si>
    <t>Prunus persica (L.) Batsch, 1801</t>
  </si>
  <si>
    <t>Prunus persica var. persica (L.) Batsch, 1801</t>
  </si>
  <si>
    <t>Prunus serotina Ehrh., 1784</t>
  </si>
  <si>
    <t>Prunus serotina Ehrh.</t>
  </si>
  <si>
    <t>Prunus serrulata Lindl., 1830</t>
  </si>
  <si>
    <t>Prunus serrulata Lindl.</t>
  </si>
  <si>
    <t>Prunus x fruticans Weihe, 1826</t>
  </si>
  <si>
    <t>Prunus x fruticans Weihe</t>
  </si>
  <si>
    <t>Prunus spinosa L., 1753</t>
  </si>
  <si>
    <t>Prunus spinosa L.</t>
  </si>
  <si>
    <t>Prunus subhirtella Miq., 1864</t>
  </si>
  <si>
    <t>Prunus subhirtella Miq.</t>
  </si>
  <si>
    <t>Prunus tenella Batsch, 1801</t>
  </si>
  <si>
    <t>Prunus tenella Batsch</t>
  </si>
  <si>
    <t>Prunus virginiana L., 1753</t>
  </si>
  <si>
    <t>Prunus virginiana L.</t>
  </si>
  <si>
    <t>Prunus x cerea (L.) Ehrh., 1792</t>
  </si>
  <si>
    <t>Prunus x yedoensis Matsum., 1901</t>
  </si>
  <si>
    <t>Prunus x yedoensis Matsum.</t>
  </si>
  <si>
    <t>Gypsophila muralis L., 1753</t>
  </si>
  <si>
    <t>Gypsophila muralis L.</t>
  </si>
  <si>
    <t>Psephellus</t>
  </si>
  <si>
    <t>Psephellus dealbatus (Willd.) K.Koch</t>
  </si>
  <si>
    <t>Pseudarrhenatherum Rouy, 1922</t>
  </si>
  <si>
    <t>Pseudarrhenatherum Rouy</t>
  </si>
  <si>
    <t>Pseudarrhenatherum longifolium (Thore) Rouy, 1922</t>
  </si>
  <si>
    <t>Pseudarrhenatherum longifolium (Thore) Rouy</t>
  </si>
  <si>
    <t>Pseudofumaria Medik., 1789</t>
  </si>
  <si>
    <t>Pseudofumaria Medik.</t>
  </si>
  <si>
    <t>Pseudofumaria alba (Mill.) Lidén, 1986</t>
  </si>
  <si>
    <t>Pseudofumaria alba (Mill.) Lidén</t>
  </si>
  <si>
    <t>Pseudofumaria lutea (L.) Borkh., 1797</t>
  </si>
  <si>
    <t>Pseudofumaria lutea (L.) Borkh.</t>
  </si>
  <si>
    <t>Pseudognaphalium Kirp., 1950</t>
  </si>
  <si>
    <t>Pseudognaphalium undulatum (L.) Hilliard &amp; Burtt, 1981</t>
  </si>
  <si>
    <t>Pseudorchis Ség., 1754</t>
  </si>
  <si>
    <t>Pseudorchis albida (L.) Á.Löve &amp; D.Löve, 1969</t>
  </si>
  <si>
    <t>Pseudorchis albida (L.) Á.Löve &amp; D.Löve</t>
  </si>
  <si>
    <t>Pseudosclerochloa</t>
  </si>
  <si>
    <t>Pseudosclerochloa rupestris (With.) Tzvelev, 2004</t>
  </si>
  <si>
    <t>Pseudotsuga Carrière, 1867</t>
  </si>
  <si>
    <t>Pseudotsuga Carrière</t>
  </si>
  <si>
    <t>Pseudotsuga menziesii (Mirb.) Franco, 1950</t>
  </si>
  <si>
    <t>Pseudotsuga menziesii var. glauca (Beissn.) Franco, 1950</t>
  </si>
  <si>
    <t>Pseudotsuga menziesii var. glauca (Beissn.) Franco</t>
  </si>
  <si>
    <t>Pseudotsuga menziesii var. menziesii (Mirb.) Franco, 1950</t>
  </si>
  <si>
    <t>Pseudoturritis R.Br.</t>
  </si>
  <si>
    <t>Pseudoturritis turrita (L.) Al-Shehbaz, 2005</t>
  </si>
  <si>
    <t>Ptelea L., 1753</t>
  </si>
  <si>
    <t>Ptelea L.</t>
  </si>
  <si>
    <t>Ptelea trifoliata L., 1753</t>
  </si>
  <si>
    <t>Ptelea trifoliata L.</t>
  </si>
  <si>
    <t>Pteridaceae E.D.M.Kirchn., 1831</t>
  </si>
  <si>
    <t>Pteridium Gled. ex Scop., 1760</t>
  </si>
  <si>
    <t>Pteridium Gled. ex Scop.</t>
  </si>
  <si>
    <t>Pteridium aquilinum (L.) Kuhn, 1879</t>
  </si>
  <si>
    <t>Pteridium aquilinum subsp. aquilinum (L.) Kuhn, 1879</t>
  </si>
  <si>
    <t>Pteridium aquilinum subsp. aquilinum (L.) Kuhn</t>
  </si>
  <si>
    <t>Pteris L., 1753</t>
  </si>
  <si>
    <t>Pteris L.</t>
  </si>
  <si>
    <t>Pteris cretica L., 1767</t>
  </si>
  <si>
    <t>Pteris cretica L.</t>
  </si>
  <si>
    <t>Pterocarya Kunth, 1824</t>
  </si>
  <si>
    <t>Pterocarya Kunth</t>
  </si>
  <si>
    <t>Pterocarya fraxinifolia (Poir.) Spach, 1834</t>
  </si>
  <si>
    <t>Pterocarya fraxinifolia (Poir.) Spach</t>
  </si>
  <si>
    <t>Pterocarya stenoptera C. DC.</t>
  </si>
  <si>
    <t>Pterocarya x rehderiana C.K. Schneid.</t>
  </si>
  <si>
    <t>Ptychotis W.D.J.Koch, 1824</t>
  </si>
  <si>
    <t>Ptychotis W.D.J.Koch</t>
  </si>
  <si>
    <t>Ptychotis saxifraga (L.) Loret &amp; Barrandon, 1876</t>
  </si>
  <si>
    <t>Puccinellia Parl., 1850</t>
  </si>
  <si>
    <t>Puccinellia Parl.</t>
  </si>
  <si>
    <t>Puccinellia capillaris (Lilj.) Jansen, 1951</t>
  </si>
  <si>
    <t>Puccinellia distans (Jacq.) Parl., 1848</t>
  </si>
  <si>
    <t>Puccinellia distans subsp. distans (Jacq.) Parl., 1848</t>
  </si>
  <si>
    <t>Puccinellia distans subsp. fontana Portal, 2014</t>
  </si>
  <si>
    <t>Puccinellia distans (Jacq.) Parl., 1848 x Puccinellia fasciculata (Torr.) E.P.Bicknell, 1907</t>
  </si>
  <si>
    <t>Puccinellia fasciculata (Torr.) E.P.Bicknell, 1907</t>
  </si>
  <si>
    <t>Puccinellia fasciculata subsp. fasciculata (Torr.) E.P.Bicknell, 1907</t>
  </si>
  <si>
    <t>Puccinellia fasciculata subsp. fasciculata (Torr.) E.P.Bicknell</t>
  </si>
  <si>
    <t>Puccinellia maritima (Huds.) Parl., 1850</t>
  </si>
  <si>
    <t>Puccinellia maritima (Huds.) Parl.</t>
  </si>
  <si>
    <t>Puccinellia x hybrida Holmb., 1920</t>
  </si>
  <si>
    <t>Puccinellia x hybrida Holmb.</t>
  </si>
  <si>
    <t>Puccinellia x pannonica (Hack.) Holmb., 1920</t>
  </si>
  <si>
    <t>Puccinellia x pannonica (Hack.) Holmb.</t>
  </si>
  <si>
    <t>Pulicaria Gaertn., 1791</t>
  </si>
  <si>
    <t>Pulicaria Gaertn.</t>
  </si>
  <si>
    <t>Pulicaria arabica (L.) Cass., 1826</t>
  </si>
  <si>
    <t>Pulicaria arabica (L.) Cass.</t>
  </si>
  <si>
    <t>Pulicaria dysenterica (L.) Bernh., 1800</t>
  </si>
  <si>
    <t>Pulicaria dysenterica (L.) Bernh.</t>
  </si>
  <si>
    <t>Pulicaria vulgaris Gaertn., 1791</t>
  </si>
  <si>
    <t>Pulicaria vulgaris Gaertn.</t>
  </si>
  <si>
    <t>Pulmonaria gr. montana</t>
  </si>
  <si>
    <t>Pulmonaria L., 1753</t>
  </si>
  <si>
    <t>Pulmonaria affinis Jord., 1854</t>
  </si>
  <si>
    <t>Pulmonaria affinis Jord.</t>
  </si>
  <si>
    <t>Pulmonaria longifolia (Bastard) Boreau, 1857</t>
  </si>
  <si>
    <t>Pulmonaria longifolia subsp. longifolia (Bastard) Boreau, 1857</t>
  </si>
  <si>
    <t>Pulmonaria mollis Wulfen ex Hornem., 1813</t>
  </si>
  <si>
    <t>Pulmonaria montana Lej., 1811</t>
  </si>
  <si>
    <t>Pulmonaria montana subsp. montana Lej., 1811</t>
  </si>
  <si>
    <t>Pulmonaria obscura Dumort., 1865</t>
  </si>
  <si>
    <t>Pulmonaria officinalis L., 1753</t>
  </si>
  <si>
    <t>Pulmonaria saccharata Mill., 1768</t>
  </si>
  <si>
    <t>Pulmonaria saccharata Mill.</t>
  </si>
  <si>
    <t>Anemone pulsatilla subsp. pulsatilla L., 1753</t>
  </si>
  <si>
    <t>Anemone pulsatilla subsp. bogenhardtiana (Rchb.) Rouy &amp; Foucaud, 1893</t>
  </si>
  <si>
    <t>Punica L., 1753</t>
  </si>
  <si>
    <t>Punica L.</t>
  </si>
  <si>
    <t>Punica granatum L., 1753</t>
  </si>
  <si>
    <t>Punica granatum L.</t>
  </si>
  <si>
    <t>Pyracantha M.Roem., 1847</t>
  </si>
  <si>
    <t>Pyracantha M.Roem.</t>
  </si>
  <si>
    <t>Pyracantha coccinea M.Roem., 1847</t>
  </si>
  <si>
    <t>Pyrola L., 1753</t>
  </si>
  <si>
    <t>Pyrola L.</t>
  </si>
  <si>
    <t>Pyrola chlorantha Sw., 1810</t>
  </si>
  <si>
    <t>Pyrola media Sw., 1804</t>
  </si>
  <si>
    <t>Pyrola minor L., 1753</t>
  </si>
  <si>
    <t>Pyrola minor L.</t>
  </si>
  <si>
    <t>Pyrola rotundifolia L., 1753</t>
  </si>
  <si>
    <t>Pyrola rotundifolia L.</t>
  </si>
  <si>
    <t>Pyrola rotundifolia var. arenaria W.D.J.Koch, 1838</t>
  </si>
  <si>
    <t>Pyrola rotundifolia var. arenaria W.D.J.Koch</t>
  </si>
  <si>
    <t>Pyrola rotundifolia var. rotundifolia L., 1753</t>
  </si>
  <si>
    <t>Pyrola rotundifolia var. rotundifolia L.</t>
  </si>
  <si>
    <t>Pyrola x graebneriana Seemen, 1898</t>
  </si>
  <si>
    <t>Pyrola x graebneriana Seemen</t>
  </si>
  <si>
    <t>Pyrus L., 1753</t>
  </si>
  <si>
    <t>Pyrus L.</t>
  </si>
  <si>
    <t>Poirier</t>
  </si>
  <si>
    <t>Pyrus calleryana Decne., 1858</t>
  </si>
  <si>
    <t>Pyrus calleryana Decne.</t>
  </si>
  <si>
    <t>Pyrus communis L., 1753</t>
  </si>
  <si>
    <t>Pyrus communis L.</t>
  </si>
  <si>
    <t>Pyrus communis subsp. communis L., 1753</t>
  </si>
  <si>
    <t>Pyrus communis subsp. communis L.</t>
  </si>
  <si>
    <t>Pyrus communis subsp. pyraster (L.) Ehrh., 1780</t>
  </si>
  <si>
    <t>Pyrus cordata Desv., 1818</t>
  </si>
  <si>
    <t>Pyrus cordata Desv.</t>
  </si>
  <si>
    <t>Pyrus nivalis Jacq., 1774</t>
  </si>
  <si>
    <t>Pyrus nivalis Jacq.</t>
  </si>
  <si>
    <t>Pyrus salicifolia Pall., 1776</t>
  </si>
  <si>
    <t>Pyrus salviifolia DC., 1825</t>
  </si>
  <si>
    <t>Pyrus salviifolia DC.</t>
  </si>
  <si>
    <t>Quercus gr. robur</t>
  </si>
  <si>
    <t>Quercus L., 1753</t>
  </si>
  <si>
    <t>Quercus cerris L., 1753</t>
  </si>
  <si>
    <t>Quercus cerris L.</t>
  </si>
  <si>
    <t>Quercus coccinea Münchh.</t>
  </si>
  <si>
    <t>Quercus frainetto Ten., 1813</t>
  </si>
  <si>
    <t>Quercus frainetto Ten.</t>
  </si>
  <si>
    <t>Quercus ilex L., 1753</t>
  </si>
  <si>
    <t>Quercus ilex L.</t>
  </si>
  <si>
    <t>Quercus palustris Münchh., 1770</t>
  </si>
  <si>
    <t>Quercus palustris Münchh.</t>
  </si>
  <si>
    <t>Quercus petraea (Matt.) Liebl., 1784</t>
  </si>
  <si>
    <t>Quercus petraea subsp. petraea (Matt.) Liebl., 1784</t>
  </si>
  <si>
    <t>Quercus pubescens Willd., 1805</t>
  </si>
  <si>
    <t>Quercus pubescens Willd.</t>
  </si>
  <si>
    <t>Quercus pyrenaica Willd., 1805</t>
  </si>
  <si>
    <t>Quercus robur L., 1753</t>
  </si>
  <si>
    <t>Quercus robur L.</t>
  </si>
  <si>
    <t>Quercus rubra L., 1753</t>
  </si>
  <si>
    <t>Quercus rubra L.</t>
  </si>
  <si>
    <t>Quercus suber L., 1753</t>
  </si>
  <si>
    <t>Quercus suber L.</t>
  </si>
  <si>
    <t>Quercus x kerneri Simkovics, 1883</t>
  </si>
  <si>
    <t>Quercus x kerneri Simkovics</t>
  </si>
  <si>
    <t>Quercus x rosacea Bechst., 1813</t>
  </si>
  <si>
    <t>Quercus x rosacea Bechst.</t>
  </si>
  <si>
    <t>Quercus x streimeri Heuff. ex Freyn, 1878</t>
  </si>
  <si>
    <t>Quercus x turneri Willd., 1809</t>
  </si>
  <si>
    <t>Quercus x turneri Willd.</t>
  </si>
  <si>
    <t>Stellaria holostea L., 1753</t>
  </si>
  <si>
    <t>Stellaria holostea L.</t>
  </si>
  <si>
    <t>Ranunculaceae Juss., 1789</t>
  </si>
  <si>
    <t>Ranunculales Juss. ex Bercht. &amp; J.Presl, 1820</t>
  </si>
  <si>
    <t>Ranunculus L., 1753</t>
  </si>
  <si>
    <t>Ranunculus L.</t>
  </si>
  <si>
    <t>Ranunculus aconitifolius L., 1753</t>
  </si>
  <si>
    <t>Ranunculus aconitifolius L.</t>
  </si>
  <si>
    <t>Ranunculus acris L., 1753</t>
  </si>
  <si>
    <t>Ranunculus acris L.</t>
  </si>
  <si>
    <t>Ranunculus acris subsp. acris L., 1753</t>
  </si>
  <si>
    <t>Ranunculus acris subsp. acris L.</t>
  </si>
  <si>
    <t>Ranunculus acris subsp. friesianus (Jord.) Syme, 1863</t>
  </si>
  <si>
    <t>Ranunculus acris subsp. friesianus (Jord.) Syme</t>
  </si>
  <si>
    <t>Ranunculus aquatilis L., 1753</t>
  </si>
  <si>
    <t>Ranunculus arvensis L., 1753</t>
  </si>
  <si>
    <t>Ranunculus arvensis L.</t>
  </si>
  <si>
    <t>Ranunculus auricomus L., 1753</t>
  </si>
  <si>
    <t>Ranunculus auricomus L.</t>
  </si>
  <si>
    <t>Ranunculus bulbosus L., 1753</t>
  </si>
  <si>
    <t>Ranunculus bulbosus L.</t>
  </si>
  <si>
    <t>Ranunculus circinatus Sibth., 1794</t>
  </si>
  <si>
    <t>Ranunculus flammula L., 1753</t>
  </si>
  <si>
    <t>Ranunculus flammula L.</t>
  </si>
  <si>
    <t>Ranunculus flammula var. flammula L., 1753</t>
  </si>
  <si>
    <t>Ranunculus flammula var. flammula L.</t>
  </si>
  <si>
    <t>Ranunculus flammula var. major Schult.</t>
  </si>
  <si>
    <t>Ranunculus fluitans Lam., 1779</t>
  </si>
  <si>
    <t>Ranunculus fluitans Lam.</t>
  </si>
  <si>
    <t>Ranunculus gramineus L., 1753</t>
  </si>
  <si>
    <t>Ranunculus gramineus L.</t>
  </si>
  <si>
    <t>Ranunculus hederaceus L., 1753</t>
  </si>
  <si>
    <t>Ranunculus hederaceus L.</t>
  </si>
  <si>
    <t>Ranunculus lanuginosus L., 1753</t>
  </si>
  <si>
    <t>Ranunculus lanuginosus L.</t>
  </si>
  <si>
    <t>Ranunculus lingua L., 1753</t>
  </si>
  <si>
    <t>Ranunculus lingua L.</t>
  </si>
  <si>
    <t>Ranunculus lutarius (Revel) Bouvet, 1874</t>
  </si>
  <si>
    <t>Ranunculus muricatus L., 1753</t>
  </si>
  <si>
    <t>Ranunculus muricatus L.</t>
  </si>
  <si>
    <t>Ranunculus nodiflorus L., 1753</t>
  </si>
  <si>
    <t>Ranunculus nodiflorus L.</t>
  </si>
  <si>
    <t>Ranunculus ololeucos J.Lloyd, 1844</t>
  </si>
  <si>
    <t>Ranunculus omiophyllus Ten., 1830</t>
  </si>
  <si>
    <t>Ranunculus omiophyllus Ten.</t>
  </si>
  <si>
    <t>Ranunculus ophioglossifolius Vill., 1789</t>
  </si>
  <si>
    <t>Ranunculus ophioglossifolius Vill.</t>
  </si>
  <si>
    <t>Ranunculus paludosus Poir., 1789</t>
  </si>
  <si>
    <t>Ranunculus parviflorus L., 1758</t>
  </si>
  <si>
    <t>Ranunculus parviflorus subsp. parviflorus L., 1758</t>
  </si>
  <si>
    <t>Ranunculus parviflorus subsp. parviflorus L.</t>
  </si>
  <si>
    <t>Ranunculus peltatus Schrank, 1789</t>
  </si>
  <si>
    <t>Ranunculus peltatus subsp. baudotii (Godr.) Meikle ex C.D.K.Cook, 1984</t>
  </si>
  <si>
    <t>Ranunculus peltatus subsp. baudotii (Godr.) Meikle ex C.D.K.Cook</t>
  </si>
  <si>
    <t>Ranunculus peltatus subsp. peltatus Schrank, 1789</t>
  </si>
  <si>
    <t>Ranunculus peltatus subsp. peltatus Schrank</t>
  </si>
  <si>
    <t>Ranunculus penicillatus (Dumort.) Bab., 1874</t>
  </si>
  <si>
    <t>Ranunculus penicillatus (Dumort.) Bab.</t>
  </si>
  <si>
    <t>Ranunculus penicillatus subsp. penicillatus (Dumort.) Bab., 1874</t>
  </si>
  <si>
    <t>Ranunculus penicillatus subsp. pseudofluitans (Syme) S.D.Webster, 1988</t>
  </si>
  <si>
    <t>Ranunculus platanifolius L., 1767</t>
  </si>
  <si>
    <t>Ranunculus platanifolius L.</t>
  </si>
  <si>
    <t>Ranunculus polyanthemoides Boreau, 1857</t>
  </si>
  <si>
    <t>Ranunculus polyanthemos L., 1753</t>
  </si>
  <si>
    <t>Ranunculus polyanthemos L.</t>
  </si>
  <si>
    <t>Ranunculus repens L., 1753</t>
  </si>
  <si>
    <t>Ranunculus repens L.</t>
  </si>
  <si>
    <t>Ranunculus rionii Lagger, 1848</t>
  </si>
  <si>
    <t>Ranunculus sardous Crantz, 1763</t>
  </si>
  <si>
    <t>Ranunculus sardous Crantz</t>
  </si>
  <si>
    <t>Ranunculus sceleratus L., 1753</t>
  </si>
  <si>
    <t>Ranunculus sceleratus subsp. sceleratus L., 1753</t>
  </si>
  <si>
    <t>Ranunculus sceleratus subsp. sceleratus L.</t>
  </si>
  <si>
    <t>Ranunculus tuberosus Lapeyr., 1813</t>
  </si>
  <si>
    <t>Ranunculus tuberosus Lapeyr.</t>
  </si>
  <si>
    <t>Ranunculus trichophyllus Chaix, 1785</t>
  </si>
  <si>
    <t>Ranunculus trichophyllus Chaix</t>
  </si>
  <si>
    <t>Ranunculus tripartitus DC., 1807</t>
  </si>
  <si>
    <t>Ranunculus tripartitus DC.</t>
  </si>
  <si>
    <t>Ranunculus x lutzii A.Félix, 1912</t>
  </si>
  <si>
    <t>Ranunculus x lutzii A.Félix</t>
  </si>
  <si>
    <t>Ranunculus x virzionensis A.Félix, 1912</t>
  </si>
  <si>
    <t>Ranunculus x virzionensis A.Félix</t>
  </si>
  <si>
    <t>Raphanus L., 1753</t>
  </si>
  <si>
    <t>Raphanus L.</t>
  </si>
  <si>
    <t>Raphanus raphanistrum L., 1753</t>
  </si>
  <si>
    <t>Raphanus raphanistrum L.</t>
  </si>
  <si>
    <t>Raphanus raphanistrum subsp. landra (Moretti ex DC.) Bonnier &amp; Layens, 1894</t>
  </si>
  <si>
    <t>Raphanus raphanistrum subsp. raphanistrum L., 1753</t>
  </si>
  <si>
    <t>Raphanus raphanistrum subsp. raphanistrum L.</t>
  </si>
  <si>
    <t>Raphanus sativus L., 1753</t>
  </si>
  <si>
    <t>Raphanus sativus L.</t>
  </si>
  <si>
    <t>Raphanus sativus var. niger (Mill.) J.Kern.</t>
  </si>
  <si>
    <t>Raphanus sativus var. oleiformis Pers.</t>
  </si>
  <si>
    <t>Raphanus sativus var. sativus L., 1753</t>
  </si>
  <si>
    <t>Raphanus sativus var. sativus L.</t>
  </si>
  <si>
    <t>Rapistrum Crantz</t>
  </si>
  <si>
    <t>Rapistrum perenne (L.) All., 1785</t>
  </si>
  <si>
    <t>Rapistrum perenne (L.) All.</t>
  </si>
  <si>
    <t>Rapistrum rugosum (L.) All., 1785</t>
  </si>
  <si>
    <t>Rapistrum rugosum (L.) All.</t>
  </si>
  <si>
    <t>Rapistrum rugosum subsp. linnaeanum (Coss.) Rouy &amp; Foucaud, 1895</t>
  </si>
  <si>
    <t>Rapistrum rugosum subsp. linnaeanum (Coss.) Rouy &amp; Foucaud</t>
  </si>
  <si>
    <t>Rapistrum rugosum subsp. orientale (L.) Arcang., 1882</t>
  </si>
  <si>
    <t>Rapistrum rugosum subsp. rugosum (L.) All., 1785</t>
  </si>
  <si>
    <t>Rapistrum rugosum subsp. rugosum (L.) All.</t>
  </si>
  <si>
    <t>Reichardia Roth, 1787</t>
  </si>
  <si>
    <t>Reichardia Roth</t>
  </si>
  <si>
    <t>Reichardia picroides (L.) Roth, 1787</t>
  </si>
  <si>
    <t>Reichardia picroides (L.) Roth</t>
  </si>
  <si>
    <t>Reseda L., 1753</t>
  </si>
  <si>
    <t>Reseda L.</t>
  </si>
  <si>
    <t>Reseda alba L., 1753</t>
  </si>
  <si>
    <t>Reseda alba subsp. alba L., 1753</t>
  </si>
  <si>
    <t>Reseda alba subsp. alba L.</t>
  </si>
  <si>
    <t>Resedaceae Martinov, 1820</t>
  </si>
  <si>
    <t>Reseda lutea L., 1753</t>
  </si>
  <si>
    <t>Reseda lutea subsp. lutea L., 1753</t>
  </si>
  <si>
    <t>Reseda lutea subsp. lutea L.</t>
  </si>
  <si>
    <t>Reseda luteola L., 1753</t>
  </si>
  <si>
    <t>Reseda luteola L.</t>
  </si>
  <si>
    <t>Reseda odorata L., 1759</t>
  </si>
  <si>
    <t>Reseda odorata L.</t>
  </si>
  <si>
    <t>Reseda phyteuma L., 1753</t>
  </si>
  <si>
    <t>Reseda phyteuma L.</t>
  </si>
  <si>
    <t>Reynoutria Houtt., 1777</t>
  </si>
  <si>
    <t>Reynoutria Houtt.</t>
  </si>
  <si>
    <t>Reynoutria compacta (Hook.f.) Nakai</t>
  </si>
  <si>
    <t>Reynoutria japonica Houtt., 1777</t>
  </si>
  <si>
    <t>Reynoutria japonica Houtt.</t>
  </si>
  <si>
    <t>Reynoutria sachalinensis (F.Schmidt) Nakai, 1922</t>
  </si>
  <si>
    <t>Reynoutria sachalinensis (F.Schmidt) Nakai</t>
  </si>
  <si>
    <t>Rhagadiolus Juss., 1789 [nom. cons.]</t>
  </si>
  <si>
    <t>Rhagadiolus stellatus (L.) Gaertn., 1791</t>
  </si>
  <si>
    <t>Rhagadiolus stellatus (L.) Gaertn.</t>
  </si>
  <si>
    <t>Rhamnaceae Juss., 1789</t>
  </si>
  <si>
    <t>Rhamnus L., 1753</t>
  </si>
  <si>
    <t>Rhamnus L.</t>
  </si>
  <si>
    <t>Rhamnus alaternus L., 1753</t>
  </si>
  <si>
    <t>Rhamnus alaternus subsp. alaternus L., 1753</t>
  </si>
  <si>
    <t>Rhamnus alaternus subsp. alaternus L.</t>
  </si>
  <si>
    <t>Rhamnus cathartica L., 1753</t>
  </si>
  <si>
    <t>Rhamnus cathartica L.</t>
  </si>
  <si>
    <t>Rhaponticum Ludw., 1757 [nom. cons.]</t>
  </si>
  <si>
    <t>Rhaponticum repens (L.) Hidalgo, 2006</t>
  </si>
  <si>
    <t>Rheum L., 1753</t>
  </si>
  <si>
    <t>Rheum L.</t>
  </si>
  <si>
    <t>Rheum rhaponticum L., 1753</t>
  </si>
  <si>
    <t>Rheum rhaponticum L.</t>
  </si>
  <si>
    <t>Rheum x hybridum Murray, 1775</t>
  </si>
  <si>
    <t>Rhinanthus L., 1753</t>
  </si>
  <si>
    <t>Rhinanthus L.</t>
  </si>
  <si>
    <t>Rhinanthus alectorolophus (Scop.) Pollich, 1777</t>
  </si>
  <si>
    <t>Rhinanthus angustifolius C.C.Gmel., 1806</t>
  </si>
  <si>
    <t>Rhinanthus minor L., 1756</t>
  </si>
  <si>
    <t>Rhinanthus x brigantinus (M.Schulze) Soó, 1929</t>
  </si>
  <si>
    <t>Rhinanthus x fallax (Wimm. &amp; Grab.) Chabert, 1899</t>
  </si>
  <si>
    <t>Rhinanthus x fallax (Wimm. &amp; Grab.) Chabert</t>
  </si>
  <si>
    <t>Rhododendron L., 1753</t>
  </si>
  <si>
    <t>Rhododendron L.</t>
  </si>
  <si>
    <t>Rhododendron luteum (L.) Sweet</t>
  </si>
  <si>
    <t>Rhododendron molle (Blume) G.Don</t>
  </si>
  <si>
    <t>Rhododendron ponticum L., 1762</t>
  </si>
  <si>
    <t>Rhododendron ponticum L.</t>
  </si>
  <si>
    <t>Ledum palustre L., 1753</t>
  </si>
  <si>
    <t>Ledum palustre L.</t>
  </si>
  <si>
    <t>Rhodotypos Siebold &amp; Zucc., 1841</t>
  </si>
  <si>
    <t>Rhodotypos scandens (Thunb.) Makino, 1913</t>
  </si>
  <si>
    <t>Rhodotypos scandens (Thunb.) Makino</t>
  </si>
  <si>
    <t>Rhus L., 1753</t>
  </si>
  <si>
    <t>Rhus L.</t>
  </si>
  <si>
    <t>Rhus glabra L.</t>
  </si>
  <si>
    <t>Rhus typhina L., 1756</t>
  </si>
  <si>
    <t>Rhus typhina L.</t>
  </si>
  <si>
    <t>Rhus x pulvinata Greene</t>
  </si>
  <si>
    <t>Rhynchospora Vahl, 1805</t>
  </si>
  <si>
    <t>Rhynchospora Vahl</t>
  </si>
  <si>
    <t>Rhynchospora alba (L.) Vahl, 1805</t>
  </si>
  <si>
    <t>Rhynchospora fusca (L.) W.T.Aiton, 1810</t>
  </si>
  <si>
    <t>Ribes L., 1753</t>
  </si>
  <si>
    <t>Ribes L.</t>
  </si>
  <si>
    <t>Ribes alpinum L., 1753</t>
  </si>
  <si>
    <t>Ribes alpinum L.</t>
  </si>
  <si>
    <t>Ribes aureum Pursh, 1814</t>
  </si>
  <si>
    <t>Ribes aureum Pursh</t>
  </si>
  <si>
    <t>Ribes nigrum L., 1753</t>
  </si>
  <si>
    <t>Ribes nigrum L.</t>
  </si>
  <si>
    <t>Ribes odoratum H.L.Wendl., 1825</t>
  </si>
  <si>
    <t>Ribes odoratum H.L.Wendl.</t>
  </si>
  <si>
    <t>Ribes petraeum Wulfen</t>
  </si>
  <si>
    <t>Ribes rubrum L., 1753</t>
  </si>
  <si>
    <t>Ribes sanguineum Pursh, 1814</t>
  </si>
  <si>
    <t>Ribes sanguineum Pursh</t>
  </si>
  <si>
    <t>Ribes spicatum Robson, 1796</t>
  </si>
  <si>
    <t>Ribes spicatum Robson</t>
  </si>
  <si>
    <t>Ribes uva-crispa L., 1753</t>
  </si>
  <si>
    <t>Ribes x gordonianum Lem., 1846</t>
  </si>
  <si>
    <t>Ribes x gordonianum Lem.</t>
  </si>
  <si>
    <t>Ricinus L., 1753</t>
  </si>
  <si>
    <t>Ricinus L.</t>
  </si>
  <si>
    <t>Ricinus communis L., 1753</t>
  </si>
  <si>
    <t>Ricinus communis L.</t>
  </si>
  <si>
    <t>Ridolfia Moris, 1842</t>
  </si>
  <si>
    <t>Ridolfia Moris</t>
  </si>
  <si>
    <t>Ridolfia segetum (Guss.) Moris, 1842</t>
  </si>
  <si>
    <t>Robinia L., 1753</t>
  </si>
  <si>
    <t>Robinia L.</t>
  </si>
  <si>
    <t>Robinia pseudoacacia L., 1753</t>
  </si>
  <si>
    <t>Robinia x ambigua Poir.</t>
  </si>
  <si>
    <t>Robinia x margaretta Ashe</t>
  </si>
  <si>
    <t>Roemeria Medik., 1792</t>
  </si>
  <si>
    <t>Roemeria Medik.</t>
  </si>
  <si>
    <t>Roemeria hybrida (L.) DC., 1821</t>
  </si>
  <si>
    <t>Roemeria hybrida (L.) DC.</t>
  </si>
  <si>
    <t>Romulea Maratti, 1772</t>
  </si>
  <si>
    <t>Romulea Maratti</t>
  </si>
  <si>
    <t>Romulea columnae Sebast. &amp; Mauri, 1818</t>
  </si>
  <si>
    <t>Rorippa Scop., 1760</t>
  </si>
  <si>
    <t>Rorippa Scop.</t>
  </si>
  <si>
    <t>Rorippa amphibia (L.) Besser, 1821</t>
  </si>
  <si>
    <t>Rorippa amphibia (L.) Besser</t>
  </si>
  <si>
    <t>Rorippa austriaca (Crantz) Besser, 1821</t>
  </si>
  <si>
    <t>Rorippa austriaca (Crantz) Besser</t>
  </si>
  <si>
    <t>Rorippa islandica (Oeder ex Gunnerus) Borbás, 1900</t>
  </si>
  <si>
    <t>Rorippa islandica (Oeder ex Gunnerus) Borbás</t>
  </si>
  <si>
    <t>Rorippa palustris (L.) Besser, 1821</t>
  </si>
  <si>
    <t>Rorippa palustris (L.) Besser</t>
  </si>
  <si>
    <t>Rorippa pyrenaica (All.) Rchb., 1838</t>
  </si>
  <si>
    <t>Rorippa pyrenaica var. hispanica (Boiss. &amp; Reut.) Gaudin</t>
  </si>
  <si>
    <t>Rorippa pyrenaica var. pyrenaica (All.) Rchb., 1838</t>
  </si>
  <si>
    <t>Rorippa sylvestris (L.) Besser, 1821</t>
  </si>
  <si>
    <t>Rorippa sylvestris (L.) Besser</t>
  </si>
  <si>
    <t>Rorippa x anceps (Wahlenb.) Rchb., 1837</t>
  </si>
  <si>
    <t>Rorippa x armoracioides (Tausch) Fuss, 1866</t>
  </si>
  <si>
    <t>Rorippa x armoracioides (Tausch) Fuss</t>
  </si>
  <si>
    <t>Rosa agrestis Savi, 1798 x Rosa stylosa Desv., 1809</t>
  </si>
  <si>
    <t>Rosa agrestis Savi, 1798</t>
  </si>
  <si>
    <t>Rosa arvensis Huds., 1762</t>
  </si>
  <si>
    <t>Rosa arvensis Huds.</t>
  </si>
  <si>
    <t>Rosa blanda Aiton</t>
  </si>
  <si>
    <t>Rosa caesia Sm., 1812</t>
  </si>
  <si>
    <t>Rosa canina L., 1753</t>
  </si>
  <si>
    <t>Rosa carolina L.</t>
  </si>
  <si>
    <t>Rosa chinensis Jacq., 1768</t>
  </si>
  <si>
    <t>Rosa corymbifera Borkh., 1790</t>
  </si>
  <si>
    <t>Rosa corymbifera Borkh.</t>
  </si>
  <si>
    <t>Rosa deseglisei Boreau, 1857</t>
  </si>
  <si>
    <t>Rosa deseglisei Boreau</t>
  </si>
  <si>
    <t>Rosa dumalis Bechst., 1810</t>
  </si>
  <si>
    <t>Rosa dumalis Bechst.</t>
  </si>
  <si>
    <t>Rosa elliptica Tausch, 1819</t>
  </si>
  <si>
    <t>Rosa elliptica Tausch</t>
  </si>
  <si>
    <t>Rosa foetida Herrm., 1762</t>
  </si>
  <si>
    <t>Rosa gallica L., 1753</t>
  </si>
  <si>
    <t>Rosa gallica L.</t>
  </si>
  <si>
    <t>Rosa inodora Fr., 1814</t>
  </si>
  <si>
    <t>Rosales Bercht. &amp; J.Presl, 1820</t>
  </si>
  <si>
    <t>Rosa micrantha Borrer ex Sm., 1812</t>
  </si>
  <si>
    <t>Rosa mollis Sm., 1812</t>
  </si>
  <si>
    <t>Rosa multiflora Thunb., 1784</t>
  </si>
  <si>
    <t>Rosa omeiensis Rolfe, 1912</t>
  </si>
  <si>
    <t>Rosa pendulina L., 1753</t>
  </si>
  <si>
    <t>Rosa pendulina L.</t>
  </si>
  <si>
    <t>Rosa rubiginosa L., 1771</t>
  </si>
  <si>
    <t>Rosa rubiginosa L.</t>
  </si>
  <si>
    <t>Rosa rugosa Thunb., 1784</t>
  </si>
  <si>
    <t>Rosa rugosa Thunb.</t>
  </si>
  <si>
    <t>Rosa sherardii Davies, 1813</t>
  </si>
  <si>
    <t>Rosa spinosissima L., 1753</t>
  </si>
  <si>
    <t>Rosa spinosissima L.</t>
  </si>
  <si>
    <t>Rosa spinosissima subsp. spinosissima L., 1753</t>
  </si>
  <si>
    <t>Rosa squarrosa (Rau) Boreau, 1857</t>
  </si>
  <si>
    <t>Rosa stylosa Desv., 1809</t>
  </si>
  <si>
    <t>Rosa subcanina (H.Christ) R.Keller, 1891</t>
  </si>
  <si>
    <t>Rosa subcollina (H.Christ) Dalla Torre &amp; Sarnth., 1909</t>
  </si>
  <si>
    <t>Rosa subcollina (H.Christ) Dalla Torre &amp; Sarnth.</t>
  </si>
  <si>
    <t>Rosa tomentella Léman, 1818</t>
  </si>
  <si>
    <t>Rosa tomentella Léman</t>
  </si>
  <si>
    <t>Rosa tomentosa Sm., 1800</t>
  </si>
  <si>
    <t>Rosa villosa L., 1753</t>
  </si>
  <si>
    <t>Rosa villosa L.</t>
  </si>
  <si>
    <t>Rosa virginiana Mill., 1768</t>
  </si>
  <si>
    <t>Rosa x andegavensis Bastard, 1809</t>
  </si>
  <si>
    <t>Rosa x andegavensis Bastard</t>
  </si>
  <si>
    <t>Rosa x belnensis Ozanon, 1881</t>
  </si>
  <si>
    <t>Rosa x belnensis Ozanon</t>
  </si>
  <si>
    <t>Rosa x consanguinea Gren., 1865</t>
  </si>
  <si>
    <t>Rosa x consanguinea Gren.</t>
  </si>
  <si>
    <t>Rosa x coronata Crép. ex Wirtg., 1858</t>
  </si>
  <si>
    <t>Rosa x nitidula Besser, 1815</t>
  </si>
  <si>
    <t>Rosa x pseudorusticana Crép. ex Preston, 1888</t>
  </si>
  <si>
    <t>Rosa x pseudorusticana Crép. ex Preston</t>
  </si>
  <si>
    <t>Rosa x scabriuscula Sm., 1808</t>
  </si>
  <si>
    <t>Rosa x scabriuscula Sm.</t>
  </si>
  <si>
    <t>Rosa x suberectiformis Wolley-Dod, 1931</t>
  </si>
  <si>
    <t>Rosa x verticillantha Mérat, 1812</t>
  </si>
  <si>
    <t>Rosmarinus L., 1753</t>
  </si>
  <si>
    <t>Rosmarinus L.</t>
  </si>
  <si>
    <t>Rosmarinus officinalis L., 1753</t>
  </si>
  <si>
    <t>Rosmarinus officinalis L.</t>
  </si>
  <si>
    <t>Rostraria Trin., 1820</t>
  </si>
  <si>
    <t>Rostraria Trin.</t>
  </si>
  <si>
    <t>Rostraria cristata (L.) Tzvelev, 1971</t>
  </si>
  <si>
    <t>Rostraria hispida (Savi) Doğan, 1983</t>
  </si>
  <si>
    <t>Rostraria pubescens (Lam.) Trin., 1820</t>
  </si>
  <si>
    <t>Rubia L., 1753</t>
  </si>
  <si>
    <t>Rubia L.</t>
  </si>
  <si>
    <t>Rubiaceae Juss., 1789</t>
  </si>
  <si>
    <t>Rubia peregrina L., 1753</t>
  </si>
  <si>
    <t>Rubia peregrina subsp. peregrina L., 1753</t>
  </si>
  <si>
    <t>Rubia peregrina subsp. peregrina L.</t>
  </si>
  <si>
    <t>Rubia tinctorum L., 1753</t>
  </si>
  <si>
    <t>Rubia tinctorum L.</t>
  </si>
  <si>
    <t>Rubus subsect. Sylvatici et Sprengeliani</t>
  </si>
  <si>
    <t>Rubus aciodontus P.J.Müll. &amp; Lefèvre, 1859</t>
  </si>
  <si>
    <t>Rubus aciodontus P.J.Müll. &amp; Lefèvre</t>
  </si>
  <si>
    <t>Rubus acutipetalus P.J.Müll. &amp; Lefèvre, 1859</t>
  </si>
  <si>
    <t>Rubus acutipetalus P.J.Müll. &amp; Lefèvre</t>
  </si>
  <si>
    <t>Rubus adenoleucus Chaboiss., 1863</t>
  </si>
  <si>
    <t>Rubus adenoleucus Chaboiss.</t>
  </si>
  <si>
    <t>Rubus adornatus P.J.Müll. ex Wirtg., 1858</t>
  </si>
  <si>
    <t>Rubus adornatus P.J.Müll. ex Wirtg.</t>
  </si>
  <si>
    <t>Rubus adscitus Genev., 1860</t>
  </si>
  <si>
    <t>Rubus adscitus Genev.</t>
  </si>
  <si>
    <t>Rubus adspersus Weihe ex H.E.Weber, 1973</t>
  </si>
  <si>
    <t>Rubus alterniflorus P.J.Müll. &amp; Lefèvre, 1859</t>
  </si>
  <si>
    <t>Rubus alterniflorus P.J.Müll. &amp; Lefèvre</t>
  </si>
  <si>
    <t>Rubus amiantinus Focke, 1877</t>
  </si>
  <si>
    <t>Rubus amiantinus Focke</t>
  </si>
  <si>
    <t>Rubus andegavensis Bouvet, 1903</t>
  </si>
  <si>
    <t>Rubus andegavensis Bouvet</t>
  </si>
  <si>
    <t>Rubus apricus Wimm., 1856</t>
  </si>
  <si>
    <t>Rubus apricus Wimm.</t>
  </si>
  <si>
    <t>Rubus arduennensis Lib. ex Lej., 1813</t>
  </si>
  <si>
    <t>Rubus armeniacus Focke, 1874</t>
  </si>
  <si>
    <t>Rubus armeniacus Focke</t>
  </si>
  <si>
    <t>Rubus arrheniiformis W.C.R.Watson, 1956</t>
  </si>
  <si>
    <t>Rubus arrheniiformis W.C.R.Watson</t>
  </si>
  <si>
    <t>Rubus asperidens Sudre, 1907</t>
  </si>
  <si>
    <t>Rubus axillaris Lej., 1831</t>
  </si>
  <si>
    <t>Rubus bertramii G.Braun ex Focke, 1877</t>
  </si>
  <si>
    <t>Rubus bifrons Vest ex Tratt., 1823</t>
  </si>
  <si>
    <t>Rubus bifrons Vest ex Tratt.</t>
  </si>
  <si>
    <t>Rubus britannicus W.M.Rogers, 1894</t>
  </si>
  <si>
    <t>Rubus caeresiensis Sudre &amp; Grav., 1905</t>
  </si>
  <si>
    <t>Rubus caesius L., 1753</t>
  </si>
  <si>
    <t>Rubus caesius L.</t>
  </si>
  <si>
    <t>Rubus calotemnus A.Beek, 1998</t>
  </si>
  <si>
    <t>Rubus canadensis L., 1753</t>
  </si>
  <si>
    <t>Rubus canadensis L.</t>
  </si>
  <si>
    <t>Rubus canescens DC., 1813</t>
  </si>
  <si>
    <t>Rubus cardiophyllus Lefèvre &amp; P.J.Müll., 1859</t>
  </si>
  <si>
    <t>Rubus cardiophyllus Lefèvre &amp; P.J.Müll.</t>
  </si>
  <si>
    <t>Rubus condensatus P.J.Müll., 1858</t>
  </si>
  <si>
    <t>Rubus condensatus P.J.Müll.</t>
  </si>
  <si>
    <t>Rubus conjungens (Bab.) Rogers, 1899</t>
  </si>
  <si>
    <t>Rubus conspicuus P.J.Müll., 1858</t>
  </si>
  <si>
    <t>Rubus conspicuus P.J.Müll.</t>
  </si>
  <si>
    <t>Rubus constrictus P.J.Müll. &amp; Lefèvre, 1859</t>
  </si>
  <si>
    <t>Rubus constrictus P.J.Müll. &amp; Lefèvre</t>
  </si>
  <si>
    <t>Rubus cuspidatus P.J.Müll., 1858</t>
  </si>
  <si>
    <t>Rubus cuspidatus P.J.Müll.</t>
  </si>
  <si>
    <t>Rubus cuspidifer P.J.Müll. &amp; Lefèvre, 1859</t>
  </si>
  <si>
    <t>Rubus distractus P.J.Müll. ex Wirtg., 1860</t>
  </si>
  <si>
    <t>Rubus distractus P.J.Müll. ex Wirtg.</t>
  </si>
  <si>
    <t>Rubus divaricatus P.J.Müll., 1858</t>
  </si>
  <si>
    <t>Rubus drymophilus P.J.Müll. &amp; Lefèvre, 1859</t>
  </si>
  <si>
    <t>Rubus drymophilus P.J.Müll. &amp; Lefèvre</t>
  </si>
  <si>
    <t>Rubus edeesii H.E.Weber &amp; A.L.Bull, 1995</t>
  </si>
  <si>
    <t>Rubus edeesii H.E.Weber &amp; A.L.Bull</t>
  </si>
  <si>
    <t>Rubus elegantispinosus (A.Schumach.) H.E.Weber, 1974</t>
  </si>
  <si>
    <t>Rubus elegantispinosus (A.Schumach.) H.E.Weber</t>
  </si>
  <si>
    <t>Rubus euryanthemus W.C.R.Watson, 1946</t>
  </si>
  <si>
    <t>Rubus flexuosus P.J.Müll. &amp; Lefèvre, 1859</t>
  </si>
  <si>
    <t>Rubus flexuosus P.J.Müll. &amp; Lefèvre</t>
  </si>
  <si>
    <t>Rubus foliosus Weihe, 1825</t>
  </si>
  <si>
    <t>Rubus foliosus Weihe</t>
  </si>
  <si>
    <t>Rubus frederici A.Beek, 1997</t>
  </si>
  <si>
    <t>Rubus fuscus Weihe, 1825</t>
  </si>
  <si>
    <t>Rubus fuscus Weihe</t>
  </si>
  <si>
    <t>Rubus geniculatus Kaltenb., 1844</t>
  </si>
  <si>
    <t>Rubus godronii Lecoq &amp; Lamotte, 1847</t>
  </si>
  <si>
    <t>Rubus goniophyllus P.J.Müll. &amp; Lefèvre, 1859</t>
  </si>
  <si>
    <t>Rubus grabowskii Weihe ex Günther, Schummel, Wimm. &amp; Grab., 1827</t>
  </si>
  <si>
    <t>Rubus gracilis J.Presl &amp; C.Presl, 1822</t>
  </si>
  <si>
    <t>Rubus gracilis J.Presl &amp; C.Presl</t>
  </si>
  <si>
    <t>Rubus granulatus P.J.Müll. &amp; Lefèvre, 1859</t>
  </si>
  <si>
    <t>Rubus granulatus P.J.Müll. &amp; Lefèvre</t>
  </si>
  <si>
    <t>Rubus gratiosus P.J.Müll. &amp; Lefèvre, 1859</t>
  </si>
  <si>
    <t>Rubus gratiosus P.J.Müll. &amp; Lefèvre</t>
  </si>
  <si>
    <t>Rubus gratus Focke, 1875</t>
  </si>
  <si>
    <t>Rubus gratus Focke</t>
  </si>
  <si>
    <t>Rubus hadracanthos G.Braun, 1881</t>
  </si>
  <si>
    <t>Rubus hadracanthos G.Braun</t>
  </si>
  <si>
    <t>Rubus hilsianus H.E.Weber, 1995</t>
  </si>
  <si>
    <t>Rubus grossus H.E.Weber, 1989</t>
  </si>
  <si>
    <t>Rubus grossus H.E.Weber</t>
  </si>
  <si>
    <t>Rubus holerythros Focke, 1893</t>
  </si>
  <si>
    <t>Rubus holerythros Focke</t>
  </si>
  <si>
    <t>Rubus horrefactus P.J.Müll. &amp; Lefèvre, 1859</t>
  </si>
  <si>
    <t>Rubus brittonii W.C.Barton &amp; Ridd., 1931</t>
  </si>
  <si>
    <t>Rubus brittonii W.C.Barton &amp; Ridd.</t>
  </si>
  <si>
    <t>Rubus hypomalacus Focke, 1877</t>
  </si>
  <si>
    <t>Rubus hypomalacus Focke</t>
  </si>
  <si>
    <t>Rubus idaeus L., 1753</t>
  </si>
  <si>
    <t>Rubus idaeus L.</t>
  </si>
  <si>
    <t>Rubus idaeus subsp. idaeus L., 1753</t>
  </si>
  <si>
    <t>Rubus ignoratus H.E.Weber, 1986</t>
  </si>
  <si>
    <t>Rubus imbellis Matzk., 1999</t>
  </si>
  <si>
    <t>Rubus imbricatus Hort, 1853</t>
  </si>
  <si>
    <t>Rubus imbricatus Hort</t>
  </si>
  <si>
    <t>Rubus incisior H.E.Weber, 1982</t>
  </si>
  <si>
    <t>Rubus incisior H.E.Weber</t>
  </si>
  <si>
    <t>Rubus inopacatus P.J.Müll. &amp; Lefèvre, 1859</t>
  </si>
  <si>
    <t>Rubus inopacatus P.J.Müll. &amp; Lefèvre</t>
  </si>
  <si>
    <t>Rubus insectifolius P.J.Müll. &amp; Lefèvre, 1859</t>
  </si>
  <si>
    <t>Rubus insectifolius P.J.Müll. &amp; Lefèvre</t>
  </si>
  <si>
    <t>Rubus subcordatus H.E.Weber, 1989</t>
  </si>
  <si>
    <t>Rubus subcordatus H.E.Weber</t>
  </si>
  <si>
    <t>Rubus integribasis P.J.Müll., 1868</t>
  </si>
  <si>
    <t>Rubus integribasis P.J.Müll.</t>
  </si>
  <si>
    <t>Rubus iuvenis A.Beek, 1984</t>
  </si>
  <si>
    <t>Rubus laciniatus (Weston) Willd., 1806</t>
  </si>
  <si>
    <t>Rubus leightonii Lees ex Leight., 1841</t>
  </si>
  <si>
    <t>Rubus lejeunei Weihe, 1825</t>
  </si>
  <si>
    <t>Rubus leucandrus Focke, 1875</t>
  </si>
  <si>
    <t>Rubus leucostachys Schleich. ex Sm., 1824</t>
  </si>
  <si>
    <t>Rubus lindleianus Lees, 1848</t>
  </si>
  <si>
    <t>Rubus lindleianus Lees</t>
  </si>
  <si>
    <t>Rubus loehrii Wirtg., 1856</t>
  </si>
  <si>
    <t>Rubus loehrii Wirtg.</t>
  </si>
  <si>
    <t>Rubus macrophyllus Weihe &amp; Nees, 1824</t>
  </si>
  <si>
    <t>Rubus melanoxylon P.J.Müll. &amp; Wirtg., 1861</t>
  </si>
  <si>
    <t>Rubus melanoxylon P.J.Müll. &amp; Wirtg.</t>
  </si>
  <si>
    <t>Rubus micans Gren., 1849</t>
  </si>
  <si>
    <t>Rubus micans Gren.</t>
  </si>
  <si>
    <t>Rubus montanus Lib. ex Lej., 1813</t>
  </si>
  <si>
    <t>Rubus muelleri Lefèvre ex P.J.Müll., 1859</t>
  </si>
  <si>
    <t>Rubus muelleri Lefèvre ex P.J.Müll.</t>
  </si>
  <si>
    <t>Rubus nemoralis P.J.Müll., 1858</t>
  </si>
  <si>
    <t>Rubus nemorensis P.J.Müll. &amp; Lefèvre, 1859</t>
  </si>
  <si>
    <t>Rubus nemorensis P.J.Müll. &amp; Lefèvre</t>
  </si>
  <si>
    <t>Rubus nemorosoides H.E.Weber, 1978</t>
  </si>
  <si>
    <t>Rubus nemorosoides H.E.Weber</t>
  </si>
  <si>
    <t>Rubus nemorosus Hayne, 1813</t>
  </si>
  <si>
    <t>Rubus nessensis Hall, 1794</t>
  </si>
  <si>
    <t>Rubus pedemontanus Pinkw., 1898</t>
  </si>
  <si>
    <t>Rubus nigricatus P.J.Müll. &amp; Lefèvre, 1859</t>
  </si>
  <si>
    <t>Rubus nobilissimus (W.C.R.Watson) Pearsall, 1934</t>
  </si>
  <si>
    <t>Rubus nobilissimus (W.C.R.Watson) Pearsall</t>
  </si>
  <si>
    <t>Rubus obvallatus Boul. &amp; Gillot ex Genev., 1880</t>
  </si>
  <si>
    <t>Rubus odoratus L., 1753</t>
  </si>
  <si>
    <t>Rubus odoratus L.</t>
  </si>
  <si>
    <t>Rubus opacus Focke, 1875</t>
  </si>
  <si>
    <t>Rubus opacus Focke</t>
  </si>
  <si>
    <t>Rubus orthostachys G.Braun, 1881</t>
  </si>
  <si>
    <t>Rubus orthostachys G.Braun</t>
  </si>
  <si>
    <t>Rubus pallidus Weihe, 1825</t>
  </si>
  <si>
    <t>Rubus pallidus Weihe</t>
  </si>
  <si>
    <t>Rubus pedatifolius Genev., 1860</t>
  </si>
  <si>
    <t>Rubus phoenicolasius Maxim., 1871</t>
  </si>
  <si>
    <t>Rubus phoenicolasius Maxim.</t>
  </si>
  <si>
    <t>Rubus phyllostachys P.J.Müll., 1858</t>
  </si>
  <si>
    <t>Rubus phyllostachys P.J.Müll.</t>
  </si>
  <si>
    <t>Rubus placidus H.E.Weber, 1979</t>
  </si>
  <si>
    <t>Rubus placidus H.E.Weber</t>
  </si>
  <si>
    <t>Rubus platyacanthus P.J.Müll. &amp; Lefèvre, 1859</t>
  </si>
  <si>
    <t>Rubus platyacanthus P.J.Müll. &amp; Lefèvre</t>
  </si>
  <si>
    <t>Rubus polyanthemus Lindeb., 1883</t>
  </si>
  <si>
    <t>Rubus polyanthemus Lindeb.</t>
  </si>
  <si>
    <t>Rubus prei Sudre, 1910</t>
  </si>
  <si>
    <t>Rubus prei Sudre</t>
  </si>
  <si>
    <t>Rubus proiectus A.Beek, 1974</t>
  </si>
  <si>
    <t>Rubus promachonicus A.Beek, 1979</t>
  </si>
  <si>
    <t>Rubus pruinosus Arrh., 1839</t>
  </si>
  <si>
    <t>Rubus pulcher P.J.Müll. &amp; Lefèvre, 1859</t>
  </si>
  <si>
    <t>Rubus pulcher P.J.Müll. &amp; Lefèvre</t>
  </si>
  <si>
    <t>Rubus pyramidalis Kaltenb., 1845</t>
  </si>
  <si>
    <t>Rubus pyramidalis Kaltenb.</t>
  </si>
  <si>
    <t>Rubus questieri P.J.Müll. &amp; Lefèvre, 1859</t>
  </si>
  <si>
    <t>Rubus questieri P.J.Müll. &amp; Lefèvre</t>
  </si>
  <si>
    <t>Rubus radula Weihe ex Boenn., 1824</t>
  </si>
  <si>
    <t>Rubus radula Weihe ex Boenn.</t>
  </si>
  <si>
    <t>Rubus rivularis P.J.Müll. &amp; Wirtg., 1859</t>
  </si>
  <si>
    <t>Rubus rivularis P.J.Müll. &amp; Wirtg.</t>
  </si>
  <si>
    <t>Rubus rosaceus Weihe, 1825</t>
  </si>
  <si>
    <t>Rubus rudis Weihe, 1825</t>
  </si>
  <si>
    <t>Rubus rudis Weihe</t>
  </si>
  <si>
    <t>Rubus saxatilis L., 1753</t>
  </si>
  <si>
    <t>Rubus saxatilis L.</t>
  </si>
  <si>
    <t>Rubus saxicola P.J.Müll., 1859</t>
  </si>
  <si>
    <t>Rubus saxicola P.J.Müll.</t>
  </si>
  <si>
    <t>Rubus scaber Weihe, 1825</t>
  </si>
  <si>
    <t>Rubus scaber Weihe</t>
  </si>
  <si>
    <t>Rubus schleicheri Weihe ex Tratt., 1823</t>
  </si>
  <si>
    <t>Rubus schleicheri Weihe ex Tratt.</t>
  </si>
  <si>
    <t>Rubus sciocharis (Sudre) W.C.R.Watson, 1946</t>
  </si>
  <si>
    <t>Rubus sciocharis (Sudre) W.C.R.Watson</t>
  </si>
  <si>
    <t>Rubus scissoides H.E.Weber, 2013</t>
  </si>
  <si>
    <t>Rubus scissus W.C.R.Watson, 1937</t>
  </si>
  <si>
    <t>Rubus scissus W.C.R.Watson</t>
  </si>
  <si>
    <t>Rubus semibracteosus Sudre, 1910</t>
  </si>
  <si>
    <t>Rubus semibracteosus Sudre</t>
  </si>
  <si>
    <t>Rubus semicarpinifolius Sudre, 1909</t>
  </si>
  <si>
    <t>Rubus semicarpinifolius Sudre</t>
  </si>
  <si>
    <t>Rubus senticosus M.Koehler ex Weihe, 1829</t>
  </si>
  <si>
    <t>Rubus senticosus M.Koehler ex Weihe</t>
  </si>
  <si>
    <t>Rubus silvaticus Weihe &amp; Nees, 1824</t>
  </si>
  <si>
    <t>Rubus dumosus Lefèvre ex Boulay</t>
  </si>
  <si>
    <t>Rubus spectabilis Pursh, 1814</t>
  </si>
  <si>
    <t>Rubus spectabilis Pursh</t>
  </si>
  <si>
    <t>Rubus sprengelii Weihe, 1819</t>
  </si>
  <si>
    <t>Rubus subinermoides Druce, 1928</t>
  </si>
  <si>
    <t>Rubus subinermoides Druce</t>
  </si>
  <si>
    <t>Rubus sulcatus Vest, 1821</t>
  </si>
  <si>
    <t>Rubus sulcatus Vest</t>
  </si>
  <si>
    <t>Rubus tereticaulis P.J.Müll., 1858</t>
  </si>
  <si>
    <t>Rubus tereticaulis P.J.Müll.</t>
  </si>
  <si>
    <t>Rubus tricolor Focke ex Prain, 1913</t>
  </si>
  <si>
    <t>Rubus tricolor Focke ex Prain</t>
  </si>
  <si>
    <t>Rubus ulmifolius Schott, 1818</t>
  </si>
  <si>
    <t>Rubus ulmifolius Schott</t>
  </si>
  <si>
    <t>Rubus umbrosus (Weihe &amp; Nees) Arrh., 1840</t>
  </si>
  <si>
    <t>Rubus velutinus Vest ex Tratt.</t>
  </si>
  <si>
    <t>Rubus vestitus Weihe, 1825</t>
  </si>
  <si>
    <t>Rubus vestitus Weihe</t>
  </si>
  <si>
    <t>Rubus vigorosus P.J.Mull &amp; Wirtg., 1862</t>
  </si>
  <si>
    <t>Rubus vigorosus P.J.Mull &amp; Wirtg.</t>
  </si>
  <si>
    <t>Rubus vinetorum Holandre, 1829</t>
  </si>
  <si>
    <t>Rubus vulgaris Weihe &amp; Nees, 1824</t>
  </si>
  <si>
    <t>Rubus wedgwoodiae W.C.Barton &amp; Ridd., 1933</t>
  </si>
  <si>
    <t>Rubus wedgwoodiae W.C.Barton &amp; Ridd.</t>
  </si>
  <si>
    <t>Rubus winteri P.J.Müll. ex Focke, 1877</t>
  </si>
  <si>
    <t>Rubus winteri P.J.Müll. ex Focke</t>
  </si>
  <si>
    <t>Rubus x idaeoides Ruthe ex Focke, 1877</t>
  </si>
  <si>
    <t>Rubus x uncinellus P.J.Müll. &amp; Lefèvre, 1859</t>
  </si>
  <si>
    <t>Rudbeckia L., 1753</t>
  </si>
  <si>
    <t>Rudbeckia L.</t>
  </si>
  <si>
    <t>Rudbeckia fulgida Aiton, 1789</t>
  </si>
  <si>
    <t>Rudbeckia fulgida Aiton</t>
  </si>
  <si>
    <t>Rudbeckia hirta L., 1753</t>
  </si>
  <si>
    <t>Rudbeckia laciniata L., 1753</t>
  </si>
  <si>
    <t>Rudbeckia laciniata L.</t>
  </si>
  <si>
    <t>Rumex L., 1753</t>
  </si>
  <si>
    <t>Rumex L.</t>
  </si>
  <si>
    <t>Rumex acetosa L., 1753</t>
  </si>
  <si>
    <t>Rumex acetosa subsp. acetosa L., 1753</t>
  </si>
  <si>
    <t>Rumex acetosa subsp. acetosa L.</t>
  </si>
  <si>
    <t>Rumex acetosella L., 1753</t>
  </si>
  <si>
    <t>Rumex acetosella L.</t>
  </si>
  <si>
    <t>Rumex aquaticus L., 1753</t>
  </si>
  <si>
    <t>Rumex aquaticus L.</t>
  </si>
  <si>
    <t>Rumex brownii Campd.</t>
  </si>
  <si>
    <t>Rumex bucephalophorus L., 1753</t>
  </si>
  <si>
    <t>Rumex bucephalophorus L.</t>
  </si>
  <si>
    <t>Rumex conglomeratus Murray, 1770</t>
  </si>
  <si>
    <t>Rumex conglomeratus Murray</t>
  </si>
  <si>
    <t>Rumex crispus L., 1753</t>
  </si>
  <si>
    <t>Rumex crispus L.</t>
  </si>
  <si>
    <t>Rumex crispus var. crispus L., 1753</t>
  </si>
  <si>
    <t>Rumex crispus var. crispus L.</t>
  </si>
  <si>
    <t>Rumex crispus var. littoreus Hardy, 1849</t>
  </si>
  <si>
    <t>Rumex crispus var. littoreus Hardy</t>
  </si>
  <si>
    <t>Rumex cristatus DC., 1813</t>
  </si>
  <si>
    <t>Rumex cristatus DC.</t>
  </si>
  <si>
    <t>Rumex dentatus L.</t>
  </si>
  <si>
    <t>Rumex hydrolapathum Huds., 1778</t>
  </si>
  <si>
    <t>Rumex hydrolapathum Huds.</t>
  </si>
  <si>
    <t>Rumex intermedius DC., 1815</t>
  </si>
  <si>
    <t>Rumex intermedius DC.</t>
  </si>
  <si>
    <t>Rumex maritimus L., 1753</t>
  </si>
  <si>
    <t>Rumex maritimus L.</t>
  </si>
  <si>
    <t>Rumex obovatus Danser</t>
  </si>
  <si>
    <t>Rumex obtusifolius L., 1753</t>
  </si>
  <si>
    <t>Rumex obtusifolius L.</t>
  </si>
  <si>
    <t>Rumex obtusifolius subsp. obtusifolius L., 1753</t>
  </si>
  <si>
    <t>Rumex obtusifolius subsp. obtusifolius L.</t>
  </si>
  <si>
    <t>Rumex obtusifolius subsp. silvestris (Wallr.) Celak., 1871</t>
  </si>
  <si>
    <t>Rumex obtusifolius subsp. silvestris (Wallr.) Celak.</t>
  </si>
  <si>
    <t>Rumex obtusifolius subsp. transiens (Simonk.) Rech.f., 1932</t>
  </si>
  <si>
    <t>Rumex obtusifolius subsp. transiens (Simonk.) Rech.f.</t>
  </si>
  <si>
    <t>Rumex palustris Sm., 1800</t>
  </si>
  <si>
    <t>Rumex patientia L., 1753</t>
  </si>
  <si>
    <t>Rumex patientia L.</t>
  </si>
  <si>
    <t>Rumex pulcher L., 1753</t>
  </si>
  <si>
    <t>Rumex pulcher subsp. pulcher L., 1753</t>
  </si>
  <si>
    <t>Rumex pulcher subsp. pulcher L.</t>
  </si>
  <si>
    <t>Rumex rugosus Campd., 1819</t>
  </si>
  <si>
    <t>Rumex rugosus Campd.</t>
  </si>
  <si>
    <t>Rumex rupestris Le Gall, 1850</t>
  </si>
  <si>
    <t>Rumex rupestris Le Gall</t>
  </si>
  <si>
    <t>Rumex sanguineus L., 1753</t>
  </si>
  <si>
    <t>Rumex sanguineus L.</t>
  </si>
  <si>
    <t>Rumex scutatus L., 1753</t>
  </si>
  <si>
    <t>Rumex scutatus L.</t>
  </si>
  <si>
    <t>Rumex thyrsiflorus Fingerh., 1829</t>
  </si>
  <si>
    <t>Rumex thyrsiflorus Fingerh.</t>
  </si>
  <si>
    <t>Rumex triangulivalvis (Danser) Rech.f., 1937</t>
  </si>
  <si>
    <t>Rumex triangulivalvis (Danser) Rech.f.</t>
  </si>
  <si>
    <t>Rumex x abortivus Ruhmer, 1881</t>
  </si>
  <si>
    <t>Rumex x abortivus Ruhmer</t>
  </si>
  <si>
    <t>Rumex x digeneus Beck, 1904</t>
  </si>
  <si>
    <t>Rumex x digeneus Beck</t>
  </si>
  <si>
    <t>Rumex x dufftii Hausskn., 1885</t>
  </si>
  <si>
    <t>Rumex x dufftii Hausskn.</t>
  </si>
  <si>
    <t>Rumex x heterophyllus Schultz, 1819</t>
  </si>
  <si>
    <t>Rumex x knapfii Celak., 1871</t>
  </si>
  <si>
    <t>Rumex x knapfii Celak.</t>
  </si>
  <si>
    <t>Rumex x pratensis Mert. &amp; W.D.J.Koch, 1826</t>
  </si>
  <si>
    <t>Rumex x pratensis Mert. &amp; W.D.J.Koch</t>
  </si>
  <si>
    <t>Rumex x ruhmeri Hausskn., 1885</t>
  </si>
  <si>
    <t>Rumex x ruhmeri Hausskn.</t>
  </si>
  <si>
    <t>Rumex x schulzei Hausskn., 1885</t>
  </si>
  <si>
    <t>Rumex x weberi Fisch.-Benz., 1890</t>
  </si>
  <si>
    <t>Rumex x weberi Fisch.-Benz.</t>
  </si>
  <si>
    <t>Rumex x wirtgenii Beck</t>
  </si>
  <si>
    <t>Ruppia L., 1753</t>
  </si>
  <si>
    <t>Ruppia L.</t>
  </si>
  <si>
    <t>Ruppiaceae Horan., 1834</t>
  </si>
  <si>
    <t>Ruppia cirrhosa (Petagna) Grande, 1918</t>
  </si>
  <si>
    <t>Ruppia maritima L., 1753</t>
  </si>
  <si>
    <t>Ruscus L., 1753</t>
  </si>
  <si>
    <t>Ruscus L.</t>
  </si>
  <si>
    <t>Ruscus aculeatus L., 1753</t>
  </si>
  <si>
    <t>Ruscus aculeatus L.</t>
  </si>
  <si>
    <t>Ruscus hypoglossum L., 1753</t>
  </si>
  <si>
    <t>Ruscus hypophyllum L., 1753</t>
  </si>
  <si>
    <t>Ruscus x microglossum Bertol., 1855</t>
  </si>
  <si>
    <t>Ruta L., 1753</t>
  </si>
  <si>
    <t>Ruta L.</t>
  </si>
  <si>
    <t>Phellodendron Rupr.</t>
  </si>
  <si>
    <t>Rutaceae Juss., 1789</t>
  </si>
  <si>
    <t>Ruta graveolens L., 1753</t>
  </si>
  <si>
    <t>Ruta graveolens L.</t>
  </si>
  <si>
    <t>Minuartia hybrida (Vill.) Schischk., 1936</t>
  </si>
  <si>
    <t>Minuartia hybrida subsp. hybrida (Vill.) Schischk., 1936</t>
  </si>
  <si>
    <t>Minuartia hybrida subsp. hybrida (Vill.) Schischk.</t>
  </si>
  <si>
    <t>Minuartia hybrida subsp. laxa (Jord.) Jauzein, 2010</t>
  </si>
  <si>
    <t>Minuartia hybrida subsp. laxa (Jord.) Jauzein</t>
  </si>
  <si>
    <t>Minuartia verna (L.) Hiern, 1899</t>
  </si>
  <si>
    <t>Minuartia verna (L.) Hiern</t>
  </si>
  <si>
    <t>Minuartia viscosa (Schreb.) Schinz &amp; Thell., 1907</t>
  </si>
  <si>
    <t>Sagina L., 1753</t>
  </si>
  <si>
    <t>Sagina L.</t>
  </si>
  <si>
    <t>Sagina apetala Ard., 1763</t>
  </si>
  <si>
    <t>Sagina apetala Ard.</t>
  </si>
  <si>
    <t>Sagina apetala subsp. apetala Ard., 1763</t>
  </si>
  <si>
    <t>Sagina maritima G.Don, 1810</t>
  </si>
  <si>
    <t>Sagina maritima G.Don</t>
  </si>
  <si>
    <t>Sagina nodosa (L.) Fenzl, 1833</t>
  </si>
  <si>
    <t>Sagina procumbens L., 1753</t>
  </si>
  <si>
    <t>Sagittaria L., 1753</t>
  </si>
  <si>
    <t>Sagittaria L.</t>
  </si>
  <si>
    <t>Sagittaria latifolia Willd., 1805</t>
  </si>
  <si>
    <t>Sagittaria latifolia Willd.</t>
  </si>
  <si>
    <t>Sagittaria sagittifolia L., 1753</t>
  </si>
  <si>
    <t>Sagittaria sagittifolia L.</t>
  </si>
  <si>
    <t>Salicaceae Mirb., 1815</t>
  </si>
  <si>
    <t>Sarcocornia A.J.Scott, 1978</t>
  </si>
  <si>
    <t>Salicornia L., 1753</t>
  </si>
  <si>
    <t>Salicornia europaea L., 1753</t>
  </si>
  <si>
    <t>Salicornia europaea nsubsp. marshallii Lambinon &amp; Vanderp., 2012</t>
  </si>
  <si>
    <t>Salicornia europaea subsp. disarticulata (Moss) Lambinon &amp; Vanderp., 2012</t>
  </si>
  <si>
    <t>Salicornia europaea subsp. europaea L., 1753</t>
  </si>
  <si>
    <t>Sarcocornia perennis (Mill.) A.J.Scott, 1978</t>
  </si>
  <si>
    <t>Sarcocornia perennis (Mill.) A.J.Scott</t>
  </si>
  <si>
    <t>Salicornia procumbens Sm., 1813</t>
  </si>
  <si>
    <t>Salicornia procumbens subsp. procumbens Sm., 1813</t>
  </si>
  <si>
    <t>Salix alba L. x S. caprea L.</t>
  </si>
  <si>
    <t>Salix L., 1753</t>
  </si>
  <si>
    <t>Salix acutifolia Willd., 1803</t>
  </si>
  <si>
    <t>Salix alba L., 1753</t>
  </si>
  <si>
    <t>Salix alba L.</t>
  </si>
  <si>
    <t>Salix atrocinerea Brot., 1804</t>
  </si>
  <si>
    <t>Salix aurita L., 1753</t>
  </si>
  <si>
    <t>Salix aurita L.</t>
  </si>
  <si>
    <t>Salix babylonica L., 1753</t>
  </si>
  <si>
    <t>Salix caprea L., 1753</t>
  </si>
  <si>
    <t>Salix caprea L.</t>
  </si>
  <si>
    <t>Salix cinerea L., 1753</t>
  </si>
  <si>
    <t>Salix cinerea L.</t>
  </si>
  <si>
    <t>Salix daphnoides Vill., 1779</t>
  </si>
  <si>
    <t>Salix daphnoides Vill.</t>
  </si>
  <si>
    <t>Salix eleagnos Scop., 1772</t>
  </si>
  <si>
    <t>Salix fragilis L., 1753</t>
  </si>
  <si>
    <t>Salix fragilis L.</t>
  </si>
  <si>
    <t>Salix myrsinifolia Salisb., 1796</t>
  </si>
  <si>
    <t>Salix myrsinifolia Salisb.</t>
  </si>
  <si>
    <t>Salix pentandra L., 1753</t>
  </si>
  <si>
    <t>Salix pentandra L.</t>
  </si>
  <si>
    <t>Salix purpurea L., 1753</t>
  </si>
  <si>
    <t>Salix repens L., 1753</t>
  </si>
  <si>
    <t>Salix repens L.</t>
  </si>
  <si>
    <t>Salix repens subsp. dunensis Rouy, 1910</t>
  </si>
  <si>
    <t>Salix repens subsp. dunensis Rouy</t>
  </si>
  <si>
    <t>Salix repens subsp. repens L., 1753</t>
  </si>
  <si>
    <t>Salix repens subsp. repens L.</t>
  </si>
  <si>
    <t>Salix triandra L., 1753</t>
  </si>
  <si>
    <t>Salix triandra L.</t>
  </si>
  <si>
    <t>Salix viminalis L., 1753</t>
  </si>
  <si>
    <t>Salix viminalis L.</t>
  </si>
  <si>
    <t>Salix x alopecuroides Tausch ex Opiz, 1823</t>
  </si>
  <si>
    <t>Salix x ambigua Ehrh., 1791</t>
  </si>
  <si>
    <t>Salix x antverpiensis Lawalrée &amp; De Langhe, 1965</t>
  </si>
  <si>
    <t>Salix x capreola A.Kern. ex Andersson, 1867</t>
  </si>
  <si>
    <t>Salix x capreola A.Kern. ex Andersson</t>
  </si>
  <si>
    <t>Salix x charrieri Chass., 1929</t>
  </si>
  <si>
    <t>Salix x charrieri Chass.</t>
  </si>
  <si>
    <t>Salix x chrysocoma Dode, 1909</t>
  </si>
  <si>
    <t>Salix x dasyclados Wimm., 1849</t>
  </si>
  <si>
    <t>Salix x dasyclados Wimm.</t>
  </si>
  <si>
    <t>Salix x ehrhartiana Sm., 1819</t>
  </si>
  <si>
    <t>Salix x ehrhartiana Sm.</t>
  </si>
  <si>
    <t>Salix x erythroclados Simonk., 1890</t>
  </si>
  <si>
    <t>Salix x acuminata W.D.J.Koch, 1828</t>
  </si>
  <si>
    <t>Salix x guinieri Chass. &amp; Goerz, 1931</t>
  </si>
  <si>
    <t>Salix x guinieri Chass. &amp; Goerz</t>
  </si>
  <si>
    <t>Salix x holosericea Willd., 1806</t>
  </si>
  <si>
    <t>Salix x kalmthoutensis De Langhe &amp; Lawalrée, 1972</t>
  </si>
  <si>
    <t>Salix x kalmthoutensis De Langhe &amp; Lawalrée</t>
  </si>
  <si>
    <t>Salix x kochiana Hartig, 1851</t>
  </si>
  <si>
    <t>Salix x krausei Andersson, 1867</t>
  </si>
  <si>
    <t>Salix x krausei Andersson</t>
  </si>
  <si>
    <t>Salix x laschiana Zahn, 1903</t>
  </si>
  <si>
    <t>Salix x meyeriana Rostk. ex Willd., 1811</t>
  </si>
  <si>
    <t>Salix x mollissima Ehrh. ex Elwert, 1786</t>
  </si>
  <si>
    <t>Salix x multinervis Döll, 1858</t>
  </si>
  <si>
    <t>Salix x multinervis Döll</t>
  </si>
  <si>
    <t>Salix x pendulina Wender., 1831</t>
  </si>
  <si>
    <t>Salix x pendulina Wender.</t>
  </si>
  <si>
    <t>Salix x quercifolia Sennen ex Goerz, 1927</t>
  </si>
  <si>
    <t>Salix x quercifolia Sennen ex Goerz</t>
  </si>
  <si>
    <t>Salix x reichardtii A.Kern., 1860</t>
  </si>
  <si>
    <t>Salix x reichardtii A.Kern.</t>
  </si>
  <si>
    <t>Salix alba var. coerulea (Sm.) Dumort., 1827</t>
  </si>
  <si>
    <t>Salix x rubens Schrank, 1789</t>
  </si>
  <si>
    <t>Salix alba var. coerulea (Sm.) Dumort.</t>
  </si>
  <si>
    <t>Salix x rubra Huds., 1762</t>
  </si>
  <si>
    <t>Salix x rubra Huds.</t>
  </si>
  <si>
    <t>Salix x sepulcralis Simonk., 1890</t>
  </si>
  <si>
    <t>Salix x sericans Tausch ex A.Kern., 1860</t>
  </si>
  <si>
    <t>Salix x sordida A.Kern., 1860</t>
  </si>
  <si>
    <t>Salix x sordida A.Kern.</t>
  </si>
  <si>
    <t>Salix x subsericea Döll, 1858</t>
  </si>
  <si>
    <t>Salix x subsericea Döll</t>
  </si>
  <si>
    <t>Salix x wimmeriana Gren. &amp; Godr., 1855</t>
  </si>
  <si>
    <t>Salix x wimmeriana Gren. &amp; Godr.</t>
  </si>
  <si>
    <t>Salpiglossis</t>
  </si>
  <si>
    <t>Salpiglossis sinuata Ruiz &amp; Pav.</t>
  </si>
  <si>
    <t>Kali Mill., 1754</t>
  </si>
  <si>
    <t>Kali australis (R.Br.) Akhani &amp; E.H.Roalson</t>
  </si>
  <si>
    <t>Kali collina (Pall.) Akhani &amp; E.H.Roalson</t>
  </si>
  <si>
    <t>Kali soda Moench, 1794</t>
  </si>
  <si>
    <t>Salvia L., 1753</t>
  </si>
  <si>
    <t>Salvia L.</t>
  </si>
  <si>
    <t>Salvia aethiopis L., 1753</t>
  </si>
  <si>
    <t>Salvia aethiopis L.</t>
  </si>
  <si>
    <t>Salvia amplexicaulis Lam., 1791</t>
  </si>
  <si>
    <t>Salvia amplexicaulis Lam.</t>
  </si>
  <si>
    <t>Salvia coccinea Buch'oz ex Etl., 1777</t>
  </si>
  <si>
    <t>Salvia farinacea Benth., 1834</t>
  </si>
  <si>
    <t>Salvia farinacea Benth.</t>
  </si>
  <si>
    <t>Salvia glutinosa L., 1753</t>
  </si>
  <si>
    <t>Salvia glutinosa L.</t>
  </si>
  <si>
    <t>Salvia microphylla Kunth, 1818</t>
  </si>
  <si>
    <t>Salvia nemorosa L., 1762</t>
  </si>
  <si>
    <t>Salvia officinalis L., 1753</t>
  </si>
  <si>
    <t>Salvia officinalis L.</t>
  </si>
  <si>
    <t>Salvia patens Cav., 1799</t>
  </si>
  <si>
    <t>Salvia patens Cav.</t>
  </si>
  <si>
    <t>Salvia pratensis L., 1753</t>
  </si>
  <si>
    <t>Salvia pratensis subsp. pratensis L., 1753</t>
  </si>
  <si>
    <t>Salvia pratensis subsp. pratensis L.</t>
  </si>
  <si>
    <t>Salvia reflexa Hornem., 1807</t>
  </si>
  <si>
    <t>Salvia reflexa Hornem.</t>
  </si>
  <si>
    <t>Salvia sclarea L., 1753</t>
  </si>
  <si>
    <t>Salvia sclarea L.</t>
  </si>
  <si>
    <t>Salvia splendens Sellow ex Nees, 1821</t>
  </si>
  <si>
    <t>Salvia verbenaca L., 1753</t>
  </si>
  <si>
    <t>Salvia verbenaca subsp. verbenaca L., 1753</t>
  </si>
  <si>
    <t>Salvia verbenaca subsp. verbenaca L.</t>
  </si>
  <si>
    <t>Salvia verticillata L., 1753</t>
  </si>
  <si>
    <t>Salvia verticillata subsp. verticillata L., 1753</t>
  </si>
  <si>
    <t>Salvia verticillata subsp. verticillata L.</t>
  </si>
  <si>
    <t>Salvia viridis L., 1753</t>
  </si>
  <si>
    <t>Salvia x superba Stapf, 1928</t>
  </si>
  <si>
    <t>Salvia x superba Stapf</t>
  </si>
  <si>
    <t>Salvia x sylvestris L., 1753</t>
  </si>
  <si>
    <t>Salvia x sylvestris L.</t>
  </si>
  <si>
    <t>Salvinia Ség., 1754</t>
  </si>
  <si>
    <t>Salviniaceae Martinov, 1820</t>
  </si>
  <si>
    <t>Salviniales Link, 1833</t>
  </si>
  <si>
    <t>Salvinia molesta D.S.Mitch., 1972</t>
  </si>
  <si>
    <t>Salvinia natans (L.) All., 1785</t>
  </si>
  <si>
    <t>Salvinia natans (L.) All.</t>
  </si>
  <si>
    <t>Sambucus L., 1753</t>
  </si>
  <si>
    <t>Sambucus L.</t>
  </si>
  <si>
    <t>Sambucus canadensis L., 1753</t>
  </si>
  <si>
    <t>Sambucus canadensis L.</t>
  </si>
  <si>
    <t>Sambucus ebulus L., 1753</t>
  </si>
  <si>
    <t>Sambucus ebulus L.</t>
  </si>
  <si>
    <t>Sambucus nigra 'Laciniata'</t>
  </si>
  <si>
    <t>Sambucus nigra L., 1753</t>
  </si>
  <si>
    <t>Sambucus racemosa L., 1753</t>
  </si>
  <si>
    <t>Sambucus racemosa subsp. racemosa L., 1753</t>
  </si>
  <si>
    <t>Samolus L., 1753</t>
  </si>
  <si>
    <t>Samolus L.</t>
  </si>
  <si>
    <t>Samolus valerandi L., 1753</t>
  </si>
  <si>
    <t>Samolus valerandi L.</t>
  </si>
  <si>
    <t>Sanguisorba L., 1753</t>
  </si>
  <si>
    <t>Sanguisorba canadensis L.</t>
  </si>
  <si>
    <t>Sanguisorba officinalis L., 1753</t>
  </si>
  <si>
    <t>Sanguisorba officinalis L.</t>
  </si>
  <si>
    <t>Sanicula L., 1753</t>
  </si>
  <si>
    <t>Sanicula L.</t>
  </si>
  <si>
    <t>Sanicula europaea L., 1753</t>
  </si>
  <si>
    <t>Sanicula europaea L.</t>
  </si>
  <si>
    <t>Santalaceae R.Br., 1810</t>
  </si>
  <si>
    <t>Santalales R.Br. ex Bercht. &amp; J.Presl, 1820</t>
  </si>
  <si>
    <t>Santolina L., 1753</t>
  </si>
  <si>
    <t>Santolina L.</t>
  </si>
  <si>
    <t>Santolina chamaecyparissus L., 1753</t>
  </si>
  <si>
    <t>Santolina chamaecyparissus L.</t>
  </si>
  <si>
    <t>Sapindaceae Juss., 1789</t>
  </si>
  <si>
    <t>Sapindales Juss. ex Bercht. &amp; J.Presl, 1820</t>
  </si>
  <si>
    <t>Saponaria L., 1753</t>
  </si>
  <si>
    <t>Saponaria L.</t>
  </si>
  <si>
    <t>Saponaria ocymoides L., 1753</t>
  </si>
  <si>
    <t>Saponaria ocymoides L.</t>
  </si>
  <si>
    <t>Saponaria officinalis L., 1753</t>
  </si>
  <si>
    <t>Saponaria officinalis L.</t>
  </si>
  <si>
    <t>Sarracenia L., 1753</t>
  </si>
  <si>
    <t>Sarraceniaceae Dumort., 1829</t>
  </si>
  <si>
    <t>Sarracenia purpurea L., 1753</t>
  </si>
  <si>
    <t>Sasa Makino &amp; Shibata, 1901</t>
  </si>
  <si>
    <t>Sasa palmata (Burb.) Camus, 1913</t>
  </si>
  <si>
    <t>Sasa x cernua Makino, 1929</t>
  </si>
  <si>
    <t>Satureja L., 1753</t>
  </si>
  <si>
    <t>Satureja L.</t>
  </si>
  <si>
    <t>Satureja hortensis L., 1753</t>
  </si>
  <si>
    <t>Satureja hortensis L.</t>
  </si>
  <si>
    <t>Satureja montana L., 1753</t>
  </si>
  <si>
    <t>Satureja montana subsp. montana L., 1753</t>
  </si>
  <si>
    <t>Satureja montana subsp. montana L.</t>
  </si>
  <si>
    <t>Saururaceae F.Voigt, 1811</t>
  </si>
  <si>
    <t>Saururus L., 1753</t>
  </si>
  <si>
    <t>Saururus cernuus L., 1753</t>
  </si>
  <si>
    <t>Saururus cernuus L.</t>
  </si>
  <si>
    <t>Saxifraga L., 1753</t>
  </si>
  <si>
    <t>Saxifraga L.</t>
  </si>
  <si>
    <t>Saxifragaceae Juss., 1789</t>
  </si>
  <si>
    <t>Saxifragaceae Juss.</t>
  </si>
  <si>
    <t>Saxifraga cymbalaria L., 1753</t>
  </si>
  <si>
    <t>Saxifraga cymbalaria L.</t>
  </si>
  <si>
    <t>Saxifraga cymbalaria var. huetiana (Boiss.) Engl. &amp; Irmsch., 1916</t>
  </si>
  <si>
    <t>Saxifraga cymbalaria var. huetiana (Boiss.) Engl. &amp; Irmsch.</t>
  </si>
  <si>
    <t>Saxifraga granulata L., 1753</t>
  </si>
  <si>
    <t>Saxifraga granulata L.</t>
  </si>
  <si>
    <t>Saxifraga hirsuta L., 1759</t>
  </si>
  <si>
    <t>Saxifraga hirsuta L.</t>
  </si>
  <si>
    <t>Saxifraga hypnoides L., 1753</t>
  </si>
  <si>
    <t>Saxifraga hypnoides L.</t>
  </si>
  <si>
    <t>Saxifragales Bercht. &amp; J.Presl, 1820</t>
  </si>
  <si>
    <t>Saxifraga rosacea Moench, 1794</t>
  </si>
  <si>
    <t>Saxifraga rosacea Moench</t>
  </si>
  <si>
    <t>Saxifraga rosacea subsp. sponhemica (C.C.Gmel.) D.A.Webb, 1963</t>
  </si>
  <si>
    <t>Saxifraga rotundifolia L., 1753</t>
  </si>
  <si>
    <t>Saxifraga rotundifolia L.</t>
  </si>
  <si>
    <t>Saxifraga tridactylites L., 1753</t>
  </si>
  <si>
    <t>Saxifraga tridactylites L.</t>
  </si>
  <si>
    <t>Saxifraga umbrosa L., 1762</t>
  </si>
  <si>
    <t>Saxifraga umbrosa L.</t>
  </si>
  <si>
    <t>Saxifraga x arendsii Arends</t>
  </si>
  <si>
    <t>Saxifraga x geum L., 1753</t>
  </si>
  <si>
    <t>Saxifraga x geum L.</t>
  </si>
  <si>
    <t>Saxifraga x urbium D.A.Webb, 1963</t>
  </si>
  <si>
    <t>Saxifraga x urbium D.A.Webb</t>
  </si>
  <si>
    <t>Scabiosa atropurpurea L., 1753</t>
  </si>
  <si>
    <t>Scabiosa canescens Waldst. &amp; Kit., 1802</t>
  </si>
  <si>
    <t>Scabiosa columbaria L., 1753</t>
  </si>
  <si>
    <t>Scabiosa ochroleuca L., 1753</t>
  </si>
  <si>
    <t>Scandix L., 1753</t>
  </si>
  <si>
    <t>Scandix L.</t>
  </si>
  <si>
    <t>Scandix australis L., 1753</t>
  </si>
  <si>
    <t>Scandix australis L.</t>
  </si>
  <si>
    <t>Scandix australis subsp. grandiflora (L.) Thell., 1926</t>
  </si>
  <si>
    <t>Scandix australis subsp. grandiflora (L.) Thell.</t>
  </si>
  <si>
    <t>Scandix pecten-veneris L., 1753</t>
  </si>
  <si>
    <t>Scandix pecten-veneris subsp. pecten-veneris L., 1753</t>
  </si>
  <si>
    <t>Scandix pecten-veneris subsp. pecten-veneris L.</t>
  </si>
  <si>
    <t>Schedonorus P.Beauv., 1812</t>
  </si>
  <si>
    <t>Schedonorus arundinaceus (Schreb.) Dumort., 1824</t>
  </si>
  <si>
    <t>Schedonorus arundinaceus subsp. arundinaceus (Schreb.) Dumort., 1824</t>
  </si>
  <si>
    <t>Schedonorus arundinaceus subsp. mediterraneus (Hack.) H.Scholz &amp; Valdés, 2005</t>
  </si>
  <si>
    <t>Schedonorus giganteus (L.) Holub, 1998</t>
  </si>
  <si>
    <t>Schedonorus interruptus (Desf.) Tzvelev, 1998</t>
  </si>
  <si>
    <t>Schedonorus pratensis (Huds.) P.Beauv., 1812</t>
  </si>
  <si>
    <t>Schedonorus pratensis subsp. pratensis (Huds.) P.Beauv., 1812</t>
  </si>
  <si>
    <t>Schedonorus x aschersonianus (Dörfl.) Holub, 1998</t>
  </si>
  <si>
    <t>Schedonorus x schlickumii (Grantzow) Holub, 1998</t>
  </si>
  <si>
    <t>Scheuchzeria L., 1753</t>
  </si>
  <si>
    <t>Scheuchzeria L.</t>
  </si>
  <si>
    <t>Scheuchzeriaceae F.Rudolphi, 1830</t>
  </si>
  <si>
    <t>Scheuchzeria palustris L., 1753</t>
  </si>
  <si>
    <t>Scheuchzeria palustris L.</t>
  </si>
  <si>
    <t>Schizanthus</t>
  </si>
  <si>
    <t>Schizanthus pinnatus Ruiz &amp; Pav., 1798</t>
  </si>
  <si>
    <t>Schkuhria Roth, 1797</t>
  </si>
  <si>
    <t>Schkuhria Roth</t>
  </si>
  <si>
    <t>Schkuhria pinnata (Lam.) Kuntze, 1898</t>
  </si>
  <si>
    <t>Schmidtia J.A. Schmidt</t>
  </si>
  <si>
    <t>Schoenoplectus gr. lacustris</t>
  </si>
  <si>
    <t>Schoenoplectus (Rchb.) Palla, 1888</t>
  </si>
  <si>
    <t>Schoenoplectus lacustris (L.) Palla, 1888</t>
  </si>
  <si>
    <t>Schoenoplectus pungens (Vahl) Palla, 1888</t>
  </si>
  <si>
    <t>Schoenoplectus tabernaemontani (C.C.Gmel.) Palla, 1888</t>
  </si>
  <si>
    <t>Schoenoplectus triqueter (L.) Palla, 1888</t>
  </si>
  <si>
    <t>Schoenoplectus x carinatus (Sm.) Palla, 1888</t>
  </si>
  <si>
    <t>Schoenoplectus x kuekenthalianus (Junge) Kent, 1990</t>
  </si>
  <si>
    <t>Schoenus L., 1753</t>
  </si>
  <si>
    <t>Schoenus L.</t>
  </si>
  <si>
    <t>Schoenus ferrugineus L., 1753</t>
  </si>
  <si>
    <t>Schoenus ferrugineus L.</t>
  </si>
  <si>
    <t>Schoenus nigricans L., 1753</t>
  </si>
  <si>
    <t>Schoenus nigricans L.</t>
  </si>
  <si>
    <t>Chionodoxa</t>
  </si>
  <si>
    <t>Scilla L., 1753</t>
  </si>
  <si>
    <t>Scilla bifolia L., 1753</t>
  </si>
  <si>
    <t>Scilla bifolia L.</t>
  </si>
  <si>
    <t>Chionodoxa forbesii Baker</t>
  </si>
  <si>
    <t>Scilla luciliae (Boiss.) Speta, 1971</t>
  </si>
  <si>
    <t>Scilla luciliae (Boiss.) Speta</t>
  </si>
  <si>
    <t>Scirpoides J.Scheuchzer ex Ség., 1754</t>
  </si>
  <si>
    <t>Scirpoides holoschoenus (L.) Soják, 1972</t>
  </si>
  <si>
    <t>Scirpoides holoschoenus subsp. australis (L.) Soják, 1972</t>
  </si>
  <si>
    <t>Scirpoides holoschoenus subsp. holoschoenus (L.) Soják, 1972</t>
  </si>
  <si>
    <t>Scirpoides holoschoenus subsp. holoschoenus (L.) Soják</t>
  </si>
  <si>
    <t>Scirpus L., 1753</t>
  </si>
  <si>
    <t>Scirpus L.</t>
  </si>
  <si>
    <t>Scirpus atrovirens Willd., 1809</t>
  </si>
  <si>
    <t>Scirpus atrovirens Willd.</t>
  </si>
  <si>
    <t>Scirpus georgianus R.M.Harper, 1900</t>
  </si>
  <si>
    <t>Scirpus georgianus R.M.Harper</t>
  </si>
  <si>
    <t>Scirpus hattorianus Makino</t>
  </si>
  <si>
    <t>Scirpus radicans Schkuhr, 1793</t>
  </si>
  <si>
    <t>Scirpus radicans Schkuhr</t>
  </si>
  <si>
    <t>Scirpus sylvaticus L., 1753</t>
  </si>
  <si>
    <t>Scirpus sylvaticus L.</t>
  </si>
  <si>
    <t>Scleranthus L., 1753</t>
  </si>
  <si>
    <t>Scleranthus L.</t>
  </si>
  <si>
    <t>Scleranthus annuus L., 1753</t>
  </si>
  <si>
    <t>Scleranthus annuus L.</t>
  </si>
  <si>
    <t>Scleranthus annuus subsp. annuus L., 1753</t>
  </si>
  <si>
    <t>Scleranthus annuus subsp. annuus L.</t>
  </si>
  <si>
    <t>Scleranthus annuus subsp. polycarpos (L.) Bonnier &amp; Layens, 1894</t>
  </si>
  <si>
    <t>Scleranthus perennis L., 1753</t>
  </si>
  <si>
    <t>Scleranthus perennis L.</t>
  </si>
  <si>
    <t>Scleranthus perennis subsp. perennis L., 1753</t>
  </si>
  <si>
    <t>Scleranthus x intermedius Kitt., 1844</t>
  </si>
  <si>
    <t>Scleranthus x intermedius Kitt.</t>
  </si>
  <si>
    <t>Sclerochloa P.Beauv., 1812</t>
  </si>
  <si>
    <t>Sclerochloa P.Beauv.</t>
  </si>
  <si>
    <t>Sclerochloa dura (L.) P.Beauv., 1812</t>
  </si>
  <si>
    <t>Sclerochloa dura (L.) P.Beauv.</t>
  </si>
  <si>
    <t>Scolymus L., 1753</t>
  </si>
  <si>
    <t>Scolymus L.</t>
  </si>
  <si>
    <t>Scolymus hispanicus L., 1753</t>
  </si>
  <si>
    <t>Scolymus hispanicus L.</t>
  </si>
  <si>
    <t>Scolymus maculatus L., 1753</t>
  </si>
  <si>
    <t>Scolymus maculatus L.</t>
  </si>
  <si>
    <t>Scorpiurus</t>
  </si>
  <si>
    <t>Scorpiurus muricatus L., 1753</t>
  </si>
  <si>
    <t>Scorpiurus subvillosus L., 1753</t>
  </si>
  <si>
    <t>Scorpiurus subvillosus L.</t>
  </si>
  <si>
    <t>Scorpiurus sulcatus L., 1753</t>
  </si>
  <si>
    <t>Scorpiurus sulcatus L.</t>
  </si>
  <si>
    <t>Scorpiurus vermiculatus L., 1753</t>
  </si>
  <si>
    <t>Scorpiurus vermiculatus L.</t>
  </si>
  <si>
    <t>Scorzonera L., 1753</t>
  </si>
  <si>
    <t>Scorzonera L.</t>
  </si>
  <si>
    <t>Scorzonera austriaca Willd., 1803</t>
  </si>
  <si>
    <t>Scorzonera austriaca Willd.</t>
  </si>
  <si>
    <t>Scorzonera austriaca subsp. austriaca Willd., 1803</t>
  </si>
  <si>
    <t>Scorzonera austriaca subsp. bupleurifolia (Pouzolz ex Timb.-Lagr. &amp; Jeanb.) Bonnier, 1923</t>
  </si>
  <si>
    <t>Scorzonera hispanica L., 1753</t>
  </si>
  <si>
    <t>Scorzonera hispanica L.</t>
  </si>
  <si>
    <t>Scorzonera humilis L., 1753</t>
  </si>
  <si>
    <t>Scorzonera humilis L.</t>
  </si>
  <si>
    <t>Scorzoneroides Moench, 1794</t>
  </si>
  <si>
    <t>Scorzoneroides autumnalis (L.) Moench, 1794</t>
  </si>
  <si>
    <t>Scorzoneroides pyrenaica (Gouan) Holub, 1977</t>
  </si>
  <si>
    <t>Scrophularia L., 1753</t>
  </si>
  <si>
    <t>Scrophularia L.</t>
  </si>
  <si>
    <t>Scrophularia auriculata L., 1753</t>
  </si>
  <si>
    <t>Scrophularia auriculata subsp. auriculata L., 1753</t>
  </si>
  <si>
    <t>Scrophularia auriculata subsp. auriculata L.</t>
  </si>
  <si>
    <t>Scrophularia canina L., 1753</t>
  </si>
  <si>
    <t>Scrophularia canina L.</t>
  </si>
  <si>
    <t>Scrophularia canina subsp. canina L., 1753</t>
  </si>
  <si>
    <t>Scrophularia canina subsp. canina L.</t>
  </si>
  <si>
    <t>Scrophularia nodosa L., 1753</t>
  </si>
  <si>
    <t>Scrophularia nodosa L.</t>
  </si>
  <si>
    <t>Scrophularia oblongifolia Loisel., 1827</t>
  </si>
  <si>
    <t>Scrophularia oblongifolia subsp. neesii (Wirtg.) B.Bock, 2012</t>
  </si>
  <si>
    <t>Scrophularia oblongifolia subsp. umbrosa (Dumort.) Gamisans, 1992</t>
  </si>
  <si>
    <t>Scrophularia scorodonia L., 1753</t>
  </si>
  <si>
    <t>Scrophularia scorodonia L.</t>
  </si>
  <si>
    <t>Scrophularia vernalis L., 1753</t>
  </si>
  <si>
    <t>Scrophularia vernalis L.</t>
  </si>
  <si>
    <t>Scutellaria L., 1753</t>
  </si>
  <si>
    <t>Scutellaria L.</t>
  </si>
  <si>
    <t>Scutellaria altissima L., 1753</t>
  </si>
  <si>
    <t>Scutellaria altissima L.</t>
  </si>
  <si>
    <t>Scutellaria columnae All., 1785</t>
  </si>
  <si>
    <t>Scutellaria columnae All.</t>
  </si>
  <si>
    <t>Scutellaria galericulata L., 1753</t>
  </si>
  <si>
    <t>Scutellaria galericulata L.</t>
  </si>
  <si>
    <t>Scutellaria hastifolia L., 1753</t>
  </si>
  <si>
    <t>Scutellaria hastifolia L.</t>
  </si>
  <si>
    <t>Scutellaria minor Huds., 1762</t>
  </si>
  <si>
    <t>Scutellaria minor Huds.</t>
  </si>
  <si>
    <t>Scutellaria x hybrida Strail, 1863</t>
  </si>
  <si>
    <t>Secale L., 1753</t>
  </si>
  <si>
    <t>Secale L.</t>
  </si>
  <si>
    <t>Secale cereale L., 1753</t>
  </si>
  <si>
    <t>Sedum acre L., 1753</t>
  </si>
  <si>
    <t>Sedum acre L.</t>
  </si>
  <si>
    <t>Sedum album L., 1753</t>
  </si>
  <si>
    <t>Sedum andegavense (DC.) Desv., 1818</t>
  </si>
  <si>
    <t>Sedum anglicum Huds., 1778</t>
  </si>
  <si>
    <t>Sedum anglicum Huds.</t>
  </si>
  <si>
    <t>Sedum cepaea L., 1753</t>
  </si>
  <si>
    <t>Sedum cepaea L.</t>
  </si>
  <si>
    <t>Sedum dasyphyllum L., 1753</t>
  </si>
  <si>
    <t>Sedum dasyphyllum L.</t>
  </si>
  <si>
    <t>Sedum hirsutum All., 1785</t>
  </si>
  <si>
    <t>Sedum hirsutum All.</t>
  </si>
  <si>
    <t>Sedum rubens L., 1753</t>
  </si>
  <si>
    <t>Sedum rubens L.</t>
  </si>
  <si>
    <t>Sedum sarmentosum Bunge, 1835</t>
  </si>
  <si>
    <t>Sedum sarmentosum Bunge</t>
  </si>
  <si>
    <t>Sedum sexangulare L., 1753</t>
  </si>
  <si>
    <t>Sedum sexangulare L.</t>
  </si>
  <si>
    <t>Sedum villosum L., 1753</t>
  </si>
  <si>
    <t>Sedum villosum L.</t>
  </si>
  <si>
    <t>Selaginella P.Beauv., 1804</t>
  </si>
  <si>
    <t>Selaginella P.Beauv.</t>
  </si>
  <si>
    <t>Selaginellaceae Willk., 1854</t>
  </si>
  <si>
    <t>Selaginella helvetica (L.) Spring, 1838</t>
  </si>
  <si>
    <t>Selaginella helvetica (L.) Spring</t>
  </si>
  <si>
    <t>Selaginella kraussiana (Kunze) A.Braun, 1860</t>
  </si>
  <si>
    <t>Selaginella kraussiana (Kunze) A.Braun</t>
  </si>
  <si>
    <t>Selaginellales Prantl, 1874</t>
  </si>
  <si>
    <t>Selinum L., 1762</t>
  </si>
  <si>
    <t>Selinum L.</t>
  </si>
  <si>
    <t>Selinum broteri Hoffmanns. &amp; Link, 1824</t>
  </si>
  <si>
    <t>Selinum carvifolia (L.) L., 1762</t>
  </si>
  <si>
    <t>Selinum carvifolia (L.) L.</t>
  </si>
  <si>
    <t>Sempervivum L., 1753</t>
  </si>
  <si>
    <t>Sempervivum L.</t>
  </si>
  <si>
    <t>Sempervivum arachnoideum L., 1753</t>
  </si>
  <si>
    <t>Sempervivum arachnoideum L.</t>
  </si>
  <si>
    <t>Sempervivum montanum L., 1753</t>
  </si>
  <si>
    <t>Sempervivum montanum L.</t>
  </si>
  <si>
    <t>Sempervivum tectorum L., 1753</t>
  </si>
  <si>
    <t>Sempervivum tectorum L.</t>
  </si>
  <si>
    <t>Sempervivum funcki F.Braun ex W.D.J.Koch, 1832</t>
  </si>
  <si>
    <t>Senecio L., 1753</t>
  </si>
  <si>
    <t>Senecio gallicus Vill., 1785</t>
  </si>
  <si>
    <t>Senecio gallicus Vill.</t>
  </si>
  <si>
    <t>Senecio hercynicus Herborg, 1987</t>
  </si>
  <si>
    <t>Senecio hercynicus subsp. hercynicus Herborg, 1987</t>
  </si>
  <si>
    <t>Senecio hercynicus subsp. hercynicus Herborg</t>
  </si>
  <si>
    <t>Senecio inaequidens DC., 1838</t>
  </si>
  <si>
    <t>Senecio inaequidens DC.</t>
  </si>
  <si>
    <t>Senecio leucanthemifolius Poir.</t>
  </si>
  <si>
    <t>Senecio ovatus (G.Gaertn., B.Mey. &amp; Scherb.) Willd., 1803</t>
  </si>
  <si>
    <t>Senecio ovatus subsp. alpestris (Gaudin) Herborg, 1987</t>
  </si>
  <si>
    <t>Senecio ovatus subsp. alpestris (Gaudin) Herborg</t>
  </si>
  <si>
    <t>Senecio ovatus subsp. ovatus (G.Gaertn., B.Mey. &amp; Scherb.) Willd., 1803</t>
  </si>
  <si>
    <t>Senecio ovatus subsp. ovatus (G.Gaertn.</t>
  </si>
  <si>
    <t>Senecio quadridentatus Labill.</t>
  </si>
  <si>
    <t>Senecio sarracenicus L., 1753</t>
  </si>
  <si>
    <t>Senecio sarracenicus L.</t>
  </si>
  <si>
    <t>Senecio squalidus L., 1753</t>
  </si>
  <si>
    <t>Senecio squalidus subsp. squalidus L., 1753</t>
  </si>
  <si>
    <t>Senecio squalidus subsp. squalidus L.</t>
  </si>
  <si>
    <t>Senecio sylvaticus L., 1753</t>
  </si>
  <si>
    <t>Senecio sylvaticus L.</t>
  </si>
  <si>
    <t>Senecio vernalis Waldst. &amp; Kit., 1802</t>
  </si>
  <si>
    <t>Senecio viscosus L., 1753</t>
  </si>
  <si>
    <t>Senecio viscosus L.</t>
  </si>
  <si>
    <t>Senecio vulgaris L., 1753</t>
  </si>
  <si>
    <t>Senecio vulgaris L.</t>
  </si>
  <si>
    <t>Senecio vulgaris subsp. denticulatus (O.F.Müll.) P.D.Sell, 1967</t>
  </si>
  <si>
    <t>Senecio vulgaris subsp. vulgaris L., 1753</t>
  </si>
  <si>
    <t>Senecio x herborgii C.Jeffrey, 1992</t>
  </si>
  <si>
    <t>Senecio x herborgii C.Jeffrey</t>
  </si>
  <si>
    <t>Senecio x subnebrodensis Simonk., 1881</t>
  </si>
  <si>
    <t>Senecio x subnebrodensis Simonk.</t>
  </si>
  <si>
    <t>Senecio x viscidulus Scheele, 1844</t>
  </si>
  <si>
    <t>Senecio x viscidulus Scheele</t>
  </si>
  <si>
    <t>Senecio x weylii Vatke, 1872</t>
  </si>
  <si>
    <t>Senecio x weylii Vatke</t>
  </si>
  <si>
    <t>Senna Mill., 1754</t>
  </si>
  <si>
    <t>Senna Mill.</t>
  </si>
  <si>
    <t>Senna obtusifolia (L.) H.S.Irwin &amp; Barneby, 1982</t>
  </si>
  <si>
    <t>Senna occidentalis (L.) Link, 1829</t>
  </si>
  <si>
    <t>Senna occidentalis (L.) Link</t>
  </si>
  <si>
    <t>Sequoia Endl., 1847</t>
  </si>
  <si>
    <t>Sequoia Endl.</t>
  </si>
  <si>
    <t>Sequoiadendron Buchholz, 1939</t>
  </si>
  <si>
    <t>Sequoiadendron Buchholz</t>
  </si>
  <si>
    <t>Sequoiadendron giganteum (Lindl.) J.Buchholz, 1939</t>
  </si>
  <si>
    <t>Sequoiadendron giganteum (Lindl.) J.Buchholz</t>
  </si>
  <si>
    <t>Sequoia sempervirens (D.Don) Endl., 1847</t>
  </si>
  <si>
    <t>Sequoia sempervirens (D.Don) Endl.</t>
  </si>
  <si>
    <t>Serratula L., 1753</t>
  </si>
  <si>
    <t>Serratula L.</t>
  </si>
  <si>
    <t>Serratula tinctoria subsp. tinctoria L., 1753</t>
  </si>
  <si>
    <t>Serratula tinctoria L., 1753</t>
  </si>
  <si>
    <t>Serratula tinctoria subsp. tinctoria L.</t>
  </si>
  <si>
    <t>Sesamum L.</t>
  </si>
  <si>
    <t>Sesamum indicum L., 1753</t>
  </si>
  <si>
    <t>Sesbania Adans., 1763</t>
  </si>
  <si>
    <t>Sesbania exaltata (Raf.) Rydb. ex A.W.Hill, 1936</t>
  </si>
  <si>
    <t>Seseli L., 1753</t>
  </si>
  <si>
    <t>Seseli annuum L., 1753</t>
  </si>
  <si>
    <t>Seseli annuum subsp. annuum L., 1753</t>
  </si>
  <si>
    <t>Seseli annuum subsp. annuum L.</t>
  </si>
  <si>
    <t>Seseli montanum L., 1753</t>
  </si>
  <si>
    <t>Seseli montanum subsp. montanum L., 1753</t>
  </si>
  <si>
    <t>Seseli montanum subsp. montanum L.</t>
  </si>
  <si>
    <t>Sesleria Scop., 1760</t>
  </si>
  <si>
    <t>Sesleria Scop.</t>
  </si>
  <si>
    <t>Sesleria caerulea (L.) Ard., 1763</t>
  </si>
  <si>
    <t>Sesleria caerulea subsp. caerulea (L.) Ard., 1763</t>
  </si>
  <si>
    <t>Sesleria caerulea subsp. caerulea (L.) Ard.</t>
  </si>
  <si>
    <t>Setaria P.Beauv., 1812</t>
  </si>
  <si>
    <t>Setaria P.Beauv.</t>
  </si>
  <si>
    <t>Setaria adhaerens (Forssk.) Chiov., 1919</t>
  </si>
  <si>
    <t>Setaria adhaerens (Forssk.) Chiov.</t>
  </si>
  <si>
    <t>Setaria faberi F.Herm., 1910</t>
  </si>
  <si>
    <t>Setaria italica (L.) P.Beauv., 1812</t>
  </si>
  <si>
    <t>Setaria italica subsp. italica (L.) P.Beauv., 1812</t>
  </si>
  <si>
    <t>Setaria italica subsp. moharia (Alef.) H.Scholz, 2006</t>
  </si>
  <si>
    <t>Setaria italica subsp. pycnocoma (Steud.) de Wet, 1981</t>
  </si>
  <si>
    <t>Setaria italica subsp. viridis (L.) Thell., 1912</t>
  </si>
  <si>
    <t>Setaria parviflora (Poir.) Kerguélen, 1987</t>
  </si>
  <si>
    <t>Setaria pumila (Poir.) Roem. &amp; Schult., 1817</t>
  </si>
  <si>
    <t>Setaria verticillata (L.) P.Beauv., 1812</t>
  </si>
  <si>
    <t>Setaria verticillata (L.) P.Beauv.</t>
  </si>
  <si>
    <t>Setaria verticillata var. ambigua (Guss.) Parl., 1845</t>
  </si>
  <si>
    <t>Setaria verticillata var. verticillata (L.) P.Beauv., 1812</t>
  </si>
  <si>
    <t>Setaria verticillata var. verticillata (L.) P.Beauv.</t>
  </si>
  <si>
    <t>Sherardia L., 1753</t>
  </si>
  <si>
    <t>Sherardia L.</t>
  </si>
  <si>
    <t>Sherardia arvensis L., 1753</t>
  </si>
  <si>
    <t>Shibataea Makino ex Nakai, 1933</t>
  </si>
  <si>
    <t>Shibataea kumasaca (Zoll. ex Steud.) Nakai, 1933</t>
  </si>
  <si>
    <t>Sibthorpia L., 1753</t>
  </si>
  <si>
    <t>Sibthorpia L.</t>
  </si>
  <si>
    <t>Sibthorpia europaea L., 1753</t>
  </si>
  <si>
    <t>Sibthorpia europaea L.</t>
  </si>
  <si>
    <t>Sicyos L., 1753</t>
  </si>
  <si>
    <t>Sicyos L.</t>
  </si>
  <si>
    <t>Sicyos angulata L., 1753</t>
  </si>
  <si>
    <t>Sida L., 1753</t>
  </si>
  <si>
    <t>Sida L.</t>
  </si>
  <si>
    <t>Sida cordata (Burm. f.) Borss.Waalk.</t>
  </si>
  <si>
    <t>Sidalcea</t>
  </si>
  <si>
    <t>Sidalcea oregona (Nutt.) A.Gray</t>
  </si>
  <si>
    <t>Sida rhombifolia L., 1753</t>
  </si>
  <si>
    <t>Sida rhombifolia L.</t>
  </si>
  <si>
    <t>Sida spinosa L., 1753</t>
  </si>
  <si>
    <t>Sida spinosa L.</t>
  </si>
  <si>
    <t>Sideritis L., 1753</t>
  </si>
  <si>
    <t>Sideritis L.</t>
  </si>
  <si>
    <t>Sideritis lanata L., 1756</t>
  </si>
  <si>
    <t>Sideritis lanata L.</t>
  </si>
  <si>
    <t>Sideritis montana L., 1753</t>
  </si>
  <si>
    <t>Sideritis montana L.</t>
  </si>
  <si>
    <t>Sigesbeckia L., 1753</t>
  </si>
  <si>
    <t>Sigesbeckia L.</t>
  </si>
  <si>
    <t>Sigesbeckia orientalis L., 1763</t>
  </si>
  <si>
    <t>Sigesbeckia orientalis L.</t>
  </si>
  <si>
    <t>Silaum Mill., 1754</t>
  </si>
  <si>
    <t>Silaum silaus (L.) Schinz &amp; Thell., 1915</t>
  </si>
  <si>
    <t>Silene stricta L.</t>
  </si>
  <si>
    <t>Silene baccifera (L.) Roth, 1788</t>
  </si>
  <si>
    <t>Silene baccifera (L.) Roth</t>
  </si>
  <si>
    <t>Silene behen L., 1753</t>
  </si>
  <si>
    <t>Silene behen L.</t>
  </si>
  <si>
    <t>Silene catholica (L.) W.T.Aiton, 1811</t>
  </si>
  <si>
    <t>Silene catholica (L.) W.T.Aiton</t>
  </si>
  <si>
    <t>Silene conica L., 1753</t>
  </si>
  <si>
    <t>Silene conica L.</t>
  </si>
  <si>
    <t>Silene conoidea L., 1753</t>
  </si>
  <si>
    <t>Silene conoidea L.</t>
  </si>
  <si>
    <t>Silene cretica L., 1753</t>
  </si>
  <si>
    <t>Silene cretica L.</t>
  </si>
  <si>
    <t>Silene dichotoma Ehrh., 1792</t>
  </si>
  <si>
    <t>Silene dichotoma Ehrh.</t>
  </si>
  <si>
    <t>Silene dioica (L.) Clairv., 1811</t>
  </si>
  <si>
    <t>Silene dioica (L.) Clairv.</t>
  </si>
  <si>
    <t>Silene dioica var. dioica (L.) Clairv., 1811</t>
  </si>
  <si>
    <t>Silene dioica var. zetlandica (Compton) Kerguélen, 1998</t>
  </si>
  <si>
    <t>Silene gallica L., 1753</t>
  </si>
  <si>
    <t>Silene gallica L.</t>
  </si>
  <si>
    <t>Silene italica (L.) Pers., 1805</t>
  </si>
  <si>
    <t>Silene italica (L.) Pers.</t>
  </si>
  <si>
    <t>Silene latifolia Poir., 1789</t>
  </si>
  <si>
    <t>Silene muscipula L., 1753</t>
  </si>
  <si>
    <t>Silene muscipula L.</t>
  </si>
  <si>
    <t>Silene noctiflora L., 1753</t>
  </si>
  <si>
    <t>Silene noctiflora L.</t>
  </si>
  <si>
    <t>Silene nocturna L., 1753</t>
  </si>
  <si>
    <t>Silene nocturna L.</t>
  </si>
  <si>
    <t>Silene nutans L., 1753</t>
  </si>
  <si>
    <t>Silene nutans L.</t>
  </si>
  <si>
    <t>Silene nutans subsp. nutans L., 1753</t>
  </si>
  <si>
    <t>Silene otites (L.) Wibel, 1799</t>
  </si>
  <si>
    <t>Silene otites (L.) Wibel</t>
  </si>
  <si>
    <t>Silene paradoxa L., 1763</t>
  </si>
  <si>
    <t>Silene paradoxa L.</t>
  </si>
  <si>
    <t>Silene pendula L., 1753</t>
  </si>
  <si>
    <t>Silene pendula L.</t>
  </si>
  <si>
    <t>Silene schafta C.C.Gmel. ex Hohen.</t>
  </si>
  <si>
    <t>Silene vulgaris (Moench) Garcke, 1869</t>
  </si>
  <si>
    <t>Silene vulgaris (Moench) Garcke</t>
  </si>
  <si>
    <t>Silene uniflora subsp. uniflora Roth, 1794</t>
  </si>
  <si>
    <t>Silene vulgaris subsp. glareosa (Jord.) Marsden-Jones &amp; Turrill, 1957</t>
  </si>
  <si>
    <t>Silene vulgaris subsp. glareosa (Jord.) Marsden-Jones &amp; Turrill</t>
  </si>
  <si>
    <t>Silene vulgaris subsp. vulgaris (Moench) Garcke, 1869</t>
  </si>
  <si>
    <t>Silene x hampeana Meusel &amp; K.Werner, 1976</t>
  </si>
  <si>
    <t>Silene x hampeana Meusel &amp; K.Werner</t>
  </si>
  <si>
    <t>Silphium L., 1753</t>
  </si>
  <si>
    <t>Silphium L.</t>
  </si>
  <si>
    <t>Silphium perfoliatum L., 1759</t>
  </si>
  <si>
    <t>Silphium perfoliatum L.</t>
  </si>
  <si>
    <t>Silybum Adans., 1763</t>
  </si>
  <si>
    <t>Silybum Adans.</t>
  </si>
  <si>
    <t>Silybum marianum (L.) Gaertn., 1791</t>
  </si>
  <si>
    <t>Silybum marianum (L.) Gaertn.</t>
  </si>
  <si>
    <t>Simaroubaceae DC., 1811</t>
  </si>
  <si>
    <t>Simaroubaceae DC.</t>
  </si>
  <si>
    <t>Simethis Kunth, 1843</t>
  </si>
  <si>
    <t>Simethis Kunth</t>
  </si>
  <si>
    <t>Simethis mattiazzii (Vand.) G.López &amp; Jarvis, 1984</t>
  </si>
  <si>
    <t>Sinapis L., 1753</t>
  </si>
  <si>
    <t>Sinapis L.</t>
  </si>
  <si>
    <t>Sinapis alba var. dissecta (Lag.) B.Bock, 2012</t>
  </si>
  <si>
    <t>Sinapis alba L., 1753</t>
  </si>
  <si>
    <t>Sinapis arvensis L., 1753</t>
  </si>
  <si>
    <t>Sinapis arvensis subsp. arvensis L., 1753</t>
  </si>
  <si>
    <t>Sison L., 1753</t>
  </si>
  <si>
    <t>Sison L.</t>
  </si>
  <si>
    <t>Sison amomum L., 1753</t>
  </si>
  <si>
    <t>Sison amomum L.</t>
  </si>
  <si>
    <t>Sison segetum L., 1753</t>
  </si>
  <si>
    <t>Sison segetum L.</t>
  </si>
  <si>
    <t>Sisymbrella Spach, 1838</t>
  </si>
  <si>
    <t>Sisymbrella Spach</t>
  </si>
  <si>
    <t>Sisymbrella aspera (L.) Spach, 1838</t>
  </si>
  <si>
    <t>Sisymbrella aspera (L.) Spach</t>
  </si>
  <si>
    <t>Sisymbrium L., 1753</t>
  </si>
  <si>
    <t>Sisymbrium L.</t>
  </si>
  <si>
    <t>Sisymbrium altissimum L., 1753</t>
  </si>
  <si>
    <t>Sisymbrium austriacum Jacq., 1775</t>
  </si>
  <si>
    <t>Sisymbrium irio L., 1753</t>
  </si>
  <si>
    <t>Sisymbrium irio L.</t>
  </si>
  <si>
    <t>Sisymbrium loeselii L., 1755</t>
  </si>
  <si>
    <t>Sisymbrium loeselii L.</t>
  </si>
  <si>
    <t>Sisymbrium officinale (L.) Scop., 1772</t>
  </si>
  <si>
    <t>Sisymbrium officinale (L.) Scop.</t>
  </si>
  <si>
    <t>Sisymbrium orientale L., 1756</t>
  </si>
  <si>
    <t>Sisymbrium orientale L.</t>
  </si>
  <si>
    <t>Sisymbrium orientale subsp. orientale L., 1756</t>
  </si>
  <si>
    <t>Sisymbrium runcinatum Lag. ex DC., 1821</t>
  </si>
  <si>
    <t>Sisymbrium runcinatum Lag. ex DC.</t>
  </si>
  <si>
    <t>Sisymbrium strictissimum L., 1753</t>
  </si>
  <si>
    <t>Sisymbrium strictissimum L.</t>
  </si>
  <si>
    <t>Sisymbrium volgense M.Bieb. ex E.Fourn., 1865</t>
  </si>
  <si>
    <t>Sisymbrium volgense M.Bieb. ex E.Fourn.</t>
  </si>
  <si>
    <t>Sisyrinchium L., 1753</t>
  </si>
  <si>
    <t>Sisyrinchium L.</t>
  </si>
  <si>
    <t>Sisyrinchium montanum Greene, 1899</t>
  </si>
  <si>
    <t>Sisyrinchium montanum Greene</t>
  </si>
  <si>
    <t>Sium L., 1753</t>
  </si>
  <si>
    <t>Sium L.</t>
  </si>
  <si>
    <t>Sium latifolium L., 1753</t>
  </si>
  <si>
    <t>Sium latifolium L.</t>
  </si>
  <si>
    <t>Sium sisarum L., 1753</t>
  </si>
  <si>
    <t>Sium sisarum L.</t>
  </si>
  <si>
    <t>Skimmia</t>
  </si>
  <si>
    <t>Skimmia japonica Thunb., 1783</t>
  </si>
  <si>
    <t>Skimmia japonica Thunb.</t>
  </si>
  <si>
    <t>Smilacaceae Vent., 1799</t>
  </si>
  <si>
    <t>Smilacaceae Vent.</t>
  </si>
  <si>
    <t>Smilax L., 1753</t>
  </si>
  <si>
    <t>Smilax L.</t>
  </si>
  <si>
    <t>Smilax rotundifolia L., 1753</t>
  </si>
  <si>
    <t>Smilax rotundifolia L.</t>
  </si>
  <si>
    <t>Smyrnium L., 1753</t>
  </si>
  <si>
    <t>Smyrnium L.</t>
  </si>
  <si>
    <t>Smyrnium olusatrum L., 1753</t>
  </si>
  <si>
    <t>Smyrnium olusatrum L.</t>
  </si>
  <si>
    <t>Smyrnium perfoliatum L., 1753</t>
  </si>
  <si>
    <t>Smyrnium perfoliatum L.</t>
  </si>
  <si>
    <t>Salsola L., 1753</t>
  </si>
  <si>
    <t>Salsola L.</t>
  </si>
  <si>
    <t>Salsola soda L., 1753</t>
  </si>
  <si>
    <t>Salsola soda L.</t>
  </si>
  <si>
    <t>Solanaceae Juss., 1789</t>
  </si>
  <si>
    <t>Solanales Juss. ex Bercht. &amp; J.Presl, 1820</t>
  </si>
  <si>
    <t>Solanum L., 1753</t>
  </si>
  <si>
    <t>Solanum L.</t>
  </si>
  <si>
    <t>Solanum americanum Mill., 1768</t>
  </si>
  <si>
    <t>Solanum americanum Mill.</t>
  </si>
  <si>
    <t>Solanum carolinense L.</t>
  </si>
  <si>
    <t>Solanum chenopodioides Lam., 1794</t>
  </si>
  <si>
    <t>Solanum dulcamara L., 1753</t>
  </si>
  <si>
    <t>Solanum dulcamara L.</t>
  </si>
  <si>
    <t>Solanum dulcamara var. dulcamara L., 1753</t>
  </si>
  <si>
    <t>Solanum dulcamara var. marinum Bab., 1843</t>
  </si>
  <si>
    <t>Solanum elaeagnifolium Cav., 1795</t>
  </si>
  <si>
    <t>Solanum elaeagnifolium Cav.</t>
  </si>
  <si>
    <t>Solanum linnaeanum Hepper &amp; Jaeger, 1986</t>
  </si>
  <si>
    <t>Solanum lycopersicum L., 1753</t>
  </si>
  <si>
    <t>Solanum lycopersicum var. lycopersicum L., 1753</t>
  </si>
  <si>
    <t>Solanum melongena L., 1753</t>
  </si>
  <si>
    <t>Solanum melongena L.</t>
  </si>
  <si>
    <t>Solanum nigrum L., 1753</t>
  </si>
  <si>
    <t>Solanum nigrum L.</t>
  </si>
  <si>
    <t>Solanum nigrum subsp. nigrum L., 1753</t>
  </si>
  <si>
    <t>Solanum nigrum subsp. nigrum L.</t>
  </si>
  <si>
    <t>Solanum nigrum subsp. schultesii (Opiz) Wessely, 1961</t>
  </si>
  <si>
    <t>Solanum nigrum subsp. schultesii (Opiz) Wessely</t>
  </si>
  <si>
    <t>Solanum physalifolium Rusby, 1895</t>
  </si>
  <si>
    <t>Solanum rostratum Dunal, 1813</t>
  </si>
  <si>
    <t>Solanum rostratum Dunal</t>
  </si>
  <si>
    <t>Solanum sarachoides Sendtn., 1846</t>
  </si>
  <si>
    <t>Solanum sarachoides Sendtn.</t>
  </si>
  <si>
    <t>Solanum scabrum Mill.</t>
  </si>
  <si>
    <t>Solanum sisymbriifolium Lam., 1794</t>
  </si>
  <si>
    <t>Solanum sisymbriifolium Lam.</t>
  </si>
  <si>
    <t>Solanum triflorum Nutt., 1818</t>
  </si>
  <si>
    <t>Solanum tuberosum L., 1753</t>
  </si>
  <si>
    <t>Solanum tuberosum L.</t>
  </si>
  <si>
    <t>Solanum villosum Mill., 1768</t>
  </si>
  <si>
    <t>Solanum villosum Mill.</t>
  </si>
  <si>
    <t>Solanum villosum subsp. miniatum (Bernh. ex Willd.) Edmonds, 1984</t>
  </si>
  <si>
    <t>Solanum villosum subsp. miniatum (Bernh. ex Willd.) Edmonds</t>
  </si>
  <si>
    <t>Solanum villosum subsp. villosum Mill., 1768</t>
  </si>
  <si>
    <t>Solanum villosum subsp. villosum Mill.</t>
  </si>
  <si>
    <t>Soleirolia Gaudich., 1830</t>
  </si>
  <si>
    <t>Soleirolia Gaudich.</t>
  </si>
  <si>
    <t>Soleirolia soleirolii (Req.) Dandy, 1964</t>
  </si>
  <si>
    <t>Soleirolia soleirolii (Req.) Dandy</t>
  </si>
  <si>
    <t>Solidago L., 1753</t>
  </si>
  <si>
    <t>Solidago L.</t>
  </si>
  <si>
    <t>Solidago canadensis L., 1753</t>
  </si>
  <si>
    <t>Solidago gigantea Aiton, 1789</t>
  </si>
  <si>
    <t>Solidago rugosa Mill., 1768</t>
  </si>
  <si>
    <t>Solidago rugosa Mill.</t>
  </si>
  <si>
    <t>Solidago virgaurea L., 1753</t>
  </si>
  <si>
    <t>Solidago virgaurea subsp. virgaurea L., 1753</t>
  </si>
  <si>
    <t>Solidago virgaurea subsp. virgaurea L.</t>
  </si>
  <si>
    <t>Soliva Ruiz &amp; Pav., 1794</t>
  </si>
  <si>
    <t>Soliva sessilis Ruíz &amp; Pav.</t>
  </si>
  <si>
    <t>Sonchus L., 1753</t>
  </si>
  <si>
    <t>Sonchus L.</t>
  </si>
  <si>
    <t>Sonchus arvensis L., 1753</t>
  </si>
  <si>
    <t>Sonchus arvensis subsp. arvensis L., 1753</t>
  </si>
  <si>
    <t>Sonchus arvensis subsp. arvensis L.</t>
  </si>
  <si>
    <t>Sonchus asper (L.) Hill, 1769</t>
  </si>
  <si>
    <t>Sonchus asper subsp. asper (L.) Hill, 1769</t>
  </si>
  <si>
    <t>Sonchus asper subsp. asper (L.) Hill</t>
  </si>
  <si>
    <t>Sonchus maritimus L., 1759</t>
  </si>
  <si>
    <t>Sonchus oleraceus L., 1753</t>
  </si>
  <si>
    <t>Sonchus oleraceus L.</t>
  </si>
  <si>
    <t>Sonchus palustris L., 1753</t>
  </si>
  <si>
    <t>Sonchus palustris L.</t>
  </si>
  <si>
    <t>Sophora L., 1753</t>
  </si>
  <si>
    <t>Sophora L.</t>
  </si>
  <si>
    <t>Sorbaria (DC.) A.Br., 1866</t>
  </si>
  <si>
    <t>Sorbaria sorbifolia (L.) A.Braun, 1864</t>
  </si>
  <si>
    <t>Sorbaria tomentosa (Lindl.) Rehder, 1938</t>
  </si>
  <si>
    <t>Sorbaria tomentosa (Lindl.) Rehder</t>
  </si>
  <si>
    <t>Sorbus aucuparia L., 1753</t>
  </si>
  <si>
    <t>Sorbus aucuparia L.</t>
  </si>
  <si>
    <t>Sorbus aucuparia subsp. aucuparia L., 1753</t>
  </si>
  <si>
    <t>Sorbus aucuparia subsp. aucuparia L.</t>
  </si>
  <si>
    <t>Sorghum Moench, 1794</t>
  </si>
  <si>
    <t>Sorghum Moench</t>
  </si>
  <si>
    <t>Sorghum bicolor (L.) Moench, 1794</t>
  </si>
  <si>
    <t>Sorghum halepense (L.) Pers., 1805</t>
  </si>
  <si>
    <t>Sorghum halepense (L.) Pers.</t>
  </si>
  <si>
    <t>Sparganium L., 1753</t>
  </si>
  <si>
    <t>Sparganium L.</t>
  </si>
  <si>
    <t>Sparganium angustifolium Michx., 1803</t>
  </si>
  <si>
    <t>Sparganium angustifolium Michx.</t>
  </si>
  <si>
    <t>Sparganium emersum subsp. emersum Rehmann, 1871</t>
  </si>
  <si>
    <t>Sparganium emersum Rehmann, 1871</t>
  </si>
  <si>
    <t>Sparganium emersum subsp. emersum Rehmann</t>
  </si>
  <si>
    <t>Sparganium erectum L., 1753</t>
  </si>
  <si>
    <t>Sparganium natans L., 1753</t>
  </si>
  <si>
    <t>Sparganium natans L.</t>
  </si>
  <si>
    <t>Spartium L., 1753</t>
  </si>
  <si>
    <t>Spartium L.</t>
  </si>
  <si>
    <t>Spartium junceum L., 1753</t>
  </si>
  <si>
    <t>Spartium junceum L.</t>
  </si>
  <si>
    <t>Spergula L., 1753</t>
  </si>
  <si>
    <t>Spergula arvensis L., 1753</t>
  </si>
  <si>
    <t>Spergula arvensis L.</t>
  </si>
  <si>
    <t>Spergula morisonii Boreau, 1847</t>
  </si>
  <si>
    <t>Spergula pentandra L., 1753</t>
  </si>
  <si>
    <t>Spergula pentandra L.</t>
  </si>
  <si>
    <t>Spergula marina (L.) Bartl. &amp; H.L.Wendl., 1825</t>
  </si>
  <si>
    <t>Spergula media (L.) Bartl. &amp; H.L.Wendl., 1825</t>
  </si>
  <si>
    <t>Spergula rubra (L.) D.Dietr., 1840</t>
  </si>
  <si>
    <t>Spergula rupicola (Lebel ex Le Jol.) G.López, 2010</t>
  </si>
  <si>
    <t>Spergula segetalis (L.) Vill., 1789</t>
  </si>
  <si>
    <t>Spinacia L., 1753</t>
  </si>
  <si>
    <t>Spinacia L.</t>
  </si>
  <si>
    <t>Spinacia oleracea L., 1753</t>
  </si>
  <si>
    <t>Lycopodium annotinum L., 1753</t>
  </si>
  <si>
    <t>Lycopodium annotinum subsp. annotinum L., 1753</t>
  </si>
  <si>
    <t>Lycopodium annotinum subsp. annotinum L.</t>
  </si>
  <si>
    <t>Spiraea L., 1753</t>
  </si>
  <si>
    <t>Spiraea L.</t>
  </si>
  <si>
    <t>Spiraea alba Du Roi, 1772</t>
  </si>
  <si>
    <t>Spiraea alba Du Roi</t>
  </si>
  <si>
    <t>Spiraea albiflora (Miq.) Zabel, 1905</t>
  </si>
  <si>
    <t>Spiraea albiflora (Miq.) Zabel</t>
  </si>
  <si>
    <t>Spiraea cantoniensis Lour., 1790</t>
  </si>
  <si>
    <t>Spiraea cantoniensis Lour.</t>
  </si>
  <si>
    <t>Spiraea chamaedryfolia L., 1753</t>
  </si>
  <si>
    <t>Spiraea chamaedryfolia L.</t>
  </si>
  <si>
    <t>Spiraea douglasii Hook., 1832</t>
  </si>
  <si>
    <t>Spiraea douglasii Hook.</t>
  </si>
  <si>
    <t>Spiraea hypericifolia L.</t>
  </si>
  <si>
    <t>Spiraea hypericifolia subsp. obovata (Waldst. &amp; Kit. ex Willd.) H.Huber, 1964</t>
  </si>
  <si>
    <t>Spiraea hypericifolia subsp. obovata (Waldst. &amp; Kit. ex Willd.) H.Huber</t>
  </si>
  <si>
    <t>Spiraea japonica L.f., 1782</t>
  </si>
  <si>
    <t>Spiraea japonica L.f.</t>
  </si>
  <si>
    <t>Spiraea nipponica Maxim., 1886</t>
  </si>
  <si>
    <t>Spiraea nipponica Maxim.</t>
  </si>
  <si>
    <t>Spiraea prunifolia Siebold et Zucc.</t>
  </si>
  <si>
    <t>Spiraea salicifolia L., 1753</t>
  </si>
  <si>
    <t>Spiraea salicifolia L.</t>
  </si>
  <si>
    <t>Spiraea thunbergi Siebold ex Blume, 1826</t>
  </si>
  <si>
    <t>Spiraea tomentosa L., 1753</t>
  </si>
  <si>
    <t>Spiraea tomentosa L.</t>
  </si>
  <si>
    <t>Spiraea x billardii Herincq, 1857</t>
  </si>
  <si>
    <t>Spiraea x billardii Herincq</t>
  </si>
  <si>
    <t>Spiraea x bumalda Burv., 1891</t>
  </si>
  <si>
    <t>Spiraea x bumalda Burv.</t>
  </si>
  <si>
    <t>Spiraea x vanhouttei (Briot) Carrière, 1876</t>
  </si>
  <si>
    <t>Spiraea x vanhouttei (Briot) Carrière</t>
  </si>
  <si>
    <t>Spiranthes Rich., 1817</t>
  </si>
  <si>
    <t>Spiranthes Rich.</t>
  </si>
  <si>
    <t>Spiranthes aestivalis (Poir.) Rich., 1817</t>
  </si>
  <si>
    <t>Spiranthes spiralis (L.) Chevall., 1827</t>
  </si>
  <si>
    <t>Spiranthes spiralis (L.) Chevall.</t>
  </si>
  <si>
    <t>Spirobassia Freitag &amp; G.Kadereit, 2011</t>
  </si>
  <si>
    <t>Spirobassia hirsuta (L.) Freitag &amp; G.Kadereit, 2011</t>
  </si>
  <si>
    <t>Spirodela Schleiden, 1839</t>
  </si>
  <si>
    <t>Spirodela Schleiden</t>
  </si>
  <si>
    <t>Spirodela polyrhiza (L.) Schleid., 1839</t>
  </si>
  <si>
    <t>Spirodela polyrhiza (L.) Schleid.</t>
  </si>
  <si>
    <t>Sporobolus R.Br., 1810</t>
  </si>
  <si>
    <t>Sporobolus R.Br.</t>
  </si>
  <si>
    <t>Crypsis aculeata (L.) Aiton, 1789</t>
  </si>
  <si>
    <t>Crypsis aculeata (L.) Aiton</t>
  </si>
  <si>
    <t>Sporobolus capensis (P.Beauv.) Kunth</t>
  </si>
  <si>
    <t>Spartina alterniflora Loisel., 1807</t>
  </si>
  <si>
    <t>Spartina alterniflora Loisel.</t>
  </si>
  <si>
    <t>Sporobolus coromandelianus (Retz.) Kunth, 1829</t>
  </si>
  <si>
    <t>Sporobolus coromandelianus (Retz.) Kunth</t>
  </si>
  <si>
    <t>Sporobolus indicus (L.) R.Br., 1810</t>
  </si>
  <si>
    <t>Sporobolus indicus (L.) R.Br.</t>
  </si>
  <si>
    <t>Spartina pectinata Bosc ex Link, 1820</t>
  </si>
  <si>
    <t>Sporobolus pungens (Schreb.) Kunth, 1829</t>
  </si>
  <si>
    <t>Sporobolus pungens (Schreb.) Kunth</t>
  </si>
  <si>
    <t>Crypsis Aiton, 1789</t>
  </si>
  <si>
    <t>Crypsis Aiton</t>
  </si>
  <si>
    <t>Spartina Schreb., 1789</t>
  </si>
  <si>
    <t>Spartina Schreb.</t>
  </si>
  <si>
    <t>Stachys L., 1753</t>
  </si>
  <si>
    <t>Stachys alpina L., 1753</t>
  </si>
  <si>
    <t>Stachys alpina L.</t>
  </si>
  <si>
    <t>Stachys annua (L.) L., 1763</t>
  </si>
  <si>
    <t>Stachys annua (L.) L.</t>
  </si>
  <si>
    <t>Stachys arvensis (L.) L., 1763</t>
  </si>
  <si>
    <t>Stachys arvensis (L.) L.</t>
  </si>
  <si>
    <t>Stachys byzantina K.Koch, 1848</t>
  </si>
  <si>
    <t>Stachys germanica L., 1753</t>
  </si>
  <si>
    <t>Stachys germanica subsp. germanica L., 1753</t>
  </si>
  <si>
    <t>Stachys germanica subsp. germanica L.</t>
  </si>
  <si>
    <t>Stachys germanica subsp. salviifolia (Ten.) Gams, 1927</t>
  </si>
  <si>
    <t>Stachys palustris L., 1753</t>
  </si>
  <si>
    <t>Stachys palustris L.</t>
  </si>
  <si>
    <t>Stachys recta L., 1767</t>
  </si>
  <si>
    <t>Stachys recta L.</t>
  </si>
  <si>
    <t>Stachys sylvatica L., 1753</t>
  </si>
  <si>
    <t>Stachys sylvatica L.</t>
  </si>
  <si>
    <t>Stachys x ambigua Sm., 1810</t>
  </si>
  <si>
    <t>Stachys x ambigua Sm.</t>
  </si>
  <si>
    <t>Stachys x medebachensis Feldmann &amp; A.Koenig, 1913</t>
  </si>
  <si>
    <t>Staphylea L., 1753</t>
  </si>
  <si>
    <t>Staphylea L.</t>
  </si>
  <si>
    <t>Staphyleaceae Martinov, 1820</t>
  </si>
  <si>
    <t>Staphylea colchica Steven, 1848</t>
  </si>
  <si>
    <t>Staphylea colchica Steven</t>
  </si>
  <si>
    <t>Staphylea pinnata L., 1753</t>
  </si>
  <si>
    <t>Staphylea pinnata L.</t>
  </si>
  <si>
    <t>Stellaria gr. media</t>
  </si>
  <si>
    <t>Stellaria media (L.) Vill.</t>
  </si>
  <si>
    <t>Stellaria alsine Grimm, 1767</t>
  </si>
  <si>
    <t>Stellaria graminea L., 1753</t>
  </si>
  <si>
    <t>Stellaria graminea L.</t>
  </si>
  <si>
    <t>Stellaria longifolia Mühl. ex Willd.</t>
  </si>
  <si>
    <t>Stellaria media (L.) Vill., 1789</t>
  </si>
  <si>
    <t>Stellaria neglecta Weihe, 1825</t>
  </si>
  <si>
    <t>Stellaria neglecta Weihe</t>
  </si>
  <si>
    <t>Stellaria nemorum L., 1753</t>
  </si>
  <si>
    <t>Stellaria nemorum L.</t>
  </si>
  <si>
    <t>Stellaria nemorum subsp. montana (Pierrat) Berher, 1887</t>
  </si>
  <si>
    <t>Stellaria nemorum subsp. montana (Pierrat) Berher</t>
  </si>
  <si>
    <t>Stellaria nemorum subsp. nemorum L., 1753</t>
  </si>
  <si>
    <t>Stellaria nemorum subsp. nemorum L.</t>
  </si>
  <si>
    <t>Stellaria pallida (Dumort.) Piré, 1863</t>
  </si>
  <si>
    <t>Stellaria pallida (Dumort.) Piré</t>
  </si>
  <si>
    <t>Stellaria palustris Ehrh. ex Hoffm., 1791</t>
  </si>
  <si>
    <t>Stenotaphrum Trin., 1820</t>
  </si>
  <si>
    <t>Stenotaphrum Trin.</t>
  </si>
  <si>
    <t>Stenotaphrum secundatum (Walter) Kuntze, 1891</t>
  </si>
  <si>
    <t>Stipa L., 1753</t>
  </si>
  <si>
    <t>Stipa L.</t>
  </si>
  <si>
    <t>Stipa capillata L., 1762</t>
  </si>
  <si>
    <t>Stipa capillata L.</t>
  </si>
  <si>
    <t>Stipa gallica Celak., 1883</t>
  </si>
  <si>
    <t>Stipella (Tzvelev) Röser &amp; Hamasha, 2012</t>
  </si>
  <si>
    <t>Stipella capensis (Thunb.) Röser &amp; Hamasha, 2012</t>
  </si>
  <si>
    <t>Stratiotes L., 1753</t>
  </si>
  <si>
    <t>Stratiotes L.</t>
  </si>
  <si>
    <t>Stratiotes aloides L., 1753</t>
  </si>
  <si>
    <t>Stratiotes aloides L.</t>
  </si>
  <si>
    <t>Blechnum L., 1753</t>
  </si>
  <si>
    <t>Blechnum L.</t>
  </si>
  <si>
    <t>Blechnum spicant (L.) Roth, 1794</t>
  </si>
  <si>
    <t>Blechnum spicant (L.) Roth</t>
  </si>
  <si>
    <t>Stuckenia Börner, 1912</t>
  </si>
  <si>
    <t>Stuckenia pectinata (L.) Börner, 1912</t>
  </si>
  <si>
    <t>Sophora japonica L., 1767</t>
  </si>
  <si>
    <t>Sophora japonica L.</t>
  </si>
  <si>
    <t>Suaeda Forssk. ex J.F.Gmel., 1776</t>
  </si>
  <si>
    <t>Suaeda maritima (L.) Dumort., 1827</t>
  </si>
  <si>
    <t>Suaeda vera Forssk. ex J.F.Gmel., 1791</t>
  </si>
  <si>
    <t>Subularia L.</t>
  </si>
  <si>
    <t>Subularia aquatica L., 1753</t>
  </si>
  <si>
    <t>Subularia aquatica L.</t>
  </si>
  <si>
    <t>Succisa Haller, 1768</t>
  </si>
  <si>
    <t>Succisa Haller</t>
  </si>
  <si>
    <t>Succisa pratensis Moench, 1794</t>
  </si>
  <si>
    <t>Succisa pratensis Moench</t>
  </si>
  <si>
    <t>Sutera Roth, 1807</t>
  </si>
  <si>
    <t>Sutera grandiflora (Galpin) Hiern, 1908</t>
  </si>
  <si>
    <t>Swertia</t>
  </si>
  <si>
    <t>Swertia perennis L., 1753</t>
  </si>
  <si>
    <t>Swertia perennis L.</t>
  </si>
  <si>
    <t>Symphoricarpos Duhamel, 1755</t>
  </si>
  <si>
    <t>Symphoricarpos Duhamel</t>
  </si>
  <si>
    <t>Symphoricarpos albus (L.) S.F.Blake, 1914</t>
  </si>
  <si>
    <t>Symphoricarpos albus (L.) S.F.Blake</t>
  </si>
  <si>
    <t>Symphoricarpos albus var. laevigatus (Fernald) S.F.Blake, 1914</t>
  </si>
  <si>
    <t>Symphoricarpos microphyllus Humb., Bonpl. et Kunth</t>
  </si>
  <si>
    <t>Symphoricarpos orbiculatus Moench</t>
  </si>
  <si>
    <t>Symphoricarpos x chenaultii Rehder, 1921</t>
  </si>
  <si>
    <t>Symphoricarpos x chenaultii Rehder</t>
  </si>
  <si>
    <t>Symphoricarpos x doorenbosii Krüssm.</t>
  </si>
  <si>
    <t>Symphyotrichum Nees, 1832</t>
  </si>
  <si>
    <t>Symphyotrichum Nees</t>
  </si>
  <si>
    <t>Symphyotrichum dumosum (L.) G.L.Nesom, 1995</t>
  </si>
  <si>
    <t>Symphyotrichum ericoides (L.) G.L.Nesom, 1995</t>
  </si>
  <si>
    <t>Symphyotrichum laeve (L.) Á.Löve &amp; D.Löve, 1982</t>
  </si>
  <si>
    <t>Symphyotrichum lanceolatum (Willd.) G.L.Nesom, 1995</t>
  </si>
  <si>
    <t>Symphyotrichum lateriflorum (L.) Á.Löve &amp; D.Löve, 1982</t>
  </si>
  <si>
    <t>Symphyotrichum novae-angliae (L.) G.L.Nesom, 1995</t>
  </si>
  <si>
    <t>Symphyotrichum novi-belgii (L.) G.L.Nesom, 1995</t>
  </si>
  <si>
    <t>Symphyotrichum pilosum (Willd.) G.L.Nesom, 1995</t>
  </si>
  <si>
    <t>Symphyotrichum subulatum var. squamatum (Spreng.) S.D.Sundb., 2004</t>
  </si>
  <si>
    <t>Symphyotrichum tradescantii (L.) G.L.Nesom, 1995</t>
  </si>
  <si>
    <t>Symphyotrichum x salignum (Willd.) G.L.Nesom, 1995</t>
  </si>
  <si>
    <t>Symphyotrichum x versicolor (Willd.) G.L.Nesom, 1995</t>
  </si>
  <si>
    <t>Symphytum L., 1753</t>
  </si>
  <si>
    <t>Symphytum L.</t>
  </si>
  <si>
    <t>Symphytum asperum Lepech., 1805</t>
  </si>
  <si>
    <t>Symphytum bulbosum K.F.Schimp., 1825</t>
  </si>
  <si>
    <t>Symphytum bulbosum K.F.Schimp.</t>
  </si>
  <si>
    <t>Symphytum caucasicum hort.</t>
  </si>
  <si>
    <t>Symphytum grandiflorum DC., 1846</t>
  </si>
  <si>
    <t>Symphytum grandiflorum DC.</t>
  </si>
  <si>
    <t>Symphytum officinale L., 1753</t>
  </si>
  <si>
    <t>Symphytum officinale L.</t>
  </si>
  <si>
    <t>Symphytum officinale subsp. officinale L., 1753</t>
  </si>
  <si>
    <t>Symphytum officinale subsp. officinale L.</t>
  </si>
  <si>
    <t>Symphytum orientale L., 1753</t>
  </si>
  <si>
    <t>Symphytum orientale L.</t>
  </si>
  <si>
    <t>Symphytum tuberosum L., 1753</t>
  </si>
  <si>
    <t>Symphytum tuberosum L.</t>
  </si>
  <si>
    <t>Symphytum x uplandicum Nyman, 1855</t>
  </si>
  <si>
    <t>Symphytum x uplandicum Nyman</t>
  </si>
  <si>
    <t>Syringa L., 1753</t>
  </si>
  <si>
    <t>Syringa L.</t>
  </si>
  <si>
    <t>Syringa laciniata Mill., 1768</t>
  </si>
  <si>
    <t>Syringa vulgaris L., 1753</t>
  </si>
  <si>
    <t>Syringa vulgaris L.</t>
  </si>
  <si>
    <t>Syringa x persica L., 1753</t>
  </si>
  <si>
    <t>Syringa x persica L.</t>
  </si>
  <si>
    <t>Taeniatherum Nevski, 1934</t>
  </si>
  <si>
    <t>Taeniatherum Nevski</t>
  </si>
  <si>
    <t>Taeniatherum caput-medusae (L.) Nevski, 1934</t>
  </si>
  <si>
    <t>Tagetes L., 1753</t>
  </si>
  <si>
    <t>Tagetes L.</t>
  </si>
  <si>
    <t>Tagetes erecta L., 1753</t>
  </si>
  <si>
    <t>Tagetes erecta L.</t>
  </si>
  <si>
    <t>Tagetes minuta L., 1753</t>
  </si>
  <si>
    <t>Tagetes minuta L.</t>
  </si>
  <si>
    <t>Tagetes patula L., 1753</t>
  </si>
  <si>
    <t>Tagetes patula L.</t>
  </si>
  <si>
    <t>Talinaceae Doweld, 2001</t>
  </si>
  <si>
    <t>Talinum Adans., 1763</t>
  </si>
  <si>
    <t>Talinum paniculatum (Jacq.) Gaertn., 1791</t>
  </si>
  <si>
    <t>Tamaricaceae Link, 1821</t>
  </si>
  <si>
    <t>Tamarix hispida Willd.</t>
  </si>
  <si>
    <t>Tamarix L., 1753</t>
  </si>
  <si>
    <t>Tamarix gallica L., 1753</t>
  </si>
  <si>
    <t>Tamarix parviflora DC., 1828</t>
  </si>
  <si>
    <t>Tamarix parviflora DC.</t>
  </si>
  <si>
    <t>Tamarix ramosissima Ledeb., 1829</t>
  </si>
  <si>
    <t>Tamarix ramosissima Ledeb.</t>
  </si>
  <si>
    <t>Tamarix tetrandra Pall. ex M.Bieb., 1808</t>
  </si>
  <si>
    <t>Tanacetum L., 1753</t>
  </si>
  <si>
    <t>Tanacetum L.</t>
  </si>
  <si>
    <t>Tanacetum balsamita L., 1753</t>
  </si>
  <si>
    <t>Tanacetum balsamita L.</t>
  </si>
  <si>
    <t>Tanacetum corymbosum (L.) Sch.Bip., 1844</t>
  </si>
  <si>
    <t>Tanacetum macrophyllum (Waldst. &amp; Kit.) Sch.Bip., 1844</t>
  </si>
  <si>
    <t>Tanacetum parthenium (L.) Sch.Bip., 1844</t>
  </si>
  <si>
    <t>Tanacetum parthenium var. parthenium (L.) Sch.Bip., 1844</t>
  </si>
  <si>
    <t>Tanacetum parthenium var. praealtum (Vent.) B.Bock, 2012</t>
  </si>
  <si>
    <t>Tanacetum vulgare L., 1753</t>
  </si>
  <si>
    <t>Taraxacum F.H.Wigg.</t>
  </si>
  <si>
    <t>Taraxacum acutangulum Markl., 1926</t>
  </si>
  <si>
    <t>Taraxacum acutangulum Markl.</t>
  </si>
  <si>
    <t>Taraxacum aginnense Hofstra, 1985</t>
  </si>
  <si>
    <t>Taraxacum aginnense Hofstra</t>
  </si>
  <si>
    <t>Taraxacum alatum H.Lindb., 1907</t>
  </si>
  <si>
    <t>Taraxacum alienum Dahlst., 1927</t>
  </si>
  <si>
    <t>Taraxacum alienum Dahlst.</t>
  </si>
  <si>
    <t>Taraxacum ancistrolobum Dahlst., 1925</t>
  </si>
  <si>
    <t>Taraxacum ancistrolobum Dahlst.</t>
  </si>
  <si>
    <t>Taraxacum anglicum Dahlst., 1920</t>
  </si>
  <si>
    <t>Taraxacum anglicum Dahlst.</t>
  </si>
  <si>
    <t>Taraxacum angustisquameum Dahlst. ex H.Lindb., 1907</t>
  </si>
  <si>
    <t>Taraxacum atactum Sahlin &amp; Soest, 1970</t>
  </si>
  <si>
    <t>Taraxacum balticiforme Dahlst., 1933</t>
  </si>
  <si>
    <t>Taraxacum balticiforme Dahlst.</t>
  </si>
  <si>
    <t>Taraxacum boekmanii Borgv., 1959</t>
  </si>
  <si>
    <t>Taraxacum brachyglossum (Dahlst.) Dahlst., 1906</t>
  </si>
  <si>
    <t>Taraxacum bracteatum Dahlst., 1925</t>
  </si>
  <si>
    <t>Taraxacum bracteatum Dahlst.</t>
  </si>
  <si>
    <t>Taraxacum ciliare Soest, 1965</t>
  </si>
  <si>
    <t>Taraxacum clemens Matysiak, 2009</t>
  </si>
  <si>
    <t>Taraxacum clemens Matysiak</t>
  </si>
  <si>
    <t>Taraxacum croceiflorum Dahlst., 1910</t>
  </si>
  <si>
    <t>Taraxacum croceiflorum Dahlst.</t>
  </si>
  <si>
    <t>Taraxacum debrayii Hagend., Soest &amp; Zevenb., 1972</t>
  </si>
  <si>
    <t>Taraxacum debrayii Hagend.</t>
  </si>
  <si>
    <t>Taraxacum delanghei Soest, 1965</t>
  </si>
  <si>
    <t>Taraxacum disseminatum G.E.Haglund, 1947</t>
  </si>
  <si>
    <t>Taraxacum dunense Soest, 1956</t>
  </si>
  <si>
    <t>Taraxacum duplidentifrons Dahlst., 1929</t>
  </si>
  <si>
    <t>Taraxacum duplidentifrons Dahlst.</t>
  </si>
  <si>
    <t>Taraxacum ekmanii Dahlst., 1911</t>
  </si>
  <si>
    <t>Taraxacum ekmanii Dahlst.</t>
  </si>
  <si>
    <t>Taraxacum subcyanolepis M.P.Christ., 1936</t>
  </si>
  <si>
    <t>Taraxacum subcyanolepis M.P.Christ.</t>
  </si>
  <si>
    <t>Taraxacum frugale Hofstra, 2019</t>
  </si>
  <si>
    <t>Taraxacum fulviforme Dahlst., 1923</t>
  </si>
  <si>
    <t>Taraxacum fulviforme Dahlst.</t>
  </si>
  <si>
    <t>Taraxacum gelertii Raunk., 1906</t>
  </si>
  <si>
    <t>Taraxacum gelertii Raunk.</t>
  </si>
  <si>
    <t>Taraxacum gelricum Soest, 1965</t>
  </si>
  <si>
    <t>Taraxacum glauciniforme Dahlst., 1929</t>
  </si>
  <si>
    <t>Taraxacum glauciniforme Dahlst.</t>
  </si>
  <si>
    <t>Taraxacum hamatiforme Dahlst., 1918</t>
  </si>
  <si>
    <t>Taraxacum hamatiforme Dahlst.</t>
  </si>
  <si>
    <t>Taraxacum hamatulum Hagend., Soest &amp; Zevenb., 1973</t>
  </si>
  <si>
    <t>Taraxacum hamatum Raunk., 1906</t>
  </si>
  <si>
    <t>Taraxacum hamatum Raunk.</t>
  </si>
  <si>
    <t>Taraxacum hamiferum Dahlst., 1929</t>
  </si>
  <si>
    <t>Taraxacum hamiferum Dahlst.</t>
  </si>
  <si>
    <t>Taraxacum hollandicum Soest, 1942</t>
  </si>
  <si>
    <t>Taraxacum hygrophilum Soest, 1956</t>
  </si>
  <si>
    <t>Taraxacum lacistophylloides Dahlst., 1933</t>
  </si>
  <si>
    <t>Taraxacum lacistophyllum (Dahlst.) Raunk., 1906</t>
  </si>
  <si>
    <t>Taraxacum lacistophyllum (Dahlst.) Raunk.</t>
  </si>
  <si>
    <t>Taraxacum lamprophyllum M.P.Christ., 1936</t>
  </si>
  <si>
    <t>Taraxacum lamprophyllum M.P.Christ.</t>
  </si>
  <si>
    <t>Taraxacum marklundii Palmgr., 1910</t>
  </si>
  <si>
    <t>Taraxacum marklundii Palmgr.</t>
  </si>
  <si>
    <t>Taraxacum morulum G.E.Haglund &amp; Soest, 1969</t>
  </si>
  <si>
    <t>Taraxacum multilepis Kirschner &amp; Štepáněk, 1989</t>
  </si>
  <si>
    <t>Taraxacum multilepis Kirschner &amp; Štepáněk</t>
  </si>
  <si>
    <t>Taraxacum nordstedtii Dahlst., 1911</t>
  </si>
  <si>
    <t>Taraxacum nordstedtii Dahlst.</t>
  </si>
  <si>
    <t>Taraxacum officinale F.H.Wigg., 1780</t>
  </si>
  <si>
    <t>Taraxacum ostenfeldii Raunk., 1903</t>
  </si>
  <si>
    <t>Taraxacum ostenfeldii Raunk.</t>
  </si>
  <si>
    <t>Taraxacum oxoniense Dahlst., 1923</t>
  </si>
  <si>
    <t>Taraxacum oxoniense Dahlst.</t>
  </si>
  <si>
    <t>Taraxacum palustre (Lyons) Symons, 1798</t>
  </si>
  <si>
    <t>Taraxacum palustre (Lyons) Symons</t>
  </si>
  <si>
    <t>Taraxacum parnassicum Dahlst., 1926</t>
  </si>
  <si>
    <t>Taraxacum polyodon Dahlst., 1910</t>
  </si>
  <si>
    <t>Taraxacum polyodon Dahlst.</t>
  </si>
  <si>
    <t>Taraxacum polyschistum Dahlst., 1909</t>
  </si>
  <si>
    <t>Taraxacum polyschistum Dahlst.</t>
  </si>
  <si>
    <t>Taraxacum proximum (Dahlst.) Dahlst., 1906</t>
  </si>
  <si>
    <t>Taraxacum pseudohamatum Dahlst., 1932</t>
  </si>
  <si>
    <t>Taraxacum pseudohamatum Dahlst.</t>
  </si>
  <si>
    <t>Taraxacum pulcherrimum H.Lindb., 1907</t>
  </si>
  <si>
    <t>Taraxacum quadrans H.Ollg., 1978</t>
  </si>
  <si>
    <t>Taraxacum reichlingii Soest, 1971</t>
  </si>
  <si>
    <t>Taraxacum rubicundum (Dahlst.) Dahlst., 1906</t>
  </si>
  <si>
    <t>Taraxacum rubicundum (Dahlst.) Dahlst.</t>
  </si>
  <si>
    <t>Taraxacum sagittilobum W.Koch ex Soest, 1969</t>
  </si>
  <si>
    <t>Taraxacum sagittilobum W.Koch ex Soest</t>
  </si>
  <si>
    <t>Taraxacum scanicum Dahlst., 1911</t>
  </si>
  <si>
    <t>Taraxacum scanicum Dahlst.</t>
  </si>
  <si>
    <t>Taraxacum sellandii Dahlst., 1925</t>
  </si>
  <si>
    <t>Taraxacum sellandii Dahlst.</t>
  </si>
  <si>
    <t>Taraxacum stenoglossum Brenner, 1907</t>
  </si>
  <si>
    <t>Taraxacum stenoglossum Brenner</t>
  </si>
  <si>
    <t>Taraxacum subditivum Hagend., Soest &amp; Zevenb., 1973</t>
  </si>
  <si>
    <t>Taraxacum subericinum Hagend., Soest &amp; Zevenb., 1973</t>
  </si>
  <si>
    <t>Taraxacum taeniatum G.E.Haglund, 1942</t>
  </si>
  <si>
    <t>Taraxacum tanyolobum Dahlst., 1933</t>
  </si>
  <si>
    <t>Taraxacum tanyolobum Dahlst.</t>
  </si>
  <si>
    <t>Taraxacum tortilobum Florstr., 1914</t>
  </si>
  <si>
    <t>Taraxacum tortilobum Florstr.</t>
  </si>
  <si>
    <t>Taraxacum trilobatum Palmgr., 1910</t>
  </si>
  <si>
    <t>Taraxacum trilobatum Palmgr.</t>
  </si>
  <si>
    <t>Taraxacum udum Jord., 1852</t>
  </si>
  <si>
    <t>Taraxacum udum Jord.</t>
  </si>
  <si>
    <t>Taraxacum undulatum H.Lindb. &amp; Markl., 1911</t>
  </si>
  <si>
    <t>Taraxacum zevenbergenii Soest, 1971</t>
  </si>
  <si>
    <t>Cleome L., 1753</t>
  </si>
  <si>
    <t>Cleome L.</t>
  </si>
  <si>
    <t>Taxaceae Gray, 1822</t>
  </si>
  <si>
    <t>Taxodium Rich., 1810</t>
  </si>
  <si>
    <t>Taxodium Rich.</t>
  </si>
  <si>
    <t>Taxodium distichum (L.) Rich., 1810</t>
  </si>
  <si>
    <t>Taxodium distichum (L.) Rich.</t>
  </si>
  <si>
    <t>Taxus L., 1753</t>
  </si>
  <si>
    <t>Taxus L.</t>
  </si>
  <si>
    <t>Taxus baccata L., 1753</t>
  </si>
  <si>
    <t>Teesdalia R.Br., 1812</t>
  </si>
  <si>
    <t>Teesdalia R.Br.</t>
  </si>
  <si>
    <t>Teesdalia coronopifolia (J.P.Bergeret) Thell., 1912</t>
  </si>
  <si>
    <t>Teesdalia coronopifolia (J.P.Bergeret) Thell.</t>
  </si>
  <si>
    <t>Teesdalia nudicaulis (L.) R.Br., 1812</t>
  </si>
  <si>
    <t>Teesdalia nudicaulis (L.) R.Br.</t>
  </si>
  <si>
    <t>Telekia Baumg., 1816</t>
  </si>
  <si>
    <t>Telekia Baumg.</t>
  </si>
  <si>
    <t>Telekia speciosa (Schreb.) Baumg., 1816</t>
  </si>
  <si>
    <t>Telekia speciosa (Schreb.) Baumg.</t>
  </si>
  <si>
    <t>Tellima</t>
  </si>
  <si>
    <t>Tellima grandiflora (Pursh) Douglas ex Lindl., 1828</t>
  </si>
  <si>
    <t>Tellima grandiflora (Pursh) Douglas ex Lindl.</t>
  </si>
  <si>
    <t>Tephroseris (Rchb.) Rchb., 1842</t>
  </si>
  <si>
    <t>Tephroseris helenitis (L.) B.Nord., 1978</t>
  </si>
  <si>
    <t>Tephroseris helenitis subsp. candida (Corb.) B.Nord., 1978</t>
  </si>
  <si>
    <t>Tephroseris helenitis subsp. candida (Corb.) B.Nord.</t>
  </si>
  <si>
    <t>Tephroseris helenitis subsp. helenitis (L.) B.Nord., 1978</t>
  </si>
  <si>
    <t>Tephroseris helenitis var. helenitis</t>
  </si>
  <si>
    <t>Tephroseris palustris (L.) Fourr., 1868</t>
  </si>
  <si>
    <t>Tephroseris palustris (L.) Fourr.</t>
  </si>
  <si>
    <t>Tetragonia L., 1753</t>
  </si>
  <si>
    <t>Tetragonia L.</t>
  </si>
  <si>
    <t>Tetragonia tetragonioides (Pall.) Kuntze, 1891</t>
  </si>
  <si>
    <t>Teucrium L., 1753</t>
  </si>
  <si>
    <t>Teucrium L.</t>
  </si>
  <si>
    <t>Teucrium botrys L., 1753</t>
  </si>
  <si>
    <t>Teucrium botrys L.</t>
  </si>
  <si>
    <t>Teucrium chamaedrys L., 1753</t>
  </si>
  <si>
    <t>Teucrium chamaedrys L.</t>
  </si>
  <si>
    <t>Teucrium montanum L., 1753</t>
  </si>
  <si>
    <t>Teucrium montanum L.</t>
  </si>
  <si>
    <t>Teucrium polium L., 1753</t>
  </si>
  <si>
    <t>Teucrium scordium L., 1753</t>
  </si>
  <si>
    <t>Teucrium scordium L.</t>
  </si>
  <si>
    <t>Teucrium scorodonia L., 1753</t>
  </si>
  <si>
    <t>Teucrium scorodonia L.</t>
  </si>
  <si>
    <t>Thalictrum L., 1753</t>
  </si>
  <si>
    <t>Thalictrum L.</t>
  </si>
  <si>
    <t>Thalictrum aquilegiifolium L., 1753</t>
  </si>
  <si>
    <t>Thalictrum aquilegiifolium L.</t>
  </si>
  <si>
    <t>Thalictrum flavum L., 1753</t>
  </si>
  <si>
    <t>Thalictrum flavum L.</t>
  </si>
  <si>
    <t>Thalictrum minus L., 1753</t>
  </si>
  <si>
    <t>Thalictrum minus L.</t>
  </si>
  <si>
    <t>Thalictrum minus subsp. pratense (F.W.Schultz) Hand</t>
  </si>
  <si>
    <t>Thalictrum minus subsp. saxatile Ces., 1844</t>
  </si>
  <si>
    <t>Thalictrum minus subsp. saxatile Ces.</t>
  </si>
  <si>
    <t>Thalictrum simplex L., 1767</t>
  </si>
  <si>
    <t>Thalictrum simplex L.</t>
  </si>
  <si>
    <t>Thalictrum x timeroyi Jord., 1847</t>
  </si>
  <si>
    <t>Thalictrum x timeroyi Jord.</t>
  </si>
  <si>
    <t>Thelypteridaceae Pic.Serm., 1970</t>
  </si>
  <si>
    <t>Thelypteris Schmidel, 1763</t>
  </si>
  <si>
    <t>Thelypteris Schmidel</t>
  </si>
  <si>
    <t>Thelypteris palustris Schott, 1834</t>
  </si>
  <si>
    <t>Thesium L., 1753</t>
  </si>
  <si>
    <t>Thesium L.</t>
  </si>
  <si>
    <t>Thesium alpinum L., 1753</t>
  </si>
  <si>
    <t>Thesium alpinum L.</t>
  </si>
  <si>
    <t>Thesium humifusum DC., 1815</t>
  </si>
  <si>
    <t>Thesium humifusum subsp. divaricatum (Mert. &amp; W.D.J.Koch) Bonnier &amp; Layens, 1894</t>
  </si>
  <si>
    <t>Thesium humifusum subsp. humifusum DC., 1815</t>
  </si>
  <si>
    <t>Thesium humifusum subsp. humifusum DC.</t>
  </si>
  <si>
    <t>Thesium linophyllon L., 1753</t>
  </si>
  <si>
    <t>Thesium linophyllon L.</t>
  </si>
  <si>
    <t>Thesium pyrenaicum Pourr., 1788</t>
  </si>
  <si>
    <t>Thesium pyrenaicum subsp. pyrenaicum Pourr., 1788</t>
  </si>
  <si>
    <t>Thesium pyrenaicum subsp. pyrenaicum Pourr.</t>
  </si>
  <si>
    <t>Thlaspi L., 1753</t>
  </si>
  <si>
    <t>Thlaspi alliaceum L., 1753</t>
  </si>
  <si>
    <t>Thlaspi alliaceum L.</t>
  </si>
  <si>
    <t>Thlaspi arvense L., 1753</t>
  </si>
  <si>
    <t>Thlaspi arvense L.</t>
  </si>
  <si>
    <t>Thuja L., 1753</t>
  </si>
  <si>
    <t>Thuja L.</t>
  </si>
  <si>
    <t>Thuja occidentalis L., 1753</t>
  </si>
  <si>
    <t>Thuja occidentalis L.</t>
  </si>
  <si>
    <t>Thuja plicata Donn ex D.Don, 1824</t>
  </si>
  <si>
    <t>Thuja plicata Donn ex D.Don</t>
  </si>
  <si>
    <t>Thunbergia Retz., 1780 [nom. cons.]</t>
  </si>
  <si>
    <t>Thunbergia alata Bojer ex Sims, 1825</t>
  </si>
  <si>
    <t>Thymelaea Mill., 1754</t>
  </si>
  <si>
    <t>Thymelaea Mill.</t>
  </si>
  <si>
    <t>Thymelaeaceae Juss., 1789</t>
  </si>
  <si>
    <t>Thymelaea passerina (L.) Coss. &amp; Germ., 1861</t>
  </si>
  <si>
    <t>Thymus drucei Ronniger, 1924 x Thymus pulegioides L., 1753</t>
  </si>
  <si>
    <t>Thymus L., 1753</t>
  </si>
  <si>
    <t>Thymus drucei Ronniger, 1924</t>
  </si>
  <si>
    <t>Thymus praecox Opiz, 1824</t>
  </si>
  <si>
    <t>Thymus praecox Opiz</t>
  </si>
  <si>
    <t>Thymus praecox subsp. praecox Opiz, 1824</t>
  </si>
  <si>
    <t>Thymus praecox subsp. praecox Opiz</t>
  </si>
  <si>
    <t>Thymus pulegioides L., 1753</t>
  </si>
  <si>
    <t>Thymus pulegioides subsp. pulegioides L., 1753</t>
  </si>
  <si>
    <t>Thymus pulegioides var. pulegioides</t>
  </si>
  <si>
    <t>Thymus serpyllum L., 1753</t>
  </si>
  <si>
    <t>Thymus serpyllum L.</t>
  </si>
  <si>
    <t>Thymus vulgaris L., 1753</t>
  </si>
  <si>
    <t>Thymus vulgaris subsp. vulgaris L., 1753</t>
  </si>
  <si>
    <t>Thymus vulgaris subsp. vulgaris L.</t>
  </si>
  <si>
    <t>Thymus x braunii Borbás, 1887</t>
  </si>
  <si>
    <t>Thymus x citriodorus (Pers.) Schreb., 1811</t>
  </si>
  <si>
    <t>Thymus x citriodorus (Pers.) Schreb.</t>
  </si>
  <si>
    <t>Thymus x oblongifolius Opiz, 1825</t>
  </si>
  <si>
    <t>Thymus x oblongifolius Opiz</t>
  </si>
  <si>
    <t>Thysselinum Adans., 1763</t>
  </si>
  <si>
    <t>Thysselinum Adans.</t>
  </si>
  <si>
    <t>Thysselinum palustre (L.) Hoffm., 1814</t>
  </si>
  <si>
    <t>Tigridia Juss.</t>
  </si>
  <si>
    <t>Tilia L., 1753</t>
  </si>
  <si>
    <t>Tilia L.</t>
  </si>
  <si>
    <t>Tilia americana L., 1753</t>
  </si>
  <si>
    <t>Tilia americana L.</t>
  </si>
  <si>
    <t>Tilia cordata Mill., 1768</t>
  </si>
  <si>
    <t>Tilia dasystyla Stev., 1832</t>
  </si>
  <si>
    <t>Tilia tomentosa Moench, 1785</t>
  </si>
  <si>
    <t>Tilia tomentosa Moench</t>
  </si>
  <si>
    <t>Tilia x euchlora K.Koch, 1866</t>
  </si>
  <si>
    <t>Tilia x euchlora K.Koch</t>
  </si>
  <si>
    <t>Tilia x europaea L., 1753</t>
  </si>
  <si>
    <t>Tolmiea</t>
  </si>
  <si>
    <t>Tolmiea menziesii (Pursh) Torr. &amp; A.Gray, 1838</t>
  </si>
  <si>
    <t>Toona (Endl.) M.Roem., 1836</t>
  </si>
  <si>
    <t>Toona sinensis (A.Juss.) M.Roem., 1846</t>
  </si>
  <si>
    <t>Tordylium L., 1753</t>
  </si>
  <si>
    <t>Tordylium L.</t>
  </si>
  <si>
    <t>Tordylium maximum L., 1753</t>
  </si>
  <si>
    <t>Tordylium maximum L.</t>
  </si>
  <si>
    <t>Torilis Adans., 1763</t>
  </si>
  <si>
    <t>Torilis Adans.</t>
  </si>
  <si>
    <t>Torilis africana Spreng., 1815</t>
  </si>
  <si>
    <t>Torilis arvensis (Huds.) Link, 1821</t>
  </si>
  <si>
    <t>Torilis arvensis subsp. arvensis (Huds.) Link, 1821</t>
  </si>
  <si>
    <t>Torilis arvensis subsp. arvensis (Huds.) Link</t>
  </si>
  <si>
    <t>Torilis arvensis var. anthriscoides (DC.) Schinz &amp; Thell., 1914</t>
  </si>
  <si>
    <t>Torilis arvensis var. arvensis</t>
  </si>
  <si>
    <t>Torilis japonica (Houtt.) DC., 1830</t>
  </si>
  <si>
    <t>Torilis japonica subsp. japonica (Houtt.) DC., 1830</t>
  </si>
  <si>
    <t>Torilis japonica subsp. japonica (Houtt.) DC.</t>
  </si>
  <si>
    <t>Torilis leptophylla (L.) Rchb.f., 1867</t>
  </si>
  <si>
    <t>Torilis nodosa (L.) Gaertn., 1788</t>
  </si>
  <si>
    <t>Torilis nodosa (L.) Gaertn.</t>
  </si>
  <si>
    <t>Torilis nodosa subsp. nodosa (L.) Gaertn., 1788</t>
  </si>
  <si>
    <t>Torilis nodosa subsp. webbii (Jury) Kerguélen, 1998</t>
  </si>
  <si>
    <t>Sorbus torminalis (L.) Crantz, 1763</t>
  </si>
  <si>
    <t>Sorbus torminalis (L.) Crantz</t>
  </si>
  <si>
    <t>Torreya</t>
  </si>
  <si>
    <t>Torreya californica Torr., 1852</t>
  </si>
  <si>
    <t>Toxicodendron Hill, 1753</t>
  </si>
  <si>
    <t>Toxicodendron radicans (L.) Kuntze, 1891</t>
  </si>
  <si>
    <t>Trachyspermum Link, 1821</t>
  </si>
  <si>
    <t>Trachyspermum Link</t>
  </si>
  <si>
    <t>Trachyspermum ammi (L.) Sprague ex Turrill, 1929</t>
  </si>
  <si>
    <t>Trachyspermum ammi (L.) Sprague ex Turrill</t>
  </si>
  <si>
    <t>Trachystemon G.Don fil., 1832</t>
  </si>
  <si>
    <t>Trachystemon G.Don fil.</t>
  </si>
  <si>
    <t>Trachystemon orientalis (L.) G.Don, 1838</t>
  </si>
  <si>
    <t>Trachystemon orientalis (L.) G.Don</t>
  </si>
  <si>
    <t>Tradescantia L., 1753</t>
  </si>
  <si>
    <t>Tradescantia L.</t>
  </si>
  <si>
    <t>Tradescantia x andersoniana F.Ludw. &amp; Rohweder, 1954</t>
  </si>
  <si>
    <t>Tragopogon L., 1753</t>
  </si>
  <si>
    <t>Tragopogon L.</t>
  </si>
  <si>
    <t>Tragopogon angustifolius Bellardi ex Willd., 1803</t>
  </si>
  <si>
    <t>Tragopogon angustifolius Bellardi ex Willd.</t>
  </si>
  <si>
    <t>Tragopogon dubius Scop., 1772</t>
  </si>
  <si>
    <t>Tragopogon porrifolius subsp. porrifolius L., 1753</t>
  </si>
  <si>
    <t>Tragopogon porrifolius L., 1753</t>
  </si>
  <si>
    <t>Tragopogon pratensis L., 1753</t>
  </si>
  <si>
    <t>Tragopogon pratensis L.</t>
  </si>
  <si>
    <t>Tragopogon pratensis subsp. minor (Mill.) Hartm., 1846</t>
  </si>
  <si>
    <t>Tragopogon pratensis subsp. minor (Mill.) Hartm.</t>
  </si>
  <si>
    <t>Tragopogon pratensis subsp. orientalis (L.) Celak., 1871</t>
  </si>
  <si>
    <t>Tragopogon pratensis subsp. orientalis (L.) Celak.</t>
  </si>
  <si>
    <t>Tragopogon pratensis subsp. pratensis L., 1753</t>
  </si>
  <si>
    <t>Tragopogon pratensis subsp. pratensis L.</t>
  </si>
  <si>
    <t>Tragopogon x haussknechtii P.Fourn., 1940</t>
  </si>
  <si>
    <t>Tragopogon x haussknechtii P.Fourn.</t>
  </si>
  <si>
    <t>Tragopogon x mirabilis Rouy, 1890</t>
  </si>
  <si>
    <t>Tragopogon x mirabilis Rouy</t>
  </si>
  <si>
    <t>Tragus Haller, 1768</t>
  </si>
  <si>
    <t>Tragus Haller</t>
  </si>
  <si>
    <t>Tragus australianus S.T.Blake</t>
  </si>
  <si>
    <t>Tragus koelerioides Asch.</t>
  </si>
  <si>
    <t>Tragus racemosus (L.) All., 1785</t>
  </si>
  <si>
    <t>Tragus racemosus (L.) All.</t>
  </si>
  <si>
    <t>Trapa L., 1753</t>
  </si>
  <si>
    <t>Trapa L.</t>
  </si>
  <si>
    <t>Trapa natans L., 1753</t>
  </si>
  <si>
    <t>Trapa natans L.</t>
  </si>
  <si>
    <t>Trianthema L., 1753</t>
  </si>
  <si>
    <t>Trianthema L.</t>
  </si>
  <si>
    <t>Trianthema portulacastrum L., 1753</t>
  </si>
  <si>
    <t>Trianthema portulacastrum L.</t>
  </si>
  <si>
    <t>Tribulus L., 1753</t>
  </si>
  <si>
    <t>Tribulus L.</t>
  </si>
  <si>
    <t>Tribulus terrestris L., 1753</t>
  </si>
  <si>
    <t>Tribulus terrestris L.</t>
  </si>
  <si>
    <t>Trichophorum Pers., 1805</t>
  </si>
  <si>
    <t>Trichophorum Pers.</t>
  </si>
  <si>
    <t>Trichophorum alpinum (L.) Pers., 1805</t>
  </si>
  <si>
    <t>Trichophorum alpinum (L.) Pers.</t>
  </si>
  <si>
    <t>Trichophorum cespitosum (L.) Hartm., 1849</t>
  </si>
  <si>
    <t>Trichophorum cespitosum (L.) Hartm.</t>
  </si>
  <si>
    <t>Trichophorum cespitosum subsp. cespitosum (L.) Hartm., 1849</t>
  </si>
  <si>
    <t>Trichophorum cespitosum subsp. cespitosum (L.) Hartm.</t>
  </si>
  <si>
    <t>Trichophorum cespitosum subsp. germanicum (Palla) Hegi, 1908</t>
  </si>
  <si>
    <t>Trichophorum cespitosum subsp. germanicum (Palla) Hegi</t>
  </si>
  <si>
    <t>Trifolium L., 1753</t>
  </si>
  <si>
    <t>Trifolium L.</t>
  </si>
  <si>
    <t>Trifolium alexandrinum L., 1755</t>
  </si>
  <si>
    <t>Trifolium alexandrinum L.</t>
  </si>
  <si>
    <t>Trifolium alpestre L., 1763</t>
  </si>
  <si>
    <t>Trifolium alpestre L.</t>
  </si>
  <si>
    <t>Trifolium angustifolium L., 1753</t>
  </si>
  <si>
    <t>Trifolium angustifolium L.</t>
  </si>
  <si>
    <t>Trifolium arvense L., 1753</t>
  </si>
  <si>
    <t>Trifolium arvense L.</t>
  </si>
  <si>
    <t>Trifolium arvense var. arvense L., 1753</t>
  </si>
  <si>
    <t>Trifolium arvense var. gracile (Thuill.) DC., 1805</t>
  </si>
  <si>
    <t>Trifolium aureum Pollich, 1777</t>
  </si>
  <si>
    <t>Trifolium aureum Pollich</t>
  </si>
  <si>
    <t>Trifolium badium Schreb., 1804</t>
  </si>
  <si>
    <t>Trifolium badium Schreb.</t>
  </si>
  <si>
    <t>Trifolium campestre Schreb., 1804</t>
  </si>
  <si>
    <t>Trifolium constantinopolitanum Ser., 1825</t>
  </si>
  <si>
    <t>Trifolium diffusum Ehrh., 1792</t>
  </si>
  <si>
    <t>Trifolium diffusum Ehrh.</t>
  </si>
  <si>
    <t>Trifolium dubium Sibth., 1794</t>
  </si>
  <si>
    <t>Trifolium echinatum M.Bieb., 1808</t>
  </si>
  <si>
    <t>Trifolium echinatum M.Bieb.</t>
  </si>
  <si>
    <t>Trifolium fragiferum L., 1753</t>
  </si>
  <si>
    <t>Trifolium fragiferum L.</t>
  </si>
  <si>
    <t>Trifolium glomeratum L., 1753</t>
  </si>
  <si>
    <t>Trifolium glomeratum L.</t>
  </si>
  <si>
    <t>Trifolium hirtum All., 1789</t>
  </si>
  <si>
    <t>Trifolium hirtum All.</t>
  </si>
  <si>
    <t>Trifolium hybridum L., 1753</t>
  </si>
  <si>
    <t>Trifolium hybridum L.</t>
  </si>
  <si>
    <t>Trifolium hybridum var. elegans (Savi) Boiss.</t>
  </si>
  <si>
    <t>Trifolium hybridum var. hybridum L., 1753</t>
  </si>
  <si>
    <t>Trifolium incarnatum L., 1753</t>
  </si>
  <si>
    <t>Trifolium incarnatum var. incarnatum L., 1753</t>
  </si>
  <si>
    <t>Trifolium incarnatum var. incarnatum L.</t>
  </si>
  <si>
    <t>Trifolium isthmocarpum Brot., 1816</t>
  </si>
  <si>
    <t>Trifolium isthmocarpum Brot.</t>
  </si>
  <si>
    <t>Trifolium lappaceum L., 1753</t>
  </si>
  <si>
    <t>Trifolium lappaceum L.</t>
  </si>
  <si>
    <t>Trifolium medium L., 1759</t>
  </si>
  <si>
    <t>Trifolium medium L.</t>
  </si>
  <si>
    <t>Trifolium michelianum Savi, 1798</t>
  </si>
  <si>
    <t>Trifolium michelianum Savi</t>
  </si>
  <si>
    <t>Trifolium micranthum Viv., 1824</t>
  </si>
  <si>
    <t>Trifolium micranthum Viv.</t>
  </si>
  <si>
    <t>Trifolium montanum L., 1753</t>
  </si>
  <si>
    <t>Trifolium montanum subsp. montanum L., 1753</t>
  </si>
  <si>
    <t>Trifolium montanum subsp. montanum L.</t>
  </si>
  <si>
    <t>Trifolium nigrescens Viv., 1808</t>
  </si>
  <si>
    <t>Trifolium nigrescens Viv.</t>
  </si>
  <si>
    <t>Trifolium ochroleucon Huds., 1762</t>
  </si>
  <si>
    <t>Trifolium ochroleucon Huds.</t>
  </si>
  <si>
    <t>Trifolium ornithopodioides L., 1753</t>
  </si>
  <si>
    <t>Trifolium pallidum Waldst. &amp; Kit., 1802</t>
  </si>
  <si>
    <t>Trifolium pannonicum Jacq., 1767</t>
  </si>
  <si>
    <t>Trifolium pannonicum Jacq.</t>
  </si>
  <si>
    <t>Trifolium patens Schreb., 1804</t>
  </si>
  <si>
    <t>Trifolium patens Schreb.</t>
  </si>
  <si>
    <t>Trifolium pratense L., 1753</t>
  </si>
  <si>
    <t>Trifolium pratense L.</t>
  </si>
  <si>
    <t>Trifolium pratense var. maritimum Zabel, 1859</t>
  </si>
  <si>
    <t>Trifolium pratense var. pratense</t>
  </si>
  <si>
    <t>Trifolium pratense var. sativum Schreb., 1804</t>
  </si>
  <si>
    <t>Trifolium pratense var. villosum DC., 1805</t>
  </si>
  <si>
    <t>Trifolium pratense var. villosum DC.</t>
  </si>
  <si>
    <t>Trifolium repens L., 1753</t>
  </si>
  <si>
    <t>Trifolium repens var. repens L., 1753</t>
  </si>
  <si>
    <t>Trifolium repens var. repens L.</t>
  </si>
  <si>
    <t>Trifolium resupinatum L., 1753</t>
  </si>
  <si>
    <t>Trifolium resupinatum L.</t>
  </si>
  <si>
    <t>Trifolium resupinatum var. majus Boiss., 1872</t>
  </si>
  <si>
    <t>Trifolium resupinatum var. resupinatum L., 1753</t>
  </si>
  <si>
    <t>Trifolium resupinatum var. resupinatum L.</t>
  </si>
  <si>
    <t>Trifolium retusum L., 1753</t>
  </si>
  <si>
    <t>Trifolium retusum L.</t>
  </si>
  <si>
    <t>Trifolium rubens L., 1753</t>
  </si>
  <si>
    <t>Trifolium rubens L.</t>
  </si>
  <si>
    <t>Trifolium scabrum L., 1753</t>
  </si>
  <si>
    <t>Trifolium scabrum subsp. scabrum L., 1753</t>
  </si>
  <si>
    <t>Trifolium scabrum subsp. scabrum L.</t>
  </si>
  <si>
    <t>Trifolium spadiceum L., 1755</t>
  </si>
  <si>
    <t>Trifolium spadiceum L.</t>
  </si>
  <si>
    <t>Trifolium spumosum L., 1753</t>
  </si>
  <si>
    <t>Trifolium spumosum L.</t>
  </si>
  <si>
    <t>Trifolium squamosum L., 1759</t>
  </si>
  <si>
    <t>Trifolium squarrosum L., 1753</t>
  </si>
  <si>
    <t>Trifolium squarrosum L.</t>
  </si>
  <si>
    <t>Trifolium striatum L., 1753</t>
  </si>
  <si>
    <t>Trifolium striatum L.</t>
  </si>
  <si>
    <t>Trifolium strictum L., 1755</t>
  </si>
  <si>
    <t>Trifolium strictum L.</t>
  </si>
  <si>
    <t>Trifolium subterraneum L., 1753</t>
  </si>
  <si>
    <t>Trifolium subterraneum subsp. subterraneum L., 1753</t>
  </si>
  <si>
    <t>Trifolium subterraneum var. subterraneum</t>
  </si>
  <si>
    <t>Trifolium suffocatum L., 1771</t>
  </si>
  <si>
    <t>Trifolium suffocatum L.</t>
  </si>
  <si>
    <t>Trifolium tomentosum L., 1753</t>
  </si>
  <si>
    <t>Trifolium tomentosum L.</t>
  </si>
  <si>
    <t>Triglochin L., 1753</t>
  </si>
  <si>
    <t>Triglochin L.</t>
  </si>
  <si>
    <t>Triglochin maritima L., 1753</t>
  </si>
  <si>
    <t>Triglochin maritima L.</t>
  </si>
  <si>
    <t>Triglochin palustris L., 1753</t>
  </si>
  <si>
    <t>Triglochin palustris L.</t>
  </si>
  <si>
    <t>Trigonella stellata Forssk.</t>
  </si>
  <si>
    <t>Trigonella L., 1753</t>
  </si>
  <si>
    <t>Trigonella caerulea (L.) Ser., 1825</t>
  </si>
  <si>
    <t>Trigonella caerulea subsp. caerulea (L.) Ser., 1825</t>
  </si>
  <si>
    <t>Trigonella caerulea subsp. caerulea (L.) Ser.</t>
  </si>
  <si>
    <t>Trigonella caerulea subsp. procumbens (Besser) Thell., 1908</t>
  </si>
  <si>
    <t>Trigonella foenum-graecum L., 1753</t>
  </si>
  <si>
    <t>Trigonella foenum-graecum L.</t>
  </si>
  <si>
    <t>Trigonella spinosa L., 1753</t>
  </si>
  <si>
    <t>Trigonella spinosa L.</t>
  </si>
  <si>
    <t>Trillium</t>
  </si>
  <si>
    <t>Trillium erectum L., 1753</t>
  </si>
  <si>
    <t>Trillium erectum L.</t>
  </si>
  <si>
    <t>Trinia Hoffm., 1814</t>
  </si>
  <si>
    <t>Trinia glauca (L.) Dumort., 1827</t>
  </si>
  <si>
    <t>Tripleurospermum Schultz Bip., 1844</t>
  </si>
  <si>
    <t>Tripleurospermum inodorum (L.) Sch.Bip., 1844</t>
  </si>
  <si>
    <t>Tripleurospermum maritimum (L.) W.D.J.Koch, 1847</t>
  </si>
  <si>
    <t>Tripleurospermum maritimum (L.) W.D.J.Koch</t>
  </si>
  <si>
    <t>Tripolium Nees, 1832</t>
  </si>
  <si>
    <t>Tripolium pannonicum (Jacq.) Dobrocz., 1962</t>
  </si>
  <si>
    <t>Trisetaria Forssk., 1775</t>
  </si>
  <si>
    <t>Trisetaria Forssk.</t>
  </si>
  <si>
    <t>Trisetaria panicea (Lam.) Paunero, 1950</t>
  </si>
  <si>
    <t>Trisetum Pers., 1805</t>
  </si>
  <si>
    <t>Trisetum Pers.</t>
  </si>
  <si>
    <t>Trisetum flavescens (L.) P.Beauv., 1812</t>
  </si>
  <si>
    <t>Trisetum flavescens (L.) P.Beauv.</t>
  </si>
  <si>
    <t>Trisetum flavescens subsp. flavescens (L.) P.Beauv., 1812</t>
  </si>
  <si>
    <t>Trisetum flavescens subsp. flavescens (L.) P.Beauv.</t>
  </si>
  <si>
    <t>Trisetum flavescens subsp. purpurascens (DC.) Arcang., 1882</t>
  </si>
  <si>
    <t>Trisetum flavescens subsp. purpurascens (DC.) Arcang.</t>
  </si>
  <si>
    <t>Tristagma Poeppig, 1833</t>
  </si>
  <si>
    <t>Tristagma Poeppig</t>
  </si>
  <si>
    <t>Tristagma uniflorum (Lindl.) Traub, 1963</t>
  </si>
  <si>
    <t>Tristagma uniflorum (Lindl.) Traub</t>
  </si>
  <si>
    <t>Triticum L., 1753</t>
  </si>
  <si>
    <t>Triticum L.</t>
  </si>
  <si>
    <t>Triticum aestivum L., 1753</t>
  </si>
  <si>
    <t>Triticum aestivum subsp. aestivum L., 1753</t>
  </si>
  <si>
    <t>Triticum aestivum subsp. aestivum L.</t>
  </si>
  <si>
    <t>Triticum aestivum subsp. spelta (L.) Thell., 1912</t>
  </si>
  <si>
    <t>Triticum monococcum L., 1753</t>
  </si>
  <si>
    <t>Triticum monococcum subsp. monococcum L., 1753</t>
  </si>
  <si>
    <t>Triticum monococcum subsp. monococcum L.</t>
  </si>
  <si>
    <t>Triticum turgidum L., 1753</t>
  </si>
  <si>
    <t>Triticum turgidum subsp. dicoccon (Schrank) Thell.</t>
  </si>
  <si>
    <t>Triticum turgidum subsp. durum (Desf.) Husn., 1899</t>
  </si>
  <si>
    <t>Triticum turgidum subsp. durum (Desf.) Husn.</t>
  </si>
  <si>
    <t>Triticum turgidum subsp. polonicum (L.) Thell., 1918</t>
  </si>
  <si>
    <t>Triticum turgidum subsp. polonicum (L.) Thell.</t>
  </si>
  <si>
    <t>Triticum turgidum subsp. turgidum L., 1753</t>
  </si>
  <si>
    <t>Triticum turgidum subsp. turgidum L.</t>
  </si>
  <si>
    <t>Trocdaris Raf., 1840</t>
  </si>
  <si>
    <t>Trocdaris verticillatum (L.) Raf., 1840</t>
  </si>
  <si>
    <t>Trollius L., 1753</t>
  </si>
  <si>
    <t>Trollius L.</t>
  </si>
  <si>
    <t>Trollius chinensis Bunge, 1835</t>
  </si>
  <si>
    <t>Trollius chinensis Bunge</t>
  </si>
  <si>
    <t>Trollius europaeus L., 1753</t>
  </si>
  <si>
    <t>Trollius europaeus L.</t>
  </si>
  <si>
    <t>Tropaeolaceae Juss. ex DC., 1824</t>
  </si>
  <si>
    <t>Tropaeolum L., 1753</t>
  </si>
  <si>
    <t>Tropaeolum L.</t>
  </si>
  <si>
    <t>Tropaeolum majus L., 1753</t>
  </si>
  <si>
    <t>Tropaeolum majus L.</t>
  </si>
  <si>
    <t>Tsuga (Endl.) Carrière, 1855</t>
  </si>
  <si>
    <t>Tsuga (Endl.) Carrière</t>
  </si>
  <si>
    <t>Tsuga canadensis (L.) Carrière, 1855</t>
  </si>
  <si>
    <t>Tsuga canadensis (L.) Carrière</t>
  </si>
  <si>
    <t>Tsuga heterophylla (Raf.) Sarg., 1899</t>
  </si>
  <si>
    <t>Tuberaria guttata (L.) Fourr., 1868</t>
  </si>
  <si>
    <t>Tulipa L., 1753</t>
  </si>
  <si>
    <t>Tulipa L.</t>
  </si>
  <si>
    <t>Tulipa gesneriana L., 1753</t>
  </si>
  <si>
    <t>Tulipa gesneriana L.</t>
  </si>
  <si>
    <t>Tulipa sylvestris L., 1753</t>
  </si>
  <si>
    <t>Tulipa sylvestris L.</t>
  </si>
  <si>
    <t>Tulipa sylvestris subsp. sylvestris L., 1753</t>
  </si>
  <si>
    <t>Tulipa sylvestris subsp. sylvestris L.</t>
  </si>
  <si>
    <t>Turgenia Hoffm., 1814</t>
  </si>
  <si>
    <t>Turgenia latifolia (L.) Hoffm., 1814</t>
  </si>
  <si>
    <t>Turritis L., 1753</t>
  </si>
  <si>
    <t>Turritis L.</t>
  </si>
  <si>
    <t>Turritis glabra L., 1753</t>
  </si>
  <si>
    <t>Turritis glabra L.</t>
  </si>
  <si>
    <t>Tussilago L., 1753</t>
  </si>
  <si>
    <t>Tussilago L.</t>
  </si>
  <si>
    <t>Tussilago farfara L., 1753</t>
  </si>
  <si>
    <t>Tussilago farfara L.</t>
  </si>
  <si>
    <t>Typha L., 1753</t>
  </si>
  <si>
    <t>Typha L.</t>
  </si>
  <si>
    <t>Typha angustifolia L., 1753</t>
  </si>
  <si>
    <t>Typha angustifolia L.</t>
  </si>
  <si>
    <t>Typhaceae Juss., 1789</t>
  </si>
  <si>
    <t>Typha latifolia L., 1753</t>
  </si>
  <si>
    <t>Typha latifolia L.</t>
  </si>
  <si>
    <t>Typha laxmannii Lepech., 1801</t>
  </si>
  <si>
    <t>Typha laxmannii Lepech.</t>
  </si>
  <si>
    <t>Typha minima Funck, 1794</t>
  </si>
  <si>
    <t>Typha minima Funck</t>
  </si>
  <si>
    <t>Typha x glauca Godr., 1844</t>
  </si>
  <si>
    <t>Typha x glauca Godr.</t>
  </si>
  <si>
    <t>Ulex L., 1753</t>
  </si>
  <si>
    <t>Ulex L.</t>
  </si>
  <si>
    <t>Ulex europaeus L., 1753</t>
  </si>
  <si>
    <t>Ulex europaeus L.</t>
  </si>
  <si>
    <t>Ulex europaeus subsp. europaeus L., 1753</t>
  </si>
  <si>
    <t>Ulex europaeus subsp. europaeus L.</t>
  </si>
  <si>
    <t>Ulex europaeus subsp. latebracteatus (Mariz) Rothm., 1941</t>
  </si>
  <si>
    <t>Ulex europaeus subsp. latebracteatus (Mariz) Rothm.</t>
  </si>
  <si>
    <t>Ulex europaeus L., 1753 x Ulex gallii Planch., 1849</t>
  </si>
  <si>
    <t>Ulex gallii Planch., 1849</t>
  </si>
  <si>
    <t>Ulex gallii Planch.</t>
  </si>
  <si>
    <t>Ulex minor Roth, 1797</t>
  </si>
  <si>
    <t>Ulmaceae C.F. Mirbel, 1815</t>
  </si>
  <si>
    <t>Ulmus pumila L.</t>
  </si>
  <si>
    <t>Ulmus L., 1753</t>
  </si>
  <si>
    <t>Ulmus glabra Huds., 1762</t>
  </si>
  <si>
    <t>Ulmus laevis Pall., 1784</t>
  </si>
  <si>
    <t>Ulmus minor Mill., 1768</t>
  </si>
  <si>
    <t>Ulmus x hollandica Mill., 1768</t>
  </si>
  <si>
    <t>Ulmus x hollandica Mill.</t>
  </si>
  <si>
    <t>Umbilicus DC., 1805</t>
  </si>
  <si>
    <t>Umbilicus DC.</t>
  </si>
  <si>
    <t>Umbilicus rupestris (Salisb.) Dandy, 1948</t>
  </si>
  <si>
    <t>Umbilicus rupestris (Salisb.) Dandy</t>
  </si>
  <si>
    <t>Urochloa P.Beauv., 1812</t>
  </si>
  <si>
    <t>Urochloa P.Beauv.</t>
  </si>
  <si>
    <t>Urochloa panicoides P.Beauv., 1812</t>
  </si>
  <si>
    <t>Urochloa panicoides P.Beauv.</t>
  </si>
  <si>
    <t>Urochloa platyphylla (Munro ex Wright) R.D.Webster, 1988</t>
  </si>
  <si>
    <t>Urochloa platyphylla (Munro ex Wright) R.D.Webster</t>
  </si>
  <si>
    <t>Urtica L., 1753</t>
  </si>
  <si>
    <t>Urtica L.</t>
  </si>
  <si>
    <t>Urticaceae Juss., 1789</t>
  </si>
  <si>
    <t>Urtica dioica L., 1753</t>
  </si>
  <si>
    <t>Urtica dioica L.</t>
  </si>
  <si>
    <t>Urtica dioica subsp. dioica L., 1753</t>
  </si>
  <si>
    <t>Urtica dioica subsp. galeopsifolia (Wierzb. ex Opiz) Chrtek, 1982</t>
  </si>
  <si>
    <t>Urtica incisa Poir., 1816</t>
  </si>
  <si>
    <t>Urtica membranacea Poir., 1798</t>
  </si>
  <si>
    <t>Urtica pilulifera L., 1753</t>
  </si>
  <si>
    <t>Urtica pilulifera L.</t>
  </si>
  <si>
    <t>Urtica urens L., 1753</t>
  </si>
  <si>
    <t>Urtica urens L.</t>
  </si>
  <si>
    <t>Utricularia gr. minor</t>
  </si>
  <si>
    <t>Utricularia L., 1753</t>
  </si>
  <si>
    <t>Utricularia intermedia Hayne, 1800</t>
  </si>
  <si>
    <t>Utricularia intermedia Hayne</t>
  </si>
  <si>
    <t>Utricularia minor L., 1753</t>
  </si>
  <si>
    <t>Utricularia minor L.</t>
  </si>
  <si>
    <t>Utricularia ochroleuca R.W.Hartm., 1857</t>
  </si>
  <si>
    <t>Utricularia ochroleuca R.W.Hartm.</t>
  </si>
  <si>
    <t>Utricularia vulgaris L., 1753</t>
  </si>
  <si>
    <t>Utricularia vulgaris L.</t>
  </si>
  <si>
    <t>Vaccinium L., 1753</t>
  </si>
  <si>
    <t>Vaccinium L.</t>
  </si>
  <si>
    <t>Vaccinium corymbosum L.</t>
  </si>
  <si>
    <t>Vaccinium macrocarpon Aiton</t>
  </si>
  <si>
    <t>Vaccinium myrtillus L., 1753</t>
  </si>
  <si>
    <t>Vaccinium myrtillus L.</t>
  </si>
  <si>
    <t>Vaccinium oxycoccos L., 1753</t>
  </si>
  <si>
    <t>Vaccinium oxycoccos L.</t>
  </si>
  <si>
    <t>Vaccinium uliginosum L., 1753</t>
  </si>
  <si>
    <t>Vaccinium uliginosum subsp. uliginosum L., 1753</t>
  </si>
  <si>
    <t>Vaccinium uliginosum subsp. uliginosum L.</t>
  </si>
  <si>
    <t>Vaccinium vitis-idaea L., 1753</t>
  </si>
  <si>
    <t>Vaccinium vitis-idaea L.</t>
  </si>
  <si>
    <t>Vaccinium x intermedium Rüthe, 1834</t>
  </si>
  <si>
    <t>Vaccinium x intermedium Rüthe</t>
  </si>
  <si>
    <t>Valeriana officinalis L., 1753</t>
  </si>
  <si>
    <t>Valeriana officinalis L.</t>
  </si>
  <si>
    <t>Valeriana L., 1753</t>
  </si>
  <si>
    <t>Valeriana dioica L., 1753</t>
  </si>
  <si>
    <t>Valeriana dioica subsp. dioica L., 1753</t>
  </si>
  <si>
    <t>Valeriana dioica subsp. dioica L.</t>
  </si>
  <si>
    <t>Valeriana officinalis subsp. sambucifolia (J.C.Mikan ex Pohl) Celak., 1871</t>
  </si>
  <si>
    <t>Valeriana montana L., 1753</t>
  </si>
  <si>
    <t>Valeriana montana L.</t>
  </si>
  <si>
    <t>Valeriana officinalis subsp. officinalis L., 1753</t>
  </si>
  <si>
    <t>Valeriana phu L., 1753</t>
  </si>
  <si>
    <t>Valeriana phu L.</t>
  </si>
  <si>
    <t>Valeriana pyrenaica L., 1753</t>
  </si>
  <si>
    <t>Valeriana pyrenaica L.</t>
  </si>
  <si>
    <t>Valerianella Mill., 1754</t>
  </si>
  <si>
    <t>Valerianella Mill.</t>
  </si>
  <si>
    <t>Valerianella coronata (L.) DC., 1805</t>
  </si>
  <si>
    <t>Valerianella coronata (L.) DC.</t>
  </si>
  <si>
    <t>Valerianella dentata (L.) Pollich, 1776</t>
  </si>
  <si>
    <t>Valerianella eriocarpa Desv., 1809</t>
  </si>
  <si>
    <t>Valerianella eriocarpa Desv.</t>
  </si>
  <si>
    <t>Valerianella locusta (L.) Laterr., 1821</t>
  </si>
  <si>
    <t>Valerianella vesicaria (L.) Moench, 1794</t>
  </si>
  <si>
    <t>Valerianella vesicaria (L.) Moench</t>
  </si>
  <si>
    <t>Vallisneria L., 1753</t>
  </si>
  <si>
    <t>Vallisneria L.</t>
  </si>
  <si>
    <t>Vallisneria spiralis L., 1753</t>
  </si>
  <si>
    <t>Vallisneria spiralis L.</t>
  </si>
  <si>
    <t>Vandenboschia Copel., 1938</t>
  </si>
  <si>
    <t>Vandenboschia speciosa (Willd.) Kunkel, 1966</t>
  </si>
  <si>
    <t>Ventenata Koeler, 1802</t>
  </si>
  <si>
    <t>Ventenata Koeler</t>
  </si>
  <si>
    <t>Ventenata dubia (Leers) Coss., 1855</t>
  </si>
  <si>
    <t>Ventenata dubia (Leers) Coss.</t>
  </si>
  <si>
    <t>Verbascum nigrum L., 1753 x Verbascum speciosum Schrad.</t>
  </si>
  <si>
    <t>Verbascum L., 1753</t>
  </si>
  <si>
    <t>Verbascum banaticum Schrad.</t>
  </si>
  <si>
    <t>Verbascum blattaria L., 1753</t>
  </si>
  <si>
    <t>Verbascum blattaria L.</t>
  </si>
  <si>
    <t>Verbascum boerhavii L., 1767</t>
  </si>
  <si>
    <t>Verbascum boerhavii L.</t>
  </si>
  <si>
    <t>Verbascum chaixii Vill., 1779</t>
  </si>
  <si>
    <t>Verbascum chaixii Vill.</t>
  </si>
  <si>
    <t>Verbascum densiflorum Bertol., 1810</t>
  </si>
  <si>
    <t>Verbascum lychnitis L., 1753</t>
  </si>
  <si>
    <t>Verbascum nigrum L., 1753</t>
  </si>
  <si>
    <t>Verbascum nigrum subsp. nigrum L., 1753</t>
  </si>
  <si>
    <t>Verbascum nigrum subsp. nigrum L.</t>
  </si>
  <si>
    <t>Verbascum phlomoides L., 1753</t>
  </si>
  <si>
    <t>Verbascum phlomoides L.</t>
  </si>
  <si>
    <t>Verbascum phoeniceum L., 1753</t>
  </si>
  <si>
    <t>Verbascum phoeniceum L.</t>
  </si>
  <si>
    <t>Verbascum pulverulentum Vill., 1779</t>
  </si>
  <si>
    <t>Verbascum pulverulentum Vill.</t>
  </si>
  <si>
    <t>Verbascum sinuatum L., 1753</t>
  </si>
  <si>
    <t>Verbascum sinuatum L.</t>
  </si>
  <si>
    <t>Verbascum speciosum Schrad.</t>
  </si>
  <si>
    <t>Verbascum thapsus L., 1753</t>
  </si>
  <si>
    <t>Verbascum thapsus L.</t>
  </si>
  <si>
    <t>Verbascum thapsus subsp. montanum (Schrad.) Bonnier &amp; Layens, 1894</t>
  </si>
  <si>
    <t>Verbascum thapsus subsp. montanum (Schrad.) Bonnier &amp; Layens</t>
  </si>
  <si>
    <t>Verbascum thapsus subsp. thapsus L., 1753</t>
  </si>
  <si>
    <t>Verbascum thapsus subsp. thapsus L.</t>
  </si>
  <si>
    <t>Verbascum virgatum Stokes, 1787</t>
  </si>
  <si>
    <t>Verbascum virgatum Stokes</t>
  </si>
  <si>
    <t>Verbascum x ambiguum Lej., 1824</t>
  </si>
  <si>
    <t>Verbascum x ambiguum Lej.</t>
  </si>
  <si>
    <t>Verbascum x flagriforme Pfund, 1940</t>
  </si>
  <si>
    <t>Verbascum x flagriforme Pfund</t>
  </si>
  <si>
    <t>Verbascum x godronii Boreau, 1857</t>
  </si>
  <si>
    <t>Verbascum x godronii Boreau</t>
  </si>
  <si>
    <t>Verbascum x incanum Gaudin, 1828</t>
  </si>
  <si>
    <t>Verbascum x interjectum Pfund, 1840</t>
  </si>
  <si>
    <t>Verbascum x intermedium Rupr. ex Bercht. &amp; Pfund, 1840</t>
  </si>
  <si>
    <t>Verbascum x intermedium Rupr. ex Bercht. &amp; Pfund</t>
  </si>
  <si>
    <t>Verbascum x mixtum Ramond ex DC., 1805</t>
  </si>
  <si>
    <t>Verbascum x mixtum Ramond ex DC.</t>
  </si>
  <si>
    <t>Verbascum x nothum W.D.J.Koch, 1838</t>
  </si>
  <si>
    <t>Verbascum x nothum W.D.J.Koch</t>
  </si>
  <si>
    <t>Verbascum x pseudoblattaria W.D.J.Koch, 1844</t>
  </si>
  <si>
    <t>Verbascum x pseudoblattaria W.D.J.Koch</t>
  </si>
  <si>
    <t>Verbascum x ramigerum Link ex Schrad., 1813</t>
  </si>
  <si>
    <t>Verbascum x ramigerum Link ex Schrad.</t>
  </si>
  <si>
    <t>Verbascum x ramosissimum (Bastard) DC., 1815</t>
  </si>
  <si>
    <t>Verbascum x ramosissimum (Bastard) DC.</t>
  </si>
  <si>
    <t>Verbascum x regelianum Wirtg., 1857</t>
  </si>
  <si>
    <t>Verbascum x regelianum Wirtg.</t>
  </si>
  <si>
    <t>Verbascum x semialbum Chaub., 1821</t>
  </si>
  <si>
    <t>Verbascum x semialbum Chaub.</t>
  </si>
  <si>
    <t>Verbascum x thapsi L., 1763</t>
  </si>
  <si>
    <t>Verbascum x thapsi L.</t>
  </si>
  <si>
    <t>Verbena L., 1753</t>
  </si>
  <si>
    <t>Verbena L.</t>
  </si>
  <si>
    <t>Verbena bonariensis L., 1753</t>
  </si>
  <si>
    <t>Verbena bonariensis L.</t>
  </si>
  <si>
    <t>Verbena brasiliensis Vell., 1829</t>
  </si>
  <si>
    <t>Verbenaceae J.St.-Hil., 1805</t>
  </si>
  <si>
    <t>Verbena litoralis Kunth</t>
  </si>
  <si>
    <t>Verbena officinalis L., 1753</t>
  </si>
  <si>
    <t>Verbena officinalis L.</t>
  </si>
  <si>
    <t>Verbena rigida Spreng., 1827</t>
  </si>
  <si>
    <t>Verbena supina L., 1753</t>
  </si>
  <si>
    <t>Verbena supina L.</t>
  </si>
  <si>
    <t>Verbesina L., 1753</t>
  </si>
  <si>
    <t>Verbesina L.</t>
  </si>
  <si>
    <t>Verbesina alternifolia (L.) Britton ex Kearney, 1893</t>
  </si>
  <si>
    <t>Verbesina alternifolia (L.) Britton ex Kearney</t>
  </si>
  <si>
    <t>Verbesina encelioides (Cav.) Benth. &amp; Hook.f. ex A.Gray, 1876</t>
  </si>
  <si>
    <t>Veronica gr. teucrium</t>
  </si>
  <si>
    <t>Veronica L., 1753</t>
  </si>
  <si>
    <t>Veronica acinifolia L., 1762</t>
  </si>
  <si>
    <t>Veronica acinifolia L.</t>
  </si>
  <si>
    <t>Veronica agrestis L., 1753</t>
  </si>
  <si>
    <t>Veronica agrestis L.</t>
  </si>
  <si>
    <t>Veronica anagallis-aquatica L., 1753</t>
  </si>
  <si>
    <t>Veronica anagalloides Guss., 1826</t>
  </si>
  <si>
    <t>Veronica anagalloides Guss.</t>
  </si>
  <si>
    <t>Veronica arvensis L., 1753</t>
  </si>
  <si>
    <t>Veronica arvensis L.</t>
  </si>
  <si>
    <t>Veronica austriaca L., 1759</t>
  </si>
  <si>
    <t>Veronica austriaca L.</t>
  </si>
  <si>
    <t>Veronica austriaca subsp. dentata (F.W.Schmidt) Watzl, 1910</t>
  </si>
  <si>
    <t>Veronica austriaca subsp. dentata (F.W.Schmidt) Watzl</t>
  </si>
  <si>
    <t>Veronica jacquini Baumg., 1816</t>
  </si>
  <si>
    <t>Veronica beccabunga L., 1753</t>
  </si>
  <si>
    <t>Veronica beccabunga subsp. beccabunga L., 1753</t>
  </si>
  <si>
    <t>Veronica beccabunga subsp. beccabunga L.</t>
  </si>
  <si>
    <t>Veronica bellidioides L., 1753</t>
  </si>
  <si>
    <t>Veronica bellidioides L.</t>
  </si>
  <si>
    <t>Veronica catenata Pennell, 1921</t>
  </si>
  <si>
    <t>Veronica catenata Pennell</t>
  </si>
  <si>
    <t>Veronica chamaedrys L., 1753</t>
  </si>
  <si>
    <t>Veronica cymbalaria Bodard, 1798</t>
  </si>
  <si>
    <t>Veronica filiformis Sm., 1791</t>
  </si>
  <si>
    <t>Veronica hederifolia L., 1753</t>
  </si>
  <si>
    <t>Veronica longifolia L., 1753</t>
  </si>
  <si>
    <t>Veronica longifolia L.</t>
  </si>
  <si>
    <t>Veronica montana L., 1755</t>
  </si>
  <si>
    <t>Veronica montana L.</t>
  </si>
  <si>
    <t>Hebe ochracea Ashwin</t>
  </si>
  <si>
    <t>Veronica officinalis L., 1753</t>
  </si>
  <si>
    <t>Veronica officinalis L.</t>
  </si>
  <si>
    <t>Veronica opaca Fr., 1819</t>
  </si>
  <si>
    <t>Veronica orsiniana Ten., 1830</t>
  </si>
  <si>
    <t>Veronica peregrina L., 1753</t>
  </si>
  <si>
    <t>Veronica peregrina L.</t>
  </si>
  <si>
    <t>Veronica persica Poir., 1808</t>
  </si>
  <si>
    <t>Veronica polita Fr., 1819</t>
  </si>
  <si>
    <t>Veronica praecox All., 1789</t>
  </si>
  <si>
    <t>Veronica praecox All.</t>
  </si>
  <si>
    <t>Veronica scheereri (J.-P.Brandt) Holub, 1973</t>
  </si>
  <si>
    <t>Veronica scheereri (J.-P.Brandt) Holub</t>
  </si>
  <si>
    <t>Veronica scutellata L., 1753</t>
  </si>
  <si>
    <t>Veronica scutellata L.</t>
  </si>
  <si>
    <t>Veronica serpyllifolia L., 1753</t>
  </si>
  <si>
    <t>Veronica serpyllifolia subsp. serpyllifolia L., 1753</t>
  </si>
  <si>
    <t>Veronica serpyllifolia subsp. serpyllifolia L.</t>
  </si>
  <si>
    <t>Veronica spicata L., 1753</t>
  </si>
  <si>
    <t>Veronica spicata subsp. spicata L., 1753</t>
  </si>
  <si>
    <t>Veronica spicata subsp. spicata L.</t>
  </si>
  <si>
    <t>Veronica sublobata M.Fisch., 1967</t>
  </si>
  <si>
    <t>Veronica sublobata M.Fisch.</t>
  </si>
  <si>
    <t>Veronica teucrium L., 1762</t>
  </si>
  <si>
    <t>Veronica triphyllos L., 1753</t>
  </si>
  <si>
    <t>Veronica triphyllos L.</t>
  </si>
  <si>
    <t>Veronica urticifolia Jacq., 1773</t>
  </si>
  <si>
    <t>Veronica urticifolia Jacq.</t>
  </si>
  <si>
    <t>Veronica verna L., 1753</t>
  </si>
  <si>
    <t>Veronica verna subsp. verna L., 1753</t>
  </si>
  <si>
    <t>Veronica verna subsp. verna L.</t>
  </si>
  <si>
    <t>Veronica x godronii Rouy, 1909</t>
  </si>
  <si>
    <t>Veronica x godronii Rouy</t>
  </si>
  <si>
    <t>Veronica x lackzschewickii J.Keller, 1942</t>
  </si>
  <si>
    <t>Veronica x lackzschewickii J.Keller</t>
  </si>
  <si>
    <t>Viburnaceae Raf., 1820 [nom. cons.]</t>
  </si>
  <si>
    <t>Viburnum L., 1753</t>
  </si>
  <si>
    <t>Viburnum L.</t>
  </si>
  <si>
    <t>Viburnum carlesii Hemsl., 1888</t>
  </si>
  <si>
    <t>Viburnum carlesii Hemsl.</t>
  </si>
  <si>
    <t>Viburnum davidii Franch.</t>
  </si>
  <si>
    <t>Viburnum farreri Stearn, 1966</t>
  </si>
  <si>
    <t>Viburnum lantana L., 1753</t>
  </si>
  <si>
    <t>Viburnum lantana L.</t>
  </si>
  <si>
    <t>Viburnum nudum L., 1753</t>
  </si>
  <si>
    <t>Viburnum nudum var. cassinoides (L.) Torr. &amp; A.Gray, 1841</t>
  </si>
  <si>
    <t>Viburnum opulus L., 1753</t>
  </si>
  <si>
    <t>Viburnum opulus L.</t>
  </si>
  <si>
    <t>Viburnum plicatum Thunb., 1784</t>
  </si>
  <si>
    <t>Viburnum plicatum Thunb.</t>
  </si>
  <si>
    <t>Viburnum rhytidophyllum Hemsl., 1888</t>
  </si>
  <si>
    <t>Viburnum rhytidophyllum Hemsl.</t>
  </si>
  <si>
    <t>Viburnum tinus L., 1753</t>
  </si>
  <si>
    <t>Viburnum tinus L.</t>
  </si>
  <si>
    <t>Viburnum x carlcephalum Burkwood &amp; Skipwith ex Pike</t>
  </si>
  <si>
    <t>Vicia gr. villosa</t>
  </si>
  <si>
    <t>Vicia villosa Roth</t>
  </si>
  <si>
    <t>Vicia L., 1753</t>
  </si>
  <si>
    <t>Vicia angustifolia L., 1759</t>
  </si>
  <si>
    <t>Vicia benghalensis L., 1753</t>
  </si>
  <si>
    <t>Vicia benghalensis L.</t>
  </si>
  <si>
    <t>Vicia bithynica (L.) L., 1759</t>
  </si>
  <si>
    <t>Vicia bithynica (L.) L.</t>
  </si>
  <si>
    <t>Vicia cassubica L., 1753</t>
  </si>
  <si>
    <t>Vicia cracca L., 1753</t>
  </si>
  <si>
    <t>Vicia cracca L.</t>
  </si>
  <si>
    <t>Vicia dalmatica A.Kern., 1886</t>
  </si>
  <si>
    <t>Vicia dasycarpa Ten., 1829</t>
  </si>
  <si>
    <t>Vicia disperma DC., 1813</t>
  </si>
  <si>
    <t>Vicia disperma DC.</t>
  </si>
  <si>
    <t>Vicia dumetorum L., 1753</t>
  </si>
  <si>
    <t>Vicia dumetorum L.</t>
  </si>
  <si>
    <t>Vicia eriocarpa (Hausskn.) Halácsy, 1900</t>
  </si>
  <si>
    <t>Vicia faba L., 1753</t>
  </si>
  <si>
    <t>Vicia faba L.</t>
  </si>
  <si>
    <t>Vicia grandiflora Scop., 1772</t>
  </si>
  <si>
    <t>Vicia grandiflora Scop.</t>
  </si>
  <si>
    <t>Vicia hybrida L., 1753</t>
  </si>
  <si>
    <t>Vicia hybrida L.</t>
  </si>
  <si>
    <t>Vicia lathyroides L., 1753</t>
  </si>
  <si>
    <t>Vicia lathyroides L.</t>
  </si>
  <si>
    <t>Vicia lutea L., 1753</t>
  </si>
  <si>
    <t>Vicia lutea L.</t>
  </si>
  <si>
    <t>Vicia lutea subsp. lutea L., 1753</t>
  </si>
  <si>
    <t>Vicia lutea subsp. lutea L.</t>
  </si>
  <si>
    <t>Vicia lutea subsp. vestita (Boiss.) Rouy, 1899</t>
  </si>
  <si>
    <t>Vicia lutea subsp. vestita (Boiss.) Rouy</t>
  </si>
  <si>
    <t>Vicia melanops Sm., 1813</t>
  </si>
  <si>
    <t>Vicia narbonensis L., 1753</t>
  </si>
  <si>
    <t>Vicia narbonensis L.</t>
  </si>
  <si>
    <t>Vicia onobrychioides L., 1753</t>
  </si>
  <si>
    <t>Vicia onobrychioides L.</t>
  </si>
  <si>
    <t>Vicia orobus DC., 1815</t>
  </si>
  <si>
    <t>Vicia orobus DC.</t>
  </si>
  <si>
    <t>Vicia pannonica var. pannonica Crantz, 1769</t>
  </si>
  <si>
    <t>Vicia pannonica Crantz, 1769</t>
  </si>
  <si>
    <t>Vicia peregrina L., 1753</t>
  </si>
  <si>
    <t>Vicia peregrina L.</t>
  </si>
  <si>
    <t>Vicia pisiformis L., 1753</t>
  </si>
  <si>
    <t>Vicia pisiformis L.</t>
  </si>
  <si>
    <t>Vicia sativa L., 1753</t>
  </si>
  <si>
    <t>Vicia segetalis Thuill., 1799</t>
  </si>
  <si>
    <t>Vicia segetalis Thuill.</t>
  </si>
  <si>
    <t>Vicia sepium L., 1753</t>
  </si>
  <si>
    <t>Vicia serratifolia Jacq., 1778</t>
  </si>
  <si>
    <t>Vicia serratifolia Jacq.</t>
  </si>
  <si>
    <t>Vicia tenuifolia Roth, 1788</t>
  </si>
  <si>
    <t>Vicia tenuifolia Roth</t>
  </si>
  <si>
    <t>Vicia villosa Roth, 1793</t>
  </si>
  <si>
    <t>Vinca L., 1753</t>
  </si>
  <si>
    <t>Vinca L.</t>
  </si>
  <si>
    <t>Vinca major L., 1753</t>
  </si>
  <si>
    <t>Vinca major subsp. major L., 1753</t>
  </si>
  <si>
    <t>Vinca major subsp. major L.</t>
  </si>
  <si>
    <t>Vinca minor L., 1753</t>
  </si>
  <si>
    <t>Vinca minor L.</t>
  </si>
  <si>
    <t>Vincetoxicum N.M. Wolf, 1776</t>
  </si>
  <si>
    <t>Vincetoxicum hirundinaria Medik., 1790</t>
  </si>
  <si>
    <t>Vincetoxicum nigrum (L.) Moench, 1802</t>
  </si>
  <si>
    <t>Vincetoxicum nigrum (L.) Moench</t>
  </si>
  <si>
    <t>Viola tricolor subsp. curtisii (E.Forst.) Syme, 1864 x Viola kitaibeliana Schult., 1819</t>
  </si>
  <si>
    <t>Viola tricolor subsp. curtisii (E.Forst.) Syme</t>
  </si>
  <si>
    <t>Viola L., 1753</t>
  </si>
  <si>
    <t>Viola alba Besser, 1809</t>
  </si>
  <si>
    <t>Viola alba Besser</t>
  </si>
  <si>
    <t>Viola arvensis Murray, 1770</t>
  </si>
  <si>
    <t>Viola arvensis Murray</t>
  </si>
  <si>
    <t>Viola arvensis var. arvensis Murray, 1770</t>
  </si>
  <si>
    <t>Viola arvensis var. contempta (Jord.) M.Espeut, 2010</t>
  </si>
  <si>
    <t>Viola canina L., 1753</t>
  </si>
  <si>
    <t>Viola canina L.</t>
  </si>
  <si>
    <t>Viola canina subsp. canina L., 1753</t>
  </si>
  <si>
    <t>Viola canina subsp. ruppii (All.) Schübl. &amp; G.Martens, 1834</t>
  </si>
  <si>
    <t>Violaceae Batsch, 1802</t>
  </si>
  <si>
    <t>Viola collina Besser, 1816</t>
  </si>
  <si>
    <t>Viola collina Besser</t>
  </si>
  <si>
    <t>Viola elatior Fr., 1828</t>
  </si>
  <si>
    <t>Viola hirta L., 1753</t>
  </si>
  <si>
    <t>Viola hispida Lam., 1779</t>
  </si>
  <si>
    <t>Viola kitaibeliana Schult., 1819</t>
  </si>
  <si>
    <t>Viola kitaibeliana var. kitaibeliana Schult., 1819</t>
  </si>
  <si>
    <t>Viola kitaibeliana var. trimestris (DC.) Espeut</t>
  </si>
  <si>
    <t>Viola lactea Sm., 1798</t>
  </si>
  <si>
    <t>Viola lutea Huds., 1762</t>
  </si>
  <si>
    <t>Viola lutea Huds.</t>
  </si>
  <si>
    <t>Viola lutea subsp. calaminaria (Ging.) Nauenb., 1986</t>
  </si>
  <si>
    <t>Viola lutea subsp. calaminaria (Ging.) Nauenb.</t>
  </si>
  <si>
    <t>Viola mirabilis L., 1753</t>
  </si>
  <si>
    <t>Viola mirabilis L.</t>
  </si>
  <si>
    <t>Viola odorata L., 1753</t>
  </si>
  <si>
    <t>Viola palustris L., 1753</t>
  </si>
  <si>
    <t>Viola palustris L.</t>
  </si>
  <si>
    <t>Viola pumila Chaix, 1785</t>
  </si>
  <si>
    <t>Viola pumila Chaix</t>
  </si>
  <si>
    <t>Viola reichenbachiana Jord. ex Boreau, 1857</t>
  </si>
  <si>
    <t>Viola riviniana Rchb., 1823</t>
  </si>
  <si>
    <t>Viola rupestris F.W.Schmidt, 1791</t>
  </si>
  <si>
    <t>Viola rupestris F.W.Schmidt</t>
  </si>
  <si>
    <t>Viola tricolor L., 1753</t>
  </si>
  <si>
    <t>Viola tricolor subsp. curtisii (E.Forst.) Syme, 1864</t>
  </si>
  <si>
    <t>Viola tricolor subsp. saxatilis (F.W.Schmidt) Arcang., 1882</t>
  </si>
  <si>
    <t>Viola tricolor subsp. tricolor L., 1753</t>
  </si>
  <si>
    <t>Viola tricolor subsp. tricolor L.</t>
  </si>
  <si>
    <t>Viola x adulterina Godr., 1844</t>
  </si>
  <si>
    <t>Viola x adulterina Godr.</t>
  </si>
  <si>
    <t>Viola x bavarica Schrank, 1789</t>
  </si>
  <si>
    <t>Viola x johannis-wagneri Kárpáti, 1946</t>
  </si>
  <si>
    <t>Viola x johannis-wagneri Kárpáti</t>
  </si>
  <si>
    <t>Viola x norvegica Wittr., 1897</t>
  </si>
  <si>
    <t>Viola x orophila Wiesb., 1886</t>
  </si>
  <si>
    <t>Viola x ritschliana W.Becker, 1902</t>
  </si>
  <si>
    <t>Viola x ritschliana W.Becker</t>
  </si>
  <si>
    <t>Viola x scabra F.Braun, 1820</t>
  </si>
  <si>
    <t>Viola x scabra F.Braun</t>
  </si>
  <si>
    <t>Viola x semseyana Borbás, 1890</t>
  </si>
  <si>
    <t>Viola x semseyana Borbás</t>
  </si>
  <si>
    <t>Viola x spuria Celak., 1875</t>
  </si>
  <si>
    <t>Viola x spuria Celak.</t>
  </si>
  <si>
    <t>Viola x wittrockiana Gams ex Kappert, 1932</t>
  </si>
  <si>
    <t>Viola x wittrockiana Gams ex Kappert</t>
  </si>
  <si>
    <t>Viscaria Röhl., 1812</t>
  </si>
  <si>
    <t>Viscaria vulgaris Bernh., 1800</t>
  </si>
  <si>
    <t>Viscaria vulgaris Bernh.</t>
  </si>
  <si>
    <t>Viscum L., 1753</t>
  </si>
  <si>
    <t>Viscum L.</t>
  </si>
  <si>
    <t>Viscum album L., 1753</t>
  </si>
  <si>
    <t>Viscum album subsp. album L., 1753</t>
  </si>
  <si>
    <t>Viscum album subsp. album L.</t>
  </si>
  <si>
    <t>Visnaga Mill., 1754</t>
  </si>
  <si>
    <t>Visnaga Mill.</t>
  </si>
  <si>
    <t>Visnaga daucoides Gaertn., 1788</t>
  </si>
  <si>
    <t>Visnaga daucoides Gaertn.</t>
  </si>
  <si>
    <t>Vitaceae Juss., 1789</t>
  </si>
  <si>
    <t>Vitales Juss. ex Bercht. &amp; J.Presl, 1820</t>
  </si>
  <si>
    <t>Vitis L., 1753</t>
  </si>
  <si>
    <t>Vitis L.</t>
  </si>
  <si>
    <t>Vitis vinifera L., 1753</t>
  </si>
  <si>
    <t>Vitis vinifera L.</t>
  </si>
  <si>
    <t>Vitis vinifera subsp. sylvestris (C.C.Gmel.) Hegi, 1925</t>
  </si>
  <si>
    <t>Vitis vinifera subsp. sylvestris (C.C.Gmel.) Hegi</t>
  </si>
  <si>
    <t>Vitis vinifera subsp. vinifera L., 1753</t>
  </si>
  <si>
    <t>Vitis vinifera subsp. vinifera L.</t>
  </si>
  <si>
    <t>Vulpia C.C.Gmel., 1805</t>
  </si>
  <si>
    <t>Vulpia C.C.Gmel.</t>
  </si>
  <si>
    <t>Vulpia alopecuros (Schousb.) Dumort., 1824</t>
  </si>
  <si>
    <t>Vulpia alopecuros (Schousb.) Dumort.</t>
  </si>
  <si>
    <t>Vulpia bromoides (L.) Gray, 1821</t>
  </si>
  <si>
    <t>Vulpia ciliata Dumort., 1824</t>
  </si>
  <si>
    <t>Vulpia ciliata subsp. ambigua (Le Gall) Stace &amp; Auquier, 1978</t>
  </si>
  <si>
    <t>Vulpia ciliata subsp. ambigua (Le Gall) Stace &amp; Auquier</t>
  </si>
  <si>
    <t>Vulpia ciliata subsp. ciliata Dumort., 1824</t>
  </si>
  <si>
    <t>Vulpia ciliata subsp. ciliata Dumort.</t>
  </si>
  <si>
    <t>Vulpia fasciculata (Forssk.) Fritsch, 1909</t>
  </si>
  <si>
    <t>Vulpia geniculata (L.) Link, 1827</t>
  </si>
  <si>
    <t>Vulpia geniculata (L.) Link</t>
  </si>
  <si>
    <t>Vulpia ligustica (All.) Link, 1827</t>
  </si>
  <si>
    <t>Vulpia ligustica (All.) Link</t>
  </si>
  <si>
    <t>Vulpia membranacea (L.) Dumort., 1824</t>
  </si>
  <si>
    <t>Vulpia myuros (L.) C.C.Gmel., 1805</t>
  </si>
  <si>
    <t>Vulpia unilateralis (L.) Stace, 1978</t>
  </si>
  <si>
    <t>Vulpia unilateralis (L.) Stace</t>
  </si>
  <si>
    <t>Wahlenbergia Schrad. ex Roth, 1821</t>
  </si>
  <si>
    <t>Wahlenbergia Schrad. ex Roth</t>
  </si>
  <si>
    <t>Weigela Thunb., 1780</t>
  </si>
  <si>
    <t>Weigela Thunb.</t>
  </si>
  <si>
    <t>Weigela florida (Bunge) DC., 1839</t>
  </si>
  <si>
    <t>Wisteria Nutt., 1818</t>
  </si>
  <si>
    <t>Wisteria Nutt.</t>
  </si>
  <si>
    <t>Wisteria floribunda (Willd.) DC., 1825</t>
  </si>
  <si>
    <t>Wisteria sinensis (Sims) Sweet, 1826</t>
  </si>
  <si>
    <t>Wisteria sinensis (Sims) Sweet</t>
  </si>
  <si>
    <t>Wolffia Horkel ex Schleid., 1844</t>
  </si>
  <si>
    <t>Wolffia Horkel ex Schleid.</t>
  </si>
  <si>
    <t>Wolffia arrhiza (L.) Horkel ex Wimm., 1857</t>
  </si>
  <si>
    <t>Wolffia arrhiza (L.) Horkel ex Wimm.</t>
  </si>
  <si>
    <t>Wolffia columbiana H.Karst.</t>
  </si>
  <si>
    <t>Woodsiaceae Herter, 1949</t>
  </si>
  <si>
    <t>Woodwardia Sm., 1793</t>
  </si>
  <si>
    <t>x Agropogon P.Fourn., 1934</t>
  </si>
  <si>
    <t>x Agropogon P.Fourn.</t>
  </si>
  <si>
    <t>x Agropogon littoralis (Sm.) C.E.Hubb., 1946</t>
  </si>
  <si>
    <t>x Agropogon littoralis (Sm.) C.E.Hubb.</t>
  </si>
  <si>
    <t>x Anacamptorchis</t>
  </si>
  <si>
    <t>x Anacamptorchis morioides (Brand) Stace, 2009</t>
  </si>
  <si>
    <t>x Anacamptorchis morioides (Brand) Stace</t>
  </si>
  <si>
    <t>Xanthium L., 1753</t>
  </si>
  <si>
    <t>Xanthium L.</t>
  </si>
  <si>
    <t>Xanthium ambrosioides Hook. &amp; Arn., 1841</t>
  </si>
  <si>
    <t>Xanthium orientale L., 1763</t>
  </si>
  <si>
    <t>Xanthium orientale L.</t>
  </si>
  <si>
    <t>Xanthium orientale subsp. italicum (Moretti) Greuter, 2003</t>
  </si>
  <si>
    <t>Xanthium orientale subsp. orientale L., 1763</t>
  </si>
  <si>
    <t>Xanthium orientale subsp. orientale L.</t>
  </si>
  <si>
    <t>Xanthium orientale subsp. saccharatum (Wallr.) B.Bock, 2012</t>
  </si>
  <si>
    <t>Xanthium pungens Wallr., 1842</t>
  </si>
  <si>
    <t>Xanthium spinosum L., 1753</t>
  </si>
  <si>
    <t>Xanthium spinosum L.</t>
  </si>
  <si>
    <t>Xanthium strumarium L., 1753</t>
  </si>
  <si>
    <t>x Calammophila Brand, 1907</t>
  </si>
  <si>
    <t>x Calammophila Brand</t>
  </si>
  <si>
    <t>x Calammophila baltica (Flügge ex Schrad.) Brand, 1904</t>
  </si>
  <si>
    <t>x Calammophila baltica (Flügge ex Schrad.) Brand</t>
  </si>
  <si>
    <t>x Dactylodenia</t>
  </si>
  <si>
    <t>x Dactylodenia lawalrei P.Delforge &amp; D.Tyteca, 1982</t>
  </si>
  <si>
    <t>x Dactylodenia lawalrei P.Delforge &amp; D.Tyteca</t>
  </si>
  <si>
    <t>x Dactylodenia regeliana (Brügger) Peitz, 1972</t>
  </si>
  <si>
    <t>x Dactylodenia regeliana (Brügger) Peitz</t>
  </si>
  <si>
    <t>x Dactylodenia sancti-quintinii (Godfery) J.Duvign., 1983</t>
  </si>
  <si>
    <t>x Dactylodenia sancti-quintinii (Godfery) J.Duvign.</t>
  </si>
  <si>
    <t>Xeranthemum L., 1753</t>
  </si>
  <si>
    <t>Xeranthemum L.</t>
  </si>
  <si>
    <t>Xeranthemum annuum L., 1753</t>
  </si>
  <si>
    <t>Xeranthemum annuum L.</t>
  </si>
  <si>
    <t>x Festulpia</t>
  </si>
  <si>
    <t>x Gymnanacamptis Asch. &amp; Graebn., 1907</t>
  </si>
  <si>
    <t>x Gymnanacamptis Asch. &amp; Graebn.</t>
  </si>
  <si>
    <t>x Gymnanacamptis anacamptis (F.Wilms) Asch. &amp; Graebn., 1907</t>
  </si>
  <si>
    <t>x Orchidactyla</t>
  </si>
  <si>
    <t>x Polygonorumex</t>
  </si>
  <si>
    <t>x Polygonorumex guinetii Weill, 1947</t>
  </si>
  <si>
    <t>x Polygonorumex guinetii Weill</t>
  </si>
  <si>
    <t>x Pseudosasa Makino ex Nakai, 1925</t>
  </si>
  <si>
    <t>x Pseudosasa Makino ex Nakai</t>
  </si>
  <si>
    <t>x Pseudosasa x japonica (Siebold &amp; Zucc. ex Steud.) Makino ex Nakai, 1925</t>
  </si>
  <si>
    <t>x Pseudosasa x japonica (Siebold &amp; Zucc. ex Steud.) Makino ex Nakai</t>
  </si>
  <si>
    <t>x Sasinaria Demoly, 1995</t>
  </si>
  <si>
    <t>x Sasinaria masamuneana (Makino) Demoly, 1995</t>
  </si>
  <si>
    <t>x Sasinaria ramosa (Makino) Demoly, 1995</t>
  </si>
  <si>
    <t>x Schedolium Holub, 1998</t>
  </si>
  <si>
    <t>x Schedolium braunii (K.Richt.) Stace, 2009</t>
  </si>
  <si>
    <t>x Schedolium brinckmannii (A.Braun) Holub, 1998</t>
  </si>
  <si>
    <t>x Schedolium holmbergii (Dörfl.) Holub, 1998</t>
  </si>
  <si>
    <t>x Schedolium loliaceum (Huds.) Holub, 1998</t>
  </si>
  <si>
    <t>x Schedolium nilssonii (Cugnac &amp; A.Camus) Stace, 2009</t>
  </si>
  <si>
    <t>x Semiarundinaria Makino, 1918</t>
  </si>
  <si>
    <t>x Semiarundinaria x fastuosa (Lat.-Marl. ex Mitford) Makino ex Nakai, 1918</t>
  </si>
  <si>
    <t>x Semiarundinaria makinoi Hisauchi &amp; Muroi</t>
  </si>
  <si>
    <t>x Semiarundinaria yashadake (Makino) Makino, 1928</t>
  </si>
  <si>
    <t>Yucca L., 1753</t>
  </si>
  <si>
    <t>Yucca L.</t>
  </si>
  <si>
    <t>Yucca filamentosa L., 1753</t>
  </si>
  <si>
    <t>Yucca filamentosa L.</t>
  </si>
  <si>
    <t>Yucca gloriosa L., 1753</t>
  </si>
  <si>
    <t>Zannichellia L., 1753</t>
  </si>
  <si>
    <t>Zannichellia L.</t>
  </si>
  <si>
    <t>Zannichellia obtusifolia Talavera, García-Mur. &amp; H.Smit, 1986</t>
  </si>
  <si>
    <t>Zannichellia palustris subsp. palustris L., 1753</t>
  </si>
  <si>
    <t>Zannichellia palustris subsp. palustris L.</t>
  </si>
  <si>
    <t>Zannichellia palustris L., 1753</t>
  </si>
  <si>
    <t>Zannichellia peltata Bertol., 1855</t>
  </si>
  <si>
    <t>Zantedeschia Spreng., 1826</t>
  </si>
  <si>
    <t>Zantedeschia aethiopica (L.) Spreng., 1826</t>
  </si>
  <si>
    <t>Zea L., 1753</t>
  </si>
  <si>
    <t>Zea L.</t>
  </si>
  <si>
    <t>Zea mays L., 1753</t>
  </si>
  <si>
    <t>Zea mays L.</t>
  </si>
  <si>
    <t>Zelkova Spach</t>
  </si>
  <si>
    <t>Zelkova carpinifolia (Pall.) K.Koch, 1849</t>
  </si>
  <si>
    <t>Zingiberales Griseb., 1854</t>
  </si>
  <si>
    <t>Zinnia L., 1759</t>
  </si>
  <si>
    <t>Zinnia L.</t>
  </si>
  <si>
    <t>Zinnia elegans Jacq., 1792</t>
  </si>
  <si>
    <t>Zinnia elegans Jacq.</t>
  </si>
  <si>
    <t>Zinnia linearis Benth., 1845</t>
  </si>
  <si>
    <t>Zinnia linearis Benth.</t>
  </si>
  <si>
    <t>Clinopodium acinos subsp. acinos (L.) Kuntze, 1891</t>
  </si>
  <si>
    <t>Clinopodium alpinum (L.) Kuntze, 1891</t>
  </si>
  <si>
    <t>Zostera L., 1753</t>
  </si>
  <si>
    <t>Zostera L.</t>
  </si>
  <si>
    <t>Zosteraceae Dumort., 1829</t>
  </si>
  <si>
    <t>Zostera marina L., 1753</t>
  </si>
  <si>
    <t>Zostera marina L.</t>
  </si>
  <si>
    <t>Zostera marina var. angustifolia Hornem., 1820</t>
  </si>
  <si>
    <t>Zostera marina var. marina L., 1753</t>
  </si>
  <si>
    <t>Zostera noltei Hornem., 1832</t>
  </si>
  <si>
    <t>Zostera noltei Hornem.</t>
  </si>
  <si>
    <t>Zygophyllaceae R.Br., 1814</t>
  </si>
  <si>
    <t>Zygophyllales Link, 1829</t>
  </si>
  <si>
    <t>Zygophyllum L., 1753</t>
  </si>
  <si>
    <t>Zygophyllum L.</t>
  </si>
  <si>
    <t>Zygophyllum fabago L., 1753</t>
  </si>
  <si>
    <t>Zygophyllum fabago L.</t>
  </si>
  <si>
    <t>nom_taxon_digitale</t>
  </si>
  <si>
    <t>nom_taxon_taxref</t>
  </si>
  <si>
    <t>date_min</t>
  </si>
  <si>
    <t>date_max</t>
  </si>
  <si>
    <t>id_role</t>
  </si>
  <si>
    <t>nom_cplt</t>
  </si>
  <si>
    <t>nom_numerisateur</t>
  </si>
  <si>
    <t>nom_observateur</t>
  </si>
  <si>
    <t>nom_jeux_donnees</t>
  </si>
  <si>
    <t>id_dataset</t>
  </si>
  <si>
    <t>unique_dataset_id</t>
  </si>
  <si>
    <t>id_acquisition_framework</t>
  </si>
  <si>
    <t>dataset_name</t>
  </si>
  <si>
    <t>4d331cae-65e4-4948-b0b2-a11bc5bb46c2</t>
  </si>
  <si>
    <t>Contact aléatoire tous règnes confondus</t>
  </si>
  <si>
    <t>aujourd'hui</t>
  </si>
  <si>
    <t>place_name</t>
  </si>
  <si>
    <t>Mettre le même identifiant pour les données qu'on souhaite regrouper</t>
  </si>
  <si>
    <t>Nom court Taxref V16</t>
  </si>
  <si>
    <t>Automatique</t>
  </si>
  <si>
    <t>Remplissage</t>
  </si>
  <si>
    <t>Saisie</t>
  </si>
  <si>
    <t>Type</t>
  </si>
  <si>
    <t>Nombre entier</t>
  </si>
  <si>
    <t>Texte</t>
  </si>
  <si>
    <t>Date</t>
  </si>
  <si>
    <t>Identifiant du numérisateur</t>
  </si>
  <si>
    <t>Nom de l'observateur principal. Si plusieurs observateurs, remplir le champs observateurs_txt au format "NOM Prénom"</t>
  </si>
  <si>
    <t>Identifiant de l'observateur principal</t>
  </si>
  <si>
    <t>Nom du numérisateur au format Prénom Nom</t>
  </si>
  <si>
    <t>Date de fin de relevé (pour une campagne de terrain s'étalant sur tout l'été par exemple). Doit être identique pour toutes les lignes avec le même id_relevé</t>
  </si>
  <si>
    <t>Date de début de relevé. Doit être identique pour toutes les lignes avec le même id_relevé</t>
  </si>
  <si>
    <t>Description</t>
  </si>
  <si>
    <t>Colonne</t>
  </si>
  <si>
    <t>Identifiant du jeu de donnée. Doit être identique pour toutes les lignes avec le même id_releve</t>
  </si>
  <si>
    <t>Nom du jeu de données. Doit être identique pour toutes les lignes avec le même id_releve.</t>
  </si>
  <si>
    <t>Liste</t>
  </si>
  <si>
    <t>Contrainte de saisie</t>
  </si>
  <si>
    <t>Identifiant unique taxref du taxon</t>
  </si>
  <si>
    <t>/</t>
  </si>
  <si>
    <t>Format et plage de date</t>
  </si>
  <si>
    <t>Explications des champs de la feuille "IMPORT"</t>
  </si>
  <si>
    <t>presence</t>
  </si>
  <si>
    <t>Présence</t>
  </si>
  <si>
    <t>count_min</t>
  </si>
  <si>
    <t>count_max</t>
  </si>
  <si>
    <t>type_releve</t>
  </si>
  <si>
    <t>Absence</t>
  </si>
  <si>
    <t>type_denomb</t>
  </si>
  <si>
    <t>Type de dénombrement (voir feuille nomenclatures)</t>
  </si>
  <si>
    <t>Surface</t>
  </si>
  <si>
    <t>Individu</t>
  </si>
  <si>
    <t>Nombre minimal (1 si présence, 0 si absence)</t>
  </si>
  <si>
    <t>Nombre maximal</t>
  </si>
  <si>
    <t>id_nomenclature</t>
  </si>
  <si>
    <t>id_nomenclature_obj_count</t>
  </si>
  <si>
    <t>label_default</t>
  </si>
  <si>
    <t>Campagne de prélèvement</t>
  </si>
  <si>
    <t>Type de regroupement</t>
  </si>
  <si>
    <t>Inventaire stationnel</t>
  </si>
  <si>
    <t>Autre</t>
  </si>
  <si>
    <t>Ne sait pas</t>
  </si>
  <si>
    <t>Observation</t>
  </si>
  <si>
    <t>Opération de prélèvement</t>
  </si>
  <si>
    <t>Passage</t>
  </si>
  <si>
    <t>Point de prélèvement/observation</t>
  </si>
  <si>
    <t>Relevé (phytosociologique...)</t>
  </si>
  <si>
    <t>Strate</t>
  </si>
  <si>
    <t>Ne Sait Pas</t>
  </si>
  <si>
    <t>Objet du dénombrement</t>
  </si>
  <si>
    <t>Couple</t>
  </si>
  <si>
    <t>Colonie</t>
  </si>
  <si>
    <t>Nid</t>
  </si>
  <si>
    <t>Ponte</t>
  </si>
  <si>
    <t>Hampe florale</t>
  </si>
  <si>
    <t>Tige</t>
  </si>
  <si>
    <t>Touffe</t>
  </si>
  <si>
    <t>Typologie dénombrement</t>
  </si>
  <si>
    <t>id_nomenclature_grp_type</t>
  </si>
  <si>
    <t>Identifiant GeoNature du regroupement du relevé</t>
  </si>
  <si>
    <t>Booléen</t>
  </si>
  <si>
    <t>Supérieur ou égal à 0</t>
  </si>
  <si>
    <t>Identifiant geoNature de l'objet du dénombrement</t>
  </si>
  <si>
    <t>Présence (pas de dénombrement)</t>
  </si>
  <si>
    <t>Type de relevé (observation, relevé phyto…). Voir feuille "nomenclatures"</t>
  </si>
  <si>
    <t>En surligné jaune</t>
  </si>
  <si>
    <t>Champs obligatoires</t>
  </si>
  <si>
    <t>comment</t>
  </si>
  <si>
    <t>Commentaire</t>
  </si>
  <si>
    <t>ch_taxon_retenu</t>
  </si>
  <si>
    <t>+ Laburnocytisus</t>
  </si>
  <si>
    <r>
      <t>Nom utilisé dans le référentiel haut-normand (</t>
    </r>
    <r>
      <rPr>
        <b/>
        <sz val="11"/>
        <color theme="1"/>
        <rFont val="Arial"/>
        <family val="2"/>
        <scheme val="minor"/>
      </rPr>
      <t>ch_nom_complet</t>
    </r>
    <r>
      <rPr>
        <sz val="11"/>
        <color theme="1"/>
        <rFont val="Arial"/>
        <family val="2"/>
        <scheme val="minor"/>
      </rPr>
      <t xml:space="preserve"> de la feuille digitale-taxref)</t>
    </r>
  </si>
  <si>
    <t>Identifiant du taxon de référence dans le référentiel haut-normand du CBNB</t>
  </si>
  <si>
    <t>Nom raccourci du référentiel haut-normand.</t>
  </si>
  <si>
    <t>En surligné vert</t>
  </si>
  <si>
    <t>Abies alba Mill.</t>
  </si>
  <si>
    <t>Acer campestre L.</t>
  </si>
  <si>
    <t>Acer cappadocicum Gled.</t>
  </si>
  <si>
    <t>Acer davidii Franch.</t>
  </si>
  <si>
    <t>Acer negundo L.</t>
  </si>
  <si>
    <t>Acer opalus Mill.</t>
  </si>
  <si>
    <t>Achillea crithmifolia Waldst. &amp; Kit.</t>
  </si>
  <si>
    <t>Achillea setacea Waldst. &amp; Kit.</t>
  </si>
  <si>
    <t>Achnatherum calamagrostis (L.) P.Beauv.</t>
  </si>
  <si>
    <t>Aconitum x cammarum L.</t>
  </si>
  <si>
    <t>Actinidia deliciosa (A.Chev.) C.F.Liang &amp; A.R.Ferguson</t>
  </si>
  <si>
    <t>Adonis aestivalis L.</t>
  </si>
  <si>
    <t>Adonis annua L.</t>
  </si>
  <si>
    <t>Adonis annua L., 1753</t>
  </si>
  <si>
    <t>Adonis flammea Jacq.</t>
  </si>
  <si>
    <t>Aegilops geniculata Roth</t>
  </si>
  <si>
    <t>Buglossoides purpurocaerulea (L.) I.M.Johnst.</t>
  </si>
  <si>
    <t>Buglossoides purpurocaerulea (L.) I.M.Johnst., 1954</t>
  </si>
  <si>
    <t>Aeluropus littoralis (Gouan) Parl.</t>
  </si>
  <si>
    <t>Aesculus carnea Hayne</t>
  </si>
  <si>
    <t>Agrimonia procera Wallr.</t>
  </si>
  <si>
    <t>Agrostemma githago L.</t>
  </si>
  <si>
    <t>Agrostis capillaris L.</t>
  </si>
  <si>
    <t>Agrostis castellana Boiss. &amp; Reut.</t>
  </si>
  <si>
    <t>Agrostis gigantea Roth</t>
  </si>
  <si>
    <t>Agrostis stolonifera L.</t>
  </si>
  <si>
    <t>Ailanthus altissima (Mill.) Swingle</t>
  </si>
  <si>
    <t>Aira armoricana F.Albers</t>
  </si>
  <si>
    <t>Aira caryophyllea L.</t>
  </si>
  <si>
    <t>Ajuga chamaepitys (L.) Schreb.</t>
  </si>
  <si>
    <t>Alcea rosea L.</t>
  </si>
  <si>
    <t>Alchemilla acutiloba var. acutiloba Opiz</t>
  </si>
  <si>
    <t>Alchemilla filicaulis Buser</t>
  </si>
  <si>
    <t>Alchemilla glabra Neygenf.</t>
  </si>
  <si>
    <t>Alchemilla glaucescens Wallr.</t>
  </si>
  <si>
    <t>Alchemilla hoppeana (Rchb.) Dalla Torre</t>
  </si>
  <si>
    <t>Alchemilla xanthochlora Rothm.</t>
  </si>
  <si>
    <t>Alisma gramineum Lej.</t>
  </si>
  <si>
    <t>Alliaria petiolata (M.Bieb.) Cavara &amp; Grande</t>
  </si>
  <si>
    <t>Allium cepa L.</t>
  </si>
  <si>
    <t>Allium coloratum Spreng.</t>
  </si>
  <si>
    <t>Allium consimile Jord. ex Gren.</t>
  </si>
  <si>
    <t>Allium flexum Waldst. &amp; Kit.</t>
  </si>
  <si>
    <t>Allium roseum L.</t>
  </si>
  <si>
    <t>Allium rotundum L.</t>
  </si>
  <si>
    <t>Allium sativum L.</t>
  </si>
  <si>
    <t>Allium schoenoprasum L.</t>
  </si>
  <si>
    <t>Allium sphaerocephalon L.</t>
  </si>
  <si>
    <t>Alnus x badensis Láng ex Regel</t>
  </si>
  <si>
    <t>Alopecurus aequalis Sobol.</t>
  </si>
  <si>
    <t>Alopecurus bulbosus Gouan</t>
  </si>
  <si>
    <t>Alopecurus myosuroides Huds.</t>
  </si>
  <si>
    <t>Alopecurus pratensis L.</t>
  </si>
  <si>
    <t>Alopecurus rendlei Eig</t>
  </si>
  <si>
    <t>Alopecurus x brachystylus Peterm.</t>
  </si>
  <si>
    <t>Alternanthera caracasana Kunth</t>
  </si>
  <si>
    <t>Alyssum alpestre L.</t>
  </si>
  <si>
    <t>Alyssum alyssoides (L.) L.</t>
  </si>
  <si>
    <t>Alyssum montanum L.</t>
  </si>
  <si>
    <t>Alyssum montanum L., 1753</t>
  </si>
  <si>
    <t>Amaranthus acutilobus Uline &amp; W.L.Bray</t>
  </si>
  <si>
    <t>Amaranthus blitum L.</t>
  </si>
  <si>
    <t>Amaranthus caudatus L.</t>
  </si>
  <si>
    <t>Amaranthus cruentus L.</t>
  </si>
  <si>
    <t>Amaranthus muricatus (Gillies ex Moq.) Hieron.</t>
  </si>
  <si>
    <t>Amaranthus hybridus var. pseudoretroflexus (Thell.) Carretero</t>
  </si>
  <si>
    <t>Amaranthus hybridus var. pseudoretroflexus (Thell.) Carretero, 1979</t>
  </si>
  <si>
    <t>Amaranthus standleyanus Parodi ex Covas</t>
  </si>
  <si>
    <t>Amaranthus x galii Sennen &amp; Gonzalo</t>
  </si>
  <si>
    <t>Ambrosia artemisiifolia L.</t>
  </si>
  <si>
    <t>Amelanchier ovalis Medik.</t>
  </si>
  <si>
    <t>Ammophila arenaria (L.) Link</t>
  </si>
  <si>
    <t>Amsinckia lycopsoides (Lehm.) Lehm.</t>
  </si>
  <si>
    <t>Anacamptis coriophora (L.) R.M.Bateman</t>
  </si>
  <si>
    <t>Anacamptis laxiflora (Lam.) R.M.Bateman</t>
  </si>
  <si>
    <t>Anacamptis morio (L.) R.M.Bateman</t>
  </si>
  <si>
    <t>Anacamptis palustris (Jacq.) R.M.Bateman</t>
  </si>
  <si>
    <t>Anacamptis pyramidalis (L.) Rich.</t>
  </si>
  <si>
    <t>Anchusa officinalis L.</t>
  </si>
  <si>
    <t>Anemone apennina L.</t>
  </si>
  <si>
    <t>Anemone coronaria L.</t>
  </si>
  <si>
    <t>Anemone coronaria L., 1753</t>
  </si>
  <si>
    <t>Anemone hortensis L.</t>
  </si>
  <si>
    <t>Anemone nemorosa L.</t>
  </si>
  <si>
    <t>Anemone ranunculoides L.</t>
  </si>
  <si>
    <t>Anemone x lipsiensis Beck</t>
  </si>
  <si>
    <t>Anethum graveolens L.</t>
  </si>
  <si>
    <t>Anisantha diandra (Roth) Tutin ex Tzvelev</t>
  </si>
  <si>
    <t>Anisantha madritensis (L.) Nevski</t>
  </si>
  <si>
    <t>Anisantha rigida (Roth) Hyl.</t>
  </si>
  <si>
    <t>Anisantha rubens (L.) Nevski</t>
  </si>
  <si>
    <t>Anisantha sterilis (L.) Nevski</t>
  </si>
  <si>
    <t>Anisantha tectorum (L.) Nevski</t>
  </si>
  <si>
    <t>Antennaria dioica (L.) Gaertn.</t>
  </si>
  <si>
    <t>Anthericum liliago L.</t>
  </si>
  <si>
    <t>Anthericum ramosum L.</t>
  </si>
  <si>
    <t>Anthoxanthum aristatum Boiss.</t>
  </si>
  <si>
    <t>Anthoxanthum odoratum L.</t>
  </si>
  <si>
    <t>Anthriscus caucalis M.Bieb.</t>
  </si>
  <si>
    <t>Anthriscus cerefolium (L.) Hoffm.</t>
  </si>
  <si>
    <t>Anthriscus sylvestris (L.) Hoffm.</t>
  </si>
  <si>
    <t>Antirrhinum majus L.</t>
  </si>
  <si>
    <t>Apera spica-venti (L.) P.Beauv.</t>
  </si>
  <si>
    <t>Aphanes australis Rydb.</t>
  </si>
  <si>
    <t>Aquilegia vulgaris L.</t>
  </si>
  <si>
    <t>Arabidopsis thaliana (L.) Heynh.</t>
  </si>
  <si>
    <t>Arabis collina Ten.</t>
  </si>
  <si>
    <t>Arabis hirsuta (L.) Scop.</t>
  </si>
  <si>
    <t>Arabis planisiliqua (Pers.) Rchb.</t>
  </si>
  <si>
    <t>Araucaria araucana (Molina) K.Koch</t>
  </si>
  <si>
    <t>Arbutus unedo L.</t>
  </si>
  <si>
    <t>Arctium lappa L.</t>
  </si>
  <si>
    <t>Arctium minus (Hill) Bernh.</t>
  </si>
  <si>
    <t>Arctium nemorosum Lej.</t>
  </si>
  <si>
    <t>Arctium tomentosum Mill.</t>
  </si>
  <si>
    <t>Arctium x mixtum (Simonk.) Nyman</t>
  </si>
  <si>
    <t>Arctium x nothum (Ruhmer) J.Weiss</t>
  </si>
  <si>
    <t>Arctotheca calendula (L.) Levyns</t>
  </si>
  <si>
    <t>Arenaria balearica L.</t>
  </si>
  <si>
    <t>Arenaria leptoclados (Rchb.) Guss.</t>
  </si>
  <si>
    <t>Arenaria serpyllifolia L.</t>
  </si>
  <si>
    <t>Argentina anserina (L.) Rydb.</t>
  </si>
  <si>
    <t>Argyranthemum frutescens (L.) Sch.Bip.</t>
  </si>
  <si>
    <t>Sorbus aria (L.) Crantz</t>
  </si>
  <si>
    <t>Sorbus aria (L.) Crantz, 1763</t>
  </si>
  <si>
    <t>Aristavena setacea (Huds.) F.Albers &amp; Butzin</t>
  </si>
  <si>
    <t>Aristolochia macrophylla Lam.</t>
  </si>
  <si>
    <t>Armeria arenaria (Pers.) Schult.</t>
  </si>
  <si>
    <t>Armeria vulgaris Willd.</t>
  </si>
  <si>
    <t>Armoracia rusticana G.Gaertn.</t>
  </si>
  <si>
    <t>Arnoseris minima (L.) Schweigg. &amp; Körte</t>
  </si>
  <si>
    <t>Arrhenatherum elatius (L.) P.Beauv. ex J.Presl &amp; C.Presl</t>
  </si>
  <si>
    <t>Artemisia alba Turra</t>
  </si>
  <si>
    <t>Artemisia maritima L.</t>
  </si>
  <si>
    <t>Artemisia scoparia Waldst. &amp; Kit.</t>
  </si>
  <si>
    <t>Aruncus dioicus (Walter) Fernald</t>
  </si>
  <si>
    <t>Arundinaria simonii (Carrière) Riviere &amp; C.Riviere</t>
  </si>
  <si>
    <t>Asarum europaeum L.</t>
  </si>
  <si>
    <t>Asperula cynanchica L.</t>
  </si>
  <si>
    <t>Asperula taurina L.</t>
  </si>
  <si>
    <t>Asplenium adiantum-nigrum L.</t>
  </si>
  <si>
    <t>Asplenium ceterach L.</t>
  </si>
  <si>
    <t>Asplenium fontanum (L.) Bernh.</t>
  </si>
  <si>
    <t>Asplenium ruta-muraria L.</t>
  </si>
  <si>
    <t>Asplenium scolopendrium L.</t>
  </si>
  <si>
    <t>Asplenium septentrionale (L.) Hoffm.</t>
  </si>
  <si>
    <t>Asplenium x alternifolium Wulfen</t>
  </si>
  <si>
    <t>Asplenium x dolosum Milde</t>
  </si>
  <si>
    <t>Asteriscus aquaticus (L.) Less.</t>
  </si>
  <si>
    <t>Atocion armeria (L.) Raf.</t>
  </si>
  <si>
    <t>Atriplex laciniata L.</t>
  </si>
  <si>
    <t>Atriplex longipes Drejer</t>
  </si>
  <si>
    <t>Atriplex prostrata Boucher ex DC.</t>
  </si>
  <si>
    <t>Atropa belladonna L.</t>
  </si>
  <si>
    <t>Avena barbata Pott ex Link</t>
  </si>
  <si>
    <t>Avena fatua L.</t>
  </si>
  <si>
    <t>Avena sterilis L.</t>
  </si>
  <si>
    <t>Avena sterilis L., 1762</t>
  </si>
  <si>
    <t>Avenella flexuosa (L.) Drejer</t>
  </si>
  <si>
    <t>Avenula pubescens (Huds.) Dumort.</t>
  </si>
  <si>
    <t>Baldellia ranunculoides (L.) Parl.</t>
  </si>
  <si>
    <t>Barbarea verna (Mill.) Asch.</t>
  </si>
  <si>
    <t>Bassia laniflora (S.G.Gmel.) A.J.Scott</t>
  </si>
  <si>
    <t>Bassia scoparia (L.) Voss</t>
  </si>
  <si>
    <t>Berberis aquifolium Pursh</t>
  </si>
  <si>
    <t>Berberis darwinii Hook.</t>
  </si>
  <si>
    <t>Berula erecta (Huds.) Coville</t>
  </si>
  <si>
    <t>Beta trigyna Waldst. &amp; Kit.</t>
  </si>
  <si>
    <t>Betonica officinalis L.</t>
  </si>
  <si>
    <t>Betula x aurata Borkh.</t>
  </si>
  <si>
    <t>Bidens connata Muhl. ex Willd.</t>
  </si>
  <si>
    <t>Bidens frondosa L.</t>
  </si>
  <si>
    <t>Bidens tripartita L.</t>
  </si>
  <si>
    <t>Bistorta officinalis Delarbre</t>
  </si>
  <si>
    <t>Bistorta vivipara (L.) Delarbre</t>
  </si>
  <si>
    <t>Blackstonia acuminata (W.D.J.Koch &amp; Ziz) Domin</t>
  </si>
  <si>
    <t>Blackstonia perfoliata (L.) Huds.</t>
  </si>
  <si>
    <t>Blitum capitatum L.</t>
  </si>
  <si>
    <t>Blitum virgatum L.</t>
  </si>
  <si>
    <t>Blysmus compressus (L.) Panz. ex Link</t>
  </si>
  <si>
    <t>Bolboschoenus maritimus (L.) Palla</t>
  </si>
  <si>
    <t>Bolboschoenus planiculmis (F.Schmidt) T.V.Egorova</t>
  </si>
  <si>
    <t>Bombycilaena erecta (L.) Smoljan.</t>
  </si>
  <si>
    <t>Bothriochloa barbinodis (Lag.) Herter</t>
  </si>
  <si>
    <t>Bothriochloa ischaemum (L.) Keng</t>
  </si>
  <si>
    <t>Botrychium lunaria (L.) Sw.</t>
  </si>
  <si>
    <t>Botrychium simplex E.Hitchc.</t>
  </si>
  <si>
    <t>Bowlesia incana Ruiz &amp; Pav.</t>
  </si>
  <si>
    <t>Brachypodium distachyon (L.) P.Beauv.</t>
  </si>
  <si>
    <t>Brachypodium pinnatum (L.) P.Beauv.</t>
  </si>
  <si>
    <t>Brachypodium rupestre (Host) Roem. &amp; Schult.</t>
  </si>
  <si>
    <t>Brachypodium sylvaticum (Huds.) P.Beauv.</t>
  </si>
  <si>
    <t>Brassica nigra (L.) W.D.J.Koch</t>
  </si>
  <si>
    <t>Briza media L.</t>
  </si>
  <si>
    <t>Bromopsis benekenii (Lange) Holub</t>
  </si>
  <si>
    <t>Bromopsis erecta (Huds.) Fourr.</t>
  </si>
  <si>
    <t>Bromopsis inermis (Leyss.) Holub</t>
  </si>
  <si>
    <t>Bromopsis ramosa (Huds.) Holub</t>
  </si>
  <si>
    <t>Bromus arvensis L.</t>
  </si>
  <si>
    <t>Bromus commutatus Schrad.</t>
  </si>
  <si>
    <t>Bromus grossus Desf. ex DC.</t>
  </si>
  <si>
    <t>Bromus hordeaceus L.</t>
  </si>
  <si>
    <t>Bromus lanceolatus Roth</t>
  </si>
  <si>
    <t>Bromus lepidus Holmb.</t>
  </si>
  <si>
    <t>Bromus secalinus L.</t>
  </si>
  <si>
    <t>Buddleja davidii Franch.</t>
  </si>
  <si>
    <t>Buddleja japonica Hemsl.</t>
  </si>
  <si>
    <t>Buglossoides arvensis (L.) I.M.Johnst.</t>
  </si>
  <si>
    <t>Bupleurum falcatum L.</t>
  </si>
  <si>
    <t>Bupleurum gerardi All.</t>
  </si>
  <si>
    <t>Bupleurum tenuissimum L.</t>
  </si>
  <si>
    <t>Calamagrostis arundinacea (L.) Roth</t>
  </si>
  <si>
    <t>Calamagrostis canescens (Weber) Roth</t>
  </si>
  <si>
    <t>Calamagrostis epigejos (L.) Roth</t>
  </si>
  <si>
    <t>Calamagrostis phragmitoides Hartm.</t>
  </si>
  <si>
    <t>Calamagrostis pseudophragmites (Haller f.) Koeler</t>
  </si>
  <si>
    <t>Calamagrostis varia (Schrad.) Host</t>
  </si>
  <si>
    <t>Callitriche brutia Petagna</t>
  </si>
  <si>
    <t>Callitriche lenisulca Clavaud</t>
  </si>
  <si>
    <t>Callitriche palustris L.</t>
  </si>
  <si>
    <t>Calluna vulgaris (L.) Hull</t>
  </si>
  <si>
    <t>Camelina alyssum (Mill.) Thell.</t>
  </si>
  <si>
    <t>Camelina microcarpa Andrz. ex DC.</t>
  </si>
  <si>
    <t>Camelina sativa (L.) Crantz</t>
  </si>
  <si>
    <t>Campanula baumgartenii Becker</t>
  </si>
  <si>
    <t>Campanula glomerata L.</t>
  </si>
  <si>
    <t>Campanula persicifolia L.</t>
  </si>
  <si>
    <t>Campanula portenschlagiana Roem. &amp; Schult.</t>
  </si>
  <si>
    <t>Campanula trachelium L.</t>
  </si>
  <si>
    <t>Capsella bursa-pastoris (L.) Medik.</t>
  </si>
  <si>
    <t>Cardamine bulbifera (L.) Crantz</t>
  </si>
  <si>
    <t>Cardamine dentata Schult.</t>
  </si>
  <si>
    <t>Cardamine flexuosa With.</t>
  </si>
  <si>
    <t>Cardamine heptaphylla (Vill.) O.E.Schulz</t>
  </si>
  <si>
    <t>Cardamine matthioli Moretti</t>
  </si>
  <si>
    <t>Cardamine pentaphyllos (L.) Crantz</t>
  </si>
  <si>
    <t>Cardamine pratensis L.</t>
  </si>
  <si>
    <t>Carduus pycnocephalus L.</t>
  </si>
  <si>
    <t>Carex acuta L.</t>
  </si>
  <si>
    <t>Carex acutiformis Ehrh.</t>
  </si>
  <si>
    <t>Carex appropinquata Schumach.</t>
  </si>
  <si>
    <t>Carex arenaria L.</t>
  </si>
  <si>
    <t>Carex binervis Sm.</t>
  </si>
  <si>
    <t>Carex bohemica Schreb.</t>
  </si>
  <si>
    <t>Carex canescens L.</t>
  </si>
  <si>
    <t>Carex caryophyllea Latourr.</t>
  </si>
  <si>
    <t>Carex ligerica J.Gay</t>
  </si>
  <si>
    <t>Carex ligerica J.Gay, 1838</t>
  </si>
  <si>
    <t>Carex davalliana Sm.</t>
  </si>
  <si>
    <t>Carex diandra Schrank</t>
  </si>
  <si>
    <t>Carex disticha Huds.</t>
  </si>
  <si>
    <t>Carex divulsa Stokes</t>
  </si>
  <si>
    <t>Carex echinata Murray</t>
  </si>
  <si>
    <t>Carex elata All.</t>
  </si>
  <si>
    <t>Carex flacca Schreb.</t>
  </si>
  <si>
    <t>Carex hirta L.</t>
  </si>
  <si>
    <t>Carex laevigata Sm.</t>
  </si>
  <si>
    <t>Carex leersii F.W.Schultz</t>
  </si>
  <si>
    <t>Carex leersii F.W.Schultz, 1870</t>
  </si>
  <si>
    <t>Carex lepidocarpa Tausch</t>
  </si>
  <si>
    <t>Carex leporina L.</t>
  </si>
  <si>
    <t>Carex liparocarpos Gaudin</t>
  </si>
  <si>
    <t>Carex mairei Coss. &amp; Germ.</t>
  </si>
  <si>
    <t>Carex otrubae Podp.</t>
  </si>
  <si>
    <t>Carex pilulifera L.</t>
  </si>
  <si>
    <t>Carex praecox Schreb.</t>
  </si>
  <si>
    <t>Carex pseudobrizoides Clavaud</t>
  </si>
  <si>
    <t>Carex sylvatica Huds.</t>
  </si>
  <si>
    <t>Carex umbrosa Host</t>
  </si>
  <si>
    <t>Carex x csomadensis Simonk.</t>
  </si>
  <si>
    <t>Carex x fulva Gooden.</t>
  </si>
  <si>
    <t>Carex x rotae De Not.</t>
  </si>
  <si>
    <t>Carlina biebersteinii Bernh. ex Hornem.</t>
  </si>
  <si>
    <t>Carlina vulgaris L.</t>
  </si>
  <si>
    <t>Ostrya carpinifolia Scop.</t>
  </si>
  <si>
    <t>Carpobrotus acinaciformis (L.) L.Bolus</t>
  </si>
  <si>
    <t>Carpobrotus edulis (L.) N.E.Br.</t>
  </si>
  <si>
    <t>Carpobrotus glaucescens (Haw.) Schwantes</t>
  </si>
  <si>
    <t>Carthamus lanatus L.</t>
  </si>
  <si>
    <t>Carthamus mitissimus L.</t>
  </si>
  <si>
    <t>Castanea sativa Mill.</t>
  </si>
  <si>
    <t>Catananche caerulea L.</t>
  </si>
  <si>
    <t>Catapodium marinum (L.) C.E.Hubb.</t>
  </si>
  <si>
    <t>Catapodium rigidum (L.) C.E.Hubb.</t>
  </si>
  <si>
    <t>Cedrus atlantica (Manetti ex Endl.) Carrière</t>
  </si>
  <si>
    <t>Cedrus atlantica (Manetti ex Endl.) Carrière, 1855</t>
  </si>
  <si>
    <t>Cedrus deodara (Roxb. ex D.Don) G.Don</t>
  </si>
  <si>
    <t>Cedrus libani A.Rich.</t>
  </si>
  <si>
    <t>Centaurea benedicta (L.) L.</t>
  </si>
  <si>
    <t>Centaurea decipiens Thuill.</t>
  </si>
  <si>
    <t>Centaurea diffusa Lam.</t>
  </si>
  <si>
    <t>Centaurea algeriensis Coss. &amp; Durieu</t>
  </si>
  <si>
    <t>Centaurea hyalolepis Boiss.</t>
  </si>
  <si>
    <t>Centaurea jacea L.</t>
  </si>
  <si>
    <t>Centaurea jordaniana Godr. &amp; Gren.</t>
  </si>
  <si>
    <t>Centaurea nigra L.</t>
  </si>
  <si>
    <t>Centaurea scabiosa L.</t>
  </si>
  <si>
    <t>Centaurium erythraea Rafn</t>
  </si>
  <si>
    <t>Centaurium littorale (Turner) Gilmour</t>
  </si>
  <si>
    <t>Centaurium tenuiflorum (Hoffmanns. &amp; Link) Fritsch</t>
  </si>
  <si>
    <t>Centranthus ruber (L.) DC.</t>
  </si>
  <si>
    <t>Cephalanthera damasonium (Mill.) Druce</t>
  </si>
  <si>
    <t>Cephalanthera longifolia (L.) Fritsch</t>
  </si>
  <si>
    <t>Cephalanthera rubra (L.) Rich.</t>
  </si>
  <si>
    <t>Cephalaria syriaca (L.) Schrad. ex Roem. &amp; Schult.</t>
  </si>
  <si>
    <t>Cerastium brachypetalum Desp. ex Pers.</t>
  </si>
  <si>
    <t>Cerastium brachypetalum Desp. ex Pers., 1805</t>
  </si>
  <si>
    <t>Cerastium diffusum Pers.</t>
  </si>
  <si>
    <t>Cerastium pumilum var. glutinosum (Fr.) Beck</t>
  </si>
  <si>
    <t>Cerastium pumilum var. pumilum Curtis</t>
  </si>
  <si>
    <t>Ceratocapnos claviculata (L.) Lidén</t>
  </si>
  <si>
    <t>Ceratochloa cathartica (Vahl) Herter</t>
  </si>
  <si>
    <t>Ceratophyllum demersum L.</t>
  </si>
  <si>
    <t>Ceratostigma plumbaginoides Bunge</t>
  </si>
  <si>
    <t>Cervaria rivini Gaertn.</t>
  </si>
  <si>
    <t>Chaenomeles japonica (Thunb.) Lindl. ex Spach</t>
  </si>
  <si>
    <t>Chaenorrhinum minus (L.) Lange</t>
  </si>
  <si>
    <t>Chaenorrhinum origanifolium (L.) Kostel.</t>
  </si>
  <si>
    <t>Chaiturus marrubiastrum (L.) Rchb.</t>
  </si>
  <si>
    <t>Chamaecyparis pisifera (Siebold &amp; Zucc.) Endl.</t>
  </si>
  <si>
    <t>Chelidonium majus L.</t>
  </si>
  <si>
    <t>Chenopodium ficifolium Sm.</t>
  </si>
  <si>
    <t>Chenopodium suecicum Murr</t>
  </si>
  <si>
    <t>Chimaphila umbellata (L.) W.P.C.Barton</t>
  </si>
  <si>
    <t>Chloris virgata Sw.</t>
  </si>
  <si>
    <t>Choisya ternata Kunth</t>
  </si>
  <si>
    <t>Chondrilla juncea L.</t>
  </si>
  <si>
    <t>Chorispora tenella (Pall.) DC.</t>
  </si>
  <si>
    <t>Chrysanthemum indicum L.</t>
  </si>
  <si>
    <t>Dendranthema grandiflorum (Ramat.) Kitam.</t>
  </si>
  <si>
    <t>Dendranthema grandiflorum (Ramat.) Kitam., 1978</t>
  </si>
  <si>
    <t>Cicendia filiformis (L.) Delarbre</t>
  </si>
  <si>
    <t>Cichorium endivia L.</t>
  </si>
  <si>
    <t>Cirsium arvense (L.) Scop.</t>
  </si>
  <si>
    <t>Cirsium dissectum (L.) Hill</t>
  </si>
  <si>
    <t>Cirsium eriophorum subsp. eriophorum (L.) Scop.</t>
  </si>
  <si>
    <t>Cirsium eriophorum subsp. eriophorum (L.) Scop., 1772</t>
  </si>
  <si>
    <t>Cirsium oleraceum (L.) Scop.</t>
  </si>
  <si>
    <t>Cirsium rivulare (Jacq.) All.</t>
  </si>
  <si>
    <t>Cirsium vulgare (Savi) Ten.</t>
  </si>
  <si>
    <t>Cirsium x forsteri (Sm.) Loudon</t>
  </si>
  <si>
    <t>Cistus monspeliensis L.</t>
  </si>
  <si>
    <t>Cistus umbellatus L.</t>
  </si>
  <si>
    <t>Citrullus lanatus (Thunb.) Matsum. &amp; Nakai</t>
  </si>
  <si>
    <t>Cladium mariscus (L.) Pohl</t>
  </si>
  <si>
    <t>Claytonia perfoliata Donn ex Willd.</t>
  </si>
  <si>
    <t>Claytonia sibirica L.</t>
  </si>
  <si>
    <t>Clematis montana Buch.-Ham. ex DC.</t>
  </si>
  <si>
    <t>Clinopodium grandiflorum (L.) Kuntze</t>
  </si>
  <si>
    <t>Clinopodium nepeta (L.) Kuntze</t>
  </si>
  <si>
    <t>Clinopodium vulgare subsp. vulgare L.</t>
  </si>
  <si>
    <t>Cochlearia anglica L.</t>
  </si>
  <si>
    <t>Dactylorhiza viridis (L.) R.M.Bateman</t>
  </si>
  <si>
    <t>Dactylorhiza viridis (L.) R.M.Bateman, Pridgeon &amp; M.W.Chase, 1997</t>
  </si>
  <si>
    <t>Coincya monensis (L.) Greuter &amp; Burdet</t>
  </si>
  <si>
    <t>Coleostephus myconis (L.) Cass. ex Rchb.f.</t>
  </si>
  <si>
    <t>Comarum palustre L.</t>
  </si>
  <si>
    <t>Conopodium majus (Gouan) Loret</t>
  </si>
  <si>
    <t>Conringia orientalis (L.) Dumort.</t>
  </si>
  <si>
    <t>Convolvulus dubius J.L.Gilbert</t>
  </si>
  <si>
    <t>Convolvulus silvaticus Kit.</t>
  </si>
  <si>
    <t>Convolvulus x lucanus Ten.</t>
  </si>
  <si>
    <t>Convolvulus x lucanus Ten., 1826</t>
  </si>
  <si>
    <t>Corallorhiza trifida Châtel.</t>
  </si>
  <si>
    <t>Cornus alba L.</t>
  </si>
  <si>
    <t>Cornus sanguinea L.</t>
  </si>
  <si>
    <t>Coronilla coronata L.</t>
  </si>
  <si>
    <t>Coronilla glauca L.</t>
  </si>
  <si>
    <t>Coronilla minima L.</t>
  </si>
  <si>
    <t>Coronilla securidaca L.</t>
  </si>
  <si>
    <t>Coronilla varia L.</t>
  </si>
  <si>
    <t>Cortaderia selloana (Schult. &amp; Schult.f.) Asch. &amp; Graebn.</t>
  </si>
  <si>
    <t>Corydalis cava (L.) Schweigg. &amp; Körte</t>
  </si>
  <si>
    <t>Corynephorus canescens (L.) P.Beauv.</t>
  </si>
  <si>
    <t>Cota altissima (L.) J.Gay ex Guss.</t>
  </si>
  <si>
    <t>Cotinus coggygria Scop.</t>
  </si>
  <si>
    <t>Cotoneaster adpressus Bois</t>
  </si>
  <si>
    <t>Cotoneaster bullatus Bois</t>
  </si>
  <si>
    <t>Cotoneaster conspicuus Marquand</t>
  </si>
  <si>
    <t>Cotoneaster dielsianus E.Pritz. ex Diels</t>
  </si>
  <si>
    <t>Cotoneaster divaricatus Rehder &amp; E.H.Wilson</t>
  </si>
  <si>
    <t>Cotoneaster franchetii Bois</t>
  </si>
  <si>
    <t>Cotoneaster frigidus Wall. ex Lindl.</t>
  </si>
  <si>
    <t>Cotoneaster hjelmqvistii Flinck &amp; B.Hylmö</t>
  </si>
  <si>
    <t>Cotoneaster hjelmqvistii Flinck &amp; B.Hylmö, 1991</t>
  </si>
  <si>
    <t>Cotoneaster integerrimus Medik.</t>
  </si>
  <si>
    <t>Cotoneaster nanshan M.Vilm. ex Mottet</t>
  </si>
  <si>
    <t>Cotoneaster x suecicus G.Klotz</t>
  </si>
  <si>
    <t>Crassula helmsii (Kirk) Cockayne</t>
  </si>
  <si>
    <t>Crassula tillaea Lest.-Garl.</t>
  </si>
  <si>
    <t>Crataegus germanica (L.) Kuntze</t>
  </si>
  <si>
    <t>Crataegus laevigata (Poir.) DC.</t>
  </si>
  <si>
    <t>Crataegus persimilis Sarg.</t>
  </si>
  <si>
    <t>Crataegus rosiformis Janka</t>
  </si>
  <si>
    <t>Crataegus x macrocarpa Hegetschw.</t>
  </si>
  <si>
    <t>Crataegus x media Bechst.</t>
  </si>
  <si>
    <t>Crepis bursifolia L.</t>
  </si>
  <si>
    <t>Crepis capillaris (L.) Wallr.</t>
  </si>
  <si>
    <t>Crepis mollis (Jacq.) Asch.</t>
  </si>
  <si>
    <t>Crepis praemorsa (L.) Walther</t>
  </si>
  <si>
    <t>Crepis pulchra L.</t>
  </si>
  <si>
    <t>Crepis sancta (L.) Bornm.</t>
  </si>
  <si>
    <t>Crocosmia x crocosmiiflora (Lemoine) N.E.Br.</t>
  </si>
  <si>
    <t>Cruciata laevipes Opiz</t>
  </si>
  <si>
    <t>Cucurbita maxima Duchesne</t>
  </si>
  <si>
    <t>Cullen americanum (L.) Rydb.</t>
  </si>
  <si>
    <t>Cupressus macrocarpa Hartw.</t>
  </si>
  <si>
    <t>Cuscuta epithymum (L.) L.</t>
  </si>
  <si>
    <t>Cuscuta gronovii Willd. ex Schult.</t>
  </si>
  <si>
    <t>Cuscuta suaveolens Ser.</t>
  </si>
  <si>
    <t>Cyanus montanus (L.) Hill</t>
  </si>
  <si>
    <t>Cyanus segetum Hill</t>
  </si>
  <si>
    <t>Cyclamen hederifolium Aiton</t>
  </si>
  <si>
    <t>Cyclospermum leptophyllum (Pers.) Sprague ex Britton &amp; P.Wilson</t>
  </si>
  <si>
    <t>Cydonia oblonga Mill.</t>
  </si>
  <si>
    <t>Cymbalaria muralis G.Gaertn.</t>
  </si>
  <si>
    <t>Cynodon dactylon (L.) Pers.</t>
  </si>
  <si>
    <t>Cynoglossum germanicum Jacq.</t>
  </si>
  <si>
    <t>Cyperus badius Desf.</t>
  </si>
  <si>
    <t>Cyperus eragrostis Lam.</t>
  </si>
  <si>
    <t>Cyperus esculentus L.</t>
  </si>
  <si>
    <t>Cyperus flavescens L.</t>
  </si>
  <si>
    <t>Cyperus longus L.</t>
  </si>
  <si>
    <t>Cyrtomium fortunei J.Sm.</t>
  </si>
  <si>
    <t>Cytisophyllum sessilifolium (L.) O.Lang</t>
  </si>
  <si>
    <t>Cytisus ardoinoi E.Fourn.</t>
  </si>
  <si>
    <t>Cytisus decumbens (Durande) Spach</t>
  </si>
  <si>
    <t>Cytisus hirsutus L.</t>
  </si>
  <si>
    <t>Cytisus multiflorus (L'Hér.) Sweet</t>
  </si>
  <si>
    <t>Cytisus oromediterraneus Rivas Mart. &amp; al.</t>
  </si>
  <si>
    <t>Cytisus scoparius (L.) Link</t>
  </si>
  <si>
    <t>Cytisus striatus (Hill) Rothm.</t>
  </si>
  <si>
    <t>Cytisus x kewensis Bean</t>
  </si>
  <si>
    <t>Dactylorhiza elata (Poir.) Soó</t>
  </si>
  <si>
    <t>Dactylorhiza fuchsii var. fuchsii (Druce) Soó</t>
  </si>
  <si>
    <t>Dactylorhiza fuchsii var. fuchsii (Druce) Soó, 1962</t>
  </si>
  <si>
    <t>Dactylorhiza incarnata (L.) Soó</t>
  </si>
  <si>
    <t>Dactylorhiza maculata (L.) Soó</t>
  </si>
  <si>
    <t>Dactylorhiza majalis (Rchb.) P.F.Hunt &amp; Summerh.</t>
  </si>
  <si>
    <t>Dactylorhiza praetermissa (Druce) Soó</t>
  </si>
  <si>
    <t>Dactylorhiza sambucina (L.) Soó</t>
  </si>
  <si>
    <t>Dactylorhiza sphagnicola (Höppner) Aver.</t>
  </si>
  <si>
    <t>Dactylorhiza traunsteineri (Saut.) Soó</t>
  </si>
  <si>
    <t>Dactylorhiza traunsteineri (Saut.) Soó, 1962</t>
  </si>
  <si>
    <t>Dactylorhiza x senayi (Alleiz.) Soó</t>
  </si>
  <si>
    <t>Damasonium alisma Mill.</t>
  </si>
  <si>
    <t>Dasiphora fruticosa (L.) Rydb.</t>
  </si>
  <si>
    <t>Dasypyrum villosum (L.) P.Candargy</t>
  </si>
  <si>
    <t>Datura stramonium L.</t>
  </si>
  <si>
    <t>Daucus glochidiatus (Labill.) Fisch.</t>
  </si>
  <si>
    <t>Delosperma cooperi (Hook.f.) L.Bolus</t>
  </si>
  <si>
    <t>Deschampsia media (Gouan) Roem. &amp; Schult.</t>
  </si>
  <si>
    <t>Descurainia sophia (L.) Webb ex Prantl</t>
  </si>
  <si>
    <t>Deutzia gracilis Siebold &amp; Zucc.</t>
  </si>
  <si>
    <t>Dianthus armeria L.</t>
  </si>
  <si>
    <t>Dianthus balbisii Ser.</t>
  </si>
  <si>
    <t>Dianthus gallicus Pers.</t>
  </si>
  <si>
    <t>Dicentra spectabilis (L.) Lem.</t>
  </si>
  <si>
    <t>Dictamnus albus L.</t>
  </si>
  <si>
    <t>Digitalis purpurea L.</t>
  </si>
  <si>
    <t>Digitalis x fucata Ehrh.</t>
  </si>
  <si>
    <t>Digitaria aequiglumis (Hack. &amp; Arechav.) Parodi</t>
  </si>
  <si>
    <t>Digitaria sanguinalis (L.) Scop.</t>
  </si>
  <si>
    <t>Dinebra retroflexa (Vahl) Panz.</t>
  </si>
  <si>
    <t>Lycopodium zeilleri (Rouy) Greuter &amp; Burdet</t>
  </si>
  <si>
    <t>Diplachne fusca (L.) P.Beauv. ex Roem. &amp; Schult.</t>
  </si>
  <si>
    <t>Diplotaxis muralis (L.) DC.</t>
  </si>
  <si>
    <t>Dipsacus fullonum L.</t>
  </si>
  <si>
    <t>Dipsacus x fallax Simonk.</t>
  </si>
  <si>
    <t>Dittrichia graveolens (L.) Greuter</t>
  </si>
  <si>
    <t>Dittrichia viscosa (L.) Greuter</t>
  </si>
  <si>
    <t>Doronicum columnae Ten.</t>
  </si>
  <si>
    <t>Doronicum orientale Hoffm.</t>
  </si>
  <si>
    <t>Doronicum plantagineum L.</t>
  </si>
  <si>
    <t>Draba verna L.</t>
  </si>
  <si>
    <t>Drosera longifolia L.</t>
  </si>
  <si>
    <t>Drosera intermedia Hayne</t>
  </si>
  <si>
    <t>Drymocallis rupestris (L.) Soják</t>
  </si>
  <si>
    <t>Drymochloa sylvatica (Pollich) Holub</t>
  </si>
  <si>
    <t>Dryopteris affinis (Lowe) Fraser-Jenk.</t>
  </si>
  <si>
    <t>Dryopteris carthusiana (Vill.) H.P.Fuchs</t>
  </si>
  <si>
    <t>Dryopteris dilatata (Hoffm.) A.Gray</t>
  </si>
  <si>
    <t>Echinacea purpurea (L.) Moench</t>
  </si>
  <si>
    <t>Echinochloa crus-galli (L.) P.Beauv.</t>
  </si>
  <si>
    <t>Egeria densa Planch.</t>
  </si>
  <si>
    <t>Eleocharis acicularis (L.) Roem. &amp; Schult.</t>
  </si>
  <si>
    <t>Eleocharis mamillata H.Lindb.</t>
  </si>
  <si>
    <t>Eleocharis multicaulis (Sm.) Desv.</t>
  </si>
  <si>
    <t>Eleocharis ovata (Roth) Roem. &amp; Schult.</t>
  </si>
  <si>
    <t>Eleocharis palustris (L.) Roem. &amp; Schult.</t>
  </si>
  <si>
    <t>Eleocharis parvula (Roem. &amp; Schult.) Link ex Bluff</t>
  </si>
  <si>
    <t>Eleocharis quinqueflora (Hartmann) O.Schwarz</t>
  </si>
  <si>
    <t>Eleocharis uniglumis (Link) Schult.</t>
  </si>
  <si>
    <t>Eleusine africana Kenn.-O'Byrne</t>
  </si>
  <si>
    <t>Eleusine indica (L.) Gaertn.</t>
  </si>
  <si>
    <t>Elodea callitrichoides (Rich.) Casp.</t>
  </si>
  <si>
    <t>Elodea nuttallii (Planch.) H.St.John</t>
  </si>
  <si>
    <t>Elsholtzia ciliata (Thunb. ex A.Murray) Hyl.</t>
  </si>
  <si>
    <t>Elymus caninus (L.) L.</t>
  </si>
  <si>
    <t>Elytrigia acuta (DC.) Tzvelev</t>
  </si>
  <si>
    <t>Elytrigia campestris (Godr. &amp; Gren.) Kerguélen ex Carreras</t>
  </si>
  <si>
    <t>Elytrigia intermedia (Host) Nevski</t>
  </si>
  <si>
    <t>Elytrigia obtusiflora (DC.) Tzvelev</t>
  </si>
  <si>
    <t>Elytrigia x laxa (Fr.) Kerguélen</t>
  </si>
  <si>
    <t>Epilobium angustifolium L.</t>
  </si>
  <si>
    <t>Epilobium ciliatum Raf.</t>
  </si>
  <si>
    <t>Epilobium roseum Schreb.</t>
  </si>
  <si>
    <t>Epilobium x glanduligerum Knaf ex Celak.</t>
  </si>
  <si>
    <t>Epipactis atrorubens (Hoffm.) Besser</t>
  </si>
  <si>
    <t>Epipactis helleborine (L.) Crantz</t>
  </si>
  <si>
    <t>Epipactis leptochila (Godfery) Godfery</t>
  </si>
  <si>
    <t>Epipactis microphylla (Ehrh.) Sw.</t>
  </si>
  <si>
    <t>Epipactis palustris (L.) Crantz</t>
  </si>
  <si>
    <t>Epipactis purpurata Sm.</t>
  </si>
  <si>
    <t>Epipactis purpurata Sm., 1828</t>
  </si>
  <si>
    <t>Epipogium aphyllum Sw.</t>
  </si>
  <si>
    <t>Equisetum fluviatile L.</t>
  </si>
  <si>
    <t>Eragrostis cilianensis (All.) Vignolo ex Janch.</t>
  </si>
  <si>
    <t>Eragrostis dielsii Pilg. ex Diels &amp; E.Pritz.</t>
  </si>
  <si>
    <t>Eragrostis mexicana (Hornem.) Link</t>
  </si>
  <si>
    <t>Eragrostis minor Host</t>
  </si>
  <si>
    <t>Eragrostis multicaulis Steud.</t>
  </si>
  <si>
    <t>Eragrostis pilosa (L.) P.Beauv.</t>
  </si>
  <si>
    <t>Eranthis hyemalis (L.) Salisb.</t>
  </si>
  <si>
    <t>Eremopoa persica (Trin.) Roshev.</t>
  </si>
  <si>
    <t>Erica carnea L.</t>
  </si>
  <si>
    <t>Erica carnea L., 1753</t>
  </si>
  <si>
    <t>Erica erigena R.Ross</t>
  </si>
  <si>
    <t>Erica scoparia L.</t>
  </si>
  <si>
    <t>Erica x darleyensis Bean</t>
  </si>
  <si>
    <t>Erigeron annuus (L.) Desf.</t>
  </si>
  <si>
    <t>Erigeron bonariensis L.</t>
  </si>
  <si>
    <t>Erigeron karvinskianus DC.</t>
  </si>
  <si>
    <t>Erigeron philadelphicus L.</t>
  </si>
  <si>
    <t>Erigeron strigosus Mühl. ex Willd.</t>
  </si>
  <si>
    <t>Erigeron strigosus Mühl. ex Willd., 1803</t>
  </si>
  <si>
    <t>Eriophorum angustifolium Honck.</t>
  </si>
  <si>
    <t>Erodium ciconium (L.) L'Hér.</t>
  </si>
  <si>
    <t>Erodium cicutarium (L.) L'Hér.</t>
  </si>
  <si>
    <t>Erodium malacoides (L.) L'Hér.</t>
  </si>
  <si>
    <t>Erodium maritimum (L.) L'Hér.</t>
  </si>
  <si>
    <t>Erodium moschatum (L.) L'Hér.</t>
  </si>
  <si>
    <t>Eruca vesicaria (L.) Cav.</t>
  </si>
  <si>
    <t>Erucastrum gallicum (Willd.) O.E.Schulz</t>
  </si>
  <si>
    <t>Erucastrum nasturtiifolium (Poir.) O.E.Schulz</t>
  </si>
  <si>
    <t>Vicia hirsuta (L.) Gray</t>
  </si>
  <si>
    <t>Ervilia sativa Link</t>
  </si>
  <si>
    <t>Ervum gracile (Lois.) DC.</t>
  </si>
  <si>
    <t>Ervum tetraspermum L.</t>
  </si>
  <si>
    <t>Eryngium bourgatii Gouan</t>
  </si>
  <si>
    <t>Erysimum odoratum Ehrh.</t>
  </si>
  <si>
    <t>Escallonia rubra (Ruiz &amp; Pav.) Pers.</t>
  </si>
  <si>
    <t>Escallonia virgata (Ruiz &amp; Pav.) Pers.</t>
  </si>
  <si>
    <t>Eucalyptus globulus Labill.</t>
  </si>
  <si>
    <t>Eudianthe coelirosa (L.) Rchb.</t>
  </si>
  <si>
    <t>Eupatorium cannabinum L.</t>
  </si>
  <si>
    <t>Euphorbia amygdaloides L.</t>
  </si>
  <si>
    <t>Euphorbia chamaesyce subsp. chamaesyce L.</t>
  </si>
  <si>
    <t>Euphorbia corsica Req.</t>
  </si>
  <si>
    <t>Euphorbia helioscopia L.</t>
  </si>
  <si>
    <t>Euphorbia loreyi Jord.</t>
  </si>
  <si>
    <t>Euphorbia peplus L.</t>
  </si>
  <si>
    <t>Euphorbia esula subsp. saratoi (Ardoino) P.Fourn.</t>
  </si>
  <si>
    <t>Euphorbia segetalis L.</t>
  </si>
  <si>
    <t>Euphorbia seguieriana Neck.</t>
  </si>
  <si>
    <t>Euphorbia flavicoma subsp. verrucosa (Fiori) Pignatti</t>
  </si>
  <si>
    <t>Euphorbia flavicoma subsp. verrucosa (Fiori) Pignatti, 1973</t>
  </si>
  <si>
    <t>Euphorbia x figertii Dörfl.</t>
  </si>
  <si>
    <t>Euphrasia micrantha Rchb.</t>
  </si>
  <si>
    <t>Euphrasia salisburgensis Funck</t>
  </si>
  <si>
    <t>Euphrasia stricta D.Wolff ex J.F.Lehm.</t>
  </si>
  <si>
    <t>Euthamia graminifolia (L.) Nutt.</t>
  </si>
  <si>
    <t>Euonymus fortunei (Turcz.) Hand.-Mazz.</t>
  </si>
  <si>
    <t>Fagopyrum esculentum Moench</t>
  </si>
  <si>
    <t>Fagopyrum tataricum (L.) Gaertn.</t>
  </si>
  <si>
    <t>Fallopia aubertii (L.Henry) Holub</t>
  </si>
  <si>
    <t>Fallopia aubertii (L.Henry) Holub, 1971</t>
  </si>
  <si>
    <t>Fallopia convolvulus (L.) Á.Löve</t>
  </si>
  <si>
    <t>Fallopia dumetorum (L.) Holub</t>
  </si>
  <si>
    <t>Fallopia x convolvuloides (Brügger) Holub</t>
  </si>
  <si>
    <t>Festuca amethystina L.</t>
  </si>
  <si>
    <t>Festuca arenaria Osbeck</t>
  </si>
  <si>
    <t>Festuca brevipila R.Tracey</t>
  </si>
  <si>
    <t>Festuca burgundiana Auquier &amp; Kerguélen</t>
  </si>
  <si>
    <t>Festuca filiformis Pourr.</t>
  </si>
  <si>
    <t>Festuca heteromalla Pourr.</t>
  </si>
  <si>
    <t>Festuca heteropachys (St.-Yves) Patzke ex Auquier</t>
  </si>
  <si>
    <t>Festuca heterophylla Lam.</t>
  </si>
  <si>
    <t>Festuca juncifolia St.-Amans</t>
  </si>
  <si>
    <t>Festuca juncifolia St.-Amans, 1821</t>
  </si>
  <si>
    <t>Festuca lemanii Bastard</t>
  </si>
  <si>
    <t>Festuca longifolia Thuill.</t>
  </si>
  <si>
    <t>Festuca microphylla (St.-Yves) Patzke</t>
  </si>
  <si>
    <t>Festuca nigrescens Lam.</t>
  </si>
  <si>
    <t>Festuca pallens Host</t>
  </si>
  <si>
    <t>Festuca rubra L.</t>
  </si>
  <si>
    <t>Festuca trichophylla (Ducros ex Gaudin) K.Richt.</t>
  </si>
  <si>
    <t>Ficaria verna Huds.</t>
  </si>
  <si>
    <t>Filago arvensis L.</t>
  </si>
  <si>
    <t>Filago arvensis L., 1753</t>
  </si>
  <si>
    <t>Filago germanica L.</t>
  </si>
  <si>
    <t>Filago neglecta (Soy.-Will.) DC.</t>
  </si>
  <si>
    <t>Filago pyramidata L.</t>
  </si>
  <si>
    <t>Filipendula ulmaria (L.) Maxim.</t>
  </si>
  <si>
    <t>Filipendula vulgaris Moench</t>
  </si>
  <si>
    <t>Fourraea alpina (L.) Greuter &amp; Burdet</t>
  </si>
  <si>
    <t>Frangula alnus Mill.</t>
  </si>
  <si>
    <t>Fraxinus excelsior L.</t>
  </si>
  <si>
    <t>Fraxinus pennsylvanica Marshall</t>
  </si>
  <si>
    <t>Fumana procumbens (Dunal) Gren. &amp; Godr.</t>
  </si>
  <si>
    <t>Fumana thymifolia (L.) Spach ex Webb</t>
  </si>
  <si>
    <t>Fumaria densiflora DC.</t>
  </si>
  <si>
    <t>Fumaria muralis Sond. ex W.D.J.Koch</t>
  </si>
  <si>
    <t>Fumaria officinalis L.</t>
  </si>
  <si>
    <t>Gagea bohemica (Zauschn.) Schult. &amp; Schult.f.</t>
  </si>
  <si>
    <t>Gagea lutea (L.) Ker Gawl.</t>
  </si>
  <si>
    <t>Gagea minima (L.) Ker Gawl.</t>
  </si>
  <si>
    <t>Gagea pratensis (Pers.) Dumort.</t>
  </si>
  <si>
    <t>Galatella linosyris (L.) Rchb.f.</t>
  </si>
  <si>
    <t>Galeopsis angustifolia Ehrh. ex Hoffm.</t>
  </si>
  <si>
    <t>Galeopsis bifida Boenn.</t>
  </si>
  <si>
    <t>Galeopsis speciosa Mill.</t>
  </si>
  <si>
    <t>Galinsoga quadriradiata Ruiz &amp; Pav.</t>
  </si>
  <si>
    <t>Galium divaricatum Pourr. ex Lam.</t>
  </si>
  <si>
    <t>Galium elongatum C.Presl</t>
  </si>
  <si>
    <t>Galium fleurotii Jord.</t>
  </si>
  <si>
    <t>Galium mollugo L.</t>
  </si>
  <si>
    <t>Galium palustre L.</t>
  </si>
  <si>
    <t>Galium parisiense L.</t>
  </si>
  <si>
    <t>Galium pumilum Murray</t>
  </si>
  <si>
    <t>Galium aparine subsp. spurium (L.) Hartm.</t>
  </si>
  <si>
    <t>Galium aparine subsp. spurium (L.) Hartm., 1846</t>
  </si>
  <si>
    <t>Gastridium ventricosum (Gouan) Schinz &amp; Thell.</t>
  </si>
  <si>
    <t>Genista sagittalis L.</t>
  </si>
  <si>
    <t>Genista tinctoria L.</t>
  </si>
  <si>
    <t>Gentiana lutea L.</t>
  </si>
  <si>
    <t>Gentianopsis ciliata (L.) Ma</t>
  </si>
  <si>
    <t>Geranium phaeum L.</t>
  </si>
  <si>
    <t>Geranium urbanum Bomble</t>
  </si>
  <si>
    <t>Geranium rivulare Vill.</t>
  </si>
  <si>
    <t>Geranium robertianum L.</t>
  </si>
  <si>
    <t>Geum chiloense Balb. ex Ser.</t>
  </si>
  <si>
    <t>Gladiolus italicus Mill.</t>
  </si>
  <si>
    <t>Glaucium flavum Crantz</t>
  </si>
  <si>
    <t>Glebionis segetum (L.) Fourr.</t>
  </si>
  <si>
    <t>Globularia bisnagarica L.</t>
  </si>
  <si>
    <t>Glyceria declinata Bréb.</t>
  </si>
  <si>
    <t>Glyceria maxima (Hartm.) Holmb.</t>
  </si>
  <si>
    <t>Glyceria notata Chevall.</t>
  </si>
  <si>
    <t>Glycine max (L.) Merr.</t>
  </si>
  <si>
    <t>Goodyera repens (L.) R.Br.</t>
  </si>
  <si>
    <t>Groenlandia densa (L.) Fourr.</t>
  </si>
  <si>
    <t>Gunnera tinctoria (Molina) Mirb.</t>
  </si>
  <si>
    <t>Gymnadenia conopsea (L.) R.Br.</t>
  </si>
  <si>
    <t>Gymnadenia densiflora (Wahlenb.) A.Dietr.</t>
  </si>
  <si>
    <t>Gymnadenia odoratissima (L.) Rich.</t>
  </si>
  <si>
    <t>Gymnocarpium dryopteris (L.) Newman</t>
  </si>
  <si>
    <t>Gymnocarpium robertianum (Hoffm.) Newman</t>
  </si>
  <si>
    <t>Gypsophila pilosa Huds.</t>
  </si>
  <si>
    <t>Vaccaria hispanica (Mill.) Rauschert</t>
  </si>
  <si>
    <t>Vaccaria hispanica (Mill.) Rauschert, 1965</t>
  </si>
  <si>
    <t>Hainardia cylindrica (Willd.) Greuter</t>
  </si>
  <si>
    <t>Halimione pedunculata (L.) Aellen</t>
  </si>
  <si>
    <t>Halimione portulacoides (L.) Aellen</t>
  </si>
  <si>
    <t>Hammarbya paludosa (L.) Kuntze</t>
  </si>
  <si>
    <t>Hedera colchica (K.Koch) K.Koch</t>
  </si>
  <si>
    <t>Hedera helix L.</t>
  </si>
  <si>
    <t>Hedera hibernica (Kirchn.) Bean</t>
  </si>
  <si>
    <t>Helianthemum nummularium (L.) Mill.</t>
  </si>
  <si>
    <t>Helianthus pauciflorus Nutt.</t>
  </si>
  <si>
    <t>Helianthus strumosus L.</t>
  </si>
  <si>
    <t>Helichrysum italicum (Roth) G.Don</t>
  </si>
  <si>
    <t>Helichrysum petiolare Hilliard &amp; Burtt</t>
  </si>
  <si>
    <t>Helichrysum stoechas (L.) Moench</t>
  </si>
  <si>
    <t>Heliotropium arborescens L.</t>
  </si>
  <si>
    <t>Heliotropium curassavicum L.</t>
  </si>
  <si>
    <t>Helleborus argutifolius Viv.</t>
  </si>
  <si>
    <t>Helleborus viridis L.</t>
  </si>
  <si>
    <t>Helminthotheca echioides (L.) Holub</t>
  </si>
  <si>
    <t>Helosciadium inundatum (L.) W.D.J.Koch</t>
  </si>
  <si>
    <t>Helosciadium nodiflorum (L.) W.D.J.Koch</t>
  </si>
  <si>
    <t>Helosciadium repens (Jacq.) W.D.J.Koch</t>
  </si>
  <si>
    <t>Anemone hepatica L.</t>
  </si>
  <si>
    <t>Anemone hepatica L., 1753</t>
  </si>
  <si>
    <t>Heracleum sibiricum L.</t>
  </si>
  <si>
    <t>Herminium monorchis (L.) R.Br.</t>
  </si>
  <si>
    <t>Herniaria cinerea DC.</t>
  </si>
  <si>
    <t>Hieracium amplexicaule L.</t>
  </si>
  <si>
    <t>Hieracium approximatum Jord.</t>
  </si>
  <si>
    <t>Hieracium aspernatum Jord. ex Boreau</t>
  </si>
  <si>
    <t>Hieracium divisum Jord.</t>
  </si>
  <si>
    <t>Hieracium fuscocinereum Norrl.</t>
  </si>
  <si>
    <t>Hieracium glaucinum Jord.</t>
  </si>
  <si>
    <t>Hieracium laevigatum Willd.</t>
  </si>
  <si>
    <t>Hieracium laureolum Arv.-Touv.</t>
  </si>
  <si>
    <t>Hieracium morisianum Zahn</t>
  </si>
  <si>
    <t>Hieracium murorum L.</t>
  </si>
  <si>
    <t>Hieracium oblongum Jord.</t>
  </si>
  <si>
    <t>Hieracium onosmoides Fr.</t>
  </si>
  <si>
    <t>Hieracium ovalifolium Jord.</t>
  </si>
  <si>
    <t>Hieracium petiolare Jord.</t>
  </si>
  <si>
    <t>Hieracium racemosum Waldst. &amp; Kit. ex Willd.</t>
  </si>
  <si>
    <t>Hieracium saxifragum Fr.</t>
  </si>
  <si>
    <t>Hieracium schmidtii Tausch</t>
  </si>
  <si>
    <t>Hieracium scorzonerifolium Vill.</t>
  </si>
  <si>
    <t>Hieracium virgultorum Jord.</t>
  </si>
  <si>
    <t>Himantoglossum hircinum (L.) Spreng.</t>
  </si>
  <si>
    <t>Hippocrepis emerus (L.) Lassen</t>
  </si>
  <si>
    <t>Hirschfeldia incana (L.) Lagr.-Foss.</t>
  </si>
  <si>
    <t>Holcus lanatus L.</t>
  </si>
  <si>
    <t>Holcus mollis L.</t>
  </si>
  <si>
    <t>Honckenya peploides (L.) Ehrh.</t>
  </si>
  <si>
    <t>Honorius nutans (Sm.) Gray</t>
  </si>
  <si>
    <t>Hordelymus europaeus (L.) Harz</t>
  </si>
  <si>
    <t>Hordeum geniculatum All.</t>
  </si>
  <si>
    <t>Hordeum marinum Huds.</t>
  </si>
  <si>
    <t>Hordeum murinum L.</t>
  </si>
  <si>
    <t>Hordeum vulgare L.</t>
  </si>
  <si>
    <t>Hornungia petraea (L.) Rchb.</t>
  </si>
  <si>
    <t>Hornungia procumbens (L.) Hayek</t>
  </si>
  <si>
    <t>Humulus japonicus Siebold &amp; Zucc.</t>
  </si>
  <si>
    <t>Huperzia selago (L.) Bernh. ex Schrank &amp; Mart.</t>
  </si>
  <si>
    <t>Hyacinthoides hispanica (Mill.) Rothm.</t>
  </si>
  <si>
    <t>Hyacinthoides non-scripta (L.) Chouard ex Rothm.</t>
  </si>
  <si>
    <t>Hydrangea macrophylla subsp. macrophylla (Thunb.) Ser.</t>
  </si>
  <si>
    <t>Hydrangea macrophylla subsp. serrata (Thunb.) Makino</t>
  </si>
  <si>
    <t>Hylotelephium anacampseros (L.) H.Ohba</t>
  </si>
  <si>
    <t>Hylotelephium argutum (Haw.) Holub</t>
  </si>
  <si>
    <t>Hylotelephium maximum (L.) Holub</t>
  </si>
  <si>
    <t>Hylotelephium telephium (L.) H.Ohba</t>
  </si>
  <si>
    <t>Hymenophyllum tunbrigense (L.) Sm.</t>
  </si>
  <si>
    <t>Hypericum forrestii (Chitt.) N.Robson</t>
  </si>
  <si>
    <t>Hypericum maculatum Crantz</t>
  </si>
  <si>
    <t>Hypericum tetrapterum Fr.</t>
  </si>
  <si>
    <t>Hypochaeris radicata L.</t>
  </si>
  <si>
    <t>Iberis intermedia Guers.</t>
  </si>
  <si>
    <t>Ibicella lutea (Lindl.) Van Eselt.</t>
  </si>
  <si>
    <t>Impatiens balfouri Hook.f.</t>
  </si>
  <si>
    <t>Impatiens capensis Meerb.</t>
  </si>
  <si>
    <t>Impatiens glandulifera Royle</t>
  </si>
  <si>
    <t>Imperatoria ostruthium L.</t>
  </si>
  <si>
    <t>Iris ensata Thunb.</t>
  </si>
  <si>
    <t>Isatis tinctoria L.</t>
  </si>
  <si>
    <t>Isolepis cernua (Vahl) Roem. &amp; Schult.</t>
  </si>
  <si>
    <t>Isolepis fluitans (L.) R.Br.</t>
  </si>
  <si>
    <t>Isolepis setacea (L.) R.Br.</t>
  </si>
  <si>
    <t>Jacobaea adonidifolia (Loisel.) Mérat</t>
  </si>
  <si>
    <t>Jacobaea aquatica (Hill) G.Gaertn.</t>
  </si>
  <si>
    <t>Jacobaea erucifolia (L.) G.Gaertn.</t>
  </si>
  <si>
    <t>Jacobaea paludosa (L.) G.Gaertn.</t>
  </si>
  <si>
    <t>Jasione crispa (Pourr.) Samp.</t>
  </si>
  <si>
    <t>Jasione laevis Lam.</t>
  </si>
  <si>
    <t>Jasione maritima (Duby) Merino</t>
  </si>
  <si>
    <t>Juncus acutiflorus Ehrh. ex Hoffm.</t>
  </si>
  <si>
    <t>Juncus anceps Laharpe</t>
  </si>
  <si>
    <t>Juncus articulatus L.</t>
  </si>
  <si>
    <t>Juncus bufonius L.</t>
  </si>
  <si>
    <t>Juncus conglomeratus L.</t>
  </si>
  <si>
    <t>Juncus gerardi Loisel.</t>
  </si>
  <si>
    <t>Juncus tenageia Ehrh. ex L.f.</t>
  </si>
  <si>
    <t>Juniperus squamata Buch.-Ham. ex D.Don</t>
  </si>
  <si>
    <t>Kickxia elatine (L.) Dumort.</t>
  </si>
  <si>
    <t>Kickxia spuria (L.) Dumort.</t>
  </si>
  <si>
    <t>Kickxia x confinis (Lacroix) Soó</t>
  </si>
  <si>
    <t>Knautia arvensis (L.) Coult.</t>
  </si>
  <si>
    <t>Knautia dipsacifolia (Host) Kreutzer</t>
  </si>
  <si>
    <t>Knautia dipsacifolia (Host) Kreutzer, 1840</t>
  </si>
  <si>
    <t>Kniphofia uvaria (L.) Hook.</t>
  </si>
  <si>
    <t>Koeleria arenaria (Dumort.) Ujhelyi</t>
  </si>
  <si>
    <t>Koeleria macrantha (Ledeb.) Schult.</t>
  </si>
  <si>
    <t>Koeleria pyramidata (Lam.) P.Beauv.</t>
  </si>
  <si>
    <t>Koeleria vallesiana (Honck.) Gaudin</t>
  </si>
  <si>
    <t>Laburnum alpinum (Mill.) Bercht. &amp; J.Presl</t>
  </si>
  <si>
    <t>Laburnum anagyroides Medik.</t>
  </si>
  <si>
    <t>Lactuca alpina (L.) Benth. &amp; Hook.f.</t>
  </si>
  <si>
    <t>Lactuca macrophylla (Willd.) A.Gray</t>
  </si>
  <si>
    <t>Lactuca serriola L.</t>
  </si>
  <si>
    <t>Lagarosiphon major (Ridl.) Moss</t>
  </si>
  <si>
    <t>Lagurus ovatus L.</t>
  </si>
  <si>
    <t>Lamium hybridum Vill.</t>
  </si>
  <si>
    <t>Lamium maculatum (L.) L.</t>
  </si>
  <si>
    <t>Lappula squarrosa (Retz.) Dumort.</t>
  </si>
  <si>
    <t>Larix decidua Mill.</t>
  </si>
  <si>
    <t>Larix kaempferi (Lindl.) Carrière</t>
  </si>
  <si>
    <t>Laser trilobum (L.) Borkh. ex G.Gaertn.</t>
  </si>
  <si>
    <t>Lathyrus aphaca L.</t>
  </si>
  <si>
    <t>Lathyrus latifolius L.</t>
  </si>
  <si>
    <t>Lathyrus linifolius (Reichard) Bässler</t>
  </si>
  <si>
    <t>Lathyrus niger (L.) Bernh.</t>
  </si>
  <si>
    <t>Lavandula angustifolia Mill.</t>
  </si>
  <si>
    <t>Leersia oryzoides (L.) Sw.</t>
  </si>
  <si>
    <t>Legousia hybrida (L.) Delarbre</t>
  </si>
  <si>
    <t>Legousia speculum-veneris (L.) Chaix</t>
  </si>
  <si>
    <t>Leonurus quinquelobatus Gilib.</t>
  </si>
  <si>
    <t>Lepidium africanum (Burm.f.) DC.</t>
  </si>
  <si>
    <t>Lepidium densiflorum Schrad.</t>
  </si>
  <si>
    <t>Lepidium didymum L.</t>
  </si>
  <si>
    <t>Lepidium heterophyllum Benth.</t>
  </si>
  <si>
    <t>Leucanthemum ircutianum DC.</t>
  </si>
  <si>
    <t>Leucanthemum vulgare Lam.</t>
  </si>
  <si>
    <t>Leucojum aestivum L.</t>
  </si>
  <si>
    <t>Leucojum pulchellum Salisb.</t>
  </si>
  <si>
    <t>Lilium lancifolium Thunb.</t>
  </si>
  <si>
    <t>Limbarda crithmoides (L.) Dumort.</t>
  </si>
  <si>
    <t>Limodorum abortivum (L.) Sw.</t>
  </si>
  <si>
    <t>Limonium auriculiursifolium (Pourr.) Druce</t>
  </si>
  <si>
    <t>Limonium auriculiursifolium (Pourr.) Druce, 1928</t>
  </si>
  <si>
    <t>Limonium binervosum (G.E.Sm.) C.E.Salmon</t>
  </si>
  <si>
    <t>Limonium dodartii (Girard) Kuntze</t>
  </si>
  <si>
    <t>Limonium humile Mill.</t>
  </si>
  <si>
    <t>Limonium vulgare Mill.</t>
  </si>
  <si>
    <t>Linaria repens (L.) Mill.</t>
  </si>
  <si>
    <t>Linaria supina (L.) Chaz.</t>
  </si>
  <si>
    <t>Lindernia dubia (L.) Pennell</t>
  </si>
  <si>
    <t>Lindernia palustris Hartmann</t>
  </si>
  <si>
    <t>Linum catharticum L.</t>
  </si>
  <si>
    <t>Linum leonii F.W.Schultz</t>
  </si>
  <si>
    <t>Radiola linoides Roth</t>
  </si>
  <si>
    <t>Radiola linoides Roth, 1788</t>
  </si>
  <si>
    <t>Linum usitatissimum L.</t>
  </si>
  <si>
    <t>Liparis loeselii (L.) Rich.</t>
  </si>
  <si>
    <t>Littorella uniflora (L.) Asch.</t>
  </si>
  <si>
    <t>Logfia gallica (L.) Coss. &amp; Germ.</t>
  </si>
  <si>
    <t>Logfia minima (Sm.) Dumort.</t>
  </si>
  <si>
    <t>Lolium multiflorum Lam.</t>
  </si>
  <si>
    <t>Lolium perenne L.</t>
  </si>
  <si>
    <t>Lolium remotum Schrank</t>
  </si>
  <si>
    <t>Lolium rigidum Gaudin</t>
  </si>
  <si>
    <t>Lolium temulentum L.</t>
  </si>
  <si>
    <t>Lolium x boucheanum Kunth</t>
  </si>
  <si>
    <t>Loncomelos narbonense (L.) Raf.</t>
  </si>
  <si>
    <t>Loncomelos pyrenaicus (L.) Hrouda</t>
  </si>
  <si>
    <t>Lonicera alpigena L.</t>
  </si>
  <si>
    <t>Lonicera implexa Aiton</t>
  </si>
  <si>
    <t>Lonicera japonica Thunb.</t>
  </si>
  <si>
    <t>Lonicera periclymenum L.</t>
  </si>
  <si>
    <t>Lotus corniculatus L.</t>
  </si>
  <si>
    <t>Lotus hispidus Desf. ex DC.</t>
  </si>
  <si>
    <t>Lotus maritimus L.</t>
  </si>
  <si>
    <t>Lotus pedunculatus Cav.</t>
  </si>
  <si>
    <t>Lotus glaber Mill.</t>
  </si>
  <si>
    <t>Lotus glaber Mill., 1768</t>
  </si>
  <si>
    <t>Lotus tetragonolobus L.</t>
  </si>
  <si>
    <t>Ludwigia grandiflora (Michx.) Greuter &amp; Burdet</t>
  </si>
  <si>
    <t>Ludwigia palustris (L.) Elliott</t>
  </si>
  <si>
    <t>Lunaria annua L.</t>
  </si>
  <si>
    <t>Luronium natans (L.) Raf.</t>
  </si>
  <si>
    <t>Luzula campestris (L.) DC.</t>
  </si>
  <si>
    <t>Luzula congesta (Thuill.) Lej.</t>
  </si>
  <si>
    <t>Luzula forsteri (Sm.) DC.</t>
  </si>
  <si>
    <t>Luzula luzuloides (Lam.) Dandy &amp; Wilmott</t>
  </si>
  <si>
    <t>Luzula multiflora (Ehrh.) Lej.</t>
  </si>
  <si>
    <t>Luzula pallidula B.Kirchn.</t>
  </si>
  <si>
    <t>Luzula pilosa (L.) Willd.</t>
  </si>
  <si>
    <t>Luzula sylvatica (Huds.) Gaudin</t>
  </si>
  <si>
    <t>Lychnis chalcedonica L.</t>
  </si>
  <si>
    <t>Lychnis flos-cuculi L.</t>
  </si>
  <si>
    <t>Lychnis flos-jovis (L.) Desr.</t>
  </si>
  <si>
    <t>Lycium barbarum L.</t>
  </si>
  <si>
    <t>Lycopodiella inundata (L.) Holub</t>
  </si>
  <si>
    <t>Lycopodium clavatum L.</t>
  </si>
  <si>
    <t>Lysimachia linum-stellatum L.</t>
  </si>
  <si>
    <t>Lysimachia thyrsiflora L.</t>
  </si>
  <si>
    <t>Lythrum junceum Banks &amp; Sol.</t>
  </si>
  <si>
    <t>Lythrum portula (L.) D.A.Webb</t>
  </si>
  <si>
    <t>Maclura pomifera (Raf.) C.K.Schneid.</t>
  </si>
  <si>
    <t>Magnolia kobus DC.</t>
  </si>
  <si>
    <t>Magnolia stellata (Siebold &amp; Zucc.) Maxim.</t>
  </si>
  <si>
    <t>Malus pumila Mill.</t>
  </si>
  <si>
    <t>Malus pumila Mill., 1768</t>
  </si>
  <si>
    <t>Malus hupehensis (Pamp.) Rehder</t>
  </si>
  <si>
    <t>Malus sieboldii (Regel ex Dippel) Rehder</t>
  </si>
  <si>
    <t>Malus sylvestris Mill.</t>
  </si>
  <si>
    <t>Malus sylvestris Mill., 1768</t>
  </si>
  <si>
    <t>Malva arborea (L.) Webb &amp; Berthel.</t>
  </si>
  <si>
    <t>Malva neglecta Wallr.</t>
  </si>
  <si>
    <t>Malva olbia (L.) Alef.</t>
  </si>
  <si>
    <t>Malva pusilla Sm.</t>
  </si>
  <si>
    <t>Malva setigera Spenn.</t>
  </si>
  <si>
    <t>Malva thuringiaca (L.) Vis.</t>
  </si>
  <si>
    <t>Malva verticillata L.</t>
  </si>
  <si>
    <t>Mantisalca salmantica (L.) Briq. &amp; Cavill.</t>
  </si>
  <si>
    <t>Matricaria chamomilla L.</t>
  </si>
  <si>
    <t>Matricaria discoidea DC.</t>
  </si>
  <si>
    <t>Matteuccia struthiopteris (L.) Tod.</t>
  </si>
  <si>
    <t>Matthiola sinuata (L.) R.Br.</t>
  </si>
  <si>
    <t>Matthiola sinuata (L.) R.Br., 1812</t>
  </si>
  <si>
    <t>Medicago arabica (L.) Huds.</t>
  </si>
  <si>
    <t>Medicago doliata Carmign.</t>
  </si>
  <si>
    <t>Medicago italica (Mill.) Fiori</t>
  </si>
  <si>
    <t>Medicago monantha (C.A.Mey.) Trautv.</t>
  </si>
  <si>
    <t>Medicago monspeliaca (L.) Trautv.</t>
  </si>
  <si>
    <t>Medicago sativa L.</t>
  </si>
  <si>
    <t>Medicago tenoreana Ser.</t>
  </si>
  <si>
    <t>Melampyrum arvense L.</t>
  </si>
  <si>
    <t>Trigonella alba (Medik.) Coulot &amp; Rabaute</t>
  </si>
  <si>
    <t>Trigonella altissima (Thuill.) Coulot &amp; Rabaute</t>
  </si>
  <si>
    <t>Trigonella smalii Coulot &amp; Rabaute</t>
  </si>
  <si>
    <t>Trigonella sicula (Turra) Rabaute &amp; Coulot</t>
  </si>
  <si>
    <t>Trigonella officinalis (L.) Coulot &amp; Rabaute</t>
  </si>
  <si>
    <t>Trigonella segetalis (Brotero) Coulot &amp; Rabaute</t>
  </si>
  <si>
    <t>Trigonella wojciechowskii Coulot &amp; Rabaute</t>
  </si>
  <si>
    <t>Trigonella sulcata (Desf.) Coulot &amp; Rabaute</t>
  </si>
  <si>
    <t>Melissa officinalis L.</t>
  </si>
  <si>
    <t>Melittis melissophyllum L.</t>
  </si>
  <si>
    <t>Mentha aquatica L.</t>
  </si>
  <si>
    <t>Mentha arvensis L.</t>
  </si>
  <si>
    <t>Mentha longifolia (L.) Huds.</t>
  </si>
  <si>
    <t>Mentha pulegium L.</t>
  </si>
  <si>
    <t>Mentha spicata L.</t>
  </si>
  <si>
    <t>Mentha suaveolens Ehrh.</t>
  </si>
  <si>
    <t>Mentha x carinthiaca Host</t>
  </si>
  <si>
    <t>Mentha x smithiana R.A.Graham</t>
  </si>
  <si>
    <t>Mentha x villosa Huds.</t>
  </si>
  <si>
    <t>Metasequoia glyptostroboides Hu &amp; W.C.Cheng</t>
  </si>
  <si>
    <t>Micropyrum tenellum (L.) Link</t>
  </si>
  <si>
    <t>Microthlaspi perfoliatum (L.) F.K.Mey.</t>
  </si>
  <si>
    <t>Misopates calycinum Rothm.</t>
  </si>
  <si>
    <t>Misopates orontium (L.) Raf.</t>
  </si>
  <si>
    <t>Moenchia erecta var. erecta (L.) G.Gaertn.</t>
  </si>
  <si>
    <t>Molinia caerulea subsp. arundinacea (Schrank) K.Richt.</t>
  </si>
  <si>
    <t>Molinia caerulea subsp. arundinacea (Schrank) K.Richt., 1890</t>
  </si>
  <si>
    <t>Moneses uniflora (L.) A.Gray</t>
  </si>
  <si>
    <t>Montia fontana L.</t>
  </si>
  <si>
    <t>Muscari atlanticum Boiss. &amp; Reut.</t>
  </si>
  <si>
    <t>Muscari neglectum Guss. ex Ten.</t>
  </si>
  <si>
    <t>Myosotis arvensis var. arvensis (L.) Hill</t>
  </si>
  <si>
    <t>Myosotis discolor Pers.</t>
  </si>
  <si>
    <t>Myosotis dubia Arrond.</t>
  </si>
  <si>
    <t>Myosotis nemorosa Besser</t>
  </si>
  <si>
    <t>Myosotis ramosissima Rochel</t>
  </si>
  <si>
    <t>Myosotis scorpioides L.</t>
  </si>
  <si>
    <t>Myosotis stricta Link ex Roem. &amp; Schult.</t>
  </si>
  <si>
    <t>Myriophyllum aquaticum (Vell.) Verdc.</t>
  </si>
  <si>
    <t>Nasturtium microphyllum Boenn. ex Rchb.</t>
  </si>
  <si>
    <t>Nasturtium officinale W.T.Aiton</t>
  </si>
  <si>
    <t>Nasturtium x sterile (Airy Shaw) Oefelein</t>
  </si>
  <si>
    <t>Nemophila menziesii Hook. &amp; Arn.</t>
  </si>
  <si>
    <t>Neotinea ustulata (L.) R.M.Bateman</t>
  </si>
  <si>
    <t>Neottia cordata (L.) Rich.</t>
  </si>
  <si>
    <t>Neottia nidus-avis (L.) Rich.</t>
  </si>
  <si>
    <t>Neottia ovata (L.) Bluff &amp; Fingerh.</t>
  </si>
  <si>
    <t>Neslia paniculata (L.) Desv.</t>
  </si>
  <si>
    <t>Nicotiana alata Link &amp; Otto</t>
  </si>
  <si>
    <t>Noccaea brachypetala (Jord.) F.K.Mey.</t>
  </si>
  <si>
    <t>Noccaea caerulescens (J.Presl &amp; C.Presl) F.K.Mey.</t>
  </si>
  <si>
    <t>Noccaea montana (L.) F.K.Mey.</t>
  </si>
  <si>
    <t>Nonea erecta Bernh.</t>
  </si>
  <si>
    <t>Nothoscordum borbonicum Kunth</t>
  </si>
  <si>
    <t>Nuphar lutea (L.) Sm.</t>
  </si>
  <si>
    <t>Nymphaea alba L.</t>
  </si>
  <si>
    <t>Odontites luteus (L.) Clairv.</t>
  </si>
  <si>
    <t>Oenanthe aquatica (L.) Poir.</t>
  </si>
  <si>
    <t>Oenothera atrovirens Shull &amp; Bartlett</t>
  </si>
  <si>
    <t>Oenothera depressa Greene</t>
  </si>
  <si>
    <t>Oenothera glazioviana var. glazioviana Micheli</t>
  </si>
  <si>
    <t>Oenothera laciniata Hill</t>
  </si>
  <si>
    <t>Oenothera oakesiana (A.Gray) J.W.Robbins ex S.Watson &amp; Coult.</t>
  </si>
  <si>
    <t>Oenothera rosea L'Hér. ex Aiton</t>
  </si>
  <si>
    <t>Olea europaea L.</t>
  </si>
  <si>
    <t>Olearia virgata (Hook.f.) Hook.f.</t>
  </si>
  <si>
    <t>Gnaphalium sylvaticum L.</t>
  </si>
  <si>
    <t>Gnaphalium sylvaticum L., 1753</t>
  </si>
  <si>
    <t>Onobrychis supina (Chaix ex Vill.) DC.</t>
  </si>
  <si>
    <t>Onobrychis viciifolia Scop.</t>
  </si>
  <si>
    <t>Ononis alopecuroides L.</t>
  </si>
  <si>
    <t>Ophrys apifera Huds.</t>
  </si>
  <si>
    <t>Ophrys arachnitiformis Gren. &amp; M.Philippe</t>
  </si>
  <si>
    <t>Ophrys aranifera Huds.</t>
  </si>
  <si>
    <t>Ophrys fuciflora (F.W.Schmidt) Moench</t>
  </si>
  <si>
    <t>Ophrys insectifera L.</t>
  </si>
  <si>
    <t>Ophrys x jeanpertii E.G.Camus</t>
  </si>
  <si>
    <t>Ophrys x obscura Beck</t>
  </si>
  <si>
    <t>Orchis mascula (L.) L.</t>
  </si>
  <si>
    <t>Orchis militaris L.</t>
  </si>
  <si>
    <t>Orchis x bergonii Nanteuil</t>
  </si>
  <si>
    <t>Orchis x meilsheimeri Rouy</t>
  </si>
  <si>
    <t>Orchis x spuria Rchb.f.</t>
  </si>
  <si>
    <t>Oreopteris limbosperma (Bellardi ex All.) Holub</t>
  </si>
  <si>
    <t>Oreopteris limbosperma (Bellardi ex All.) Holub, 1969</t>
  </si>
  <si>
    <t>Oreoselinum nigrum Delarbre</t>
  </si>
  <si>
    <t>Origanum vulgare L.</t>
  </si>
  <si>
    <t>Orlaya grandiflora (L.) Hoffm.</t>
  </si>
  <si>
    <t>Orlaya platycarpos W.D.J.Koch</t>
  </si>
  <si>
    <t>Ornithogalum divergens Boreau</t>
  </si>
  <si>
    <t>Ornithogalum divergens Boreau, 1857</t>
  </si>
  <si>
    <t>Ornithogalum umbellatum L.</t>
  </si>
  <si>
    <t>Ornithopus sativus Brot.</t>
  </si>
  <si>
    <t>Orobanche alba Stephan ex Willd.</t>
  </si>
  <si>
    <t>Orobanche alsatica Kirschl.</t>
  </si>
  <si>
    <t>Orobanche artemisii-campestris Vaucher ex Gaudin</t>
  </si>
  <si>
    <t>Orobanche caryophyllacea Sm.</t>
  </si>
  <si>
    <t>Orobanche kochii F.W.Schultz</t>
  </si>
  <si>
    <t>Orobanche gracilis Sm.</t>
  </si>
  <si>
    <t>Orobanche lutea Baumg.</t>
  </si>
  <si>
    <t>Orobanche minor Sm.</t>
  </si>
  <si>
    <t>Orobanche reticulata var. pallidiflora (Wimm. &amp; Grab.) B.Bock</t>
  </si>
  <si>
    <t>Orobanche teucrii Holandre</t>
  </si>
  <si>
    <t>Orthilia secunda (L.) House</t>
  </si>
  <si>
    <t>Oxalis articulata Savigny</t>
  </si>
  <si>
    <t>Oxalis corniculata L.</t>
  </si>
  <si>
    <t>Oxalis fontana Bunge</t>
  </si>
  <si>
    <t>Oxalis fontana Bunge, 1835</t>
  </si>
  <si>
    <t>Pallenis spinosa (L.) Cass.</t>
  </si>
  <si>
    <t>Panicum barbipulvinatum Nash</t>
  </si>
  <si>
    <t>Panicum capillare L.</t>
  </si>
  <si>
    <t>Papaver apulum Ten.</t>
  </si>
  <si>
    <t>Papaver argemone L.</t>
  </si>
  <si>
    <t>Papaver pseudoorientale (Fedde) Medw.</t>
  </si>
  <si>
    <t>Papaver rhoeas L.</t>
  </si>
  <si>
    <t>Parentucellia latifolia (L.) Caruel</t>
  </si>
  <si>
    <t>Parietaria judaica L.</t>
  </si>
  <si>
    <t>Parnassia palustris L.</t>
  </si>
  <si>
    <t>Paronychia argentea Lam.</t>
  </si>
  <si>
    <t>Parthenocissus inserta (A.Kern.) Fritsch</t>
  </si>
  <si>
    <t>Parthenocissus tricuspidata (Siebold &amp; Zucc.) Planch.</t>
  </si>
  <si>
    <t>Paspalum dilatatum Poir.</t>
  </si>
  <si>
    <t>Paspalum distichum L.</t>
  </si>
  <si>
    <t>Paspalum vaginatum Sw.</t>
  </si>
  <si>
    <t>Pedicularis palustris L.</t>
  </si>
  <si>
    <t>Pedicularis sylvatica L.</t>
  </si>
  <si>
    <t>Persicaria amphibia (L.) Gray</t>
  </si>
  <si>
    <t>Persicaria capitata (Buch.-Ham. ex D.Don) H.Gross</t>
  </si>
  <si>
    <t>Persicaria hydropiper (L.) Spach</t>
  </si>
  <si>
    <t>Persicaria lapathifolia (L.) Delarbre</t>
  </si>
  <si>
    <t>Persicaria maculosa Gray</t>
  </si>
  <si>
    <t>Persicaria maculosa Gray, 1821</t>
  </si>
  <si>
    <t>Persicaria minor (Huds.) Opiz</t>
  </si>
  <si>
    <t>Persicaria mitis (Schrank) Assenov</t>
  </si>
  <si>
    <t>Persicaria mitis (Schrank) Assenov, 1966</t>
  </si>
  <si>
    <t>Persicaria orientalis (L.) Spach</t>
  </si>
  <si>
    <t>Persicaria x brauniana (F.W.Schultz) Soják</t>
  </si>
  <si>
    <t>Petasites hybridus (L.) G.Gaertn.</t>
  </si>
  <si>
    <t>Petrorhagia nanteuilii (Burnat) P.W.Ball &amp; Heywood</t>
  </si>
  <si>
    <t>Petrorhagia prolifera (L.) P.W.Ball &amp; Heywood</t>
  </si>
  <si>
    <t>Sedum forsterianum Sm.</t>
  </si>
  <si>
    <t>Petroselinum crispum (Mill.) Fuss</t>
  </si>
  <si>
    <t>Petunia axillaris (Lam.) Britton</t>
  </si>
  <si>
    <t>Petunia x hybrida (Hook.f.) Vilm.</t>
  </si>
  <si>
    <t>Petunia x hybrida (Hook.f.) Vilm., 1863</t>
  </si>
  <si>
    <t>Peucedanum gallicum Latourr.</t>
  </si>
  <si>
    <t>Phalaris arundinacea L.</t>
  </si>
  <si>
    <t>Phaseolus coccineus L.</t>
  </si>
  <si>
    <t>Phaseolus vulgaris L.</t>
  </si>
  <si>
    <t>Phegopteris connectilis (Michx.) Watt</t>
  </si>
  <si>
    <t>Phelipanche arenaria (Borkh.) Pomel</t>
  </si>
  <si>
    <t>Phelipanche purpurea (Jacq.) Soják</t>
  </si>
  <si>
    <t>Phelipanche ramosa (L.) Pomel</t>
  </si>
  <si>
    <t>Phleum exaratum Griseb.</t>
  </si>
  <si>
    <t>Phleum nodosum L.</t>
  </si>
  <si>
    <t>Phleum phleoides (L.) H.Karst.</t>
  </si>
  <si>
    <t>Phleum subulatum (Savi) Asch. &amp; Graebn.</t>
  </si>
  <si>
    <t>Phragmites australis (Cav.) Trin. ex Steud.</t>
  </si>
  <si>
    <t>Phyllostachys bambusoides Siebold &amp; Zucc.</t>
  </si>
  <si>
    <t>Phyllostachys nigra (Lodd. ex Lindl.) Munro</t>
  </si>
  <si>
    <t>Phyteuma betonicifolium Vill.</t>
  </si>
  <si>
    <t>Phyteuma nigrum F.W.Schmidt</t>
  </si>
  <si>
    <t>Phytolacca esculenta Houtt.</t>
  </si>
  <si>
    <t>Phytolacca americana L.</t>
  </si>
  <si>
    <t>Picea abies (L.) H.Karst.</t>
  </si>
  <si>
    <t>Picea omorika (Pancic) Purk.</t>
  </si>
  <si>
    <t>Picris hieracioides L.</t>
  </si>
  <si>
    <t>Pilosella aurantiaca (L.) F.W.Schultz &amp; Sch.Bip.</t>
  </si>
  <si>
    <t>Pilosella calodon (Tausch ex Peter) Soják</t>
  </si>
  <si>
    <t>Pilosella caespitosa (Dumort.) P.D.Sell &amp; C.West</t>
  </si>
  <si>
    <t>Pilosella cymosa (L.) F.W.Schultz &amp; Sch.Bip.</t>
  </si>
  <si>
    <t>Pilosella flagellaris (Willd.) P.D.Sell &amp; C.West</t>
  </si>
  <si>
    <t>Pilosella lactucella (Wallr.) P.D.Sell &amp; C.West</t>
  </si>
  <si>
    <t>Pilosella saussureoides Arv.-Touv.</t>
  </si>
  <si>
    <t>Pilosella peleteriana (Mérat) F.W.Schultz &amp; Sch.Bip.</t>
  </si>
  <si>
    <t>Pilosella piloselloides (Vill.) Soják</t>
  </si>
  <si>
    <t>Pilosella ziziana (Tausch) F.W.Schultz &amp; Sch.Bip.</t>
  </si>
  <si>
    <t>Pimpinella major var. major (L.) Huds.</t>
  </si>
  <si>
    <t>Pimpinella saxifraga L.</t>
  </si>
  <si>
    <t>Pinguicula leptoceras Rchb.</t>
  </si>
  <si>
    <t>Pinguicula vulgaris L.</t>
  </si>
  <si>
    <t>Pinus pinaster Aiton</t>
  </si>
  <si>
    <t>Pisum sativum L.</t>
  </si>
  <si>
    <t>Plantago afra L.</t>
  </si>
  <si>
    <t>Plantago arenaria Waldst. &amp; Kit.</t>
  </si>
  <si>
    <t>Plantago coronopus L.</t>
  </si>
  <si>
    <t>Plantago lanceolata L.</t>
  </si>
  <si>
    <t>Plantago maritima L.</t>
  </si>
  <si>
    <t>Plantago media L.</t>
  </si>
  <si>
    <t>Plantago sempervirens Crantz</t>
  </si>
  <si>
    <t>Platanthera bifolia (L.) Rich.</t>
  </si>
  <si>
    <t>Platanthera chlorantha (Custer) Rchb.</t>
  </si>
  <si>
    <t>Poa annua L.</t>
  </si>
  <si>
    <t>Poa chaixii Vill.</t>
  </si>
  <si>
    <t>Poa nemoralis L.</t>
  </si>
  <si>
    <t>Poa palustris L.</t>
  </si>
  <si>
    <t>Podospermum laciniatum (L.) DC.</t>
  </si>
  <si>
    <t>Polygala amarella Crantz</t>
  </si>
  <si>
    <t>Polygonatum odoratum (Mill.) Druce</t>
  </si>
  <si>
    <t>Polygonatum x hybridum Brügger</t>
  </si>
  <si>
    <t>Polygonum arenarium Waldst. &amp; Kit.</t>
  </si>
  <si>
    <t>Polygonum bellardii All.</t>
  </si>
  <si>
    <t>Polygonum plebeium R.Br.</t>
  </si>
  <si>
    <t>Polypodium interjectum Shivas</t>
  </si>
  <si>
    <t>Polypodium vulgare L.</t>
  </si>
  <si>
    <t>Polypogon maritimus Willd.</t>
  </si>
  <si>
    <t>Polypogon x adscendens Guss.</t>
  </si>
  <si>
    <t>Polystichum aculeatum (L.) Roth</t>
  </si>
  <si>
    <t>Polystichum setiferum (Forssk.) T.Moore ex Woyn.</t>
  </si>
  <si>
    <t>Populus balsamifera L.</t>
  </si>
  <si>
    <t>Populus trichocarpa Torr. &amp; A.Gray ex Hook.</t>
  </si>
  <si>
    <t>Populus x canadensis Moench</t>
  </si>
  <si>
    <t>Portulaca oleracea L.</t>
  </si>
  <si>
    <t>Portulaca sativa Haw.</t>
  </si>
  <si>
    <t>Potamogeton alpinus Balb.</t>
  </si>
  <si>
    <t>Potamogeton berchtoldii Fieber</t>
  </si>
  <si>
    <t>Potamogeton coloratus Hornem.</t>
  </si>
  <si>
    <t>Potamogeton compressus L.</t>
  </si>
  <si>
    <t>Potamogeton friesii Rupr.</t>
  </si>
  <si>
    <t>Potamogeton gramineus L.</t>
  </si>
  <si>
    <t>Potamogeton nodosus Poir.</t>
  </si>
  <si>
    <t>Potamogeton obtusifolius Mert. &amp; W.D.J.Koch</t>
  </si>
  <si>
    <t>Potamogeton trichoides Cham. &amp; Schltdl.</t>
  </si>
  <si>
    <t>Potentilla anglica Laichard.</t>
  </si>
  <si>
    <t>Potentilla argentea L.</t>
  </si>
  <si>
    <t>Potentilla cinerea Chaix ex Vill.</t>
  </si>
  <si>
    <t>Potentilla erecta (L.) Räusch.</t>
  </si>
  <si>
    <t>Potentilla erecta (L.) Räusch., 1797</t>
  </si>
  <si>
    <t>Potentilla inaperta Jord.</t>
  </si>
  <si>
    <t>Potentilla indica (Andrews) Th.Wolf</t>
  </si>
  <si>
    <t>Potentilla montana Brot.</t>
  </si>
  <si>
    <t>Potentilla neglecta Baumg.</t>
  </si>
  <si>
    <t>Potentilla norvegica L.</t>
  </si>
  <si>
    <t>Potentilla recta L.</t>
  </si>
  <si>
    <t>Potentilla sterilis (L.) Garcke</t>
  </si>
  <si>
    <t>Potentilla supina L.</t>
  </si>
  <si>
    <t>Poterium sanguisorba L.</t>
  </si>
  <si>
    <t>Primula elatior (L.) Hill</t>
  </si>
  <si>
    <t>Primula x polyantha Mill.</t>
  </si>
  <si>
    <t>Prospero autumnale (L.) Speta</t>
  </si>
  <si>
    <t>Prunella laciniata (L.) L.</t>
  </si>
  <si>
    <t>Prunus cerasifera Ehrh.</t>
  </si>
  <si>
    <t>Prunus fruticosa Pall.</t>
  </si>
  <si>
    <t>Prunus persica var. persica (L.) Batsch</t>
  </si>
  <si>
    <t>Prunus x cerea (L.) Ehrh.</t>
  </si>
  <si>
    <t>Pseudognaphalium undulatum (L.) Hilliard &amp; Burtt</t>
  </si>
  <si>
    <t>Pseudotsuga menziesii (Mirb.) Franco</t>
  </si>
  <si>
    <t>Pteridium aquilinum (L.) Kuhn</t>
  </si>
  <si>
    <t>Ptychotis saxifraga (L.) Loret &amp; Barrandon</t>
  </si>
  <si>
    <t>Puccinellia fasciculata (Torr.) E.P.Bicknell</t>
  </si>
  <si>
    <t>Pulmonaria angustifolia L.</t>
  </si>
  <si>
    <t>Pulmonaria angustifolia L., 1753</t>
  </si>
  <si>
    <t>Pulmonaria longifolia (Bastard) Boreau</t>
  </si>
  <si>
    <t>Pulmonaria mollis Wulfen ex Hornem.</t>
  </si>
  <si>
    <t>Pulmonaria montana Lej.</t>
  </si>
  <si>
    <t>Pulmonaria obscura Dumort.</t>
  </si>
  <si>
    <t>Pulmonaria officinalis L.</t>
  </si>
  <si>
    <t>Anemone pulsatilla subsp. pulsatilla L.</t>
  </si>
  <si>
    <t>Pyracantha coccinea M.Roem.</t>
  </si>
  <si>
    <t>Pyrola chlorantha Sw.</t>
  </si>
  <si>
    <t>Pyrola media Sw.</t>
  </si>
  <si>
    <t>Pyrus salicifolia Pall.</t>
  </si>
  <si>
    <t>Quercus pyrenaica Willd.</t>
  </si>
  <si>
    <t>Ranunculus aquatilis L.</t>
  </si>
  <si>
    <t>Ranunculus circinatus Sibth.</t>
  </si>
  <si>
    <t>Ranunculus lutarius (Revel) Bouvet</t>
  </si>
  <si>
    <t>Ranunculus ololeucos J.Lloyd</t>
  </si>
  <si>
    <t>Ranunculus paludosus Poir.</t>
  </si>
  <si>
    <t>Ranunculus parviflorus L.</t>
  </si>
  <si>
    <t>Ranunculus peltatus Schrank</t>
  </si>
  <si>
    <t>Ranunculus polyanthemoides Boreau</t>
  </si>
  <si>
    <t>Ranunculus rionii Lagger</t>
  </si>
  <si>
    <t>Ranunculus sceleratus L.</t>
  </si>
  <si>
    <t>Reseda alba L.</t>
  </si>
  <si>
    <t>Reseda lutea L.</t>
  </si>
  <si>
    <t>Reynoutria x bohemica Chrtek &amp; Chrtkova</t>
  </si>
  <si>
    <t>Reynoutria x bohemica Chrtek &amp; Chrtkova, 1983</t>
  </si>
  <si>
    <t>Rhamnus alaternus L.</t>
  </si>
  <si>
    <t>Rheum x hybridum Murray</t>
  </si>
  <si>
    <t>Rhinanthus alectorolophus (Scop.) Pollich</t>
  </si>
  <si>
    <t>Rhinanthus angustifolius C.C.Gmel.</t>
  </si>
  <si>
    <t>Rhinanthus minor L.</t>
  </si>
  <si>
    <t>Rhinanthus x brigantinus (M.Schulze) Soó</t>
  </si>
  <si>
    <t>Rhynchospora alba (L.) Vahl</t>
  </si>
  <si>
    <t>Rhynchospora fusca (L.) W.T.Aiton</t>
  </si>
  <si>
    <t>Ribes rubrum L.</t>
  </si>
  <si>
    <t>Ribes uva-crispa L.</t>
  </si>
  <si>
    <t>Ridolfia segetum (Guss.) Moris</t>
  </si>
  <si>
    <t>Robinia pseudoacacia L.</t>
  </si>
  <si>
    <t>Romulea columnae Sebast. &amp; Mauri</t>
  </si>
  <si>
    <t>Rorippa pyrenaica (All.) Rchb.</t>
  </si>
  <si>
    <t>Rorippa x anceps (Wahlenb.) Rchb.</t>
  </si>
  <si>
    <t>Rosa agrestis Savi</t>
  </si>
  <si>
    <t>Rosa caesia Sm.</t>
  </si>
  <si>
    <t>Rosa canina L.</t>
  </si>
  <si>
    <t>Rosa chinensis Jacq.</t>
  </si>
  <si>
    <t>Rosa foetida Herrm.</t>
  </si>
  <si>
    <t>Rosa ferruginea Vill.</t>
  </si>
  <si>
    <t>Rosa ferruginea Vill., 1779</t>
  </si>
  <si>
    <t>Rosa inodora Fr.</t>
  </si>
  <si>
    <t>Rosa micrantha Borrer ex Sm.</t>
  </si>
  <si>
    <t>Rosa mollis Sm.</t>
  </si>
  <si>
    <t>Rosa multiflora Thunb.</t>
  </si>
  <si>
    <t>Rosa sherardii Davies</t>
  </si>
  <si>
    <t>Rosa squarrosa (Rau) Boreau</t>
  </si>
  <si>
    <t>Rosa stylosa Desv.</t>
  </si>
  <si>
    <t>Rosa tomentosa Sm.</t>
  </si>
  <si>
    <t>Rosa x coronata Crép. ex Wirtg.</t>
  </si>
  <si>
    <t>Rosa x nitidula Besser</t>
  </si>
  <si>
    <t>Rosa x suberectiformis Wolley-Dod</t>
  </si>
  <si>
    <t>Rosa x verticillantha Mérat</t>
  </si>
  <si>
    <t>Rostraria cristata (L.) Tzvelev</t>
  </si>
  <si>
    <t>Rostraria pubescens (Lam.) Trin.</t>
  </si>
  <si>
    <t>Rubia peregrina L.</t>
  </si>
  <si>
    <t>Rubus adspersus Weihe ex H.E.Weber</t>
  </si>
  <si>
    <t>Rubus arduennensis Lib. ex Lej.</t>
  </si>
  <si>
    <t>Rubus axillaris Lej.</t>
  </si>
  <si>
    <t>Rubus bertramii G.Braun ex Focke</t>
  </si>
  <si>
    <t>Rubus britannicus W.M.Rogers</t>
  </si>
  <si>
    <t>Rubus caeresiensis Sudre &amp; Grav.</t>
  </si>
  <si>
    <t>Rubus canescens DC.</t>
  </si>
  <si>
    <t>Rubus divaricatus P.J.Müll.</t>
  </si>
  <si>
    <t>Rubus euryanthemus W.C.R.Watson</t>
  </si>
  <si>
    <t>Rubus fruticosus L.</t>
  </si>
  <si>
    <t>Rubus fruticosus L., 1753</t>
  </si>
  <si>
    <t>Rubus geniculatus Kaltenb.</t>
  </si>
  <si>
    <t>Rubus godronii Lecoq &amp; Lamotte</t>
  </si>
  <si>
    <t>Rubus goniophyllus P.J.Müll. &amp; Lefèvre</t>
  </si>
  <si>
    <t>Rubus grabowskii Weihe ex Günther</t>
  </si>
  <si>
    <t>Rubus iuvenis A.Beek</t>
  </si>
  <si>
    <t>Rubus laciniatus (Weston) Willd.</t>
  </si>
  <si>
    <t>Rubus lejeunei Weihe</t>
  </si>
  <si>
    <t>Rubus leucandrus Focke</t>
  </si>
  <si>
    <t>Rubus leucostachys Schleich. ex Sm.</t>
  </si>
  <si>
    <t>Rubus macrophyllus Weihe &amp; Nees</t>
  </si>
  <si>
    <t>Rubus montanus Lib. ex Lej.</t>
  </si>
  <si>
    <t>Rubus nemoralis P.J.Müll.</t>
  </si>
  <si>
    <t>Rubus nemorosus Hayne</t>
  </si>
  <si>
    <t>Rubus nessensis Hall</t>
  </si>
  <si>
    <t>Rubus nigricatus P.J.Müll. &amp; Lefèvre</t>
  </si>
  <si>
    <t>Rubus pedatifolius Genev.</t>
  </si>
  <si>
    <t>Rubus praecox Bertol.</t>
  </si>
  <si>
    <t>Rubus praecox Bertol., 1842</t>
  </si>
  <si>
    <t>Rubus promachonicus A.Beek</t>
  </si>
  <si>
    <t>Rubus pseudo-gravetii Sudre</t>
  </si>
  <si>
    <t>Rubus pseudo-gravetii Sudre, 1910</t>
  </si>
  <si>
    <t>Rubus rosaceus Weihe</t>
  </si>
  <si>
    <t>Rubus silvaticus Weihe &amp; Nees</t>
  </si>
  <si>
    <t>Rubus sprengelii Weihe</t>
  </si>
  <si>
    <t>Rubus vulgaris Weihe &amp; Nees</t>
  </si>
  <si>
    <t>Rudbeckia hirta L.</t>
  </si>
  <si>
    <t>Rumex acetosa L.</t>
  </si>
  <si>
    <t>Rumex alpinus L.</t>
  </si>
  <si>
    <t>Rumex alpinus L., 1759</t>
  </si>
  <si>
    <t>Rumex palustris Sm.</t>
  </si>
  <si>
    <t>Rumex pulcher L.</t>
  </si>
  <si>
    <t>Rumex x heterophyllus Schultz</t>
  </si>
  <si>
    <t>Rumex x schulzei Hausskn.</t>
  </si>
  <si>
    <t>Ruppia cirrhosa (Petagna) Grande</t>
  </si>
  <si>
    <t>Ruppia maritima L.</t>
  </si>
  <si>
    <t>Ruscus hypophyllum L.</t>
  </si>
  <si>
    <t>Minuartia hybrida (Vill.) Schischk.</t>
  </si>
  <si>
    <t>Minuartia viscosa (Schreb.) Schinz &amp; Thell.</t>
  </si>
  <si>
    <t>Sagina nodosa (L.) Fenzl</t>
  </si>
  <si>
    <t>Sagina procumbens L.</t>
  </si>
  <si>
    <t>Sagina subulata (Sw.) C.Presl</t>
  </si>
  <si>
    <t>Sagina subulata (Sw.) C.Presl, 1826</t>
  </si>
  <si>
    <t>Salicornia europaea L.</t>
  </si>
  <si>
    <t>Salicornia procumbens Sm.</t>
  </si>
  <si>
    <t>Salix atrocinerea Brot.</t>
  </si>
  <si>
    <t>Salix babylonica L.</t>
  </si>
  <si>
    <t>Salix eleagnos Scop.</t>
  </si>
  <si>
    <t>Salix purpurea L.</t>
  </si>
  <si>
    <t>Salix x alopecuroides Tausch ex Opiz</t>
  </si>
  <si>
    <t>Salix x ambigua Ehrh.</t>
  </si>
  <si>
    <t>Salix x antverpiensis Lawalrée &amp; De Langhe</t>
  </si>
  <si>
    <t>Salix x chrysocoma Dode</t>
  </si>
  <si>
    <t>Salix x erythroclados Simonk.</t>
  </si>
  <si>
    <t>Salix x acuminata W.D.J.Koch</t>
  </si>
  <si>
    <t>Salix x kochiana Hartig</t>
  </si>
  <si>
    <t>Salix x laschiana Zahn</t>
  </si>
  <si>
    <t>Salix x meyeriana Rostk. ex Willd.</t>
  </si>
  <si>
    <t>Salix x mollissima Ehrh. ex Elwert</t>
  </si>
  <si>
    <t>Salix x sepulcralis Simonk.</t>
  </si>
  <si>
    <t>Salix x sericans Tausch ex A.Kern.</t>
  </si>
  <si>
    <t>Kali soda Moench</t>
  </si>
  <si>
    <t>Kali tragus (L.) Scop.</t>
  </si>
  <si>
    <t>Kali tragus (L.) Scop., 1771</t>
  </si>
  <si>
    <t>Salvia microphylla Kunth</t>
  </si>
  <si>
    <t>Salvia nemorosa L.</t>
  </si>
  <si>
    <t>Salvia pratensis L.</t>
  </si>
  <si>
    <t>Salvia verbenaca L.</t>
  </si>
  <si>
    <t>Salvia verticillata L.</t>
  </si>
  <si>
    <t>Salvia viridis L.</t>
  </si>
  <si>
    <t>Sambucus racemosa L.</t>
  </si>
  <si>
    <t>Sarracenia purpurea L.</t>
  </si>
  <si>
    <t>Sasa palmata (Burb.) Camus</t>
  </si>
  <si>
    <t>Satureja montana L.</t>
  </si>
  <si>
    <t>Scabiosa atropurpurea L.</t>
  </si>
  <si>
    <t>Scabiosa canescens Waldst. &amp; Kit.</t>
  </si>
  <si>
    <t>Scabiosa columbaria L.</t>
  </si>
  <si>
    <t>Scabiosa ochroleuca L.</t>
  </si>
  <si>
    <t>Scandix pecten-veneris L.</t>
  </si>
  <si>
    <t>Schedonorus giganteus (L.) Holub</t>
  </si>
  <si>
    <t>Schedonorus pratensis (Huds.) P.Beauv.</t>
  </si>
  <si>
    <t>Schedonorus x aschersonianus (Dörfl.) Holub</t>
  </si>
  <si>
    <t>Schedonorus x schlickumii (Grantzow) Holub</t>
  </si>
  <si>
    <t>Schkuhria pinnata (Lam.) Kuntze</t>
  </si>
  <si>
    <t>Schoenoplectus x carinatus (Sm.) Palla</t>
  </si>
  <si>
    <t>Schoenoplectus lacustris (L.) Palla</t>
  </si>
  <si>
    <t>Schoenoplectus pungens (Vahl) Palla</t>
  </si>
  <si>
    <t>Schoenoplectus tabernaemontani (C.C.Gmel.) Palla</t>
  </si>
  <si>
    <t>Schoenoplectus triqueter (L.) Palla</t>
  </si>
  <si>
    <t>Schoenoplectus x kuekenthalianus (Junge) Kent</t>
  </si>
  <si>
    <t>Scirpoides holoschoenus (L.) Soják</t>
  </si>
  <si>
    <t>Scorpiurus muricatus L.</t>
  </si>
  <si>
    <t>Scorzoneroides autumnalis (L.) Moench</t>
  </si>
  <si>
    <t>Scrophularia auriculata L.</t>
  </si>
  <si>
    <t>Scrophularia oblongifolia Loisel.</t>
  </si>
  <si>
    <t>Scutellaria x hybrida Strail</t>
  </si>
  <si>
    <t>Secale cereale L.</t>
  </si>
  <si>
    <t>Sedum album L.</t>
  </si>
  <si>
    <t>Sedum andegavense (DC.) Desv.</t>
  </si>
  <si>
    <t>Selinum broteri Hoffmanns. &amp; Link</t>
  </si>
  <si>
    <t>x Semiarundinaria x fastuosa (Lat.-Marl. ex Mitford) Makino ex Nakai</t>
  </si>
  <si>
    <t>Senecio hercynicus Herborg</t>
  </si>
  <si>
    <t>Senecio ovatus (G.Gaertn.</t>
  </si>
  <si>
    <t>Senecio squalidus L.</t>
  </si>
  <si>
    <t>Senecio vernalis Waldst. &amp; Kit.</t>
  </si>
  <si>
    <t>Seseli annuum L.</t>
  </si>
  <si>
    <t>Seseli montanum L.</t>
  </si>
  <si>
    <t>Sesleria caerulea (L.) Ard.</t>
  </si>
  <si>
    <t>Setaria faberi F.Herm.</t>
  </si>
  <si>
    <t>Setaria italica (L.) P.Beauv.</t>
  </si>
  <si>
    <t>Setaria parviflora (Poir.) Kerguélen</t>
  </si>
  <si>
    <t>Setaria pumila (Poir.) Roem. &amp; Schult.</t>
  </si>
  <si>
    <t>Sherardia arvensis L.</t>
  </si>
  <si>
    <t>Silaum silaus (L.) Schinz &amp; Thell.</t>
  </si>
  <si>
    <t>Silene latifolia Poir.</t>
  </si>
  <si>
    <t>Simethis mattiazzii (Vand.) G.López &amp; Jarvis</t>
  </si>
  <si>
    <t>Sinapis alba var. dissecta (Lag.) B.Bock</t>
  </si>
  <si>
    <t>Sinapis arvensis L.</t>
  </si>
  <si>
    <t>Sisymbrium altissimum L.</t>
  </si>
  <si>
    <t>Sisymbrium austriacum Jacq.</t>
  </si>
  <si>
    <t>Solanum chenopodioides Lam.</t>
  </si>
  <si>
    <t>Solanum linnaeanum Hepper &amp; Jaeger</t>
  </si>
  <si>
    <t>Solanum lycopersicum var. lycopersicum L.</t>
  </si>
  <si>
    <t>Solanum physalifolium Rusby</t>
  </si>
  <si>
    <t>Solanum triflorum Nutt.</t>
  </si>
  <si>
    <t>Solidago canadensis L.</t>
  </si>
  <si>
    <t>Solidago gigantea Aiton</t>
  </si>
  <si>
    <t>Solidago virgaurea L.</t>
  </si>
  <si>
    <t>Sonchus arvensis L.</t>
  </si>
  <si>
    <t>Sonchus asper (L.) Hill</t>
  </si>
  <si>
    <t>Sonchus maritimus L.</t>
  </si>
  <si>
    <t>Sorbaria sorbifolia (L.) A.Braun</t>
  </si>
  <si>
    <t>Sorghum bicolor (L.) Moench</t>
  </si>
  <si>
    <t>Sparganium erectum subsp. erectum L.</t>
  </si>
  <si>
    <t>Sparganium erectum subsp. erectum L., 1753</t>
  </si>
  <si>
    <t>Sparganium erectum subsp. microcarpum (Neuman) Domin</t>
  </si>
  <si>
    <t>Sparganium erectum subsp. microcarpum (Neuman) Domin, 1935</t>
  </si>
  <si>
    <t>Sparganium erectum subsp. neglectum (Beeby) K.Richt.</t>
  </si>
  <si>
    <t>Sparganium erectum subsp. neglectum (Beeby) K.Richt., 1890</t>
  </si>
  <si>
    <t>Sparganium erectum subsp. oocarpum (Celak.) Domin</t>
  </si>
  <si>
    <t>Sparganium erectum subsp. oocarpum (Celak.) Domin, 1935</t>
  </si>
  <si>
    <t>Spergula morisonii Boreau</t>
  </si>
  <si>
    <t>Spergula marina (L.) Bartl. &amp; H.L.Wendl.</t>
  </si>
  <si>
    <t>Spergula media (L.) Bartl. &amp; H.L.Wendl.</t>
  </si>
  <si>
    <t>Spergula rubra (L.) D.Dietr.</t>
  </si>
  <si>
    <t>Spergula rupicola (Lebel ex Le Jol.) G.López</t>
  </si>
  <si>
    <t>Spergula segetalis (L.) Vill.</t>
  </si>
  <si>
    <t>Spinacia oleracea L.</t>
  </si>
  <si>
    <t>Spiraea thunbergi Siebold ex Blume</t>
  </si>
  <si>
    <t>Spiranthes aestivalis (Poir.) Rich.</t>
  </si>
  <si>
    <t>Stachys byzantina K.Koch</t>
  </si>
  <si>
    <t>Stachys germanica L.</t>
  </si>
  <si>
    <t>Stachys x medebachensis Feldmann &amp; A.Koenig</t>
  </si>
  <si>
    <t>Stellaria alsine Grimm</t>
  </si>
  <si>
    <t>Myosoton aquaticum (L.) Moench</t>
  </si>
  <si>
    <t>Myosoton aquaticum (L.) Moench, 1794</t>
  </si>
  <si>
    <t>Stellaria palustris Ehrh. ex Hoffm.</t>
  </si>
  <si>
    <t>Stenotaphrum secundatum (Walter) Kuntze</t>
  </si>
  <si>
    <t>Stipa gallica Celak.</t>
  </si>
  <si>
    <t>Suaeda maritima (L.) Dumort.</t>
  </si>
  <si>
    <t>Suaeda vera Forssk. ex J.F.Gmel.</t>
  </si>
  <si>
    <t>Symphyotrichum ericoides (L.) G.L.Nesom</t>
  </si>
  <si>
    <t>Symphyotrichum lanceolatum (Willd.) G.L.Nesom</t>
  </si>
  <si>
    <t>Symphyotrichum novae-angliae (L.) G.L.Nesom</t>
  </si>
  <si>
    <t>Symphyotrichum subulatum var. squamatum (Spreng.) S.D.Sundb.</t>
  </si>
  <si>
    <t>Symphyotrichum x salignum (Willd.) G.L.Nesom</t>
  </si>
  <si>
    <t>Symphyotrichum x versicolor (Willd.) G.L.Nesom</t>
  </si>
  <si>
    <t>Symphytum asperum Lepech.</t>
  </si>
  <si>
    <t>Taeniatherum caput-medusae (L.) Nevski</t>
  </si>
  <si>
    <t>Tamarix gallica L.</t>
  </si>
  <si>
    <t>Tamarix tetrandra Pall. ex M.Bieb.</t>
  </si>
  <si>
    <t>Tanacetum corymbosum (L.) Sch.Bip.</t>
  </si>
  <si>
    <t>Tanacetum macrophyllum (Waldst. &amp; Kit.) Sch.Bip.</t>
  </si>
  <si>
    <t>Tanacetum parthenium (L.) Sch.Bip.</t>
  </si>
  <si>
    <t>Tanacetum vulgare L.</t>
  </si>
  <si>
    <t>Taraxacum alatum H.Lindb.</t>
  </si>
  <si>
    <t>Taraxacum angustisquameum Dahlst. ex H.Lindb.</t>
  </si>
  <si>
    <t>Taraxacum brachyglossum (Dahlst.) Dahlst.</t>
  </si>
  <si>
    <t>Taraxacum ciliare Soest</t>
  </si>
  <si>
    <t>Taraxacum delanghei Soest</t>
  </si>
  <si>
    <t>Taraxacum discretum H.Ollg.</t>
  </si>
  <si>
    <t>Taraxacum discretum H.Ollg., 1986</t>
  </si>
  <si>
    <t>Taraxacum disseminatum G.E.Haglund</t>
  </si>
  <si>
    <t>Taraxacum dunense Soest</t>
  </si>
  <si>
    <t>Taraxacum gelricum Soest</t>
  </si>
  <si>
    <t>Taraxacum hamatulum Hagend.</t>
  </si>
  <si>
    <t>Taraxacum hollandicum Soest</t>
  </si>
  <si>
    <t>Taraxacum proximum (Dahlst.) Dahlst.</t>
  </si>
  <si>
    <t>Taraxacum quadrans H.Ollg.</t>
  </si>
  <si>
    <t>Taraxacum reichlingii Soest</t>
  </si>
  <si>
    <t>Taraxacum subericinum Hagend.</t>
  </si>
  <si>
    <t>Taraxacum undulatum H.Lindb. &amp; Markl.</t>
  </si>
  <si>
    <t>Taxus baccata L.</t>
  </si>
  <si>
    <t>Tephroseris helenitis (L.) B.Nord.</t>
  </si>
  <si>
    <t>Tetragonia tetragonioides (Pall.) Kuntze</t>
  </si>
  <si>
    <t>Teucrium polium L.</t>
  </si>
  <si>
    <t>Thelypteris palustris Schott</t>
  </si>
  <si>
    <t>Thesium humifusum DC.</t>
  </si>
  <si>
    <t>Thesium pyrenaicum Pourr.</t>
  </si>
  <si>
    <t>Thymelaea passerina (L.) Coss. &amp; Germ.</t>
  </si>
  <si>
    <t>Thymus drucei Ronniger</t>
  </si>
  <si>
    <t>Thymus pulegioides L.</t>
  </si>
  <si>
    <t>Thymus vulgaris L.</t>
  </si>
  <si>
    <t>Thymus x braunii Borbás</t>
  </si>
  <si>
    <t>Thysselinum palustre (L.) Hoffm.</t>
  </si>
  <si>
    <t>Tilia cordata Mill.</t>
  </si>
  <si>
    <t>Tilia dasystyla Stev.</t>
  </si>
  <si>
    <t>Tilia platyphyllos Scop.</t>
  </si>
  <si>
    <t>Tilia platyphyllos Scop., 1771</t>
  </si>
  <si>
    <t>Toona sinensis (A.Juss.) M.Roem.</t>
  </si>
  <si>
    <t>Torilis arvensis (Huds.) Link</t>
  </si>
  <si>
    <t>Torilis japonica (Houtt.) DC.</t>
  </si>
  <si>
    <t>Torilis leptophylla (L.) Rchb.f.</t>
  </si>
  <si>
    <t>Toxicodendron radicans (L.) Kuntze</t>
  </si>
  <si>
    <t>Tradescantia x andersoniana F.Ludw. &amp; Rohweder</t>
  </si>
  <si>
    <t>Tragopogon dubius Scop.</t>
  </si>
  <si>
    <t>Tragopogon porrifolius subsp. eriospermus (Ten.) Greuter</t>
  </si>
  <si>
    <t>Tragopogon porrifolius subsp. porrifolius L.</t>
  </si>
  <si>
    <t>Trifolium campestre Schreb.</t>
  </si>
  <si>
    <t>Trifolium constantinopolitanum Ser.</t>
  </si>
  <si>
    <t>Trifolium dubium Sibth.</t>
  </si>
  <si>
    <t>Trifolium incarnatum L.</t>
  </si>
  <si>
    <t>Trifolium montanum L.</t>
  </si>
  <si>
    <t>Trifolium ornithopodioides L.</t>
  </si>
  <si>
    <t>Trifolium pallidum Waldst. &amp; Kit.</t>
  </si>
  <si>
    <t>Trifolium repens L.</t>
  </si>
  <si>
    <t>Trifolium scabrum L.</t>
  </si>
  <si>
    <t>Trifolium subterraneum L.</t>
  </si>
  <si>
    <t>Trigonella caerulea (L.) Ser.</t>
  </si>
  <si>
    <t>Trinia glauca (L.) Dumort.</t>
  </si>
  <si>
    <t>Tripleurospermum inodorum (L.) Sch.Bip.</t>
  </si>
  <si>
    <t>Tripolium pannonicum (Jacq.) Dobrocz.</t>
  </si>
  <si>
    <t>Trisetaria panicea (Lam.) Paunero</t>
  </si>
  <si>
    <t>Triticum aestivum L.</t>
  </si>
  <si>
    <t>Triticum monococcum L.</t>
  </si>
  <si>
    <t>Triticum turgidum L.</t>
  </si>
  <si>
    <t>Trocdaris verticillatum (L.) Raf.</t>
  </si>
  <si>
    <t>Tsuga heterophylla (Raf.) Sarg.</t>
  </si>
  <si>
    <t>Tuberaria guttata (L.) Fourr.</t>
  </si>
  <si>
    <t>Turgenia latifolia (L.) Hoffm.</t>
  </si>
  <si>
    <t>Ulex minor Roth</t>
  </si>
  <si>
    <t>Ulmus glabra Huds.</t>
  </si>
  <si>
    <t>Ulmus laevis Pall.</t>
  </si>
  <si>
    <t>Ulmus minor Mill.</t>
  </si>
  <si>
    <t>Urtica incisa Poir.</t>
  </si>
  <si>
    <t>Urtica membranacea Poir.</t>
  </si>
  <si>
    <t>Utricularia bremii Heer ex Köll.</t>
  </si>
  <si>
    <t>Utricularia bremii Heer ex Köll., 1839</t>
  </si>
  <si>
    <t>Utricularia australis R.Br.</t>
  </si>
  <si>
    <t>Utricularia australis R.Br., 1810</t>
  </si>
  <si>
    <t>Vaccinium uliginosum L.</t>
  </si>
  <si>
    <t>Valeriana dioica L.</t>
  </si>
  <si>
    <t>Valeriana officinalis subsp. tenuifolia (Vahl) Schübl. &amp; G.Martens</t>
  </si>
  <si>
    <t>Valeriana officinalis subsp. tenuifolia (Vahl) Schübl. &amp; G.Martens, 1834</t>
  </si>
  <si>
    <t>Valerianella dentata (L.) Pollich</t>
  </si>
  <si>
    <t>Valerianella locusta (L.) Laterr.</t>
  </si>
  <si>
    <t>Vandenboschia speciosa (Willd.) Kunkel</t>
  </si>
  <si>
    <t>Verbascum densiflorum Bertol.</t>
  </si>
  <si>
    <t>Verbascum lychnitis L.</t>
  </si>
  <si>
    <t>Verbascum nigrum L.</t>
  </si>
  <si>
    <t>Verbascum x incanum Gaudin</t>
  </si>
  <si>
    <t>Verbascum x interjectum Pfund</t>
  </si>
  <si>
    <t>Verbena rigida Spreng.</t>
  </si>
  <si>
    <t>Verbesina encelioides (Cav.) Benth. &amp; Hook.f. ex A.Gray</t>
  </si>
  <si>
    <t>Veronica anagallis-aquatica L.</t>
  </si>
  <si>
    <t>Veronica beccabunga L.</t>
  </si>
  <si>
    <t>Veronica chamaedrys L.</t>
  </si>
  <si>
    <t>Veronica cymbalaria Bodard</t>
  </si>
  <si>
    <t>Veronica filiformis Sm.</t>
  </si>
  <si>
    <t>Veronica hederifolia L.</t>
  </si>
  <si>
    <t>Veronica opaca Fr.</t>
  </si>
  <si>
    <t>Veronica orsiniana Ten.</t>
  </si>
  <si>
    <t>Veronica persica Poir.</t>
  </si>
  <si>
    <t>Veronica polita Fr.</t>
  </si>
  <si>
    <t>Veronica serpyllifolia L.</t>
  </si>
  <si>
    <t>Veronica spicata L.</t>
  </si>
  <si>
    <t>Veronica teucrium L.</t>
  </si>
  <si>
    <t>Veronica verna L.</t>
  </si>
  <si>
    <t>Viburnum farreri Stearn</t>
  </si>
  <si>
    <t>Vicia angustifolia L.</t>
  </si>
  <si>
    <t>Vicia cassubica L.</t>
  </si>
  <si>
    <t>Vicia dalmatica A.Kern.</t>
  </si>
  <si>
    <t>Vicia dasycarpa Ten.</t>
  </si>
  <si>
    <t>Lens culinaris Medik.</t>
  </si>
  <si>
    <t>Lens culinaris Medik., 1797</t>
  </si>
  <si>
    <t>Vicia melanops Sm.</t>
  </si>
  <si>
    <t>Lens nigricans (M.Bieb.) Godr.</t>
  </si>
  <si>
    <t>Lens nigricans (M.Bieb.) Godr., 1843</t>
  </si>
  <si>
    <t>Vicia pannonica var. pannonica Crantz</t>
  </si>
  <si>
    <t>Vicia sativa L.</t>
  </si>
  <si>
    <t>Vicia sepium L.</t>
  </si>
  <si>
    <t>Vinca major L.</t>
  </si>
  <si>
    <t>Vincetoxicum hirundinaria Medik.</t>
  </si>
  <si>
    <t>Viola elatior Fr.</t>
  </si>
  <si>
    <t>Viola hirta L.</t>
  </si>
  <si>
    <t>Viola hispida Lam.</t>
  </si>
  <si>
    <t>Viola kitaibeliana Schult.</t>
  </si>
  <si>
    <t>Viola lactea Sm.</t>
  </si>
  <si>
    <t>Viola odorata L.</t>
  </si>
  <si>
    <t>Viola reichenbachiana Jord. ex Boreau</t>
  </si>
  <si>
    <t>Viola riviniana Rchb.</t>
  </si>
  <si>
    <t>Viola persicifolia Schreb.</t>
  </si>
  <si>
    <t>Viola persicifolia Schreb., 1771</t>
  </si>
  <si>
    <t>Viola tricolor L.</t>
  </si>
  <si>
    <t>Viola x bavarica Schrank</t>
  </si>
  <si>
    <t>Viola x orophila Wiesb.</t>
  </si>
  <si>
    <t>Viscum album L.</t>
  </si>
  <si>
    <t>Vulpia bromoides (L.) Gray</t>
  </si>
  <si>
    <t>Vulpia ciliata Dumort.</t>
  </si>
  <si>
    <t>Vulpia fasciculata (Forssk.) Fritsch</t>
  </si>
  <si>
    <t>Vulpia membranacea (L.) Dumort.</t>
  </si>
  <si>
    <t>Vulpia myuros (L.) C.C.Gmel.</t>
  </si>
  <si>
    <t>Weigela florida (Bunge) DC.</t>
  </si>
  <si>
    <t>Wisteria floribunda (Willd.) DC.</t>
  </si>
  <si>
    <t>x Gymnanacamptis anacamptis (F.Wilms) Asch. &amp; Graebn.</t>
  </si>
  <si>
    <t>x Schedolium brinckmannii (A.Braun) Holub</t>
  </si>
  <si>
    <t>x Schedolium holmbergii (Dörfl.) Holub</t>
  </si>
  <si>
    <t>x Schedolium loliaceum (Huds.) Holub</t>
  </si>
  <si>
    <t>Xanthium ambrosioides Hook. &amp; Arn.</t>
  </si>
  <si>
    <t>Xanthium pungens Wallr.</t>
  </si>
  <si>
    <t>Xanthium strumarium L.</t>
  </si>
  <si>
    <t>Yucca gloriosa L.</t>
  </si>
  <si>
    <t>Zannichellia obtusifolia Talavera</t>
  </si>
  <si>
    <t>Zannichellia palustris subsp. pedicellata (Wahlenb. &amp; Rosén) Arcang.</t>
  </si>
  <si>
    <t>Zannichellia palustris subsp. pedicellata (Wahlenb. &amp; Rosén) Arcang., 1882</t>
  </si>
  <si>
    <t>Zannichellia peltata Bertol.</t>
  </si>
  <si>
    <t>Zantedeschia aethiopica (L.) Spreng.</t>
  </si>
  <si>
    <t>Acer opalus subsp. opalus Mill.</t>
  </si>
  <si>
    <t>Aconitum napellus subsp. lusitanicum Rouy</t>
  </si>
  <si>
    <t>Aethusa cynapium subsp. cynapium L.</t>
  </si>
  <si>
    <t>Agrimonia eupatoria subsp. eupatoria L.</t>
  </si>
  <si>
    <t>Agrimonia eupatoria subsp. grandis (Andrz. ex Asch. &amp; Graebn.) Bornm.</t>
  </si>
  <si>
    <t>Agropyron cristatum subsp. pectinatum (M.Bieb.) Tzvelev</t>
  </si>
  <si>
    <t>Alnus incana subsp. incana (L.) Moench</t>
  </si>
  <si>
    <t>Amaranthus blitum subsp. emarginatus (Salzm. ex Uline &amp; W.L.Bray) Carretero</t>
  </si>
  <si>
    <t>Amaranthus graecizans subsp. silvestris (Vill.) Brenan</t>
  </si>
  <si>
    <t>Amelanchier ovalis subsp. ovalis Medik.</t>
  </si>
  <si>
    <t>Anthemis arvensis subsp. arvensis L.</t>
  </si>
  <si>
    <t>Anthriscus sylvestris subsp. sylvestris (L.) Hoffm.</t>
  </si>
  <si>
    <t>Anthyllis vulneraria subsp. rubriflora Arcang.</t>
  </si>
  <si>
    <t>Anthyllis vulneraria var. sericea Bréb.</t>
  </si>
  <si>
    <t>Armeria arenaria subsp. arenaria (Pers.) Schult.</t>
  </si>
  <si>
    <t>Arrhenatherum elatius subsp. bulbosum (Willd.) Schübl. &amp; G.Martens</t>
  </si>
  <si>
    <t>Artemisia campestris subsp. maritima (DC.) Arcang.</t>
  </si>
  <si>
    <t>Artemisia maritima subsp. maritima L.</t>
  </si>
  <si>
    <t>Asparagus officinalis subsp. prostratus (Dumort.) Corb.</t>
  </si>
  <si>
    <t>Asplenium obovatum subsp. billotii (F.W.Schultz) Kerguélen</t>
  </si>
  <si>
    <t>Asplenium obovatum subsp. billotii (F.W.Schultz) Kerguélen, 1998</t>
  </si>
  <si>
    <t>Asplenium trichomanes nsubsp. lusaticum (D.E.Mey.) Lawalrée</t>
  </si>
  <si>
    <t>Asplenium trichomanes nsubsp. lusaticum (D.E.Mey.) Lawalrée, 1978</t>
  </si>
  <si>
    <t>Asplenium x alternifolium nsubsp. heufleri (Reichardt) Aizpuru</t>
  </si>
  <si>
    <t>Aurinia saxatilis subsp. saxatilis (L.) Desv.</t>
  </si>
  <si>
    <t>Avena fatua subsp. septentrionalis (Malzev) Malzev</t>
  </si>
  <si>
    <t>Ballota nigra subsp. foetida (Vis.) Hayek</t>
  </si>
  <si>
    <t>Ballota nigra L. subsp. nigra</t>
  </si>
  <si>
    <t>Biscutella laevigata subsp. varia (Dumort.) Rouy &amp; Foucaud</t>
  </si>
  <si>
    <t>Brassica napus var. napus L.</t>
  </si>
  <si>
    <t>Brassica rapa var. rapa L.</t>
  </si>
  <si>
    <t>Bromus commutatus subsp. commutatus Schrad.</t>
  </si>
  <si>
    <t>Bromus hordeaceus subsp. hordeaceus L.</t>
  </si>
  <si>
    <t>Bromus hordeaceus subsp. molliformis (J.Lloyd ex Godr.) Maire &amp; Weiller</t>
  </si>
  <si>
    <t>Bromus hordeaceus subsp. thominei (Hardouin) Braun-Blanq.</t>
  </si>
  <si>
    <t>Cardamine amara subsp. amara L.</t>
  </si>
  <si>
    <t>Carduus nigrescens subsp. vivariensis (Jord.) Bonnier &amp; Layens</t>
  </si>
  <si>
    <t>Carex ornithopoda subsp. ornithopoda Willd.</t>
  </si>
  <si>
    <t>Carex paniculata subsp. lusitanica (Willd.) Maire</t>
  </si>
  <si>
    <t>Carex paniculata subsp. paniculata L.</t>
  </si>
  <si>
    <t>Centaurea jacea subsp. timbalii (Martrin-Donos) Braun-Blanq.</t>
  </si>
  <si>
    <t>Centaurea nigrescens subsp. transalpina (Schleich. ex DC.) Nyman</t>
  </si>
  <si>
    <t>Cerastium arvense subsp. arvense L.</t>
  </si>
  <si>
    <t>Cerastium fontanum subsp. vulgare (Hartm.) Greuter &amp; Burdet</t>
  </si>
  <si>
    <t>Chaenorrhinum origanifolium subsp. origanifolium (L.) Kostel.</t>
  </si>
  <si>
    <t>Chenopodium album subsp. opulifolium (Schrad. ex W.D.J.Koch &amp; Ziz) Batt.</t>
  </si>
  <si>
    <t>Cichorium endivia var. endivia L.</t>
  </si>
  <si>
    <t>Coincya monensis subsp. cheiranthos (Vill.) Aedo</t>
  </si>
  <si>
    <t>Crepis foetida subsp. foetida L.</t>
  </si>
  <si>
    <t>Crepis foetida subsp. rhoeadifolia (M.Bieb.) Celak.</t>
  </si>
  <si>
    <t>Cuscuta planiflora var. godronii (Des Moul.) Rouy</t>
  </si>
  <si>
    <t>Dactylis glomerata subsp. glomerata L.</t>
  </si>
  <si>
    <t>Dactylis glomerata subsp. hispanica (Roth) Nyman</t>
  </si>
  <si>
    <t>Dactylis glomerata subsp. lobata (Drejer) H.Lindb.</t>
  </si>
  <si>
    <t>Dactylis glomerata subsp. oceanica G.Guignard</t>
  </si>
  <si>
    <t>Danthonia decumbens subsp. decumbens (L.) DC.</t>
  </si>
  <si>
    <t>Daucus carota subsp. gummifer (Syme) Hook.f.</t>
  </si>
  <si>
    <t>Daucus carota subsp. maximus (Desf.) Ball</t>
  </si>
  <si>
    <t>Deschampsia cespitosa subsp. parviflora (Thuill.) Dumort.</t>
  </si>
  <si>
    <t>Dianthus carthusianorum subsp. atrorubens (All.) Hegi</t>
  </si>
  <si>
    <t>Dianthus pungens subsp. pungens L.</t>
  </si>
  <si>
    <t>Diplotaxis erucoides subsp. erucoides (L.) DC.</t>
  </si>
  <si>
    <t>Diplotaxis muralis subsp. muralis (L.) DC.</t>
  </si>
  <si>
    <t>Dryopteris affinis subsp. borreri (Newman) Fraser-Jenk.</t>
  </si>
  <si>
    <t>Dryopteris x complexa nothosubsp. critica Fraser-Jenk.</t>
  </si>
  <si>
    <t>Dryopteris x complexa nothosubsp. complexa Fraser-Jenk.</t>
  </si>
  <si>
    <t>Eleocharis mamillata subsp. austriaca (Hayek) Strandh.</t>
  </si>
  <si>
    <t>Elytrigia intermedia subsp. intermedia (Host) Nevski</t>
  </si>
  <si>
    <t>Elytrigia repens subsp. repens (L.) Desv. ex Nevski</t>
  </si>
  <si>
    <t>Empetrum nigrum subsp. hermaphroditum (Hagerup) Böcher</t>
  </si>
  <si>
    <t>Empetrum nigrum subsp. nigrum L.</t>
  </si>
  <si>
    <t>Epilobium dodonaei subsp. dodonaei Vill.</t>
  </si>
  <si>
    <t>Epipactis helleborine subsp. neerlandica (Verm.) Buttler</t>
  </si>
  <si>
    <t>Erodium cicutarium subsp. cicutarium (L.) L'Hér.</t>
  </si>
  <si>
    <t>Erodium cicutarium subsp. dunense Andreas</t>
  </si>
  <si>
    <t>Erysimum cheiranthoides subsp. cheiranthoides L.</t>
  </si>
  <si>
    <t>Euphorbia segetalis subsp. portlandica (L.) Litard.</t>
  </si>
  <si>
    <t>Euphrasia officinalis subsp. rostkoviana (Hayne) F.Towns.</t>
  </si>
  <si>
    <t>Festuca amethystina subsp. amethystina L.</t>
  </si>
  <si>
    <t>Festuca marginata subsp. marginata (Hack.) K.Richt.</t>
  </si>
  <si>
    <t>Festuca ovina subsp. guestfalica (Boenn. ex Rchb.) K.Richt.</t>
  </si>
  <si>
    <t>Festuca rubra subsp. juncea (Hack.) K.Richt.</t>
  </si>
  <si>
    <t>Festuca rubra subsp. litoralis (G.Mey.) Auquier</t>
  </si>
  <si>
    <t>Festuca trichophylla subsp. asperifolia (St.-Yves) Al-Bermani</t>
  </si>
  <si>
    <t>Festuca trichophylla subsp. trichophylla (Ducros ex Gaudin) K.Richt.</t>
  </si>
  <si>
    <t>Filago lutescens subsp. lutescens Jord.</t>
  </si>
  <si>
    <t>Foeniculum vulgare subsp. vulgare Mill.</t>
  </si>
  <si>
    <t>Fragaria viridis subsp. viridis Weston</t>
  </si>
  <si>
    <t>Fraxinus angustifolia subsp. angustifolia Vahl</t>
  </si>
  <si>
    <t>Fraxinus angustifolia subsp. oxycarpa (M.Bieb. ex Willd.) Franco &amp; Rocha Afonso</t>
  </si>
  <si>
    <t>Genista pilosa subsp. pilosa L.</t>
  </si>
  <si>
    <t>Helichrysum italicum subsp. serotinum (Boiss.) P.Fourn.</t>
  </si>
  <si>
    <t>Hesperis matronalis subsp. matronalis L.</t>
  </si>
  <si>
    <t>Hypericum x desetangsii nsubsp. carinthiacum (Froël.) N.Robson</t>
  </si>
  <si>
    <t>Hypericum hircinum subsp. majus (Aiton) N.Robson</t>
  </si>
  <si>
    <t>Iberis intermedia subsp. violletii (Soy.-Will. ex Godr.) Rouy &amp; Foucaud</t>
  </si>
  <si>
    <t>Juncus acutus subsp. acutus L.</t>
  </si>
  <si>
    <t>Juncus alpinoarticulatus subsp. alpinoarticulatus Chaix</t>
  </si>
  <si>
    <t>Juncus alpinoarticulatus subsp. fuscoater (Schreb.) O.Schwarz</t>
  </si>
  <si>
    <t>Juncus bulbosus subsp. bulbosus L.</t>
  </si>
  <si>
    <t>Juncus bulbosus subsp. kochii (F.W.Schultz) Reichg.</t>
  </si>
  <si>
    <t>Juncus tenuis subsp. dudleyi (Wiegand) P.Fourn.</t>
  </si>
  <si>
    <t>Lamium galeobdolon subsp. argentatum (Smejkal) J.Duvign.</t>
  </si>
  <si>
    <t>Lamium galeobdolon subsp. montanum (Pers.) Hayek</t>
  </si>
  <si>
    <t>Lapsana communis subsp. intermedia (M.Bieb.) Hayek</t>
  </si>
  <si>
    <t>Larix decidua subsp. decidua Mill.</t>
  </si>
  <si>
    <t>Lathyrus japonicus subsp. maritimus (L.) P.W.Ball</t>
  </si>
  <si>
    <t>Lathyrus niger subsp. jordanii (Ten.) Arcang.</t>
  </si>
  <si>
    <t>Lathyrus niger subsp. niger (L.) Bernh.</t>
  </si>
  <si>
    <t>Leontodon hispidus subsp. hispidus L.</t>
  </si>
  <si>
    <t>Leontodon hispidus subsp. hyoseroides (Welw. ex Rchb.) Gremli</t>
  </si>
  <si>
    <t>Leontodon saxatilis subsp. saxatilis Lam.</t>
  </si>
  <si>
    <t>Linum usitatissimum subsp. angustifolium (Huds.) Thell.</t>
  </si>
  <si>
    <t>Lobularia maritima subsp. maritima (L.) Desv.</t>
  </si>
  <si>
    <t>Lolium rigidum subsp. rigidum Gaudin</t>
  </si>
  <si>
    <t>Luzula multiflora subsp. multiflora (Ehrh.) Lej.</t>
  </si>
  <si>
    <t>Matthiola incana subsp. incana (L.) R.Br.</t>
  </si>
  <si>
    <t>Melica ciliata subsp. ciliata L.</t>
  </si>
  <si>
    <t>Melica ciliata subsp. transsilvanica (Schur) Husn.</t>
  </si>
  <si>
    <t>Mentha spicata subsp. glabrata (Lej. &amp; Courtois) Lebeau</t>
  </si>
  <si>
    <t>Montia hallii (A.Gray) Greene</t>
  </si>
  <si>
    <t>Montia arvensis Wallr.</t>
  </si>
  <si>
    <t>Myosotis laxa subsp. cespitosa (Schultz) Hyl. ex Nordh.</t>
  </si>
  <si>
    <t>Nigella arvensis subsp. arvensis L.</t>
  </si>
  <si>
    <t>Noccaea caerulescens subsp. caerulescens (J.Presl &amp; C.Presl) F.K.Mey.</t>
  </si>
  <si>
    <t>Noccaea montana subsp. montana (L.) F.K.Mey.</t>
  </si>
  <si>
    <t>Odontites jaubertianus var. jaubertianus (Boreau) D.Dietr. ex Walp.</t>
  </si>
  <si>
    <t>Odontites vernus subsp. vernus (Bellardi) Dumort.</t>
  </si>
  <si>
    <t>Ophrys fuciflora subsp. fuciflora (F.W.Schmidt) Moench</t>
  </si>
  <si>
    <t>Pallenis spinosa subsp. spinosa (L.) Cass.</t>
  </si>
  <si>
    <t>Papaver argemone subsp. argemone L.</t>
  </si>
  <si>
    <t>Papaver confine Jord.</t>
  </si>
  <si>
    <t>Pastinaca sativa subsp. urens (Req. ex Godr.) Celak.</t>
  </si>
  <si>
    <t>Pastinaca sativa subsp. urens (Req. ex Godr.) Celak., 1875</t>
  </si>
  <si>
    <t>Phleum subulatum subsp. subulatum (Savi) Asch. &amp; Graebn.</t>
  </si>
  <si>
    <t>Phyteuma orbiculare subsp. tenerum (R.Schulz) Braun-Blanq.</t>
  </si>
  <si>
    <t>Phyteuma orbiculare subsp. tenerum (R.Schulz) Braun-Blanq., 1933</t>
  </si>
  <si>
    <t>Pimpinella saxifraga subsp. saxifraga L.</t>
  </si>
  <si>
    <t>Pinus nigra subsp. nigra J.F.Arnold</t>
  </si>
  <si>
    <t>Plantago major subsp. pleiosperma Pilg.</t>
  </si>
  <si>
    <t>Poa nemoralis subsp. nemoralis L.</t>
  </si>
  <si>
    <t>Poa pratensis subsp. irrigata (Lindm.) H.Lindb.</t>
  </si>
  <si>
    <t>Polygala vulgaris subsp. vulgaris L.</t>
  </si>
  <si>
    <t>Polygonum arenarium subsp. pulchellum (Loisel.) Thell.</t>
  </si>
  <si>
    <t>Polygonum aviculare subsp. aviculare L.</t>
  </si>
  <si>
    <t>Polygonum aviculare subsp. depressum (Meisn.) Arcang.</t>
  </si>
  <si>
    <t>Polygonum aviculare subsp. rurivagum (Jord. ex Boreau) Berher</t>
  </si>
  <si>
    <t>Populus nigra subsp. betulifolia (Pursh) W. Wettst.</t>
  </si>
  <si>
    <t>Populus nigra subsp. nigra L.</t>
  </si>
  <si>
    <t>Puccinellia distans subsp. distans (Jacq.) Parl.</t>
  </si>
  <si>
    <t>Pulmonaria longifolia subsp. longifolia (Bastard) Boreau</t>
  </si>
  <si>
    <t>Pulmonaria montana subsp. montana Lej.</t>
  </si>
  <si>
    <t>Pyrus communis subsp. pyraster (L.) Ehrh.</t>
  </si>
  <si>
    <t>Quercus petraea subsp. petraea (Matt.) Liebl.</t>
  </si>
  <si>
    <t>Ranunculus penicillatus subsp. penicillatus (Dumort.) Bab.</t>
  </si>
  <si>
    <t>Ranunculus penicillatus subsp. pseudofluitans (Syme) S.D.Webster</t>
  </si>
  <si>
    <t>Raphanus raphanistrum subsp. landra (Moretti ex DC.) Bonnier &amp; Layens</t>
  </si>
  <si>
    <t>Sagina apetala subsp. apetala Ard.</t>
  </si>
  <si>
    <t>Sagina apetala subsp. erecta F.Herm.</t>
  </si>
  <si>
    <t>Sagina apetala subsp. erecta F.Herm., 1912</t>
  </si>
  <si>
    <t>Salix repens L. subsp. angustifolia (Wulfen) Neumann</t>
  </si>
  <si>
    <t>Sambucus racemosa subsp. racemosa L.</t>
  </si>
  <si>
    <t>Saxifraga rosacea subsp. sponhemica (C.C.Gmel.) D.A.Webb</t>
  </si>
  <si>
    <t>Scleranthus annuus subsp. polycarpos (L.) Bonnier &amp; Layens</t>
  </si>
  <si>
    <t>Scleranthus perennis subsp. perennis L.</t>
  </si>
  <si>
    <t>Scorzonera austriaca subsp. austriaca Willd.</t>
  </si>
  <si>
    <t>Scorzonera austriaca subsp. bupleurifolia (Pouzolz ex Timb.-Lagr. &amp; Jeanb.) Bonnier</t>
  </si>
  <si>
    <t>Scrophularia canina subsp. hoppii (W.D.J.Koch) P.Fourn.</t>
  </si>
  <si>
    <t>Scrophularia canina subsp. hoppii (W.D.J.Koch) P.Fourn., 1937</t>
  </si>
  <si>
    <t>Scrophularia oblongifolia subsp. umbrosa (Dumort.) Gamisans</t>
  </si>
  <si>
    <t>Senecio vulgaris subsp. denticulatus (O.F.Müll.) P.D.Sell</t>
  </si>
  <si>
    <t>Senecio vulgaris subsp. vulgaris L.</t>
  </si>
  <si>
    <t>Setaria italica subsp. pycnocoma (Steud.) de Wet</t>
  </si>
  <si>
    <t>Silene nutans subsp. nutans L.</t>
  </si>
  <si>
    <t>Silene uniflora subsp. uniflora Roth</t>
  </si>
  <si>
    <t>Silene vulgaris subsp. vulgaris (Moench) Garcke</t>
  </si>
  <si>
    <t>Sinapis arvensis subsp. arvensis L.</t>
  </si>
  <si>
    <t>Sisymbrium orientale subsp. orientale L.</t>
  </si>
  <si>
    <t>Tephroseris helenitis subsp. helenitis (L.) B.Nord.</t>
  </si>
  <si>
    <t>Thesium humifusum subsp. divaricatum (Mert. &amp; W.D.J.Koch) Bonnier &amp; Layens</t>
  </si>
  <si>
    <t>Thymus pulegioides subsp. pulegioides L.</t>
  </si>
  <si>
    <t>Torilis nodosa subsp. nodosa (L.) Gaertn.</t>
  </si>
  <si>
    <t>Torilis nodosa subsp. webbii (Jury) Kerguélen</t>
  </si>
  <si>
    <t>Trifolium arvense var. arvense L.</t>
  </si>
  <si>
    <t>Trifolium hybridum var. hybridum L.</t>
  </si>
  <si>
    <t>Trigonella caerulea subsp. procumbens (Besser) Thell.</t>
  </si>
  <si>
    <t>Triticum aestivum subsp. spelta (L.) Thell.</t>
  </si>
  <si>
    <t>Urtica dioica subsp. dioica L.</t>
  </si>
  <si>
    <t>Urtica dioica subsp. galeopsifolia (Wierzb. ex Opiz) Chrtek</t>
  </si>
  <si>
    <t>Viola canina subsp. canina L.</t>
  </si>
  <si>
    <t>Viola canina subsp. ruppii (All.) Schübl. &amp; G.Martens</t>
  </si>
  <si>
    <t>Viola tricolor subsp. saxatilis (F.W.Schmidt) Arcang.</t>
  </si>
  <si>
    <t>Allium roseum subsp. roseum L.</t>
  </si>
  <si>
    <t>Allium sphaerocephalon var. deseglisei (Boreau) Martrin-Donos</t>
  </si>
  <si>
    <t>Amaranthus blitum var. oleraceus (L.) Hook.f.</t>
  </si>
  <si>
    <t>Barbarea vulgaris var. rivularis (Martrin-Donos) P.Fourn.</t>
  </si>
  <si>
    <t>Barbarea vulgaris var. vulgaris R.Br.</t>
  </si>
  <si>
    <t>Barbarea vulgaris var. vulgaris R.Br., 1812</t>
  </si>
  <si>
    <t>Bassia scoparia var. scoparia (L.) Voss</t>
  </si>
  <si>
    <t>Brassica napus var. napobrassica (L.) Rchb.f.</t>
  </si>
  <si>
    <t>Brassica rapa var. oleifera DC.</t>
  </si>
  <si>
    <t>Cyperus esculentus var. heermannii (Buckley) Britton</t>
  </si>
  <si>
    <t>Cyperus esculentus var. sativus Boeckeler</t>
  </si>
  <si>
    <t>Juncus bufonius var. congestus Wahlb.</t>
  </si>
  <si>
    <t>Lilium bulbiferum var. croceum (Chaix) Pers.</t>
  </si>
  <si>
    <t>Lotus maritimus var. hirsutus (Willk.) Kerguélen</t>
  </si>
  <si>
    <t>Physalis alkekengi var. franchetii (Mast.) Makino</t>
  </si>
  <si>
    <t>Poa annua var. reptans Hausskn.</t>
  </si>
  <si>
    <t>Setaria verticillata var. ambigua (Guss.) Parl.</t>
  </si>
  <si>
    <t>Silene dioica var. dioica (L.) Clairv.</t>
  </si>
  <si>
    <t>Silene dioica var. zetlandica (Compton) Kerguélen</t>
  </si>
  <si>
    <t>Solanum dulcamara var. marinum Bab.</t>
  </si>
  <si>
    <t>Symphoricarpos albus var. laevigatus (Fernald) S.F.Blake</t>
  </si>
  <si>
    <t>Trifolium arvense var. gracile (Thuill.) DC.</t>
  </si>
  <si>
    <t>Trifolium pratense var. maritimum Zabel</t>
  </si>
  <si>
    <t>Trifolium pratense var. sativum Schreb.</t>
  </si>
  <si>
    <t>Trifolium resupinatum var. majus Boiss.</t>
  </si>
  <si>
    <t>Trifolium subterraneum subsp. subterraneum L.</t>
  </si>
  <si>
    <t>Prunus avium var. avium (L.) L.</t>
  </si>
  <si>
    <t>Prunus avium var. juliana (L.) Thuill.</t>
  </si>
  <si>
    <t>Angelica sylvestris subsp. sylvestris L.</t>
  </si>
  <si>
    <t>Calamagrostis neglecta (Ehrh.) G.Gaertn.</t>
  </si>
  <si>
    <t>Chenopodium berlandieri Moq.</t>
  </si>
  <si>
    <t>Glyceria striata (Lam.) Hitchc.</t>
  </si>
  <si>
    <t>Cornus sericea L.</t>
  </si>
  <si>
    <t>Puccinellia capillaris (Lilj.) Jansen</t>
  </si>
  <si>
    <t>Thamnocalamus spathaceus (Franch.) Soderstr.</t>
  </si>
  <si>
    <t>Sempervivum funcki F.Braun ex W.D.J.Koch</t>
  </si>
  <si>
    <t>Rosa omeiensis Rolfe</t>
  </si>
  <si>
    <t>Heracleum persicum Desf. ex Fisch.</t>
  </si>
  <si>
    <t>Trifolium squamosum L.</t>
  </si>
  <si>
    <t>Clematis lanuginosa Lindl. &amp; Paxton</t>
  </si>
  <si>
    <t>Phuopsis stylosa (Trin.) Benth. &amp; Hook.f.</t>
  </si>
  <si>
    <t>Celosia argentea var. cristata (L.) Kuntze</t>
  </si>
  <si>
    <t>Celosia argentea var. cristata (L.) Kuntze, 1891</t>
  </si>
  <si>
    <t>Oenothera speciosa Nutt.</t>
  </si>
  <si>
    <t>Eragrostis tef (Zuccagni) Trotter</t>
  </si>
  <si>
    <t>Buddleja alternifolia Maxim.</t>
  </si>
  <si>
    <t>Glyceria striata subsp. striata (Lam.) Hitchc.</t>
  </si>
  <si>
    <t>Vicia eriocarpa (Hausskn.) Halácsy</t>
  </si>
  <si>
    <t>Tilia x europaea L.</t>
  </si>
  <si>
    <t>Carduus nigrescens subsp. nigrescens Vill.</t>
  </si>
  <si>
    <t>Solanum dulcamara var. dulcamara L.</t>
  </si>
  <si>
    <t>Aronia arbutifolia (L.) Medik.</t>
  </si>
  <si>
    <t>Nonea lutea (Desr.) DC.</t>
  </si>
  <si>
    <t>Othocallis siberica (Haw.) Speta</t>
  </si>
  <si>
    <t>Nassella tenuissima (Trin.) Barkworth</t>
  </si>
  <si>
    <t>Eragrostis virescens subsp. virescens J.Presl</t>
  </si>
  <si>
    <t>Anemone pulsatilla subsp. bogenhardtiana (Rchb.) Rouy &amp; Foucaud</t>
  </si>
  <si>
    <t>Himantoglossum robertianum (Loisel.) P.Delforge</t>
  </si>
  <si>
    <t>Anacamptis coriophora subsp. coriophora (L.) R.M.Bateman</t>
  </si>
  <si>
    <t>Anacamptis x parvifolia (Chaub.) H.Kretzschmar</t>
  </si>
  <si>
    <t>Dactylorhiza x mixta (Asch. &amp; Graebn.) B.Bock</t>
  </si>
  <si>
    <t>Anacamptis x alata (Fleury) H.Kretzschmar</t>
  </si>
  <si>
    <t>Anacamptis x lloydiana (Rouy) H.Kretzschmar</t>
  </si>
  <si>
    <t>Anacamptis x olida (Bréb.) H.Kretzschmar</t>
  </si>
  <si>
    <t>Neotinea tridentata (Scop.) R.M.Bateman</t>
  </si>
  <si>
    <t>Anacamptis x duquesneyi (Rchb.f.) B.Bock</t>
  </si>
  <si>
    <t>Phyllostachys viridiglaucescens (Carrière) Rivière &amp; C.Rivière</t>
  </si>
  <si>
    <t>Ophrys aranifera subsp. aranifera Huds.</t>
  </si>
  <si>
    <t>+ Laburnocytisus adamii (Poit.) C.K.Schneid.</t>
  </si>
  <si>
    <t>Pseudotsuga menziesii var. menziesii (Mirb.) Franco</t>
  </si>
  <si>
    <t>Lycopodiales DC. ex Bercht. &amp; J.Presl</t>
  </si>
  <si>
    <t>Lycopodiaceae P.Beauv. ex Mirb.</t>
  </si>
  <si>
    <t>Selaginellales Prantl</t>
  </si>
  <si>
    <t>Selaginellaceae Willk.</t>
  </si>
  <si>
    <t>Isoetales Prantl</t>
  </si>
  <si>
    <t>Equisetales DC. ex Bercht. &amp; J. Presl</t>
  </si>
  <si>
    <t>Equisetaceae Michx. ex DC.</t>
  </si>
  <si>
    <t>Ophioglossales Link</t>
  </si>
  <si>
    <t>Ophioglossaceae Martinov</t>
  </si>
  <si>
    <t>Osmundales Link</t>
  </si>
  <si>
    <t>Osmundaceae Martinov</t>
  </si>
  <si>
    <t>Pteridaceae E.D.M.Kirchn.</t>
  </si>
  <si>
    <t>Dennstaedtiaceae Lotsy</t>
  </si>
  <si>
    <t>Hymenophyllaceae Mart.</t>
  </si>
  <si>
    <t>Thelypteridaceae Pic.Serm.</t>
  </si>
  <si>
    <t>Aspleniaceae Newman</t>
  </si>
  <si>
    <t>Woodsiaceae Herter</t>
  </si>
  <si>
    <t>Polypodiaceae J.Presl &amp; C.Presl</t>
  </si>
  <si>
    <t>Marsileaceae Mirb.</t>
  </si>
  <si>
    <t>Salviniales Link</t>
  </si>
  <si>
    <t>Salviniaceae Martinov</t>
  </si>
  <si>
    <t>Araucariaceae Henkel &amp; W.Hochst.</t>
  </si>
  <si>
    <t>Ginkgoaceae Engl.</t>
  </si>
  <si>
    <t>Pinaceae Spreng. ex F.Rudolphi</t>
  </si>
  <si>
    <t>Cupressaceae Gray</t>
  </si>
  <si>
    <t>Cupressaceae Gray, 1822</t>
  </si>
  <si>
    <t>Taxaceae Gray</t>
  </si>
  <si>
    <t>Apiaceae Lindl.</t>
  </si>
  <si>
    <t>Bignoniaceae Juss.</t>
  </si>
  <si>
    <t>Brassicaceae Burnett</t>
  </si>
  <si>
    <t>Calycanthaceae Lindl.</t>
  </si>
  <si>
    <t>Gunneraceae Meisn.</t>
  </si>
  <si>
    <t>Hypericaceae Juss.</t>
  </si>
  <si>
    <t>Lamiaceae Martinov</t>
  </si>
  <si>
    <t>Lamiaceae Martinov, 1820</t>
  </si>
  <si>
    <t>Salicaceae Mirb.</t>
  </si>
  <si>
    <t>Myricaceae A.Rich. ex Kunth</t>
  </si>
  <si>
    <t>Juglandaceae DC. ex Perleb</t>
  </si>
  <si>
    <t>Fagales Engl.</t>
  </si>
  <si>
    <t>Betulaceae Gray</t>
  </si>
  <si>
    <t>Betulaceae Gray, 1822</t>
  </si>
  <si>
    <t>Fagaceae Dumort.</t>
  </si>
  <si>
    <t>Ulmaceae C.F. Mirbel</t>
  </si>
  <si>
    <t>Moraceae Gaudich.</t>
  </si>
  <si>
    <t>Cannabaceae Martinov</t>
  </si>
  <si>
    <t>Urticaceae Juss.</t>
  </si>
  <si>
    <t>Proteales Juss. ex Bercht. &amp; J.Presl</t>
  </si>
  <si>
    <t>Santalales R.Br. ex Bercht. &amp; J.Presl</t>
  </si>
  <si>
    <t>Santalaceae R.Br.</t>
  </si>
  <si>
    <t>Aristolochiaceae Juss.</t>
  </si>
  <si>
    <t>Polygonaceae Juss.</t>
  </si>
  <si>
    <t>Nyctaginaceae Juss.</t>
  </si>
  <si>
    <t>Phytolaccaceae R.Br.</t>
  </si>
  <si>
    <t>Aizoaceae Martinov</t>
  </si>
  <si>
    <t>Portulacaceae Juss.</t>
  </si>
  <si>
    <t>Caryophyllaceae Juss.</t>
  </si>
  <si>
    <t>Caryophyllaceae Juss., 1789</t>
  </si>
  <si>
    <t>Nymphaeaceae Salisb.</t>
  </si>
  <si>
    <t>Ceratophyllaceae Gray</t>
  </si>
  <si>
    <t>Ranunculaceae Juss.</t>
  </si>
  <si>
    <t>Paeoniaceae Raf.</t>
  </si>
  <si>
    <t>Magnoliaceae Juss.</t>
  </si>
  <si>
    <t>Lauraceae Juss.</t>
  </si>
  <si>
    <t>Papaveraceae Juss.</t>
  </si>
  <si>
    <t>Resedaceae Martinov</t>
  </si>
  <si>
    <t>Sarraceniaceae Dumort.</t>
  </si>
  <si>
    <t>Droseraceae Salisb.</t>
  </si>
  <si>
    <t>Rosales Bercht. &amp; J.Presl</t>
  </si>
  <si>
    <t>Crassulaceae J.St.-Hil.</t>
  </si>
  <si>
    <t>Crassulaceae J.St.-Hil., 1805</t>
  </si>
  <si>
    <t>Escalloniaceae R.Br. ex Dumort.</t>
  </si>
  <si>
    <t>Grossulariaceae DC.</t>
  </si>
  <si>
    <t>Platanaceae T.Lestib.</t>
  </si>
  <si>
    <t>Rosaceae Juss.</t>
  </si>
  <si>
    <t>Rosaceae Juss., 1789</t>
  </si>
  <si>
    <t>Geraniales Juss. ex Bercht. &amp; J.Presl</t>
  </si>
  <si>
    <t>Oxalidaceae R.Br.</t>
  </si>
  <si>
    <t>Geraniaceae Juss.</t>
  </si>
  <si>
    <t>Tropaeolaceae Juss. ex DC.</t>
  </si>
  <si>
    <t>Zygophyllaceae R.Br.</t>
  </si>
  <si>
    <t>Linaceae DC. ex Perleb</t>
  </si>
  <si>
    <t>Euphorbiaceae Juss.</t>
  </si>
  <si>
    <t>Meliaceae Juss.</t>
  </si>
  <si>
    <t>Polygalaceae Hoffmanns. &amp; Link</t>
  </si>
  <si>
    <t>Sapindales Juss. ex Bercht. &amp; J.Presl</t>
  </si>
  <si>
    <t>Sapindaceae Juss.</t>
  </si>
  <si>
    <t>Balsaminaceae A.Rich.</t>
  </si>
  <si>
    <t>Celastrales Link</t>
  </si>
  <si>
    <t>Celastraceae R.Br.</t>
  </si>
  <si>
    <t>Celastraceae R.Br., 1814</t>
  </si>
  <si>
    <t>Staphyleaceae Martinov</t>
  </si>
  <si>
    <t>Buxaceae Dumort.</t>
  </si>
  <si>
    <t>Rhamnaceae Juss.</t>
  </si>
  <si>
    <t>Vitaceae Juss.</t>
  </si>
  <si>
    <t>Malvales Juss. ex Bercht. &amp; J.Presl</t>
  </si>
  <si>
    <t>Malvaceae Juss.</t>
  </si>
  <si>
    <t>Malvaceae Juss., 1789</t>
  </si>
  <si>
    <t>Thymelaeaceae Juss.</t>
  </si>
  <si>
    <t>Elaeagnaceae Juss.</t>
  </si>
  <si>
    <t>Violaceae Batsch</t>
  </si>
  <si>
    <t>Passifloraceae Juss. ex Roussel</t>
  </si>
  <si>
    <t>Cistaceae Juss.</t>
  </si>
  <si>
    <t>Tamaricaceae Link</t>
  </si>
  <si>
    <t>Frankeniaceae Desv.</t>
  </si>
  <si>
    <t>Elatinaceae Dumort.</t>
  </si>
  <si>
    <t>Cucurbitales Juss. ex Bercht. &amp; J.Presl</t>
  </si>
  <si>
    <t>Cucurbitaceae Juss.</t>
  </si>
  <si>
    <t>Myrtales Juss. ex Bercht. &amp; J.Presl</t>
  </si>
  <si>
    <t>Lythraceae J.St.-Hil.</t>
  </si>
  <si>
    <t>Lythraceae J.St.-Hil., 1805</t>
  </si>
  <si>
    <t>Myrtaceae Juss.</t>
  </si>
  <si>
    <t>Haloragaceae R.Br.</t>
  </si>
  <si>
    <t>Araliaceae Juss.</t>
  </si>
  <si>
    <t>Araliaceae Juss., 1789</t>
  </si>
  <si>
    <t>Ericales Bercht. &amp; J.Presl</t>
  </si>
  <si>
    <t>Ericaceae Juss.</t>
  </si>
  <si>
    <t>Ericaceae Juss., 1789</t>
  </si>
  <si>
    <t>Primulaceae Batsch ex Borkh.</t>
  </si>
  <si>
    <t>Plumbaginaceae Juss.</t>
  </si>
  <si>
    <t>Oleaceae Hoffmanns. &amp; Link</t>
  </si>
  <si>
    <t>Gentianales Juss. ex Bercht. &amp; J.Presl</t>
  </si>
  <si>
    <t>Gentianaceae Juss.</t>
  </si>
  <si>
    <t>Menyanthaceae Dumort.</t>
  </si>
  <si>
    <t>Apocynaceae Juss.</t>
  </si>
  <si>
    <t>Apocynaceae Juss., 1789</t>
  </si>
  <si>
    <t>Rubiaceae Juss.</t>
  </si>
  <si>
    <t>Convolvulaceae Juss.</t>
  </si>
  <si>
    <t>Convolvulaceae Juss., 1789</t>
  </si>
  <si>
    <t>Boraginaceae Juss.</t>
  </si>
  <si>
    <t>Boraginaceae Juss., 1789</t>
  </si>
  <si>
    <t>Verbenaceae J.St.-Hil.</t>
  </si>
  <si>
    <t>Solanaceae Juss.</t>
  </si>
  <si>
    <t>Chaenostoma cordatum (Thunb.) Benth.</t>
  </si>
  <si>
    <t>Acanthaceae Juss.</t>
  </si>
  <si>
    <t>Orobanchaceae Vent.</t>
  </si>
  <si>
    <t>Lentibulariaceae Rich.</t>
  </si>
  <si>
    <t>Plantaginaceae Juss.</t>
  </si>
  <si>
    <t>Dipsacales Juss. ex Bercht. &amp; J.Presl</t>
  </si>
  <si>
    <t>Caprifoliaceae Juss.</t>
  </si>
  <si>
    <t>Caprifoliaceae Juss., 1789</t>
  </si>
  <si>
    <t>Campanulaceae Juss.</t>
  </si>
  <si>
    <t>Campanulaceae Juss., 1789</t>
  </si>
  <si>
    <t>Asparagaceae Juss.</t>
  </si>
  <si>
    <t>Asphodelaceae Juss.</t>
  </si>
  <si>
    <t>Melanthiaceae Batsch ex Borkh.</t>
  </si>
  <si>
    <t>Poaceae Barnhart</t>
  </si>
  <si>
    <t>Butomaceae Mirb.</t>
  </si>
  <si>
    <t>Hydrocharitaceae Juss.</t>
  </si>
  <si>
    <t>Scheuchzeriaceae F.Rudolphi</t>
  </si>
  <si>
    <t>Aponogetonaceae Planch.</t>
  </si>
  <si>
    <t>Potamogetonaceae Bercht. &amp; J.Presl</t>
  </si>
  <si>
    <t>Potamogetonaceae Bercht. &amp; J.Presl, 1823</t>
  </si>
  <si>
    <t>Ruppiaceae Horan.</t>
  </si>
  <si>
    <t>Zosteraceae Dumort.</t>
  </si>
  <si>
    <t>Amaryllidaceae J.St.-Hil.</t>
  </si>
  <si>
    <t>Dioscoreaceae R.Br.</t>
  </si>
  <si>
    <t>Pontederiaceae Kunth</t>
  </si>
  <si>
    <t>Iridaceae Juss.</t>
  </si>
  <si>
    <t>Juncaceae Juss.</t>
  </si>
  <si>
    <t>Commelinales Mirb. ex Bercht. &amp; J.Presl</t>
  </si>
  <si>
    <t>Commelinaceae Mirb.</t>
  </si>
  <si>
    <t>Araceae Juss.</t>
  </si>
  <si>
    <t>Cannaceae Juss.</t>
  </si>
  <si>
    <t>Orchidaceae Juss.</t>
  </si>
  <si>
    <t>Zingiberales Griseb.</t>
  </si>
  <si>
    <t>Athyriaceae Alston</t>
  </si>
  <si>
    <t>Acer L.</t>
  </si>
  <si>
    <t>Achillea L.</t>
  </si>
  <si>
    <t>Agapanthus L'Hér.</t>
  </si>
  <si>
    <t>Amaranthus L.</t>
  </si>
  <si>
    <t>Anchusa L.</t>
  </si>
  <si>
    <t>Anemone pulsatilla L.</t>
  </si>
  <si>
    <t>Anemone pulsatilla L., 1753</t>
  </si>
  <si>
    <t>Anoda Cav.</t>
  </si>
  <si>
    <t>Anthemis L.</t>
  </si>
  <si>
    <t>Anthericum L.</t>
  </si>
  <si>
    <t>Apium L.</t>
  </si>
  <si>
    <t>Arabidopsis Heynh.</t>
  </si>
  <si>
    <t>Arabis L.</t>
  </si>
  <si>
    <t>Arbutus L.</t>
  </si>
  <si>
    <t>Arctium L.</t>
  </si>
  <si>
    <t>Arctotheca J.C.Wendl.</t>
  </si>
  <si>
    <t>Armoracia G.Gaertn.</t>
  </si>
  <si>
    <t>Asplenium L.</t>
  </si>
  <si>
    <t>Aster L.</t>
  </si>
  <si>
    <t>Avenula (Dumort.) Dumort.</t>
  </si>
  <si>
    <t>Baldellia Parl.</t>
  </si>
  <si>
    <t>Bassia All.</t>
  </si>
  <si>
    <t>Berberis L.</t>
  </si>
  <si>
    <t>Bifora Hoffm.</t>
  </si>
  <si>
    <t>Blackstonia Huds.</t>
  </si>
  <si>
    <t>Bolboschoenus (Asch.) Palla</t>
  </si>
  <si>
    <t>Bombycilaena (DC.) Smolj.</t>
  </si>
  <si>
    <t>Bombycilaena (DC.) Smolj., 1955</t>
  </si>
  <si>
    <t>Bothriochloa Kuntze</t>
  </si>
  <si>
    <t>Botrychium Sw.</t>
  </si>
  <si>
    <t>Bowlesia Ruiz &amp; Pav.</t>
  </si>
  <si>
    <t>Bromopsis (Dumort.) Fourr.</t>
  </si>
  <si>
    <t>Bromus L.</t>
  </si>
  <si>
    <t>Cardamine L.</t>
  </si>
  <si>
    <t>Ostrya Scop.</t>
  </si>
  <si>
    <t>Carpobrotus N.E.Br.</t>
  </si>
  <si>
    <t>Carthamus L.</t>
  </si>
  <si>
    <t>Catananche L.</t>
  </si>
  <si>
    <t>Cenchrus L.</t>
  </si>
  <si>
    <t>Centaurea L.</t>
  </si>
  <si>
    <t>Centaurium Hill</t>
  </si>
  <si>
    <t>Centranthus DC.</t>
  </si>
  <si>
    <t>Cephalaria Schrad. ex Roem. &amp; Schult.</t>
  </si>
  <si>
    <t>Chaenorrhinum (DC.) Rchb.</t>
  </si>
  <si>
    <t>Chenopodium L.</t>
  </si>
  <si>
    <t>Chloris Sw.</t>
  </si>
  <si>
    <t>Choisya Kunth</t>
  </si>
  <si>
    <t>Cistus L.</t>
  </si>
  <si>
    <t>Citrullus Schrad.</t>
  </si>
  <si>
    <t>Coronilla L.</t>
  </si>
  <si>
    <t>Crassula L.</t>
  </si>
  <si>
    <t>Crataegus L.</t>
  </si>
  <si>
    <t>Crataegus L., 1753</t>
  </si>
  <si>
    <t>Crepis L.</t>
  </si>
  <si>
    <t>Crocosmia Planch.</t>
  </si>
  <si>
    <t>Cupressus L.</t>
  </si>
  <si>
    <t>Cyperus L.</t>
  </si>
  <si>
    <t>Cytisophyllum Láng</t>
  </si>
  <si>
    <t>Dasypyrum (Cosson &amp; Durieu) Th. Durand</t>
  </si>
  <si>
    <t>Dasypyrum (Cosson &amp; Durieu) Th. Durand, 1888</t>
  </si>
  <si>
    <t>Delosperma N.E.Br.</t>
  </si>
  <si>
    <t>Deschampsia P.Beauv.</t>
  </si>
  <si>
    <t>Descurainia Webb &amp; Berthel.</t>
  </si>
  <si>
    <t>Dinebra Jacq.</t>
  </si>
  <si>
    <t>Draba L.</t>
  </si>
  <si>
    <t>Elymus L.</t>
  </si>
  <si>
    <t>Elytrigia Desv.</t>
  </si>
  <si>
    <t>Epipactis Zinn</t>
  </si>
  <si>
    <t>Erigeron L.</t>
  </si>
  <si>
    <t>Erodium L'Hér.</t>
  </si>
  <si>
    <t>Erucastrum C.Presl</t>
  </si>
  <si>
    <t>Escallonia L.f.</t>
  </si>
  <si>
    <t>Eucalyptus L'Hér.</t>
  </si>
  <si>
    <t>Fallopia Adans.</t>
  </si>
  <si>
    <t>Festuca gr. rubra</t>
  </si>
  <si>
    <t>Filago L.</t>
  </si>
  <si>
    <t>Fourraea Greuter &amp; Burdet</t>
  </si>
  <si>
    <t>Freesia Eckl. ex Klatt</t>
  </si>
  <si>
    <t>Galinsoga Ruiz &amp; Pav.</t>
  </si>
  <si>
    <t>Gamochaeta Wedd.</t>
  </si>
  <si>
    <t>Genista L.</t>
  </si>
  <si>
    <t>Gunnera L.</t>
  </si>
  <si>
    <t>Halimione Aellen</t>
  </si>
  <si>
    <t>Hammarbya Kuntze</t>
  </si>
  <si>
    <t>Helictotrichon Besser</t>
  </si>
  <si>
    <t>Hieracium L.</t>
  </si>
  <si>
    <t>Hierochloe (S.G.Gmel.) R.Br.</t>
  </si>
  <si>
    <t>Hordelymus (Jessen) C.O. Harz</t>
  </si>
  <si>
    <t>Hormathophylla Cullen &amp; T.R.Dudley</t>
  </si>
  <si>
    <t>Hornungia Rchb.</t>
  </si>
  <si>
    <t>Hymenophyllum Sm.</t>
  </si>
  <si>
    <t>Quamoclit Mill.</t>
  </si>
  <si>
    <t>Lactuca L.</t>
  </si>
  <si>
    <t>Lagenaria Ser.</t>
  </si>
  <si>
    <t>Laser Borckh. ex G.Gaertn.</t>
  </si>
  <si>
    <t>Lathyrus L.</t>
  </si>
  <si>
    <t>Leersia Sol. ex Sw.</t>
  </si>
  <si>
    <t>Legousia Durande</t>
  </si>
  <si>
    <t>Leontodon L.</t>
  </si>
  <si>
    <t>Lepidium L.</t>
  </si>
  <si>
    <t>Leucanthemum Mill.</t>
  </si>
  <si>
    <t>Linaria Mill</t>
  </si>
  <si>
    <t>Lithospermum L.</t>
  </si>
  <si>
    <t>Lomelosia Raf.</t>
  </si>
  <si>
    <t>Luronium Raf.</t>
  </si>
  <si>
    <t>Lychnis L.</t>
  </si>
  <si>
    <t>Lysimachia L.</t>
  </si>
  <si>
    <t>Lythrum L.</t>
  </si>
  <si>
    <t>Maclura Nutt.</t>
  </si>
  <si>
    <t>Maianthemum F.H.Wigg.</t>
  </si>
  <si>
    <t>Mantisalca Cass.</t>
  </si>
  <si>
    <t>Matricaria L.</t>
  </si>
  <si>
    <t>Misopates Raf.</t>
  </si>
  <si>
    <t>Moneses Salisb. ex Gray</t>
  </si>
  <si>
    <t>Myricaria Desv.</t>
  </si>
  <si>
    <t>Nassella (Trin.) Desv.</t>
  </si>
  <si>
    <t>Neotinea Rchb. f.</t>
  </si>
  <si>
    <t>Neottia Guett.</t>
  </si>
  <si>
    <t>Noccaea Moench</t>
  </si>
  <si>
    <t>Nothoscordum Kunth</t>
  </si>
  <si>
    <t>Nuphar Sm.</t>
  </si>
  <si>
    <t>Olea L.</t>
  </si>
  <si>
    <t>Olearia Moench</t>
  </si>
  <si>
    <t>Orchis L.</t>
  </si>
  <si>
    <t>Orlaya Hoffm.</t>
  </si>
  <si>
    <t>Ornithogalum L.</t>
  </si>
  <si>
    <t>Orthilia Raf.</t>
  </si>
  <si>
    <t>Osteospermum L.</t>
  </si>
  <si>
    <t>Pallenis (Cass.) Cass.</t>
  </si>
  <si>
    <t>Paulownia Siebold &amp; Zucc.</t>
  </si>
  <si>
    <t>Pelargonium L'Hér. ex Aiton</t>
  </si>
  <si>
    <t>Petrorhagia (Ser. ex DC.) Link</t>
  </si>
  <si>
    <t>Peucedanum L.</t>
  </si>
  <si>
    <t>Phillyrea L.</t>
  </si>
  <si>
    <t>Phlomis L.</t>
  </si>
  <si>
    <t>Phyllostachys Siebold &amp; Zucc.</t>
  </si>
  <si>
    <t>Picris L.</t>
  </si>
  <si>
    <t>Pistacia L.</t>
  </si>
  <si>
    <t>Potamogeton L.</t>
  </si>
  <si>
    <t>Potentilla L.</t>
  </si>
  <si>
    <t>Pseudognaphalium Kirp.</t>
  </si>
  <si>
    <t>Pseudorchis Ség.</t>
  </si>
  <si>
    <t>Rhodotypos Siebold &amp; Zucc.</t>
  </si>
  <si>
    <t>Sarcocornia A.J.Scott</t>
  </si>
  <si>
    <t>Kali Mill.</t>
  </si>
  <si>
    <t>Salvinia Ség.</t>
  </si>
  <si>
    <t>Sanguisorba L.</t>
  </si>
  <si>
    <t>Sarracenia L.</t>
  </si>
  <si>
    <t>Sasa Makino &amp; Shibata</t>
  </si>
  <si>
    <t>Scabiosa L.</t>
  </si>
  <si>
    <t>Scabiosa L., 1753</t>
  </si>
  <si>
    <t>Scirpoides J.Scheuchzer ex Ség.</t>
  </si>
  <si>
    <t>Senecio L.</t>
  </si>
  <si>
    <t>Seseli L.</t>
  </si>
  <si>
    <t>Silaum Mill.</t>
  </si>
  <si>
    <t>Soliva Ruiz &amp; Pav.</t>
  </si>
  <si>
    <t>Sorbaria (DC.) A.Br.</t>
  </si>
  <si>
    <t>Spergula L.</t>
  </si>
  <si>
    <t>Stachys L.</t>
  </si>
  <si>
    <t>Suaeda Forssk. ex J.F.Gmel.</t>
  </si>
  <si>
    <t>Tephroseris (Rchb.) Rchb.</t>
  </si>
  <si>
    <t>Thlaspi L.</t>
  </si>
  <si>
    <t>Toona (Endl.) M.Roem.</t>
  </si>
  <si>
    <t>Trinia Hoffm.</t>
  </si>
  <si>
    <t>Tuberaria (Dunal) Spach</t>
  </si>
  <si>
    <t>Tuberaria (Dunal) Spach, 1836</t>
  </si>
  <si>
    <t>Turgenia Hoffm.</t>
  </si>
  <si>
    <t>Vincetoxicum N.M. Wolf</t>
  </si>
  <si>
    <t>Woodwardia Sm.</t>
  </si>
  <si>
    <t>Zantedeschia Spreng.</t>
  </si>
  <si>
    <t>Begoniaceae C.Agardh</t>
  </si>
  <si>
    <t>Clusiaceae Lindl.</t>
  </si>
  <si>
    <t>Dilleniaceae Salisb.</t>
  </si>
  <si>
    <t>Lecythidaceae A.Rich.</t>
  </si>
  <si>
    <t>Thunbergia Retz.</t>
  </si>
  <si>
    <t>Barringtonia J.R.Forst. &amp; G.Forst.</t>
  </si>
  <si>
    <t>Plectranthus L'Hér.</t>
  </si>
  <si>
    <t>Talinum Adans.</t>
  </si>
  <si>
    <t>Cyperus cyperoides (L.) Kuntze</t>
  </si>
  <si>
    <t>Dioscorea L.</t>
  </si>
  <si>
    <t>Salvinia molesta D.S.Mitch.</t>
  </si>
  <si>
    <t>Euonymus L.</t>
  </si>
  <si>
    <t>Morus australis Poir.</t>
  </si>
  <si>
    <t>Thunbergia alata Bojer ex Sims</t>
  </si>
  <si>
    <t>Senna obtusifolia (L.) H.S.Irwin &amp; Barneby</t>
  </si>
  <si>
    <t>Talinum paniculatum (Jacq.) Gaertn.</t>
  </si>
  <si>
    <t>Euonymus japonicus L.f.</t>
  </si>
  <si>
    <t>Symphyotrichum laeve (L.) Á.Löve &amp; D.Löve</t>
  </si>
  <si>
    <t>Symphyotrichum novi-belgii (L.) G.L.Nesom</t>
  </si>
  <si>
    <t>Symphyotrichum tradescantii (L.) G.L.Nesom</t>
  </si>
  <si>
    <t>Plectranthus scutellarioides (L.) R.Br.</t>
  </si>
  <si>
    <t>Sesamum indicum L.</t>
  </si>
  <si>
    <t>Quercus petraea (Matt.) Liebl.</t>
  </si>
  <si>
    <t>Alismatales R.Br. ex Bercht. &amp; J.Presl</t>
  </si>
  <si>
    <t>Poales Small</t>
  </si>
  <si>
    <t>Arecales Bromhead</t>
  </si>
  <si>
    <t>Polypodiales Link</t>
  </si>
  <si>
    <t>Ceratophyllales Link</t>
  </si>
  <si>
    <t>Asterales Link</t>
  </si>
  <si>
    <t>Lamiales Bromhead</t>
  </si>
  <si>
    <t>Brassicales Bromhead</t>
  </si>
  <si>
    <t>Malpighiales Juss. ex Bercht. &amp; J.Presl</t>
  </si>
  <si>
    <t>Apiales Nakai</t>
  </si>
  <si>
    <t>Aquifoliales Senft</t>
  </si>
  <si>
    <t>Solanales Juss. ex Bercht. &amp; J.Presl</t>
  </si>
  <si>
    <t>Fabales Bromhead</t>
  </si>
  <si>
    <t>Saxifragales Bercht. &amp; J.Presl</t>
  </si>
  <si>
    <t>Vitales Juss. ex Bercht. &amp; J.Presl</t>
  </si>
  <si>
    <t>Magnoliales Juss. ex Bercht. &amp; J.Presl</t>
  </si>
  <si>
    <t>Asparagales Link</t>
  </si>
  <si>
    <t>Ranunculales Juss. ex Bercht. &amp; J.Presl</t>
  </si>
  <si>
    <t>Ginkgoales Gorozh.</t>
  </si>
  <si>
    <t>Cornales Link</t>
  </si>
  <si>
    <t>Dioscoreales Mart.</t>
  </si>
  <si>
    <t>Laurales Juss. ex Bercht. &amp; J.Presl</t>
  </si>
  <si>
    <t>Oxalidales Bercht. &amp; J.Presl</t>
  </si>
  <si>
    <t>Piperales Bercht. &amp; J.Presl</t>
  </si>
  <si>
    <t>Zygophyllales Link</t>
  </si>
  <si>
    <t>Gunnerales Takht. ex Reveal</t>
  </si>
  <si>
    <t>Hymenophyllales A.B. Frank</t>
  </si>
  <si>
    <t>Pinales Gorozh.</t>
  </si>
  <si>
    <t>Nymphaeales Salisb. ex Bercht. &amp; J. Presl</t>
  </si>
  <si>
    <t>Buxales Takht. ex Reveal</t>
  </si>
  <si>
    <t>Garryales Mart.</t>
  </si>
  <si>
    <t>Cabombaceae Rich. ex A.Rich.</t>
  </si>
  <si>
    <t>Saururaceae F.Voigt</t>
  </si>
  <si>
    <t>Nartheciaceae Fr. ex Bjurzon</t>
  </si>
  <si>
    <t>Altingiaceae Horan.</t>
  </si>
  <si>
    <t>Nothofagaceae Kuprian</t>
  </si>
  <si>
    <t>Limnanthaceae R.Br.</t>
  </si>
  <si>
    <t>Montiaceae Raf.</t>
  </si>
  <si>
    <t>Talinaceae Doweld</t>
  </si>
  <si>
    <t>Clethraceae Klotzsch</t>
  </si>
  <si>
    <t>Garryaceae Lindl.</t>
  </si>
  <si>
    <t>Calceolariaceae Olmstead</t>
  </si>
  <si>
    <t>Linderniaceae Borsch</t>
  </si>
  <si>
    <t>Paulowniaceae Nakai</t>
  </si>
  <si>
    <t>Phrymaceae Schauer</t>
  </si>
  <si>
    <t>Dilleniales DC. ex Bercht. &amp; J.Presl</t>
  </si>
  <si>
    <t>Araucariales Gorozh.</t>
  </si>
  <si>
    <t>Cupressales Link</t>
  </si>
  <si>
    <t>Asphodeline Rchb.</t>
  </si>
  <si>
    <t>Eurybia (Cass.) Cass.</t>
  </si>
  <si>
    <t>Galatella Cass.</t>
  </si>
  <si>
    <t>Hainardia Greuter</t>
  </si>
  <si>
    <t>Honorius gr. nutans</t>
  </si>
  <si>
    <t>Hylotelephium H.Ohba</t>
  </si>
  <si>
    <t>Jacobaea gr. aquatica</t>
  </si>
  <si>
    <t>Laphangium (Hilliard &amp; B.L.Burtt) Tzvelev</t>
  </si>
  <si>
    <t>Libanotis Hill</t>
  </si>
  <si>
    <t>Limbarda Adans.</t>
  </si>
  <si>
    <t>Loncomelos Raf.</t>
  </si>
  <si>
    <t>Microthlaspi F.K. Meyer</t>
  </si>
  <si>
    <t>Othocallis Salisb.</t>
  </si>
  <si>
    <t>Phedimus Raf.</t>
  </si>
  <si>
    <t>Phelipanche Pomel</t>
  </si>
  <si>
    <t>Prospero Salisb.</t>
  </si>
  <si>
    <t>Saururus L.</t>
  </si>
  <si>
    <t>Scorzoneroides Moench</t>
  </si>
  <si>
    <t>Tripleurospermum Schultz Bip.</t>
  </si>
  <si>
    <t>Tripolium Nees</t>
  </si>
  <si>
    <t>Vandenboschia Copel.</t>
  </si>
  <si>
    <t>Ruscus x microglossum Bertol.</t>
  </si>
  <si>
    <t>Orchis x bispuria G.Keller</t>
  </si>
  <si>
    <t>Libanotis pyrenaica (L.) O.Schwarz</t>
  </si>
  <si>
    <t>Eurybia divaricata (L.) G.L.Nesom</t>
  </si>
  <si>
    <t>Galatella sedifolia (L.) Greuter</t>
  </si>
  <si>
    <t>Asphodeline lutea (L.) Rchb.</t>
  </si>
  <si>
    <t>Macleaya cordata (Willd.) R.Br.</t>
  </si>
  <si>
    <t>Hylotelephium spectabile (Boreau) H.Ohba</t>
  </si>
  <si>
    <t>Hylotelephium x bergeri (P.Fourn.) B.Bock</t>
  </si>
  <si>
    <t>Jacobaea maritima (L.) Pelser &amp; Meijden</t>
  </si>
  <si>
    <t>Jacobaea erratica (Bertol.) Fourr.</t>
  </si>
  <si>
    <t>Jacobaea vulgaris Gaertn.</t>
  </si>
  <si>
    <t>Cyanus depressus (M.Bieb.) Soják</t>
  </si>
  <si>
    <t>Laphangium luteoalbum (L.) Tzvelev</t>
  </si>
  <si>
    <t>Anemone blanda Schott &amp; Kotschy</t>
  </si>
  <si>
    <t>Chenopodium borbasioides A.Ludw.</t>
  </si>
  <si>
    <t>Achillea maritima (L.) Ehrend. &amp; Y.P.Guo</t>
  </si>
  <si>
    <t>Biscutella lima Rchb.</t>
  </si>
  <si>
    <t>Arabidopsis arenosa (L.) Lawalrée</t>
  </si>
  <si>
    <t>Arabidopsis halleri (L.) O'Kane &amp; Al-Shehbaz</t>
  </si>
  <si>
    <t>Aesculus flava Sol.</t>
  </si>
  <si>
    <t>Agrostis x fouilladeana Lambinon &amp; Verloove</t>
  </si>
  <si>
    <t>Chamaecyparis obtusa (Siebold &amp; Zucc.) Endl.</t>
  </si>
  <si>
    <t>Alyssum murale Waldst. &amp; Kit.</t>
  </si>
  <si>
    <t>Ambrosia psilostachya DC.</t>
  </si>
  <si>
    <t>Phedimus spurius (M.Bieb) 't Hart</t>
  </si>
  <si>
    <t>Phedimus hybridus (L.) 't Hart</t>
  </si>
  <si>
    <t>Dorycnium pentaphyllum subsp. herbaceum (Vill.) Bonnier &amp; Layens</t>
  </si>
  <si>
    <t>Dorycnium pentaphyllum subsp. herbaceum (Vill.) Bonnier &amp; Layens, 1894</t>
  </si>
  <si>
    <t>Lysimachia maritima (L.) Galasso</t>
  </si>
  <si>
    <t>Lysimachia arvensis (L.) U.Manns &amp; Anderb.</t>
  </si>
  <si>
    <t>Lysimachia minima (L.) U.Manns &amp; Anderb.</t>
  </si>
  <si>
    <t>Lysimachia europaea (L.) U.Manns &amp; Anderb.</t>
  </si>
  <si>
    <t>Lysimachia monelli (L.) U.Mann &amp; Anderb.</t>
  </si>
  <si>
    <t>Ophrys virescens M.Philippe</t>
  </si>
  <si>
    <t>Ophrys virescens M.Philippe, 1859</t>
  </si>
  <si>
    <t>Lactuca plumieri (L.) Gren. &amp; Godr.</t>
  </si>
  <si>
    <t>Lactuca muralis (L.) Gaertn.</t>
  </si>
  <si>
    <t>Oenothera deflexa R.R.Gates</t>
  </si>
  <si>
    <t>Glyceria grandis S.Watson</t>
  </si>
  <si>
    <t>Glebionis coronaria (L.) Cass. ex Spach</t>
  </si>
  <si>
    <t>Cirsium x medium All.</t>
  </si>
  <si>
    <t>Viola x norvegica Wittr.</t>
  </si>
  <si>
    <t>Schizanthus pinnatus Ruiz &amp; Pav.</t>
  </si>
  <si>
    <t>Scorzoneroides pyrenaica (Gouan) Holub</t>
  </si>
  <si>
    <t>Picea torano (Siebold ex K. Koch) Koehne</t>
  </si>
  <si>
    <t>Rhaponticum repens (L.) Hidalgo</t>
  </si>
  <si>
    <t>Rubus pruinosus Arrh.</t>
  </si>
  <si>
    <t>Rubus x uncinellus P.J.Müll. &amp; Lefèvre</t>
  </si>
  <si>
    <t>Rubus frederici A.Beek</t>
  </si>
  <si>
    <t>Ruscus hypoglossum L.</t>
  </si>
  <si>
    <t>Salix acutifolia Willd.</t>
  </si>
  <si>
    <t>Salix x holosericea Willd.</t>
  </si>
  <si>
    <t>Torilis africana Spreng.</t>
  </si>
  <si>
    <t>Puccinellia distans (Jacq.) Parl.</t>
  </si>
  <si>
    <t>Phyllostachys flexuosa Rivière &amp; C.Rivière</t>
  </si>
  <si>
    <t>Torreya californica Torr.</t>
  </si>
  <si>
    <t>Tolmiea menziesii (Pursh) Torr. &amp; A.Gray</t>
  </si>
  <si>
    <t>Persicaria x ambigua (Personnat) B.Bock</t>
  </si>
  <si>
    <t>Persicaria x bicolor (Borbás) Soják</t>
  </si>
  <si>
    <t>Symphyotrichum dumosum (L.) G.L.Nesom</t>
  </si>
  <si>
    <t>Dioscorea communis (L.) Caddick &amp; Wilkin</t>
  </si>
  <si>
    <t>Taraxacum lacistophylloides Dahlst.</t>
  </si>
  <si>
    <t>Taraxacum hygrophilum Soest</t>
  </si>
  <si>
    <t>Erigeron acris L.</t>
  </si>
  <si>
    <t>Erigeron floribundus (Kunth) Sch.Bip.</t>
  </si>
  <si>
    <t>Dysphania pumilio (R.Br.) Mosyakin &amp; Clemants</t>
  </si>
  <si>
    <t>Dysphania schraderiana (Schult.) Mosyakin &amp; Clemants</t>
  </si>
  <si>
    <t>Dysphania ambrosioides (L.) Mosyakin &amp; Clemants</t>
  </si>
  <si>
    <t>Dysphania botrys (L.) Mosyakin &amp; Clemants</t>
  </si>
  <si>
    <t>Dysphania carinata (R.Br.) Mosyakin &amp; Clemants</t>
  </si>
  <si>
    <t>Dysphania cristata (F.Muell.) Mosyakin &amp; Clemants</t>
  </si>
  <si>
    <t>Dysphania multifida (L.) Mosyakin &amp; Clemants</t>
  </si>
  <si>
    <t>Ballota acetabulosa (L.) Benth.</t>
  </si>
  <si>
    <t>Aethusa cynapium subsp. elata (Friedl.) Schübl. &amp; G.Martens</t>
  </si>
  <si>
    <t>Aethusa cynapium subsp. elata (Friedl.) Schübl. &amp; G.Martens, 1834</t>
  </si>
  <si>
    <t>Scirpoides holoschoenus subsp. australis (L.) Soják</t>
  </si>
  <si>
    <t>Juncus tenuis subsp. tenuis Willd.</t>
  </si>
  <si>
    <t>Stachys germanica subsp. salviifolia (Ten.) Gams</t>
  </si>
  <si>
    <t>Angelica sylvestris subsp. bernardae Reduron</t>
  </si>
  <si>
    <t>Bolboschoenus maritimus subsp. maritimus (L.) Palla</t>
  </si>
  <si>
    <t>Bromus hordeaceus nsubsp. jansenii (A.Camus) Lambinon</t>
  </si>
  <si>
    <t>Bromus hordeaceus nsubsp. jansenii (A.Camus) Lambinon, 2004</t>
  </si>
  <si>
    <t>Buglossoides arvensis subsp. arvensis (L.) I.M.Johnst.</t>
  </si>
  <si>
    <t>Eleocharis palustris subsp. waltersii Bures &amp; Danihelka</t>
  </si>
  <si>
    <t>Hordeum vulgare subsp. vulgare L.</t>
  </si>
  <si>
    <t>Iberis intermedia subsp. intermedia Guers.</t>
  </si>
  <si>
    <t>Lactuca macrophylla subsp. uralensis (Rouy) N.Kilian &amp; Greuter</t>
  </si>
  <si>
    <t>Lactuca macrophylla subsp. macrophylla (Willd.) A.Gray</t>
  </si>
  <si>
    <t>Limbarda crithmoides subsp. crithmoides (L.) Dumort.</t>
  </si>
  <si>
    <t>Loncomelos pyrenaicus subsp. pyrenaicus (L.) Hrouda</t>
  </si>
  <si>
    <t>Oenothera villosa subsp. villosa Thunb.</t>
  </si>
  <si>
    <t>Phelipanche purpurea subsp. purpurea (Jacq.) Soják</t>
  </si>
  <si>
    <t>Alnus incana subsp. rugosa (Du Roi) R.T.Clausen</t>
  </si>
  <si>
    <t>Erigeron acris subsp. acris L.</t>
  </si>
  <si>
    <t>Erigeron acris subsp. serotinus (Weihe ex Rchb.) Greuter</t>
  </si>
  <si>
    <t>Xanthium orientale subsp. italicum (Moretti) Greuter</t>
  </si>
  <si>
    <t>Xanthium albinum subsp. riparium (Celak.) Widder &amp; Wagenitz</t>
  </si>
  <si>
    <t>Xanthium albinum subsp. riparium (Celak.) Widder &amp; Wagenitz, 1968</t>
  </si>
  <si>
    <t>Lysimachia arvensis subsp. arvensis (L.) U.Manns &amp; Anderb.</t>
  </si>
  <si>
    <t>Jacobaea maritima subsp. maritima (L.) Pelser &amp; Meijden</t>
  </si>
  <si>
    <t>Jacobaea vulgaris subsp. dunensis (Dumort.) Pelser &amp; Meijden</t>
  </si>
  <si>
    <t>Jacobaea vulgaris subsp. vulgaris Gaertn.</t>
  </si>
  <si>
    <t>Arabidopsis arenosa subsp. borbasii (Zapal.) O'Kane &amp; Al-Shehbaz</t>
  </si>
  <si>
    <t>Arabidopsis arenosa subsp. arenosa (L.) Lawalrée</t>
  </si>
  <si>
    <t>Arabidopsis halleri subsp. halleri (L.) O'Kane &amp; Al-Shehbaz</t>
  </si>
  <si>
    <t>Viola arvensis var. arvensis Murray</t>
  </si>
  <si>
    <t>Lathyrus nissolia var. nissolia L.</t>
  </si>
  <si>
    <t>Luzula luzuloides var. luzuloides (Lam.) Dandy &amp; Wilmott</t>
  </si>
  <si>
    <t>Anacamptis pyramidalis var. pyramidalis (L.) Rich.</t>
  </si>
  <si>
    <t>Agrostis canina var. canina L.</t>
  </si>
  <si>
    <t>Camelina sativa var. sativa (L.) Crantz</t>
  </si>
  <si>
    <t>Echium vulgare var. vulgare L.</t>
  </si>
  <si>
    <t>Helianthus annuus var. macrocarpus (DC.) Cockerell</t>
  </si>
  <si>
    <t>Pastinaca sativa var. arvensis Pers.</t>
  </si>
  <si>
    <t>Torilis arvensis var. anthriscoides (DC.) Schinz &amp; Thell.</t>
  </si>
  <si>
    <t>Viola arvensis var. contempta (Jord.) M.Espeut</t>
  </si>
  <si>
    <t>Sempervivum funcki var. aqualiense E.Morren</t>
  </si>
  <si>
    <t>Rorippa pyrenaica var. pyrenaica (All.) Rchb.</t>
  </si>
  <si>
    <t>Scrophularia oblongifolia subsp. neesii (Wirtg.) B.Bock</t>
  </si>
  <si>
    <t>Prunus cerasifera f. atropurpurea Diffel</t>
  </si>
  <si>
    <t>Cupressus nootkatensis D.Don</t>
  </si>
  <si>
    <t>Centranthus x gillotii Giraudias</t>
  </si>
  <si>
    <t>Centranthus x gillotii Giraudias, 1890</t>
  </si>
  <si>
    <t>Elytrigia campestris subsp. maritima (Tzvelev) H.Scholz</t>
  </si>
  <si>
    <t>Eucalyptus glaucescens Maiden &amp; Blakely</t>
  </si>
  <si>
    <t>Euphorbia illirica Lam.</t>
  </si>
  <si>
    <t>Gamochaeta antillana (Urb.) Anderb.</t>
  </si>
  <si>
    <t>Bistorta amplexicaulis (D.Don) Greene</t>
  </si>
  <si>
    <t>Poterium sanguisorba subsp. sanguisorba L.</t>
  </si>
  <si>
    <t>Nassella formicarum (Delile) Barkworth</t>
  </si>
  <si>
    <t>Triticum aestivum subsp. compactum (Host) Mackey</t>
  </si>
  <si>
    <t>Zostera marina var. angustifolia Hornem.</t>
  </si>
  <si>
    <t>Zostera marina var. marina L.</t>
  </si>
  <si>
    <t>Cirsium acaulon (L.) Scop.</t>
  </si>
  <si>
    <t>Bolboschoenus laticarpus Marhold</t>
  </si>
  <si>
    <t>Cupressus x leylandii A.B.Jacks. &amp; Dallim.</t>
  </si>
  <si>
    <t>Tanacetum parthenium var. praealtum (Vent.) B.Bock</t>
  </si>
  <si>
    <t>Chionodoxa sardensis Whittall ex Barr &amp; Sugden</t>
  </si>
  <si>
    <t>Chionodoxa sardensis Whittall ex Barr &amp; Sugden, 1885</t>
  </si>
  <si>
    <t>Bolboschoenus yagara (Ohwi) A.E.Kozhevn.</t>
  </si>
  <si>
    <t>Galatella sedifolia subsp. dracunculoides (Lam.) Greuter</t>
  </si>
  <si>
    <t>Aquifoliaceae Bercht. &amp; J.Presl</t>
  </si>
  <si>
    <t>Anacardiaceae R.Br.</t>
  </si>
  <si>
    <t>Arecaceae Bercht. &amp; J.Presl</t>
  </si>
  <si>
    <t>Typhaceae Juss.</t>
  </si>
  <si>
    <t>Bouteloua Lag.</t>
  </si>
  <si>
    <t>Sutera Roth</t>
  </si>
  <si>
    <t>Alternanthera halimifolia (Lam.) Standl. ex Pittier</t>
  </si>
  <si>
    <t>Malvastrum americanum (L.) Torr.</t>
  </si>
  <si>
    <t>Panicum antidotale Retz.</t>
  </si>
  <si>
    <t>Sutera grandiflora (Galpin) Hiern</t>
  </si>
  <si>
    <t>Campsis radicans (L.) Bureau</t>
  </si>
  <si>
    <t>Alternanthera ficoidea (L.) P.Beauv.</t>
  </si>
  <si>
    <t>Hydrilla verticillata (L.f.) Royle</t>
  </si>
  <si>
    <t>Salvia coccinea Buch'oz ex Etl.</t>
  </si>
  <si>
    <t>Alternanthera pungens Kunth</t>
  </si>
  <si>
    <t>Axonopus fissifolius (Raddi) Kuhlm.</t>
  </si>
  <si>
    <t>Cystopteridaceae Shmakov</t>
  </si>
  <si>
    <t>Actinidiaceae Engl. &amp; Gilg</t>
  </si>
  <si>
    <t>Dryopteridaceae Herter</t>
  </si>
  <si>
    <t>Blechnaceae Newman</t>
  </si>
  <si>
    <t>Nymphoides Ség.</t>
  </si>
  <si>
    <t>Sesbania Adans.</t>
  </si>
  <si>
    <t>Caryophyllales Juss. ex Bercht. &amp; J.Presl</t>
  </si>
  <si>
    <t>Cynoglossum amabile Stapf &amp; J.R.Drumm.</t>
  </si>
  <si>
    <t>Lysimachia foemina (Mill.) U.Manns &amp; Anderb.</t>
  </si>
  <si>
    <t>Verbena brasiliensis Vell.</t>
  </si>
  <si>
    <t>Escalloniales Mart.</t>
  </si>
  <si>
    <t>Euthamia (Nutt.) Cass.</t>
  </si>
  <si>
    <t>Drymochloa Holub</t>
  </si>
  <si>
    <t>Neoschischkinia Tzvelev</t>
  </si>
  <si>
    <t>Moorochloa Veldkamp</t>
  </si>
  <si>
    <t>Oloptum Röser &amp; Hamasha</t>
  </si>
  <si>
    <t>Helictochloa Romero Zarco</t>
  </si>
  <si>
    <t>Chimonobambusa Makino</t>
  </si>
  <si>
    <t>x Schedolium Holub</t>
  </si>
  <si>
    <t>Schedonorus P.Beauv.</t>
  </si>
  <si>
    <t>Avenella (Bluff &amp; Fingerh.) Drejer</t>
  </si>
  <si>
    <t>Aristavena F.Albers &amp; Butzin</t>
  </si>
  <si>
    <t>Anisantha K.Koch</t>
  </si>
  <si>
    <t>Ionopsidium Rchb.</t>
  </si>
  <si>
    <t>Erythranthe Spach</t>
  </si>
  <si>
    <t>Eudianthe (Rchb.) Rchb.</t>
  </si>
  <si>
    <t>Chaiturus Willd.</t>
  </si>
  <si>
    <t>Ficaria Schaeffer</t>
  </si>
  <si>
    <t>Ficaria Schaeffer, 1760</t>
  </si>
  <si>
    <t>Spirobassia Freitag &amp; G.Kadereit</t>
  </si>
  <si>
    <t>Oxybasis Kar. &amp; Kir.</t>
  </si>
  <si>
    <t>Trocdaris Raf.</t>
  </si>
  <si>
    <t>Dichoropetalum Fenzl</t>
  </si>
  <si>
    <t>Darmera Voss</t>
  </si>
  <si>
    <t>Stuckenia Börner</t>
  </si>
  <si>
    <t>Gentianopsis Ma</t>
  </si>
  <si>
    <t>Dasiphora Raf.</t>
  </si>
  <si>
    <t>Photinia Lindl.</t>
  </si>
  <si>
    <t>Chenopodiastrum S.Fuentes</t>
  </si>
  <si>
    <t>Lipandra Moq.</t>
  </si>
  <si>
    <t>Argentina Hill</t>
  </si>
  <si>
    <t>Acer rufinerve Siebold &amp; Zucc.</t>
  </si>
  <si>
    <t>Achnatherum bromoides (L.) P.Beauv.</t>
  </si>
  <si>
    <t>Agrimonia repens L.</t>
  </si>
  <si>
    <t>Anacamptis fragrans (Pollini) R.M.Bateman</t>
  </si>
  <si>
    <t>Anacamptis x bicknellii (E.G.Camus</t>
  </si>
  <si>
    <t>Berberis pinnata Lag.</t>
  </si>
  <si>
    <t>Berberis repens Lindl.</t>
  </si>
  <si>
    <t>Berberis verruculosa Hemsl. &amp; E.H.Wilson</t>
  </si>
  <si>
    <t>Berberis x decumbens (Stace) Verloove &amp; Lambinon</t>
  </si>
  <si>
    <t>Berberis x wagneri Hort. ex Koehne</t>
  </si>
  <si>
    <t>Betonica macrantha K.Koch</t>
  </si>
  <si>
    <t>Bouteloua gracilis (Kunth) Lag. ex Griffiths</t>
  </si>
  <si>
    <t>Bromopsis pumpelliana (Scribn.) Holub</t>
  </si>
  <si>
    <t>Bromopsis riparia (Rehmann) Holub</t>
  </si>
  <si>
    <t>Cenchrus longisetus M.C.Johnst.</t>
  </si>
  <si>
    <t>Cenchrus setaceus (Forssk.) Morrone</t>
  </si>
  <si>
    <t>Ceratochloa sitchensis (Trin.) Cope &amp; Ryves</t>
  </si>
  <si>
    <t>Chenopodiastrum hybridum (L.) S.Fuentes</t>
  </si>
  <si>
    <t>Chenopodiastrum murale (L.) S.Fuentes</t>
  </si>
  <si>
    <t>Chimonobambusa quadrangularis (Franceschi) Makino</t>
  </si>
  <si>
    <t>Cotoneaster coriaceus Franch.</t>
  </si>
  <si>
    <t>Darmera peltata (Torr. ex Benth.) Voss</t>
  </si>
  <si>
    <t>Elytrigia x duvalii (Loret &amp; Barrandon) B.Bock</t>
  </si>
  <si>
    <t>Erucastrum supinum (L.) Al-Shehbaz &amp; Warwick</t>
  </si>
  <si>
    <t>Erythranthe guttata (Fisch. ex DC.) G.L.Nesom</t>
  </si>
  <si>
    <t>Erythranthe lutea (L.) G.L.Nesom</t>
  </si>
  <si>
    <t>Erythranthe moschata (Douglas ex Lindl.) G.L.Nesom</t>
  </si>
  <si>
    <t>Helictochloa bromoides (Gouan) Romero Zarco</t>
  </si>
  <si>
    <t>Helictochloa pratensis (L.) Romero Zarco</t>
  </si>
  <si>
    <t>Hieracium trichocaulon (Dahlst.) Johanss.</t>
  </si>
  <si>
    <t>Ionopsidium glastifolium (L.) M.Koch</t>
  </si>
  <si>
    <t>Isatis quadrialata Al-Shehbaz</t>
  </si>
  <si>
    <t>Iva annua L.</t>
  </si>
  <si>
    <t>Juncus x montserratensis Marcet</t>
  </si>
  <si>
    <t>Lipandra polysperma (L.) S.Fuentes</t>
  </si>
  <si>
    <t>Malva trimestris (L.) Salisb.</t>
  </si>
  <si>
    <t>Mimulus ringens L.</t>
  </si>
  <si>
    <t>Moorochloa eruciformis (Sm.) Veldkamp</t>
  </si>
  <si>
    <t>Nepeta racemosa Lam.</t>
  </si>
  <si>
    <t>Nicotiana sylvestris Speg.</t>
  </si>
  <si>
    <t>Oenothera lindheimeri (Engelm. &amp; A.Gray) W.L.Wagner &amp; Hoch</t>
  </si>
  <si>
    <t>Oloptum miliaceum (L.) Röser &amp; Hamasha</t>
  </si>
  <si>
    <t>Oxybasis chenopodioides (L.) S.Fuentes</t>
  </si>
  <si>
    <t>Oxybasis glauca (L.) S.Fuentes</t>
  </si>
  <si>
    <t>Oxybasis macrosperma (Hook.f.) S.Fuentes</t>
  </si>
  <si>
    <t>Oxybasis rubra (L.) S.Fuentes</t>
  </si>
  <si>
    <t>Oxybasis urbica (L.) S.Fuentes</t>
  </si>
  <si>
    <t>Pachysandra terminalis Siebold &amp; Zucc.</t>
  </si>
  <si>
    <t>Photinia serrulata Lindl.</t>
  </si>
  <si>
    <t>Portulaca granulatostellulata (Poelln.) Ricceri &amp; Arrigoni</t>
  </si>
  <si>
    <t>Portulaca nitida (Danin &amp; H.G.Baker) Ricceri &amp; Arrigoni</t>
  </si>
  <si>
    <t>Portulaca papillatostellulata (Danin &amp; H.G.Baker) Danin</t>
  </si>
  <si>
    <t>Portulaca trituberculata Danin</t>
  </si>
  <si>
    <t>Pseudosclerochloa rupestris (With.) Tzvelev</t>
  </si>
  <si>
    <t>Pseudoturritis turrita (L.) Al-Shehbaz</t>
  </si>
  <si>
    <t>Rosa cinnamomea L.</t>
  </si>
  <si>
    <t>Rosa cinnamomea L., 1753</t>
  </si>
  <si>
    <t>Rosa gremlii Christ</t>
  </si>
  <si>
    <t>Rosa gremlii Christ, 1874</t>
  </si>
  <si>
    <t>Rosa pseudoscabriuscula (R.Keller) Henker &amp; G.M.Schulze</t>
  </si>
  <si>
    <t>Rosa pseudoscabriuscula (R.Keller) Henker &amp; G.M.Schulze, 1993</t>
  </si>
  <si>
    <t>Rostraria hispida (Savi) Doğan</t>
  </si>
  <si>
    <t>Rubus asperidens Sudre</t>
  </si>
  <si>
    <t>Rubus cuspidifer P.J.Müll. &amp; Lefèvre</t>
  </si>
  <si>
    <t>Rubus hilsianus H.E.Weber</t>
  </si>
  <si>
    <t>Rubus ignoratus H.E.Weber</t>
  </si>
  <si>
    <t>Rubus leightonii Lees ex Leight.</t>
  </si>
  <si>
    <t>Rubus obvallatus Boul. &amp; Gillot ex Genev.</t>
  </si>
  <si>
    <t>Schedonorus arundinaceus (Schreb.) Dumort.</t>
  </si>
  <si>
    <t>Schedonorus interruptus (Desf.) Tzvelev</t>
  </si>
  <si>
    <t>Spirobassia hirsuta (L.) Freitag &amp; G.Kadereit</t>
  </si>
  <si>
    <t>Stuckenia pectinata (L.) Börner</t>
  </si>
  <si>
    <t>Symphyotrichum lateriflorum (L.) Á.Löve &amp; D.Löve</t>
  </si>
  <si>
    <t>Symphyotrichum pilosum (Willd.) G.L.Nesom</t>
  </si>
  <si>
    <t>Taraxacum atactum Sahlin &amp; Soest</t>
  </si>
  <si>
    <t>Taraxacum boekmanii Borgv.</t>
  </si>
  <si>
    <t>Taraxacum morulum G.E.Haglund &amp; Soest</t>
  </si>
  <si>
    <t>Taraxacum officinale F.H.Wigg.</t>
  </si>
  <si>
    <t>Taraxacum parnassicum Dahlst.</t>
  </si>
  <si>
    <t>Taraxacum pulcherrimum H.Lindb.</t>
  </si>
  <si>
    <t>Taraxacum subditivum Hagend.</t>
  </si>
  <si>
    <t>Taraxacum taeniatum G.E.Haglund</t>
  </si>
  <si>
    <t>Taraxacum zevenbergenii Soest</t>
  </si>
  <si>
    <t>x Schedolium braunii (K.Richt.) Stace</t>
  </si>
  <si>
    <t>x Schedolium nilssonii (Cugnac &amp; A.Camus) Stace</t>
  </si>
  <si>
    <t>Bidens triplinervia Humb.</t>
  </si>
  <si>
    <t>Malva x clementii (Cheek) Stace</t>
  </si>
  <si>
    <t>Pilosella officinarum F.W.Schultz &amp; Sch.Bip.</t>
  </si>
  <si>
    <t>Taraxacum frugale Hofstra</t>
  </si>
  <si>
    <t>Symphoricarpos microphyllus Humb.</t>
  </si>
  <si>
    <t>Baldellia repens subsp. cavanillesii (Molina Abril</t>
  </si>
  <si>
    <t>Bromus commutatus subsp. decipiens (Bomble &amp; H.Scholz) H.Scholz</t>
  </si>
  <si>
    <t>Clinopodium nepeta subsp. ascendens (Jord.) B.Bock</t>
  </si>
  <si>
    <t>Deschampsia cespitosa subsp. subtriflora (Lag.) Ehr.Bayer &amp; G.López</t>
  </si>
  <si>
    <t>Elytrigia x duvalii nsubsp. obtusiuscula (Lange) B.Bock</t>
  </si>
  <si>
    <t>Epilobium tetragonum nsubsp. semiadnatum (Borbás) B.Bock</t>
  </si>
  <si>
    <t>Euphrasia arctica subsp. tenuis (Brenner) Yeo</t>
  </si>
  <si>
    <t>Ficaria verna subsp. fertilis (A.R.Clapham ex Laegaard) Stace</t>
  </si>
  <si>
    <t>Hordeum vulgare subsp. distichon (L.) Körn.</t>
  </si>
  <si>
    <t>Jacobaea paludosa subsp. angustifolia (Holub) B.Nord. &amp; Greuter</t>
  </si>
  <si>
    <t>Juncus tenuis subsp. anthelatus (Wiegand) Verloove &amp; Lambinon</t>
  </si>
  <si>
    <t>Juncus tenuis subsp. dichotomus (Elliott) Verloove &amp; Lambinon</t>
  </si>
  <si>
    <t>Lysimachia arvensis subsp. parviflora (Hoffmanns. &amp; Link) Peruzzi</t>
  </si>
  <si>
    <t>Pilosella piloselloides subsp. bauhinii (Schult.) S.Bräut. &amp; Greuter</t>
  </si>
  <si>
    <t>Poterium sanguisorba subsp. balearica (Bourg. ex Nyman) Stace</t>
  </si>
  <si>
    <t>Schedonorus arundinaceus subsp. mediterraneus (Hack.) H.Scholz &amp; Valdés</t>
  </si>
  <si>
    <t>Setaria italica subsp. moharia (Alef.) H.Scholz</t>
  </si>
  <si>
    <t>Setaria italica subsp. viridis (L.) Thell.</t>
  </si>
  <si>
    <t>Xanthium orientale subsp. saccharatum (Wallr.) B.Bock</t>
  </si>
  <si>
    <t>Argentina anserina subsp. anserina (L.) Rydb.</t>
  </si>
  <si>
    <t>Avenella flexuosa subsp. flexuosa (L.) Drejer</t>
  </si>
  <si>
    <t>Betonica officinalis subsp. officinalis L.</t>
  </si>
  <si>
    <t>Brachypodium rupestre subsp. rupestre (Host) Roem. &amp; Schult.</t>
  </si>
  <si>
    <t>Bromopsis erecta subsp. erecta (Huds.) Fourr.</t>
  </si>
  <si>
    <t>Bromopsis inermis subsp. inermis (Leyss.) Holub</t>
  </si>
  <si>
    <t>Bromopsis ramosa subsp. ramosa (Huds.) Holub</t>
  </si>
  <si>
    <t>Clinopodium nepeta subsp. nepeta (L.) Kuntze</t>
  </si>
  <si>
    <t>Delphinium consolida subsp. consolida L.</t>
  </si>
  <si>
    <t>Deschampsia media subsp. media (Gouan) Roem. &amp; Schult.</t>
  </si>
  <si>
    <t>Elytrigia obtusiflora subsp. obtusiflora (DC.) Tzvelev</t>
  </si>
  <si>
    <t>Ficaria verna subsp. verna Huds.</t>
  </si>
  <si>
    <t>Glyceria striata subsp. difformis Portal</t>
  </si>
  <si>
    <t>Helictochloa pratensis subsp. pratensis (L.) Romero Zarco</t>
  </si>
  <si>
    <t>Jacobaea erucifolia subsp. erucifolia (L.) G.Gaertn.</t>
  </si>
  <si>
    <t>Pilosella lactucella subsp. lactucella (Wallr.) P.D.Sell &amp; C.West</t>
  </si>
  <si>
    <t>Pilosella piloselloides subsp. piloselloides (Vill.) Soják</t>
  </si>
  <si>
    <t>Podospermum laciniatum subsp. laciniatum (L.) DC.</t>
  </si>
  <si>
    <t>Puccinellia distans subsp. fontana Portal</t>
  </si>
  <si>
    <t>Rosa spinosissima subsp. spinosissima L.</t>
  </si>
  <si>
    <t>Rubus idaeus subsp. idaeus L.</t>
  </si>
  <si>
    <t>Schedonorus arundinaceus subsp. arundinaceus (Schreb.) Dumort.</t>
  </si>
  <si>
    <t>Schedonorus pratensis subsp. pratensis (Huds.) P.Beauv.</t>
  </si>
  <si>
    <t>Setaria italica subsp. italica (L.) P.Beauv.</t>
  </si>
  <si>
    <t>Carex leporina var. leporina L.</t>
  </si>
  <si>
    <t>Clinopodium nepeta var. glandulosum (Req.) B.Bock</t>
  </si>
  <si>
    <t>Diplachne fusca var. fascicularis (Lam.) P.M.Peterson &amp; N.Snow</t>
  </si>
  <si>
    <t>Erythranthe lutea var. variegata (Lodd.) G.L.Nesom</t>
  </si>
  <si>
    <t>Luzula luzuloides var. erythranthema (Wallr.) I.Grint.</t>
  </si>
  <si>
    <t>Oxybasis rubra var. intermedia (Mert. &amp; W.D.J.Koch) B.Bock &amp; J.-M.Tison</t>
  </si>
  <si>
    <t>Oxybasis rubra var. rubra (L.) S.Fuentes</t>
  </si>
  <si>
    <t>Primula veris var. columnae (Ten.) B.Bock</t>
  </si>
  <si>
    <t>Tanacetum parthenium var. parthenium (L.) Sch.Bip.</t>
  </si>
  <si>
    <t>Baldellia repens (Lam.) Ooststr. ex Lawalrée</t>
  </si>
  <si>
    <t>Carduus x pycnotenuiflorus Timb.-Lagr. &amp; Jeanb.</t>
  </si>
  <si>
    <t>Phyllostachys edulis (Carrière) Lehaie</t>
  </si>
  <si>
    <t>Lycopodium annotinum L.</t>
  </si>
  <si>
    <t>Anacamptis morio subsp. morio (L.) R.M.Bateman</t>
  </si>
  <si>
    <t>Corallorhiza Gagnebin</t>
  </si>
  <si>
    <t>Salvia splendens Sellow ex Nees</t>
  </si>
  <si>
    <t>Sicyos angulata L.</t>
  </si>
  <si>
    <t>Landoltia Les &amp; D.J.Crawford</t>
  </si>
  <si>
    <t>Landoltia punctata (G.Mey.) Les &amp; D.J.Crawford</t>
  </si>
  <si>
    <t>Convolvulus japonicus Thunb.</t>
  </si>
  <si>
    <t>Betula alleghaniensis Britton</t>
  </si>
  <si>
    <t>Rosa virginiana Mill.</t>
  </si>
  <si>
    <t>Bolboschoenus maritimus subsp. paludosus (A.Nelson) T.Koyama</t>
  </si>
  <si>
    <t>Fragaria virginiana Duchesne</t>
  </si>
  <si>
    <t>Viburnum nudum L.</t>
  </si>
  <si>
    <t>Viburnum nudum var. cassinoides (L.) Torr. &amp; A.Gray</t>
  </si>
  <si>
    <t>Carex demissa Vahl ex Hartm.</t>
  </si>
  <si>
    <t>Carex demissa Vahl ex Hartm., 1808</t>
  </si>
  <si>
    <t>Onocleaceae Pic. Serm.</t>
  </si>
  <si>
    <t>Ervilia Link</t>
  </si>
  <si>
    <t>x Sasinaria Demoly</t>
  </si>
  <si>
    <t>Shibataea Makino ex Nakai</t>
  </si>
  <si>
    <t>Cymbalaria pallida (Ten.) Wettst.</t>
  </si>
  <si>
    <t>Erythranthe x robertsii (Silverside) G.L.Nesom</t>
  </si>
  <si>
    <t>Cenchrus flaccidus (Griseb.) Morrone</t>
  </si>
  <si>
    <t>Amsinckia calycina (Moris) Chater</t>
  </si>
  <si>
    <t>Arundinaria argenteostriata (Regel) Vilm.</t>
  </si>
  <si>
    <t>Arundinaria fortunei (van Houtte) Rivière &amp; C.Rivière</t>
  </si>
  <si>
    <t>Arundinaria ragamowskii (Nichols) Pfitzer</t>
  </si>
  <si>
    <t>x Sasinaria ramosa (Makino) Demoly</t>
  </si>
  <si>
    <t>x Sasinaria masamuneana (Makino) Demoly</t>
  </si>
  <si>
    <t>Shibataea kumasaca (Zoll. ex Steud.) Nakai</t>
  </si>
  <si>
    <t>Agastache rugosa (Fisch. &amp; C.A.Mey.) Kuntze</t>
  </si>
  <si>
    <t>Eleocharis obtusa (Willd.) Schult.</t>
  </si>
  <si>
    <t>Sasa x cernua Makino</t>
  </si>
  <si>
    <t>x Semiarundinaria yashadake (Makino) Makino</t>
  </si>
  <si>
    <t>Phyllostachys aureosulcata McClure</t>
  </si>
  <si>
    <t>Phyllostachys violascens (Carrière) Rivière &amp; C.Rivière</t>
  </si>
  <si>
    <t>Caryopteris x clandonensis Hort.</t>
  </si>
  <si>
    <t>Carex grayi Carey</t>
  </si>
  <si>
    <t>Ervilia sylvatica (L.) Schur</t>
  </si>
  <si>
    <t>Cenchrus macrourus (Trin.) Morrone</t>
  </si>
  <si>
    <t>Dinebra panicea (Retz.) P.M.Peterson &amp; N.Snow</t>
  </si>
  <si>
    <t>Cenchrus alopecuroides (L.) Thunb.</t>
  </si>
  <si>
    <t>Rubus proiectus A.Beek</t>
  </si>
  <si>
    <t>Ornithogalum candicans (Baker) J.C.Manning &amp; Goldblatt</t>
  </si>
  <si>
    <t>Euphorbia amygdaloides subsp. robbiae (Turrill) Stace</t>
  </si>
  <si>
    <t>Clinopodium nepeta subsp. sylvaticum (Bromf.) Peruzzi &amp; F.Conti</t>
  </si>
  <si>
    <t>Equisetum hyemale subsp. hyemale L.</t>
  </si>
  <si>
    <t>Avena barbata subsp. castellana Romero Zarco</t>
  </si>
  <si>
    <t>Salicornia procumbens subsp. procumbens Sm.</t>
  </si>
  <si>
    <t>Salicornia europaea subsp. disarticulata (Moss) Lambinon &amp; Vanderp.</t>
  </si>
  <si>
    <t>Salicornia europaea nsubsp. marshallii Lambinon &amp; Vanderp.</t>
  </si>
  <si>
    <t>Salicornia europaea subsp. europaea L.</t>
  </si>
  <si>
    <t>Primula veris var. veris L.</t>
  </si>
  <si>
    <t>Barringtonia racemosa (L.) Spreng.</t>
  </si>
  <si>
    <t>Rubus umbrosus (Weihe &amp; Nees) Arrh.</t>
  </si>
  <si>
    <t>Rubus horrefactus P.J.Müll. &amp; Lefèvre</t>
  </si>
  <si>
    <t>Rubus imbellis Matzk.</t>
  </si>
  <si>
    <t>Rubus calotemnus A.Beek</t>
  </si>
  <si>
    <t>Rubus conjungens (Bab.) Rogers</t>
  </si>
  <si>
    <t>Rubus scissoides H.E.Weber</t>
  </si>
  <si>
    <t>Rubus vinetorum Holandre</t>
  </si>
  <si>
    <t>Carduus crispus subsp. multiflorus (Gaudin) Franco</t>
  </si>
  <si>
    <t>Cardamine hamiltonii G. Don</t>
  </si>
  <si>
    <t>Agrostis avenacea J.F.Gmel.</t>
  </si>
  <si>
    <t>Cleome hassleriana Chodat</t>
  </si>
  <si>
    <t>Persicaria affinis (D.Don) Ronse Decr.</t>
  </si>
  <si>
    <t>Rubrivena M.Král</t>
  </si>
  <si>
    <t>Rubrivena polystachya (C.F.W.Meissn.) M.Král</t>
  </si>
  <si>
    <t>Stipella (Tzvelev) Röser &amp; Hamasha</t>
  </si>
  <si>
    <t>Stipella capensis (Thunb.) Röser &amp; Hamasha</t>
  </si>
  <si>
    <t>Achillea collina (Becker ex Rchb.f.) Heimerl</t>
  </si>
  <si>
    <t>Ceratochloa carinata (Hook. &amp; Arn.) Tutin</t>
  </si>
  <si>
    <t>Viola kitaibeliana var. kitaibeliana Schult.</t>
  </si>
  <si>
    <t>Daucus carota var. gummifer Syme</t>
  </si>
  <si>
    <t>Allium longispathum D.Delaroche</t>
  </si>
  <si>
    <t>Allium longispathum D.Delaroche, 1811</t>
  </si>
  <si>
    <t>Damasonium Hill</t>
  </si>
  <si>
    <t>Larix Hill</t>
  </si>
  <si>
    <t>Syringa laciniata Mill.</t>
  </si>
  <si>
    <t>Viburnaceae Raf.</t>
  </si>
  <si>
    <t>Amaranthus crispus (Lesp. &amp; Thevenau) N.Terracc.</t>
  </si>
  <si>
    <t>Toxicodendron Hill</t>
  </si>
  <si>
    <t>Rubus x idaeoides Ruthe ex Focke</t>
  </si>
  <si>
    <t>Alnus Hill</t>
  </si>
  <si>
    <t>Asteriscus Mill</t>
  </si>
  <si>
    <t>Asteriscus Mill, 1754</t>
  </si>
  <si>
    <t>Glaucium Hill</t>
  </si>
  <si>
    <t>Helianthemum Hill</t>
  </si>
  <si>
    <t>Onobrychis Hill</t>
  </si>
  <si>
    <t>Petasites Mill</t>
  </si>
  <si>
    <t>Isoetaceae Dumort.</t>
  </si>
  <si>
    <t>Cytisus L.</t>
  </si>
  <si>
    <t>Gnaphalium involucratum G.Forst.</t>
  </si>
  <si>
    <t>Inula conyza DC.</t>
  </si>
  <si>
    <t>Inula conyza DC., 1836</t>
  </si>
  <si>
    <t>Rhaponticum Ludw.</t>
  </si>
  <si>
    <t>Rhagadiolus Juss.</t>
  </si>
  <si>
    <t>Frangula Hill</t>
  </si>
  <si>
    <t>Cyanus Mill</t>
  </si>
  <si>
    <t>Rosa subcanina (H.Christ) R.Keller</t>
  </si>
  <si>
    <t>Veronica jacquini Baumg.</t>
  </si>
  <si>
    <t>Amaranthus hybridus subsp. bouchonii (Thell.) O.Bolòs &amp; Vigo</t>
  </si>
  <si>
    <t>Amaranthus hybridus subsp. bouchonii (Thell.) O.Bolòs &amp; Vigo, 1974</t>
  </si>
  <si>
    <t>Quercus x streimeri Heuff. ex Freyn</t>
  </si>
  <si>
    <t>Prunus domestica subsp. insititia (L.) Bonnier &amp; Layens</t>
  </si>
  <si>
    <t>Prunus domestica subsp. insititia (L.) Bonnier &amp; Layens, 1894</t>
  </si>
  <si>
    <t>Eriocapitella Nakai</t>
  </si>
  <si>
    <t>Eriocapitella hupehensis (Lemoine) Christenh. &amp; Byng</t>
  </si>
  <si>
    <t>Eriocapitella japonica (Thunb.) Nakai</t>
  </si>
  <si>
    <t>Eriocapitella x hybrida (L.H.Bailey) Christenh. &amp; Byng</t>
  </si>
  <si>
    <t>Euphorbia dulcis subsp. incompta (Ces.) Nyman</t>
  </si>
  <si>
    <t>Euphorbia dulcis subsp. incompta (Ces.) Nyman, 1890</t>
  </si>
  <si>
    <t>Clinopodium acinos subsp. acinos (L.) Kuntze</t>
  </si>
  <si>
    <t>Clinopodium alpinum (L.) Kuntze</t>
  </si>
  <si>
    <t>Airopsis tenella (Cav.) Asch. &amp; Graebn.</t>
  </si>
  <si>
    <t>Sedum ochroleucum Chaix</t>
  </si>
  <si>
    <t>x Semiarundinaria Makino</t>
  </si>
  <si>
    <t>Drymocallis Fourr.</t>
  </si>
  <si>
    <t>Sorbus intermedia (Ehrh.) Pers.</t>
  </si>
  <si>
    <t>Sorbus intermedia (Ehrh.) Pers., 1806</t>
  </si>
  <si>
    <t>Sorbus x tomentella Gand.</t>
  </si>
  <si>
    <t>Sorbus x tomentella Gand., 1875</t>
  </si>
  <si>
    <t>Sorbus remensis Cornier</t>
  </si>
  <si>
    <t>Sorbus remensis Cornier, 2009</t>
  </si>
  <si>
    <t>Schoenoplectus supinus (L.) Palla</t>
  </si>
  <si>
    <t>Schoenoplectus supinus (L.) Palla, 1888</t>
  </si>
  <si>
    <t>Schoenoplectus mucronatus (L.) Palla</t>
  </si>
  <si>
    <t>Schoenoplectus mucronatus (L.) Palla, 1888</t>
  </si>
  <si>
    <t>Helianthemum canum (L.) Baumg.</t>
  </si>
  <si>
    <t>Helianthemum canum (L.) Baumg., 1816</t>
  </si>
  <si>
    <t>Lepidium squamatum Forssk.</t>
  </si>
  <si>
    <t>Zelkova carpinifolia (Pall.) K.Koch</t>
  </si>
  <si>
    <t>Sesbania exaltata (Raf.) Rydb. ex A.W.Hill</t>
  </si>
  <si>
    <t>Blitum bonus-henricus (L.) C.A.Mey.</t>
  </si>
  <si>
    <t>Carya amara Nutt.</t>
  </si>
  <si>
    <t>Carya alba (L.) Nutt.</t>
  </si>
  <si>
    <t>Wahlenbergia hederacea (L.) Rchb.</t>
  </si>
  <si>
    <t>Lonicera nitida E.H.Wilson</t>
  </si>
  <si>
    <t>Valeriana officinalis subsp. officinalis L.</t>
  </si>
  <si>
    <t>Valeriana officinalis subsp. repens (Host) O.Bolòs &amp; Vigo</t>
  </si>
  <si>
    <t>Valeriana officinalis subsp. repens (Host) O.Bolòs &amp; Vigo, 1983</t>
  </si>
  <si>
    <t>Valeriana officinalis subsp. sambucifolia (J.C.Mikan ex Pohl) Celak.</t>
  </si>
  <si>
    <t>Aconitum lycoctonum subsp. vulparia (Rchb.) Nyman</t>
  </si>
  <si>
    <t>Aconitum lycoctonum subsp. vulparia (Rchb.) Nyman, 1889</t>
  </si>
  <si>
    <t>Knautia collina Jord.</t>
  </si>
  <si>
    <t>Dianthus pontederae A.Kern.</t>
  </si>
  <si>
    <t>Minuartia hybrida subsp. tenuifolia (L.) Kerguélen</t>
  </si>
  <si>
    <t>Minuartia hybrida subsp. tenuifolia (L.) Kerguélen, 1993</t>
  </si>
  <si>
    <t>Viscaria Röhl.</t>
  </si>
  <si>
    <t>Euphorbia epithymoides L.</t>
  </si>
  <si>
    <t>Centaurium pulchellum (Sw.) Druce</t>
  </si>
  <si>
    <t>Centaurium pulchellum (Sw.) Druce, 1898</t>
  </si>
  <si>
    <t>Spartina anglica C.E.Hubb.</t>
  </si>
  <si>
    <t>Spartina anglica C.E.Hubb., 1978</t>
  </si>
  <si>
    <t>Spartina maritima (Curtis) Fernald</t>
  </si>
  <si>
    <t>Spartina maritima (Curtis) Fernald, 1916</t>
  </si>
  <si>
    <t>Spartina x townsendii H.Groves &amp; J.Groves</t>
  </si>
  <si>
    <t>Spartina x townsendii H.Groves &amp; J.Groves, 1881</t>
  </si>
  <si>
    <t>Spartina pectinata Bosc ex Link</t>
  </si>
  <si>
    <t>Crypsis alopecuroides (Piller &amp; Mitterp.) Schrad.</t>
  </si>
  <si>
    <t>Crypsis alopecuroides (Piller &amp; Mitterp.) Schrad., 1806</t>
  </si>
  <si>
    <t>Crypsis schoenoides (L.) Lam.</t>
  </si>
  <si>
    <t>Crypsis schoenoides (L.) Lam., 1791</t>
  </si>
  <si>
    <t>Juglans ailantifolia Carrière</t>
  </si>
  <si>
    <t>Rubus pedemontanus Pinkw.</t>
  </si>
  <si>
    <t>Hieracium fuscocinereum subsp. vilmorinii de Retz</t>
  </si>
  <si>
    <t>Tracheophyta</t>
  </si>
  <si>
    <t>Lycopodiopsida Bartl.</t>
  </si>
  <si>
    <t>Lycopodium L.</t>
  </si>
  <si>
    <t>Lycopodium clavatum subsp. clavatum L.</t>
  </si>
  <si>
    <t>Polypodiopsida Cronquist</t>
  </si>
  <si>
    <t>Equisetum x rothmaleri C.N. Page</t>
  </si>
  <si>
    <t>Woodwardia fimbriata Sm.</t>
  </si>
  <si>
    <t>Dryopteris gr. carthusiana</t>
  </si>
  <si>
    <t>Dryopteris gr. filix-mas</t>
  </si>
  <si>
    <t>Spermatophyta</t>
  </si>
  <si>
    <t>Angiospermae</t>
  </si>
  <si>
    <t>Eudicots</t>
  </si>
  <si>
    <t>Apium graveolens var. dulce (Mill.) Poir.</t>
  </si>
  <si>
    <t>Apium graveolens var. graveolens L.</t>
  </si>
  <si>
    <t>Apium graveolens var. rapaceum (Mill.) Poir.</t>
  </si>
  <si>
    <t>Bupleurum L.</t>
  </si>
  <si>
    <t>Bupleurum croceum Fenzl</t>
  </si>
  <si>
    <t>Bupleurum falcatum subsp. falcatum L.</t>
  </si>
  <si>
    <t>Bupleurum tenuissimum subsp. tenuissimum L.</t>
  </si>
  <si>
    <t>Chaerophyllum byzantinum Boiss.</t>
  </si>
  <si>
    <t>Daucus carota var. maximus (Desf.) Baratte</t>
  </si>
  <si>
    <t>Daucus durieua Lange</t>
  </si>
  <si>
    <t>Helosciadium gr. nodiflorum</t>
  </si>
  <si>
    <t>Heracleum sphondylium var. angustifolium (Crantz) C.C.Gmel.</t>
  </si>
  <si>
    <t>Petroselinum crispum (Mill.) Fuss var. vulgare (Nois.) Danert</t>
  </si>
  <si>
    <t>Pimpinella major (L.) Huds.</t>
  </si>
  <si>
    <t>Pimpinella major f. major (L.) Huds.</t>
  </si>
  <si>
    <t>Pimpinella major f. orientalis (Gouan) Fiori &amp; Bég.</t>
  </si>
  <si>
    <t>Scandix iberica Bieb.</t>
  </si>
  <si>
    <t>Aralia elata (Miq.) Seem.</t>
  </si>
  <si>
    <t>Hedera gr. helix</t>
  </si>
  <si>
    <t>Asteraceae Bercht. &amp; J.Presl</t>
  </si>
  <si>
    <t>Achillea ptarmica L.</t>
  </si>
  <si>
    <t>Ambrosia bidentata Michx.</t>
  </si>
  <si>
    <t>Ammobium R. Br.</t>
  </si>
  <si>
    <t>Ammobium alatum R. Br.</t>
  </si>
  <si>
    <t>Athanasia L.</t>
  </si>
  <si>
    <t>Athanasia trifurcata L.</t>
  </si>
  <si>
    <t>Bidens frondosa var. anomala Porter ex Fernald</t>
  </si>
  <si>
    <t>Bidens frondosa var. frondosa L.</t>
  </si>
  <si>
    <t>Calotis cuneifolia R. Brown</t>
  </si>
  <si>
    <t>Calotis hispidula F. Muell.</t>
  </si>
  <si>
    <t>Carduus nutans L. subsp. leiophyllus (Petrovic) Arènes</t>
  </si>
  <si>
    <t>Carduus x leptocephalus Peterm.</t>
  </si>
  <si>
    <t>Carlina gr. vulgaris</t>
  </si>
  <si>
    <t>Cenia Comm. ex Juss.</t>
  </si>
  <si>
    <t>Cenia turbinata Pers.</t>
  </si>
  <si>
    <t>Cenia turbinata Pers. var. concolor Harvey</t>
  </si>
  <si>
    <t>Centaurea gr. jacea</t>
  </si>
  <si>
    <t>Centaurea diluta Aiton</t>
  </si>
  <si>
    <t>Centaurea maculosa Lam.</t>
  </si>
  <si>
    <t>Centaurea pannonica (Heuff.) Hayek. subsp. pannonica</t>
  </si>
  <si>
    <t>Cichorium gr. endivia/pumilum</t>
  </si>
  <si>
    <t>Cichorium intybus L. gr. plantes cultivées</t>
  </si>
  <si>
    <t>Cirsium eriophorum (L.) Scop.</t>
  </si>
  <si>
    <t>Dendranthema (DC.) Des Moul.</t>
  </si>
  <si>
    <t>Eupatorium perfoliatum L.</t>
  </si>
  <si>
    <t>Eupatorium rugosum Houtt.</t>
  </si>
  <si>
    <t>Gamochaeta calviceps (Fernald) Cabrera</t>
  </si>
  <si>
    <t>Glebionis coronaria x G. segetum</t>
  </si>
  <si>
    <t>Guizotia scabra Chiov.</t>
  </si>
  <si>
    <t>Helianthus salicifolius A.Dietr.</t>
  </si>
  <si>
    <t>Hemizonia DC.</t>
  </si>
  <si>
    <t>Hemizonia fasciculata Torr. et A. Gray</t>
  </si>
  <si>
    <t>Hemizonia pungens (Hook. et Arnott) Torr. et A. Gray</t>
  </si>
  <si>
    <t>Hieracium amplexicaule (sensu Fl. Belg. 6è éd. = sér. amplexicaule + pulmonarioides de Flora gallica v.1)</t>
  </si>
  <si>
    <t>Hieracium gr. murorum (sensu Fl. Belg. 6è éd.)</t>
  </si>
  <si>
    <t>Hieracium sér. glaucinum Jord.</t>
  </si>
  <si>
    <t>Hieracium sér. murorum L.</t>
  </si>
  <si>
    <t>Hieracium sér. ovalifolium Jord.</t>
  </si>
  <si>
    <t>Hieracium sér. schmidtii Tausch</t>
  </si>
  <si>
    <t>Hieracium lachenalii (sensu Fl. Belg. 6è éd. = sér. lachenalii + irriguum de flora gallica v.1)</t>
  </si>
  <si>
    <t>Hieracium sér. irriguum (Fr.) Dahlst</t>
  </si>
  <si>
    <t>Hieracium sér. lachenalii Suter (sensu Flora gallica v.1)</t>
  </si>
  <si>
    <t>Hieracium laevigatum (sensu Fl. Belg. 6è éd. = sér. laevigatum + acuminatum de Flora gallica v.1)</t>
  </si>
  <si>
    <t>Hieracium sér. acuminatum Jord.</t>
  </si>
  <si>
    <t>Hieracium sér. laevigatum Willd.</t>
  </si>
  <si>
    <t>Hieracium sér. amplexicaule L.</t>
  </si>
  <si>
    <t>Hieracium sér. levicaule Jord.</t>
  </si>
  <si>
    <t>Hieracium sér. maculatum Schrank</t>
  </si>
  <si>
    <t>Hieracium sér. pulmonarioides Vill.</t>
  </si>
  <si>
    <t>Hieracium sér. virgultorum Jord.</t>
  </si>
  <si>
    <t>Jacobaea Mill.</t>
  </si>
  <si>
    <t>Leucanthemum gr. vulgare</t>
  </si>
  <si>
    <t>Leucanthemum lacustre (Brot.) Samp.</t>
  </si>
  <si>
    <t>Leucanthemum paludosum (Poiret) Bonnet et Barratte</t>
  </si>
  <si>
    <t>Pilosella auriculoides (Láng) P.D.Sell &amp; C.West</t>
  </si>
  <si>
    <t>Podolepis Labill.</t>
  </si>
  <si>
    <t>Podolepis auriculata DC.</t>
  </si>
  <si>
    <t>Sanvitalia Gualt.</t>
  </si>
  <si>
    <t>Sanvitalia procumbens Lam.</t>
  </si>
  <si>
    <t>Senecio leucanthemifolius subsp. crassifolius (Willd.) Ball</t>
  </si>
  <si>
    <t>Serratula tinctoria L.</t>
  </si>
  <si>
    <t>Soliva anthemifolia (Juss.) R. Brown</t>
  </si>
  <si>
    <t>Symphyotrichum subulatum (Michx.) G.L.Nesom</t>
  </si>
  <si>
    <t>Taraxacum sect. Celtica A.J. Richards</t>
  </si>
  <si>
    <t>Taraxacum johannis-jansenii v. Soest</t>
  </si>
  <si>
    <t>Taraxacum sect. Erythrosperma (Lindb. f.) Dahlst.</t>
  </si>
  <si>
    <t>Taraxacum agaurum v. Soest</t>
  </si>
  <si>
    <t>Taraxacum argutum Dahlst.</t>
  </si>
  <si>
    <t>Taraxacum brakelii v. Soest</t>
  </si>
  <si>
    <t>Taraxacum canulum Hagl. ex Markl.</t>
  </si>
  <si>
    <t>Taraxacum dissimile Dahlst.</t>
  </si>
  <si>
    <t>Taraxacum falcatum Brenner</t>
  </si>
  <si>
    <t>Taraxacum grootii v. Soest</t>
  </si>
  <si>
    <t>Taraxacum pseudoproximum v. Soest</t>
  </si>
  <si>
    <t>Taraxacum sect. Hamata H. Øllgaard</t>
  </si>
  <si>
    <t>Taraxacum kernianum Hagend.</t>
  </si>
  <si>
    <t>Taraxacum sect. Obliqua (Dahlst.) Dahlst.</t>
  </si>
  <si>
    <t>Taraxacum obliquum (Fries) Dahlst.</t>
  </si>
  <si>
    <t>Taraxacum sect. Palustria (Lindb. f.) Dahlst.</t>
  </si>
  <si>
    <t>Taraxacum frisicum v. Soest</t>
  </si>
  <si>
    <t>Taraxacum neoaellenii v. Soest</t>
  </si>
  <si>
    <t>Taraxacum pauckertianum Hudziak</t>
  </si>
  <si>
    <t>Taraxacum sect. Ruderalia Kirschner</t>
  </si>
  <si>
    <t>Taraxacum aequilobum Dahlst.</t>
  </si>
  <si>
    <t>Taraxacum caudatum Dahlst.</t>
  </si>
  <si>
    <t>Taraxacum copidophyllum Dahlst.</t>
  </si>
  <si>
    <t>Taraxacum cyanolepis Dahlst.</t>
  </si>
  <si>
    <t>Taraxacum exsertiforme Hagend.</t>
  </si>
  <si>
    <t>Taraxacum laceratum (Brenner) Brenner</t>
  </si>
  <si>
    <t>Taraxacum lucidum Dahlst.</t>
  </si>
  <si>
    <t>Taraxacum undulatiforme Dahlst.</t>
  </si>
  <si>
    <t>Tragopogon porrifolius L.</t>
  </si>
  <si>
    <t>Tripleurospermum gr. maritimum</t>
  </si>
  <si>
    <t>Tripolium pannonicum subsp. tripolium (L.) Greuter</t>
  </si>
  <si>
    <t>Xanthium albinum (Widder) Scholz &amp; Sukkop</t>
  </si>
  <si>
    <t>Xanthium albinum (Widder) H. Scholz subsp. albinum</t>
  </si>
  <si>
    <t>Xanthium catharticum Kunth</t>
  </si>
  <si>
    <t>Xanthium chinense Mill.</t>
  </si>
  <si>
    <t>Campanula caespitosa Scop.</t>
  </si>
  <si>
    <t>Campanula glomerata subsp. glomerata L.</t>
  </si>
  <si>
    <t>Campanula lactiflora Bieb.</t>
  </si>
  <si>
    <t>Isotoma fluviatilis (R. Br.) F. Muell. ex Benth.</t>
  </si>
  <si>
    <t>Phyteuma spicatum subsp. occidentale R.Schulz</t>
  </si>
  <si>
    <t>Phyteuma spicatum subsp. spicatum L.</t>
  </si>
  <si>
    <t>Arabis gr. alpina</t>
  </si>
  <si>
    <t>Arabis gr. hirsuta</t>
  </si>
  <si>
    <t>Aubrieta columnae Guss.</t>
  </si>
  <si>
    <t>Biscutella neustriaca Bonnet</t>
  </si>
  <si>
    <t>Brassica oleracea L. gr. choux potagers</t>
  </si>
  <si>
    <t>Brassica oleracea var. gongylodes L.</t>
  </si>
  <si>
    <t>Coincya monensis subsp. recurvata (All.) Leadlay</t>
  </si>
  <si>
    <t>Crambe abyssinica Hochst.</t>
  </si>
  <si>
    <t>Crambe cordifolia Steven</t>
  </si>
  <si>
    <t>Erysimum L.</t>
  </si>
  <si>
    <t>Erysimum strictum P. Gaertn.</t>
  </si>
  <si>
    <t>Erysimum grandiflorum Desf.</t>
  </si>
  <si>
    <t>Heliophila L.</t>
  </si>
  <si>
    <t>Heliophila pusilla L. f.</t>
  </si>
  <si>
    <t>Iberis odorata L.</t>
  </si>
  <si>
    <t>Lepidium gr. densiflorum</t>
  </si>
  <si>
    <t>Lepidium densiflorum subsp. densiflorum Schrad.</t>
  </si>
  <si>
    <t>Lepidium densiflorum subsp. neglectum (Thell.) P.Fourn.</t>
  </si>
  <si>
    <t>Lepidium sativum var. latifolium DC.</t>
  </si>
  <si>
    <t>Lepidium sativum var. sativum L.</t>
  </si>
  <si>
    <t>Lepidium schinzii Thell.</t>
  </si>
  <si>
    <t>Microthlaspi perfoliatum subsp. perfoliatum (L.) F.K.Mey.</t>
  </si>
  <si>
    <t>Noccaea caerulescens subsp. calaminaris (Lej.) Holub</t>
  </si>
  <si>
    <t>Rapistrum rugosum subsp. orientale (L.) Arcang.</t>
  </si>
  <si>
    <t>Sinapis alba L.</t>
  </si>
  <si>
    <t>Sinapis alba var. alba L.</t>
  </si>
  <si>
    <t>Sisymbrium austriacum Jacq. subsp. erysimifolium (Pourr.) Rouy &amp; Foucaud</t>
  </si>
  <si>
    <t>Sisymbrium officinale var. leiocarpum DC.</t>
  </si>
  <si>
    <t>Sisymbrium officinale var. officinale (L.) Scop.</t>
  </si>
  <si>
    <t>Cleome ornithopodioides L.</t>
  </si>
  <si>
    <t>Limnanthes alba Hartw. ex Benth.</t>
  </si>
  <si>
    <t>Reseda crystallina Webb et Berth.</t>
  </si>
  <si>
    <t>Tropaeolum minus L.</t>
  </si>
  <si>
    <t>Aptenia N.E.Br.</t>
  </si>
  <si>
    <t>Carpobrotus gr. edulis</t>
  </si>
  <si>
    <t>Amaranthaceae Juss.</t>
  </si>
  <si>
    <t>Amaranthus hybridus subsp. hybridus L.</t>
  </si>
  <si>
    <t>Amaranthus hybridus var. hybridus</t>
  </si>
  <si>
    <t>Amaranthus hybridus var. patulus (Bertol.) Thell.</t>
  </si>
  <si>
    <t>Amaranthus hypochondriacus L.</t>
  </si>
  <si>
    <t>Amaranthus macrocarpus Benth.</t>
  </si>
  <si>
    <t>Amaranthus mitchelii Benth.</t>
  </si>
  <si>
    <t>Amaranthus rudis Sauer</t>
  </si>
  <si>
    <t>Amaranthus scleropodioides Uline et Bray</t>
  </si>
  <si>
    <t>Amaranthus thunbergii Moq.</t>
  </si>
  <si>
    <t>Amaranthus tuberculatus (Moq.) Sauer</t>
  </si>
  <si>
    <t>Atriplex L.</t>
  </si>
  <si>
    <t>Atriplex gr. prostrata</t>
  </si>
  <si>
    <t>Atriplex eardleyae Aellen</t>
  </si>
  <si>
    <t>Atriplex leptocarpa F.Muell.</t>
  </si>
  <si>
    <t>Atriplex muelleri Benth.</t>
  </si>
  <si>
    <t>Atriplex pseudocampanulata Aellen ex Blom</t>
  </si>
  <si>
    <t>Beta vulgaris var. altissima Döll</t>
  </si>
  <si>
    <t>Beta vulgaris var. cicla L.</t>
  </si>
  <si>
    <t>Beta vulgaris var. rapacea (W.D.J.Koch) Aellen</t>
  </si>
  <si>
    <t>Beta vulgaris var. vulgaris</t>
  </si>
  <si>
    <t>Celosia argentea L.</t>
  </si>
  <si>
    <t>Chenopodium album L.</t>
  </si>
  <si>
    <t>Chenopodium polygonoides (J.Murray) Aellen</t>
  </si>
  <si>
    <t>Dysphania glomulifera (Nees) P.G.Wilson</t>
  </si>
  <si>
    <t>Monolepis nuttalliana (Schult.) E. Greene</t>
  </si>
  <si>
    <t>Oxybasis gr. rubra</t>
  </si>
  <si>
    <t>Salicornia L.</t>
  </si>
  <si>
    <t>Sarcocornia perennis subsp. perennis (Mill.) A.J.Scott</t>
  </si>
  <si>
    <t>Sclerolaena</t>
  </si>
  <si>
    <t>Sclerolaena muricata (Moq.) Domin</t>
  </si>
  <si>
    <t>Sclerolaena muricata (Moq.) Domin var. villosa (Benth.) Ulbr.</t>
  </si>
  <si>
    <t>Senniella spongiosa F.Muell.</t>
  </si>
  <si>
    <t>Senniella spongiosa F.Muell. var. holocarpa (F.Muell.) Aell.</t>
  </si>
  <si>
    <t>Suaeda maritima subsp. maritima (L.) Dumort.</t>
  </si>
  <si>
    <t>Suaeda vera subsp. vera Forssk. ex J.F.Gmel.</t>
  </si>
  <si>
    <t>Arenaria gr. serpyllifolia</t>
  </si>
  <si>
    <t>Arenaria serpyllifolia var. macrocarpa J.Lloyd</t>
  </si>
  <si>
    <t>Arenaria serpyllifolia var. serpyllifolia L.</t>
  </si>
  <si>
    <t>Cerastium pumilum Curtis</t>
  </si>
  <si>
    <t>Dianthus armeria subsp. armeria L.</t>
  </si>
  <si>
    <t>Dianthus superbus subsp. autumnalis Oberd.</t>
  </si>
  <si>
    <t>Gypsophila scorzonerifolia Seringe</t>
  </si>
  <si>
    <t>Minuartia Loefl. ex L.</t>
  </si>
  <si>
    <t>Minuartia verna var. hercynica (Willk.) Friedrich</t>
  </si>
  <si>
    <t>Moenchia erecta (L.) G.Gaertn.</t>
  </si>
  <si>
    <t>Moenchia erecta var. octandra Moris</t>
  </si>
  <si>
    <t>Myosoton Moench</t>
  </si>
  <si>
    <t>Sagina subulata 'Hortensis'</t>
  </si>
  <si>
    <t>Silene L.</t>
  </si>
  <si>
    <t>Silene nutans var. infracta (Kit.) Wahlenb.</t>
  </si>
  <si>
    <t>Silene nutans var. nutans</t>
  </si>
  <si>
    <t>Silene nutans subsp. smithiana (Moss) Jeanm. &amp; Bocquet</t>
  </si>
  <si>
    <t>Silene uniflora Roth</t>
  </si>
  <si>
    <t>Silene uniflora var. montana (Arrond.) Kerguélen</t>
  </si>
  <si>
    <t>Silene uniflora var. uniflora</t>
  </si>
  <si>
    <t>Stellaria L.</t>
  </si>
  <si>
    <t>Vaccaria Wolf</t>
  </si>
  <si>
    <t>Vaccaria hispanica var. hispanica (Mill.) Rauschert</t>
  </si>
  <si>
    <t>Vaccaria hispanica var. vaccaria (L.) Greuter</t>
  </si>
  <si>
    <t>Armeria maritima subsp. halleri (Wallr.) Rothm.</t>
  </si>
  <si>
    <t>Armeria maritima subsp. maritima Willd.</t>
  </si>
  <si>
    <t>Fallopia baldschuanica (Regel) Holub</t>
  </si>
  <si>
    <t>Fallopia convolvulus var. convolvulus (L.) Á.Löve</t>
  </si>
  <si>
    <t>Fallopia convolvulus var. subalata (Lej. &amp; Courtois) D.H.Kent</t>
  </si>
  <si>
    <t>Persicaria (L.) Mill.</t>
  </si>
  <si>
    <t>Persicaria microcephala (D.Don) H.Gross</t>
  </si>
  <si>
    <t>Persicaria pennsylvanica (L.) M.Gomez</t>
  </si>
  <si>
    <t>Polygonum achoreum S.F. Blake</t>
  </si>
  <si>
    <t>Rumex gr. maritimus</t>
  </si>
  <si>
    <t>Rumex acetosella subsp. acetosella L.</t>
  </si>
  <si>
    <t>Rumex acetosella subsp. pyrenaicus (Pourr. ex Lapeyr.) Akeroyd</t>
  </si>
  <si>
    <t>Rumex crispus var. uliginosus Le Gall</t>
  </si>
  <si>
    <t>Rumex sanguineus var. sanguineus L.</t>
  </si>
  <si>
    <t>Rumex sanguineus var. viridis (Sibth.) W.D.J.Koch</t>
  </si>
  <si>
    <t>Portulaca gr. oleracea</t>
  </si>
  <si>
    <t>Tamarix L.</t>
  </si>
  <si>
    <t>Cornaceae Bercht. &amp; J.Presl</t>
  </si>
  <si>
    <t>Cornus L.</t>
  </si>
  <si>
    <t>Cornus kousa F.Buerger ex Hance</t>
  </si>
  <si>
    <t>Davidia involucrata Baill.</t>
  </si>
  <si>
    <t>Deutzia parviflora Bunge</t>
  </si>
  <si>
    <t>Deutzia purpurascens (L. Henry) Rehd.</t>
  </si>
  <si>
    <t>Hydrangea anomala D. Don</t>
  </si>
  <si>
    <t>Hydrangea anomala D. Don subsp. petiolaris (Siebold et Zucc.) McClint</t>
  </si>
  <si>
    <t>Hydrangea macrophylla (Thunb.) Ser.</t>
  </si>
  <si>
    <t>Blumenbachia Schrad.</t>
  </si>
  <si>
    <t>Blumenbachia insignis Schrad.</t>
  </si>
  <si>
    <t>Bryonia cretica subsp. dioica (Jacq.) Tutin</t>
  </si>
  <si>
    <t>Cucumis myriocarpus Naudin</t>
  </si>
  <si>
    <t>Knautia macedonica Griseb.</t>
  </si>
  <si>
    <t>Scabiosa caucasica Bieb.</t>
  </si>
  <si>
    <t>Valeriana L.</t>
  </si>
  <si>
    <t>Valerianella dentata f. dentata</t>
  </si>
  <si>
    <t>Valerianella dentata f. rimosa (Bastard) Devesa</t>
  </si>
  <si>
    <t>Valerianella locusta var. oleracea (Schltdl.) Breistr.</t>
  </si>
  <si>
    <t>Valerianella locusta f. carinata (Loisel.) Devesa</t>
  </si>
  <si>
    <t>Valerianella locusta f. locusta</t>
  </si>
  <si>
    <t>Weigela floribunda (Siebold &amp; Zucc.) K. Koch</t>
  </si>
  <si>
    <t>Sambucus nigra L.</t>
  </si>
  <si>
    <t>Sambucus nigra 'Viridis'</t>
  </si>
  <si>
    <t>Viburnum macrocephalum Fortune</t>
  </si>
  <si>
    <t>Viburnum opulus 'Roseum'</t>
  </si>
  <si>
    <t>Kalmia latifolia L.</t>
  </si>
  <si>
    <t>Ledum</t>
  </si>
  <si>
    <t>Monotropa hypopitys subsp. hypophegea (Wallr.) Holmboe</t>
  </si>
  <si>
    <t>Monotropa hypopitys subsp. hypopitys L.</t>
  </si>
  <si>
    <t>Pieris floribunda (Pursh) Benth. et Hook.</t>
  </si>
  <si>
    <t>Polemoniaceae Juss.</t>
  </si>
  <si>
    <t>Gilia achilleifolia Benth.</t>
  </si>
  <si>
    <t>Ipomopsis Michaux</t>
  </si>
  <si>
    <t>Navarretia Ruiz et Pav.</t>
  </si>
  <si>
    <t>Navarretia cotulaefolia (Benth.) Hook. et Arn.</t>
  </si>
  <si>
    <t>Navarretia squarrosa (Eschsch.) Hook. et Arnott</t>
  </si>
  <si>
    <t>Lysimachia gr. arvensis</t>
  </si>
  <si>
    <t>Fabaceae Lindl.</t>
  </si>
  <si>
    <t>Anthyllis vulneraria subsp. carpatica (Pant.) Nyman</t>
  </si>
  <si>
    <t>Anthyllis vulneraria subsp. polyphylla (DC.) Nyman</t>
  </si>
  <si>
    <t>Anthyllis vulneraria subsp. pseudovulneraria (Sagorski) J.Duvign.</t>
  </si>
  <si>
    <t>Anthyllis vulneraria subsp. vulneraria L.</t>
  </si>
  <si>
    <t>Anthyllis vulneraria var. langei Jalas</t>
  </si>
  <si>
    <t>Anthyllis vulneraria var. vulneraria</t>
  </si>
  <si>
    <t>Astragalus cymbicarpos Brot.</t>
  </si>
  <si>
    <t>Astragalus oxyglottis M. Bieb.</t>
  </si>
  <si>
    <t>Colutea arborescens L.</t>
  </si>
  <si>
    <t>Cullen cinereum (Lindl.) J.W. Grimes</t>
  </si>
  <si>
    <t>Cytisus purpureus (Link) Scop.</t>
  </si>
  <si>
    <t>Cytisus scoparius (L.) Link f. sulphureus (Goldr.) Rehd.</t>
  </si>
  <si>
    <t>Cytisus scoparius f. albus (G.Don) C.K.Schneid.</t>
  </si>
  <si>
    <t>Cytisus scoparius f. andraeanus (Puiss.) Zabel</t>
  </si>
  <si>
    <t>Cytisus scoparius f. scoparius (L.) Link</t>
  </si>
  <si>
    <t>Dorycnium pentaphyllum Scop.</t>
  </si>
  <si>
    <t>Ervum gr. tetraspermum</t>
  </si>
  <si>
    <t>Gleditsia triacanthos var. inermis (L.) Castigl.</t>
  </si>
  <si>
    <t>Gymnocladus dioica (L.) K. Koch</t>
  </si>
  <si>
    <t>Lathyrus aphaca var. affinis (Guss.) Arcang.</t>
  </si>
  <si>
    <t>Lathyrus aphaca var. aphaca L.</t>
  </si>
  <si>
    <t>Lathyrus clymenum subsp. articulatus (L.) Ball</t>
  </si>
  <si>
    <t>Lens Mill.</t>
  </si>
  <si>
    <t>Lotus L.</t>
  </si>
  <si>
    <t>Lotus gr. corniculatus</t>
  </si>
  <si>
    <t>Medicago carstiensis Wulfen</t>
  </si>
  <si>
    <t>Medicago fischeriana (Seringe) Trautv.</t>
  </si>
  <si>
    <t>Onobrychis viciifolia subsp. viciifolia Scop.</t>
  </si>
  <si>
    <t>Pisum sativum var. arvense (L.) Poir.</t>
  </si>
  <si>
    <t>Robinia hispida L.</t>
  </si>
  <si>
    <t>Robinia viscosa Vent.</t>
  </si>
  <si>
    <t>Scorpiurus gr. muricatus</t>
  </si>
  <si>
    <t>Trifolium squamosum var. squamosum L.</t>
  </si>
  <si>
    <t>Trigonella L.</t>
  </si>
  <si>
    <t>Trigonella caelesyriaca Boiss.</t>
  </si>
  <si>
    <t>Trigonella maritima Delile ex Poir.</t>
  </si>
  <si>
    <t>Vicia L.</t>
  </si>
  <si>
    <t>Vicia gr. sativa</t>
  </si>
  <si>
    <t>Vicia lutea var. hirta (Balb. ex DC.) Loisel.</t>
  </si>
  <si>
    <t>Vicia lutea var. lutea</t>
  </si>
  <si>
    <t>Vicia pannonica Crantz</t>
  </si>
  <si>
    <t>Vicia pannonica var. purpurascens (DC.) Ser.</t>
  </si>
  <si>
    <t>Polygala vulgaris var. dunensis (Dumort.) Buchenau</t>
  </si>
  <si>
    <t>Polygala vulgaris var. vulgaris</t>
  </si>
  <si>
    <t>Betula L.</t>
  </si>
  <si>
    <t>Betula pendula Roth</t>
  </si>
  <si>
    <t>Betula pendula f. dalecarlica (L.f.) C.K.Schneid.</t>
  </si>
  <si>
    <t>Betula pendula f. youngii C.K. Schneider</t>
  </si>
  <si>
    <t>Betula pubescens Ehrh.</t>
  </si>
  <si>
    <t>Betula pubescens var. pubescens Ehrh.</t>
  </si>
  <si>
    <t>Carpinus L.</t>
  </si>
  <si>
    <t>Carpinus caroliniana Walter</t>
  </si>
  <si>
    <t>Carpinus orientalis Mill.</t>
  </si>
  <si>
    <t>Carpinus turczaninowii Hance</t>
  </si>
  <si>
    <t>Fagus sylvatica f. pendula (Lodd. ex Loudon) Scheele</t>
  </si>
  <si>
    <t>Fagus sylvatica f. purpurea (Aiton) C.K.Schneid.</t>
  </si>
  <si>
    <t>Fagus sylvatica f. sylvatica</t>
  </si>
  <si>
    <t>Fagus sylvatica f. tortuosa (Pépin) C.K.Schneid.</t>
  </si>
  <si>
    <t>Quercus L.</t>
  </si>
  <si>
    <t>Quercus gr. rubra</t>
  </si>
  <si>
    <t>Quercus castaneifolia C.A. Mey.</t>
  </si>
  <si>
    <t>Quercus lamellosa Sm.</t>
  </si>
  <si>
    <t>Quercus myrsinifolia Blume</t>
  </si>
  <si>
    <t>Quercus rysophylla Weath.</t>
  </si>
  <si>
    <t>Quercus wislizenii DC.</t>
  </si>
  <si>
    <t>Juglans L.</t>
  </si>
  <si>
    <t>Vinca major subsp. hirsuta (Boiss.) Stearn</t>
  </si>
  <si>
    <t>Vincetoxicum rossicum (Kleopow) Barbar.</t>
  </si>
  <si>
    <t>Asperula cynanchica subsp. cynanchica L.</t>
  </si>
  <si>
    <t>Asperula cynanchica var. densiflora Gren.</t>
  </si>
  <si>
    <t>Asperula cynanchica f. cynanchica L.</t>
  </si>
  <si>
    <t>Galium L.</t>
  </si>
  <si>
    <t>Galium aparine L.</t>
  </si>
  <si>
    <t>Galium aparine var. echinospermum (Wallr.) Farw.</t>
  </si>
  <si>
    <t>Galium aparine var. spurium</t>
  </si>
  <si>
    <t>Galium gr. mollugo</t>
  </si>
  <si>
    <t>Galium album Mill.</t>
  </si>
  <si>
    <t>Galium album var. dunense Corb.</t>
  </si>
  <si>
    <t>Galium gr. palustre</t>
  </si>
  <si>
    <t>Galium gr. parisiense</t>
  </si>
  <si>
    <t>Galium gr. pumilum</t>
  </si>
  <si>
    <t>Erodium crinitum Carol.</t>
  </si>
  <si>
    <t>Erodium cygnorum Nees</t>
  </si>
  <si>
    <t>Erodium stephanianum Willd.</t>
  </si>
  <si>
    <t>Geranium L.</t>
  </si>
  <si>
    <t>Geranium alboroseum Bomble</t>
  </si>
  <si>
    <t>Geranium purpureum Vill.</t>
  </si>
  <si>
    <t>Geranium collinum Steph. ex Willd.</t>
  </si>
  <si>
    <t>Geranium molle L. var. aequale Bab.</t>
  </si>
  <si>
    <t>Geranium molle var. molle L.</t>
  </si>
  <si>
    <t>Geranium phaeum var. phaeum L.</t>
  </si>
  <si>
    <t>Geranium platypetalum Fisch. et C.A. Mey.</t>
  </si>
  <si>
    <t>Monsonia</t>
  </si>
  <si>
    <t>Monsonia angustifolia E.Mey.</t>
  </si>
  <si>
    <t>Monsonia brevirostrata Knuth</t>
  </si>
  <si>
    <t>Amsinckia intermedia Fisch. &amp; C.A.Mey.</t>
  </si>
  <si>
    <t>Amsinckia retrorsa Suksd.</t>
  </si>
  <si>
    <t>Amsinckia tessellata A.Gray</t>
  </si>
  <si>
    <t>Anchusa gr. officinalis</t>
  </si>
  <si>
    <t>Buglossoides Moench</t>
  </si>
  <si>
    <t>Cynoglossum germanicum subsp. pellucidum (Lapeyr.) Sutory</t>
  </si>
  <si>
    <t>Cynoglossum germanicum subsp. rotundum Sutory</t>
  </si>
  <si>
    <t>Myosotis gr. discolor</t>
  </si>
  <si>
    <t>Myosotis gr. scorpioides</t>
  </si>
  <si>
    <t>Myosotis laxa Lehm. subsp. laxa</t>
  </si>
  <si>
    <t>Myosotis arvensis (L.) Hill</t>
  </si>
  <si>
    <t>Myosotis arvensis Hill var. umbrosa Bab.</t>
  </si>
  <si>
    <t>Omphalodes Hill</t>
  </si>
  <si>
    <t>Plagiobothrys elachanthus (F.Muell.) I.M.Johnst.</t>
  </si>
  <si>
    <t>Pulmonaria L.</t>
  </si>
  <si>
    <t>Pulmonaria gr. officinalis</t>
  </si>
  <si>
    <t>Rindera Pallas</t>
  </si>
  <si>
    <t>Rindera tetraspis Pall.</t>
  </si>
  <si>
    <t>Symphytum officinale L. subsp. uliginosum (A. Kerner) Nyman</t>
  </si>
  <si>
    <t>Symphytum x caeruleum Petitm. ex Thell.</t>
  </si>
  <si>
    <t>Caryopteris incana (Thunb. ex Houtt.) Miq.</t>
  </si>
  <si>
    <t>Caryopteris mongholica Bunge</t>
  </si>
  <si>
    <t>Clinopodium</t>
  </si>
  <si>
    <t>Clinopodium acinos (L.) Kuntze</t>
  </si>
  <si>
    <t>Clinopodium vulgare L.</t>
  </si>
  <si>
    <t>Galeopsis gr. ladanum</t>
  </si>
  <si>
    <t>Galeopsis gr. tetrahit</t>
  </si>
  <si>
    <t>Lamium confertum Fr.</t>
  </si>
  <si>
    <t>Lamium x holsaticum Prahl</t>
  </si>
  <si>
    <t>Mentha gr. suaveolens</t>
  </si>
  <si>
    <t>Mentha x piperita nsubsp. nepetoides (Lej.) Lebeau</t>
  </si>
  <si>
    <t>Mentha x piperita nsubsp. piperita</t>
  </si>
  <si>
    <t>Prunella laciniata f. laciniata</t>
  </si>
  <si>
    <t>Prunella laciniata f. subintegra (F. Hamilton) Ravarut</t>
  </si>
  <si>
    <t>Stachys atherocalyx K.Koch</t>
  </si>
  <si>
    <t>Teucrium chamaedrys subsp. chamaedrys L.</t>
  </si>
  <si>
    <t>Teucrium chamaedrys subsp. germanicum (F.Herm.) Rech.f.</t>
  </si>
  <si>
    <t>Teucrium resupinatum Desf.</t>
  </si>
  <si>
    <t>Teucrium scordium subsp. scordioides (Schreb.) Arcang.</t>
  </si>
  <si>
    <t>Teucrium scordium subsp. scordium L.</t>
  </si>
  <si>
    <t>Thymus L.</t>
  </si>
  <si>
    <t>Thymus gr. serpyllum</t>
  </si>
  <si>
    <t>Utricularia L.</t>
  </si>
  <si>
    <t>Utricularia gr. vulgaris</t>
  </si>
  <si>
    <t>Fraxinus anomala Torr. ex S. Watson</t>
  </si>
  <si>
    <t>Syringa microphylla Diels</t>
  </si>
  <si>
    <t>Euphrasia L.</t>
  </si>
  <si>
    <t>Orobanche L.</t>
  </si>
  <si>
    <t>Orobanche reticulata Wallr.</t>
  </si>
  <si>
    <t>Callitriche gr. hamulata</t>
  </si>
  <si>
    <t>Callitriche gr. stagnalis</t>
  </si>
  <si>
    <t>Collinsia Nutt.</t>
  </si>
  <si>
    <t>Hebe Comm. ex Juss.</t>
  </si>
  <si>
    <t>Hebe cupressoides (Hook. f.) Cock. et Allan</t>
  </si>
  <si>
    <t>Linaria hirta (L.) Moench</t>
  </si>
  <si>
    <t>Linaria triornithophora (L.) Desf.</t>
  </si>
  <si>
    <t>Plantago heterophylla Nutt.</t>
  </si>
  <si>
    <t>Plantago myosuros Lam.</t>
  </si>
  <si>
    <t>Veronica L.</t>
  </si>
  <si>
    <t>Veronica gr. agrestis</t>
  </si>
  <si>
    <t>Veronica gr. anagallis-aquatica</t>
  </si>
  <si>
    <t>Veronica gr. hederifolia</t>
  </si>
  <si>
    <t>Veronica bellidioides f. bellidioides</t>
  </si>
  <si>
    <t>Veronica bellidioides f. lilacina (F.Towns.) B.Bock</t>
  </si>
  <si>
    <t>Veronica campylopoda Boiss.</t>
  </si>
  <si>
    <t>Veronica ceratocarpa C.A.Mey.</t>
  </si>
  <si>
    <t>Veronica paniculata L.</t>
  </si>
  <si>
    <t>Veronica scutellata var. pilosa Vahl</t>
  </si>
  <si>
    <t>Veronica scutellata var. scutellata L.</t>
  </si>
  <si>
    <t>Scrophulariaceae Juss.</t>
  </si>
  <si>
    <t>Chaenostoma Benth.</t>
  </si>
  <si>
    <t>Nemesia Vent.</t>
  </si>
  <si>
    <t>Nemesia caerulea Hiern</t>
  </si>
  <si>
    <t>Phygelius E.Mey. ex Benth.</t>
  </si>
  <si>
    <t>Phygelius capensis E.Mey. ex Benth.</t>
  </si>
  <si>
    <t>Scrophularia gr. auriculata</t>
  </si>
  <si>
    <t>Verbascum L.</t>
  </si>
  <si>
    <t>Verbascum gr. blattaria</t>
  </si>
  <si>
    <t>Glandularia pulchella (Sweet) Troncoso</t>
  </si>
  <si>
    <t>Verbena hastata L.</t>
  </si>
  <si>
    <t>Verbena urticifolia L.</t>
  </si>
  <si>
    <t>Euphorbia subg. Chamaesyce</t>
  </si>
  <si>
    <t>Euphorbia chamaesyce L.</t>
  </si>
  <si>
    <t>Euphorbia chamaesyce var. chamaesyce</t>
  </si>
  <si>
    <t>Euphorbia chamaesyce var. glabra Roep.</t>
  </si>
  <si>
    <t>Euphorbia subg. Euphorbia</t>
  </si>
  <si>
    <t>Euphorbia gr. esula</t>
  </si>
  <si>
    <t>Euphorbia esula subsp. esula L.</t>
  </si>
  <si>
    <t>Euphorbia peplus var. peplus L.</t>
  </si>
  <si>
    <t>Hypericum gr. maculatum</t>
  </si>
  <si>
    <t>Hypericum patulum Thunb.</t>
  </si>
  <si>
    <t>Hypericum x cyathiflorum N. Robson</t>
  </si>
  <si>
    <t>Linum L.</t>
  </si>
  <si>
    <t>Linum flavum L.</t>
  </si>
  <si>
    <t>Populus L.</t>
  </si>
  <si>
    <t>Populus gr. alba (P. sect. Aigeiros)</t>
  </si>
  <si>
    <t>Populus gr. balsamifera (P. sect. Tacamahaca)</t>
  </si>
  <si>
    <t>Populus x generosa Henry 'Beaupré'</t>
  </si>
  <si>
    <t>Populus x generosa Henry 'Goy'</t>
  </si>
  <si>
    <t>Salix L.</t>
  </si>
  <si>
    <t>Salix gr. cinerea</t>
  </si>
  <si>
    <t>Salix alba var. alba L.</t>
  </si>
  <si>
    <t>Salix alba var. vitellina (L.) Stokes</t>
  </si>
  <si>
    <t>Salix udensis Trautv. &amp; C.A.Mey.</t>
  </si>
  <si>
    <t>Salix udensis Trautv. &amp; C.A.Mey. 'Sekka'</t>
  </si>
  <si>
    <t>Salix alba L. x S. cinerea L.</t>
  </si>
  <si>
    <t>Salix x rubens Schrank</t>
  </si>
  <si>
    <t>Viola L.</t>
  </si>
  <si>
    <t>Viola subg. Melanium (DC.) Hegi</t>
  </si>
  <si>
    <t>Viola altaica Ker-Gawl.</t>
  </si>
  <si>
    <t>Viola cornuta Hort.</t>
  </si>
  <si>
    <t>Viola x aquisgranensis Borbás</t>
  </si>
  <si>
    <t>Viola subg. Viola</t>
  </si>
  <si>
    <t>Viola gr. canina</t>
  </si>
  <si>
    <t>Viola gr. odorata</t>
  </si>
  <si>
    <t>Viola gr. riviniana</t>
  </si>
  <si>
    <t>Malva gr. parviflora</t>
  </si>
  <si>
    <t>Malva sylvestris var. mauritiana (L.) Boiss.</t>
  </si>
  <si>
    <t>Malva sylvestris var. sylvestris</t>
  </si>
  <si>
    <t>Tilia mandshurica Rupr. &amp; Maxim.</t>
  </si>
  <si>
    <t>Tilia x petiolaris Hook.f.</t>
  </si>
  <si>
    <t>Epilobium gr. tetragonum</t>
  </si>
  <si>
    <t>Epilobium x floridulum Smejkal</t>
  </si>
  <si>
    <t>Epilobium x interjectum Smejkal</t>
  </si>
  <si>
    <t>Godetia Lindl.</t>
  </si>
  <si>
    <t>Godetia x hybrida Voss</t>
  </si>
  <si>
    <t>Lopezia Cav.</t>
  </si>
  <si>
    <t>Lopezia racemosa Cav.</t>
  </si>
  <si>
    <t>Ludwigia L.</t>
  </si>
  <si>
    <t>Oenothera L.</t>
  </si>
  <si>
    <t>Oenothera sect. Hartmannia (Spach) Endl.</t>
  </si>
  <si>
    <t>Oenothera sect. Oenothera</t>
  </si>
  <si>
    <t>Oenothera subsect. Munzia W. Dietr.</t>
  </si>
  <si>
    <t>Oenothera subsect. Oenothera</t>
  </si>
  <si>
    <t>Oenothera glazioviana Micheli</t>
  </si>
  <si>
    <t>Oenothera glazioviana f. glazioviana Micheli</t>
  </si>
  <si>
    <t>Oenothera glazioviana f. rubricalyx (R.R.Gates) Lambinon</t>
  </si>
  <si>
    <t>Oenothera victorini R.R.Gates &amp; Catches.</t>
  </si>
  <si>
    <t>Oenothera subsect. Raimannia (Britton &amp; A. Br.) W. Dietr.</t>
  </si>
  <si>
    <t>Oxalis debilis var. corymbosa (DC.) Lourteig</t>
  </si>
  <si>
    <t>Oxalis x uittienii J. Jansen</t>
  </si>
  <si>
    <t>Berberis linearifolia Phil.</t>
  </si>
  <si>
    <t>Berberis sargentiana C.K. Schneid.</t>
  </si>
  <si>
    <t>Berberis x hybrido-gagnepainii J.V. Suringar</t>
  </si>
  <si>
    <t>Berberis x hybrido-gagnepainii J.V. Suringar cv. 'Chenaultii'</t>
  </si>
  <si>
    <t>Chelidonium majus var. majus</t>
  </si>
  <si>
    <t>Chelidonium majus var. tenuifolium Retz.</t>
  </si>
  <si>
    <t>Macleaya microcarpa (Maxim.) Fedde</t>
  </si>
  <si>
    <t>Papaver L.</t>
  </si>
  <si>
    <t>Papaver commutatum Fisch. &amp; C.A.Mey.</t>
  </si>
  <si>
    <t>Papaver dubium subsp. lecoqii (Lamotte) Syme</t>
  </si>
  <si>
    <t>Aconitum gr. napellus</t>
  </si>
  <si>
    <t>Aconitum napellus var. giganteum (Dumort. ex Thiélens) J.Duvign.</t>
  </si>
  <si>
    <t>Aconitum napellus var. napellus</t>
  </si>
  <si>
    <t>Anemone L.</t>
  </si>
  <si>
    <t>Anemone apennina agr.</t>
  </si>
  <si>
    <t>Anemone ranunculoides subsp. ranunculoides L.</t>
  </si>
  <si>
    <t>Aquilegia canadensis L.</t>
  </si>
  <si>
    <t>Clematis integrifolia L.</t>
  </si>
  <si>
    <t>Clematis x durandii Durand ex O. Kuntze</t>
  </si>
  <si>
    <t>Eriocapitella vitifolia (Buch.-Ham. ex DC.) Nakai</t>
  </si>
  <si>
    <t>Ranunculus subg. Batrachium (DC.) A. Gray</t>
  </si>
  <si>
    <t>Ranunculus gr. aquatilis</t>
  </si>
  <si>
    <t>Ranunculus subg. Ranunculus</t>
  </si>
  <si>
    <t>Ranunculus gr. serpens</t>
  </si>
  <si>
    <t>Ranunculus polyanthemophyllus W.Koch &amp; H.E.Hess</t>
  </si>
  <si>
    <t>Ranunculus gr. fluitans</t>
  </si>
  <si>
    <t>Xanthorhiza Marshall</t>
  </si>
  <si>
    <t>Xanthorhiza simplicissima Marshall</t>
  </si>
  <si>
    <t>Ceanothus arboreus Greene</t>
  </si>
  <si>
    <t>Alchemilla acutiloba Opiz</t>
  </si>
  <si>
    <t>Alchemilla acutiloba var. micans (Buser) B.Bock</t>
  </si>
  <si>
    <t>Alchemilla tytthantha Juzepcz.</t>
  </si>
  <si>
    <t>Aronia melanocarpa (Michaux) S. Elliott</t>
  </si>
  <si>
    <t>Cotoneaster bullatus Bois var. macrophyllus Rehder &amp; E.H.Wilson</t>
  </si>
  <si>
    <t>Cotoneaster bullatus var. bullatus Bois</t>
  </si>
  <si>
    <t>Cotoneaster horizontalis Decne.</t>
  </si>
  <si>
    <t>Cotoneaster racemiflorus (Desf.) Koch</t>
  </si>
  <si>
    <t>Cotoneaster sternianus (Turrill) Boom</t>
  </si>
  <si>
    <t>Crataegus x grignonensis Mouill.</t>
  </si>
  <si>
    <t>Geum laciniatum Murray</t>
  </si>
  <si>
    <t>Malus gr. sylvestris</t>
  </si>
  <si>
    <t>Malus halliana Koehne</t>
  </si>
  <si>
    <t>Photinia davidiana (Decne.) Cardot</t>
  </si>
  <si>
    <t>Photinia glabra (Thunb.) Maxim.</t>
  </si>
  <si>
    <t>Photinia serratifolia (Desf.) Kalkman</t>
  </si>
  <si>
    <t>Photinia × fraseri Dress</t>
  </si>
  <si>
    <t>Potentilla rivalis Nutt. ex Torr. et A. Gray</t>
  </si>
  <si>
    <t>Prunus L.</t>
  </si>
  <si>
    <t>Prunus cerasifera Ehrh. f. spaethiana Wood ex Späth</t>
  </si>
  <si>
    <t>Prunus domestica subsp. italica (Borkh.) Hegi</t>
  </si>
  <si>
    <t>Prunus fruticosa Pallas 'Globosa'</t>
  </si>
  <si>
    <t>Prunus persica (L.) Batsch</t>
  </si>
  <si>
    <t>Prunus persica var. nucipersica (Borkh.) C.K.Schneid.</t>
  </si>
  <si>
    <t>Prunus triloba Lindl.</t>
  </si>
  <si>
    <t>Prunus triloba Lindl. 'Multiplex'</t>
  </si>
  <si>
    <t>Rosa L.</t>
  </si>
  <si>
    <t>Rosa sect. Banksianae Lindl.</t>
  </si>
  <si>
    <t>Rosa sect. Caninae DC.</t>
  </si>
  <si>
    <t>Rosa subsect. Caninae (DC.) H. Christ</t>
  </si>
  <si>
    <t>Rosa canina agr.</t>
  </si>
  <si>
    <t>Rosa subsect. Rubigineae H. Christ</t>
  </si>
  <si>
    <t>Rosa kl. agrestis Savi</t>
  </si>
  <si>
    <t>Rosa kl. rubiginosa L.</t>
  </si>
  <si>
    <t>Rosa subsect. Rubrifoliae Crépin</t>
  </si>
  <si>
    <t>Rosa subsect. Trachyphyllae H. Christ</t>
  </si>
  <si>
    <t>Rosa subsect. Vestitae H. Christ</t>
  </si>
  <si>
    <t>Rosa kl. villosa L.</t>
  </si>
  <si>
    <t>Rosa tomentosa agr.</t>
  </si>
  <si>
    <t>Rosa sect. Gallicanae DC.</t>
  </si>
  <si>
    <t>Rosa sect. Pimpinellifoliae (DC.) Ser.</t>
  </si>
  <si>
    <t>Rosa sect. Rosa</t>
  </si>
  <si>
    <t>Rosa sect. Synstylae DC.</t>
  </si>
  <si>
    <t>Rubus L.</t>
  </si>
  <si>
    <t>Rubus subg. Anoplobatus Focke</t>
  </si>
  <si>
    <t>Rubus subg. Cylactis (Rafin) Focke</t>
  </si>
  <si>
    <t>Rubus subg. Dalibardastrum Focke</t>
  </si>
  <si>
    <t>Rubus subg. Idaeobatus Focke</t>
  </si>
  <si>
    <t>Rubus subg. Rubus</t>
  </si>
  <si>
    <t>Rubus sect. Caesii Lej. et Courtois</t>
  </si>
  <si>
    <t>Rubus sect. Corylifolii Lindl.</t>
  </si>
  <si>
    <t>Rubus ancistrophorus P.J. Muell. et Lef.</t>
  </si>
  <si>
    <t>Rubus arvinus Lef. et P.J. Muell.</t>
  </si>
  <si>
    <t>Rubus calcareus P.J. Muell.</t>
  </si>
  <si>
    <t>Rubus pungiunculosus Matzke-Hajek</t>
  </si>
  <si>
    <t>Rubus ubericus Matzke-Hajek</t>
  </si>
  <si>
    <t>Rubus sect. Rubus</t>
  </si>
  <si>
    <t>Rubus subsect. Rubus</t>
  </si>
  <si>
    <t>Rubus ammobius Buchen. et Focke</t>
  </si>
  <si>
    <t>Rubus planus v.d. Beek</t>
  </si>
  <si>
    <t>Rubus subsect. Appendiculati</t>
  </si>
  <si>
    <t>Rubus aggregatus Kaltenb.</t>
  </si>
  <si>
    <t>Rubus anglobelgicus Allen et Vannerom</t>
  </si>
  <si>
    <t>Rubus atrebatum A. Newton</t>
  </si>
  <si>
    <t>Rubus baronicus v.d. Beek</t>
  </si>
  <si>
    <t>Rubus calyculatus Kaltenb.</t>
  </si>
  <si>
    <t>Rubus campaniensis Van Winkel ex v.d. Beek</t>
  </si>
  <si>
    <t>Rubus chenonii Sudre</t>
  </si>
  <si>
    <t>Rubus coronatus Boulay</t>
  </si>
  <si>
    <t>Rubus crispus Lef. et P.J. Muell.</t>
  </si>
  <si>
    <t>Rubus dechenii Wirtg.</t>
  </si>
  <si>
    <t>Rubus dentatifolius (Briggs) W.C.R. Watson</t>
  </si>
  <si>
    <t>Rubus derasifolius (Sudre) W.C.R. Watson</t>
  </si>
  <si>
    <t>Rubus eifeliensis Wirtg.</t>
  </si>
  <si>
    <t>Rubus euchloos Focke</t>
  </si>
  <si>
    <t>Rubus fimbriifolius Wirtg.</t>
  </si>
  <si>
    <t>Rubus flavescens P.J. Muell. et Lef.</t>
  </si>
  <si>
    <t>Rubus fontivagus (Sudre) Prain</t>
  </si>
  <si>
    <t>Rubus formidabilis Lef. et P.J. Muell.</t>
  </si>
  <si>
    <t>Rubus furvicolor Focke</t>
  </si>
  <si>
    <t>Rubus fuscicaulis Edees</t>
  </si>
  <si>
    <t>Rubus glareosus Rogers</t>
  </si>
  <si>
    <t>Rubus grypacanthus Lef. et P.J. Muell.</t>
  </si>
  <si>
    <t>Rubus henrici-weberi v.d. Beek</t>
  </si>
  <si>
    <t>Rubus hirtifolius P.J. Muell. et Wirtg.</t>
  </si>
  <si>
    <t>Rubus horripilus Lef. et P.J. Muell.</t>
  </si>
  <si>
    <t>Rubus hostilis P.J. Muell. et Wirtg.</t>
  </si>
  <si>
    <t>Rubus infrarugosus (Sudre) Prain</t>
  </si>
  <si>
    <t>Rubus louettensis (Sudre et Gravet) Prain</t>
  </si>
  <si>
    <t>Rubus muridens v.d. Beek</t>
  </si>
  <si>
    <t>Rubus oblongifolius P.J. Muell. et Wirtg.</t>
  </si>
  <si>
    <t>Rubus omalodontos P.J. Muell. et Wirtg.</t>
  </si>
  <si>
    <t>Rubus orthocladoides Sudre</t>
  </si>
  <si>
    <t>Rubus phaeocarpus W.C.R. Watson</t>
  </si>
  <si>
    <t>Rubus phyllophorus Lef. et P.J. Muell.</t>
  </si>
  <si>
    <t>Rubus pruinifer Sudre</t>
  </si>
  <si>
    <t>Rubus raduliformis Sudre</t>
  </si>
  <si>
    <t>Rubus raduloides (W.M. Rogers) Sudre</t>
  </si>
  <si>
    <t>Rubus ripuaricus Matzke-Hajek</t>
  </si>
  <si>
    <t>Rubus rubicundus P.J. Muell. ex Wirtg.</t>
  </si>
  <si>
    <t>Rubus rufescens Lef. et P.J. Muell.</t>
  </si>
  <si>
    <t>Rubus schumacheri (Ade) Matzke-Hajek</t>
  </si>
  <si>
    <t>Rubus sciophilus Lef. et P.J. Muell.</t>
  </si>
  <si>
    <t>Rubus splendidus P.J. Muell. et Lef.</t>
  </si>
  <si>
    <t>Rubus taxandriae Vannerom ex v.d. Beek</t>
  </si>
  <si>
    <t>Rubus teretiusculus Kaltenb.</t>
  </si>
  <si>
    <t>Rubus venustus A. Favrat</t>
  </si>
  <si>
    <t>Rubus viscosus Weihe ex Lej.</t>
  </si>
  <si>
    <t>Rubus subsect. Canescentes</t>
  </si>
  <si>
    <t>Rubus subsect. Discolores</t>
  </si>
  <si>
    <t>Rubus armipotens W.C. Barton ex A. Newton</t>
  </si>
  <si>
    <t>Rubus cretatus Matzke-Hajek</t>
  </si>
  <si>
    <t>Rubus lasioclados Focke ex Foerster</t>
  </si>
  <si>
    <t>Rubus pseudargenteus H.E. Weber</t>
  </si>
  <si>
    <t>Rubus subsect. Glandulosi</t>
  </si>
  <si>
    <t>Rubus acridentulus P.J. Muell. ex Boulay</t>
  </si>
  <si>
    <t>Rubus apertiflorus P.J. Muell. ex Boulay</t>
  </si>
  <si>
    <t>Rubus flaccidifolius P.J. Muell.</t>
  </si>
  <si>
    <t>Rubus geromensis P.J. Muell.</t>
  </si>
  <si>
    <t>Rubus hylonomus Lef. et P.J. Muell.</t>
  </si>
  <si>
    <t>Rubus incultus P.J. Muell. et Wirtg.</t>
  </si>
  <si>
    <t>Rubus laxiflorus P.J. Muell. et Lef.</t>
  </si>
  <si>
    <t>Rubus lilacinus Wirtg.</t>
  </si>
  <si>
    <t>Rubus microdontus P.J. Muell. et Lef.</t>
  </si>
  <si>
    <t>Rubus oreades P.J. Muell. et Wirtg.</t>
  </si>
  <si>
    <t>Rubus perplexus P.J. Muell. ex Wirtg.</t>
  </si>
  <si>
    <t>Rubus praetextus Sudre</t>
  </si>
  <si>
    <t>Rubus serpens Weihe ex Lej.</t>
  </si>
  <si>
    <t>Rubus amplificatus Lees</t>
  </si>
  <si>
    <t>Rubus bracteosus Weihe ex Lej.</t>
  </si>
  <si>
    <t>Rubus braeuckeriformis H.E. Weber</t>
  </si>
  <si>
    <t>Rubus carpinifolius Weihe &amp; Nees</t>
  </si>
  <si>
    <t>Rubus ceratifolius v.d. Beek</t>
  </si>
  <si>
    <t>Rubus cissburiensis W.C. Barton et Riddelsd.</t>
  </si>
  <si>
    <t>Rubus confusidens H.E. Weber</t>
  </si>
  <si>
    <t>Rubus cordatifolius (Rogers ex Riddelsd.) D. Allen</t>
  </si>
  <si>
    <t>Rubus crepinii Sudre</t>
  </si>
  <si>
    <t>Rubus deruyveri Vannerom et Jacques</t>
  </si>
  <si>
    <t>Rubus eglandulosus Lef. et P.J. Muell.</t>
  </si>
  <si>
    <t>Rubus langei Jensen ex Frid. et Gelert</t>
  </si>
  <si>
    <t>Rubus lasiandrus H.E. Weber</t>
  </si>
  <si>
    <t>Rubus lesdainii Sudre ex Gandoger</t>
  </si>
  <si>
    <t>Rubus libertianus Weihe ex Lej.</t>
  </si>
  <si>
    <t>Rubus milfordensis Edees</t>
  </si>
  <si>
    <t>Rubus neumannianus H.E. Weber et Vannerom</t>
  </si>
  <si>
    <t>Rubus oxyanchus Sudre</t>
  </si>
  <si>
    <t>Rubus patuliformis Sudre</t>
  </si>
  <si>
    <t>Rubus platybelus Sudre</t>
  </si>
  <si>
    <t>Rubus stenacanthus Lef. et P.J. Muell.</t>
  </si>
  <si>
    <t>Rubus steracanthos P.J. Muell. ex Boulay</t>
  </si>
  <si>
    <t>Rubus subcarpinifolius (Rogers et Riddelsd.) Vannerom</t>
  </si>
  <si>
    <t>Rubus acicularis Lefèvre &amp; P.J.Müll.</t>
  </si>
  <si>
    <t>Rubus apertionum Lefèvre &amp; P.J.Müll.</t>
  </si>
  <si>
    <t>Rubus derasus Lefèvre &amp; P.J.Müll.</t>
  </si>
  <si>
    <t>Rubus desarmatus A.Beek</t>
  </si>
  <si>
    <t>Rubus disjunctus P.J.Müll. &amp; Lefèvre</t>
  </si>
  <si>
    <t>Rubus exasperatus Lefèvre &amp; P.J.Müll.</t>
  </si>
  <si>
    <t>Rubus fulcratus P.J.Müll. &amp; Lefèvre</t>
  </si>
  <si>
    <t>Rubus gallicus Lefèvre</t>
  </si>
  <si>
    <t>Rubus latior A. Beek</t>
  </si>
  <si>
    <t>Rubus obcuneatus Lefèvre &amp; P.J.Müll.</t>
  </si>
  <si>
    <t>Rubus pseudoschlechtendalii Sudre</t>
  </si>
  <si>
    <t>Rubus retrodentatus P.J.Müll. &amp; Lefèvre</t>
  </si>
  <si>
    <t>Rubus rubelliflorus Lefèvre ex Boulay</t>
  </si>
  <si>
    <t>Rubus trichacanthos P.J.Müll.</t>
  </si>
  <si>
    <t>Sorbus L.</t>
  </si>
  <si>
    <t>Spiraea betulifolia Pall.</t>
  </si>
  <si>
    <t>Spiraea chamaedryfolia subsp. ulmifolia (Scop.) J.Duvign.</t>
  </si>
  <si>
    <t>Spiraea trilobata L.</t>
  </si>
  <si>
    <t>Spiraea x pseudosalicifolia Silverside</t>
  </si>
  <si>
    <t>Celtis sinensis Pers.</t>
  </si>
  <si>
    <t>Ulmus L.</t>
  </si>
  <si>
    <t>Ulmus davidiana Planch.</t>
  </si>
  <si>
    <t>Ulmus davidiana Planch. var. japonica (Rehder) Nakai</t>
  </si>
  <si>
    <t>Ulmus x resista</t>
  </si>
  <si>
    <t>Zelkova serrata (Thunb.) Makino</t>
  </si>
  <si>
    <t>Pistacia chinensis Bunge</t>
  </si>
  <si>
    <t>Rutaceae Juss.</t>
  </si>
  <si>
    <t>Phellodendron amurense Rupr.</t>
  </si>
  <si>
    <t>Tetradium Lour.</t>
  </si>
  <si>
    <t>Tetradium daniellii (Benn.) T. G. Hartley</t>
  </si>
  <si>
    <t>Acer capillipes Maxim. ex Miq.</t>
  </si>
  <si>
    <t>Acer carpinifolium Siebold &amp; Zucc.</t>
  </si>
  <si>
    <t>Acer platanoides L. 'Cucullatum'</t>
  </si>
  <si>
    <t>Acer platanoides L. 'Drummondii'</t>
  </si>
  <si>
    <t>Acer pseudoplatanus L.</t>
  </si>
  <si>
    <t>Acer pseudoplatanus f. purpurascens Pax</t>
  </si>
  <si>
    <t>Acer pseudoplatanus L. f. albovariegatum (Hayne) Schwerin</t>
  </si>
  <si>
    <t>Acer pseudoplatanus L. f. aureovariegatum (J. Mill.) Schwerin</t>
  </si>
  <si>
    <t>Liquidambar formosana Hance</t>
  </si>
  <si>
    <t>Crassula decumbens Thunb.</t>
  </si>
  <si>
    <t>Hylotelephium gr. telephium</t>
  </si>
  <si>
    <t>Sedum L.</t>
  </si>
  <si>
    <t>Sedum kamtschaticum Fisch. &amp; C.A.Mey.</t>
  </si>
  <si>
    <t>Sedum kamtschaticum Fisch. et C.A. Mey. subsp. middendorffianum (Maxim.) R.T. Clausen</t>
  </si>
  <si>
    <t>Parrotia C.A.Mey</t>
  </si>
  <si>
    <t>Parrotia persica (DC.) C.A.Mey</t>
  </si>
  <si>
    <t>Saxifraga spathularis Brot.</t>
  </si>
  <si>
    <t>Cuscuta planiflora var. planiflora Ten.</t>
  </si>
  <si>
    <t>Ipomoea L.</t>
  </si>
  <si>
    <t>Datura pruinosa Greenm.</t>
  </si>
  <si>
    <t>Solanum lycopersicum L.</t>
  </si>
  <si>
    <t>Solanum lycopersicum var. cerasiforme (Alef.) Fosberg</t>
  </si>
  <si>
    <t>Solanum retroflexum Dun.</t>
  </si>
  <si>
    <t>Solanum viarum Dun.</t>
  </si>
  <si>
    <t>Lilianae Takhtajan</t>
  </si>
  <si>
    <t>Arum italicum var. italicum Mill.</t>
  </si>
  <si>
    <t>Arum italicum var. neglectum F.Towns.</t>
  </si>
  <si>
    <t>Lemna gr. minor</t>
  </si>
  <si>
    <t>Pinellia Ten.</t>
  </si>
  <si>
    <t>Pinellia tripartita (Blume) Schott</t>
  </si>
  <si>
    <t>Potamogeton gr. pusillus</t>
  </si>
  <si>
    <t>Zannichellia palustris L.</t>
  </si>
  <si>
    <t>Allium gr. carinatum</t>
  </si>
  <si>
    <t>Allium atropurpureum Waldst. et Kit.</t>
  </si>
  <si>
    <t>Galanthus nivalis var. nivalis L.</t>
  </si>
  <si>
    <t>Galanthus nivalis var. scharlockii Casp.</t>
  </si>
  <si>
    <t>Galanthus woronowii Losinsk.</t>
  </si>
  <si>
    <t>Galanthus elwesii Hook. f. x Galanthus nivalis L.</t>
  </si>
  <si>
    <t>Leucojum gr. aestivum</t>
  </si>
  <si>
    <t>Narcissus pseudonarcissus subsp. major (Curtis) Baker</t>
  </si>
  <si>
    <t>Camassia</t>
  </si>
  <si>
    <t>Eremurus Bieb.</t>
  </si>
  <si>
    <t>Honorius S.F. Gray</t>
  </si>
  <si>
    <t>Honorius boucheanus (Kunth) Holub</t>
  </si>
  <si>
    <t>Hosta Tratt.</t>
  </si>
  <si>
    <t>Muscari gr. neglectum</t>
  </si>
  <si>
    <t>Ornithogalum gr. umbellatum</t>
  </si>
  <si>
    <t>Ruscus gr. hypoglossum</t>
  </si>
  <si>
    <t>Scilla L.</t>
  </si>
  <si>
    <t>Crocosmia pottsii (Macnab ex Baker) N.E. Brown</t>
  </si>
  <si>
    <t>Crocus angustifolius Weston</t>
  </si>
  <si>
    <t>Iris filifolia Boiss.</t>
  </si>
  <si>
    <t>Iris pumila L.</t>
  </si>
  <si>
    <t>Iris tingitana Boiss. et Reuter</t>
  </si>
  <si>
    <t>Anacamptis gr. coriophora</t>
  </si>
  <si>
    <t>Anacamptis gr. palustris</t>
  </si>
  <si>
    <t>Dactylorhiza Neck. ex Nevski</t>
  </si>
  <si>
    <t>Dactylorhiza sect. Maculatae (Parlatore) Smoljian</t>
  </si>
  <si>
    <t>Dactylorhiza fuchsii (Druce) Soó</t>
  </si>
  <si>
    <t>Dactylorhiza elata subsp. sesquipedalis (Willd.) Soó</t>
  </si>
  <si>
    <t>Dactylorhiza praetermissa var. junialis (Verm.) Senghas</t>
  </si>
  <si>
    <t>Dactylorhiza praetermissa var. praetermissa</t>
  </si>
  <si>
    <t>Dactylorhiza purpurella (T. &amp; T.A. Stephenson) Soó</t>
  </si>
  <si>
    <t>Dactylorhiza traunsteinerioides (Pugsley) Landwehr</t>
  </si>
  <si>
    <t>Epipactis leptochila var. leptochila</t>
  </si>
  <si>
    <t>Epipactis leptochila var. neglecta (Kümpel) Gévaudan</t>
  </si>
  <si>
    <t>Epipactis x bruxellensis P. Delforge</t>
  </si>
  <si>
    <t>Gymnadenia gr. conopsea</t>
  </si>
  <si>
    <t>Ophrys gr. aranifera / virescens</t>
  </si>
  <si>
    <t>Commelina subulata Roth</t>
  </si>
  <si>
    <t>Blysmus rufus (Huds.) Link</t>
  </si>
  <si>
    <t>Carex subg. Carex</t>
  </si>
  <si>
    <t>Carex gr. acutiformis</t>
  </si>
  <si>
    <t>Carex gr. elata</t>
  </si>
  <si>
    <t>Carex nigra (L.) Reichard</t>
  </si>
  <si>
    <t>Carex gr. flava</t>
  </si>
  <si>
    <t>Carex viridula var. pulchella (Lönnr.) B.Schmid</t>
  </si>
  <si>
    <t>Carex viridula var. viridula Michx.</t>
  </si>
  <si>
    <t>Carex distans L. var. distans</t>
  </si>
  <si>
    <t>Carex distans L. var. vikingensis (C.B.Clarke) Gadeceau</t>
  </si>
  <si>
    <t>Carex halleriana Asso</t>
  </si>
  <si>
    <t>Carex subg. Vignea (P. Beauv. ex F. Lestib.) Kük</t>
  </si>
  <si>
    <t>Carex gr. spicata / divulsa / pairae</t>
  </si>
  <si>
    <t>Carex gr. divulsa / leersii</t>
  </si>
  <si>
    <t>Carex nordica A.M.Molina</t>
  </si>
  <si>
    <t>Carex gr. vulpina / otrubae</t>
  </si>
  <si>
    <t>Carex praecox subsp. intermedia (Celak.) J.Schultze-Motel</t>
  </si>
  <si>
    <t>Carex praecox subsp. praecox Schreb.</t>
  </si>
  <si>
    <t>Cyperus gr. longus</t>
  </si>
  <si>
    <t>Cyperus pseudovegetus Steud.</t>
  </si>
  <si>
    <t>Eleocharis gr. palustris</t>
  </si>
  <si>
    <t>Schoenoplectus (Rchb.) Palla</t>
  </si>
  <si>
    <t>Schoenoplectus gr. triqueter</t>
  </si>
  <si>
    <t>Scirpus gr. atrovirens</t>
  </si>
  <si>
    <t>Juncus gr. bufonius</t>
  </si>
  <si>
    <t>Juncus gr. effusus</t>
  </si>
  <si>
    <t>Juncus conglomeratus var. conglomeratus L.</t>
  </si>
  <si>
    <t>Juncus conglomeratus var. laxus (Beck) Asch. &amp; Graebn.</t>
  </si>
  <si>
    <t>Juncus effusus var. effusus L.</t>
  </si>
  <si>
    <t>Juncus effusus var. subglomeratus DC.</t>
  </si>
  <si>
    <t>Juncus imbricatus Laharpe</t>
  </si>
  <si>
    <t>Luzula gr. multiflora</t>
  </si>
  <si>
    <t>Bambusoideae Luerss.</t>
  </si>
  <si>
    <t>Arundinaria chino (Franch. &amp; Sav.) Makino</t>
  </si>
  <si>
    <t>Arundinaria hindsii Munro</t>
  </si>
  <si>
    <t>Arundinaria kongosanensis Makino</t>
  </si>
  <si>
    <t>Sasa borealis (Hack.) Makino &amp; Shibata</t>
  </si>
  <si>
    <t>Thamnocalamus</t>
  </si>
  <si>
    <t>Agrostis gr. canina</t>
  </si>
  <si>
    <t>Agrostis gr. stolonifera</t>
  </si>
  <si>
    <t>Agrostis stolonifera var. arenaria (Gouan) Dobignard &amp; Portal</t>
  </si>
  <si>
    <t>Agrostis lachnantha Nees</t>
  </si>
  <si>
    <t>Aira gr. caryophyllea</t>
  </si>
  <si>
    <t>Alopecurus gr. geniculatus</t>
  </si>
  <si>
    <t>Amphibromus Nees</t>
  </si>
  <si>
    <t>Amphibromus neesii Steud.</t>
  </si>
  <si>
    <t>Anisantha gr. diandra</t>
  </si>
  <si>
    <t>Apera intermedia Hack.</t>
  </si>
  <si>
    <t>Aristida congesta Roem. et Schult.</t>
  </si>
  <si>
    <t>Aristida echinata Henrard</t>
  </si>
  <si>
    <t>Avena sativa L. subsp. orientalis (Schreb.) Werner</t>
  </si>
  <si>
    <t>Avena strigosa Schreb.</t>
  </si>
  <si>
    <t>Avena strigosa var. hispanica (Ard.) B.Bock</t>
  </si>
  <si>
    <t>Beckmannia Host</t>
  </si>
  <si>
    <t>Beckmannia syzigachne (Steud.) Fernald</t>
  </si>
  <si>
    <t>Brachyachne Stapf</t>
  </si>
  <si>
    <t>Brachyachne tenella (R. Brown) C.E. Hubbard</t>
  </si>
  <si>
    <t>Brachypodium gr. pinnatum</t>
  </si>
  <si>
    <t>Bromopsis gr. ramosa</t>
  </si>
  <si>
    <t>Bromus gr. hordeaceus</t>
  </si>
  <si>
    <t>Bromus gr. racemosus</t>
  </si>
  <si>
    <t>Bromus secalinus / decipiens agr.</t>
  </si>
  <si>
    <t>Chaetotropis Kunth</t>
  </si>
  <si>
    <t>Chaetotropis chilensis Kunth</t>
  </si>
  <si>
    <t>Chaetotropis elongata (Humb.</t>
  </si>
  <si>
    <t>Chasmanthium Link</t>
  </si>
  <si>
    <t>Chasmanthium latifolium (Michaux) Yates</t>
  </si>
  <si>
    <t>Chloris pectinata Benth.</t>
  </si>
  <si>
    <t>Chloris scariosa F.Muell.</t>
  </si>
  <si>
    <t>Chloris ventricosa R.Br.</t>
  </si>
  <si>
    <t>Chloris pilosa Schumach.</t>
  </si>
  <si>
    <t>Cortaderia jubata (Lemoine ex Carrière) Stapf</t>
  </si>
  <si>
    <t>Dactyloctenium radulans (R. Brown) Beauv.</t>
  </si>
  <si>
    <t>Dinebra panicea subsp. mucronata (Michx.) P.M.Peterson &amp; N.Snow</t>
  </si>
  <si>
    <t>Echinochloa esculenta (A. Braun) H. Scholz</t>
  </si>
  <si>
    <t>Echinochloa frumentacea Link</t>
  </si>
  <si>
    <t>Echinochloa turneriana (Domin) J.M. Black</t>
  </si>
  <si>
    <t>Echinochloa walteri (Pursh) A.Heller</t>
  </si>
  <si>
    <t>Ehrharta longiflora Smith</t>
  </si>
  <si>
    <t>Eleusine gr. indica</t>
  </si>
  <si>
    <t>Elymus canadensis L.</t>
  </si>
  <si>
    <t>Elytrigia x tallonii (Simonet) B.Bock</t>
  </si>
  <si>
    <t>Enneapogon desvauxii Beauv.</t>
  </si>
  <si>
    <t>Enneapogon scaber Lehm.</t>
  </si>
  <si>
    <t>Enteropogon Nees</t>
  </si>
  <si>
    <t>Enteropogon acicularis (Lindl.) Lazarides</t>
  </si>
  <si>
    <t>Enteropogon prieurii (Kunth) Clayton</t>
  </si>
  <si>
    <t>Eragrostis gr. pilosa</t>
  </si>
  <si>
    <t>Eragrostis advena (Stapf) S.M. Phillips</t>
  </si>
  <si>
    <t>Eragrostis alveiformis Lazarides</t>
  </si>
  <si>
    <t>Eragrostis bahiensis Schrad. ex Schult.</t>
  </si>
  <si>
    <t>Eragrostis curvula (Schrad.) Nees</t>
  </si>
  <si>
    <t>Eragrostis lacunaria F. Muell. ex Benth.</t>
  </si>
  <si>
    <t>Eragrostis leptocarpa Benth.</t>
  </si>
  <si>
    <t>Eragrostis leptostachya (R. Brown) Steud.</t>
  </si>
  <si>
    <t>Eragrostis macilenta (A.Rich.) Steud.</t>
  </si>
  <si>
    <t>Eragrostis neomexicana Vasey ex Dewey</t>
  </si>
  <si>
    <t>Eragrostis obtusa (Munro ex Ficalho) Hiern</t>
  </si>
  <si>
    <t>Eragrostis procumbens Nees</t>
  </si>
  <si>
    <t>Eragrostis rotifer Rendle</t>
  </si>
  <si>
    <t>Eragrostis trichophora Coss. et Durieu</t>
  </si>
  <si>
    <t>Eragrostis virescens subsp. verloovei Portal</t>
  </si>
  <si>
    <t>Eremopyrum bonaepartis (Spreng.) Nevski</t>
  </si>
  <si>
    <t>Eriochloa pseudoacrotricha (Stapf ex Thell.) J.M. Black</t>
  </si>
  <si>
    <t>Festuca L.</t>
  </si>
  <si>
    <t>Festuca gr. ovina</t>
  </si>
  <si>
    <t>Festuca longifolia agr.</t>
  </si>
  <si>
    <t>Festuca marginata subsp. gallica (Hack. ex Charrel) Breistr.</t>
  </si>
  <si>
    <t>Festuca ovina subsp. hirtula (Hack. ex Travis) M.J.Wilk.</t>
  </si>
  <si>
    <t>Festuca polesica Zapal.</t>
  </si>
  <si>
    <t>Festuca gautieri subsp. scoparia (Hack. &amp; A.Kern.) Kerguélen</t>
  </si>
  <si>
    <t>Glyceria gr. fluitans</t>
  </si>
  <si>
    <t>Harpachne Hochst</t>
  </si>
  <si>
    <t>Harpachne schimperi A. Rich.</t>
  </si>
  <si>
    <t>Hordeum pusillum Nutt.</t>
  </si>
  <si>
    <t>Lolium persicum Boiss. &amp; Hohen.</t>
  </si>
  <si>
    <t>Lolium rigidum subsp. lepturoides Sennen &amp; Mauricio</t>
  </si>
  <si>
    <t>Molinia caerulea (L.) Moench</t>
  </si>
  <si>
    <t>Panicum gr. capillare</t>
  </si>
  <si>
    <t>Panicum bulbosum Kunth</t>
  </si>
  <si>
    <t>Panicum clandestinum L.</t>
  </si>
  <si>
    <t>Panicum coloratum L.</t>
  </si>
  <si>
    <t>Panicum dichotomiflorum Michx.</t>
  </si>
  <si>
    <t>Panicum dichotomiflorum var. chloroticum (Nees ex Trin.) B.Bock</t>
  </si>
  <si>
    <t>Panicum hirticaule J. Presl</t>
  </si>
  <si>
    <t>Panicum laevinode Lindl.</t>
  </si>
  <si>
    <t>Pentaschistis Stapf</t>
  </si>
  <si>
    <t>Pentaschistis airoides (Nees) Stapf</t>
  </si>
  <si>
    <t>Phalaris arundinacea var. arundinacea</t>
  </si>
  <si>
    <t>Phalaris arundinacea var. picta L.</t>
  </si>
  <si>
    <t>Phleum gr. pratense</t>
  </si>
  <si>
    <t>Pholiurus Trin.</t>
  </si>
  <si>
    <t>Pholiurus pannonicus (Host) Trin.</t>
  </si>
  <si>
    <t>Piptochaetium J. et C. Presl</t>
  </si>
  <si>
    <t>Piptochaetium bicolor (Vahl) Desv.</t>
  </si>
  <si>
    <t>Polypogon fugax Nees ex Steud.</t>
  </si>
  <si>
    <t>Puccinellia stricta (Hook.f.) C.Blom</t>
  </si>
  <si>
    <t>Puccinellia x elata (Holmberg) Holmberg</t>
  </si>
  <si>
    <t>Puccinellia x mixta Holmberg</t>
  </si>
  <si>
    <t>Schmidtia kalahariensis Stent</t>
  </si>
  <si>
    <t>Spartina gr. x townsendii / anglica</t>
  </si>
  <si>
    <t>Spartina pectinata 'Aureomarginata'</t>
  </si>
  <si>
    <t>Sporobolus caroli Mez</t>
  </si>
  <si>
    <t>Stipa verticillata Nees ex Spreng.</t>
  </si>
  <si>
    <t>Triraphis R. Brown</t>
  </si>
  <si>
    <t>Triraphis mollis R. Brown</t>
  </si>
  <si>
    <t>Vulpia gr. membranacea</t>
  </si>
  <si>
    <t>Vulpia gr. myuros</t>
  </si>
  <si>
    <t>Vulpia eriolepis (Desv.) C. Blom</t>
  </si>
  <si>
    <t>Vulpia octoflora (Walter) Rydberg</t>
  </si>
  <si>
    <t>Sparganium emersum Rehmann</t>
  </si>
  <si>
    <t>Sparganium erectum L.</t>
  </si>
  <si>
    <t>Magnoliidae Takhtajan</t>
  </si>
  <si>
    <t>Calycanthus L.</t>
  </si>
  <si>
    <t>Calycanthus floridus L.</t>
  </si>
  <si>
    <t>Asarum europaeum subsp. europaeum L.</t>
  </si>
  <si>
    <t>Houttuynia cordata Thunb. 'Chameleon'</t>
  </si>
  <si>
    <t>Gymnospermae</t>
  </si>
  <si>
    <t>Ginkgopsida</t>
  </si>
  <si>
    <t>Pinopsida</t>
  </si>
  <si>
    <t>Cedrus gr. libani</t>
  </si>
  <si>
    <t>Pinus pinaster subsp. pinaster Aiton</t>
  </si>
  <si>
    <t>Lycopodiopsida Bartl., 1830</t>
  </si>
  <si>
    <t>Lycopodium L., 1753</t>
  </si>
  <si>
    <t>Lycopodium clavatum subsp. clavatum L., 1753</t>
  </si>
  <si>
    <t>Polypodiopsida Cronquist, Takhtajan &amp; Zimmermann</t>
  </si>
  <si>
    <t>Apium graveolens var. dulce (Mill.) Poir., 1804</t>
  </si>
  <si>
    <t>Apium graveolens var. graveolens L., 1753</t>
  </si>
  <si>
    <t>Apium graveolens var. rapaceum (Mill.) Poir., 1804</t>
  </si>
  <si>
    <t>Bupleurum falcatum subsp. falcatum L., 1753</t>
  </si>
  <si>
    <t>Bupleurum tenuissimum subsp. tenuissimum L., 1753</t>
  </si>
  <si>
    <t>Foeniculum vulgare subsp. vulgare Mill., 1768 cv. Bronze</t>
  </si>
  <si>
    <t>Pimpinella major f. major (L.) Huds., 1762</t>
  </si>
  <si>
    <t>Pimpinella major f. orientalis (Gouan) Fiori &amp; Bég., 1900</t>
  </si>
  <si>
    <t>Achillea ptarmica subsp. ptarmica L., 1753 sauvage (non “flore pleno”)</t>
  </si>
  <si>
    <t>Bidens frondosa var. anomala Porter ex Fernald, 1903</t>
  </si>
  <si>
    <t>Bidens frondosa var. frondosa L., 1753</t>
  </si>
  <si>
    <t>Centaurea maculosa Lam., 1785</t>
  </si>
  <si>
    <t>Centaurea aspera L., 1753 x C. decipiens Thuill., 1799</t>
  </si>
  <si>
    <t>Guizotia scabra Chiov.,1904</t>
  </si>
  <si>
    <t>Helianthus salicifolius A.Dietr., 1834</t>
  </si>
  <si>
    <t>Hieracium sér. glaucinum Jord., 1848 (sensu Flora gallica v.1)</t>
  </si>
  <si>
    <t>Hieracium sér. murorum L., 1753 (sensu Flora gallica v.1)</t>
  </si>
  <si>
    <t>Hieracium sér. ovalifolium Jord., 1849 (sensu Flora gallica v.1)</t>
  </si>
  <si>
    <t>Hieracium sér. schmidtii Tausch, 1828 (sensu Flora gallica v.1)</t>
  </si>
  <si>
    <t>Hieracium sér. irriguum (Fr.) Dahlst, 1894 (sensu Flora gallica v.1)</t>
  </si>
  <si>
    <t>Hieracium sér. acuminatum Jord., 1849 (sensu Flora gallica v.1)</t>
  </si>
  <si>
    <t>Hieracium sér. laevigatum Willd., 1803 (sensu Flora gallica v.1)</t>
  </si>
  <si>
    <t>Hieracium sér. amplexicaule L., 1753 (sensu Flora gallica v.1)</t>
  </si>
  <si>
    <t>Hieracium sér. levicaule Jord., 1848 (sensu Flora gallica v.1)</t>
  </si>
  <si>
    <t>Hieracium sér. maculatum Schrank, 1789 (sensu Flora gallica v.1)</t>
  </si>
  <si>
    <t>Hieracium sér. pulmonarioides Vill., 1779 (sensu Flora gallica v.1)</t>
  </si>
  <si>
    <t>Hieracium sér. virgultorum Jord., 1848 (sensu Flora gallica v.1)</t>
  </si>
  <si>
    <t>Pilosella officinarum F.W.Schultz &amp; Sch.Bip., 1862 x Pilosella caespitosa (Dumort.) P.D.Sell &amp; C.West, 1967</t>
  </si>
  <si>
    <t>Pilosella officinarum F.W.Schultz &amp; Sch.Bip., 1862 x Pilosella piloselloides subsp. piloselloides (Vill.) Soják, 1971</t>
  </si>
  <si>
    <t>Senecio leucanthemifolius subsp. crassifolius (Willd.) Ball, 1878</t>
  </si>
  <si>
    <t>Symphyotrichum subulatum (Michx.) G.L.Nesom, 1995</t>
  </si>
  <si>
    <t>Taraxacum kernianum Hagend., v. Soest et Zevenb.</t>
  </si>
  <si>
    <t>Taraxacum sect. Ruderalia Kirschner, H. Øllgaard et Štepànek</t>
  </si>
  <si>
    <t>Taraxacum exsertiforme Hagend., Soest &amp; Zevenb., 1978</t>
  </si>
  <si>
    <t>Taraxacum lucidum Dahlst., 1910</t>
  </si>
  <si>
    <t>Tripleurospermum inodorum (L.) Sch.Bip., 1844 x Tripleurospermum maritimum (L.) W.D.J.Koch, 1847</t>
  </si>
  <si>
    <t>Tripolium pannonicum subsp. tripolium (L.) Greuter, 2003</t>
  </si>
  <si>
    <t>Xanthium albinum (Widder) Scholz &amp; Sukkop, 1960</t>
  </si>
  <si>
    <t>Campanula caespitosa Scop., 1771</t>
  </si>
  <si>
    <t>Campanula glomerata subsp. glomerata L., 1753</t>
  </si>
  <si>
    <t>Phyteuma spicatum subsp. occidentale R.Schulz, 1904</t>
  </si>
  <si>
    <t>Phyteuma spicatum subsp. spicatum L., 1753</t>
  </si>
  <si>
    <t>Biscutella neustriaca Bonnet, 1879</t>
  </si>
  <si>
    <t>Coincya monensis subsp. recurvata (All.) Leadlay, 1990</t>
  </si>
  <si>
    <t>Erysimum strictum P. Gaertn., B. Mey. et Scherb.</t>
  </si>
  <si>
    <t>Lepidium densiflorum subsp. densiflorum Schrad., 1832</t>
  </si>
  <si>
    <t>Lepidium densiflorum subsp. neglectum (Thell.) P.Fourn., 1936</t>
  </si>
  <si>
    <t>Lepidium sativum var. latifolium DC., 1824</t>
  </si>
  <si>
    <t>Lepidium sativum var. sativum L., 1753</t>
  </si>
  <si>
    <t>Microthlaspi perfoliatum subsp. perfoliatum (L.) F.K.Mey., 1973</t>
  </si>
  <si>
    <t>Sinapis alba var. alba L., 1753</t>
  </si>
  <si>
    <t>Sisymbrium officinale var. leiocarpum DC., 1824</t>
  </si>
  <si>
    <t>Sisymbrium officinale var. officinale (L.) Scop., 1772</t>
  </si>
  <si>
    <t>Cleome ornithopodioides L., 1753</t>
  </si>
  <si>
    <t>Limnanthes alba Hartw. ex Benth., 1848</t>
  </si>
  <si>
    <t>Aptenia N.E.Br., 1925</t>
  </si>
  <si>
    <t>Amaranthaceae Juss., 1789</t>
  </si>
  <si>
    <t>Amaranthus hybridus subsp. hybridus L., 1753</t>
  </si>
  <si>
    <t>Amaranthus hybridus var. patulus (Bertol.) Thell., 1912</t>
  </si>
  <si>
    <t>Atriplex L., 1753</t>
  </si>
  <si>
    <t>Atriplex pseudocampanulata Aellen ex Blom, 1936</t>
  </si>
  <si>
    <t>Beta vulgaris var. cicla L., 1753</t>
  </si>
  <si>
    <t>Beta vulgaris var. rapacea (W.D.J.Koch) Aellen, 1837</t>
  </si>
  <si>
    <t>Celosia argentea L., 1753</t>
  </si>
  <si>
    <t>Chenopodium polygonoides (J.Murray) Aellen, 1928</t>
  </si>
  <si>
    <t>Sarcocornia perennis subsp. perennis (Mill.) A.J.Scott, 1978</t>
  </si>
  <si>
    <t>Suaeda maritima subsp. maritima (L.) Dumort., 1827</t>
  </si>
  <si>
    <t>Suaeda vera subsp. vera Forssk. ex J.F.Gmel., 1791</t>
  </si>
  <si>
    <t>Arenaria serpyllifolia var. macrocarpa J.Lloyd, 1844</t>
  </si>
  <si>
    <t>Arenaria serpyllifolia var. serpyllifolia L., 1753</t>
  </si>
  <si>
    <t>Dianthus armeria subsp. armeria L., 1753</t>
  </si>
  <si>
    <t>Dianthus superbus subsp. autumnalis Oberd., 1979</t>
  </si>
  <si>
    <t>Minuartia Loefl. ex L., 1753</t>
  </si>
  <si>
    <t>Moenchia erecta var. octandra Moris, 1837</t>
  </si>
  <si>
    <t>Myosoton Moench, 1794</t>
  </si>
  <si>
    <t>Saponaria officinalis L., 1753 cv. à fleurs doubles</t>
  </si>
  <si>
    <t>Silene L., 1753</t>
  </si>
  <si>
    <t>Silene nutans subsp. smithiana (Moss) Jeanm. &amp; Bocquet, 1983</t>
  </si>
  <si>
    <t>Silene uniflora Roth, 1794</t>
  </si>
  <si>
    <t>Silene uniflora var. montana (Arrond.) Kerguélen, 1986</t>
  </si>
  <si>
    <t>Stellaria L., 1753</t>
  </si>
  <si>
    <t>Vaccaria Wolf, 1781</t>
  </si>
  <si>
    <t>Vaccaria hispanica var. hispanica (Mill.) Rauschert, 1965</t>
  </si>
  <si>
    <t>Vaccaria hispanica var. vaccaria (L.) Greuter, 1995</t>
  </si>
  <si>
    <t>Armeria maritima subsp. halleri (Wallr.) Rothm., 1963</t>
  </si>
  <si>
    <t>Armeria maritima subsp. maritima Willd., 1809</t>
  </si>
  <si>
    <t>Fallopia convolvulus var. convolvulus (L.) Á.Löve, 1970</t>
  </si>
  <si>
    <t>Fallopia convolvulus var. subalata (Lej. &amp; Courtois) D.H.Kent, 1981</t>
  </si>
  <si>
    <t>Persicaria (L.) Mill., 1754</t>
  </si>
  <si>
    <t>Persicaria microcephala (D.Don) H.Gross, 1913</t>
  </si>
  <si>
    <t>Persicaria pennsylvanica (L.) M.Gomez, 1896</t>
  </si>
  <si>
    <t>Rumex acetosella subsp. acetosella L., 1753</t>
  </si>
  <si>
    <t>Rumex acetosella subsp. pyrenaicus (Pourr. ex Lapeyr.) Akeroyd, 1991</t>
  </si>
  <si>
    <t>Rumex crispus var. uliginosus Le Gall, 1852</t>
  </si>
  <si>
    <t>Rumex sanguineus var. sanguineus L., 1753</t>
  </si>
  <si>
    <t>Cornaceae Bercht. &amp; J.Presl, 1825</t>
  </si>
  <si>
    <t>Bryonia cretica subsp. dioica (Jacq.) Tutin, 1968</t>
  </si>
  <si>
    <t>Knautia macedonica Griseb., 1846</t>
  </si>
  <si>
    <t>Valerianella dentata f. rimosa (Bastard) Devesa, J.López &amp; R.Gonzalo, 2005</t>
  </si>
  <si>
    <t>Valerianella locusta f. carinata (Loisel.) Devesa, J.López &amp; R.Gonzalo, 2005</t>
  </si>
  <si>
    <t>Weigela floribunda (Siebold &amp; Zucc.) K. Koch, 1853</t>
  </si>
  <si>
    <t>Monotropa hypopitys subsp. hypophegea (Wallr.) Holmboe, 1922</t>
  </si>
  <si>
    <t>Monotropa hypopitys subsp. hypopitys L., 1753</t>
  </si>
  <si>
    <t>Anthyllis vulneraria subsp. carpatica (Pant.) Nyman, 1889</t>
  </si>
  <si>
    <t>Anthyllis vulneraria subsp. polyphylla (DC.) Nyman, 1878</t>
  </si>
  <si>
    <t>Anthyllis vulneraria subsp. pseudovulneraria (Sagorski) J.Duvign., 1983</t>
  </si>
  <si>
    <t>Anthyllis vulneraria var. langei Jalas, 1950</t>
  </si>
  <si>
    <t>Dorycnium pentaphyllum Scop., 1772</t>
  </si>
  <si>
    <t>Gleditsia triacanthos var. inermis (L.) Castigl., 1790</t>
  </si>
  <si>
    <t>Lathyrus aphaca var. affinis (Guss.) Arcang., 1882</t>
  </si>
  <si>
    <t>Lathyrus aphaca var. aphaca L., 1753</t>
  </si>
  <si>
    <t>Lathyrus clymenum subsp. articulatus (L.) Ball, 1878</t>
  </si>
  <si>
    <t>Lens Mill., 1754</t>
  </si>
  <si>
    <t>Onobrychis viciifolia subsp. viciifolia Scop., 1772</t>
  </si>
  <si>
    <t>Pisum sativum var. arvense (L.) Poir., 1804</t>
  </si>
  <si>
    <t>Trifolium squamosum var. squamosum L., 1759</t>
  </si>
  <si>
    <t>Vicia pannonica var. purpurascens (DC.) Ser., 1825</t>
  </si>
  <si>
    <t>Polygala vulgaris var. dunensis (Dumort.) Buchenau, 1881</t>
  </si>
  <si>
    <t>Betula pubescens var. pubescens Ehrh., 1791</t>
  </si>
  <si>
    <t>Fagus sylvatica f. purpurea (Aiton) C.K.Schneid., 1904</t>
  </si>
  <si>
    <t>Asperula cynanchica subsp. cynanchica L., 1753</t>
  </si>
  <si>
    <t>Asperula cynanchica var. densiflora Gren., 1850</t>
  </si>
  <si>
    <t>Asperula cynanchica f. cynanchica L., 1753</t>
  </si>
  <si>
    <t>Galium aparine var. echinospermum (Wallr.) Farw., 1917</t>
  </si>
  <si>
    <t>Galium album var. dunense Corb., 1894</t>
  </si>
  <si>
    <t>Geranium alboroseum Bomble, 2016</t>
  </si>
  <si>
    <t>Geranium molle var. molle L., 1753</t>
  </si>
  <si>
    <t>Geranium phaeum var. phaeum L., 1753</t>
  </si>
  <si>
    <t>Amsinckia intermedia Fisch. &amp; C.A.Mey., 1836</t>
  </si>
  <si>
    <t>Buglossoides Moench, 1794</t>
  </si>
  <si>
    <t>Cynoglossum germanicum subsp. pellucidum (Lapeyr.) Sutory, 1988</t>
  </si>
  <si>
    <t>Cynoglossum germanicum subsp. rotundum Sutory, 1988</t>
  </si>
  <si>
    <t>Omphalodes Hill, 1753</t>
  </si>
  <si>
    <t>Pulmonaria montana Lej., 1811 x Pulmonaria obscura Dumort., 1865</t>
  </si>
  <si>
    <t>Pulmonaria montana Lej., 1811 x Pulmonaria officinalis L., 1753</t>
  </si>
  <si>
    <t>Symphytum x caeruleum Petitm. ex Thell., 1907</t>
  </si>
  <si>
    <t>Clinopodium acinos (L.) Kuntze, 1891</t>
  </si>
  <si>
    <t>Lamium x holsaticum Prahl, 1890</t>
  </si>
  <si>
    <t>Mentha x piperita nsubsp. nepetoides (Lej.) Lebeau, 1973</t>
  </si>
  <si>
    <t>Teucrium chamaedrys subsp. chamaedrys L., 1753</t>
  </si>
  <si>
    <t>Teucrium chamaedrys subsp. germanicum (F.Herm.) Rech.f., 1941</t>
  </si>
  <si>
    <t>Teucrium scordium subsp. scordioides (Schreb.) Arcang., 1882</t>
  </si>
  <si>
    <t>Teucrium scordium subsp. scordium L., 1753</t>
  </si>
  <si>
    <t>Hebe Comm. ex Juss., 1789</t>
  </si>
  <si>
    <t>Veronica bellidioides f. lilacina (F.Towns.) B.Bock, 2012</t>
  </si>
  <si>
    <t>Veronica scutellata var. pilosa Vahl, 1804</t>
  </si>
  <si>
    <t>Veronica scutellata var. scutellata L., 1753</t>
  </si>
  <si>
    <t>Scrophulariaceae Juss., 1789</t>
  </si>
  <si>
    <t>Phygelius E.Mey. ex Benth., 1836</t>
  </si>
  <si>
    <t>Phygelius capensis E.Mey. ex Benth., 1836</t>
  </si>
  <si>
    <t>Verbascum densiflorum Bertol., 1810 x Verbascum speciosum Schrad.</t>
  </si>
  <si>
    <t>Euphorbia chamaesyce var. glabra Roep., 1824</t>
  </si>
  <si>
    <t>Euphorbia esula subsp. esula L., 1753</t>
  </si>
  <si>
    <t>Euphorbia peplus var. peplus L., 1753</t>
  </si>
  <si>
    <t>Populus simonii Carrière, 1867 'Fastigiata'</t>
  </si>
  <si>
    <t>Salix alba var. alba L., 1753</t>
  </si>
  <si>
    <t>Salix alba var. vitellina (L.) Stokes, 1812</t>
  </si>
  <si>
    <t>Salix alba L., 1753 x S. viminalis L., 1753</t>
  </si>
  <si>
    <t>Salix atrocinerea Brot., 1804 x Salix aurita L., 1753 x Salix cinerea L., 1753</t>
  </si>
  <si>
    <t>Salix caprea L., 1753 x Salix repens subsp. dunensis Rouy, 1910</t>
  </si>
  <si>
    <t>Malva sylvestris var. mauritiana (L.) Boiss., 1867</t>
  </si>
  <si>
    <t>Epilobium ciliatum Raf., 1808 x Epilobium lanceolatum Sebast. &amp; Mauri, 1818</t>
  </si>
  <si>
    <t>Oenothera glazioviana f. glazioviana Micheli, 1875</t>
  </si>
  <si>
    <t>Oenothera glazioviana f. rubricalyx (R.R.Gates) Lambinon, 2004</t>
  </si>
  <si>
    <t>Oenothera victorini R.R.Gates &amp; Catches., 1933</t>
  </si>
  <si>
    <t>Oenothera glazioviana Micheli, 1875 x Oenothera subterminalis R.R.Gates, 1936</t>
  </si>
  <si>
    <t>Oxalis debilis var. corymbosa (DC.) Lourteig, 1980</t>
  </si>
  <si>
    <t>Chelidonium majus var. tenuifolium Retz., 1779</t>
  </si>
  <si>
    <t>Aconitum napellus var. giganteum (Dumort. ex Thiélens) J.Duvign., 1991</t>
  </si>
  <si>
    <t>Anemone ranunculoides subsp. ranunculoides L., 1753</t>
  </si>
  <si>
    <t>Ranunculus peltatus Schrank, 1789 x Ranunculus trichophyllus Chaix, 1785</t>
  </si>
  <si>
    <t>Ranunculus polyanthemophyllus W.Koch &amp; H.E.Hess, 1955</t>
  </si>
  <si>
    <t>Ranunculus bulbosus L., 1753 L. x R. tuberosus Lapeyr.,1813</t>
  </si>
  <si>
    <t>Alchemilla acutiloba var. micans (Buser) B.Bock, 2012</t>
  </si>
  <si>
    <t>Cotoneaster bullatus var. bullatus Bois, 1905</t>
  </si>
  <si>
    <t>Cotoneaster racemiflorus (Desf.) Koch,, 1869</t>
  </si>
  <si>
    <t>Cotoneaster sternianus (Turrill) Boom, 1957</t>
  </si>
  <si>
    <t>Crataegus x grignonensis Mouill., 1890</t>
  </si>
  <si>
    <t>Malus halliana Koehne, 1890</t>
  </si>
  <si>
    <t>Prunus domestica subsp. italica (Borkh.) Hegi, 1923</t>
  </si>
  <si>
    <t>Prunus persica var. nucipersica (Borkh.) C.K.Schneid., 1906</t>
  </si>
  <si>
    <t>Rosa L., 1753</t>
  </si>
  <si>
    <t>Rubus L., 1753</t>
  </si>
  <si>
    <t>Rubus carpinifolius Weihe &amp; Nees, 1824</t>
  </si>
  <si>
    <t>Sorbus L., 1753</t>
  </si>
  <si>
    <t>Spiraea chamaedryfolia subsp. ulmifolia (Scop.) J.Duvign., 1975</t>
  </si>
  <si>
    <t>Spiraea x pseudosalicifolia Silverside, 1990</t>
  </si>
  <si>
    <t>Crassula decumbens Thunb., 1794</t>
  </si>
  <si>
    <t>Parrotia C.A.Mey, 1831</t>
  </si>
  <si>
    <t>Parrotia persica (DC.) C.A.Mey, 1831</t>
  </si>
  <si>
    <t>Cuscuta planiflora var. planiflora Ten., 1829</t>
  </si>
  <si>
    <t>Ipomoea L., 1753</t>
  </si>
  <si>
    <t>Solanum lycopersicum var. cerasiforme (Alef.) Fosberg, 1955</t>
  </si>
  <si>
    <t>Arum italicum var. italicum Mill., 1768</t>
  </si>
  <si>
    <t>Arum italicum var. neglectum F.Towns., 1883</t>
  </si>
  <si>
    <t>Galanthus nivalis var. nivalis L., 1753</t>
  </si>
  <si>
    <t>Galanthus nivalis var. scharlockii Casp., 1868</t>
  </si>
  <si>
    <t>Galanthus elwesii Hook. f. x Galanthus nivalis L., 1753</t>
  </si>
  <si>
    <t>Narcissus pseudonarcissus subsp. major (Curtis) Baker, 1888</t>
  </si>
  <si>
    <t>Honorius S.F. Gray, 1821</t>
  </si>
  <si>
    <t>Honorius boucheanus (Kunth) Holub, 1976</t>
  </si>
  <si>
    <t>Dactylorhiza elata subsp. sesquipedalis (Willd.) Soó, 1962</t>
  </si>
  <si>
    <t>Dactylorhiza praetermissa var. junialis (Verm.) Senghas, 1968</t>
  </si>
  <si>
    <t>Dactylorhiza traunsteinerioides (Pugsley) Landwehr, 1975</t>
  </si>
  <si>
    <t>Epipactis leptochila var. neglecta (Kümpel) Gévaudan, 2002</t>
  </si>
  <si>
    <t>Commelina subulata Roth, 1821</t>
  </si>
  <si>
    <t>Carex viridula var. pulchella (Lönnr.) B.Schmid, 1983</t>
  </si>
  <si>
    <t>Carex viridula var. viridula Michx., 1803</t>
  </si>
  <si>
    <t>Carex demissa Vahl ex Hartm., 1808 x Carex lepidocarpa Tausch, 1834</t>
  </si>
  <si>
    <t>Carex nordica A.M.Molina, Acedo &amp; Llamas, 2008</t>
  </si>
  <si>
    <t>Carex praecox subsp. intermedia (Celak.) J.Schultze-Motel, 1968</t>
  </si>
  <si>
    <t>Carex praecox subsp. praecox Schreb., 1771</t>
  </si>
  <si>
    <t>Juncus conglomeratus var. conglomeratus L., 1753</t>
  </si>
  <si>
    <t>Juncus effusus var. effusus L., 1753</t>
  </si>
  <si>
    <t>Juncus effusus var. subglomeratus DC., 1805</t>
  </si>
  <si>
    <t>Arrhenatherum elatius subsp. bulbosum (Willd.) Schübl. &amp; G.Martens, 1834 x Arrhenatherum elatius subsp. elatius (L.) P.Beauv. ex J.Presl &amp; C.Presl, 1819</t>
  </si>
  <si>
    <t>Avena strigosa var. hispanica (Ard.) B.Bock, 2012</t>
  </si>
  <si>
    <t>Chaetotropis elongata (Humb., Bonpl. et Kunth) Björkman</t>
  </si>
  <si>
    <t>Chloris pilosa Schumach., 1827</t>
  </si>
  <si>
    <t>Cortaderia jubata (Lemoine ex Carrière) Stapf, 1898</t>
  </si>
  <si>
    <t>Dinebra panicea subsp. mucronata (Michx.) P.M.Peterson &amp; N.Snow, 2012</t>
  </si>
  <si>
    <t>Echinochloa walteri (Pursh) A.Heller, 1900</t>
  </si>
  <si>
    <t>Eragrostis neomexicana Vasey ex Dewey, 1894</t>
  </si>
  <si>
    <t>Eragrostis virescens subsp. verloovei Portal, 2002</t>
  </si>
  <si>
    <t>Festuca marginata subsp. gallica (Hack. ex Charrel) Breistr., 1966</t>
  </si>
  <si>
    <t>Festuca ovina subsp. hirtula (Hack. ex Travis) M.J.Wilk., 1985</t>
  </si>
  <si>
    <t>Festuca gautieri subsp. scoparia (Hack. &amp; A.Kern.) Kerguélen, 1983</t>
  </si>
  <si>
    <t>Glyceria declinata Bréb., 1859 x Glyceria notata Chevall., 1827</t>
  </si>
  <si>
    <t>Panicum dichotomiflorum var. chloroticum (Nees ex Trin.) B.Bock, 2012</t>
  </si>
  <si>
    <t>Phalaris arundinacea var. picta L., 1753</t>
  </si>
  <si>
    <t>Festuca rubra L., 1753 x Vulpia myuros (L.) C.C.Gmel., 1805</t>
  </si>
  <si>
    <t>Asarum europaeum subsp. europaeum L., 1753</t>
  </si>
  <si>
    <t>Pinus pinaster subsp. pinaster Aiton, 1789</t>
  </si>
  <si>
    <t>OR</t>
  </si>
  <si>
    <t>FM</t>
  </si>
  <si>
    <t>GN</t>
  </si>
  <si>
    <t>SSES</t>
  </si>
  <si>
    <t>ES</t>
  </si>
  <si>
    <t>VAR</t>
  </si>
  <si>
    <t>FO</t>
  </si>
  <si>
    <t>SC</t>
  </si>
  <si>
    <t>SSGN</t>
  </si>
  <si>
    <t>CL</t>
  </si>
  <si>
    <t>Lycopodiales</t>
  </si>
  <si>
    <t>DC. ex Bercht. &amp; J.Presl, 1820</t>
  </si>
  <si>
    <t>Lycopodiaceae</t>
  </si>
  <si>
    <t>P.Beauv. ex Mirb., 1802</t>
  </si>
  <si>
    <t>Lycopodiacées</t>
  </si>
  <si>
    <t>Huperzia</t>
  </si>
  <si>
    <t>Bernh., 1801</t>
  </si>
  <si>
    <t>Huperzie</t>
  </si>
  <si>
    <t>Huperzia selago subsp. selago</t>
  </si>
  <si>
    <t>(L.) Bernh. ex Schrank &amp; Mart., 1829</t>
  </si>
  <si>
    <t>Huperzie sélagine, Lycopode sélagine, Lycopode dressé</t>
  </si>
  <si>
    <t>Lycopodiella</t>
  </si>
  <si>
    <t>Holub, 1964</t>
  </si>
  <si>
    <t>Lycopodielle</t>
  </si>
  <si>
    <t>Lycopodiella inundata</t>
  </si>
  <si>
    <t>(L.) Holub, 1964</t>
  </si>
  <si>
    <t>Lycopodielle inondée, Lycopode des tourbières, Lycopode inondé</t>
  </si>
  <si>
    <t>Lycopodium clavatum</t>
  </si>
  <si>
    <t>L., 1753</t>
  </si>
  <si>
    <t>Lycopode en massue, Éguaire</t>
  </si>
  <si>
    <t>Spinulum annotinum subsp. annotinum</t>
  </si>
  <si>
    <t>(L.) A.Haines, 2003</t>
  </si>
  <si>
    <t>Spinulum annotinum subsp. annotinum (L.) A.Haines, 2003</t>
  </si>
  <si>
    <t>Spinulum interrompu, Lycopode interrompu, Lycopode à feuilles de genévrier, Lycopode à rameaux d'un an</t>
  </si>
  <si>
    <t>Diphasiastrum alpinum</t>
  </si>
  <si>
    <t>(L.) Holub, 1975</t>
  </si>
  <si>
    <t>Diphasiastrum alpinum (L.) Holub, 1975</t>
  </si>
  <si>
    <t>Lycopode des Alpes, Diphasiastre des Alpes</t>
  </si>
  <si>
    <t>Diphasiastrum issleri</t>
  </si>
  <si>
    <t>(Rouy) Holub, 1975</t>
  </si>
  <si>
    <t>Diphasiastrum issleri (Rouy) Holub, 1975</t>
  </si>
  <si>
    <t>Lycopode d'Issler, Diphasiastre d'Issler</t>
  </si>
  <si>
    <t>Diphasiastrum complanatum</t>
  </si>
  <si>
    <t>Diphasiastrum complanatum (L.) Holub, 1975</t>
  </si>
  <si>
    <t>Lycopode aplati, Diphasiastre aplati</t>
  </si>
  <si>
    <t>Diphasiastrum zeilleri</t>
  </si>
  <si>
    <t>Diphasiastrum zeilleri (Rouy) Holub, 1975</t>
  </si>
  <si>
    <t>Lycopode de Zeiller, Diphasiastre de Zeiller</t>
  </si>
  <si>
    <t>Diphasiastrum tristachyum</t>
  </si>
  <si>
    <t>(Pursh) Holub, 1975</t>
  </si>
  <si>
    <t>Diphasiastrum tristachyum (Pursh) Holub, 1975</t>
  </si>
  <si>
    <t>Lycopode petit-cyprès, Diphasiastre à trois épis, Lycopode petit-cyprès</t>
  </si>
  <si>
    <t>Selaginellales</t>
  </si>
  <si>
    <t>Prantl, 1874</t>
  </si>
  <si>
    <t>Sélaginelles</t>
  </si>
  <si>
    <t>Selaginellaceae</t>
  </si>
  <si>
    <t>Willk., 1854</t>
  </si>
  <si>
    <t>Sélaginellacées</t>
  </si>
  <si>
    <t>Selaginella</t>
  </si>
  <si>
    <t>P.Beauv., 1804</t>
  </si>
  <si>
    <t>Sélaginelle</t>
  </si>
  <si>
    <t>Selaginella helvetica</t>
  </si>
  <si>
    <t>(L.) Spring, 1838</t>
  </si>
  <si>
    <t>Sélaginelle de Suisse, Sélaginelle helvétique</t>
  </si>
  <si>
    <t>Selaginella kraussiana</t>
  </si>
  <si>
    <t>(Kunze) A.Braun, 1860</t>
  </si>
  <si>
    <t>Sélaginelle de Krauss, Sélaginelle des jardiniers</t>
  </si>
  <si>
    <t>Isoetales</t>
  </si>
  <si>
    <t>Isoètales</t>
  </si>
  <si>
    <t>Isoetaceae</t>
  </si>
  <si>
    <t>Dumort., 1829</t>
  </si>
  <si>
    <t>Isoètacées</t>
  </si>
  <si>
    <t>Isoetes</t>
  </si>
  <si>
    <t>Isoète</t>
  </si>
  <si>
    <t>Isoetes lacustris</t>
  </si>
  <si>
    <t>Isoète des lacs</t>
  </si>
  <si>
    <t>Isoetes echinospora</t>
  </si>
  <si>
    <t>Durieu, 1861</t>
  </si>
  <si>
    <t>Isoète à spores épineuses, Isoète à spores spinuleuses</t>
  </si>
  <si>
    <t>Equisetales</t>
  </si>
  <si>
    <t>Equisetales DC. ex Bercht. &amp; J.Presl, 1820</t>
  </si>
  <si>
    <t>Équisétales</t>
  </si>
  <si>
    <t>Equisetaceae</t>
  </si>
  <si>
    <t>Michx. ex DC., 1804</t>
  </si>
  <si>
    <t>Équisétacées</t>
  </si>
  <si>
    <t>Equisetum</t>
  </si>
  <si>
    <t>Prêle, Herbe sans feuille</t>
  </si>
  <si>
    <t>Equisetum x litorale</t>
  </si>
  <si>
    <t>Kühlew. ex Rupr., 1845</t>
  </si>
  <si>
    <t>Equisetum x litorale Kühlew. ex Rupr., 1845</t>
  </si>
  <si>
    <t>Prêle du littoral, Prêle littorale</t>
  </si>
  <si>
    <t>Equisetum x dycei</t>
  </si>
  <si>
    <t>C.N.Page, 1981</t>
  </si>
  <si>
    <t>Prêle de Dyce</t>
  </si>
  <si>
    <t>Equisetum x moorei</t>
  </si>
  <si>
    <t>Newman, 1854</t>
  </si>
  <si>
    <t>Prêle de Moore, Prêle occidentale</t>
  </si>
  <si>
    <t>Equisetum x mackayi</t>
  </si>
  <si>
    <t>(Newman) Brichan, 1842</t>
  </si>
  <si>
    <t>Equisetum x mackayi (Newman) Brichan, 1842</t>
  </si>
  <si>
    <t>Prêle de Mackay, Prêle à dents rudes</t>
  </si>
  <si>
    <t>Equisetum hyemale</t>
  </si>
  <si>
    <t>Prêle d'hiver, Jonc hollandais</t>
  </si>
  <si>
    <t>Equisetum ramosissimum</t>
  </si>
  <si>
    <t>Desf., 1799</t>
  </si>
  <si>
    <t>Prêle très rameuse, Prêle rameuse</t>
  </si>
  <si>
    <t>Equisetum variegatum</t>
  </si>
  <si>
    <t>Schleich. ex F.Weber &amp; D.Mohr, 1807</t>
  </si>
  <si>
    <t>Prêle panachée</t>
  </si>
  <si>
    <t>Equisetum fluviatile</t>
  </si>
  <si>
    <t>Prêle des eaux, Prêle des cours d'eau, Prêle des rivières, Prêle des bourbiers, Prêle des fanges</t>
  </si>
  <si>
    <t>Equisetum palustre</t>
  </si>
  <si>
    <t>Prêle des marais</t>
  </si>
  <si>
    <t>Equisetum sylvaticum</t>
  </si>
  <si>
    <t>Prêle des bois, Prêle des forêts</t>
  </si>
  <si>
    <t>Equisetum arvense</t>
  </si>
  <si>
    <t>Prêle des champs, Queue-de-renard</t>
  </si>
  <si>
    <t>Equisetum telmateia</t>
  </si>
  <si>
    <t>Ehrh., 1783</t>
  </si>
  <si>
    <t>Grande prêle, Prêle d'ivoire</t>
  </si>
  <si>
    <t>Ophioglossales</t>
  </si>
  <si>
    <t>Link, 1833</t>
  </si>
  <si>
    <t>Ophioglossaceae</t>
  </si>
  <si>
    <t>Martinov, 1820</t>
  </si>
  <si>
    <t>Ophioglossacées</t>
  </si>
  <si>
    <t>Ophioglossum</t>
  </si>
  <si>
    <t>Ophioglosse</t>
  </si>
  <si>
    <t>Ophioglossum vulgatum</t>
  </si>
  <si>
    <t>Ophioglosse répandu, Herbe paille-en-queue, Herbe un cœur, Langue de serpent</t>
  </si>
  <si>
    <t>Ophioglossum azoricum</t>
  </si>
  <si>
    <t>C.Presl, 1845</t>
  </si>
  <si>
    <t>Ophioglosse des Açores</t>
  </si>
  <si>
    <t>Botrychium</t>
  </si>
  <si>
    <t>Sw., 1801</t>
  </si>
  <si>
    <t>Botrychium Sw., 1801</t>
  </si>
  <si>
    <t>Botryche</t>
  </si>
  <si>
    <t>Botrychium simplex</t>
  </si>
  <si>
    <t>E.Hitchc., 1823</t>
  </si>
  <si>
    <t>Botryche simple, Botrychium simple, Petit botryche, Petit botrychium</t>
  </si>
  <si>
    <t>Botrychium lunaria</t>
  </si>
  <si>
    <t>(L.) Sw., 1801</t>
  </si>
  <si>
    <t>Botrychium lunaria (L.) Sw., 1801</t>
  </si>
  <si>
    <t>Botryche lunaire, Botrychium lunaire</t>
  </si>
  <si>
    <t>Botrychium matricariifolium</t>
  </si>
  <si>
    <t>(Retz.) W.D.J.Koch, 1845</t>
  </si>
  <si>
    <t>Botrychium matricariifolium (Retz.) W.D.J.Koch, 1845</t>
  </si>
  <si>
    <t>Botryche à feuilles de matricaire, Botrychium à feuilles de matricaire</t>
  </si>
  <si>
    <t>Osmundales</t>
  </si>
  <si>
    <t>Osmundaceae</t>
  </si>
  <si>
    <t>Osmundacées</t>
  </si>
  <si>
    <t>Osmunda</t>
  </si>
  <si>
    <t>Osmonde</t>
  </si>
  <si>
    <t>Osmunda regalis</t>
  </si>
  <si>
    <t>Osmonde royale, Fougère fleurie, Fougère royale, Fougère aquatique</t>
  </si>
  <si>
    <t>Cryptogramma</t>
  </si>
  <si>
    <t>R.Br., 1823</t>
  </si>
  <si>
    <t>Cryptogramme, Allosore</t>
  </si>
  <si>
    <t>Cryptogramma crispa</t>
  </si>
  <si>
    <t>(L.) R.Br. ex Hook., 1842</t>
  </si>
  <si>
    <t>Cryptogramma crispa (L.) R.Br. ex Hook., 1842</t>
  </si>
  <si>
    <t>Cryptogramme crépue, Allosore crépu, Cryptogramme crispée, Allosore crispé</t>
  </si>
  <si>
    <t>Adiantum</t>
  </si>
  <si>
    <t>Adiante, Capillaire</t>
  </si>
  <si>
    <t>Adiantum capillus-veneris</t>
  </si>
  <si>
    <t>Capillaire de Montpellier, Cheveux-de-Vénus, Capillaire cheveux-de-Vénus, Adiante cheveux-de-Vénus</t>
  </si>
  <si>
    <t>Dennstaedtiaceae</t>
  </si>
  <si>
    <t>Lotsy, 1909</t>
  </si>
  <si>
    <t>Dennstaedtiacées</t>
  </si>
  <si>
    <t>Pteridium</t>
  </si>
  <si>
    <t>Gled. ex Scop., 1760</t>
  </si>
  <si>
    <t>Ptéridion</t>
  </si>
  <si>
    <t>Pteris</t>
  </si>
  <si>
    <t>Ptéris</t>
  </si>
  <si>
    <t>Pteridium aquilinum subsp. aquilinum</t>
  </si>
  <si>
    <t>(L.) Kuhn, 1879</t>
  </si>
  <si>
    <t>Ptéridie aigle, Ptéridium aigle, Fougère aigle, Porte-aigle</t>
  </si>
  <si>
    <t>Hymenophyllaceae</t>
  </si>
  <si>
    <t>Mart., 1835</t>
  </si>
  <si>
    <t>Hyménophyllacées</t>
  </si>
  <si>
    <t>Hymenophyllum</t>
  </si>
  <si>
    <t>Sm., 1793</t>
  </si>
  <si>
    <t>Hyménophyllum</t>
  </si>
  <si>
    <t>Hymenophyllum wilsonii</t>
  </si>
  <si>
    <t>Hook., 1830</t>
  </si>
  <si>
    <t>Hyménophyllum de Wilson</t>
  </si>
  <si>
    <t>Hymenophyllum tunbrigense</t>
  </si>
  <si>
    <t>(L.) Sm., 1793</t>
  </si>
  <si>
    <t>Hyménophyllum de Tunbridge, Hyménophylle</t>
  </si>
  <si>
    <t>Thelypteridaceae</t>
  </si>
  <si>
    <t>Ching ex Pic.Serm., 1970</t>
  </si>
  <si>
    <t>Thelypteridaceae Ching ex Pic.Serm., 1970</t>
  </si>
  <si>
    <t>Thélypteridacées</t>
  </si>
  <si>
    <t>Oreopteris</t>
  </si>
  <si>
    <t>Holub, 1969</t>
  </si>
  <si>
    <t>Oréoptéride, Oréoptéris</t>
  </si>
  <si>
    <t>Oreopteris limbosperma</t>
  </si>
  <si>
    <t>(All.) Holub, 1969</t>
  </si>
  <si>
    <t>Oreopteris limbosperma (All.) Holub, 1969</t>
  </si>
  <si>
    <t>Oréoptéride à sores marginaux, Polystic des montagnes, Fougère des montagnes, Oreoptéris à sores marginaux</t>
  </si>
  <si>
    <t>Thelypteris</t>
  </si>
  <si>
    <t>Schmidel, 1763</t>
  </si>
  <si>
    <t>Thélyptéride, Thélyptéris</t>
  </si>
  <si>
    <t>Thelypteris palustris</t>
  </si>
  <si>
    <t>Schott, 1834</t>
  </si>
  <si>
    <t>Thélyptéride des marais, Fougère des marais, Thélyptéris des marais, Théliptéris des marécages</t>
  </si>
  <si>
    <t>Phegopteris</t>
  </si>
  <si>
    <t>(C.Presl) Fée, 1852</t>
  </si>
  <si>
    <t>Phegopteris (C.Presl) Fée, 1852</t>
  </si>
  <si>
    <t>Phégoptéride, Phégoptéris</t>
  </si>
  <si>
    <t>Phegopteris connectilis</t>
  </si>
  <si>
    <t>(Michx.) Watt, 1867</t>
  </si>
  <si>
    <t>Phégoptéride commune, Polypode du hêtre, Phégoptéris à pinnules confluentes, Thélyptéris phégoptéris, Fougère à moustache</t>
  </si>
  <si>
    <t>Aspleniaceae</t>
  </si>
  <si>
    <t>Newman, 1840</t>
  </si>
  <si>
    <t>Aspléniacées</t>
  </si>
  <si>
    <t>Asplenium ceterach</t>
  </si>
  <si>
    <t>Doradille cétérac, cétérac officinal, Cétérac, Cétérach</t>
  </si>
  <si>
    <t>Asplenium</t>
  </si>
  <si>
    <t>Doradille, Asplénie, Asplenion, Asplénium</t>
  </si>
  <si>
    <t>Asplenium x dolosum</t>
  </si>
  <si>
    <t>Milde, 1864</t>
  </si>
  <si>
    <t>Doradille trompeuse</t>
  </si>
  <si>
    <t>Asplenium scolopendrium</t>
  </si>
  <si>
    <t>Doradille scolopendre, Scolopendre, Scolopendre officinale, Langue-de-cerf</t>
  </si>
  <si>
    <t>Asplenium septentrionale subsp. septentrionale</t>
  </si>
  <si>
    <t>(L.) Hoffm., 1796</t>
  </si>
  <si>
    <t>Asplenium septentrionale subsp. septentrionale (L.) Hoffm., 1796</t>
  </si>
  <si>
    <t>Doradille du Nord, Doradille septentrionale</t>
  </si>
  <si>
    <t>Asplenium ruta-muraria subsp. ruta-muraria</t>
  </si>
  <si>
    <t>Doradille rue-des-murailles, Rue-des-murailles</t>
  </si>
  <si>
    <t>Asplenium adiantum-nigrum var. adiantum-nigrum</t>
  </si>
  <si>
    <t>Doradille noire, Capillaire noir</t>
  </si>
  <si>
    <t>Asplenium onopteris</t>
  </si>
  <si>
    <t>Doradille des ânes</t>
  </si>
  <si>
    <t>Asplenium trichomanes</t>
  </si>
  <si>
    <t>Doradille des murailles, Capillaire des murailles, Fausse capillaire, Capillaire rouge</t>
  </si>
  <si>
    <t>Asplenium trichomanes nothosubsp. lusaticum</t>
  </si>
  <si>
    <t>(D.E.Mey.) Lawalrée, 1978</t>
  </si>
  <si>
    <t>Asplenium trichomanes nothosubsp. lusaticum (D.E.Mey.) Lawalrée, 1978</t>
  </si>
  <si>
    <t>Doradille du Portugal</t>
  </si>
  <si>
    <t>Asplenium trichomanes nothosubsp. staufferi</t>
  </si>
  <si>
    <t>Lovis &amp; Reichst., 1985</t>
  </si>
  <si>
    <t>Asplenium trichomanes nothosubsp. staufferi Lovis &amp; Reichst., 1985</t>
  </si>
  <si>
    <t>Doradille de Stauffer</t>
  </si>
  <si>
    <t>Asplenium trichomanes subsp. trichomanes</t>
  </si>
  <si>
    <t>Asplenium trichomanes subsp. quadrivalens</t>
  </si>
  <si>
    <t>D.E.Mey., 1964</t>
  </si>
  <si>
    <t>Doradille fausse capillaire</t>
  </si>
  <si>
    <t>Asplenium trichomanes subsp. pachyrachis</t>
  </si>
  <si>
    <t>(Christ) Lovis &amp; Reichst., 1980</t>
  </si>
  <si>
    <t>Asplenium trichomanes subsp. pachyrachis (Christ) Lovis &amp; Reichst., 1980</t>
  </si>
  <si>
    <t>Doradille à rachis épais, Capillaire à rachis épais</t>
  </si>
  <si>
    <t>Asplenium x alternifolium</t>
  </si>
  <si>
    <t>Wulfen, 1781</t>
  </si>
  <si>
    <t>Doradille à feuilles alternes, Doradille de Breyne, Doradille d’Allemagne, Asplénium de Breyne</t>
  </si>
  <si>
    <t>Asplenium x alternifolium nothosubsp. alternifolium</t>
  </si>
  <si>
    <t>Asplenium x alternifolium nothosubsp. alternifolium Wulfen, 1781</t>
  </si>
  <si>
    <t>Asplenium viride</t>
  </si>
  <si>
    <t>Huds., 1762</t>
  </si>
  <si>
    <t>Doradille verte, Asplénium à pétiole vert</t>
  </si>
  <si>
    <t>Asplenium fontanum</t>
  </si>
  <si>
    <t>(L.) Bernh., 1799</t>
  </si>
  <si>
    <t>Doradille des fontaines, Doradille de Haller, Doradille des sources</t>
  </si>
  <si>
    <t>Asplenium foreziense</t>
  </si>
  <si>
    <t>Le Grand ex Magnier, 1884</t>
  </si>
  <si>
    <t>Asplenium foreziense Le Grand ex Magnier, 1884</t>
  </si>
  <si>
    <t>Doradille du Forez</t>
  </si>
  <si>
    <t>Asplenium obovatum</t>
  </si>
  <si>
    <t>Viv., 1824</t>
  </si>
  <si>
    <t>Doradille obovale, Doradille à feuilles ovales, Doradille à feuilles obovales</t>
  </si>
  <si>
    <t>Asplenium obovatum subsp. billotii</t>
  </si>
  <si>
    <t>(F.W.Schultz) O.Bolòs, Vigo, Massales &amp; Ninot, 1990</t>
  </si>
  <si>
    <t>Asplenium obovatum subsp. billotii (F.W.Schultz) O.Bolòs, Vigo, Massales &amp; Ninot, 1990</t>
  </si>
  <si>
    <t>Asplenium de Billot, Asplénium lancéolé</t>
  </si>
  <si>
    <t>Asplenium marinum</t>
  </si>
  <si>
    <t>Doradille marine, Doradille maritime</t>
  </si>
  <si>
    <t>Woodsiaceae</t>
  </si>
  <si>
    <t>Herter, 1949</t>
  </si>
  <si>
    <t>Woodsiacées</t>
  </si>
  <si>
    <t>Matteuccia</t>
  </si>
  <si>
    <t>Tod., 1866</t>
  </si>
  <si>
    <t>Matteuccia struthiopteris</t>
  </si>
  <si>
    <t>(L.) Tod., 1866</t>
  </si>
  <si>
    <t>Matteuccia struthioptéride, Matteuccia struthioptéris, Fougère à plumes d'autruche, Matteuccie, Fougère allemande</t>
  </si>
  <si>
    <t>Onoclea</t>
  </si>
  <si>
    <t>Onoclea L., 1753</t>
  </si>
  <si>
    <t>Onoclée</t>
  </si>
  <si>
    <t>Onoclea sensibilis</t>
  </si>
  <si>
    <t>Onoclea sensibilis L., 1753</t>
  </si>
  <si>
    <t>Onoclée sensible</t>
  </si>
  <si>
    <t>Athyrium</t>
  </si>
  <si>
    <t>Roth, 1799</t>
  </si>
  <si>
    <t>Athyrion</t>
  </si>
  <si>
    <t>Athyrium filix-femina</t>
  </si>
  <si>
    <t>(L.) Roth, 1799</t>
  </si>
  <si>
    <t>Fougère femelle, Polypode femelle, Athyrium fougère-femelle</t>
  </si>
  <si>
    <t>Cystopteris</t>
  </si>
  <si>
    <t>Bernh., 1805 [nom. cons.]</t>
  </si>
  <si>
    <t>Cystopteris Bernh., 1805 [nom. cons.]</t>
  </si>
  <si>
    <t>Cystoptéride, Cystoptéris</t>
  </si>
  <si>
    <t>Cystopteris fragilis</t>
  </si>
  <si>
    <t>(L.) Bernh., 1805</t>
  </si>
  <si>
    <t>Cystoptéride fragile, Cystoptéris fragile, Capillaire blanc</t>
  </si>
  <si>
    <t>Gymnocarpium</t>
  </si>
  <si>
    <t>Newman, 1851</t>
  </si>
  <si>
    <t>Gymnocarpium dryopteris</t>
  </si>
  <si>
    <t>(L.) Newman, 1851</t>
  </si>
  <si>
    <t>Gymnocarpium dryoptéride, Polypode du chêne, Dryoptéris de Linné, Lastrée du chêne, Dryoptéride de Linné, Gymnocarpium du chêne</t>
  </si>
  <si>
    <t>Gymnocarpium robertianum</t>
  </si>
  <si>
    <t>(Hoffm.) Newman, 1851</t>
  </si>
  <si>
    <t>Gymnocarpium de Robert, Polypode du calcaire, Gymnocarpium du calcaire</t>
  </si>
  <si>
    <t>Dryopteridaceae</t>
  </si>
  <si>
    <t>Herter, 1949 [nom. cons.]</t>
  </si>
  <si>
    <t>Dryopteridaceae Herter, 1949 [nom. cons.]</t>
  </si>
  <si>
    <t>Dryoptéridacées</t>
  </si>
  <si>
    <t>Polystichum</t>
  </si>
  <si>
    <t>Polystic, Polystichum</t>
  </si>
  <si>
    <t>Polystichum x bicknellii</t>
  </si>
  <si>
    <t>(Christ) Hahne, 1905</t>
  </si>
  <si>
    <t>Polystichum x bicknellii (Christ) Hahne, 1905</t>
  </si>
  <si>
    <t>Polystic de Bicknell</t>
  </si>
  <si>
    <t>Polystichum lonchitis</t>
  </si>
  <si>
    <t>Polystic lonchite, Polystic en fer de lance, Polystic en forme de lance</t>
  </si>
  <si>
    <t>Polystichum aculeatum</t>
  </si>
  <si>
    <t>Polystic à aiguillons, Polystic à frondes munies d'aiguillons</t>
  </si>
  <si>
    <t>Polystichum setiferum</t>
  </si>
  <si>
    <t>(Forssk.) T.Moore ex Woyn., 1913</t>
  </si>
  <si>
    <t>Polystic à soies, Polystic à frondes soyeuses, Fougère des fleuristes, Aspidium à cils raides</t>
  </si>
  <si>
    <t>Dryopteris</t>
  </si>
  <si>
    <t>Adans., 1763</t>
  </si>
  <si>
    <t>Dryoptéride, Dryoptéris</t>
  </si>
  <si>
    <t>Dryopteris x uliginosa</t>
  </si>
  <si>
    <t>(A.Braun ex Döll) Kuntze ex Druce, 1908</t>
  </si>
  <si>
    <t>Dryoptéride des fanges, Dryoptéris des fanges, Polystic des fanges</t>
  </si>
  <si>
    <t>Dryopteris x deweveri</t>
  </si>
  <si>
    <t>(J.T.Jansen) Jansen &amp; Wacht., 1934</t>
  </si>
  <si>
    <t>Dryopteris x deweveri (J.T.Jansen) Jansen &amp; Wacht., 1934</t>
  </si>
  <si>
    <t>Dryoptéride de Dewèvre, Dryoptéris de Dewèvre</t>
  </si>
  <si>
    <t>Dryopteris x ambroseae</t>
  </si>
  <si>
    <t>Fraser-Jenk. &amp; Jermy, 1977</t>
  </si>
  <si>
    <t>Dryoptéride d'Ambrose, Dryoptéris d'Ambrose</t>
  </si>
  <si>
    <t>Dryopteris x complexa</t>
  </si>
  <si>
    <t>Fraser-Jenk., 1987</t>
  </si>
  <si>
    <t>Dryoptéride complexe, Dryoptéris complexe</t>
  </si>
  <si>
    <t>Dryopteris x brathaica</t>
  </si>
  <si>
    <t>Fraser-Jenk. &amp; Reichst., 1977</t>
  </si>
  <si>
    <t>Dryoptéris</t>
  </si>
  <si>
    <t>Dryopteris affinis</t>
  </si>
  <si>
    <t>(Lowe) Fraser-Jenk., 1979</t>
  </si>
  <si>
    <t>Dryoptéride écailleuse, Dryoptéride affine, Dryoptéris écailleux, Fausse fougère mâle</t>
  </si>
  <si>
    <t>Dryopteris affinis subsp. borreri</t>
  </si>
  <si>
    <t>(Newman) Fraser-Jenk., 1980</t>
  </si>
  <si>
    <t>Dryoptéride de Borrer, Dryoptéris de Borrer</t>
  </si>
  <si>
    <t>Dryopteris affinis subsp. affinis</t>
  </si>
  <si>
    <t>Dryopteris affinis subsp. cambrensis</t>
  </si>
  <si>
    <t>Dryoptéride du Pays de Galles, Dryoptéris du Pays de Galles</t>
  </si>
  <si>
    <t>Dryopteris filix-mas</t>
  </si>
  <si>
    <t>(L.) Schott, 1834</t>
  </si>
  <si>
    <t>Dryoptéride fougère-mâle, Fougère-mâle, Dryoptéris fougère-mâle</t>
  </si>
  <si>
    <t>Dryopteris carthusiana</t>
  </si>
  <si>
    <t>(Vill.) H.P.Fuchs, 1959</t>
  </si>
  <si>
    <t>Dryoptéride des Chartreux, Dryoptéris des chartreux, Fougère spinuleuse</t>
  </si>
  <si>
    <t>Dryopteris dilatata</t>
  </si>
  <si>
    <t>(Hoffm.) A.Gray, 1848</t>
  </si>
  <si>
    <t>Dryoptéride dilatée, Dryoptéris dilaté, Fougère dilatée</t>
  </si>
  <si>
    <t>Dryopteris expansa</t>
  </si>
  <si>
    <t>(C.Presl) Fraser-Jenk. &amp; Jermy, 1977</t>
  </si>
  <si>
    <t>Dryoptéride étalée, Dryoptéris étalé, Dryoptéris élargi</t>
  </si>
  <si>
    <t>Dryopteris cristata</t>
  </si>
  <si>
    <t>(L.) A.Gray, 1848</t>
  </si>
  <si>
    <t>Dryoptéride à crête, Dryoptéris à crêtes</t>
  </si>
  <si>
    <t>Blechnaceae</t>
  </si>
  <si>
    <t>Newman, 1844</t>
  </si>
  <si>
    <t>Blechnacées</t>
  </si>
  <si>
    <t>Struthiopteris</t>
  </si>
  <si>
    <t>Scop., 1754</t>
  </si>
  <si>
    <t>Struthiopteris Scop., 1754</t>
  </si>
  <si>
    <t>Struthiopteris spicant</t>
  </si>
  <si>
    <t>(L.) Weiss, 1770</t>
  </si>
  <si>
    <t>Struthiopteris spicant (L.) Weiss, 1770</t>
  </si>
  <si>
    <t>Struthioptéride en épi, Struthioptéris en épi, Blechne en épi</t>
  </si>
  <si>
    <t>Polypodiaceae</t>
  </si>
  <si>
    <t>J.Presl &amp; C.Presl, 1822</t>
  </si>
  <si>
    <t>Polypodiacées</t>
  </si>
  <si>
    <t>Polypodium</t>
  </si>
  <si>
    <t>Polypode</t>
  </si>
  <si>
    <t>Polypodium cambricum</t>
  </si>
  <si>
    <t>Polypode du Pays de Galles, Polypode austral</t>
  </si>
  <si>
    <t>Polypodium vulgare</t>
  </si>
  <si>
    <t>Polypode commun, Réglisse des bois, Polypode vulgaire</t>
  </si>
  <si>
    <t>Polypodium interjectum</t>
  </si>
  <si>
    <t>Shivas, 1961</t>
  </si>
  <si>
    <t>Polypode intermédiaire</t>
  </si>
  <si>
    <t>Polypodium x mantoniae</t>
  </si>
  <si>
    <t>Rothm., 1962</t>
  </si>
  <si>
    <t>Polypodium x mantoniae Rothm., 1962</t>
  </si>
  <si>
    <t>Polypode de Manton</t>
  </si>
  <si>
    <t>Marsileaceae</t>
  </si>
  <si>
    <t>Mirb., 1802</t>
  </si>
  <si>
    <t>Marsiléacées</t>
  </si>
  <si>
    <t>Marsilea</t>
  </si>
  <si>
    <t>Marsilée</t>
  </si>
  <si>
    <t>Marsilea quadrifolia</t>
  </si>
  <si>
    <t>Marsilée à quatre feuilles, Fougère d'eau à quatre feuilles</t>
  </si>
  <si>
    <t>Pilularia</t>
  </si>
  <si>
    <t>Pilulaire</t>
  </si>
  <si>
    <t>Pilularia globulifera</t>
  </si>
  <si>
    <t>Pilulaire à globules, Boulette d'eau</t>
  </si>
  <si>
    <t>Salviniales</t>
  </si>
  <si>
    <t>Salviniaceae</t>
  </si>
  <si>
    <t>Salviniacées</t>
  </si>
  <si>
    <t>Salvinia</t>
  </si>
  <si>
    <t>Ség., 1754</t>
  </si>
  <si>
    <t>Salvinie, Salvinia</t>
  </si>
  <si>
    <t>Salvinia natans</t>
  </si>
  <si>
    <t>(L.) All., 1785</t>
  </si>
  <si>
    <t>Salvinie nageante, Salvinia nageant</t>
  </si>
  <si>
    <t>Azolla</t>
  </si>
  <si>
    <t>Lam., 1783</t>
  </si>
  <si>
    <t>Azolle</t>
  </si>
  <si>
    <t>Azolla filiculoides</t>
  </si>
  <si>
    <t>Azolle fausse fougère, Azolla fausse fougère, Fougère d'eau, Azolle fausse filicule</t>
  </si>
  <si>
    <t>Ginkgoales</t>
  </si>
  <si>
    <t>Gorozh., 1904</t>
  </si>
  <si>
    <t>Ginkgoaceae</t>
  </si>
  <si>
    <t>Engl., 1897 [nom. cons.]</t>
  </si>
  <si>
    <t>Ginkgoaceae Engl., 1897 [nom. cons.]</t>
  </si>
  <si>
    <t>Ginkgoacées</t>
  </si>
  <si>
    <t>Ginkgo</t>
  </si>
  <si>
    <t>L., 1771</t>
  </si>
  <si>
    <t>Ginkgo biloba</t>
  </si>
  <si>
    <t>Gingko bilobé, Ginkgo, Arbre aux quarante écus</t>
  </si>
  <si>
    <t>Pinales</t>
  </si>
  <si>
    <t>Pinaceae</t>
  </si>
  <si>
    <t>Spreng. ex F.Rudolphi, 1830 [nom. cons.]</t>
  </si>
  <si>
    <t>Pinaceae Spreng. ex F.Rudolphi, 1830 [nom. cons.]</t>
  </si>
  <si>
    <t>Pinacées</t>
  </si>
  <si>
    <t>Picea</t>
  </si>
  <si>
    <t>A.Dietr., 1824</t>
  </si>
  <si>
    <t>Picea A.Dietr., 1824</t>
  </si>
  <si>
    <t>Épicéa</t>
  </si>
  <si>
    <t>Picea mariana</t>
  </si>
  <si>
    <t>(Mill.) Britton, Sterns &amp; Poggenb., 1888</t>
  </si>
  <si>
    <t>Picea mariana (Mill.) Britton, Sterns &amp; Poggenb., 1888</t>
  </si>
  <si>
    <t>Epicéa noir, Epinette noire, Sapinette noire</t>
  </si>
  <si>
    <t>Picea engelmannii</t>
  </si>
  <si>
    <t>Parry ex Engelm., 1863</t>
  </si>
  <si>
    <t>Épicéa d’Engelmann</t>
  </si>
  <si>
    <t>Picea abies</t>
  </si>
  <si>
    <t>(L.) H.Karst., 1881</t>
  </si>
  <si>
    <t>Épicéa commun, Sérente</t>
  </si>
  <si>
    <t>Picea orientalis</t>
  </si>
  <si>
    <t>(L.) Link, 1847</t>
  </si>
  <si>
    <t>Picea orientalis (L.) Link, 1847</t>
  </si>
  <si>
    <t>Épicéa d'Orient, Épicéa du Caucase</t>
  </si>
  <si>
    <t>Picea sitchensis</t>
  </si>
  <si>
    <t>(Bong.) Carrière, 1855</t>
  </si>
  <si>
    <t>Épicéa de Sitka</t>
  </si>
  <si>
    <t>Picea omorika</t>
  </si>
  <si>
    <t>(Pancic) Purk., 1877</t>
  </si>
  <si>
    <t>Épicéa de Serbie</t>
  </si>
  <si>
    <t>Picea pungens</t>
  </si>
  <si>
    <t>Engelm., 1879</t>
  </si>
  <si>
    <t>Épicéa piquant, Épicéa du Colorado</t>
  </si>
  <si>
    <t>Tsuga</t>
  </si>
  <si>
    <t>(Endl.) Carrière, 1855</t>
  </si>
  <si>
    <t>Pruche, Tsuga</t>
  </si>
  <si>
    <t>Tsuga heterophylla</t>
  </si>
  <si>
    <t>(Raf.) Sarg., 1899</t>
  </si>
  <si>
    <t>Pruche hétérophylle, Tsuga de Californie, Pruche de l'Ouest, Hemlock de l'Ouest</t>
  </si>
  <si>
    <t>Tsuga canadensis</t>
  </si>
  <si>
    <t>(L.) Carrière, 1855</t>
  </si>
  <si>
    <t>Pruche du Canada, Tsuga du Canada</t>
  </si>
  <si>
    <t>Pseudotsuga</t>
  </si>
  <si>
    <t>Carrière, 1867</t>
  </si>
  <si>
    <t>Douglas</t>
  </si>
  <si>
    <t>Pseudotsuga menziesii</t>
  </si>
  <si>
    <t>(Mirb.) Franco, 1950</t>
  </si>
  <si>
    <t>Douglas de Menzies, Sapin de Douglas, Pin de l'Orégon, Douglas, Sapin de Douglas, Pseudotsuga de Menzies</t>
  </si>
  <si>
    <t>Pseudotsuga menziesii var. glauca</t>
  </si>
  <si>
    <t>(Beissn.) Franco, 1950</t>
  </si>
  <si>
    <t>Douglas de Menzies glauque, Douglas glauque</t>
  </si>
  <si>
    <t>Abies</t>
  </si>
  <si>
    <t>Mill., 1754</t>
  </si>
  <si>
    <t>Sapin</t>
  </si>
  <si>
    <t>Abies balsamea</t>
  </si>
  <si>
    <t>(L.) Mill., 1768</t>
  </si>
  <si>
    <t>Sapin baumier</t>
  </si>
  <si>
    <t>Abies pinsapo</t>
  </si>
  <si>
    <t>Boiss., 1838</t>
  </si>
  <si>
    <t>Sapin d'Espagne</t>
  </si>
  <si>
    <t>Abies alba</t>
  </si>
  <si>
    <t>Mill., 1768</t>
  </si>
  <si>
    <t>Sapin blanc, Sapin pectiné</t>
  </si>
  <si>
    <t>Abies concolor</t>
  </si>
  <si>
    <t>(Gordon &amp; Glend.) Lindl. ex Hildebr., 1861</t>
  </si>
  <si>
    <t>Abies concolor (Gordon &amp; Glend.) Lindl. ex Hildebr., 1861</t>
  </si>
  <si>
    <t>Sapin du Colorado, Sapin concolore</t>
  </si>
  <si>
    <t>Abies grandis</t>
  </si>
  <si>
    <t>(Douglas ex D.Don) Lindl., 1833</t>
  </si>
  <si>
    <t>Sapin de Vancouver, Sapin de l'Orégon, Sapin géant</t>
  </si>
  <si>
    <t>Abies koreana</t>
  </si>
  <si>
    <t>E.H.Wilson, 1920</t>
  </si>
  <si>
    <t>Sapin de Corée</t>
  </si>
  <si>
    <t>Abies nordmanniana</t>
  </si>
  <si>
    <t>(Steven) Spach, 1841</t>
  </si>
  <si>
    <t>Sapin de Nordmann, Sapin du Caucase, Sapin de Crimée</t>
  </si>
  <si>
    <t>Abies procera</t>
  </si>
  <si>
    <t>Rehder, 1949</t>
  </si>
  <si>
    <t>Sapin élevé</t>
  </si>
  <si>
    <t>Abies veitchii</t>
  </si>
  <si>
    <t>Lindl., 1861</t>
  </si>
  <si>
    <t>Sapin de Veitch</t>
  </si>
  <si>
    <t>Pinus</t>
  </si>
  <si>
    <t>Pin</t>
  </si>
  <si>
    <t>Pinus wallichiana</t>
  </si>
  <si>
    <t>A.B.Jacks., 1947</t>
  </si>
  <si>
    <t>Pin de Wallich, Pin pleureur de l'Himalaya</t>
  </si>
  <si>
    <t>Pinus sylvestris</t>
  </si>
  <si>
    <t>Pin sylvestre</t>
  </si>
  <si>
    <t>Pinus nigra</t>
  </si>
  <si>
    <t>J.F.Arnold, 1785</t>
  </si>
  <si>
    <t>Pin noir, Pin noir d'Autriche</t>
  </si>
  <si>
    <t>Pinus nigra subsp. nigra</t>
  </si>
  <si>
    <t>Pinus nigra subsp. laricio</t>
  </si>
  <si>
    <t>Palib. ex Maire, 1928</t>
  </si>
  <si>
    <t>Pinus nigra subsp. laricio Palib. ex Maire, 1928</t>
  </si>
  <si>
    <t>Pin laricio, Pin de Corse</t>
  </si>
  <si>
    <t>Pinus pinaster</t>
  </si>
  <si>
    <t>Aiton, 1789</t>
  </si>
  <si>
    <t>Pin maritime, Pin mésogéen, Pin des Landes</t>
  </si>
  <si>
    <t>Pinus mugo</t>
  </si>
  <si>
    <t>Turra, 1764</t>
  </si>
  <si>
    <t>Pin mugho, Pin mugo, Pin de Montagne, Pin couché, Pin rampant</t>
  </si>
  <si>
    <t>Pinus rigida</t>
  </si>
  <si>
    <t>Pin raide, Pin rigide</t>
  </si>
  <si>
    <t>Pinus strobus</t>
  </si>
  <si>
    <t>Pin Weymouth, Pin du Lord, Pin blanc</t>
  </si>
  <si>
    <t>Larix</t>
  </si>
  <si>
    <t>Larix Mill., 1754</t>
  </si>
  <si>
    <t>Mélèze</t>
  </si>
  <si>
    <t>Larix x marschlinsii</t>
  </si>
  <si>
    <t>Coaz, 1917</t>
  </si>
  <si>
    <t>Mélèze de Marschlins, Mélèze de Dunkeld</t>
  </si>
  <si>
    <t>Larix decidua subsp. decidua</t>
  </si>
  <si>
    <t>Mélèze d'Europe, Pin de Briançon, Mélèze décidu</t>
  </si>
  <si>
    <t>Larix kaempferi</t>
  </si>
  <si>
    <t>(Lindl.) Carrière, 1856</t>
  </si>
  <si>
    <t>Mélèze du Japon</t>
  </si>
  <si>
    <t>Cedrus</t>
  </si>
  <si>
    <t>Trew, 1757 [nom. cons.]</t>
  </si>
  <si>
    <t>Cedrus Trew, 1757 [nom. cons.]</t>
  </si>
  <si>
    <t>Cèdre</t>
  </si>
  <si>
    <t>Cedrus atlantica</t>
  </si>
  <si>
    <t>(Endl.) Manetti ex Carrière, 1855</t>
  </si>
  <si>
    <t>Cedrus atlantica (Endl.) Manetti ex Carrière, 1855</t>
  </si>
  <si>
    <t>Cèdre de l'Atlas</t>
  </si>
  <si>
    <t>Cedrus deodara</t>
  </si>
  <si>
    <t>(Roxb. ex D.Don) G.Don, 1830</t>
  </si>
  <si>
    <t>Cèdre de l'Himalaya</t>
  </si>
  <si>
    <t>Taxodium</t>
  </si>
  <si>
    <t>Rich., 1810</t>
  </si>
  <si>
    <t>Taxodium distichum</t>
  </si>
  <si>
    <t>(L.) Rich., 1810</t>
  </si>
  <si>
    <t>Taxodium distique, Cyprès chauve, Cyprès de Louisiane</t>
  </si>
  <si>
    <t>Metasequoia</t>
  </si>
  <si>
    <t>Hu &amp; W.C.Cheng, 1948 [nom. cons.]</t>
  </si>
  <si>
    <t>Metasequoia Hu &amp; W.C.Cheng, 1948 [nom. cons.]</t>
  </si>
  <si>
    <t>Métaséquoia</t>
  </si>
  <si>
    <t>Metasequoia glyptostroboides</t>
  </si>
  <si>
    <t>Hu &amp; W.C.Cheng, 1948</t>
  </si>
  <si>
    <t>Séquoia de Chine</t>
  </si>
  <si>
    <t>Cryptomeria</t>
  </si>
  <si>
    <t>D.Don, 1838</t>
  </si>
  <si>
    <t>Cryptomérie, Cryptoméria</t>
  </si>
  <si>
    <t>Cryptomeria japonica</t>
  </si>
  <si>
    <t>(L.f.) D.Don, 1841</t>
  </si>
  <si>
    <t>Cryptomérie du Japon, Cryptoméria, Cryptomère du Japon, Cryptoméria du Japon, Cryptoméria du Japon, Cyprès du Japon</t>
  </si>
  <si>
    <t>Sequoiadendron</t>
  </si>
  <si>
    <t>J.Buchholz, 1939 [nom. cons. prop.]</t>
  </si>
  <si>
    <t>Sequoiadendron J.Buchholz, 1939 [nom. cons. prop.]</t>
  </si>
  <si>
    <t>Séquoiadendron</t>
  </si>
  <si>
    <t>Sequoia</t>
  </si>
  <si>
    <t>Endl., 1847</t>
  </si>
  <si>
    <t>Séquoia</t>
  </si>
  <si>
    <t>Sequoiadendron giganteum</t>
  </si>
  <si>
    <t>(Lindl.) J.Buchholz, 1939</t>
  </si>
  <si>
    <t>Séquoiadendron géant, Séquoia géant</t>
  </si>
  <si>
    <t>Cupressaceae</t>
  </si>
  <si>
    <t>Gray, 1822 [nom. cons.]</t>
  </si>
  <si>
    <t>Cupressaceae Gray, 1822 [nom. cons.]</t>
  </si>
  <si>
    <t>Cupressacées</t>
  </si>
  <si>
    <t>Platycladus</t>
  </si>
  <si>
    <t>Spach, 1841</t>
  </si>
  <si>
    <t>Platycladus orientalis</t>
  </si>
  <si>
    <t>(L.) Franco, 1949</t>
  </si>
  <si>
    <t>Platycladus d'Orient, Thuya d'Orient, Thuya de Chine</t>
  </si>
  <si>
    <t>Cupressus</t>
  </si>
  <si>
    <t>Cyprès</t>
  </si>
  <si>
    <t>Cupressus sempervirens</t>
  </si>
  <si>
    <t>Cyprès toujours vert, Cyprès d'Italie, Cyprès de Montpellier</t>
  </si>
  <si>
    <t>Cupressus macrocarpa</t>
  </si>
  <si>
    <t>Hartw., 1847</t>
  </si>
  <si>
    <t>Cyprès de Lambert, Cyprès de Monterey, Cyprès à grosses graines</t>
  </si>
  <si>
    <t>Juniperus</t>
  </si>
  <si>
    <t>Genévrier</t>
  </si>
  <si>
    <t>Juniperus communis</t>
  </si>
  <si>
    <t>Genévrier commun, Genièvre, Peteron</t>
  </si>
  <si>
    <t>Juniperus communis subsp. communis</t>
  </si>
  <si>
    <t>Juniperus communis subsp. nana</t>
  </si>
  <si>
    <t>(Hook.) Syme, 1868</t>
  </si>
  <si>
    <t>Genévrier nain, Genévrier des Alpes, Genévrier de Sibérie</t>
  </si>
  <si>
    <t>Juniperus squamata</t>
  </si>
  <si>
    <t>Buch.-Ham. ex D.Don, 1824</t>
  </si>
  <si>
    <t>Genévrier écailleux</t>
  </si>
  <si>
    <t>Juniperus chinensis</t>
  </si>
  <si>
    <t>L., 1767</t>
  </si>
  <si>
    <t>Genévrier de Chine</t>
  </si>
  <si>
    <t>Juniperus x media</t>
  </si>
  <si>
    <t>Melle, 1946</t>
  </si>
  <si>
    <t>Genévrier moyen</t>
  </si>
  <si>
    <t>Juniperus sabina</t>
  </si>
  <si>
    <t>Genevrier sabine, sabine, Genévrier fétide</t>
  </si>
  <si>
    <t>Chamaecyparis</t>
  </si>
  <si>
    <t>Chamaecyparis lawsoniana</t>
  </si>
  <si>
    <t>(A.Murray) Parl., 1866</t>
  </si>
  <si>
    <t>Chamaecyparis de Lawson, Cyprès de Lawson, Petit-cyprès de Lawson</t>
  </si>
  <si>
    <t>Chamaecyparis obtusa</t>
  </si>
  <si>
    <t>(Siebold &amp; Zucc.) Endl., 1847</t>
  </si>
  <si>
    <t>Chamaecyparis obtus, Cyprès du Japon, Hinoki faux cyprès</t>
  </si>
  <si>
    <t>Chamaecyparis pisifera</t>
  </si>
  <si>
    <t>Chamaecyparis porte-pois, Faux cyprès, Cyprès porte-pois</t>
  </si>
  <si>
    <t>Thuja</t>
  </si>
  <si>
    <t>Thuya</t>
  </si>
  <si>
    <t>Thuja plicata</t>
  </si>
  <si>
    <t>Donn ex D.Don, 1824</t>
  </si>
  <si>
    <t>Thuya plié, Thuya géant, Cèdre de l'Ouest</t>
  </si>
  <si>
    <t>Thuja occidentalis</t>
  </si>
  <si>
    <t>Thuya d'Occident, Thuya du Canada, Thuya occidental</t>
  </si>
  <si>
    <t>Araucariaceae</t>
  </si>
  <si>
    <t>Henkel &amp; W.Hochst., 1865 [nom. cons.]</t>
  </si>
  <si>
    <t>Araucariaceae Henkel &amp; W.Hochst., 1865 [nom. cons.]</t>
  </si>
  <si>
    <t>Araucariacées</t>
  </si>
  <si>
    <t>Araucaria</t>
  </si>
  <si>
    <t>Juss., 1789</t>
  </si>
  <si>
    <t>Araucaria, Araucarie</t>
  </si>
  <si>
    <t>Araucaria araucana</t>
  </si>
  <si>
    <t>(Molina) K.Koch, 1873</t>
  </si>
  <si>
    <t>Araucaria du Chili, Désespoir-des-singes</t>
  </si>
  <si>
    <t>Taxaceae</t>
  </si>
  <si>
    <t>Taxaceae Gray, 1822 [nom. cons.]</t>
  </si>
  <si>
    <t>Taxacées</t>
  </si>
  <si>
    <t>Taxus</t>
  </si>
  <si>
    <t>If</t>
  </si>
  <si>
    <t>Taxus baccata</t>
  </si>
  <si>
    <t>If à baies, if commun</t>
  </si>
  <si>
    <t>Magnoliales</t>
  </si>
  <si>
    <t>Juss. ex Bercht. &amp; J.Presl, 1820</t>
  </si>
  <si>
    <t>Magnoliaceae</t>
  </si>
  <si>
    <t>Juss., 1789 [nom. cons.]</t>
  </si>
  <si>
    <t>Magnoliaceae Juss., 1789 [nom. cons.]</t>
  </si>
  <si>
    <t>Magnoliacées</t>
  </si>
  <si>
    <t>Magnolia</t>
  </si>
  <si>
    <t>Magnolia kobus</t>
  </si>
  <si>
    <t>DC., 1817 [nom. et typ. cons.]</t>
  </si>
  <si>
    <t>Magnolia kobus DC., 1817 [nom. et typ. cons.]</t>
  </si>
  <si>
    <t>Magnolia de Kobé</t>
  </si>
  <si>
    <t>Magnolia stellata</t>
  </si>
  <si>
    <t>(Siebold &amp; Zucc.) Maxim., 1872</t>
  </si>
  <si>
    <t>Magnolia étoilé</t>
  </si>
  <si>
    <t>Magnolia liliiflora</t>
  </si>
  <si>
    <t>Desr., 1792</t>
  </si>
  <si>
    <t>Magnolia à fleurs de lis</t>
  </si>
  <si>
    <t>Magnolia denudata</t>
  </si>
  <si>
    <t>Magnolia dénudé</t>
  </si>
  <si>
    <t>Magnolia x soulangeana</t>
  </si>
  <si>
    <t>Soul.-Bod., 1826</t>
  </si>
  <si>
    <t>Magnolia x soulangeana Soul.-Bod., 1826</t>
  </si>
  <si>
    <t>Magnolia de Soulange-Bodin</t>
  </si>
  <si>
    <t>Liriodendron</t>
  </si>
  <si>
    <t>Tulipier</t>
  </si>
  <si>
    <t>Liriodendron tulipifera</t>
  </si>
  <si>
    <t>Tulipier de Virginie</t>
  </si>
  <si>
    <t>Calycanthaceae</t>
  </si>
  <si>
    <t>Lindl., 1819</t>
  </si>
  <si>
    <t>Calycanthacées</t>
  </si>
  <si>
    <t>Chimonanthus Lindl., 1819</t>
  </si>
  <si>
    <t>Chimonanthus praecox</t>
  </si>
  <si>
    <t>(L.) Link, 1822</t>
  </si>
  <si>
    <t>Chimonanthus praecox (L.) Link, 1822</t>
  </si>
  <si>
    <t>Chimonanthe précoce, Chimonanthe odorant</t>
  </si>
  <si>
    <t>Lauraceae</t>
  </si>
  <si>
    <t>Lauraceae Juss., 1789 [nom. cons.]</t>
  </si>
  <si>
    <t>Lauracées</t>
  </si>
  <si>
    <t>Laurus</t>
  </si>
  <si>
    <t>Laurier, Laurier-sauce</t>
  </si>
  <si>
    <t>Laurus nobilis</t>
  </si>
  <si>
    <t>Laurier noble, Laurier-sauce</t>
  </si>
  <si>
    <t>Piperales</t>
  </si>
  <si>
    <t>Bercht. &amp; J.Presl, 1820</t>
  </si>
  <si>
    <t>Pipérales</t>
  </si>
  <si>
    <t>Saururaceae</t>
  </si>
  <si>
    <t>F.Voigt, 1811</t>
  </si>
  <si>
    <t>Saururacées</t>
  </si>
  <si>
    <t>Saururus</t>
  </si>
  <si>
    <t>Saururus cernuus</t>
  </si>
  <si>
    <t>Sausurus penché, Queue-de-lézard</t>
  </si>
  <si>
    <t>Aristolochiaceae</t>
  </si>
  <si>
    <t>Aristolochiaceae Juss., 1789 [nom. cons.]</t>
  </si>
  <si>
    <t>Aristolochiacées</t>
  </si>
  <si>
    <t>Asarum</t>
  </si>
  <si>
    <t>Asaret</t>
  </si>
  <si>
    <t>Asarum europaeum</t>
  </si>
  <si>
    <t>Asaret d'Europe, Asaret, Cabaret, Oreille-d'homme, Roussin</t>
  </si>
  <si>
    <t>Aristolochia</t>
  </si>
  <si>
    <t>Aristoloche</t>
  </si>
  <si>
    <t>Aristolochia rotunda</t>
  </si>
  <si>
    <t>Aristoloche à feuilles rondes, Aristoloche arrondie</t>
  </si>
  <si>
    <t>Aristolochia clematitis</t>
  </si>
  <si>
    <t>Aristoloche clématite, Poison de terre</t>
  </si>
  <si>
    <t>Aristolochia macrophylla</t>
  </si>
  <si>
    <t>Aristoloche à grosses feuilles, Pipe des hollandais</t>
  </si>
  <si>
    <t>Nymphaeales</t>
  </si>
  <si>
    <t>Salisb. ex Bercht. &amp; J.Presl, 1820</t>
  </si>
  <si>
    <t>Nymphaeales Salisb. ex Bercht. &amp; J.Presl, 1820</t>
  </si>
  <si>
    <t>Nymphéales</t>
  </si>
  <si>
    <t>Nymphaeaceae</t>
  </si>
  <si>
    <t>Salisb., 1805 [nom. et typ. cons.]</t>
  </si>
  <si>
    <t>Nymphaeaceae Salisb., 1805 [nom. et typ. cons.]</t>
  </si>
  <si>
    <t>Nymphéacées</t>
  </si>
  <si>
    <t>Nymphaea</t>
  </si>
  <si>
    <t>L., 1753 [nom. et typ. cons.]</t>
  </si>
  <si>
    <t>Nymphaea L., 1753 [nom. et typ. cons.]</t>
  </si>
  <si>
    <t>Nymphée, Nénufar, Nénuphar, Nymphéa</t>
  </si>
  <si>
    <t>Nymphaea x marliacea</t>
  </si>
  <si>
    <t>Lat.-Marl., 1888</t>
  </si>
  <si>
    <t>Nymphaea x marliacea Lat.-Marl., 1888</t>
  </si>
  <si>
    <t>Nymphéa de Latour-Marliac</t>
  </si>
  <si>
    <t>Nymphaea alba</t>
  </si>
  <si>
    <t>Nymphéa blanc, Nénuphar blanc, Lys des étangs</t>
  </si>
  <si>
    <t>Nymphaea candida</t>
  </si>
  <si>
    <t>Nymphaea candida J.Presl &amp; C.Presl, 1822</t>
  </si>
  <si>
    <t>Nymphéa candide, Nénuphar blanc boréal</t>
  </si>
  <si>
    <t>Nuphar</t>
  </si>
  <si>
    <t>Sm., 1809 [nom. cons.]</t>
  </si>
  <si>
    <t>Nuphar Sm., 1809 [nom. cons.]</t>
  </si>
  <si>
    <t>Nénuphar</t>
  </si>
  <si>
    <t>Nuphar x spenneriana</t>
  </si>
  <si>
    <t>Gaudin, 1828</t>
  </si>
  <si>
    <t>Nénuphar de Spenner, Nénuphar intermédiaire</t>
  </si>
  <si>
    <t>Nuphar lutea</t>
  </si>
  <si>
    <t>(L.) Sm., 1809</t>
  </si>
  <si>
    <t>Nénuphar jaune, Nénufar jaune</t>
  </si>
  <si>
    <t>Nuphar pumila</t>
  </si>
  <si>
    <t>(Timm) DC., 1821</t>
  </si>
  <si>
    <t>Nénuphar nain, Petit nénuphar, Nénufar nain</t>
  </si>
  <si>
    <t>Cabombaceae</t>
  </si>
  <si>
    <t>Rich. ex A.Rich., 1822 [nom. cons.]</t>
  </si>
  <si>
    <t>Cabombaceae Rich. ex A.Rich., 1822 [nom. cons.]</t>
  </si>
  <si>
    <t>Cabombacées</t>
  </si>
  <si>
    <t>Cabomba</t>
  </si>
  <si>
    <t>Aubl., 1775</t>
  </si>
  <si>
    <t>Cabomba aquatica</t>
  </si>
  <si>
    <t>Cabomba aquatica Aubl., 1775</t>
  </si>
  <si>
    <t>Cabomba caroliniana</t>
  </si>
  <si>
    <t>A.Gray, 1848</t>
  </si>
  <si>
    <t>Cabomba de Caroline</t>
  </si>
  <si>
    <t>Ceratophyllaceae</t>
  </si>
  <si>
    <t>Ceratophyllaceae Gray, 1822 [nom. cons.]</t>
  </si>
  <si>
    <t>Cératophyllacées</t>
  </si>
  <si>
    <t>Ceratophyllum</t>
  </si>
  <si>
    <t>Cératophylle, Cornifle</t>
  </si>
  <si>
    <t>Ceratophyllum demersum</t>
  </si>
  <si>
    <t>Cératophylle nageant, Cératophylle immergé, Cornifle nageant, Cornifle immergé, Cératophylle épineux</t>
  </si>
  <si>
    <t>Ceratophyllum platyacanthum</t>
  </si>
  <si>
    <t>Cham., 1829</t>
  </si>
  <si>
    <t>Cératophylle à épines larges, Cornifle à épines larges</t>
  </si>
  <si>
    <t>Ceratophyllum submersum</t>
  </si>
  <si>
    <t>L., 1763</t>
  </si>
  <si>
    <t>Cératophylle submergé, Cornifle submergé, Cératophylle inerme</t>
  </si>
  <si>
    <t>Ranunculales</t>
  </si>
  <si>
    <t>Ranunculaceae</t>
  </si>
  <si>
    <t>Renonculacées</t>
  </si>
  <si>
    <t>Trollius</t>
  </si>
  <si>
    <t>Trolle</t>
  </si>
  <si>
    <t>Trollius chinensis</t>
  </si>
  <si>
    <t>Bunge, 1835</t>
  </si>
  <si>
    <t>Trolle de Chine</t>
  </si>
  <si>
    <t>Trollius europaeus</t>
  </si>
  <si>
    <t>Trolle d'Europe, Boule-d'or</t>
  </si>
  <si>
    <t>Caltha L., 1753</t>
  </si>
  <si>
    <t>Populage</t>
  </si>
  <si>
    <t>Caltha palustris</t>
  </si>
  <si>
    <t>Populage des marais, Sarbouillotte, Souci d'eau</t>
  </si>
  <si>
    <t>Helleborus L., 1753</t>
  </si>
  <si>
    <t>Ellébore</t>
  </si>
  <si>
    <t>Helleborus argutifolius</t>
  </si>
  <si>
    <t>Ellébore de Corse</t>
  </si>
  <si>
    <t>Helleborus niger</t>
  </si>
  <si>
    <t>Rose de Noël, Ellébore noir</t>
  </si>
  <si>
    <t>Helleborus orientalis</t>
  </si>
  <si>
    <t>Lam., 1792</t>
  </si>
  <si>
    <t>Ellébore d’Orient, Ellébore oriental</t>
  </si>
  <si>
    <t>Helleborus foetidus</t>
  </si>
  <si>
    <t>Ellébore fétide, Pied-de-griffon</t>
  </si>
  <si>
    <t>Helleborus viridis</t>
  </si>
  <si>
    <t>Ellébore vert, Herbe de saint Antoine, Herbe à broche</t>
  </si>
  <si>
    <t>Eranthis</t>
  </si>
  <si>
    <t>Salisb., 1807</t>
  </si>
  <si>
    <t>Éranthis</t>
  </si>
  <si>
    <t>Eranthis hyemalis</t>
  </si>
  <si>
    <t>(L.) Salisb., 1807</t>
  </si>
  <si>
    <t>Éranthe d'hiver, Ellébore d'hiver</t>
  </si>
  <si>
    <t>Nigella</t>
  </si>
  <si>
    <t>Nigelle</t>
  </si>
  <si>
    <t>Nigella arvensis</t>
  </si>
  <si>
    <t>Nigelle des champs</t>
  </si>
  <si>
    <t>Nigella damascena</t>
  </si>
  <si>
    <t>Nigelle de Damas, Herbe de Capucin</t>
  </si>
  <si>
    <t>Nigella sativa</t>
  </si>
  <si>
    <t>Nigelle cultivée, Herbe aux épices</t>
  </si>
  <si>
    <t>Actaea</t>
  </si>
  <si>
    <t>Actée</t>
  </si>
  <si>
    <t>Actaea spicata</t>
  </si>
  <si>
    <t>Actée en épi, Herbe aux poux</t>
  </si>
  <si>
    <t>Aquilegia</t>
  </si>
  <si>
    <t>Ancolie</t>
  </si>
  <si>
    <t>Aquilegia vulgaris subsp. vulgaris</t>
  </si>
  <si>
    <t>Ancolie commune, Ancolie vulgaire, Clochette</t>
  </si>
  <si>
    <t>Delphinium</t>
  </si>
  <si>
    <t>Dauphinelle, Pied-d'alouette</t>
  </si>
  <si>
    <t>Delphinium orientale</t>
  </si>
  <si>
    <t>J.Gay, 1840</t>
  </si>
  <si>
    <t>Dauphinelle d'Orient, Pied-d'alouette d'Orient, Dauphinelle d'Espagne, Pied-d'alouette d'Espagne</t>
  </si>
  <si>
    <t>Delphinium consolida</t>
  </si>
  <si>
    <t>Dauphinelle consoude, Dauphinelle royale, Pied-d'alouette royal</t>
  </si>
  <si>
    <t>Delphinium ajacis</t>
  </si>
  <si>
    <t>Dauphinelle d'Ajax, Pied-d'alouette d'Ajax, Dauphinelle des jardins</t>
  </si>
  <si>
    <t>Delphinium pubescens</t>
  </si>
  <si>
    <t>DC., 1815</t>
  </si>
  <si>
    <t>Dauphinelle pubescente, Pied-d'alouette pubescent</t>
  </si>
  <si>
    <t>Aconitum</t>
  </si>
  <si>
    <t>Aconit</t>
  </si>
  <si>
    <t>Aconitum lycoctonum</t>
  </si>
  <si>
    <t>Aconit tue-loup, Coqueluchon jaune</t>
  </si>
  <si>
    <t>Aconitum lycoctonum subsp. vulparia</t>
  </si>
  <si>
    <t>(Rchb.) Ces., 1844</t>
  </si>
  <si>
    <t>Aconitum lycoctonum subsp. vulparia (Rchb.) Ces., 1844</t>
  </si>
  <si>
    <t>Coqueluchon jaune</t>
  </si>
  <si>
    <t>Aconitum napellus</t>
  </si>
  <si>
    <t>Aconit napel, Casque de Jupiter, Casque</t>
  </si>
  <si>
    <t>Aconitum napellus subsp. lusitanicum</t>
  </si>
  <si>
    <t>Rouy, 1884</t>
  </si>
  <si>
    <t>Aconit du Portugal</t>
  </si>
  <si>
    <t>Aconitum napellus subsp. napellus</t>
  </si>
  <si>
    <t>Aconitum x cammarum</t>
  </si>
  <si>
    <t>L., 1762</t>
  </si>
  <si>
    <t>Aconit crabe</t>
  </si>
  <si>
    <t>Aconitum variegatum</t>
  </si>
  <si>
    <t>Aconit panaché, Aconit à bec</t>
  </si>
  <si>
    <t>Hepatica nobilis</t>
  </si>
  <si>
    <t>Schreb., 1771</t>
  </si>
  <si>
    <t>Hepatica nobilis Schreb., 1771</t>
  </si>
  <si>
    <t>Hépatique à trois lobes, Hépatique noble, Anémone hépatique</t>
  </si>
  <si>
    <t>Anemone</t>
  </si>
  <si>
    <t>Anémone</t>
  </si>
  <si>
    <t>Anemone x lipsiensis</t>
  </si>
  <si>
    <t>Beck, 1890</t>
  </si>
  <si>
    <t>Anémone de Lipsi, Pulsatille de Lipsi</t>
  </si>
  <si>
    <t>Anemone nemorosa</t>
  </si>
  <si>
    <t>Anémone des bois, Anémone sylvie</t>
  </si>
  <si>
    <t>Anemone trifolia</t>
  </si>
  <si>
    <t>Anémone trifoliée, Anémone à trois feuilles</t>
  </si>
  <si>
    <t>Anemone ranunculoides</t>
  </si>
  <si>
    <t>Anémone fausse renoncule</t>
  </si>
  <si>
    <t>Anemone apennina</t>
  </si>
  <si>
    <t>Anémone des Apennins</t>
  </si>
  <si>
    <t>Anemone blanda</t>
  </si>
  <si>
    <t>Schott &amp; Kotschy, 1854</t>
  </si>
  <si>
    <t>Anémone de Grèce, Anémone blanda</t>
  </si>
  <si>
    <t>Anemone sylvestris</t>
  </si>
  <si>
    <t>Anémone sylvestre, Anémone sauvage</t>
  </si>
  <si>
    <t>Anemone coronaria</t>
  </si>
  <si>
    <t>Anemone coronaria L., 1753 [nom. et typ. cons.]</t>
  </si>
  <si>
    <t>Anémone couronnée, Anémone Coronaire, Anémone de Caen</t>
  </si>
  <si>
    <t>Anemone hortensis</t>
  </si>
  <si>
    <t>Anémone des jardins</t>
  </si>
  <si>
    <t>Clematis</t>
  </si>
  <si>
    <t>Clématite</t>
  </si>
  <si>
    <t>Clematis flammula</t>
  </si>
  <si>
    <t>Clématite flammette, Clématite brûlante, Clématite flamme, Clématite odorante</t>
  </si>
  <si>
    <t>Clematis lanuginosa</t>
  </si>
  <si>
    <t>Lindl. &amp; Paxton, 1853</t>
  </si>
  <si>
    <t>Clématite laineuse</t>
  </si>
  <si>
    <t>Clematis tangutica</t>
  </si>
  <si>
    <t>(Maxim.) Korsh., 1898</t>
  </si>
  <si>
    <t>Clematis tangutica (Maxim.) Korsh., 1898</t>
  </si>
  <si>
    <t>Clématite dorée</t>
  </si>
  <si>
    <t>Clematis x jackmanii</t>
  </si>
  <si>
    <t>Moore, 1863</t>
  </si>
  <si>
    <t>Clématite de Jackman</t>
  </si>
  <si>
    <t>Clematis recta</t>
  </si>
  <si>
    <t>Clématite droite, Clématite dressée</t>
  </si>
  <si>
    <t>Clematis vitalba</t>
  </si>
  <si>
    <t>Clématite des haies, Clématite vigne blanche, Herbe aux gueux</t>
  </si>
  <si>
    <t>Clematis viticella</t>
  </si>
  <si>
    <t>Clématite petite vigne, Clématite fausse vigne, Clématite bleue</t>
  </si>
  <si>
    <t>Myosurus</t>
  </si>
  <si>
    <t>Ratoncule</t>
  </si>
  <si>
    <t>Myosurus minimus</t>
  </si>
  <si>
    <t>Ratoncule minime, Queue-de-souris naine, Petite ratoncule, Queue-de-souris, Queue-de-rat, Ratoncule naine</t>
  </si>
  <si>
    <t>Ranunculus</t>
  </si>
  <si>
    <t>Renoncule</t>
  </si>
  <si>
    <t>Ficaria</t>
  </si>
  <si>
    <t>Schaeff., 1760</t>
  </si>
  <si>
    <t>Ficaria Schaeff., 1760</t>
  </si>
  <si>
    <t>Ficaire</t>
  </si>
  <si>
    <t>Ficaria verna</t>
  </si>
  <si>
    <t>Ficaire printanière, Renoncule ficaire</t>
  </si>
  <si>
    <t>Ranunculus lanuginosus</t>
  </si>
  <si>
    <t>Renoncule laineuse</t>
  </si>
  <si>
    <t>Ranunculus muricatus</t>
  </si>
  <si>
    <t>Renoncule épineuse, Renoncule à petites pointes, Pied-de-coq</t>
  </si>
  <si>
    <t>Ranunculus lingua</t>
  </si>
  <si>
    <t>Renoncule langue, Grande douve</t>
  </si>
  <si>
    <t>Ranunculus flammula</t>
  </si>
  <si>
    <t>Renoncule flammette, Renoncule flammette, Petite douve, Flammule</t>
  </si>
  <si>
    <t>Ranunculus flammula var. flammula</t>
  </si>
  <si>
    <t>Ranunculus flammula var. major</t>
  </si>
  <si>
    <t>Schulth.</t>
  </si>
  <si>
    <t>Ranunculus flammula var. major Schulth.</t>
  </si>
  <si>
    <t>Renoncule flammette élevée</t>
  </si>
  <si>
    <t>Ranunculus ophioglossifolius</t>
  </si>
  <si>
    <t>Vill., 1789</t>
  </si>
  <si>
    <t>Renoncule à feuilles d'ophioglosse, Bouton-d'or à feuilles d'ophioglosse</t>
  </si>
  <si>
    <t>Ranunculus sceleratus subsp. sceleratus</t>
  </si>
  <si>
    <t>Renoncule scélérate, Renoncule à feuilles de céleri</t>
  </si>
  <si>
    <t>Ranunculus arvensis</t>
  </si>
  <si>
    <t>Renoncule des champs, Chausse-trappe des blés</t>
  </si>
  <si>
    <t>Ranunculus sardous</t>
  </si>
  <si>
    <t>Crantz, 1763</t>
  </si>
  <si>
    <t>Renoncule de Sardaigne, Renoncule sarde, Sardonie, Renoncule des marais</t>
  </si>
  <si>
    <t>Ranunculus parviflorus subsp. parviflorus</t>
  </si>
  <si>
    <t>L., 1758</t>
  </si>
  <si>
    <t>Renoncule à petites fleurs</t>
  </si>
  <si>
    <t>Ranunculus auricomus</t>
  </si>
  <si>
    <t>Renoncule tête-d'or, Renoncule à tête d'or</t>
  </si>
  <si>
    <t>Ranunculus acris</t>
  </si>
  <si>
    <t>Renoncule âcre, Bouton-d'or, Pied-de-coq</t>
  </si>
  <si>
    <t>Ranunculus acris subsp. acris</t>
  </si>
  <si>
    <t>Ranunculus acris subsp. friesianus</t>
  </si>
  <si>
    <t>(Jord.) Syme, 1863</t>
  </si>
  <si>
    <t>Renoncule de Fries</t>
  </si>
  <si>
    <t>Ranunculus bulbosus</t>
  </si>
  <si>
    <t>Renoncule bulbeuse, Bouton-d'or bulbeux</t>
  </si>
  <si>
    <t>Ranunculus repens</t>
  </si>
  <si>
    <t>Renoncule rampante, Bouton-d'or rampant</t>
  </si>
  <si>
    <t>Ranunculus serpens</t>
  </si>
  <si>
    <t>Schrank, 1789</t>
  </si>
  <si>
    <t>Ranunculus serpens Schrank, 1789</t>
  </si>
  <si>
    <t>Renoncule tubéreuse, Renoncule serpent, Renoncule radicante, Renoncule des bois</t>
  </si>
  <si>
    <t>Ranunculus polyanthemoides</t>
  </si>
  <si>
    <t>Boreau, 1857</t>
  </si>
  <si>
    <t>Renoncule faux polyanthème, Renoncule à segments étroits</t>
  </si>
  <si>
    <t>Ranunculus polyanthemos</t>
  </si>
  <si>
    <t>Renoncule polyanthème</t>
  </si>
  <si>
    <t>Ranunculus platanifolius</t>
  </si>
  <si>
    <t>Renoncule à feuilles de platane</t>
  </si>
  <si>
    <t>Ranunculus aconitifolius</t>
  </si>
  <si>
    <t>Renoncule à feuilles d'aconit, Bouton-d'argent</t>
  </si>
  <si>
    <t>Ranunculus paludosus</t>
  </si>
  <si>
    <t>Poir., 1789</t>
  </si>
  <si>
    <t>Renoncule des marais, Renoncule à feuilles de cerfeuil</t>
  </si>
  <si>
    <t>Ranunculus gramineus</t>
  </si>
  <si>
    <t>Renoncule graminée, Renoncule à feuilles de graminée</t>
  </si>
  <si>
    <t>Ranunculus nodiflorus</t>
  </si>
  <si>
    <t>Renoncule à fleurs nodales, Renoncule à fleurs en boules, Renoncule à noeuds florifères, Renoncule nodiflore</t>
  </si>
  <si>
    <t>Ranunculus x virzionensis</t>
  </si>
  <si>
    <t>A.Félix, 1912</t>
  </si>
  <si>
    <t>Renoncule de Vierzon</t>
  </si>
  <si>
    <t>Ranunculus x lutzii</t>
  </si>
  <si>
    <t>Renoncule de Lutz</t>
  </si>
  <si>
    <t>Ranunculus hederaceus</t>
  </si>
  <si>
    <t>Renoncule lierre, Renoncule à feuilles de lierre</t>
  </si>
  <si>
    <t>Ranunculus omiophyllus</t>
  </si>
  <si>
    <t>Ten., 1830</t>
  </si>
  <si>
    <t>Renoncule de Lenormand, Grenouillette de Lenormand</t>
  </si>
  <si>
    <t>Ranunculus tripartitus</t>
  </si>
  <si>
    <t>DC., 1807</t>
  </si>
  <si>
    <t>Renoncule tripartite</t>
  </si>
  <si>
    <t>Ranunculus ololeucos</t>
  </si>
  <si>
    <t>J.Lloyd, 1844</t>
  </si>
  <si>
    <t>Renoncule toute blanche, Renoncule blanche</t>
  </si>
  <si>
    <t>Ranunculus peltatus subsp. baudotii</t>
  </si>
  <si>
    <t>(Godr.) Meikle ex C.D.K.Cook, 1984</t>
  </si>
  <si>
    <t>Renoncule de Baudot</t>
  </si>
  <si>
    <t>Ranunculus peltatus subsp. peltatus</t>
  </si>
  <si>
    <t>Renoncule peltée</t>
  </si>
  <si>
    <t>Ranunculus aquatilis</t>
  </si>
  <si>
    <t>Renoncule aquatique</t>
  </si>
  <si>
    <t>Ranunculus trichophyllus</t>
  </si>
  <si>
    <t>Chaix, 1785</t>
  </si>
  <si>
    <t>Renoncule à feuilles capillaires, Renoncule de Drouet</t>
  </si>
  <si>
    <t>Ranunculus rionii</t>
  </si>
  <si>
    <t>Lagger, 1848</t>
  </si>
  <si>
    <t>Renoncule de Rion</t>
  </si>
  <si>
    <t>Ranunculus circinatus</t>
  </si>
  <si>
    <t>Sibth., 1794</t>
  </si>
  <si>
    <t>Renoncule courbée en cercle, Renoncule divariquée, Renoncule en crosse</t>
  </si>
  <si>
    <t>Ranunculus fluitans</t>
  </si>
  <si>
    <t>Lam., 1779</t>
  </si>
  <si>
    <t>Renoncule flottante, Renoncule des rivières</t>
  </si>
  <si>
    <t>Ranunculus penicillatus</t>
  </si>
  <si>
    <t>(Dumort.) Bab., 1874</t>
  </si>
  <si>
    <t>Renoncule en pinceau, Renoncule pénicillée</t>
  </si>
  <si>
    <t>Ranunculus penicillatus subsp. penicillatus</t>
  </si>
  <si>
    <t>Ranunculus penicillatus subsp. pseudofluitans</t>
  </si>
  <si>
    <t>(Syme) S.D.Webster, 1988</t>
  </si>
  <si>
    <t>Fausse renoncule flottante, Renoncule en pinceau fausse renoncule flottante</t>
  </si>
  <si>
    <t>Adonis</t>
  </si>
  <si>
    <t>Adonis, Goutte-de-sang</t>
  </si>
  <si>
    <t>Adonis vernalis</t>
  </si>
  <si>
    <t>Adonis de printemps, Adonis printanier, Grand œil-de-boeuf, Œil-de-bœuf</t>
  </si>
  <si>
    <t>Adonis flammea</t>
  </si>
  <si>
    <t>Jacq., 1776</t>
  </si>
  <si>
    <t>Adonis flamme, Adonis couleur de feu, Adonis flammette, Goutte-de-sang</t>
  </si>
  <si>
    <t>Adonis aestivalis</t>
  </si>
  <si>
    <t>Adonis d'été, Goutte-de-sang</t>
  </si>
  <si>
    <t>Adonis annua</t>
  </si>
  <si>
    <t>Adonis annua L., 1753 [nom. et typ. cons.]</t>
  </si>
  <si>
    <t>Adonis annuel, Adonis d'automne, Goutte-de-sang</t>
  </si>
  <si>
    <t>Isopyrum L., 1753</t>
  </si>
  <si>
    <t>Isopyre</t>
  </si>
  <si>
    <t>Isopyrum thalictroides</t>
  </si>
  <si>
    <t>Isopyre faux pigamon</t>
  </si>
  <si>
    <t>Thalictrum</t>
  </si>
  <si>
    <t>Pigamon</t>
  </si>
  <si>
    <t>Thalictrum aquilegiifolium</t>
  </si>
  <si>
    <t>Pigamon à feuilles d'ancolie, Colombine plumeuse</t>
  </si>
  <si>
    <t>Thalictrum x timeroyi</t>
  </si>
  <si>
    <t>Jord., 1847</t>
  </si>
  <si>
    <t>Pigamon de Timeroy, Pigamon de France</t>
  </si>
  <si>
    <t>Thalictrum simplex</t>
  </si>
  <si>
    <t>Pigamon simple, Pigamon à tiges simples</t>
  </si>
  <si>
    <t>Thalictrum flavum</t>
  </si>
  <si>
    <t>Pigamon jaune, Pigamon noircissant</t>
  </si>
  <si>
    <t>Thalictrum minus</t>
  </si>
  <si>
    <t>Pigamon mineur, Petit pigamon</t>
  </si>
  <si>
    <t>Thalictrum minus subsp. pratense</t>
  </si>
  <si>
    <t>(F.W.Schultz) Hand, 2001</t>
  </si>
  <si>
    <t>Thalictrum minus subsp. pratense (F.W.Schultz) Hand, 2001</t>
  </si>
  <si>
    <t>Pigamon des prés, Grand pigamon</t>
  </si>
  <si>
    <t>Thalictrum minus subsp. saxatile</t>
  </si>
  <si>
    <t>(Schleich. ex DC.) Ces., 1844</t>
  </si>
  <si>
    <t>Thalictrum minus subsp. saxatile (Schleich. ex DC.) Ces., 1844</t>
  </si>
  <si>
    <t>Pigamon des rochers, Petit pigamon des rochers, Pigamon du mont Olympe</t>
  </si>
  <si>
    <t>Berberidaceae</t>
  </si>
  <si>
    <t>Berberidaceae Juss., 1789 [nom. cons.]</t>
  </si>
  <si>
    <t>Berberidacées</t>
  </si>
  <si>
    <t>Epimedium</t>
  </si>
  <si>
    <t>Épimède</t>
  </si>
  <si>
    <t>Epimedium alpinum</t>
  </si>
  <si>
    <t>Épimède des Alpes</t>
  </si>
  <si>
    <t>Berberis</t>
  </si>
  <si>
    <t>Épine-vinette, Vinettier, Berbéris</t>
  </si>
  <si>
    <t>Berberis vulgaris</t>
  </si>
  <si>
    <t>Épine-vinette commune, Épine-vinette, Vinettier commun, Berbéris commun</t>
  </si>
  <si>
    <t>Berberis gagnepainii</t>
  </si>
  <si>
    <t>C.K.Schneid., 1908</t>
  </si>
  <si>
    <t>Épine-vinette de Gagnepain</t>
  </si>
  <si>
    <t>Berberis julianae</t>
  </si>
  <si>
    <t>C.K.Schneid., 1913</t>
  </si>
  <si>
    <t>Épine-vinette de Juliana</t>
  </si>
  <si>
    <t>Berberis x ottawensis</t>
  </si>
  <si>
    <t>C.K.Schneid., 1922</t>
  </si>
  <si>
    <t>Berberis x ottawensis C.K.Schneid., 1922</t>
  </si>
  <si>
    <t>Épine-vinette d’Ottawa</t>
  </si>
  <si>
    <t>Berberis x stenophylla</t>
  </si>
  <si>
    <t>Lindl., 1864</t>
  </si>
  <si>
    <t>Épine-vinette à feuilles étroites</t>
  </si>
  <si>
    <t>Berberis thunbergii</t>
  </si>
  <si>
    <t>DC., 1821</t>
  </si>
  <si>
    <t>Épine-vinette de Thunberg</t>
  </si>
  <si>
    <t>Berberis verruculosa</t>
  </si>
  <si>
    <t>Hemsl. &amp; E.H.Wilson, 1906</t>
  </si>
  <si>
    <t>Épine-vinette verruculeuse</t>
  </si>
  <si>
    <t>Berberis aquifolium</t>
  </si>
  <si>
    <t>Pursh, 1814</t>
  </si>
  <si>
    <t>Mahonia à feuilles de houx, Mahonie à feuilles de houx, Faux houx, Épine-vinette à feuilles de houx</t>
  </si>
  <si>
    <t>Papaveraceae</t>
  </si>
  <si>
    <t>Papavéracées</t>
  </si>
  <si>
    <t>Papaver</t>
  </si>
  <si>
    <t>Pavot</t>
  </si>
  <si>
    <t>Papaver cambricum</t>
  </si>
  <si>
    <t>Papaver cambricum L., 1753</t>
  </si>
  <si>
    <t>Pavot du Pays de Galles, Méconopside du Pays de Galles, Méconopsix du Pays de Galles, Pavot jaune</t>
  </si>
  <si>
    <t xml:space="preserve">Macleaya </t>
  </si>
  <si>
    <t>Macléya</t>
  </si>
  <si>
    <t>Macleaya cordata</t>
  </si>
  <si>
    <t>(Willd.) R.Br., 1826</t>
  </si>
  <si>
    <t>Macléya cordé, Bocconie cordée</t>
  </si>
  <si>
    <t>Argemone</t>
  </si>
  <si>
    <t>Argémone, Chardon, Chaudion</t>
  </si>
  <si>
    <t>Argemone mexicana</t>
  </si>
  <si>
    <t>Faux chardon, argémone du Mexique</t>
  </si>
  <si>
    <t>Roemeria</t>
  </si>
  <si>
    <t>Medik., 1792</t>
  </si>
  <si>
    <t>Roemérie, Roeméria</t>
  </si>
  <si>
    <t>Roemeria hybrida</t>
  </si>
  <si>
    <t>(L.) DC., 1821</t>
  </si>
  <si>
    <t>Roemérie hybride, Roemérie intermédiaire, Roemérie violacée</t>
  </si>
  <si>
    <t>Eschscholzia</t>
  </si>
  <si>
    <t>Cham., 1820</t>
  </si>
  <si>
    <t>Eschscholzie</t>
  </si>
  <si>
    <t>Eschscholzia californica</t>
  </si>
  <si>
    <t>Pavot de Californie, Eschscholzie de Californie</t>
  </si>
  <si>
    <t>Chelidonium</t>
  </si>
  <si>
    <t>Chélidoine</t>
  </si>
  <si>
    <t>Chelidonium majus subsp. majus</t>
  </si>
  <si>
    <t>Grande chélidoine, Chélidoine élevée, Herbe à la verrue, Éclaire, Grande éclaire, Chélidoine éclaire</t>
  </si>
  <si>
    <t>Glaucium</t>
  </si>
  <si>
    <t>Glaucium Mill., 1754</t>
  </si>
  <si>
    <t>Glaucier, Glaucienne</t>
  </si>
  <si>
    <t>Glaucium corniculatum</t>
  </si>
  <si>
    <t>(L.) Rudolph, 1781</t>
  </si>
  <si>
    <t>Glaucier corniculé, Glaucier cornu, Pavot cornu, Glaucienne corniculée, Glaucienne à fruit en forme de corne, Glaucienne en cornet</t>
  </si>
  <si>
    <t>Glaucium flavum</t>
  </si>
  <si>
    <t>Glaucier jaune, Glaucière jaune, Pavot jaune des sables</t>
  </si>
  <si>
    <t>Papaver bracteatum</t>
  </si>
  <si>
    <t>Lindl., 1821</t>
  </si>
  <si>
    <t>Papaver bracteatum Lindl., 1821</t>
  </si>
  <si>
    <t>Pavot à bractées</t>
  </si>
  <si>
    <t>Papaver orientale</t>
  </si>
  <si>
    <t>Pavot d'Orient</t>
  </si>
  <si>
    <t>Papaver pseudo-orientale</t>
  </si>
  <si>
    <t>(Fedde) Medw., 1918 [nom. cons. prop.]</t>
  </si>
  <si>
    <t>Papaver pseudo-orientale (Fedde) Medw., 1918 [nom. cons. prop.]</t>
  </si>
  <si>
    <t>Pavot faux pavot d'Orient, Faux pavot de l'Ouest</t>
  </si>
  <si>
    <t>Papaver atlanticum</t>
  </si>
  <si>
    <t>(Ball) Coss., 1882</t>
  </si>
  <si>
    <t>Pavot atlantique</t>
  </si>
  <si>
    <t>Papaver somniferum</t>
  </si>
  <si>
    <t>Pavot somnifère, Pavot officinal, Œillette</t>
  </si>
  <si>
    <t>Papaver somniferum subsp. somniferum</t>
  </si>
  <si>
    <t>Papaver somniferum subsp. setigerum</t>
  </si>
  <si>
    <t>(DC.) Arcang., 1882</t>
  </si>
  <si>
    <t>Pavot à soies, Pavot sauvage</t>
  </si>
  <si>
    <t>Papaver argemone subsp. argemone</t>
  </si>
  <si>
    <t>Pavot argémone, Coquelicot argémone</t>
  </si>
  <si>
    <t>Papaver hybridum</t>
  </si>
  <si>
    <t>Pavot hybride, Pavot hispide</t>
  </si>
  <si>
    <t>Papaver dubium</t>
  </si>
  <si>
    <t>Pavot douteux, Petit coquelicot</t>
  </si>
  <si>
    <t>Papaver dubium subsp. dubium</t>
  </si>
  <si>
    <t>Papaver dubium subsp. lecoqii</t>
  </si>
  <si>
    <t>(Lamotte) Syme, 1863</t>
  </si>
  <si>
    <t>Pavot de Lecoq, Coquelicot de Lecoq</t>
  </si>
  <si>
    <t>Papaver rhoeas</t>
  </si>
  <si>
    <t>Coquelicot, Grand coquelicot, Pavot coquelicot</t>
  </si>
  <si>
    <t>Papaver apulum</t>
  </si>
  <si>
    <t>Ten., 1826</t>
  </si>
  <si>
    <t>Pavot d'Apulie, Coquelicot d'Apulie, Pavot des Pouilles</t>
  </si>
  <si>
    <t>Papaver x hungaricum</t>
  </si>
  <si>
    <t>Borbás, 1900</t>
  </si>
  <si>
    <t>Pavot de Hongrie</t>
  </si>
  <si>
    <t>Hypecoum</t>
  </si>
  <si>
    <t>Hypécoum</t>
  </si>
  <si>
    <t>Hypecoum procumbens</t>
  </si>
  <si>
    <t>Hypécoum couché, Hypécoum cornu, Cumin couché</t>
  </si>
  <si>
    <t>Hypecoum pendulum</t>
  </si>
  <si>
    <t>Hypécoum pendant, Cumin pendant</t>
  </si>
  <si>
    <t>Bernh., 1833</t>
  </si>
  <si>
    <t>Dicentra Bernh., 1833</t>
  </si>
  <si>
    <t>Dicentra spectabilis</t>
  </si>
  <si>
    <t>(L.) Lem., 1847</t>
  </si>
  <si>
    <t>Dicentra admirable, Diélytra admirable, Cœur-saignant, Cœur-de-Marie, Cœur-de-jeannette</t>
  </si>
  <si>
    <t>Dicentra formosa</t>
  </si>
  <si>
    <t>(Andrews) Walp., 1842</t>
  </si>
  <si>
    <t>Dicentra gracieux, Diélytra à belles fleurs, Dicentra à belles fleurs</t>
  </si>
  <si>
    <t>Corydalis</t>
  </si>
  <si>
    <t>DC., 1805 [nom. cons.]</t>
  </si>
  <si>
    <t>Corydalis DC., 1805 [nom. cons.]</t>
  </si>
  <si>
    <t>Corydale</t>
  </si>
  <si>
    <t>Corydalis intermedia</t>
  </si>
  <si>
    <t>(L.) Mérat, 1812</t>
  </si>
  <si>
    <t>Corydale intermédiaire</t>
  </si>
  <si>
    <t>Corydalis cava</t>
  </si>
  <si>
    <t>(L.) Schweigg. &amp; Körte, 1811</t>
  </si>
  <si>
    <t>Corydale creuse, Corydale bulbeuse, Fumeterre creuse</t>
  </si>
  <si>
    <t>Corydalis solida</t>
  </si>
  <si>
    <t>(L.) Clairv., 1811 [nom. et typ. cons.]</t>
  </si>
  <si>
    <t>Corydalis solida (L.) Clairv., 1811 [nom. et typ. cons.]</t>
  </si>
  <si>
    <t>Corydale solide</t>
  </si>
  <si>
    <t>Ceratocapnos</t>
  </si>
  <si>
    <t>Durieu, 1844</t>
  </si>
  <si>
    <t>Cératocapnos</t>
  </si>
  <si>
    <t>Ceratocapnos claviculata</t>
  </si>
  <si>
    <t>(L.) Lidén, 1984</t>
  </si>
  <si>
    <t>Corydale à vrilles, Cératocapnos à vrilles</t>
  </si>
  <si>
    <t>Pseudofumaria</t>
  </si>
  <si>
    <t>Medik., 1789</t>
  </si>
  <si>
    <t>Fausse fumeterre</t>
  </si>
  <si>
    <t>Pseudofumaria lutea</t>
  </si>
  <si>
    <t>(L.) Borkh., 1797</t>
  </si>
  <si>
    <t>Fausse fumeterre jaune, Corydale jaune, Fumeterre jaune</t>
  </si>
  <si>
    <t>Pseudofumaria alba</t>
  </si>
  <si>
    <t>(Mill.) Lidén, 1986</t>
  </si>
  <si>
    <t>Fausse fumeterre blanche, Corydale jaunâtre, Fumeterre blanche</t>
  </si>
  <si>
    <t>Fumaria</t>
  </si>
  <si>
    <t>Fumeterre</t>
  </si>
  <si>
    <t>Fumaria parviflora</t>
  </si>
  <si>
    <t>Lam., 1788</t>
  </si>
  <si>
    <t>Fumeterre à petites fleurs</t>
  </si>
  <si>
    <t>Fumaria vaillantii</t>
  </si>
  <si>
    <t>Loisel., 1809</t>
  </si>
  <si>
    <t>Fumeterre de Vaillant</t>
  </si>
  <si>
    <t>Fumaria capreolata</t>
  </si>
  <si>
    <t>Fumeterre grimpante, Fumeterre capréolée, Fumeterre blanche</t>
  </si>
  <si>
    <t>Fumaria bastardii</t>
  </si>
  <si>
    <t>Boreau, 1847</t>
  </si>
  <si>
    <t>Fumeterre de Bastard</t>
  </si>
  <si>
    <t>Fumaria muralis</t>
  </si>
  <si>
    <t>Sond. ex W.D.J.Koch, 1845</t>
  </si>
  <si>
    <t>Fumeterre des remparts</t>
  </si>
  <si>
    <t>Fumaria densiflora</t>
  </si>
  <si>
    <t>DC., 1813</t>
  </si>
  <si>
    <t>Fumeterre à fleurs denses, Fumeterre à fleurs serrées, Fumeterre à petites fleurs</t>
  </si>
  <si>
    <t>Fumaria officinalis</t>
  </si>
  <si>
    <t>Fumeterre officinale, Herbe à la veuve</t>
  </si>
  <si>
    <t>Platycapnos</t>
  </si>
  <si>
    <t>(DC.) Bernh., 1833</t>
  </si>
  <si>
    <t>Platycapnos spicata</t>
  </si>
  <si>
    <t>(L.) Bernh., 1833</t>
  </si>
  <si>
    <t>Platycapnos en épi, Fumeterre en épi</t>
  </si>
  <si>
    <t>Hamamelidaceae</t>
  </si>
  <si>
    <t>R.Br., 1818</t>
  </si>
  <si>
    <t>Hamamélidacées</t>
  </si>
  <si>
    <t>Liquidambar</t>
  </si>
  <si>
    <t>Copalme</t>
  </si>
  <si>
    <t>Liquidambar styraciflua</t>
  </si>
  <si>
    <t>Copalme d'Amérique, Styrax d'Amérique, Liquidambar</t>
  </si>
  <si>
    <t xml:space="preserve">Hamamelis </t>
  </si>
  <si>
    <t>Platanaceae</t>
  </si>
  <si>
    <t>T.Lestib., 1826</t>
  </si>
  <si>
    <t>Platanacées</t>
  </si>
  <si>
    <t>Platanus</t>
  </si>
  <si>
    <t>Platane</t>
  </si>
  <si>
    <t>Platanus x hispanica</t>
  </si>
  <si>
    <t>Mill. ex Münchh., 1770</t>
  </si>
  <si>
    <t>Platane à feuilles d'érable</t>
  </si>
  <si>
    <t>Platanus orientalis</t>
  </si>
  <si>
    <t>Platane d'Orient</t>
  </si>
  <si>
    <t>Platanus occidentalis</t>
  </si>
  <si>
    <t>Platane d’Occident</t>
  </si>
  <si>
    <t>Ulmaceae</t>
  </si>
  <si>
    <t>Mirb., 1815</t>
  </si>
  <si>
    <t>Ulmaceae Mirb., 1815</t>
  </si>
  <si>
    <t>Ulmacées</t>
  </si>
  <si>
    <t>Zelkova</t>
  </si>
  <si>
    <t>Spach, 1841 [nom. cons.]</t>
  </si>
  <si>
    <t>Zelkova Spach, 1841 [nom. cons.]</t>
  </si>
  <si>
    <t>Celtis</t>
  </si>
  <si>
    <t>Micocoulier</t>
  </si>
  <si>
    <t>Celtis australis</t>
  </si>
  <si>
    <t>Micocoulier de Provence, Micocoulier austral, Falabreguier</t>
  </si>
  <si>
    <t>Celtis occidentalis</t>
  </si>
  <si>
    <t>Micocoulier d'Occident</t>
  </si>
  <si>
    <t>Ulmus</t>
  </si>
  <si>
    <t>Orme</t>
  </si>
  <si>
    <t>Ulmus laevis</t>
  </si>
  <si>
    <t>Pall., 1784</t>
  </si>
  <si>
    <t>Orme lisse, Orme blanc, Orme pédonculé</t>
  </si>
  <si>
    <t>Ulmus glabra</t>
  </si>
  <si>
    <t>Orme glabre, orme des montagnes</t>
  </si>
  <si>
    <t>Ulmus minor</t>
  </si>
  <si>
    <t>Orme mineur, Petit orme, Orme cilié, Orme champêtre, Ormeau</t>
  </si>
  <si>
    <t>Ulmus x hollandica</t>
  </si>
  <si>
    <t>Orme de Hollande</t>
  </si>
  <si>
    <t>Moraceae</t>
  </si>
  <si>
    <t>Gaudich., 1835</t>
  </si>
  <si>
    <t>Moracées</t>
  </si>
  <si>
    <t>Ficus</t>
  </si>
  <si>
    <t>Figuier</t>
  </si>
  <si>
    <t>Ficus carica</t>
  </si>
  <si>
    <t>Figuier d'Europe</t>
  </si>
  <si>
    <t>Morus</t>
  </si>
  <si>
    <t>Mûrier</t>
  </si>
  <si>
    <t>Morus alba</t>
  </si>
  <si>
    <t>Mûrier, Mûrier blanc, Mûrier noir</t>
  </si>
  <si>
    <t>Morus nigra</t>
  </si>
  <si>
    <t>Mûrier noir</t>
  </si>
  <si>
    <t>Cannabaceae</t>
  </si>
  <si>
    <t>Martinov, 1820 [nom. cons.]</t>
  </si>
  <si>
    <t>Cannabaceae Martinov, 1820 [nom. cons.]</t>
  </si>
  <si>
    <t>Cannabacées</t>
  </si>
  <si>
    <t>Humulus</t>
  </si>
  <si>
    <t>Houblon</t>
  </si>
  <si>
    <t>Humulus lupulus</t>
  </si>
  <si>
    <t>Houblon lupulin, Houblon, Vigne du Nord, Houblon grimpant</t>
  </si>
  <si>
    <t>Humulus japonicus</t>
  </si>
  <si>
    <t>Siebold &amp; Zucc., 1846</t>
  </si>
  <si>
    <t>Houblon du Japon</t>
  </si>
  <si>
    <t>Cannabis</t>
  </si>
  <si>
    <t>Chanvre</t>
  </si>
  <si>
    <t>Cannabis sativa</t>
  </si>
  <si>
    <t>Chanvre cultivé, Zamal, Amale, Gandia, Chanvre</t>
  </si>
  <si>
    <t>Urticaceae</t>
  </si>
  <si>
    <t>Urticacées</t>
  </si>
  <si>
    <t>Soleirolia</t>
  </si>
  <si>
    <t>Gaudich., 1830</t>
  </si>
  <si>
    <t>Soleirolie</t>
  </si>
  <si>
    <t>Soleirolia soleirolii</t>
  </si>
  <si>
    <t>(Req.) Dandy, 1964</t>
  </si>
  <si>
    <t>Soleirolie de Soleir, Soleirole de Soleirol, Helxine de Soleirol</t>
  </si>
  <si>
    <t>Urtica</t>
  </si>
  <si>
    <t>Ortie</t>
  </si>
  <si>
    <t>Urtica incisa</t>
  </si>
  <si>
    <t>Poir., 1816</t>
  </si>
  <si>
    <t>Urtica pilulifera</t>
  </si>
  <si>
    <t>Ortie à pilules</t>
  </si>
  <si>
    <t>Urtica dioica</t>
  </si>
  <si>
    <t>Ortie dioïque, Grande ortie</t>
  </si>
  <si>
    <t>Urtica urens</t>
  </si>
  <si>
    <t>Ortie brûlante, Ortie grièche, Petite ortie</t>
  </si>
  <si>
    <t>Parietaria</t>
  </si>
  <si>
    <t>Pariétaire</t>
  </si>
  <si>
    <t>Parietaria officinalis</t>
  </si>
  <si>
    <t>Pariétaire officinale, Herbe à bouteille</t>
  </si>
  <si>
    <t>Parietaria judaica</t>
  </si>
  <si>
    <t>L., 1756</t>
  </si>
  <si>
    <t>Pariétaire de Judée, Pariétaire des murs, Pariétaire diffuse</t>
  </si>
  <si>
    <t>Juglandaceae</t>
  </si>
  <si>
    <t>DC. ex Perleb, 1818 [nom. cons.]</t>
  </si>
  <si>
    <t>Juglandaceae DC. ex Perleb, 1818 [nom. cons.]</t>
  </si>
  <si>
    <t>Juglandacées</t>
  </si>
  <si>
    <t>Pterocarya</t>
  </si>
  <si>
    <t>Kunth, 1824</t>
  </si>
  <si>
    <t>Ptérocarya</t>
  </si>
  <si>
    <t>Pterocarya fraxinifolia</t>
  </si>
  <si>
    <t>(Lam.) Spach, 1834</t>
  </si>
  <si>
    <t>Pterocarya fraxinifolia (Lam.) Spach, 1834</t>
  </si>
  <si>
    <t>Ptérocarya à feuilles de frêne, Noyer du Caucase, Pterocaryer à feuilles de frêne, Ptérocaryer du Caucase</t>
  </si>
  <si>
    <t>Juglans</t>
  </si>
  <si>
    <t>Noyer</t>
  </si>
  <si>
    <t>Juglans regia</t>
  </si>
  <si>
    <t>Noyer royal, Noyer, Noyer anglais, Noyer commun</t>
  </si>
  <si>
    <t>Juglans nigra</t>
  </si>
  <si>
    <t>Noyer noir, Noyer d'Amérique, Noyer noir d'Amérique</t>
  </si>
  <si>
    <t>Myricaceae</t>
  </si>
  <si>
    <t>A.Rich. ex Kunth, 1817 [nom. cons.]</t>
  </si>
  <si>
    <t>Myricaceae A.Rich. ex Kunth, 1817 [nom. cons.]</t>
  </si>
  <si>
    <t>Myricacées</t>
  </si>
  <si>
    <t>Myrica L., 1753</t>
  </si>
  <si>
    <t>Myrique</t>
  </si>
  <si>
    <t>Myrica gale</t>
  </si>
  <si>
    <t>Myrique baumier, Piment royal, Bois-sent-bon, Piment aquatique</t>
  </si>
  <si>
    <t>Fagales</t>
  </si>
  <si>
    <t>Engl., 1892</t>
  </si>
  <si>
    <t>Fagaceae</t>
  </si>
  <si>
    <t>Dumort., 1829 [nom. cons.]</t>
  </si>
  <si>
    <t>Fagaceae Dumort., 1829 [nom. cons.]</t>
  </si>
  <si>
    <t>Fagacées</t>
  </si>
  <si>
    <t xml:space="preserve">Nothofagus </t>
  </si>
  <si>
    <t>Nothofagus antarctica</t>
  </si>
  <si>
    <t>(G.Forst.) Oerst., 1871</t>
  </si>
  <si>
    <t>Hêtre austral</t>
  </si>
  <si>
    <t>Fagus</t>
  </si>
  <si>
    <t>Hêtre</t>
  </si>
  <si>
    <t>Fagus sylvatica</t>
  </si>
  <si>
    <t>Hêtre des forêts, Hêtre, Fayard, Hêtre commun, Fouteau</t>
  </si>
  <si>
    <t>Quercus</t>
  </si>
  <si>
    <t>Chêne</t>
  </si>
  <si>
    <t>Quercus coccinea</t>
  </si>
  <si>
    <t>Münchh., 1770</t>
  </si>
  <si>
    <t>Quercus coccinea Münchh., 1770</t>
  </si>
  <si>
    <t>Chêne écarlate</t>
  </si>
  <si>
    <t>Quercus palustris</t>
  </si>
  <si>
    <t>Chêne des marais, Chêne à épingles</t>
  </si>
  <si>
    <t>Quercus frainetto</t>
  </si>
  <si>
    <t>Ten., 1813</t>
  </si>
  <si>
    <t>Chêne de Hongrie</t>
  </si>
  <si>
    <t>Quercus ilex</t>
  </si>
  <si>
    <t>L., 1753 [nom. et typ. cons. prop.]</t>
  </si>
  <si>
    <t>Quercus ilex L., 1753 [nom. et typ. cons. prop.]</t>
  </si>
  <si>
    <t>Chêne vert, yeuse</t>
  </si>
  <si>
    <t>Quercus suber</t>
  </si>
  <si>
    <t>Chêne-liège, Surier</t>
  </si>
  <si>
    <t>Quercus x turneri</t>
  </si>
  <si>
    <t>Willd., 1809</t>
  </si>
  <si>
    <t>Chêne de Turner</t>
  </si>
  <si>
    <t>Quercus x rosacea</t>
  </si>
  <si>
    <t>Bechst., 1813</t>
  </si>
  <si>
    <t>Chêne rosacé, Chêne intermédiaire</t>
  </si>
  <si>
    <t>Quercus pubescens</t>
  </si>
  <si>
    <t>Willd., 1796 [nom. et typ. cons.]</t>
  </si>
  <si>
    <t>Quercus pubescens Willd., 1796 [nom. et typ. cons.]</t>
  </si>
  <si>
    <t>Chêne pubescent, chêne humble</t>
  </si>
  <si>
    <t>Quercus x kerneri</t>
  </si>
  <si>
    <t>Simonk., 1883</t>
  </si>
  <si>
    <t>Quercus x kerneri Simonk., 1883</t>
  </si>
  <si>
    <t>Chêne de Kerner</t>
  </si>
  <si>
    <t>Quercus robur</t>
  </si>
  <si>
    <t>Chêne pédonculé, Gravelin, Chêne femelle, Chêne à grappe, Châgne</t>
  </si>
  <si>
    <t>Quercus petraea</t>
  </si>
  <si>
    <t>(Matt.) Liebl., 1784</t>
  </si>
  <si>
    <t>Chêne sessile, Chêne rouvre, Chêne à trochets</t>
  </si>
  <si>
    <t>Quercus petraea subsp. petraea</t>
  </si>
  <si>
    <t>Chêne sessile, Chêne rouvre, Chêne à trochets, Chêne des pierriers, Chêne mâle</t>
  </si>
  <si>
    <t>Quercus cerris</t>
  </si>
  <si>
    <t>Chêne chevelu, Chêne de Turquie</t>
  </si>
  <si>
    <t>Quercus pyrenaica</t>
  </si>
  <si>
    <t>Willd., 1805</t>
  </si>
  <si>
    <t>Chêne des Pyrénées, Chêne tauzin, Chêne-brosse</t>
  </si>
  <si>
    <t>Quercus rubra</t>
  </si>
  <si>
    <t>Chêne rouge, Chêne rouge d'Amérique</t>
  </si>
  <si>
    <t>Castanea</t>
  </si>
  <si>
    <t>Châtaignier</t>
  </si>
  <si>
    <t>Castanea sativa</t>
  </si>
  <si>
    <t>Châtaignier cultivé, Châtaignier, Châtaignier commun</t>
  </si>
  <si>
    <t>Betulaceae</t>
  </si>
  <si>
    <t>Betulaceae Gray, 1822 [nom. cons.]</t>
  </si>
  <si>
    <t>Bétulacées</t>
  </si>
  <si>
    <t>Corylus</t>
  </si>
  <si>
    <t>Noisetier, Coudrier</t>
  </si>
  <si>
    <t>Corylus avellana</t>
  </si>
  <si>
    <t>Noisetier commun, Noisetier, Coudrier, Avelinier</t>
  </si>
  <si>
    <t>Corylus colurna</t>
  </si>
  <si>
    <t>Noisetier de Byzance, Coudrier de Byzance</t>
  </si>
  <si>
    <t>Corylus maxima</t>
  </si>
  <si>
    <t>Noisetier de Lambert, Coudrier de Lambert, Noisetier élevé, Grand noisetier</t>
  </si>
  <si>
    <t>Carpinus</t>
  </si>
  <si>
    <t>Charme</t>
  </si>
  <si>
    <t>Carpinus betulus</t>
  </si>
  <si>
    <t>Charme commun, Charme, Charmille</t>
  </si>
  <si>
    <t>Alnus</t>
  </si>
  <si>
    <t>Alnus Mill., 1754</t>
  </si>
  <si>
    <t>Aulne</t>
  </si>
  <si>
    <t>Alnus cordata</t>
  </si>
  <si>
    <t>(Loisel.) Duby, 1828</t>
  </si>
  <si>
    <t>Aulne cordé, Aulne à feuilles en cœur, Aulne de Corse, Aune cordiforme</t>
  </si>
  <si>
    <t>Alnus glutinosa</t>
  </si>
  <si>
    <t>(L.) Gaertn., 1790</t>
  </si>
  <si>
    <t>Aulne glutineux, Verne, Vergne</t>
  </si>
  <si>
    <t>Alnus incana</t>
  </si>
  <si>
    <t>(L.) Moench, 1794</t>
  </si>
  <si>
    <t>Aulne blanchâtre, Aulne des montagnes, Aulne blanc, Aulne blanchi</t>
  </si>
  <si>
    <t>Betula</t>
  </si>
  <si>
    <t>Bouleau</t>
  </si>
  <si>
    <t>Betula x aurata</t>
  </si>
  <si>
    <t>Borkh., 1790</t>
  </si>
  <si>
    <t>Bouleau doré</t>
  </si>
  <si>
    <t>Betula papyrifera</t>
  </si>
  <si>
    <t>Marshall, 1785</t>
  </si>
  <si>
    <t>Bouleau à papier</t>
  </si>
  <si>
    <t>Betula nana</t>
  </si>
  <si>
    <t>Bouleau nain</t>
  </si>
  <si>
    <t>Betula pendula</t>
  </si>
  <si>
    <t>Roth, 1788</t>
  </si>
  <si>
    <t>Bouleau pleureur, Bouleau verruqueux, Boulard</t>
  </si>
  <si>
    <t>Betula pubescens</t>
  </si>
  <si>
    <t>Ehrh., 1791</t>
  </si>
  <si>
    <t>Bouleau pubescent, Bouleau blanc</t>
  </si>
  <si>
    <t>Caryophyllales</t>
  </si>
  <si>
    <t>Phytolaccaceae</t>
  </si>
  <si>
    <t>Phytolaccacées</t>
  </si>
  <si>
    <t>Phytolacca</t>
  </si>
  <si>
    <t>Phytolaque, Épinard de Cayenne, Épinard des Indes, Phytolacca, Raisin d'Amérique</t>
  </si>
  <si>
    <t>Phytolacca acinosa</t>
  </si>
  <si>
    <t>Roxb., 1832</t>
  </si>
  <si>
    <t>Phytolacca acinosa Roxb., 1832</t>
  </si>
  <si>
    <t>Phytolaque comestible, Phytolaque en grappe de raisin</t>
  </si>
  <si>
    <t>Phytolacca americana</t>
  </si>
  <si>
    <t>Phytolaque d'Amérique, Raisin d'Amérique, Phytolaque américaine, Laque végétale</t>
  </si>
  <si>
    <t>Nyctaginaceae</t>
  </si>
  <si>
    <t>Nyctaginaceae Juss., 1789 [nom. cons.]</t>
  </si>
  <si>
    <t>Nyctaginacées</t>
  </si>
  <si>
    <t>Mirabilis</t>
  </si>
  <si>
    <t>Mirabilis, Merveille, Belle-de-nuit</t>
  </si>
  <si>
    <t>Mirabilis jalapa</t>
  </si>
  <si>
    <t>Belle-de-nuit, Merveille du Pérou, Faux jalape</t>
  </si>
  <si>
    <t>Aizoaceae</t>
  </si>
  <si>
    <t>Aizoaceae Martinov, 1820 [nom. cons.]</t>
  </si>
  <si>
    <t>Aizoacées</t>
  </si>
  <si>
    <t>Mesembryanthemum</t>
  </si>
  <si>
    <t>Mesembryanthemum L., 1753 [nom. et typ. cons.]</t>
  </si>
  <si>
    <t>Mésembryanthème, Ficoïde</t>
  </si>
  <si>
    <t>Mesembryanthemum crystallinum</t>
  </si>
  <si>
    <t>Gros-pourpier</t>
  </si>
  <si>
    <t>Mesembryanthemum nodiflorum</t>
  </si>
  <si>
    <t>Ficoïde à fleurs nodales, Mésembryanthème à fleurs nodales</t>
  </si>
  <si>
    <t>Tetragonia</t>
  </si>
  <si>
    <t>Tétragone, Tetragonia, Tétragonie</t>
  </si>
  <si>
    <t>Tetragonia tetragonoides</t>
  </si>
  <si>
    <t>(Pall.) Kuntze, 1891</t>
  </si>
  <si>
    <t>Tetragonia tetragonoides (Pall.) Kuntze, 1891</t>
  </si>
  <si>
    <t>Tétragone fausse tétragone, Tétragone cornue, Tétragone, Épinard de Nouvelle-Zélande</t>
  </si>
  <si>
    <t>Mesembryanthemum cordifolium</t>
  </si>
  <si>
    <t>L.f., 1782</t>
  </si>
  <si>
    <t>Mesembryanthemum cordifolium L.f., 1782</t>
  </si>
  <si>
    <t>Apténie à feuilles en cœur, Mésembryanthème à feuilles en coeur, Ficoïde glaciale, Ficoïde à feuilles en cœur</t>
  </si>
  <si>
    <t>Molluginaceae</t>
  </si>
  <si>
    <t>Bartl., 1825 [nom. cons.]</t>
  </si>
  <si>
    <t>Molluginaceae Bartl., 1825 [nom. cons.]</t>
  </si>
  <si>
    <t>Molluginacées</t>
  </si>
  <si>
    <t>Glinus</t>
  </si>
  <si>
    <t>Loefl. ex L., 1753</t>
  </si>
  <si>
    <t>Glinus, Gline</t>
  </si>
  <si>
    <t>Glinus lotoides</t>
  </si>
  <si>
    <t>Glinus faux lotier, Glinus faux lotus, Gline faux lotier</t>
  </si>
  <si>
    <t>Mollugo</t>
  </si>
  <si>
    <t>Mollugo verticillata</t>
  </si>
  <si>
    <t>Mollugo verticillé, Mollugine verticillée</t>
  </si>
  <si>
    <t>Caryophyllaceae</t>
  </si>
  <si>
    <t>Caryophyllaceae Juss., 1789 [nom. cons.]</t>
  </si>
  <si>
    <t>Caryophyllacées</t>
  </si>
  <si>
    <t>Paronychia</t>
  </si>
  <si>
    <t>Paronychia Mill., 1754</t>
  </si>
  <si>
    <t>Paronyque</t>
  </si>
  <si>
    <t>Paronychia brasiliana</t>
  </si>
  <si>
    <t>DC., 1804</t>
  </si>
  <si>
    <t>Paronychia brasiliana DC., 1804</t>
  </si>
  <si>
    <t>Paronyque du Brésil</t>
  </si>
  <si>
    <t>Arenaria</t>
  </si>
  <si>
    <t>Sabline</t>
  </si>
  <si>
    <t>Arenaria balearica</t>
  </si>
  <si>
    <t>L., 1768</t>
  </si>
  <si>
    <t>Sabline des Baléares</t>
  </si>
  <si>
    <t>Arenaria grandiflora</t>
  </si>
  <si>
    <t>L., 1759</t>
  </si>
  <si>
    <t>Sabline à grandes fleurs</t>
  </si>
  <si>
    <t>Arenaria grandiflora subsp. grandiflora</t>
  </si>
  <si>
    <t>Arenaria montana</t>
  </si>
  <si>
    <t>L., 1755</t>
  </si>
  <si>
    <t>Sabline des montagnes</t>
  </si>
  <si>
    <t>Arenaria serpyllifolia</t>
  </si>
  <si>
    <t>Sabline à feuilles de serpolet, Sabline des murs</t>
  </si>
  <si>
    <t>Arenaria leptoclados</t>
  </si>
  <si>
    <t>(Rchb.) Guss., 1844</t>
  </si>
  <si>
    <t>Sabline à rameaux grêles, Sabline à parois fines, Sabline grêle</t>
  </si>
  <si>
    <t>Moehringia</t>
  </si>
  <si>
    <t>Moehringie</t>
  </si>
  <si>
    <t>Moehringia trinervia</t>
  </si>
  <si>
    <t>(L.) Clairv., 1811</t>
  </si>
  <si>
    <t>Moehringie trinervée, Sabline à trois nervures, Moehringie à trois nervures</t>
  </si>
  <si>
    <t>Moehringia muscosa</t>
  </si>
  <si>
    <t>Moehringie mousse, Sabline fausse mousse</t>
  </si>
  <si>
    <t>Minuartia</t>
  </si>
  <si>
    <t>Minuartia L., 1753</t>
  </si>
  <si>
    <t>Minuartie</t>
  </si>
  <si>
    <t>Sabulina viscosa</t>
  </si>
  <si>
    <t>(Schreb.) Rchb., 1832</t>
  </si>
  <si>
    <t>Sabulina viscosa (Schreb.) Rchb., 1832</t>
  </si>
  <si>
    <t>Minuartie visqueuse</t>
  </si>
  <si>
    <t>Sabulina tenuifolia</t>
  </si>
  <si>
    <t>(L.) Rchb., 1832</t>
  </si>
  <si>
    <t>Sabulina tenuifolia (L.) Rchb., 1832</t>
  </si>
  <si>
    <t>Minuartie à petites feuilles, Sabline à petites feuilles, Alsine à feuilles étroites</t>
  </si>
  <si>
    <t>Minuartia setacea</t>
  </si>
  <si>
    <t>(Thuill.) Hayek, 1911</t>
  </si>
  <si>
    <t>Minuartie sétacée, Sabline sétacée, Alsine sétacée</t>
  </si>
  <si>
    <t>Sabulina verna</t>
  </si>
  <si>
    <t>Sabulina verna (L.) Rchb., 1832</t>
  </si>
  <si>
    <t>Minuartie printanière, Sabline printanière, Alsine printanière, Minuartie du printemps</t>
  </si>
  <si>
    <t>Honckenya</t>
  </si>
  <si>
    <t>Honckénye</t>
  </si>
  <si>
    <t>Honckenya peploides subsp. peploides</t>
  </si>
  <si>
    <t>(L.) Ehrh., 1788</t>
  </si>
  <si>
    <t>Honckénye faux péplis, Honckénye fausse péplide, Honckénya faux péplis, Honckénya fausse péplide, Pourpier de mer</t>
  </si>
  <si>
    <t>Stellaria nemorum</t>
  </si>
  <si>
    <t>Stellaire des bois</t>
  </si>
  <si>
    <t>Stellaria nemorum subsp. montana</t>
  </si>
  <si>
    <t>Berher, 1887</t>
  </si>
  <si>
    <t>Stellaria nemorum subsp. montana Berher, 1887</t>
  </si>
  <si>
    <t>Stellaire des montagnes, Stellaire à graines barbues</t>
  </si>
  <si>
    <t>Stellaria nemorum subsp. nemorum</t>
  </si>
  <si>
    <t>Stellaria</t>
  </si>
  <si>
    <t>Stellaria L., 1753 [nom. et typ. cons.]</t>
  </si>
  <si>
    <t>Stellaire</t>
  </si>
  <si>
    <t>Stellaria media</t>
  </si>
  <si>
    <t>(L.) Vill., 1789</t>
  </si>
  <si>
    <t>Stellaire intermédiaire, Mouron, Mouron blanc</t>
  </si>
  <si>
    <t>Stellaria neglecta</t>
  </si>
  <si>
    <t>Weihe, 1825</t>
  </si>
  <si>
    <t>Stellaire négligée, Grande stellaire</t>
  </si>
  <si>
    <t>Stellaria pallida</t>
  </si>
  <si>
    <t>(Dumort.) Piré, 1863</t>
  </si>
  <si>
    <t>Stellaire pâle, Mouron pâle, Stellaire sans pétales</t>
  </si>
  <si>
    <t>Rabelera holostea</t>
  </si>
  <si>
    <t>(L.) M.T.Sharples &amp; E.A.Tripp, 2019</t>
  </si>
  <si>
    <t>Rabelera holostea (L.) M.T.Sharples &amp; E.A.Tripp, 2019</t>
  </si>
  <si>
    <t>Stellaire holostée</t>
  </si>
  <si>
    <t>Stellaria alsine</t>
  </si>
  <si>
    <t>Grimm, 1767</t>
  </si>
  <si>
    <t>Stellaire alsine, Stellaire des sources, Stellaire des fanges</t>
  </si>
  <si>
    <t>Stellaria palustris</t>
  </si>
  <si>
    <t>Ehrh. ex Hoffm., 1791</t>
  </si>
  <si>
    <t>Stellaire des marais</t>
  </si>
  <si>
    <t>Stellaria graminea</t>
  </si>
  <si>
    <t>Stellaire graminée</t>
  </si>
  <si>
    <t>Stellaria aquatica</t>
  </si>
  <si>
    <t>(L.) Scop., 1771</t>
  </si>
  <si>
    <t>Stellaria aquatica (L.) Scop., 1771</t>
  </si>
  <si>
    <t>Myosoton aquatique, Stellaire aquatique, Céraiste d'eau, Céraiste aquatique, Malaquie aquatique</t>
  </si>
  <si>
    <t>Holosteum</t>
  </si>
  <si>
    <t>Holostée</t>
  </si>
  <si>
    <t>Holosteum umbellatum</t>
  </si>
  <si>
    <t>Holostée en ombelle</t>
  </si>
  <si>
    <t>Cerastium</t>
  </si>
  <si>
    <t>Céraiste</t>
  </si>
  <si>
    <t>Cerastium dichotomum</t>
  </si>
  <si>
    <t>Céraiste divisé, Céraiste dichotome</t>
  </si>
  <si>
    <t>Dichodon viscidum</t>
  </si>
  <si>
    <t>(M.Bieb.) Holub, 1974</t>
  </si>
  <si>
    <t>Dichodon viscidum (M.Bieb.) Holub, 1974</t>
  </si>
  <si>
    <t>Céraiste douteux, Céraiste aberrant, Stellaire visqueuse</t>
  </si>
  <si>
    <t>Cerastium tomentosum</t>
  </si>
  <si>
    <t>Céraiste tomenteux, Barbette, Oreille-de-souris</t>
  </si>
  <si>
    <t>Cerastium x maureri</t>
  </si>
  <si>
    <t>M.Schulze, 1886</t>
  </si>
  <si>
    <t>Cerastium x maureri M.Schulze, 1886</t>
  </si>
  <si>
    <t>Céraiste de Mauer</t>
  </si>
  <si>
    <t>Cerastium arvense</t>
  </si>
  <si>
    <t>Céraiste des champs</t>
  </si>
  <si>
    <t>Cerastium fontanum</t>
  </si>
  <si>
    <t>Baumg., 1816</t>
  </si>
  <si>
    <t>Céraiste des sources</t>
  </si>
  <si>
    <t>Cerastium fontanum subsp. vulgare</t>
  </si>
  <si>
    <t>(Hartm.) Greuter &amp; Burdet, 1982</t>
  </si>
  <si>
    <t>Céraiste commun , Mouron d'alouette</t>
  </si>
  <si>
    <t>Cerastium brachypetalum</t>
  </si>
  <si>
    <t>Pers., 1805</t>
  </si>
  <si>
    <t>Cerastium brachypetalum Pers., 1805</t>
  </si>
  <si>
    <t>Céraiste à pétales courts</t>
  </si>
  <si>
    <t>Cerastium brachypetalum subsp. brachypetalum</t>
  </si>
  <si>
    <t>Cerastium brachypetalum subsp. brachypetalum Pers., 1805</t>
  </si>
  <si>
    <t>Cerastium glomeratum</t>
  </si>
  <si>
    <t>Thuill., 1799</t>
  </si>
  <si>
    <t>Céraiste aggloméré, Oreille de souris</t>
  </si>
  <si>
    <t>Cerastium semidecandrum</t>
  </si>
  <si>
    <t>Céraiste à cinq étami étamines, Céraiste variable</t>
  </si>
  <si>
    <t>Cerastium diffusum</t>
  </si>
  <si>
    <t>Céraiste diffus, Céraiste à quatre étamines</t>
  </si>
  <si>
    <t>Moenchia</t>
  </si>
  <si>
    <t>Moenchia Ehrh., 1783</t>
  </si>
  <si>
    <t>Moenchie</t>
  </si>
  <si>
    <t>Moenchia erecta</t>
  </si>
  <si>
    <t>(L.) G.Gaertn., B.Mey. &amp; Scherb., 1799</t>
  </si>
  <si>
    <t>Moenchie dressée, Moenchie commune, Céraiste dressé</t>
  </si>
  <si>
    <t>Sagina</t>
  </si>
  <si>
    <t>Sagine</t>
  </si>
  <si>
    <t>Sagina revelierei</t>
  </si>
  <si>
    <t>Jord. &amp; Fourr., 1866</t>
  </si>
  <si>
    <t>Sagina revelierei Jord. &amp; Fourr., 1866</t>
  </si>
  <si>
    <t>Sagine subulée, Sagine de Revelière</t>
  </si>
  <si>
    <t>Sagina nodosa</t>
  </si>
  <si>
    <t>(L.) Fenzl, 1833</t>
  </si>
  <si>
    <t>Sagine noueuse</t>
  </si>
  <si>
    <t>Sagina procumbens</t>
  </si>
  <si>
    <t>Sagine couchée, Sagine rampante</t>
  </si>
  <si>
    <t>Sagina apetala</t>
  </si>
  <si>
    <t>Ard., 1763</t>
  </si>
  <si>
    <t>Sagine apétale, Sagine sans pétales</t>
  </si>
  <si>
    <t>Sagina apetala subsp. apetala</t>
  </si>
  <si>
    <t>Sagina apetala subsp. erecta</t>
  </si>
  <si>
    <t>(Hornem.) F.Herm., 1912</t>
  </si>
  <si>
    <t>Sagina apetala subsp. erecta (Hornem.) F.Herm., 1912</t>
  </si>
  <si>
    <t>Sagine dressée</t>
  </si>
  <si>
    <t>Sagina maritima</t>
  </si>
  <si>
    <t>Don, 1806</t>
  </si>
  <si>
    <t>Sagina maritima Don, 1806</t>
  </si>
  <si>
    <t>Sagine maritime</t>
  </si>
  <si>
    <t>Scleranthus</t>
  </si>
  <si>
    <t>Scléranthe</t>
  </si>
  <si>
    <t>Scleranthus x intermedius</t>
  </si>
  <si>
    <t>Kitt., 1844</t>
  </si>
  <si>
    <t>Scléranthe intermédiaire</t>
  </si>
  <si>
    <t>Scleranthus annuus</t>
  </si>
  <si>
    <t>Scléranthe annuel, Gnavelle annuelle</t>
  </si>
  <si>
    <t>Scleranthus annuus subsp. annuus</t>
  </si>
  <si>
    <t>Scleranthus annuus subsp. polycarpos</t>
  </si>
  <si>
    <t>(L.) Bonnier &amp; Layens, 1894</t>
  </si>
  <si>
    <t>Scléranthe polycarpe, Scléranthe à fruits nombreux</t>
  </si>
  <si>
    <t>Scleranthus perennis</t>
  </si>
  <si>
    <t>Scléranthe vivace, Scléranthe pérenne</t>
  </si>
  <si>
    <t>Corrigiola</t>
  </si>
  <si>
    <t>Corrigiole</t>
  </si>
  <si>
    <t>Corrigiola litoralis</t>
  </si>
  <si>
    <t>Corrigiola litoralis L., 1753</t>
  </si>
  <si>
    <t>Corrigiole du littoral, Corrigiole des grèves, Courroyette des sables, Corrigiole des rives</t>
  </si>
  <si>
    <t>Herniaria</t>
  </si>
  <si>
    <t>Herniaire</t>
  </si>
  <si>
    <t>Herniaria cinerea</t>
  </si>
  <si>
    <t>Herniaire cendrée</t>
  </si>
  <si>
    <t>Herniaria glabra</t>
  </si>
  <si>
    <t>Herniaire glabre, Herniole</t>
  </si>
  <si>
    <t>Herniaria hirsuta</t>
  </si>
  <si>
    <t>Herniaire hirsute, Herniaire velue, Herniaire hérissée</t>
  </si>
  <si>
    <t>Illecebrum</t>
  </si>
  <si>
    <t>Illecebrum L., 1753</t>
  </si>
  <si>
    <t>Illécèbre</t>
  </si>
  <si>
    <t>Illecebrum verticillatum</t>
  </si>
  <si>
    <t>Illécèbre verticillé</t>
  </si>
  <si>
    <t>Polycarpon</t>
  </si>
  <si>
    <t>Loefl. ex L., 1759</t>
  </si>
  <si>
    <t>Polycarpon, Polycarpe</t>
  </si>
  <si>
    <t>Polycarpon tetraphyllum</t>
  </si>
  <si>
    <t>(L.) L., 1759</t>
  </si>
  <si>
    <t>Polycarpon à quatre feuilles, Polycarpe à quatre feuilles</t>
  </si>
  <si>
    <t>Spergula</t>
  </si>
  <si>
    <t>Spargoute, Espargoutte</t>
  </si>
  <si>
    <t>Spergula arvensis</t>
  </si>
  <si>
    <t>Spargoute des champs, Spergule des champs, Espargoute des champs, Spargelle</t>
  </si>
  <si>
    <t>Spergula morisonii</t>
  </si>
  <si>
    <t>Spargoute de Morison, Spargoute printanière, Spergule de Morison, Espargoute de printemps, Espargoute de Morison</t>
  </si>
  <si>
    <t>Spergula pentandra</t>
  </si>
  <si>
    <t>Spargoute à cinq étamines, Espargoute à cinq étamines, Espargoute à cinq étamines</t>
  </si>
  <si>
    <t>Lychnis</t>
  </si>
  <si>
    <t>Lychnide, Lychnis</t>
  </si>
  <si>
    <t>Viscaria</t>
  </si>
  <si>
    <t>Bernh., 1800 [nom. cons.]</t>
  </si>
  <si>
    <t>Viscaria Bernh., 1800 [nom. cons.]</t>
  </si>
  <si>
    <t>Viscaire</t>
  </si>
  <si>
    <t>Lychnis chalcedonica</t>
  </si>
  <si>
    <t>Lychnide de Chalcédoine, Lychnis de Chalcédoine, Silène de Chalcédoine, Croix-de-Malte, Croix-de-Jérusalem</t>
  </si>
  <si>
    <t>Lychnis coronaria</t>
  </si>
  <si>
    <t>(L.) Desr., 1792</t>
  </si>
  <si>
    <t>Lychnis coronaria (L.) Desr., 1792</t>
  </si>
  <si>
    <t>Lychnide des jardins</t>
  </si>
  <si>
    <t>Lychnis flos-jovis</t>
  </si>
  <si>
    <t>Lychnide fleur-de-Jupiter, Lychnis fleur-de-Jupiter, Œil-de-Dieu</t>
  </si>
  <si>
    <t>Lychnis flos-cuculi</t>
  </si>
  <si>
    <t>Lychnide fleur-de-coucou, Lychnis fleur-de-coucou, Fleur-de-coucou, Œil-de-perdrix</t>
  </si>
  <si>
    <t>Viscaria vulgaris</t>
  </si>
  <si>
    <t>Bernh., 1800</t>
  </si>
  <si>
    <t>Viscaire commune, Silene visqueux, Lychnide visqueuse, Lychnis visqueux</t>
  </si>
  <si>
    <t>Agrostemma</t>
  </si>
  <si>
    <t>Nielle</t>
  </si>
  <si>
    <t>Agrostemma githago</t>
  </si>
  <si>
    <t>Nielle des blés, Lychnis nielle, Lychnide nielle</t>
  </si>
  <si>
    <t>Atocion</t>
  </si>
  <si>
    <t>Atocion, Silène</t>
  </si>
  <si>
    <t>Silene behen</t>
  </si>
  <si>
    <t>Silène behen</t>
  </si>
  <si>
    <t>Silene conoidea</t>
  </si>
  <si>
    <t>Silène conoïde</t>
  </si>
  <si>
    <t>Silene cretica</t>
  </si>
  <si>
    <t>Silène de Crète</t>
  </si>
  <si>
    <t>Silene muscipula</t>
  </si>
  <si>
    <t>Silène attrape-mouches</t>
  </si>
  <si>
    <t>Silene nocturna</t>
  </si>
  <si>
    <t>Silène nocturne</t>
  </si>
  <si>
    <t>Silene paradoxa</t>
  </si>
  <si>
    <t>Silène paradoxal</t>
  </si>
  <si>
    <t>Silene pendula</t>
  </si>
  <si>
    <t>Silène pendant, Silène à fleurs penchées</t>
  </si>
  <si>
    <t>Silene</t>
  </si>
  <si>
    <t>L., 1753 [nom. cons.]</t>
  </si>
  <si>
    <t>Silene L., 1753 [nom. cons.]</t>
  </si>
  <si>
    <t>Silène</t>
  </si>
  <si>
    <t>Silene catholica</t>
  </si>
  <si>
    <t>(L.) W.T.Aiton, 1811</t>
  </si>
  <si>
    <t>Silène catholique</t>
  </si>
  <si>
    <t>Silene x hampeana</t>
  </si>
  <si>
    <t>Meusel &amp; K.Werner, 1979</t>
  </si>
  <si>
    <t>Silene x hampeana Meusel &amp; K.Werner, 1979</t>
  </si>
  <si>
    <t>Silène douteux, Silène intermédiaire</t>
  </si>
  <si>
    <t>Silene dioica</t>
  </si>
  <si>
    <t>Silène dioïque, Compagnon rouge, Robinet rouge, Lychnide des bois, Lychnis des bois</t>
  </si>
  <si>
    <t>Silene latifolia</t>
  </si>
  <si>
    <t>Silène à feuilles larges, Silène à larges feuilles, Compagnon blanc</t>
  </si>
  <si>
    <t>Silene noctiflora</t>
  </si>
  <si>
    <t>Silène de nuit, Compagnon de nuit</t>
  </si>
  <si>
    <t>Silene vulgaris</t>
  </si>
  <si>
    <t>(Moench) Garcke, 1869</t>
  </si>
  <si>
    <t>Silène commun, Silène enflé, Tapotte</t>
  </si>
  <si>
    <t>Silene vulgaris subsp. vulgaris</t>
  </si>
  <si>
    <t>Silene vulgaris subsp. prostrata</t>
  </si>
  <si>
    <t>(Gaudin) Schinz &amp; Thell., 1923</t>
  </si>
  <si>
    <t>Silene vulgaris subsp. prostrata (Gaudin) Schinz &amp; Thell., 1923</t>
  </si>
  <si>
    <t>Silène prostré, Silène couché</t>
  </si>
  <si>
    <t>Silene vulgaris subsp. maritima</t>
  </si>
  <si>
    <t>(With.) Á.Löve &amp; D.Löve, 1961</t>
  </si>
  <si>
    <t>Silene vulgaris subsp. maritima (With.) Á.Löve &amp; D.Löve, 1961</t>
  </si>
  <si>
    <t>Silène maritime, Silène à une seule fleur, Silène de Bastard</t>
  </si>
  <si>
    <t>Silene conica</t>
  </si>
  <si>
    <t>Silène conique</t>
  </si>
  <si>
    <t>Silene otites</t>
  </si>
  <si>
    <t>(L.) Wibel, 1799</t>
  </si>
  <si>
    <t>Silène otitès, Silène cure-oreille, Silène à oreillettes</t>
  </si>
  <si>
    <t>Silene nutans</t>
  </si>
  <si>
    <t>Silène penché</t>
  </si>
  <si>
    <t>Silene nutans subsp. nutans</t>
  </si>
  <si>
    <t>Atocion armeria</t>
  </si>
  <si>
    <t>(L.) Raf., 1840</t>
  </si>
  <si>
    <t>Silène armérie, Silène à bouquets, Atocion armérie</t>
  </si>
  <si>
    <t>Silene dichotoma</t>
  </si>
  <si>
    <t>Ehrh., 1792</t>
  </si>
  <si>
    <t>Silène dichotome, Silène bifurqué, Silène à deux grappes</t>
  </si>
  <si>
    <t>Silene gallica</t>
  </si>
  <si>
    <t>Silene gallica L., 1753 [nom. cons.]</t>
  </si>
  <si>
    <t>Silène de France, Silène d'Angleterre</t>
  </si>
  <si>
    <t>Silene baccifera</t>
  </si>
  <si>
    <t>(L.) Roth, 1788</t>
  </si>
  <si>
    <t>Cucubale à baies, Cucubale couchée, Coulichon, Cucubale porte-baies</t>
  </si>
  <si>
    <t>Gypsophila</t>
  </si>
  <si>
    <t>Gypsophile</t>
  </si>
  <si>
    <t>Psammophiliella muralis</t>
  </si>
  <si>
    <t>(L.) Ikonn., 1976</t>
  </si>
  <si>
    <t>Psammophiliella muralis (L.) Ikonn., 1976</t>
  </si>
  <si>
    <t>Gypsophile des murailles, Gypsophile des moissons, Gypsophile des murs, Gypsophile des champs</t>
  </si>
  <si>
    <t>Gypsophila paniculata</t>
  </si>
  <si>
    <t>Gypsophile en panicule, Gypsophile paniculée</t>
  </si>
  <si>
    <t>Gypsophila elegans</t>
  </si>
  <si>
    <t>M.Bieb., 1808</t>
  </si>
  <si>
    <t>Gypsophile élégante</t>
  </si>
  <si>
    <t>Gypsophila pilosa</t>
  </si>
  <si>
    <t>Huds., 1767</t>
  </si>
  <si>
    <t>Gypsophila pilosa Huds., 1767</t>
  </si>
  <si>
    <t>Gypsophile poilue</t>
  </si>
  <si>
    <t>Saponaria</t>
  </si>
  <si>
    <t>Saponaire</t>
  </si>
  <si>
    <t>Saponaria officinalis</t>
  </si>
  <si>
    <t>Saponaire officinale, Savonnière, Herbe à savon</t>
  </si>
  <si>
    <t>Saponaria ocymoides</t>
  </si>
  <si>
    <t>Saponaire faux basilic, Saponaire de Montpellier</t>
  </si>
  <si>
    <t>Gypsophila vaccaria</t>
  </si>
  <si>
    <t>Gypsophila vaccaria (L.) Sm., 1809</t>
  </si>
  <si>
    <t>Vaccaire d'Espagne, Saponaire des vaches, Saponaire d'Espagne, Gypsophile vaccaire</t>
  </si>
  <si>
    <t>Petrorhagia</t>
  </si>
  <si>
    <t>(Ser.) Link, 1829</t>
  </si>
  <si>
    <t>Petrorhagia (Ser.) Link, 1829</t>
  </si>
  <si>
    <t>Pétrorhagie</t>
  </si>
  <si>
    <t>Petrorhagia prolifera</t>
  </si>
  <si>
    <t>(L.) P.W.Ball &amp; Heywood, 1964</t>
  </si>
  <si>
    <t>Pétrorhagie prolifère, Œillet prolifère</t>
  </si>
  <si>
    <t>Petrorhagia saxifraga</t>
  </si>
  <si>
    <t>(L.) Link, 1829</t>
  </si>
  <si>
    <t>Pétrorhagie saxifrage, Œillet saxifrage, Œillet des rochers</t>
  </si>
  <si>
    <t>Dianthus</t>
  </si>
  <si>
    <t>Œillet</t>
  </si>
  <si>
    <t>Dianthus barbatus</t>
  </si>
  <si>
    <t>Œillet barbu, Œillet des poètes, Œillet de Girardin</t>
  </si>
  <si>
    <t>Dianthus caryophyllus</t>
  </si>
  <si>
    <t>Œillet caryophyllé, Œillet des fleuristes, Œillet giroflée</t>
  </si>
  <si>
    <t>Dianthus gallicus</t>
  </si>
  <si>
    <t>Œillet de France, Œillet des dunes</t>
  </si>
  <si>
    <t>Dianthus chinensis</t>
  </si>
  <si>
    <t>Œillet de Chine</t>
  </si>
  <si>
    <t>Dianthus plumarius</t>
  </si>
  <si>
    <t>Œillet plumeux</t>
  </si>
  <si>
    <t>Dianthus hyssopifolius</t>
  </si>
  <si>
    <t>Œillet à feuilles d'hysope, Œillet de Montpellier</t>
  </si>
  <si>
    <t>Dianthus balbisii</t>
  </si>
  <si>
    <t>Ser., 1824</t>
  </si>
  <si>
    <t>Œillet de Balbis</t>
  </si>
  <si>
    <t>Dianthus pungens</t>
  </si>
  <si>
    <t>Œillet piquant</t>
  </si>
  <si>
    <t>Dianthus x hellwigii</t>
  </si>
  <si>
    <t>Borbás ex Čelak., 1878</t>
  </si>
  <si>
    <t>Dianthus x hellwigii Borbás ex Čelak., 1878</t>
  </si>
  <si>
    <t>Œillet de Hellwig</t>
  </si>
  <si>
    <t>Dianthus superbus</t>
  </si>
  <si>
    <t>Œillet superbe, Œillet magnifique, Œillet à plumet</t>
  </si>
  <si>
    <t>Dianthus superbus var. superbus</t>
  </si>
  <si>
    <t>Dianthus superbus var. superbus L., 1753</t>
  </si>
  <si>
    <t>Dianthus gratianopolitanus</t>
  </si>
  <si>
    <t>Œillet de Grenoble, Œillet bleuâtre, Œillet mignardise</t>
  </si>
  <si>
    <t>Dianthus deltoides</t>
  </si>
  <si>
    <t>Œillet deltoïde, Œillet couché, Œillet à delta</t>
  </si>
  <si>
    <t>Dianthus carthusianorum</t>
  </si>
  <si>
    <t>Œillet des Chartreux</t>
  </si>
  <si>
    <t>Dianthus carthusianorum subsp. carthusianorum</t>
  </si>
  <si>
    <t>Dianthus carthusianorum subsp. atrorubens</t>
  </si>
  <si>
    <t>(All.) Hegi, 1910</t>
  </si>
  <si>
    <t>Œillet rouge sombre, Œillet gainé</t>
  </si>
  <si>
    <t>Dianthus armeria</t>
  </si>
  <si>
    <t>Œillet armérie, Œillet velu, Armoirie, Œillet à bouquet</t>
  </si>
  <si>
    <t>Portulacaceae</t>
  </si>
  <si>
    <t>Portulacacées</t>
  </si>
  <si>
    <t>Claytonia</t>
  </si>
  <si>
    <t>Claytonie, Claytonia</t>
  </si>
  <si>
    <t>Claytonia perfoliata</t>
  </si>
  <si>
    <t>Donn ex Willd., 1798</t>
  </si>
  <si>
    <t>Claytonie perfoliée, Claytonia perfoliée</t>
  </si>
  <si>
    <t>Claytonia sibirica</t>
  </si>
  <si>
    <t>Claytonie de Sibérie, Claytonia de Sibérie</t>
  </si>
  <si>
    <t>Montia</t>
  </si>
  <si>
    <t>Montie, Montia</t>
  </si>
  <si>
    <t>Montia fontana</t>
  </si>
  <si>
    <t>Montie des fontaines</t>
  </si>
  <si>
    <t>Portulaca</t>
  </si>
  <si>
    <t>Pourpier</t>
  </si>
  <si>
    <t>Portulaca grandiflora</t>
  </si>
  <si>
    <t>Hook., 1829</t>
  </si>
  <si>
    <t>Pourpier à grandes fleurs, Chevalier-d'onze-heures</t>
  </si>
  <si>
    <t>Axyris L., 1753</t>
  </si>
  <si>
    <t>Axyris amaranthoides</t>
  </si>
  <si>
    <t>Axyris fausse amarante</t>
  </si>
  <si>
    <t>Amaranthaceae</t>
  </si>
  <si>
    <t>Amaranthaceae Juss., 1789 [nom. cons.]</t>
  </si>
  <si>
    <t>Amaranthacées</t>
  </si>
  <si>
    <t>Dysphania</t>
  </si>
  <si>
    <t>R.Br., 1810</t>
  </si>
  <si>
    <t>Dysphanie, Chénopode</t>
  </si>
  <si>
    <t>Salicornia</t>
  </si>
  <si>
    <t>Salicorne</t>
  </si>
  <si>
    <t>Salicornia europaea subsp. europaea</t>
  </si>
  <si>
    <t>Salicorne d'Europe</t>
  </si>
  <si>
    <t>Salicornia procumbens subsp. procumbens</t>
  </si>
  <si>
    <t>Sm., 1813</t>
  </si>
  <si>
    <t>Salicorne couchée</t>
  </si>
  <si>
    <t>Polycnemum</t>
  </si>
  <si>
    <t>Polycnème</t>
  </si>
  <si>
    <t>Polycnemum majus</t>
  </si>
  <si>
    <t>A.Braun ex Bogenh., 1841</t>
  </si>
  <si>
    <t>Polycnemum majus A.Braun ex Bogenh., 1841</t>
  </si>
  <si>
    <t>Polycnème élevé, Grand polycnème</t>
  </si>
  <si>
    <t>Polycnemum arvense</t>
  </si>
  <si>
    <t>Polycnème des champs, Petit polycnème</t>
  </si>
  <si>
    <t>Suaeda</t>
  </si>
  <si>
    <t>Forssk. ex J.F.Gmel., 1776</t>
  </si>
  <si>
    <t>Suède, Suéda</t>
  </si>
  <si>
    <t>Suaeda maritima</t>
  </si>
  <si>
    <t>(L.) Dumort., 1827</t>
  </si>
  <si>
    <t>Suède maritime, Soude maritime, Suéda maritime</t>
  </si>
  <si>
    <t>Suaeda vera</t>
  </si>
  <si>
    <t>Forssk. ex J.F.Gmel., 1791</t>
  </si>
  <si>
    <t>Suède vraie, Soude vraie, Suéda fruticuleux, Soude ligneuse, Suéda vrai</t>
  </si>
  <si>
    <t>Soda</t>
  </si>
  <si>
    <t>(Dumort.) Fourr., 1869</t>
  </si>
  <si>
    <t>Soda (Dumort.) Fourr., 1869</t>
  </si>
  <si>
    <t>Corispermum</t>
  </si>
  <si>
    <t>Corisperme</t>
  </si>
  <si>
    <t>Corispermum pallasii</t>
  </si>
  <si>
    <t>Steven, 1814</t>
  </si>
  <si>
    <t>Corisperme de Pallas, Corisperme à feuilles d'hysope</t>
  </si>
  <si>
    <t>Corispermum intermedium</t>
  </si>
  <si>
    <t>Schweigg., 1812</t>
  </si>
  <si>
    <t>Corisperme intermédiaire</t>
  </si>
  <si>
    <t>Bassia</t>
  </si>
  <si>
    <t>All., 1766</t>
  </si>
  <si>
    <t>Bassie, Bassia</t>
  </si>
  <si>
    <t>Bassia scoparia</t>
  </si>
  <si>
    <t>(L.) Voss, 1903</t>
  </si>
  <si>
    <t>Bassie à balais, Kochie à balais</t>
  </si>
  <si>
    <t>Bassia scoparia var. culta</t>
  </si>
  <si>
    <t>Voss, 1903</t>
  </si>
  <si>
    <t>Bassia scoparia var. culta Voss, 1903</t>
  </si>
  <si>
    <t>Bassie des jardins, Kochie des jardins</t>
  </si>
  <si>
    <t>Bassia scoparia var. scoparia</t>
  </si>
  <si>
    <t>Bassie à balais, Bassie à fleurs denses, Kochie à fleurs denses</t>
  </si>
  <si>
    <t>Spirobassia hirsuta</t>
  </si>
  <si>
    <t>(L.) Freitag &amp; G.Kadereit, 2011</t>
  </si>
  <si>
    <t>Spirobassie à feuilles épaisses, Bassia hirsute, Bassie hérissée, Bassie à feuilles épaisses</t>
  </si>
  <si>
    <t>Bassia laniflora</t>
  </si>
  <si>
    <t>(S.G.Gmel.) A.J.Scott, 1978</t>
  </si>
  <si>
    <t>Bassie à fleurs duveteuses, Kochie à fleurs laineuses, Bassia à fleurs laineuses, Bassie à fleurs laineuses</t>
  </si>
  <si>
    <t>Chenopodium</t>
  </si>
  <si>
    <t>Chénopode</t>
  </si>
  <si>
    <t>Blitum</t>
  </si>
  <si>
    <t>Blette, Chénopode</t>
  </si>
  <si>
    <t>Chenopodium berlandieri</t>
  </si>
  <si>
    <t>Moq., 1840</t>
  </si>
  <si>
    <t>Chénopode de Berlandier</t>
  </si>
  <si>
    <t>Chenopodium borbasioides</t>
  </si>
  <si>
    <t>A.Ludw. ex Asch. &amp; Graebn., 1913</t>
  </si>
  <si>
    <t>Chenopodium borbasioides A.Ludw. ex Asch. &amp; Graebn., 1913</t>
  </si>
  <si>
    <t>Chenopode faux chénopode de Borbás</t>
  </si>
  <si>
    <t>Blitum capitatum</t>
  </si>
  <si>
    <t>Épinard-fraise en tête, Chénopode en tête, Blette en tête, Épinard-fraise à têtes</t>
  </si>
  <si>
    <t>Chenopodium pratericola</t>
  </si>
  <si>
    <t>Rydb., 1912</t>
  </si>
  <si>
    <t>Chenopodium pratericola Rydb., 1912</t>
  </si>
  <si>
    <t>Chénopode des prairies</t>
  </si>
  <si>
    <t>Blitum virgatum</t>
  </si>
  <si>
    <t>Épinard-fraise en baguette, Chénopode en baguette, Blette en baguette</t>
  </si>
  <si>
    <t>Chenopodium hircinum</t>
  </si>
  <si>
    <t>Schrad., 1833</t>
  </si>
  <si>
    <t>Chénopode bouc, Chénopode à odeur de bouc</t>
  </si>
  <si>
    <t>Chenopodium album</t>
  </si>
  <si>
    <t>Chénopode blanc, Senousse</t>
  </si>
  <si>
    <t>Chenopodium x preismannii</t>
  </si>
  <si>
    <t>Murr., 1901</t>
  </si>
  <si>
    <t>Chenopodium x preismannii Murr., 1901</t>
  </si>
  <si>
    <t>Chénopode de Preismann</t>
  </si>
  <si>
    <t>Chenopodium quinoa</t>
  </si>
  <si>
    <t>Willd., 1798</t>
  </si>
  <si>
    <t>Chénopode quinoa, Quinoa</t>
  </si>
  <si>
    <t>Chenopodium vulvaria</t>
  </si>
  <si>
    <t>Chénopode fétide, Chénopode vulvaire, Chénopode puant</t>
  </si>
  <si>
    <t>Chenopodium album subsp. album</t>
  </si>
  <si>
    <t>Chenopodium betaceum</t>
  </si>
  <si>
    <t>Andrz., 1862</t>
  </si>
  <si>
    <t>Chenopodium betaceum Andrz., 1862</t>
  </si>
  <si>
    <t>Chénopode strié</t>
  </si>
  <si>
    <t>Chenopodium suecicum</t>
  </si>
  <si>
    <t>Murr, 1902</t>
  </si>
  <si>
    <t>Chénopode de Suède</t>
  </si>
  <si>
    <t>Chenopodium ficifolium</t>
  </si>
  <si>
    <t>Sm., 1800</t>
  </si>
  <si>
    <t>Chénopode à feuilles de figuier, Chénopode tardif</t>
  </si>
  <si>
    <t>Beta</t>
  </si>
  <si>
    <t>Betterave</t>
  </si>
  <si>
    <t>Beta vulgaris</t>
  </si>
  <si>
    <t>Betterave commune, Bette, Betterave à sucre, Betterage fourragère, Betterave rouge, Betterave sucrière, Poirée</t>
  </si>
  <si>
    <t>Beta vulgaris subsp. vulgaris</t>
  </si>
  <si>
    <t>Betterave, Betterave à sucre, Betterage fourragère, Betterave rouge, Betterave sucrière</t>
  </si>
  <si>
    <t>Beta vulgaris subsp. maritima</t>
  </si>
  <si>
    <t>(L.) Arcang., 1882</t>
  </si>
  <si>
    <t>Bette maritime, Betterave maritime</t>
  </si>
  <si>
    <t>Beta macrocarpa</t>
  </si>
  <si>
    <t>Guss., 1827</t>
  </si>
  <si>
    <t>Bette à gros fruits, Betterave à gros fruits</t>
  </si>
  <si>
    <t>Beta trigyna</t>
  </si>
  <si>
    <t>Waldst. &amp; Kit., 1802</t>
  </si>
  <si>
    <t>Bette à trois stigmates, Betterave à trois stigmates</t>
  </si>
  <si>
    <t>Spinacia</t>
  </si>
  <si>
    <t>Épinard</t>
  </si>
  <si>
    <t>Spinacia oleracea</t>
  </si>
  <si>
    <t>Épinard potager, Épinard, Épinard cultivé</t>
  </si>
  <si>
    <t>Atriplex</t>
  </si>
  <si>
    <t>Atriplex L., 1753 [nom. et typ. cons.]</t>
  </si>
  <si>
    <t>Arroche</t>
  </si>
  <si>
    <t>Atriplex micrantha</t>
  </si>
  <si>
    <t>Ledeb., 1829</t>
  </si>
  <si>
    <t>Arroche à petites fleurs</t>
  </si>
  <si>
    <t>Atriplex rosea</t>
  </si>
  <si>
    <t>Arroche rosée, Arroche rose</t>
  </si>
  <si>
    <t>Atriplex sagittata</t>
  </si>
  <si>
    <t>Borkh., 1793</t>
  </si>
  <si>
    <t>Arroche sagittée, Arroche luisante</t>
  </si>
  <si>
    <t>Atriplex tatarica</t>
  </si>
  <si>
    <t>Arroche de Tartarie</t>
  </si>
  <si>
    <t>Atriplex halimus</t>
  </si>
  <si>
    <t>Arroche halime, Halime</t>
  </si>
  <si>
    <t>Atriplex hortensis</t>
  </si>
  <si>
    <t>Atriplex hortensis L., 1753 [nom. et typ. cons.]</t>
  </si>
  <si>
    <t>Arroche des jardins, Bonne-Dame</t>
  </si>
  <si>
    <t>Atriplex laciniata</t>
  </si>
  <si>
    <t>Arroche laciniée, Arroche des sables</t>
  </si>
  <si>
    <t>Atriplex littoralis</t>
  </si>
  <si>
    <t>Arroche du littoral</t>
  </si>
  <si>
    <t>Atriplex patula</t>
  </si>
  <si>
    <t>Arroche étalée</t>
  </si>
  <si>
    <t>Atriplex longipes</t>
  </si>
  <si>
    <t>Drejer, 1838</t>
  </si>
  <si>
    <t>Arroche à longs pédoncules, Arroche stipitée</t>
  </si>
  <si>
    <t>Atriplex x taschereaui</t>
  </si>
  <si>
    <t>Stace, 1991</t>
  </si>
  <si>
    <t>Arroche de Taschereau</t>
  </si>
  <si>
    <t>Atriplex glabriuscula x Atriplex prostrata</t>
  </si>
  <si>
    <t xml:space="preserve">Atriplex glabriuscula x Atriplex prostrata </t>
  </si>
  <si>
    <t>Hybride entre l’Arroche de Babington et l’Arroche prostrée</t>
  </si>
  <si>
    <t>Atriplex x gustafssoniana</t>
  </si>
  <si>
    <t>Tascher., 1989</t>
  </si>
  <si>
    <t>Arroche de Gustafsson</t>
  </si>
  <si>
    <t>Atriplex prostrata</t>
  </si>
  <si>
    <t>Boucher ex DC., 1805</t>
  </si>
  <si>
    <t>Arroche prostrée, Arroche hastée</t>
  </si>
  <si>
    <t>Atriplex glabriuscula</t>
  </si>
  <si>
    <t>Edmondston, 1845</t>
  </si>
  <si>
    <t>Arroche de Babington</t>
  </si>
  <si>
    <t>Halimione</t>
  </si>
  <si>
    <t>Aellen, 1938</t>
  </si>
  <si>
    <t>Halimione portulacoides</t>
  </si>
  <si>
    <t>(L.) Aellen, 1938</t>
  </si>
  <si>
    <t>Halimione faux pourpier, Obione faux pourpier, Obione pourpier</t>
  </si>
  <si>
    <t>Halimione pedunculata</t>
  </si>
  <si>
    <t>Halimione pédonculée, Arroche à fruits pédonculés, Obione à fruits pédonculés</t>
  </si>
  <si>
    <t>Alternanthera</t>
  </si>
  <si>
    <t>Forssk., 1775</t>
  </si>
  <si>
    <t>Alternanthère</t>
  </si>
  <si>
    <t>Alternanthera caracasana</t>
  </si>
  <si>
    <t>Kunth, 1818</t>
  </si>
  <si>
    <t>Alternanthère de Caracas</t>
  </si>
  <si>
    <t>Alternanthera pungens</t>
  </si>
  <si>
    <t>Kunth, 1817</t>
  </si>
  <si>
    <t>Alternanthère piquante, Brède emballage à piquants</t>
  </si>
  <si>
    <t>Alternanthera sessilis</t>
  </si>
  <si>
    <t>(L.) R.Br. ex DC., 1813</t>
  </si>
  <si>
    <t>Alternanthera sessilis (L.) R.Br. ex DC., 1813</t>
  </si>
  <si>
    <t>Alternanthère sessile, Brède emballage, Herbe d'emballage</t>
  </si>
  <si>
    <t>Celosia</t>
  </si>
  <si>
    <t>Célosie</t>
  </si>
  <si>
    <t>Celosia cristata</t>
  </si>
  <si>
    <t>Celosia cristata L., 1753</t>
  </si>
  <si>
    <t>Crête-de-coq</t>
  </si>
  <si>
    <t>Amaranthus</t>
  </si>
  <si>
    <t>Amarante, épinard, brède amarante, brède pariétaire</t>
  </si>
  <si>
    <t>Amaranthus acutilobus</t>
  </si>
  <si>
    <t>Uline &amp; W.L.Bray, 1894</t>
  </si>
  <si>
    <t>Amarante à lobes aigus, Amarante à feuilles aiguës</t>
  </si>
  <si>
    <t>Amaranthus capensis</t>
  </si>
  <si>
    <t>Thell., 1914</t>
  </si>
  <si>
    <t>Amarante du Cap</t>
  </si>
  <si>
    <t>Amaranthus crispus</t>
  </si>
  <si>
    <t>(Lesp. &amp; Thévenau) A.Braun ex J.M.Coult. &amp; S.Watson, 1890</t>
  </si>
  <si>
    <t>Amaranthus crispus (Lesp. &amp; Thévenau) A.Braun ex J.M.Coult. &amp; S.Watson, 1890</t>
  </si>
  <si>
    <t>Amaranthe à feuilles crépues, Amarante crépue</t>
  </si>
  <si>
    <t>Amaranthus dinteri</t>
  </si>
  <si>
    <t>Schinz, 1900</t>
  </si>
  <si>
    <t>Amaranthus dinteri Schinz, 1900</t>
  </si>
  <si>
    <t>Amarante de Dinter</t>
  </si>
  <si>
    <t>Amaranthus capensis subsp. uncinatus</t>
  </si>
  <si>
    <t>(Thell.) Brenan, 1981</t>
  </si>
  <si>
    <t>Amaranthus capensis subsp. uncinatus (Thell.) Brenan, 1981</t>
  </si>
  <si>
    <t>Amaranthus muricatus</t>
  </si>
  <si>
    <t>(Gillies ex Moq.) Hieron., 1881</t>
  </si>
  <si>
    <t>Amarante à pointes</t>
  </si>
  <si>
    <t>Amaranthus palmeri</t>
  </si>
  <si>
    <t>S.Watson, 1877</t>
  </si>
  <si>
    <t>Amarante de Palmer</t>
  </si>
  <si>
    <t>Amaranthus polygonoides</t>
  </si>
  <si>
    <t>Amarante fausse renouée</t>
  </si>
  <si>
    <t>Amaranthus spinosus</t>
  </si>
  <si>
    <t>Amarante épineuse, Épinard malarabe</t>
  </si>
  <si>
    <t>Amaranthus viridis</t>
  </si>
  <si>
    <t>Amarante verte, Pariétaire, Amarante, Brède pariétaire, Paillatère</t>
  </si>
  <si>
    <t>Amaranthus x ralletii</t>
  </si>
  <si>
    <t>Contré, 1947</t>
  </si>
  <si>
    <t>Amarante de Rallet</t>
  </si>
  <si>
    <t>Amaranthus caudatus</t>
  </si>
  <si>
    <t>Queue-de-renard, Brède malabar</t>
  </si>
  <si>
    <t>Amaranthus quitensis</t>
  </si>
  <si>
    <t>Amaranthus quitensis Kunth, 1817</t>
  </si>
  <si>
    <t>Amarante de Quito</t>
  </si>
  <si>
    <t>Amaranthus retroflexus</t>
  </si>
  <si>
    <t>Amarante réfléchie, Amaranthe à racines rouges, Blé rouge</t>
  </si>
  <si>
    <t>Amaranthus hybridus</t>
  </si>
  <si>
    <t>Amarante hybride, Brède pariétaire</t>
  </si>
  <si>
    <t>Amaranthus powellii</t>
  </si>
  <si>
    <t>S.Watson, 1875</t>
  </si>
  <si>
    <t>Amaranthus powellii S.Watson, 1875</t>
  </si>
  <si>
    <t>Amaranthus hypochondriacus</t>
  </si>
  <si>
    <t>Amarante hypocondriaque</t>
  </si>
  <si>
    <t>Amaranthus powellii subsp. bouchonii</t>
  </si>
  <si>
    <t>(Thell.) Costea &amp; Carretero, 2001</t>
  </si>
  <si>
    <t>Amaranthus powellii subsp. bouchonii (Thell.) Costea &amp; Carretero, 2001</t>
  </si>
  <si>
    <t>Amarante de Bouchon</t>
  </si>
  <si>
    <t>Amaranthus cruentus</t>
  </si>
  <si>
    <t>Amarante rouge sang, Amarante rouge, Amarante couleur de sang</t>
  </si>
  <si>
    <t>Amaranthus albus</t>
  </si>
  <si>
    <t>Amarante blanche</t>
  </si>
  <si>
    <t>Amaranthus blitoides</t>
  </si>
  <si>
    <t>Amarante fausse blette, Fausse amarante</t>
  </si>
  <si>
    <t>Amaranthus standleyanus</t>
  </si>
  <si>
    <t>Parodi ex Covas, 1941</t>
  </si>
  <si>
    <t>Amarante de Standley</t>
  </si>
  <si>
    <t>Amaranthus graecizans</t>
  </si>
  <si>
    <t>Amarante africaine</t>
  </si>
  <si>
    <t>Amaranthus graecizans subsp. silvestris</t>
  </si>
  <si>
    <t>(Vill.) Brenan, 1961</t>
  </si>
  <si>
    <t>Amarante des bois, Amarante sylvestre</t>
  </si>
  <si>
    <t>Amaranthus graecizans subsp. graecizans</t>
  </si>
  <si>
    <t>Amaranthus blitum</t>
  </si>
  <si>
    <t>Brède malabar, Pariétaire</t>
  </si>
  <si>
    <t>Amaranthus blitum subsp. blitum</t>
  </si>
  <si>
    <t>Amarante blette, Amarante livide, Amarante Blite</t>
  </si>
  <si>
    <t>Amaranthus blitum var. blitum L., 1753</t>
  </si>
  <si>
    <t>Amaranthus blitum var. oleraceus</t>
  </si>
  <si>
    <t>(L.) Hook.f., 1885</t>
  </si>
  <si>
    <t>Amaranthe blette potagère</t>
  </si>
  <si>
    <t>Amaranthus blitum subsp. emarginatus</t>
  </si>
  <si>
    <t>(Salzm. ex Uline &amp; W.L.Bray) Carretero, Muñoz Garm. &amp; Pedrol, 1987</t>
  </si>
  <si>
    <t>Amaranthus deflexus</t>
  </si>
  <si>
    <t>Amarante couchée, Amarante étalée, Amarante recourbée</t>
  </si>
  <si>
    <t>Polygonaceae</t>
  </si>
  <si>
    <t>Polygonacées</t>
  </si>
  <si>
    <t>Emex</t>
  </si>
  <si>
    <t>Campd., 1819</t>
  </si>
  <si>
    <t>Émex</t>
  </si>
  <si>
    <t>Emex australis</t>
  </si>
  <si>
    <t>Steinh., 1838</t>
  </si>
  <si>
    <t>Emex australis Steinh., 1838</t>
  </si>
  <si>
    <t>Émex austral</t>
  </si>
  <si>
    <t>Emex spinosa</t>
  </si>
  <si>
    <t>(L.) Campd., 1819</t>
  </si>
  <si>
    <t>Émex épineux</t>
  </si>
  <si>
    <t xml:space="preserve">x Polygonorumex </t>
  </si>
  <si>
    <t>Polygonorumex</t>
  </si>
  <si>
    <t>x Polygonorumex guinetii</t>
  </si>
  <si>
    <t>Weill, 1947</t>
  </si>
  <si>
    <t>Polygonorumex de Guinet</t>
  </si>
  <si>
    <t>Rumex</t>
  </si>
  <si>
    <t>Patience, Rumex</t>
  </si>
  <si>
    <t>Rumex x digeneus</t>
  </si>
  <si>
    <t>Beck, 1904</t>
  </si>
  <si>
    <t>Rumex x knapfii</t>
  </si>
  <si>
    <t>Čelak., 1871</t>
  </si>
  <si>
    <t>Rumex x knapfii Čelak., 1871</t>
  </si>
  <si>
    <t>Patience de Knapf, Oseille de Knapf, Rumex de Knapf</t>
  </si>
  <si>
    <t>Rumex x abortivus</t>
  </si>
  <si>
    <t>Ruhmer, 1881</t>
  </si>
  <si>
    <t>Patience avortée, Oseille avortée, Rumex avorté</t>
  </si>
  <si>
    <t>Rumex x wirtgenii</t>
  </si>
  <si>
    <t>Rumex x wirtgenii Beck, 1904</t>
  </si>
  <si>
    <t>Patience de Wirtgen, Oseille de Wirtgen, Rumex de Wirtgen</t>
  </si>
  <si>
    <t>Rumex x ruhmeri</t>
  </si>
  <si>
    <t>Hausskn., 1885</t>
  </si>
  <si>
    <t>Patience de Ruhmer, Oseille de Ruhmer, Rumex de Ruhmer</t>
  </si>
  <si>
    <t>Rumex x weberi</t>
  </si>
  <si>
    <t>Fisch.-Benz., 1890</t>
  </si>
  <si>
    <t>Patience de Weber, Oseille de Weber, Rumex de Weber</t>
  </si>
  <si>
    <t>Rumex x dufftii</t>
  </si>
  <si>
    <t>Patience de Dufft, Oseille de Dufft, Rumex de Dufft</t>
  </si>
  <si>
    <t>Rumex alpinus</t>
  </si>
  <si>
    <t>Rumex alpinus L., 1753 [nom. et typ. cons.]</t>
  </si>
  <si>
    <t>Patience des Alpes, Rumex des Alpes, Oseille des Alpes, Rhubarbe des moines</t>
  </si>
  <si>
    <t>Rumex brownii</t>
  </si>
  <si>
    <t>Rumex brownii Campd., 1819</t>
  </si>
  <si>
    <t>Patience de Brown, Oseille de Brown</t>
  </si>
  <si>
    <t>Rumex bucephalophorus</t>
  </si>
  <si>
    <t>Patience  tête-de-bœuf, Oseille tête-de-bœuf, Rumex tête-de-boeuf</t>
  </si>
  <si>
    <t>Rumex dentatus</t>
  </si>
  <si>
    <t>Rumex dentatus L., 1771</t>
  </si>
  <si>
    <t>Patience dentée, Oseille dentée</t>
  </si>
  <si>
    <t>Rumex obovatus</t>
  </si>
  <si>
    <t>Danser, 1921</t>
  </si>
  <si>
    <t>Rumex obovatus Danser, 1921</t>
  </si>
  <si>
    <t>Patience obovale, Oseille obovale</t>
  </si>
  <si>
    <t>Rumex scutatus</t>
  </si>
  <si>
    <t>Patience à bouclier, Oseille ronde, Oseille à écusson, Oseille en écusson</t>
  </si>
  <si>
    <t>Rumex acetosella</t>
  </si>
  <si>
    <t>Patience petite-oseille, Petite oseille, Oseille des brebis, Surelle</t>
  </si>
  <si>
    <t>Rumex acetosa subsp. acetosa</t>
  </si>
  <si>
    <t>Patience oseille, Oseille des prés, Rumex oseille, Grande oseille, Oseille commune, Surelle</t>
  </si>
  <si>
    <t>Rumex rugosus</t>
  </si>
  <si>
    <t>Patience rugueuse, Rumex rugueux, Oseille rugueuse</t>
  </si>
  <si>
    <t>Rumex thyrsiflorus</t>
  </si>
  <si>
    <t>Fingerh., 1829</t>
  </si>
  <si>
    <t>Patience à fleurs en thyrse, Oseille à oreillettes, Oseille à fleurs en thyrse</t>
  </si>
  <si>
    <t>Rumex aquaticus</t>
  </si>
  <si>
    <t>Patience aquatique, Grande Parelle, Parelle, Parelle aquatique</t>
  </si>
  <si>
    <t>Rumex x heterophyllus</t>
  </si>
  <si>
    <t>Schultz, 1819</t>
  </si>
  <si>
    <t>Patience hétérophylle, Oseille hétérophylle, Rumex hétérophylle</t>
  </si>
  <si>
    <t>Rumex hydrolapathum</t>
  </si>
  <si>
    <t>Huds., 1778</t>
  </si>
  <si>
    <t>Patience des eaux, Patience d'eau, Grande Parelle</t>
  </si>
  <si>
    <t>Rumex triangulivalvis</t>
  </si>
  <si>
    <t>(Danser) Rech.f., 1937</t>
  </si>
  <si>
    <t>Patience à valves triangulaires, Oseille à valves triangulaires, Rumex à valves triangulaires</t>
  </si>
  <si>
    <t>Rumex patientia</t>
  </si>
  <si>
    <t>Patience des jardins, Épinard-oseille, Patience des moines, Oseille-épinard</t>
  </si>
  <si>
    <t>Rumex crispus</t>
  </si>
  <si>
    <t>Rumex crépu</t>
  </si>
  <si>
    <t>Rumex crispus var. littoreus</t>
  </si>
  <si>
    <t>Hardy, 1849</t>
  </si>
  <si>
    <t>Patience du littoral, Oseille du littoral</t>
  </si>
  <si>
    <t>Rumex crispus var. crispus</t>
  </si>
  <si>
    <t>Patience crépue, Oseille crépue, Parelle crépue, Rumex crépu</t>
  </si>
  <si>
    <t>Rumex sanguineus</t>
  </si>
  <si>
    <t>Patience sanguine, Sang-de-dragon, Patience des bois</t>
  </si>
  <si>
    <t>Rumex conglomeratus</t>
  </si>
  <si>
    <t>Murray, 1770</t>
  </si>
  <si>
    <t>Patience agglomérée, Oseille agglomérée, Rumex aggloméré</t>
  </si>
  <si>
    <t>Rumex pulcher subsp. pulcher</t>
  </si>
  <si>
    <t>Patience élégante, Oseille élégante, Rumex joli, Violon, Patience jolie</t>
  </si>
  <si>
    <t>Rumex obtusifolius</t>
  </si>
  <si>
    <t>Patience à feuilles obtuses, Oseille à feuilles obtuses, Patience sauvage, Parelle à feuilles obtuses, Rumex à feuilles obtuses</t>
  </si>
  <si>
    <t>Rumex obtusifolius subsp. silvestris</t>
  </si>
  <si>
    <t>Rumex obtusifolius subsp. silvestris Čelak., 1871</t>
  </si>
  <si>
    <t>Patience sylvestre, Oseille sylvestre, Rumex sylvestre</t>
  </si>
  <si>
    <t>Rumex obtusifolius subsp. obtusifolius</t>
  </si>
  <si>
    <t>Rumex obtusifolius subsp. transiens</t>
  </si>
  <si>
    <t>(Simonk.) Rech.f., 1932</t>
  </si>
  <si>
    <t>Patience changeante, Oseille changeante</t>
  </si>
  <si>
    <t>Rumex x pratensis</t>
  </si>
  <si>
    <t>Mert. &amp; W.D.J.Koch, 1826</t>
  </si>
  <si>
    <t>Patience des prés, Oseille des champs, Rumex des prés</t>
  </si>
  <si>
    <t>Rumex maritimus</t>
  </si>
  <si>
    <t>Patience maritime, Oseille maritime</t>
  </si>
  <si>
    <t>Rumex palustris</t>
  </si>
  <si>
    <t>Patience des marais, Oseille des marais</t>
  </si>
  <si>
    <t>Polygonum</t>
  </si>
  <si>
    <t>Renouée, Polygonum</t>
  </si>
  <si>
    <t>Polygonum arenarium</t>
  </si>
  <si>
    <t>Renouée des sables</t>
  </si>
  <si>
    <t>Polygonum arenarium subsp. pulchellum</t>
  </si>
  <si>
    <t>(Loisel.) Thell., 1912</t>
  </si>
  <si>
    <t>Renouée élégante, Renouée jolie</t>
  </si>
  <si>
    <t>Polygonum bellardii</t>
  </si>
  <si>
    <t>All., 1785</t>
  </si>
  <si>
    <t>Renouée de Bellardi</t>
  </si>
  <si>
    <t>Polygonum plebeium</t>
  </si>
  <si>
    <t>Renouée plébéienne, Renouée commune</t>
  </si>
  <si>
    <t>Polygonum aviculare</t>
  </si>
  <si>
    <t>Renouée des oiseaux, Renouée Traînasse, Traînasse</t>
  </si>
  <si>
    <t>Polygonum aviculare subsp. aviculare</t>
  </si>
  <si>
    <t>Polygonum aviculare subsp. depressum</t>
  </si>
  <si>
    <t>(Meisn.) Arcang., 1882</t>
  </si>
  <si>
    <t>Renouée déprimée, Renouée littorale</t>
  </si>
  <si>
    <t>Polygonum aviculare subsp. rurivagum</t>
  </si>
  <si>
    <t>(Jord. ex Boreau) Berher, 1887</t>
  </si>
  <si>
    <t>Renouée des guérets, Renouée des champs</t>
  </si>
  <si>
    <t>Polygonum oxyspermum</t>
  </si>
  <si>
    <t>C.A.Mey. &amp; Bunge ex Ledeb., 1824</t>
  </si>
  <si>
    <t>Renouée à fruits aigus</t>
  </si>
  <si>
    <t>Polygonum raii</t>
  </si>
  <si>
    <t>Bab., 1836</t>
  </si>
  <si>
    <t>Renouée de Ray, Polygonum de Ray</t>
  </si>
  <si>
    <t>Polygonum maritimum</t>
  </si>
  <si>
    <t>Renouée maritime</t>
  </si>
  <si>
    <t>Bistorta</t>
  </si>
  <si>
    <t>(L.) Scop., 1754</t>
  </si>
  <si>
    <t>Bistorta (L.) Scop., 1754</t>
  </si>
  <si>
    <t>Bistorte</t>
  </si>
  <si>
    <t>Bistorta vivipara</t>
  </si>
  <si>
    <t>(L.) Delarbre, 1800</t>
  </si>
  <si>
    <t>Bistorte vivipare, Renouée vivipare, Persicaire vivipare</t>
  </si>
  <si>
    <t>Persicaria x bicolor</t>
  </si>
  <si>
    <t>(Borbás) Soják, 1974</t>
  </si>
  <si>
    <t>Persicaire bicolore, Renouée de Silésie</t>
  </si>
  <si>
    <t>Persicaria x brauniana</t>
  </si>
  <si>
    <t>(F.W.Schultz) Soják, 1974</t>
  </si>
  <si>
    <t>Persicaire de Braun, Renouée de Braun</t>
  </si>
  <si>
    <t>Bistorta amplexicaulis</t>
  </si>
  <si>
    <t>(D.Don) Greene, 1904</t>
  </si>
  <si>
    <t>Bistorte amplexicaule, Renouée amplexicaule, Persicaire amplexicaule</t>
  </si>
  <si>
    <t>Persicaria capitata</t>
  </si>
  <si>
    <t>(Buch.-Ham. ex D.Don) H.Gross, 1913</t>
  </si>
  <si>
    <t>Persicaire capitée, Herbe-corail, Couvre-sol, Herbe de l’Himalaya, Boule à Boissier</t>
  </si>
  <si>
    <t>Persicaria orientalis</t>
  </si>
  <si>
    <t>(L.) Spach, 1841</t>
  </si>
  <si>
    <t>Persicaire d'Orient, Renouée orientale, Renouée d'Orient</t>
  </si>
  <si>
    <t>Bistorta officinalis</t>
  </si>
  <si>
    <t>Delarbre, 1800</t>
  </si>
  <si>
    <t>Bistorte, Renouée bistorte, Bistorte officinale, Langue-de-bœuf</t>
  </si>
  <si>
    <t>Persicaria hydropiper</t>
  </si>
  <si>
    <t>Persicaire poivre-d'eau, Renouée poivre-d'eau</t>
  </si>
  <si>
    <t>Persicaria mitis</t>
  </si>
  <si>
    <t>(Schrank) Assenov, 1966 [nom. cons.]</t>
  </si>
  <si>
    <t>Persicaria mitis (Schrank) Assenov, 1966 [nom. cons.]</t>
  </si>
  <si>
    <t>Persicaire douce, Renouée douce</t>
  </si>
  <si>
    <t>Persicaria minor</t>
  </si>
  <si>
    <t>(Huds.) Opiz, 1852</t>
  </si>
  <si>
    <t>Persicaire mineure, Petite renouée, Petite persicaire, Renouée fluette, Renouée mineure</t>
  </si>
  <si>
    <t>Persicaria amphibia</t>
  </si>
  <si>
    <t>(L.) Gray, 1821</t>
  </si>
  <si>
    <t>Persicaire amphibie, Persicaire flottante, Renouée amphibie</t>
  </si>
  <si>
    <t>Persicaria maculosa</t>
  </si>
  <si>
    <t>Gray, 1821 [nom. cons.]</t>
  </si>
  <si>
    <t>Persicaria maculosa Gray, 1821 [nom. cons.]</t>
  </si>
  <si>
    <t>Persicaire maculée, Renouée persicaire, Persicaire</t>
  </si>
  <si>
    <t>Persicaria lapathifolia</t>
  </si>
  <si>
    <t>Persicaire à feuilles de patience, Renouée à feuilles de patience, Renouée gonflée</t>
  </si>
  <si>
    <t>Fallopia</t>
  </si>
  <si>
    <t>Fallopie</t>
  </si>
  <si>
    <t>Reynoutria</t>
  </si>
  <si>
    <t>Houtt., 1777</t>
  </si>
  <si>
    <t>Reynoutrie, Renouée</t>
  </si>
  <si>
    <t>Fallopia x convolvuloides</t>
  </si>
  <si>
    <t>(Brügger) Holub, 1971</t>
  </si>
  <si>
    <t>Fallopie faux liseron, Vrillée faux liseron, Renouée faux liseron</t>
  </si>
  <si>
    <t>Fallopia baldschuanica</t>
  </si>
  <si>
    <t>(Regel) Holub, 1971</t>
  </si>
  <si>
    <t>Fallopie de Boukhara, Vrillée de Boukhara, Renouée du Turkestan, Renouée de Boukhara, Vrillée de Bal'dzhuan, Renouée de Bal'dzhuan</t>
  </si>
  <si>
    <t>Fallopia convolvulus</t>
  </si>
  <si>
    <t>(L.) Á.Löve, 1970</t>
  </si>
  <si>
    <t>Fallopie liseron, Vrillée liseron, Renouée liseron, Vrillée sauvage, Vrillée bâtarde, Faux liseron</t>
  </si>
  <si>
    <t>Fallopia dumetorum</t>
  </si>
  <si>
    <t>(L.) Holub, 1971</t>
  </si>
  <si>
    <t>Fallopie des haies, Fallopie des buissons, Vrillée des buissons, Renouée des buissons, Renouée des haies, Grande vrillée bâtarde</t>
  </si>
  <si>
    <t>Reynoutria japonica</t>
  </si>
  <si>
    <t>Renouée du Japon, Reynoutrie du Japon</t>
  </si>
  <si>
    <t>Reynoutria sachalinensis</t>
  </si>
  <si>
    <t>(F.Schmidt) Nakai, 1922</t>
  </si>
  <si>
    <t>Renouée de Sakhaline, Reynoutrie de Sakhaline</t>
  </si>
  <si>
    <t>Reynoutria x bohemica</t>
  </si>
  <si>
    <t>Chrtek &amp; Chrtková, 1983</t>
  </si>
  <si>
    <t>Reynoutria x bohemica Chrtek &amp; Chrtková, 1983</t>
  </si>
  <si>
    <t>Renouée de Bohême, Reynoutrie de Bohème</t>
  </si>
  <si>
    <t>Fagopyrum</t>
  </si>
  <si>
    <t>Mill., 1754 [nom. cons.]</t>
  </si>
  <si>
    <t>Fagopyrum Mill., 1754 [nom. cons.]</t>
  </si>
  <si>
    <t>Sarrasin</t>
  </si>
  <si>
    <t>Fagopyrum esculentum</t>
  </si>
  <si>
    <t>Moench, 1794</t>
  </si>
  <si>
    <t>Sarrasin cultivé, Blé noir, Sarrasin</t>
  </si>
  <si>
    <t>Fagopyrum tataricum</t>
  </si>
  <si>
    <t>Sarrasin de Tartarie, Blé noir fourrager</t>
  </si>
  <si>
    <t>Rheum</t>
  </si>
  <si>
    <t>Rhubarbe</t>
  </si>
  <si>
    <t>Rheum x hybridum</t>
  </si>
  <si>
    <t>Murray, 1775</t>
  </si>
  <si>
    <t>Rhubarbe hybride, Rhubarbe des capucins</t>
  </si>
  <si>
    <t>Rheum rhaponticum</t>
  </si>
  <si>
    <t>Rhubarbe rhapontique, Rhubarbe sauvage, Rhubarbe cultivée</t>
  </si>
  <si>
    <t>Plumbaginaceae</t>
  </si>
  <si>
    <t>Plumbaginacées</t>
  </si>
  <si>
    <t>Plumbago</t>
  </si>
  <si>
    <t>Plombago, Plumbago</t>
  </si>
  <si>
    <t>Plumbago europaea</t>
  </si>
  <si>
    <t>Dentelaire d'Europe, Plumbago d'Europe</t>
  </si>
  <si>
    <t>Ceratostigma</t>
  </si>
  <si>
    <t>Bunge, 1833</t>
  </si>
  <si>
    <t>Cératostigma</t>
  </si>
  <si>
    <t>Ceratostigma plumbaginoides</t>
  </si>
  <si>
    <t>Cératostigma faux plumbago, Dentelaire de lady Larpent</t>
  </si>
  <si>
    <t>Limonium</t>
  </si>
  <si>
    <t>Statice</t>
  </si>
  <si>
    <t>Limonium auriculae-ursifolium</t>
  </si>
  <si>
    <t>(Pourr.) Druce, 1928</t>
  </si>
  <si>
    <t>Limonium auriculae-ursifolium (Pourr.) Druce, 1928</t>
  </si>
  <si>
    <t>Limonium à feuilles d'oreille-d'ours, Statice à feuilles de lychnide, Statice à feuilles de lychnis</t>
  </si>
  <si>
    <t>Limonium sinuatum</t>
  </si>
  <si>
    <t>Limonium sinué, Statice sinué, Limonium à feuilles sinuées</t>
  </si>
  <si>
    <t>Limonium vulgare</t>
  </si>
  <si>
    <t>Limonium commun, Statice commun, Saladelle commune</t>
  </si>
  <si>
    <t>Limonium binervosum</t>
  </si>
  <si>
    <t>(G.E.Sm.) C.E.Salmon, 1907</t>
  </si>
  <si>
    <t>Limonium à deux nervures, Statice de Salmon, Statice de l'Ouest</t>
  </si>
  <si>
    <t>Limonium dodartii</t>
  </si>
  <si>
    <t>(Girard) Kuntze, 1891</t>
  </si>
  <si>
    <t>Limonium de Dodart, Statice de Dodart</t>
  </si>
  <si>
    <t>Armeria</t>
  </si>
  <si>
    <t>Armérie</t>
  </si>
  <si>
    <t>Armeria maritima</t>
  </si>
  <si>
    <t>(Mill.) Willd., 1809</t>
  </si>
  <si>
    <t>Armeria maritima (Mill.) Willd., 1809</t>
  </si>
  <si>
    <t>Armérie maritime, Gazon d'Olympe maritime, Herbe à sept têtes</t>
  </si>
  <si>
    <t>Armeria arenaria subsp. arenaria</t>
  </si>
  <si>
    <t>(Pers.) Schult., 1820</t>
  </si>
  <si>
    <t>Armérie des sables, Armérie faux plantain</t>
  </si>
  <si>
    <t>Dilleniales</t>
  </si>
  <si>
    <t>Dilléniales</t>
  </si>
  <si>
    <t>Dilleniaceae</t>
  </si>
  <si>
    <t>Dilléniacées</t>
  </si>
  <si>
    <t>Paeoniaceae</t>
  </si>
  <si>
    <t>Raf., 1815</t>
  </si>
  <si>
    <t>Paéoniacées</t>
  </si>
  <si>
    <t>Paeonia</t>
  </si>
  <si>
    <t>Pivoine</t>
  </si>
  <si>
    <t>Actinidiaceae</t>
  </si>
  <si>
    <t>Engl. &amp; Gilg, 1924 [nom. cons.]</t>
  </si>
  <si>
    <t>Actinidiaceae Engl. &amp; Gilg, 1924 [nom. cons.]</t>
  </si>
  <si>
    <t>Actinidiacées</t>
  </si>
  <si>
    <t>Actinidia</t>
  </si>
  <si>
    <t>Lindl., 1836</t>
  </si>
  <si>
    <t>Actinidie, Actinidia</t>
  </si>
  <si>
    <t>Actinidia deliciosa</t>
  </si>
  <si>
    <t>(A.Chev.) C.F.Liang &amp; A.R.Ferguson, 1984</t>
  </si>
  <si>
    <t>Kiwi, Actinidie de délicieuse</t>
  </si>
  <si>
    <t>Hypericaceae</t>
  </si>
  <si>
    <t>Hypericaceae Juss., 1789 [nom. cons.]</t>
  </si>
  <si>
    <t>Hypéricacées</t>
  </si>
  <si>
    <t>Clusiaceae</t>
  </si>
  <si>
    <t>Clusiacées</t>
  </si>
  <si>
    <t>Hypericum</t>
  </si>
  <si>
    <t>Millepertuis, Hypérique, Hypericum, Mille-pertuis</t>
  </si>
  <si>
    <t>Hypericum calycinum</t>
  </si>
  <si>
    <t>Millepertuis calycinal, Millepertuis à calice, Millepertuis à grandes fleurs</t>
  </si>
  <si>
    <t>Hypericum androsaemum</t>
  </si>
  <si>
    <t>Millepertuis androsème, Androsème officinale, Toute-bonne</t>
  </si>
  <si>
    <t>Hypericum x inodorum</t>
  </si>
  <si>
    <t>Millepertuis inodore, Millepertuis sans parfum</t>
  </si>
  <si>
    <t>Hypericum x moseranum</t>
  </si>
  <si>
    <t>André, 1889</t>
  </si>
  <si>
    <t>Hypericum x moseranum André, 1889</t>
  </si>
  <si>
    <t>Millepertuis de Moser</t>
  </si>
  <si>
    <t>Hypericum x hidcoteense</t>
  </si>
  <si>
    <t>Hilling ex Geerinck, 2001</t>
  </si>
  <si>
    <t>Hypericum x hidcoteense Hilling ex Geerinck, 2001</t>
  </si>
  <si>
    <t>Millepertuis de Hidcote</t>
  </si>
  <si>
    <t>Hypericum hircinum</t>
  </si>
  <si>
    <t>Millepertuis bouc, Androsème fétide, Millepertuis à odeur de bouc</t>
  </si>
  <si>
    <t>Hypericum elodes</t>
  </si>
  <si>
    <t>Millepertuis des marais</t>
  </si>
  <si>
    <t>Hypericum humifusum</t>
  </si>
  <si>
    <t>Millepertuis couché, Petit millepertuis</t>
  </si>
  <si>
    <t>Hypericum perforatum</t>
  </si>
  <si>
    <t>Millepertuis perforé, Herbe de la Saint-Jean</t>
  </si>
  <si>
    <t>Hypericum perforatum subsp. perforatum</t>
  </si>
  <si>
    <t>Hypericum perforatum subsp. perforatum L., 1753</t>
  </si>
  <si>
    <t>Hypericum perforatum subsp. veronense</t>
  </si>
  <si>
    <t>(Schrank) H.Lindb., 1906</t>
  </si>
  <si>
    <t>Hypericum perforatum subsp. veronense (Schrank) H.Lindb., 1906</t>
  </si>
  <si>
    <t>Millepertuis de Vérone, Millepertuis à feuilles étroites</t>
  </si>
  <si>
    <t>Hypericum tetrapterum</t>
  </si>
  <si>
    <t>Fr., 1823</t>
  </si>
  <si>
    <t>Millepertuis à quatre ailes, Millepertuis à quatre angles</t>
  </si>
  <si>
    <t>Hypericum x desetangsii</t>
  </si>
  <si>
    <t>Lamotte, 1874 [nom. et typ. cons.]</t>
  </si>
  <si>
    <t>Hypericum x desetangsii Lamotte, 1874 [nom. et typ. cons.]</t>
  </si>
  <si>
    <t>Millepertuis de Des Étangs</t>
  </si>
  <si>
    <t>Hypericum maculatum subsp. maculatum</t>
  </si>
  <si>
    <t>Millepertuis maculé, Millepertuis à quatre angles, Millepertuis tacheté</t>
  </si>
  <si>
    <t>Hypericum maculatum subsp. obtusiusculum</t>
  </si>
  <si>
    <t>(Tourlet) Hayek, 1912</t>
  </si>
  <si>
    <t>Millepertuis plutôt obtus, Millepertuis anguleux, Millepertuis douteux</t>
  </si>
  <si>
    <t>Hypericum hirsutum</t>
  </si>
  <si>
    <t>Millepertuis hirsute, Millepertuis velu, Millepertuis hérissé</t>
  </si>
  <si>
    <t>Hypericum montanum</t>
  </si>
  <si>
    <t>Millepertuis des montagnes</t>
  </si>
  <si>
    <t>Hypericum linariifolium</t>
  </si>
  <si>
    <t>Vahl, 1790</t>
  </si>
  <si>
    <t>Millepertuis à feuilles de linaire, Millepertuis à feuilles de saule, Millepertuis à feuilles linéaires</t>
  </si>
  <si>
    <t>Hypericum pulchrum</t>
  </si>
  <si>
    <t>Millepertuis élégant, Millepertuis joli</t>
  </si>
  <si>
    <t>Elatinaceae</t>
  </si>
  <si>
    <t>Elatinaceae Dumort., 1829 [nom. cons.]</t>
  </si>
  <si>
    <t>Élatinacées</t>
  </si>
  <si>
    <t>Elatine</t>
  </si>
  <si>
    <t>Elatine L., 1753</t>
  </si>
  <si>
    <t>Élatine</t>
  </si>
  <si>
    <t>Elatine alsinastrum</t>
  </si>
  <si>
    <t>Élatine fausse alsine, Élatine verticillée, Fausse alsine</t>
  </si>
  <si>
    <t>Elatine hexandra</t>
  </si>
  <si>
    <t>(Lapierre) DC., 1808</t>
  </si>
  <si>
    <t>Élatine à six étamines</t>
  </si>
  <si>
    <t>Elatine triandra</t>
  </si>
  <si>
    <t>Schkuhr, 1791</t>
  </si>
  <si>
    <t>Élatine à trois étamines</t>
  </si>
  <si>
    <t>Elatine hydropiper</t>
  </si>
  <si>
    <t>Élatine poivre-d'eau</t>
  </si>
  <si>
    <t>Malvales</t>
  </si>
  <si>
    <t>Tilia</t>
  </si>
  <si>
    <t>Tilleul</t>
  </si>
  <si>
    <t>Tilia tomentosa</t>
  </si>
  <si>
    <t>Moench, 1785</t>
  </si>
  <si>
    <t>Tilleul tomenteux, Tilleul argenté</t>
  </si>
  <si>
    <t>Tilia americana</t>
  </si>
  <si>
    <t>Tilleul d'Amérique</t>
  </si>
  <si>
    <t>Tilia x euchlora</t>
  </si>
  <si>
    <t>K.Koch, 1866</t>
  </si>
  <si>
    <t>Tilleul de Crimée</t>
  </si>
  <si>
    <t>Tilia dasystyla</t>
  </si>
  <si>
    <t>Steven, 1832</t>
  </si>
  <si>
    <t>Tilia dasystyla Steven, 1832</t>
  </si>
  <si>
    <t>Tilleul à style poilu</t>
  </si>
  <si>
    <t>Tilia platyphyllos</t>
  </si>
  <si>
    <t>Scop., 1771 [nom. et typ. cons.]</t>
  </si>
  <si>
    <t>Tilia platyphyllos Scop., 1771 [nom. et typ. cons.]</t>
  </si>
  <si>
    <t>Tilleul à grandes feuilles, Tilleul à feuilles larges, Tilleul à larges feuilles</t>
  </si>
  <si>
    <t>Tilia cordata</t>
  </si>
  <si>
    <t>Tilleul cordé, Tilleul à petites feuilles, Tilleul des bois, Tilleul à feuilles en cœur</t>
  </si>
  <si>
    <t>Tilia x europaea</t>
  </si>
  <si>
    <t>Tilleul d'Europe, Tilleul commun, Tilleul intermédiaire</t>
  </si>
  <si>
    <t>Malvaceae</t>
  </si>
  <si>
    <t>Malvaceae Juss., 1789 [nom. cons.]</t>
  </si>
  <si>
    <t>Malvacées</t>
  </si>
  <si>
    <t>Anoda</t>
  </si>
  <si>
    <t>Cav., 1785</t>
  </si>
  <si>
    <t>Anode</t>
  </si>
  <si>
    <t>Anoda cristata</t>
  </si>
  <si>
    <t>(L.) Schltdl., 1837</t>
  </si>
  <si>
    <t>Anode à crête</t>
  </si>
  <si>
    <t>Malope</t>
  </si>
  <si>
    <t>Malope trifida</t>
  </si>
  <si>
    <t>Cav., 1786</t>
  </si>
  <si>
    <t>Malope trifide</t>
  </si>
  <si>
    <t>Malvastrum</t>
  </si>
  <si>
    <t>A.Gray, 1849</t>
  </si>
  <si>
    <t>Malvastre</t>
  </si>
  <si>
    <t>Malvastrum americanum</t>
  </si>
  <si>
    <t>(L.) Torr., 1859</t>
  </si>
  <si>
    <t>Mauve d'Amérique</t>
  </si>
  <si>
    <t>Malvastrum coromandelianum</t>
  </si>
  <si>
    <t>(L.) Garcke, 1857</t>
  </si>
  <si>
    <t>Malvastre de Coromandel, Herbe dure, Herbe à balais</t>
  </si>
  <si>
    <t>Modiola</t>
  </si>
  <si>
    <t>Modiole</t>
  </si>
  <si>
    <t>Modiola caroliniana</t>
  </si>
  <si>
    <t>(L.) G.Don, 1831</t>
  </si>
  <si>
    <t>Modiole de Caroline, Modiole, Mauve de Caroline</t>
  </si>
  <si>
    <t>Sida</t>
  </si>
  <si>
    <t>Sida rhombifolia</t>
  </si>
  <si>
    <t>Sida à feuilles en losange</t>
  </si>
  <si>
    <t>Sida spinosa</t>
  </si>
  <si>
    <t>Sida épineux</t>
  </si>
  <si>
    <t>Sidalcea A.Gray, 1849</t>
  </si>
  <si>
    <t>Sidalcea oregana</t>
  </si>
  <si>
    <t>(Nutt. ex Torr. &amp; A.Gray) A.Gray, 1849</t>
  </si>
  <si>
    <t>Sidalcea oregana (Nutt. ex Torr. &amp; A.Gray) A.Gray, 1849</t>
  </si>
  <si>
    <t>Sidalcée de l’Orégon, Mauve de l’Orégon</t>
  </si>
  <si>
    <t>Althaea</t>
  </si>
  <si>
    <t>Guimauve</t>
  </si>
  <si>
    <t>Alcea</t>
  </si>
  <si>
    <t>Alcée</t>
  </si>
  <si>
    <t>Alcea rosea</t>
  </si>
  <si>
    <t>Rose trémière, Passerose, Alcée rose</t>
  </si>
  <si>
    <t>Althaea officinalis</t>
  </si>
  <si>
    <t>Guimauve officinale, Guimauve sauvage</t>
  </si>
  <si>
    <t>Hibiscus</t>
  </si>
  <si>
    <t>Hibiscus L., 1753 [nom. et typ. cons.]</t>
  </si>
  <si>
    <t>Ketmie, Hibiscus</t>
  </si>
  <si>
    <t>Hibiscus trionum</t>
  </si>
  <si>
    <t>Hibiscus d'Afrique, Ketmie d'Afrique, Fleur-d'une-heure</t>
  </si>
  <si>
    <t>Hibiscus syriacus</t>
  </si>
  <si>
    <t>Ketmie de Syrie</t>
  </si>
  <si>
    <t>Malva</t>
  </si>
  <si>
    <t>Mauve</t>
  </si>
  <si>
    <t>Malva verticillata</t>
  </si>
  <si>
    <t>Mauve verticillée, Mauve crépue</t>
  </si>
  <si>
    <t>Malva nicaeensis</t>
  </si>
  <si>
    <t>Mauve de Nice</t>
  </si>
  <si>
    <t>Malva alcea</t>
  </si>
  <si>
    <t>Mauve alcée</t>
  </si>
  <si>
    <t>Malva moschata</t>
  </si>
  <si>
    <t>Mauve musquée</t>
  </si>
  <si>
    <t>Malva sylvestris</t>
  </si>
  <si>
    <t>Mauve sylvestre, Grande mauve, Mauve sauvage</t>
  </si>
  <si>
    <t>Malva neglecta</t>
  </si>
  <si>
    <t>Wallr., 1824</t>
  </si>
  <si>
    <t>Mauve négligée, Petite mauve, Mauve à feuilles rondes</t>
  </si>
  <si>
    <t>Malva pusilla</t>
  </si>
  <si>
    <t>Sm., 1795</t>
  </si>
  <si>
    <t>Mauve à petites feuilles, Mauve fluette</t>
  </si>
  <si>
    <t>Malva parviflora</t>
  </si>
  <si>
    <t>Mauve à petites fleurs</t>
  </si>
  <si>
    <t>Abutilon</t>
  </si>
  <si>
    <t>Abutilon theophrasti</t>
  </si>
  <si>
    <t>Medik., 1787</t>
  </si>
  <si>
    <t>Abutilon de Théophraste, Abutilon d'Avicenne, Abutilon à pétales jaunes</t>
  </si>
  <si>
    <t>Droseraceae</t>
  </si>
  <si>
    <t>Salisb., 1808 [nom. cons.]</t>
  </si>
  <si>
    <t>Droseraceae Salisb., 1808 [nom. cons.]</t>
  </si>
  <si>
    <t>Droséracées</t>
  </si>
  <si>
    <t>Drosera</t>
  </si>
  <si>
    <t>Droséra, Rossolis</t>
  </si>
  <si>
    <t>Drosera x obovata</t>
  </si>
  <si>
    <t>Rossolis à feuilles obovales, Droséra à feuilles obovales</t>
  </si>
  <si>
    <t>Drosera rotundifolia</t>
  </si>
  <si>
    <t>Rossolis à feuilles rondes, Droséra à feuilles rondes</t>
  </si>
  <si>
    <t>Drosera intermedia</t>
  </si>
  <si>
    <t>Hayne, 1798</t>
  </si>
  <si>
    <t>Rossolis intermédiaire, Droséra intermédiaire</t>
  </si>
  <si>
    <t>Drosera anglica</t>
  </si>
  <si>
    <t>Drosera anglica Huds., 1778</t>
  </si>
  <si>
    <t>Rossolis à feuilles longues, Rossolis à longues feuilles, Rossolis d'Angleterre, Droséra à longues feuilles, Droséra d'Angleterre</t>
  </si>
  <si>
    <t>Violaceae</t>
  </si>
  <si>
    <t>Batsch, 1802</t>
  </si>
  <si>
    <t>Violacées</t>
  </si>
  <si>
    <t>Viola</t>
  </si>
  <si>
    <t>Violette</t>
  </si>
  <si>
    <t>Viola x adulterina</t>
  </si>
  <si>
    <t>Godr., 1844</t>
  </si>
  <si>
    <t>Violette bâtarde, Violette adultérine</t>
  </si>
  <si>
    <t>Viola x ritschliana</t>
  </si>
  <si>
    <t>W.Becker, 1902</t>
  </si>
  <si>
    <t>Violette de Ritschl</t>
  </si>
  <si>
    <t>Viola x semseyana</t>
  </si>
  <si>
    <t>Borbás, 1890</t>
  </si>
  <si>
    <t>Viola x scabra</t>
  </si>
  <si>
    <t>F.Braun, 1820</t>
  </si>
  <si>
    <t>Violette scabre</t>
  </si>
  <si>
    <t>Viola x johannis-wagneri</t>
  </si>
  <si>
    <t>Kárpáti, 1946</t>
  </si>
  <si>
    <t>Violette de Johannes Wagner</t>
  </si>
  <si>
    <t>Viola x bavarica</t>
  </si>
  <si>
    <t>Violette de Bavière, Violette intermédiaire</t>
  </si>
  <si>
    <t>Viola x spuria</t>
  </si>
  <si>
    <t>Čelak., 1875</t>
  </si>
  <si>
    <t>Viola x spuria Čelak., 1875</t>
  </si>
  <si>
    <t>Violette bâtarde</t>
  </si>
  <si>
    <t>Viola collina</t>
  </si>
  <si>
    <t>Besser, 1816</t>
  </si>
  <si>
    <t>Violette des collines, Violette des coteaux</t>
  </si>
  <si>
    <t>Viola odorata</t>
  </si>
  <si>
    <t>Violette odorante</t>
  </si>
  <si>
    <t>Viola mirabilis</t>
  </si>
  <si>
    <t>Violette admirable, Violette étonnante, Violette singulière</t>
  </si>
  <si>
    <t>Viola hirta</t>
  </si>
  <si>
    <t>Violette hérissée</t>
  </si>
  <si>
    <t>Viola alba</t>
  </si>
  <si>
    <t>Besser, 1809</t>
  </si>
  <si>
    <t>Violette blanche</t>
  </si>
  <si>
    <t>Viola rupestris</t>
  </si>
  <si>
    <t>F.W.Schmidt, 1791</t>
  </si>
  <si>
    <t>Violette rupestre, Violette des sables, Violette des rochers</t>
  </si>
  <si>
    <t>Viola riviniana</t>
  </si>
  <si>
    <t>Rchb., 1823</t>
  </si>
  <si>
    <t>Violette de Rivinus, Violette de Rivin</t>
  </si>
  <si>
    <t>Viola reichenbachiana</t>
  </si>
  <si>
    <t>Jord. ex Boreau, 1857</t>
  </si>
  <si>
    <t>Violette de Reichenbach, Violette des bois</t>
  </si>
  <si>
    <t>Viola canina</t>
  </si>
  <si>
    <t>Violette des chiens</t>
  </si>
  <si>
    <t>Viola canina subsp. canina</t>
  </si>
  <si>
    <t>Viola canina subsp. ruppii</t>
  </si>
  <si>
    <t>(All.) Schübl. &amp; G.Martens, 1834</t>
  </si>
  <si>
    <t>Violette de Rupp, Violette des collines, Violette des montagnes</t>
  </si>
  <si>
    <t>Viola lactea</t>
  </si>
  <si>
    <t>Sm., 1798</t>
  </si>
  <si>
    <t>Violette laiteuse, Violette blanchâtre</t>
  </si>
  <si>
    <t>Viola elatior</t>
  </si>
  <si>
    <t>Fr., 1828 [nom. cons.]</t>
  </si>
  <si>
    <t>Viola elatior Fr., 1828 [nom. cons.]</t>
  </si>
  <si>
    <t>Violette élevée</t>
  </si>
  <si>
    <t>Viola stagnina</t>
  </si>
  <si>
    <t>Kit. ex Schult., 1814</t>
  </si>
  <si>
    <t>Viola stagnina Kit. ex Schult., 1814</t>
  </si>
  <si>
    <t>Violette à feuilles de pêcher, Violette des étangs</t>
  </si>
  <si>
    <t>Viola palustris</t>
  </si>
  <si>
    <t>Violette des marais</t>
  </si>
  <si>
    <t>Viola pumila</t>
  </si>
  <si>
    <t>Violette naine, Petite violette</t>
  </si>
  <si>
    <t>Viola lutea</t>
  </si>
  <si>
    <t>Violette jaune, Pensée jaune</t>
  </si>
  <si>
    <t>Viola x wittrockiana</t>
  </si>
  <si>
    <t>Gams, 1925</t>
  </si>
  <si>
    <t>Viola x wittrockiana Gams, 1925</t>
  </si>
  <si>
    <t>Violette de Wittrock, Pensée cultivée, Violette des jardins</t>
  </si>
  <si>
    <t>Viola lutea subsp. calaminaria</t>
  </si>
  <si>
    <t>(Ging.) Nauenb., 1986</t>
  </si>
  <si>
    <t>Violette calaminaire, Pensée calaminaire</t>
  </si>
  <si>
    <t>Viola tricolor subsp. tricolor</t>
  </si>
  <si>
    <t>Violette tricolore, Pensée sauvage, Pensée tricolore</t>
  </si>
  <si>
    <t>Viola tricolor subsp. curtisii</t>
  </si>
  <si>
    <t>(E.Forst.) Syme, 1864</t>
  </si>
  <si>
    <t>Violette de Curtis, Pensée de Curtis</t>
  </si>
  <si>
    <t>Viola arvensis</t>
  </si>
  <si>
    <t>Violette des champs, Pensée des champs</t>
  </si>
  <si>
    <t>Viola kitaibeliana</t>
  </si>
  <si>
    <t>Schult., 1819</t>
  </si>
  <si>
    <t>Violette de Kitaibel, Pensée de Kitaibel</t>
  </si>
  <si>
    <t>Viola hispida</t>
  </si>
  <si>
    <t>Violette hispide, Violette de Rouen, Pensée de Rouen</t>
  </si>
  <si>
    <t>Cistaceae</t>
  </si>
  <si>
    <t>Cistaceae Juss., 1789 [nom. cons.]</t>
  </si>
  <si>
    <t>Cistacées</t>
  </si>
  <si>
    <t>Cistus umbellatus</t>
  </si>
  <si>
    <t>Ciste en ombelle, Hélianthème à bouquets, Hélianthème en ombelle, Halimium en ombelle</t>
  </si>
  <si>
    <t>Cistus</t>
  </si>
  <si>
    <t>Ciste</t>
  </si>
  <si>
    <t>Fumana</t>
  </si>
  <si>
    <t>(Dunal) Spach, 1836</t>
  </si>
  <si>
    <t>Fumana procumbens</t>
  </si>
  <si>
    <t>(Dunal) Gren. &amp; Godr., 1847</t>
  </si>
  <si>
    <t>Fumana couché, Hélianthème couché, Fumana à tiges retombantes, Fumana commun, Hélianthème nain</t>
  </si>
  <si>
    <t>Tuberaria</t>
  </si>
  <si>
    <t>(Dunal) Spach, 1836 [nom. cons.]</t>
  </si>
  <si>
    <t>Tuberaria (Dunal) Spach, 1836 [nom. cons.]</t>
  </si>
  <si>
    <t>Tubéraire</t>
  </si>
  <si>
    <t>Tuberaria guttata</t>
  </si>
  <si>
    <t>(L.) Fourr., 1868</t>
  </si>
  <si>
    <t>Tubéraire tachetée, Hélianthème taché, Grille-midi, Hélianthème tacheté</t>
  </si>
  <si>
    <t>Helianthemum</t>
  </si>
  <si>
    <t>Helianthemum Mill., 1754</t>
  </si>
  <si>
    <t>Hélianthème</t>
  </si>
  <si>
    <t>Helianthemum x sulphureum</t>
  </si>
  <si>
    <t>Willd. ex Schltdl., 1813</t>
  </si>
  <si>
    <t>Hélianthème soufré</t>
  </si>
  <si>
    <t>Helianthemum apenninum</t>
  </si>
  <si>
    <t>Hélianthème des Apennins, Hélianthème blanc, Herbe à feuilles de Polium</t>
  </si>
  <si>
    <t>Helianthemum nummularium</t>
  </si>
  <si>
    <t>Hélianthème nummulaire, Hélianthème jaune, Hélianthème commun</t>
  </si>
  <si>
    <t>Helianthemum oelandicum var. canescens</t>
  </si>
  <si>
    <t>(Hartm.) Fr., 1824</t>
  </si>
  <si>
    <t>Helianthemum oelandicum var. canescens (Hartm.) Fr., 1824</t>
  </si>
  <si>
    <t>Hélianthème blanchi, Hélianthème blanchâtre, Hélianthème blanc, Hélianthème de chiens</t>
  </si>
  <si>
    <t>Tamaricaceae</t>
  </si>
  <si>
    <t>Link, 1821</t>
  </si>
  <si>
    <t>Tamaricacées</t>
  </si>
  <si>
    <t>Tamarix</t>
  </si>
  <si>
    <t>Tamaris</t>
  </si>
  <si>
    <t>Tamarix ramosissima</t>
  </si>
  <si>
    <t>Tamaris très rameux, Tamaris très ramifié</t>
  </si>
  <si>
    <t>Tamarix parviflora</t>
  </si>
  <si>
    <t>DC., 1828</t>
  </si>
  <si>
    <t>Tamaris à petites fleurs</t>
  </si>
  <si>
    <t>Tamarix tetrandra</t>
  </si>
  <si>
    <t>Pall. ex M.Bieb., 1808</t>
  </si>
  <si>
    <t>Tamaris à quatre étamines</t>
  </si>
  <si>
    <t>Tamarix gallica</t>
  </si>
  <si>
    <t>Tamaris de France, Tamaris commun</t>
  </si>
  <si>
    <t>Frankeniaceae</t>
  </si>
  <si>
    <t>Desv., 1817 [nom. cons.]</t>
  </si>
  <si>
    <t>Frankeniaceae Desv., 1817 [nom. cons.]</t>
  </si>
  <si>
    <t>Frankéniacées</t>
  </si>
  <si>
    <t>Frankenia</t>
  </si>
  <si>
    <t>Frankénie</t>
  </si>
  <si>
    <t>Frankenia laevis</t>
  </si>
  <si>
    <t>Frankénie lisse</t>
  </si>
  <si>
    <t>Frankenia pulverulenta</t>
  </si>
  <si>
    <t>Frankénie pulvérulente, Frankénie cotonneuse, Frankénie annuelle</t>
  </si>
  <si>
    <t>Loasaceae</t>
  </si>
  <si>
    <t>Juss., 1804</t>
  </si>
  <si>
    <t>Begoniaceae</t>
  </si>
  <si>
    <t>C.Agardh, 1824</t>
  </si>
  <si>
    <t>Bégoniacées</t>
  </si>
  <si>
    <t>Begonia</t>
  </si>
  <si>
    <t>Begonia L., 1753</t>
  </si>
  <si>
    <t>Bégonia, Bégonie</t>
  </si>
  <si>
    <t>Passifloraceae</t>
  </si>
  <si>
    <t>Juss. ex Roussel, 1806 [nom. cons.]</t>
  </si>
  <si>
    <t>Passifloraceae Juss. ex Roussel, 1806 [nom. cons.]</t>
  </si>
  <si>
    <t>Passifloracées</t>
  </si>
  <si>
    <t>Passiflora</t>
  </si>
  <si>
    <t>Passiflora L., 1753 [nom. cons.]</t>
  </si>
  <si>
    <t>Passiflore</t>
  </si>
  <si>
    <t>Passiflora caerulea</t>
  </si>
  <si>
    <t>Passiflore bleuâtre</t>
  </si>
  <si>
    <t>Passiflora edulis</t>
  </si>
  <si>
    <t>Sims, 1818</t>
  </si>
  <si>
    <t>Passiflore comestible, Grenadille, Fruit de la Passion, Grenadelle, Grenadine</t>
  </si>
  <si>
    <t>Cucurbitales</t>
  </si>
  <si>
    <t>Cucurbitaceae</t>
  </si>
  <si>
    <t>Cucurbitaceae Juss., 1789 [nom. cons.]</t>
  </si>
  <si>
    <t>Cucurbitacées</t>
  </si>
  <si>
    <t>Cucumis</t>
  </si>
  <si>
    <t>Cornichon, Melon</t>
  </si>
  <si>
    <t>Cucumis sativus</t>
  </si>
  <si>
    <t>Cornichon cultivé, Concombre cultivé, Concombre, Cornichon</t>
  </si>
  <si>
    <t>Cucumis melo</t>
  </si>
  <si>
    <t>Melon</t>
  </si>
  <si>
    <t>Citrullus</t>
  </si>
  <si>
    <t>Schrad., 1839 [nom. et typ. cons.]</t>
  </si>
  <si>
    <t>Citrullus Schrad., 1839 [nom. et typ. cons.]</t>
  </si>
  <si>
    <t>Citrulle</t>
  </si>
  <si>
    <t>Citrullus colocynthis</t>
  </si>
  <si>
    <t>(L.) Schrad., 1838</t>
  </si>
  <si>
    <t>Coloquinte vraie</t>
  </si>
  <si>
    <t>Citrullus lanatus</t>
  </si>
  <si>
    <t>(Thunb.) Matsum. &amp; Nakai, 1916</t>
  </si>
  <si>
    <t>Pastèque laineuse, Pastèque, Melon d'eau, Citrulle laineux</t>
  </si>
  <si>
    <t>Ecballium</t>
  </si>
  <si>
    <t>A.Rich., 1824 [nom. cons.]</t>
  </si>
  <si>
    <t>Ecballium A.Rich., 1824 [nom. cons.]</t>
  </si>
  <si>
    <t>Cornichon d'âne, Momordique</t>
  </si>
  <si>
    <t>Ecballium elaterium</t>
  </si>
  <si>
    <t>(L.) A.Rich., 1824</t>
  </si>
  <si>
    <t>Momordique élatérium, Concombre d'âne, Momordique, Concombre sauvage</t>
  </si>
  <si>
    <t>Lagenaria</t>
  </si>
  <si>
    <t>Ser., 1825</t>
  </si>
  <si>
    <t>Lagénarie</t>
  </si>
  <si>
    <t>Lagenaria siceraria</t>
  </si>
  <si>
    <t>(Molina) Standl., 1930</t>
  </si>
  <si>
    <t>Lagénarie calebasse, Courge calebasse, Gourde</t>
  </si>
  <si>
    <t>Sicyos</t>
  </si>
  <si>
    <t>Sicyos angulatus</t>
  </si>
  <si>
    <t>Sicyos angulatus L., 1753</t>
  </si>
  <si>
    <t>Sicyos anguleux, Concombre anguleux</t>
  </si>
  <si>
    <t>Bryonia</t>
  </si>
  <si>
    <t>Bryone</t>
  </si>
  <si>
    <t>Bryonia dioica</t>
  </si>
  <si>
    <t>Jacq., 1774</t>
  </si>
  <si>
    <t>Bryonia dioica Jacq., 1774</t>
  </si>
  <si>
    <t>Bryone dioïque</t>
  </si>
  <si>
    <t>Cucurbita</t>
  </si>
  <si>
    <t>Courge</t>
  </si>
  <si>
    <t>Cucurbita maxima</t>
  </si>
  <si>
    <t>Duchesne, 1786</t>
  </si>
  <si>
    <t>Courge potiron, Potiron, Citrouille, Potimarron, Giraumon</t>
  </si>
  <si>
    <t>Cucurbita pepo</t>
  </si>
  <si>
    <t>Courge pépon, Giraumon, Citrouille du pays, Patisson</t>
  </si>
  <si>
    <t>Salicaceae</t>
  </si>
  <si>
    <t>Salicacées</t>
  </si>
  <si>
    <t>Populus</t>
  </si>
  <si>
    <t>Peuplier</t>
  </si>
  <si>
    <t>Populus lasiocarpa</t>
  </si>
  <si>
    <t>Oliv., 1890</t>
  </si>
  <si>
    <t>Peuplier à fruits velus, Peuplier à grandes feuilles</t>
  </si>
  <si>
    <t>Populus balsamifera</t>
  </si>
  <si>
    <t>Peuplier baumier</t>
  </si>
  <si>
    <t>Populus deltoides</t>
  </si>
  <si>
    <t>Bartram ex Marshall, 1785</t>
  </si>
  <si>
    <t>Peuplier deltoïde, Peuplier noir d'Amérique</t>
  </si>
  <si>
    <t>Populus simonii</t>
  </si>
  <si>
    <t>Peuplier de Simon</t>
  </si>
  <si>
    <t>Populus trichocarpa</t>
  </si>
  <si>
    <t>Torr. &amp; A.Gray ex Hook., 1852</t>
  </si>
  <si>
    <t>Peuplier à fruits chevelus, Peuplier baumier de l'Ouest</t>
  </si>
  <si>
    <t>Populus yunnanensis</t>
  </si>
  <si>
    <t>Dode, 1905</t>
  </si>
  <si>
    <t>Peuplier du Yunnan</t>
  </si>
  <si>
    <t>Populus x generosa</t>
  </si>
  <si>
    <t>A.Henry, 1914</t>
  </si>
  <si>
    <t>Populus x generosa A.Henry, 1914</t>
  </si>
  <si>
    <t>Peuplier hybride interaméricain, Peuplier noble</t>
  </si>
  <si>
    <t>Populus alba</t>
  </si>
  <si>
    <t>Peuplier blanc</t>
  </si>
  <si>
    <t>Populus x canescens</t>
  </si>
  <si>
    <t>(Aiton) Sm., 1804</t>
  </si>
  <si>
    <t>Peuplier grisard, Peuplier gris de l'Oise, Grisard</t>
  </si>
  <si>
    <t>Populus tremula</t>
  </si>
  <si>
    <t>Peuplier tremble, Tremble</t>
  </si>
  <si>
    <t>Populus nigra</t>
  </si>
  <si>
    <t>Peuplier noir, Peuplier commun noir</t>
  </si>
  <si>
    <t>Populus nigra var. italica</t>
  </si>
  <si>
    <t>Du Roi, 1772</t>
  </si>
  <si>
    <t>Populus nigra var. italica Du Roi, 1772</t>
  </si>
  <si>
    <t>Peuplier noir d’Italie</t>
  </si>
  <si>
    <t>Populus x canadensis</t>
  </si>
  <si>
    <t>Peuplier du Canada, Peuplier hybride euraméricain</t>
  </si>
  <si>
    <t>Populus x canadensis var. canadensis Moench, 1785</t>
  </si>
  <si>
    <t>Populus x canadensis f. canadensis Moench, 1785</t>
  </si>
  <si>
    <t>Populus x canadensis f. eugenei</t>
  </si>
  <si>
    <t>(Simon-Louis ex K.Koch) Schelle</t>
  </si>
  <si>
    <t>Populus x canadensis var. gelrica</t>
  </si>
  <si>
    <t>(Houtz.) Geerinck, 2001</t>
  </si>
  <si>
    <t>Populus x canadensis var. gelrica (Houtz.) Geerinck, 2001</t>
  </si>
  <si>
    <t>Populus x canadensis var. marilandica</t>
  </si>
  <si>
    <t>(Bosc ex Poir.) Rehder, 1923</t>
  </si>
  <si>
    <t>Populus x canadensis var. marilandica (Bosc ex Poir.) Rehder, 1923</t>
  </si>
  <si>
    <t>Peuplier du Maryland</t>
  </si>
  <si>
    <t>Populus x canadensis f. marilandica (Bosc ex Poir.) Rehder, 1923</t>
  </si>
  <si>
    <t>Populus x canadensis f. robusta</t>
  </si>
  <si>
    <t>(Simon-Louis) Schelle</t>
  </si>
  <si>
    <t>Salix</t>
  </si>
  <si>
    <t>Saule</t>
  </si>
  <si>
    <t>Salix x erythroclados</t>
  </si>
  <si>
    <t>Simonk., 1890</t>
  </si>
  <si>
    <t>Saule à rameaux rouges</t>
  </si>
  <si>
    <t>Salix x charrieri</t>
  </si>
  <si>
    <t>Chass., 1929</t>
  </si>
  <si>
    <t>Saule de Charrier</t>
  </si>
  <si>
    <t>Salix x quercifolia</t>
  </si>
  <si>
    <t>Sennen ex Goerz, 1927</t>
  </si>
  <si>
    <t>Saule à feuilles de chêne</t>
  </si>
  <si>
    <t>Salix x guinieri</t>
  </si>
  <si>
    <t>Chass. &amp; Goerz, 1931</t>
  </si>
  <si>
    <t>Saule de Guinier</t>
  </si>
  <si>
    <t>Salix x capreola</t>
  </si>
  <si>
    <t>A.Kern. ex Andersson, 1867</t>
  </si>
  <si>
    <t>Saule des chevreuils</t>
  </si>
  <si>
    <t>Salix x ambigua</t>
  </si>
  <si>
    <t>Saule ambigu</t>
  </si>
  <si>
    <t>Salix x kalmthoutensis</t>
  </si>
  <si>
    <t>De Langhe &amp; Lawalrée, 1972</t>
  </si>
  <si>
    <t>Saule de Kalmthout</t>
  </si>
  <si>
    <t>Salix x reichardtii</t>
  </si>
  <si>
    <t>A.Kern., 1860</t>
  </si>
  <si>
    <t>Saule de Reichardt</t>
  </si>
  <si>
    <t>Salix x wimmeriana</t>
  </si>
  <si>
    <t>Gren. &amp; Godr., 1855</t>
  </si>
  <si>
    <t>Saule de Wimmer</t>
  </si>
  <si>
    <t>Salix x sordida</t>
  </si>
  <si>
    <t>Saule sordide, Saule de Richter</t>
  </si>
  <si>
    <t>Salix x subsericea</t>
  </si>
  <si>
    <t>Döll, 1858</t>
  </si>
  <si>
    <t>Saule un peu soyeux</t>
  </si>
  <si>
    <t>Salix x krausei</t>
  </si>
  <si>
    <t>Andersson, 1867</t>
  </si>
  <si>
    <t>Saule de Krause</t>
  </si>
  <si>
    <t>Salix x alopecuroides</t>
  </si>
  <si>
    <t>Tausch ex Opiz, 1823</t>
  </si>
  <si>
    <t>Saule faux vulpin</t>
  </si>
  <si>
    <t>Salix x antverpiensis</t>
  </si>
  <si>
    <t>Lawalrée &amp; De Langhe, 1965</t>
  </si>
  <si>
    <t>Saule d'Anvers</t>
  </si>
  <si>
    <t>Salix x mollissima</t>
  </si>
  <si>
    <t>Ehrh. ex Elwert, 1786</t>
  </si>
  <si>
    <t>Saule très mou</t>
  </si>
  <si>
    <t>Salix acutifolia</t>
  </si>
  <si>
    <t>Willd., 1803</t>
  </si>
  <si>
    <t>Saule à feuilles aiguës, Saule de la Caspienne</t>
  </si>
  <si>
    <t>Salix eleagnos</t>
  </si>
  <si>
    <t>Scop., 1772</t>
  </si>
  <si>
    <t>Saule drapé, Saule blanchâtre</t>
  </si>
  <si>
    <t>Salix babylonica</t>
  </si>
  <si>
    <t>Saule pleureur</t>
  </si>
  <si>
    <t>Salix x sepulcralis</t>
  </si>
  <si>
    <t>Saule des sépulcres, Saule pleureur</t>
  </si>
  <si>
    <t>Salix x pendulina</t>
  </si>
  <si>
    <t>Wender., 1831</t>
  </si>
  <si>
    <t>Saule pendant</t>
  </si>
  <si>
    <t>Salix myrsinifolia</t>
  </si>
  <si>
    <t>Salisb., 1796</t>
  </si>
  <si>
    <t>Saule noircissant, Saule à feuilles de fenouil sauvage</t>
  </si>
  <si>
    <t>Salix daphnoides</t>
  </si>
  <si>
    <t>Vill., 1779</t>
  </si>
  <si>
    <t>Saule faux daphné, Saule pruineux, Saule noir</t>
  </si>
  <si>
    <t>Salix purpurea</t>
  </si>
  <si>
    <t>Saule pourpre, Osier rouge, Osier pourpre</t>
  </si>
  <si>
    <t>Salix viminalis</t>
  </si>
  <si>
    <t>Saule des vanniers, Osier blanc</t>
  </si>
  <si>
    <t>Salix x rubra</t>
  </si>
  <si>
    <t>Saule rouge</t>
  </si>
  <si>
    <t>Salix triandra</t>
  </si>
  <si>
    <t>Saule à trois étamines, Osier brun, Saule amandier</t>
  </si>
  <si>
    <t>Salix alba</t>
  </si>
  <si>
    <t>Salix alba L., 1753 [nom. et typ. cons.]</t>
  </si>
  <si>
    <t>Saule blanc, Saule commun, Osier blanc</t>
  </si>
  <si>
    <t>Salix x rubens</t>
  </si>
  <si>
    <t>Saule rougeâtre</t>
  </si>
  <si>
    <t>Salix fragilis</t>
  </si>
  <si>
    <t>Saule fragile, Saule cassant</t>
  </si>
  <si>
    <t>Salix pentandra</t>
  </si>
  <si>
    <t>Saule à cinq étamines, Saule odorant, Saule à feuilles de laurier</t>
  </si>
  <si>
    <t>Salix aurita</t>
  </si>
  <si>
    <t>Saule à oreillettes, Petit marsault</t>
  </si>
  <si>
    <t>Salix cinerea</t>
  </si>
  <si>
    <t>Saule cendré</t>
  </si>
  <si>
    <t>Salix x multinervis</t>
  </si>
  <si>
    <t>Saule multinervé, Saule à nervures nombreuses</t>
  </si>
  <si>
    <t>Salix x holosericea</t>
  </si>
  <si>
    <t>Willd., 1806</t>
  </si>
  <si>
    <t>Saule de Smith</t>
  </si>
  <si>
    <t>Salix atrocinerea</t>
  </si>
  <si>
    <t>Brot., 1804</t>
  </si>
  <si>
    <t>Saule  gris cendré foncé, Saule à feuilles d'Olivier, Saule acuminé, Saule roux</t>
  </si>
  <si>
    <t>Salix caprea</t>
  </si>
  <si>
    <t>Saule marsault, Saule des chèvres, Marsaule, Marsault</t>
  </si>
  <si>
    <t>Salix x sericans</t>
  </si>
  <si>
    <t>Tausch ex A.Kern., 1860</t>
  </si>
  <si>
    <t>Saule soyeux</t>
  </si>
  <si>
    <t>Salix x dasyclados</t>
  </si>
  <si>
    <t>Wimm., 1849</t>
  </si>
  <si>
    <t>Saule à rameaux poilus</t>
  </si>
  <si>
    <t>Salix repens</t>
  </si>
  <si>
    <t>Saule rampant, Saule à feuilles étroites</t>
  </si>
  <si>
    <t>Salix repens subsp. rosmarinifolia</t>
  </si>
  <si>
    <t>(L.) Čelak., 1871</t>
  </si>
  <si>
    <t>Salix repens subsp. rosmarinifolia (L.) Čelak., 1871</t>
  </si>
  <si>
    <t>Saule à feuilles de romarin</t>
  </si>
  <si>
    <t>Salix repens var. dunensis</t>
  </si>
  <si>
    <t>(Rouy) P.Fourn., 1935</t>
  </si>
  <si>
    <t>Salix repens var. dunensis (Rouy) P.Fourn., 1935</t>
  </si>
  <si>
    <t>Saule des dunes, Saule des sables</t>
  </si>
  <si>
    <t>Salix repens var. repens</t>
  </si>
  <si>
    <t>Salix repens var. repens L., 1753</t>
  </si>
  <si>
    <t>Saule rampant</t>
  </si>
  <si>
    <t>Capparaceae</t>
  </si>
  <si>
    <t>Capparaceae Juss., 1789 [nom. cons.]</t>
  </si>
  <si>
    <t>Capparacées</t>
  </si>
  <si>
    <t>Tarenaya</t>
  </si>
  <si>
    <t>Raf., 1838</t>
  </si>
  <si>
    <t>Tarenaya Raf., 1838</t>
  </si>
  <si>
    <t>Tarénaya, Cléome</t>
  </si>
  <si>
    <t>Tarenaya hassleriana</t>
  </si>
  <si>
    <t>(Chodat) Iltis, 2007</t>
  </si>
  <si>
    <t>Tarenaya hassleriana (Chodat) Iltis, 2007</t>
  </si>
  <si>
    <t>Cléome de Hassler, Tarénaya de Hassler, Fleur-araignée, Plante-araignée</t>
  </si>
  <si>
    <t>Brassicaceae</t>
  </si>
  <si>
    <t>Burnett, 1835</t>
  </si>
  <si>
    <t>Brassicacées</t>
  </si>
  <si>
    <t>Hormathophylla</t>
  </si>
  <si>
    <t>Cullen &amp; T.R.Dudley, 1965</t>
  </si>
  <si>
    <t>Hormatophylle</t>
  </si>
  <si>
    <t>Hormathophylla spinosa</t>
  </si>
  <si>
    <t>(L.) P.Küpfer, 1974</t>
  </si>
  <si>
    <t>Hormatophylle épineuse, Passerage épineux, Corbeille-d'argent épineuse, Alysson épineux</t>
  </si>
  <si>
    <t>Carrichtera</t>
  </si>
  <si>
    <t>Carrichtère</t>
  </si>
  <si>
    <t>Carrichtera annua</t>
  </si>
  <si>
    <t>Carrichtère annuelle</t>
  </si>
  <si>
    <t>Chorispora</t>
  </si>
  <si>
    <t>R.Br. ex DC., 1821</t>
  </si>
  <si>
    <t>Chorispora tenella</t>
  </si>
  <si>
    <t>(Pall.) DC., 1821</t>
  </si>
  <si>
    <t>Moutarde pourpre, Moutarde bleue, Moutarde au musc, Chorispora délicat</t>
  </si>
  <si>
    <t>Eruca</t>
  </si>
  <si>
    <t>Eruca Mill., 1754</t>
  </si>
  <si>
    <t>Roquette</t>
  </si>
  <si>
    <t>Eruca vesicaria</t>
  </si>
  <si>
    <t>(L.) Cav., 1802</t>
  </si>
  <si>
    <t>Roquette cultivée, Roquette vésicaire</t>
  </si>
  <si>
    <t>Euclidium</t>
  </si>
  <si>
    <t>W.T.Aiton, 1812</t>
  </si>
  <si>
    <t>Euclidium W.T.Aiton, 1812</t>
  </si>
  <si>
    <t>Euclidium syriacum</t>
  </si>
  <si>
    <t>(L.) W.T.Aiton, 1812</t>
  </si>
  <si>
    <t>Euclidium syriacum (L.) W.T.Aiton, 1812</t>
  </si>
  <si>
    <t>Euclidium de Syrie</t>
  </si>
  <si>
    <t>Malcolmia</t>
  </si>
  <si>
    <t>W.T.Aiton, 1812 [nom. et orth. cons.]</t>
  </si>
  <si>
    <t>Malcolmia W.T.Aiton, 1812 [nom. et orth. cons.]</t>
  </si>
  <si>
    <t>Malcolmie</t>
  </si>
  <si>
    <t>Malcolmia africana</t>
  </si>
  <si>
    <t>Malcolmia africana (L.) W.T.Aiton, 1812</t>
  </si>
  <si>
    <t>Malcolmie d'Afrique, Julienne d'Afrique</t>
  </si>
  <si>
    <t>Malcolmia maritima</t>
  </si>
  <si>
    <t>Malcolmia maritima (L.) W.T.Aiton, 1812</t>
  </si>
  <si>
    <t>Malcolmie maritime, Julienne maritime, Giroflée maritime</t>
  </si>
  <si>
    <t>Myagrum</t>
  </si>
  <si>
    <t>Myagre</t>
  </si>
  <si>
    <t>Myagrum perfoliatum</t>
  </si>
  <si>
    <t>Myagre perfolié</t>
  </si>
  <si>
    <t>Matthiola</t>
  </si>
  <si>
    <t>Matthiola W.T.Aiton, 1812 [nom. et orth. cons.]</t>
  </si>
  <si>
    <t>Matthiole</t>
  </si>
  <si>
    <t>Matthiola incana</t>
  </si>
  <si>
    <t>Matthiola incana (L.) W.T.Aiton, 1812</t>
  </si>
  <si>
    <t>Matthiole blanchie, Matthiole annuelle, giroflée annuelle, giroflée blanche, Matthiole blanche</t>
  </si>
  <si>
    <t>Peltaria</t>
  </si>
  <si>
    <t>Jacq., 1762</t>
  </si>
  <si>
    <t>Peltarie</t>
  </si>
  <si>
    <t>Peltaria alliacea</t>
  </si>
  <si>
    <t>Peltarie à odeur d'ail</t>
  </si>
  <si>
    <t>Sisymbrella</t>
  </si>
  <si>
    <t>Spach, 1838</t>
  </si>
  <si>
    <t>Sisymbrelle</t>
  </si>
  <si>
    <t>Sisymbrella aspera</t>
  </si>
  <si>
    <t>(L.) Spach, 1838</t>
  </si>
  <si>
    <t>Sisymbrelle rude, Cresson rude, Sisymbre rude, Rorippe rude</t>
  </si>
  <si>
    <t>Sisymbrium</t>
  </si>
  <si>
    <t>Sisymbre, Vélar</t>
  </si>
  <si>
    <t>Sisymbrium irio</t>
  </si>
  <si>
    <t>Sisymbre irio, Vélaret, Vélar irio</t>
  </si>
  <si>
    <t>Sisymbrium strictissimum</t>
  </si>
  <si>
    <t>Sisymbre très raide, Sisymbre raide</t>
  </si>
  <si>
    <t>Sisymbrium volgense</t>
  </si>
  <si>
    <t>M.Bieb. ex E.Fourn., 1865</t>
  </si>
  <si>
    <t>Sisymbre de la Volga, Vélar de la Volga</t>
  </si>
  <si>
    <t>Sisymbrium officinale</t>
  </si>
  <si>
    <t>(L.) Scop., 1772</t>
  </si>
  <si>
    <t>Sisymbre officinal, Herbe aux chantres, Vélar officinal</t>
  </si>
  <si>
    <t>Sisymbrium austriacum</t>
  </si>
  <si>
    <t>Jacq., 1775</t>
  </si>
  <si>
    <t>Sisymbre d'Autriche, Sisymbre des Pyrénées, Vélar d'Autriche</t>
  </si>
  <si>
    <t>Sisymbrium altissimum</t>
  </si>
  <si>
    <t>Sisymbre très élevé, Sisymbre fausse moutarde, Vélar très élevé</t>
  </si>
  <si>
    <t>Sisymbrium orientale</t>
  </si>
  <si>
    <t>Sisymbre d'Orient, Vélar d'Orient</t>
  </si>
  <si>
    <t>Sisymbrium loeselii</t>
  </si>
  <si>
    <t>Sisymbre de Loesel, Vélar de loesel</t>
  </si>
  <si>
    <t>Descurainia</t>
  </si>
  <si>
    <t>Webb &amp; Berthel., 1836</t>
  </si>
  <si>
    <t>Descurainie</t>
  </si>
  <si>
    <t>Descurainia sophia</t>
  </si>
  <si>
    <t>(L.) Webb ex Prantl, 1891</t>
  </si>
  <si>
    <t>Descurainie sagesse, Sagesse des chirurgiens, Herbe de Sainte-Sophie, Sisymbre sagesse, Vélar sagesse</t>
  </si>
  <si>
    <t>Alliaria</t>
  </si>
  <si>
    <t>Heist. ex Fabr., 1759</t>
  </si>
  <si>
    <t>Alliaire</t>
  </si>
  <si>
    <t>Alliaria petiolata</t>
  </si>
  <si>
    <t>(M.Bieb.) Cavara &amp; Grande, 1913</t>
  </si>
  <si>
    <t>Alliaire, Herbe aux aulx, Alliaire pétiolée, Alliaire officinale</t>
  </si>
  <si>
    <t>Arabidopsis</t>
  </si>
  <si>
    <t>Heynh., 1842</t>
  </si>
  <si>
    <t>Fausse arabette, Arabette, Arabidopsis</t>
  </si>
  <si>
    <t>Arabidopsis thaliana</t>
  </si>
  <si>
    <t>(L.) Heynh., 1842</t>
  </si>
  <si>
    <t>Fausse arabette de Thalius, Arabette de Thalius, Arabette des dames</t>
  </si>
  <si>
    <t>Isatis</t>
  </si>
  <si>
    <t>Pastel</t>
  </si>
  <si>
    <t>Isatis tinctoria</t>
  </si>
  <si>
    <t>Pastel des teinturiers, Herbe de saint Philippe, Guède</t>
  </si>
  <si>
    <t>Bunias</t>
  </si>
  <si>
    <t>Bunias erucago</t>
  </si>
  <si>
    <t>Bunias fausse roquette, Roquette des champs</t>
  </si>
  <si>
    <t>Bunias orientalis</t>
  </si>
  <si>
    <t>Bunias d'Orient, Roquette d'Orient</t>
  </si>
  <si>
    <t>Erysimum</t>
  </si>
  <si>
    <t>Vélar</t>
  </si>
  <si>
    <t>Erysimum repandum</t>
  </si>
  <si>
    <t>Vélar étalé</t>
  </si>
  <si>
    <t>Erysimum x marshallii</t>
  </si>
  <si>
    <t>(Henfr.) Bois, 1913</t>
  </si>
  <si>
    <t>Vélar de Marshall</t>
  </si>
  <si>
    <t>Erysimum cheiranthoides</t>
  </si>
  <si>
    <t>Vélar fausse giroflée, Fausse giroflée</t>
  </si>
  <si>
    <t>Erysimum virgatum</t>
  </si>
  <si>
    <t>Roth, 1797</t>
  </si>
  <si>
    <t>Vélar en baguette, Vélar à feuilles d'épervière</t>
  </si>
  <si>
    <t>Erysimum odoratum</t>
  </si>
  <si>
    <t>Vélar odorant</t>
  </si>
  <si>
    <t>Erysimum cheiri</t>
  </si>
  <si>
    <t>(L.) Crantz, 1769</t>
  </si>
  <si>
    <t>Giroflée des murailles, Violier jaune, Violier des murailles, Vélar violier, Vélar giroflée</t>
  </si>
  <si>
    <t>Conringia</t>
  </si>
  <si>
    <t>Conringie</t>
  </si>
  <si>
    <t>Conringia orientalis</t>
  </si>
  <si>
    <t>Conringie d'Orient, Vélar d'Orient, Roquette d'orient</t>
  </si>
  <si>
    <t>Hesperis</t>
  </si>
  <si>
    <t>Julienne</t>
  </si>
  <si>
    <t>Hesperis matronalis</t>
  </si>
  <si>
    <t>Julienne des dames, Giroflée des dames</t>
  </si>
  <si>
    <t>Barbarea</t>
  </si>
  <si>
    <t>Barbarea W.T.Aiton, 1812</t>
  </si>
  <si>
    <t>Barbarée</t>
  </si>
  <si>
    <t>Barbarea vulgaris</t>
  </si>
  <si>
    <t>Barbarée commune, Herbe de Sainte-Barbe</t>
  </si>
  <si>
    <t>Barbarea intermedia</t>
  </si>
  <si>
    <t>Boreau, 1840</t>
  </si>
  <si>
    <t>Barbarée intermédiaire</t>
  </si>
  <si>
    <t>Barbarea stricta</t>
  </si>
  <si>
    <t>Andrz., 1821</t>
  </si>
  <si>
    <t>Barbarée dressée, Barbarée raide</t>
  </si>
  <si>
    <t>Barbarea verna</t>
  </si>
  <si>
    <t>(Mill.) Asch., 1864</t>
  </si>
  <si>
    <t>Barbarée printanière, Barbarée du printemps, Barbarée précoce, Cresson de jardin</t>
  </si>
  <si>
    <t>Rorippa</t>
  </si>
  <si>
    <t>Scop., 1760</t>
  </si>
  <si>
    <t>Rorippe</t>
  </si>
  <si>
    <t>Rorippa x armoracioides</t>
  </si>
  <si>
    <t>(Tausch) Fuss, 1866</t>
  </si>
  <si>
    <t>Rorippe faux raifort</t>
  </si>
  <si>
    <t>Rorippa amphibia</t>
  </si>
  <si>
    <t>(L.) Besser, 1821</t>
  </si>
  <si>
    <t>Rorippe amphibie</t>
  </si>
  <si>
    <t>Rorippa pyrenaica</t>
  </si>
  <si>
    <t>(All.) Rchb., 1838</t>
  </si>
  <si>
    <t>Rorippe des Pyrénées, Cresson des Pyrénées</t>
  </si>
  <si>
    <t>Rorippa sylvestris</t>
  </si>
  <si>
    <t>Rorippe sylvestre, Rorippe des forêts, Rorippe des bois, Cresson des bois</t>
  </si>
  <si>
    <t>Rorippa x anceps</t>
  </si>
  <si>
    <t>(Wahlenb.) Rchb., 1837</t>
  </si>
  <si>
    <t>Rorippe prostrée, Cresson douteux</t>
  </si>
  <si>
    <t>Rorippa palustris</t>
  </si>
  <si>
    <t>Rorippe des marais, Rorippe faux cresson, Cresson des marais</t>
  </si>
  <si>
    <t>Rorippa islandica</t>
  </si>
  <si>
    <t>(Oeder ex Gunnerus) Borbás, 1900</t>
  </si>
  <si>
    <t>Rorippe d'Islande</t>
  </si>
  <si>
    <t>Rorippa austriaca</t>
  </si>
  <si>
    <t>(Crantz) Besser, 1821</t>
  </si>
  <si>
    <t>Rorippe d'Autriche</t>
  </si>
  <si>
    <t>Nasturtium</t>
  </si>
  <si>
    <t>Cresson</t>
  </si>
  <si>
    <t>Nasturtium x sterile</t>
  </si>
  <si>
    <t>(Airy Shaw) Oefelein, 1958</t>
  </si>
  <si>
    <t>Cresson stérile</t>
  </si>
  <si>
    <t>Nasturtium officinale</t>
  </si>
  <si>
    <t>Rorippe cresson-d'eau, Cresson</t>
  </si>
  <si>
    <t>Nasturtium microphyllum</t>
  </si>
  <si>
    <t>Boenn. ex Rchb., 1832</t>
  </si>
  <si>
    <t>Cresson à petites feuilles</t>
  </si>
  <si>
    <t>Armoracia</t>
  </si>
  <si>
    <t>G.Gaertn., B.Mey. &amp; Scherb., 1800</t>
  </si>
  <si>
    <t>Raifort</t>
  </si>
  <si>
    <t>Armoracia rusticana</t>
  </si>
  <si>
    <t>Raifort rustique, Raifort, Cranson rustique, Moutarde des capucins, Grand raifort</t>
  </si>
  <si>
    <t>Cardamine</t>
  </si>
  <si>
    <t>Cardamine bulbifera</t>
  </si>
  <si>
    <t>Cardamine à bulbilles, Dentaire à bulbilles, Dentaire bulbifère</t>
  </si>
  <si>
    <t>Cardamine heptaphylla</t>
  </si>
  <si>
    <t>(Vill.) O.E.Schulz, 1903</t>
  </si>
  <si>
    <t>Cardamine à sept folioles, Dentaire pennée</t>
  </si>
  <si>
    <t>Cardamine pentaphyllos</t>
  </si>
  <si>
    <t>Cardamine à cinq feuilles, dentaire digitée, Cresson des bois</t>
  </si>
  <si>
    <t>Cardamine amara</t>
  </si>
  <si>
    <t>Cardamine amère</t>
  </si>
  <si>
    <t>Cardamine pratensis</t>
  </si>
  <si>
    <t>Cardamine des prés, Cresson des prés, Cressonnette</t>
  </si>
  <si>
    <t>Cardamine dentata</t>
  </si>
  <si>
    <t>Schult., 1809</t>
  </si>
  <si>
    <t>Cardamine dentée, Cardamine des marais</t>
  </si>
  <si>
    <t>Cardamine impatiens</t>
  </si>
  <si>
    <t>Cardamine impatiente, Herbe au diable</t>
  </si>
  <si>
    <t>Cardamine flexuosa</t>
  </si>
  <si>
    <t>With., 1796</t>
  </si>
  <si>
    <t>Cardamine flexueuse, Cardamine des bois</t>
  </si>
  <si>
    <t>Cardamine hirsuta</t>
  </si>
  <si>
    <t>Cardamine hérissée, Cardamine hirsute, Cresson de muraille</t>
  </si>
  <si>
    <t>Arabis</t>
  </si>
  <si>
    <t>Arabette, Arabis</t>
  </si>
  <si>
    <t>Fourraea</t>
  </si>
  <si>
    <t>Greuter &amp; Burdet, 1984</t>
  </si>
  <si>
    <t>Fourrée</t>
  </si>
  <si>
    <t>Turritis</t>
  </si>
  <si>
    <t>Tourette</t>
  </si>
  <si>
    <t>Turritis glabra</t>
  </si>
  <si>
    <t>Tourette glabre, Arabette glabre</t>
  </si>
  <si>
    <t>Fourraea alpina</t>
  </si>
  <si>
    <t>(L.) Greuter &amp; Burdet, 1984</t>
  </si>
  <si>
    <t>Fourrée des Alpes, Arabette à feuilles de chou, Arabette à fleurs peu nombreuses, Arabette faux chou, Arabette pauciflore</t>
  </si>
  <si>
    <t>Arabis collina</t>
  </si>
  <si>
    <t>Ten., 1815</t>
  </si>
  <si>
    <t>Arabette des collines, Arabette des murailles</t>
  </si>
  <si>
    <t>Arabis sagittata</t>
  </si>
  <si>
    <t>(Bertol.) DC., 1815</t>
  </si>
  <si>
    <t>Arabette sagittée</t>
  </si>
  <si>
    <t>Arabis hirsuta</t>
  </si>
  <si>
    <t>Arabette poilue, Arabette hérissée, Arabette hirsute</t>
  </si>
  <si>
    <t>Arabis planisiliqua</t>
  </si>
  <si>
    <t>(Pers.) Rchb., 1838</t>
  </si>
  <si>
    <t>Arabette à fruits aplatis, Arabette des bois, Arabette à siliques planes</t>
  </si>
  <si>
    <t>Arabis caucasica</t>
  </si>
  <si>
    <t>Arabette du Caucase, Corbeille d'argent</t>
  </si>
  <si>
    <t>Aubrieta</t>
  </si>
  <si>
    <t>Aubriète</t>
  </si>
  <si>
    <t>Aubrieta deltoidea</t>
  </si>
  <si>
    <t>Aubriète deltoïde, Aubrietie deltoïde, Aubriétia à delta</t>
  </si>
  <si>
    <t>Lunaria</t>
  </si>
  <si>
    <t>Lunaire</t>
  </si>
  <si>
    <t>Lunaria rediviva</t>
  </si>
  <si>
    <t>Lunaire vivace, Lunaire odorante</t>
  </si>
  <si>
    <t>Lunaria annua</t>
  </si>
  <si>
    <t>Lunaire annuelle, Monnaie-du-Pape, Herbe aux écus, Médaille de Judas</t>
  </si>
  <si>
    <t>Alyssum</t>
  </si>
  <si>
    <t>Alysson, Alysse</t>
  </si>
  <si>
    <t>Aurinia</t>
  </si>
  <si>
    <t>Desv., 1815</t>
  </si>
  <si>
    <t>Aurinie</t>
  </si>
  <si>
    <t>Alyssum montanum</t>
  </si>
  <si>
    <t>Alyssum montanum L., 1753 [nom. et typ. cons.]</t>
  </si>
  <si>
    <t>Alysson des montagnes, Passerage des montagnes, Alysson des collines, Alysse des montagnes</t>
  </si>
  <si>
    <t>Alyssum simplex</t>
  </si>
  <si>
    <t>Rudolphi, 1799</t>
  </si>
  <si>
    <t>Alysson simple, Alysson nain, Alysson champêtre, Alysson des champs</t>
  </si>
  <si>
    <t>Alyssum alyssoides</t>
  </si>
  <si>
    <t>Alysson faux alysson, Alysson à calice persistant</t>
  </si>
  <si>
    <t>Aurinia saxatilis</t>
  </si>
  <si>
    <t>(L.) Desv., 1815</t>
  </si>
  <si>
    <t>Corbeille-d'or, Alysse des rochers, Aurinie des rochers</t>
  </si>
  <si>
    <t>Alyssum murale</t>
  </si>
  <si>
    <t>Alysson des murs, Alysse des murs</t>
  </si>
  <si>
    <t>Lobularia</t>
  </si>
  <si>
    <t>Desv., 1815 [nom. cons.]</t>
  </si>
  <si>
    <t>Lobularia Desv., 1815 [nom. cons.]</t>
  </si>
  <si>
    <t>Lobulaire</t>
  </si>
  <si>
    <t>Lobularia maritima</t>
  </si>
  <si>
    <t>Lobulaire maritime, Alysse maritime, Alysson maritime</t>
  </si>
  <si>
    <t>Berteroa</t>
  </si>
  <si>
    <t>Bertéroa</t>
  </si>
  <si>
    <t>Berteroa incana</t>
  </si>
  <si>
    <t>Bertéroa blanchi, Alysson blanchâtre, Alysson blanc, Alysse blanche</t>
  </si>
  <si>
    <t>Draba</t>
  </si>
  <si>
    <t>Drave</t>
  </si>
  <si>
    <t>Draba muralis</t>
  </si>
  <si>
    <t>Drave des murs, Drave des murailles</t>
  </si>
  <si>
    <t>Draba aizoides</t>
  </si>
  <si>
    <t>Drave faux aizoon</t>
  </si>
  <si>
    <t>Draba verna</t>
  </si>
  <si>
    <t>Drave printanière, Drave de printemps, Érophile printanière</t>
  </si>
  <si>
    <t>Cochlearia</t>
  </si>
  <si>
    <t>Cranson</t>
  </si>
  <si>
    <t>Cochlearia danica</t>
  </si>
  <si>
    <t>Cranson du Danemark</t>
  </si>
  <si>
    <t>Cochlearia officinalis</t>
  </si>
  <si>
    <t>Cranson officinal</t>
  </si>
  <si>
    <t>Cochlearia pyrenaica</t>
  </si>
  <si>
    <t>Cranson des Pyrénées</t>
  </si>
  <si>
    <t>Cochlearia anglica</t>
  </si>
  <si>
    <t>Cranson d'Angleterre</t>
  </si>
  <si>
    <t>Camelina</t>
  </si>
  <si>
    <t>Crantz, 1762</t>
  </si>
  <si>
    <t>Caméline</t>
  </si>
  <si>
    <t>Camelina sativa</t>
  </si>
  <si>
    <t>(L.) Crantz, 1762</t>
  </si>
  <si>
    <t>Caméline cultivée, Sésame d'Allemagne</t>
  </si>
  <si>
    <t>Camelina sativa var. pilosa</t>
  </si>
  <si>
    <t>DC., 1824</t>
  </si>
  <si>
    <t>Camelina sativa var. pilosa DC., 1824</t>
  </si>
  <si>
    <t>Caméline poilue, Caméline à fruits poilus</t>
  </si>
  <si>
    <t>Camelina microcarpa</t>
  </si>
  <si>
    <t>Andrz. ex DC., 1821</t>
  </si>
  <si>
    <t>Caméline à petits fruits</t>
  </si>
  <si>
    <t>Camelina alyssum</t>
  </si>
  <si>
    <t>(Mill.) Thell., 1906</t>
  </si>
  <si>
    <t>Caméline alysson</t>
  </si>
  <si>
    <t>Camelina rumelica</t>
  </si>
  <si>
    <t>Velen., 1888</t>
  </si>
  <si>
    <t>Caméline de Roumélie, Caméline pâle, Caméline de Bulgarie</t>
  </si>
  <si>
    <t>Neslia</t>
  </si>
  <si>
    <t>Neslie</t>
  </si>
  <si>
    <t>Neslia paniculata</t>
  </si>
  <si>
    <t>Neslie paniculée</t>
  </si>
  <si>
    <t>Neslia paniculata subsp. paniculata</t>
  </si>
  <si>
    <t>Neslia paniculata subsp. thracica</t>
  </si>
  <si>
    <t>(Velen.) Bornm., 1894</t>
  </si>
  <si>
    <t>Neslie de Thrace, Neslie apiculée</t>
  </si>
  <si>
    <t>Capsella</t>
  </si>
  <si>
    <t>Capselle, Tabouret</t>
  </si>
  <si>
    <t>Capsella x gracilis</t>
  </si>
  <si>
    <t>Gren., 1858</t>
  </si>
  <si>
    <t>Capselle grêle</t>
  </si>
  <si>
    <t>Capsella rubella</t>
  </si>
  <si>
    <t>Reut., 1854</t>
  </si>
  <si>
    <t>Capselle rougeâtre, Bourse-à-pasteur rougeâtre</t>
  </si>
  <si>
    <t>Hornungia</t>
  </si>
  <si>
    <t>Rchb., 1837</t>
  </si>
  <si>
    <t>Hornungia Rchb., 1837</t>
  </si>
  <si>
    <t>Hornungie</t>
  </si>
  <si>
    <t>Hornungia petraea</t>
  </si>
  <si>
    <t>(L.) Rchb., 1838</t>
  </si>
  <si>
    <t>Hornungie des rochers, Hutchinsie des rochers, Hutchinsie des pierres</t>
  </si>
  <si>
    <t>Teesdalia</t>
  </si>
  <si>
    <t>Teesdalia W.T.Aiton, 1812</t>
  </si>
  <si>
    <t>Téesdalie</t>
  </si>
  <si>
    <t>Teesdalia nudicaulis</t>
  </si>
  <si>
    <t>Teesdalia nudicaulis (L.) W.T.Aiton, 1812</t>
  </si>
  <si>
    <t>Téesdalie à tiges nues</t>
  </si>
  <si>
    <t>Teesdalia coronopifolia</t>
  </si>
  <si>
    <t>(J.P.Bergeret) Thell., 1912</t>
  </si>
  <si>
    <t>Téesdalie à feuilles de sénebière, Téesdalie à feuilles en corne de Cerf</t>
  </si>
  <si>
    <t>Thlaspi</t>
  </si>
  <si>
    <t>Tabouret</t>
  </si>
  <si>
    <t>Thlaspi alliaceum</t>
  </si>
  <si>
    <t>Tabouret à odeur d'ail, Tabouret alliacé</t>
  </si>
  <si>
    <t>Thlaspi arvense</t>
  </si>
  <si>
    <t>Tabouret des champs, Monnoyère, Herbe-aux-écus</t>
  </si>
  <si>
    <t>Iberis</t>
  </si>
  <si>
    <t>Ibéride, Ibéris</t>
  </si>
  <si>
    <t>Iberis gibraltarica</t>
  </si>
  <si>
    <t>Iberis gibraltarica L., 1753</t>
  </si>
  <si>
    <t>Ibéride de Gibraltar, Ibéris de Gibraltar</t>
  </si>
  <si>
    <t>Iberis pinnata</t>
  </si>
  <si>
    <t>Ibéride pennée, Ibéris penné, Ibéris à feuilles pennatifides</t>
  </si>
  <si>
    <t>Iberis sempervirens</t>
  </si>
  <si>
    <t>Ibéride toujours verte, Ibéris toujours vert, Thlaspi de Candie</t>
  </si>
  <si>
    <t>Iberis amara</t>
  </si>
  <si>
    <t>Ibéride amère, Ibéris amer</t>
  </si>
  <si>
    <t>Iberis intermedia</t>
  </si>
  <si>
    <t>Guers., 1803</t>
  </si>
  <si>
    <t>Ibéride intermédiaire, Ibéris intermédiaire</t>
  </si>
  <si>
    <t>Iberis intermedia subsp. violletii</t>
  </si>
  <si>
    <t>(Soy.-Will. ex Godr.) Rouy &amp; Foucaud, 1895</t>
  </si>
  <si>
    <t>Ibéride de Viollet, Ibéris de Viollet</t>
  </si>
  <si>
    <t>Iberis intermedia subsp. intermedia</t>
  </si>
  <si>
    <t>Iberis umbellata</t>
  </si>
  <si>
    <t>Ibéride en ombelle, Ibéris en ombelle, Tabouret en ombelle</t>
  </si>
  <si>
    <t>Biscutella</t>
  </si>
  <si>
    <t>Biscutelle, Lunetière</t>
  </si>
  <si>
    <t>Biscutella laevigata</t>
  </si>
  <si>
    <t>Biscutelle lisse, Lunetière lisse, Biscutelle commmune</t>
  </si>
  <si>
    <t>Biscutella laevigata subsp. varia</t>
  </si>
  <si>
    <t>(Dumort.) Rouy &amp; Foucaud, 1895</t>
  </si>
  <si>
    <t>Biscutelle variée, Lunetière variée, Lunetière variable, Biscutelle d'Alsace</t>
  </si>
  <si>
    <t>Lepidium</t>
  </si>
  <si>
    <t>Passerage, Lépidium</t>
  </si>
  <si>
    <t>Lepidium africanum</t>
  </si>
  <si>
    <t>(Burm.f.) DC., 1821</t>
  </si>
  <si>
    <t>Passerage d'Afrique</t>
  </si>
  <si>
    <t>Lepidium bonariense</t>
  </si>
  <si>
    <t>Passerage de Buenos Aires</t>
  </si>
  <si>
    <t>Lepidium fasciculatum</t>
  </si>
  <si>
    <t>Thell., 1906</t>
  </si>
  <si>
    <t>Passerage fasciculée</t>
  </si>
  <si>
    <t>Lepidium perfoliatum</t>
  </si>
  <si>
    <t>Passerage perfoliée</t>
  </si>
  <si>
    <t>Lepidium campestre</t>
  </si>
  <si>
    <t>Lepidium campestre (L.) W.T.Aiton, 1812</t>
  </si>
  <si>
    <t>Passerage champêtre, Passerage des champs</t>
  </si>
  <si>
    <t>Lepidium heterophyllum</t>
  </si>
  <si>
    <t>Benth., 1826</t>
  </si>
  <si>
    <t>Passerage hétérophylle</t>
  </si>
  <si>
    <t>Lepidium sativum</t>
  </si>
  <si>
    <t>Passerage cultivée, Cresson alénois</t>
  </si>
  <si>
    <t>Lepidium graminifolium</t>
  </si>
  <si>
    <t>Passerage à feuilles de graminée</t>
  </si>
  <si>
    <t>Lepidium latifolium</t>
  </si>
  <si>
    <t>Passerage à feuilles larges, Grande passerage, Passerage à larges feuilles</t>
  </si>
  <si>
    <t>Lepidium ruderale</t>
  </si>
  <si>
    <t>Passerage rudérale, Passerage des décombres</t>
  </si>
  <si>
    <t>Lepidium virginicum</t>
  </si>
  <si>
    <t>Passerage de Virginie</t>
  </si>
  <si>
    <t>Lepidium densiflorum</t>
  </si>
  <si>
    <t>Schrad., 1832</t>
  </si>
  <si>
    <t>Passerage à fleurs denses, Passerage à fleurs serrées, Passerage densiflore</t>
  </si>
  <si>
    <t>Lepidium draba</t>
  </si>
  <si>
    <t>Passerage drave , Pain-blanc</t>
  </si>
  <si>
    <t>Subularia</t>
  </si>
  <si>
    <t>Subularia L., 1753</t>
  </si>
  <si>
    <t>Subulaire</t>
  </si>
  <si>
    <t>Subularia aquatica</t>
  </si>
  <si>
    <t>Subulaire aquatique</t>
  </si>
  <si>
    <t>Diplotaxis</t>
  </si>
  <si>
    <t>Diplotaxe, Diplotaxis</t>
  </si>
  <si>
    <t>Diplotaxis x wirtgenii</t>
  </si>
  <si>
    <t>Hausskn. ex Dosch &amp; J.Scriba, 1888</t>
  </si>
  <si>
    <t>Diplotaxe de Wirtgen, Diplotaxis de Wirtgen</t>
  </si>
  <si>
    <t>Diplotaxis erucoides</t>
  </si>
  <si>
    <t>Diplotaxe fausse roquette, Roquette blanche, Diplotaxis fausse roquette</t>
  </si>
  <si>
    <t>Diplotaxis viminea</t>
  </si>
  <si>
    <t>Diplotaxe des vignes, Diplotaxis flexible, Diplotaxe effilée, Herbe puante, Diplotaxis des vignes</t>
  </si>
  <si>
    <t>Diplotaxis virgata</t>
  </si>
  <si>
    <t>(Cav.) DC., 1821</t>
  </si>
  <si>
    <t>Diplotaxis virgata (Cav.) DC., 1821</t>
  </si>
  <si>
    <t>Diplotaxe en baguette, Diplotaxis en baguette</t>
  </si>
  <si>
    <t>Diplotaxis tenuifolia</t>
  </si>
  <si>
    <t>Diplotaxe à feuilles ténues, Diplotaxe à feuilles étroites, Roquette sauvage, Diplotaxe vulgaire, Roquette jaune, Diplotaxis à feuilles ténues</t>
  </si>
  <si>
    <t>Diplotaxis muralis</t>
  </si>
  <si>
    <t>Diplotaxe des murs, Roquette des murailles, Roquette des murs, Vélar des murs, Diplotaxis des murs</t>
  </si>
  <si>
    <t>Brassica</t>
  </si>
  <si>
    <t>Chou</t>
  </si>
  <si>
    <t>Brassica fruticulosa</t>
  </si>
  <si>
    <t>Cirillo, 1792</t>
  </si>
  <si>
    <t>Chou ligneux, Chou fruticuleux, Chou buissonnant</t>
  </si>
  <si>
    <t>Brassica elongata</t>
  </si>
  <si>
    <t>Chou allongé, Chou élancé</t>
  </si>
  <si>
    <t>Brassica elongata subsp. integrifolia</t>
  </si>
  <si>
    <t>(Boiss.) Breistr., 1942</t>
  </si>
  <si>
    <t>Chou allongé à feuilles entières, Chou à feuilles entières</t>
  </si>
  <si>
    <t>Brassica elongata subsp. elongata</t>
  </si>
  <si>
    <t>Chou allongé</t>
  </si>
  <si>
    <t>Brassica tournefortii</t>
  </si>
  <si>
    <t>Gouan, 1773</t>
  </si>
  <si>
    <t>Chou de Tournefort</t>
  </si>
  <si>
    <t>Brassica oleracea</t>
  </si>
  <si>
    <t>Chou potager, Chou-fleur, Chou de Bruxelles</t>
  </si>
  <si>
    <t>Brassica oleracea subsp. oleracea</t>
  </si>
  <si>
    <t>Chou commun, Chou</t>
  </si>
  <si>
    <t>Brassica oleracea subsp. botrytis</t>
  </si>
  <si>
    <t>(L.) Duchesne, 1833</t>
  </si>
  <si>
    <t>Brassica oleracea subsp. botrytis (L.) Duchesne, 1833</t>
  </si>
  <si>
    <t>Chou-fleur</t>
  </si>
  <si>
    <t>Brassica oleracea var. botrytis</t>
  </si>
  <si>
    <t>Brassica oleracea var. italica</t>
  </si>
  <si>
    <t>Plenck, 1794</t>
  </si>
  <si>
    <t>Chou Brocoli</t>
  </si>
  <si>
    <t>Brassica oleracea subsp. capitata</t>
  </si>
  <si>
    <t>(L.) Schübl. &amp; G.Martens, 1834</t>
  </si>
  <si>
    <t>Chou cultivé pommé, Chou cabus</t>
  </si>
  <si>
    <t>Brassica oleracea var. capitata</t>
  </si>
  <si>
    <t>Chou, Chou cabu, Chou pommé, Chou rouge</t>
  </si>
  <si>
    <t>Brassica oleracea var. sabauda</t>
  </si>
  <si>
    <t>Brassica oleracea var. sabauda L., 1753</t>
  </si>
  <si>
    <t>Chou de Milan, Chou cloqué</t>
  </si>
  <si>
    <t>Brassica oleracea var. gongylodes</t>
  </si>
  <si>
    <t>Chou-rave</t>
  </si>
  <si>
    <t>Brassica oleracea subsp. fruticosa</t>
  </si>
  <si>
    <t>Metzg., 1833</t>
  </si>
  <si>
    <t>Brassica oleracea subsp. fruticosa Metzg., 1833</t>
  </si>
  <si>
    <t>Chou branchu</t>
  </si>
  <si>
    <t>Brassica oleracea var. gemmifera</t>
  </si>
  <si>
    <t>Chou de Bruxelles</t>
  </si>
  <si>
    <t>Brassica oleracea var. medullosa</t>
  </si>
  <si>
    <t>Thell, 1918</t>
  </si>
  <si>
    <t>Brassica oleracea var. medullosa Thell, 1918</t>
  </si>
  <si>
    <t>Chou moëllier</t>
  </si>
  <si>
    <t>Brassica oleracea var. sabellica</t>
  </si>
  <si>
    <t>Brassica oleracea var. sabellica L., 1753</t>
  </si>
  <si>
    <t>Chou frisé</t>
  </si>
  <si>
    <t>Brassica oleracea var. viridis</t>
  </si>
  <si>
    <t>Brassica oleracea var. viridis L., 1753</t>
  </si>
  <si>
    <t>Chou fourrager</t>
  </si>
  <si>
    <t>Brassica napus</t>
  </si>
  <si>
    <t>Colza</t>
  </si>
  <si>
    <t>Brassica napus var. napus</t>
  </si>
  <si>
    <t>Brassica rapa</t>
  </si>
  <si>
    <t>Chou navet, Navet, Navet potager</t>
  </si>
  <si>
    <t>Brassica juncea</t>
  </si>
  <si>
    <t>(L.) Czern., 1859</t>
  </si>
  <si>
    <t>Moutarde, Moutarde de Sarepta</t>
  </si>
  <si>
    <t>Brassica nigra</t>
  </si>
  <si>
    <t>(L.) W.D.J.Koch, 1833</t>
  </si>
  <si>
    <t>Chou noir, Moutarde noire</t>
  </si>
  <si>
    <t>Sinapis</t>
  </si>
  <si>
    <t>Moutarde</t>
  </si>
  <si>
    <t>Sinapis alba</t>
  </si>
  <si>
    <t>Moutarde blanche</t>
  </si>
  <si>
    <t>Sinapis arvensis subsp. arvensis</t>
  </si>
  <si>
    <t>Moutarde des champs, Raveluche</t>
  </si>
  <si>
    <t>Erucastrum</t>
  </si>
  <si>
    <t>C.Presl, 1826</t>
  </si>
  <si>
    <t>Érucastre</t>
  </si>
  <si>
    <t>Erucastrum gallicum</t>
  </si>
  <si>
    <t>(Willd.) O.E.Schulz, 1916</t>
  </si>
  <si>
    <t>Érucastre de France, Fausse roquette de France</t>
  </si>
  <si>
    <t>Erucastrum nasturtiifolium subsp. nasturtiifolium</t>
  </si>
  <si>
    <t>(Poir.) O.E.Schulz, 1916</t>
  </si>
  <si>
    <t>Érucastre à feuilles de cresson, Fausse roquette à feuilles de cresson</t>
  </si>
  <si>
    <t>Coincya</t>
  </si>
  <si>
    <t>Rouy, 1891</t>
  </si>
  <si>
    <t>Coincye, Moutarde giroflée, Chou giroflée</t>
  </si>
  <si>
    <t>Coincya monensis</t>
  </si>
  <si>
    <t>(L.) Greuter &amp; Burdet, 1983</t>
  </si>
  <si>
    <t>Coincye de Mona, Moutarde giroflée de Mona, Chou giroflée de Mona</t>
  </si>
  <si>
    <t>Coincya monensis subsp. cheiranthos</t>
  </si>
  <si>
    <t>(Vill.) Aedo, Leadlay &amp; Muñoz Garm., 1993</t>
  </si>
  <si>
    <t>Coincye à fleurs de giroflée, Moutarde giroflée, Chou giroflée, Fausse giroflée</t>
  </si>
  <si>
    <t>Hirschfeldia</t>
  </si>
  <si>
    <t>Hirschfeldie</t>
  </si>
  <si>
    <t>Hirschfeldia incana</t>
  </si>
  <si>
    <t>(L.) Lagr.-Foss., 1847</t>
  </si>
  <si>
    <t>Hirschfeldie blanchie, Roquette bâtarde, Moutarde blanche, Hirschfeldie blanche, Hirschfeldie grisâtre</t>
  </si>
  <si>
    <t>Cakile</t>
  </si>
  <si>
    <t>Cakile, Capillaire de Raddi</t>
  </si>
  <si>
    <t>Cakile maritima</t>
  </si>
  <si>
    <t>Caquillier maritime, Cakilier, Roquette de mer</t>
  </si>
  <si>
    <t>Cakile maritima subsp. integrifolia</t>
  </si>
  <si>
    <t>(Hornem.) Greuter &amp; Burdet, 1986</t>
  </si>
  <si>
    <t>Cakile maritima subsp. integrifolia (Hornem.) Greuter &amp; Burdet, 1986</t>
  </si>
  <si>
    <t>Caquillier à feuilles entières</t>
  </si>
  <si>
    <t>Rapistrum</t>
  </si>
  <si>
    <t>Crantz, 1769</t>
  </si>
  <si>
    <t>Rapistrum Crantz, 1769</t>
  </si>
  <si>
    <t>Rapistre</t>
  </si>
  <si>
    <t>Rapistrum rugosum</t>
  </si>
  <si>
    <t>Rapistre rugueux, Ravaniscle</t>
  </si>
  <si>
    <t>Rapistrum rugosum subsp. rugosum</t>
  </si>
  <si>
    <t>Rapistrum rugosum subsp. orientale</t>
  </si>
  <si>
    <t>Rapistre d'Orient</t>
  </si>
  <si>
    <t>Rapistrum perenne</t>
  </si>
  <si>
    <t>Rapistre vivace</t>
  </si>
  <si>
    <t>Crambe</t>
  </si>
  <si>
    <t>Crambe maritima</t>
  </si>
  <si>
    <t>Crambe maritime, Choux marin</t>
  </si>
  <si>
    <t>Calepina</t>
  </si>
  <si>
    <t>Calépine</t>
  </si>
  <si>
    <t>Calepina irregularis</t>
  </si>
  <si>
    <t>(Asso) Thell., 1905</t>
  </si>
  <si>
    <t>Calépine irrégulière, Calépine de Corvin, Calépine faux cranson</t>
  </si>
  <si>
    <t>Raphanus</t>
  </si>
  <si>
    <t>Radis</t>
  </si>
  <si>
    <t>Raphanus sativus</t>
  </si>
  <si>
    <t>Radis cultivé</t>
  </si>
  <si>
    <t>Raphanus sativus var. oleiformis</t>
  </si>
  <si>
    <t>Pers.</t>
  </si>
  <si>
    <t>Raphanus sativus var. niger</t>
  </si>
  <si>
    <t>(Mill.) J.Kern., 1789</t>
  </si>
  <si>
    <t>Raphanus sativus var. niger (Mill.) J.Kern., 1789</t>
  </si>
  <si>
    <t>Radis noir</t>
  </si>
  <si>
    <t>Raphanus sativus var. sativus</t>
  </si>
  <si>
    <t>Raphanus raphanistrum</t>
  </si>
  <si>
    <t>Radis ravenelle, Ravenelle, Radis sauvage</t>
  </si>
  <si>
    <t>Raphanus raphanistrum subsp. raphanistrum</t>
  </si>
  <si>
    <t>Raphanus raphanistrum subsp. landra</t>
  </si>
  <si>
    <t>(Moretti ex DC.) Bonnier &amp; Layens, 1894</t>
  </si>
  <si>
    <t>Radis maritime</t>
  </si>
  <si>
    <t>Resedaceae</t>
  </si>
  <si>
    <t>Résédacées</t>
  </si>
  <si>
    <t>Reseda</t>
  </si>
  <si>
    <t>Réséda</t>
  </si>
  <si>
    <t>Reseda odorata</t>
  </si>
  <si>
    <t>Réséda odorant</t>
  </si>
  <si>
    <t>Reseda phyteuma</t>
  </si>
  <si>
    <t>Réséda raiponce</t>
  </si>
  <si>
    <t>Reseda luteola</t>
  </si>
  <si>
    <t>Réséda jaunâtre, Réséda des teinturiers, Mignonette jaunâtre, Gaude, Réséda gaude</t>
  </si>
  <si>
    <t>Reseda alba subsp. alba</t>
  </si>
  <si>
    <t>Réséda blanc</t>
  </si>
  <si>
    <t>Reseda lutea subsp. lutea</t>
  </si>
  <si>
    <t>Réséda jaune</t>
  </si>
  <si>
    <t>Ericales</t>
  </si>
  <si>
    <t>Éricales</t>
  </si>
  <si>
    <t>Ericaceae</t>
  </si>
  <si>
    <t>Ericaceae Juss., 1789 [nom. cons.]</t>
  </si>
  <si>
    <t>Éricacées</t>
  </si>
  <si>
    <t>Pieris</t>
  </si>
  <si>
    <t>D.Don, 1834</t>
  </si>
  <si>
    <t>Piéris</t>
  </si>
  <si>
    <t>Pieris japonica</t>
  </si>
  <si>
    <t>(Thunb.) D.Don ex G.Don, 1834</t>
  </si>
  <si>
    <t>Pieris japonica (Thunb.) D.Don ex G.Don, 1834</t>
  </si>
  <si>
    <t>Piéris du Japon, Andromède du Japon</t>
  </si>
  <si>
    <t>Gaultheria</t>
  </si>
  <si>
    <t>Gaulthérie</t>
  </si>
  <si>
    <t>Gaultheria procumbens</t>
  </si>
  <si>
    <t>Thé rouge</t>
  </si>
  <si>
    <t>Gaultheria shallon</t>
  </si>
  <si>
    <t>Gaulthérie shallon, Palommier</t>
  </si>
  <si>
    <t>Calluna</t>
  </si>
  <si>
    <t>Salisb., 1802</t>
  </si>
  <si>
    <t>Callune, Brande</t>
  </si>
  <si>
    <t>Calluna vulgaris</t>
  </si>
  <si>
    <t>(L.) Hull, 1808</t>
  </si>
  <si>
    <t>Callune commune, Callune, Béruée, Bruyère commune</t>
  </si>
  <si>
    <t>Erica</t>
  </si>
  <si>
    <t>Erica L., 1753 [nom. et typ. cons.]</t>
  </si>
  <si>
    <t>Bruyère</t>
  </si>
  <si>
    <t>Erica multiflora</t>
  </si>
  <si>
    <t>Bruyère à fleurs nombreuses, Bruyère multiflore, Bruyère en ombelle</t>
  </si>
  <si>
    <t>Erica scoparia subsp. scoparia</t>
  </si>
  <si>
    <t>Bruyère à balais, Brande</t>
  </si>
  <si>
    <t>Erica carnea</t>
  </si>
  <si>
    <t>Erica carnea L., 1753 [nom. cons.]</t>
  </si>
  <si>
    <t>Bruyère carnée, Bruyère des neiges, Bruyère herbacée</t>
  </si>
  <si>
    <t>Erica vagans</t>
  </si>
  <si>
    <t>L., 1770 [nom. et typ. cons.]</t>
  </si>
  <si>
    <t>Erica vagans L., 1770 [nom. et typ. cons.]</t>
  </si>
  <si>
    <t>Bruyère vagabonde, Bruyère voyageuse</t>
  </si>
  <si>
    <t>Erica tetralix</t>
  </si>
  <si>
    <t>Bruyère à quatre angles, Bruyère quaternée, Bruyère des marais</t>
  </si>
  <si>
    <t>Erica cinerea</t>
  </si>
  <si>
    <t>Bruyère cendrée, Bucane</t>
  </si>
  <si>
    <t>Vaccinium</t>
  </si>
  <si>
    <t>Airelle, Myrtille</t>
  </si>
  <si>
    <t>Vaccinium x intermedium</t>
  </si>
  <si>
    <t>Ruthe, 1834</t>
  </si>
  <si>
    <t>Vaccinium x intermedium Ruthe, 1834</t>
  </si>
  <si>
    <t>Airelle intermédiaire</t>
  </si>
  <si>
    <t>Vaccinium corymbosum</t>
  </si>
  <si>
    <t>Vaccinium corymbosum L., 1753</t>
  </si>
  <si>
    <t>Airelle en corymbe, Myrtille en corymbe, Myrtille arbustive, Grande myrtille, Myrtille américaine, Bleuet en corymbe, Bleuet géant, Bleuet</t>
  </si>
  <si>
    <t>Vaccinium oxycoccos</t>
  </si>
  <si>
    <t>Airelle canneberge, Canneberge à gros fruits, Canneberge commune</t>
  </si>
  <si>
    <t>Vaccinium macrocarpon</t>
  </si>
  <si>
    <t>Vaccinium macrocarpon Aiton, 1789</t>
  </si>
  <si>
    <t>Vaccinium vitis-idaea</t>
  </si>
  <si>
    <t>Airelle vigne du mont Ida, Airelle rouge, Vigne du mont Ida, Airelle du mont Ida</t>
  </si>
  <si>
    <t>Vaccinium myrtillus</t>
  </si>
  <si>
    <t>Airelle myrtille, Myrtille, Maurette, Brimbelle</t>
  </si>
  <si>
    <t>Vaccinium uliginosum subsp. uliginosum</t>
  </si>
  <si>
    <t>Airelle des fanges, Airelle des marais, Myrtille des marais, Orcette</t>
  </si>
  <si>
    <t>Rhododendron</t>
  </si>
  <si>
    <t>Rhododendron ponticum</t>
  </si>
  <si>
    <t>L., 1762 [nom. et typ. cons. prop.]</t>
  </si>
  <si>
    <t>Rhododendron ponticum L., 1762 [nom. et typ. cons. prop.]</t>
  </si>
  <si>
    <t>Rhododendron du Pont, Rhododendron des parcs, Rhododendron pontique, Rhododendron de la mer Noire, Rhododendron de Bétique</t>
  </si>
  <si>
    <t>Rhododendron molle</t>
  </si>
  <si>
    <t>(Blume) G.Don, 1834</t>
  </si>
  <si>
    <t>Rhododendron molle (Blume) G.Don, 1834</t>
  </si>
  <si>
    <t>Rhododendron mou</t>
  </si>
  <si>
    <t>Rhododendron luteum</t>
  </si>
  <si>
    <t>Sweet, 1830</t>
  </si>
  <si>
    <t>Rhododendron luteum Sweet, 1830</t>
  </si>
  <si>
    <t>Rhododendron jaune, Azalée pontique</t>
  </si>
  <si>
    <t>Kalmia</t>
  </si>
  <si>
    <t>Kalmia L., 1753</t>
  </si>
  <si>
    <t>Kalmie</t>
  </si>
  <si>
    <t>Kalmia angustifolia</t>
  </si>
  <si>
    <t>Kalmia angustifolia L., 1753</t>
  </si>
  <si>
    <t>Andromeda</t>
  </si>
  <si>
    <t>Andromède</t>
  </si>
  <si>
    <t>Andromeda polifolia</t>
  </si>
  <si>
    <t>Andromède à feuilles de polium, Andromède</t>
  </si>
  <si>
    <t>Rhododendron tomentosum</t>
  </si>
  <si>
    <t>Harmaja, 1990</t>
  </si>
  <si>
    <t>Rhododendron tomentosum Harmaja, 1990</t>
  </si>
  <si>
    <t>Clethraceae</t>
  </si>
  <si>
    <t>Klotzsch, 1851</t>
  </si>
  <si>
    <t xml:space="preserve">Clethra </t>
  </si>
  <si>
    <t>Clethra alnifolia</t>
  </si>
  <si>
    <t>Clethra alnifolia L., 1753 [nom. et typ. cons.]</t>
  </si>
  <si>
    <t>Cléthra à feuilles d’aulne</t>
  </si>
  <si>
    <t>Empetrum</t>
  </si>
  <si>
    <t>Camarine</t>
  </si>
  <si>
    <t>Empetrum nigrum</t>
  </si>
  <si>
    <t>Camarine noire</t>
  </si>
  <si>
    <t>Chimaphila</t>
  </si>
  <si>
    <t>Pursh, 1813</t>
  </si>
  <si>
    <t>Chimaphila Pursh, 1813</t>
  </si>
  <si>
    <t>Chimaphile</t>
  </si>
  <si>
    <t>Chimaphila umbellata</t>
  </si>
  <si>
    <t>(L.) W.P.C.Barton, 1817</t>
  </si>
  <si>
    <t>Chimaphile en ombelle, Pyrole en ombelle, Chimaphile ombellée</t>
  </si>
  <si>
    <t>Moneses</t>
  </si>
  <si>
    <t>Salisb. ex Gray, 1821</t>
  </si>
  <si>
    <t>Monésès</t>
  </si>
  <si>
    <t>Moneses uniflora</t>
  </si>
  <si>
    <t>Monésès à une fleur, Pyrole uniflore, Pyrole à une fleur</t>
  </si>
  <si>
    <t>Orthilia</t>
  </si>
  <si>
    <t>Raf., 1840</t>
  </si>
  <si>
    <t>Orthilie</t>
  </si>
  <si>
    <t>Orthilia secunda</t>
  </si>
  <si>
    <t>(L.) House, 1921</t>
  </si>
  <si>
    <t>Orthilie unilatérale, Pirole unilatérale, Pyrole unilatérale</t>
  </si>
  <si>
    <t>Pyrola</t>
  </si>
  <si>
    <t>Pyrole</t>
  </si>
  <si>
    <t>Pyrola x graebneriana</t>
  </si>
  <si>
    <t>Seemen, 1898</t>
  </si>
  <si>
    <t>Pyrole de Graebner</t>
  </si>
  <si>
    <t>Pyrola minor</t>
  </si>
  <si>
    <t>Pyrole mineure, Petite pyrole</t>
  </si>
  <si>
    <t>Pyrola media</t>
  </si>
  <si>
    <t>Sw., 1804</t>
  </si>
  <si>
    <t>Pyrole moyenne, Pyrole moyenne, Pyrole de taille moyenne, Pyrole intermédiaire</t>
  </si>
  <si>
    <t>Pyrola rotundifolia</t>
  </si>
  <si>
    <t>Pyrole à feuilles rondes</t>
  </si>
  <si>
    <t>Pyrola rotundifolia subsp. maritima</t>
  </si>
  <si>
    <t>E.F.Warb., 1952</t>
  </si>
  <si>
    <t>Pyrola rotundifolia subsp. maritima E.F.Warb., 1952</t>
  </si>
  <si>
    <t>Pyrole des dunes</t>
  </si>
  <si>
    <t>Pyrola rotundifolia subsp. rotundifolia</t>
  </si>
  <si>
    <t>Pyrola rotundifolia subsp. rotundifolia L., 1753</t>
  </si>
  <si>
    <t>Pyrola chlorantha</t>
  </si>
  <si>
    <t>Sw., 1810</t>
  </si>
  <si>
    <t>Pyrole à fleurs verdâtres, Pyrole verdâtre</t>
  </si>
  <si>
    <t>Monotropa</t>
  </si>
  <si>
    <t>Monotrope</t>
  </si>
  <si>
    <t>Hypopitys monotropa</t>
  </si>
  <si>
    <t>Crantz, 1766</t>
  </si>
  <si>
    <t>Hypopitys monotropa Crantz, 1766</t>
  </si>
  <si>
    <t>Monotrope sucepin, Sucepin, Hypopitys monotrope</t>
  </si>
  <si>
    <t>Primulaceae</t>
  </si>
  <si>
    <t>Batsch ex Borkh., 1797</t>
  </si>
  <si>
    <t>Primulacées</t>
  </si>
  <si>
    <t>Hottonia</t>
  </si>
  <si>
    <t>Hottonie</t>
  </si>
  <si>
    <t>Hottonia palustris</t>
  </si>
  <si>
    <t>Hottonie des marais, Millefeuille aquatique</t>
  </si>
  <si>
    <t>Primula</t>
  </si>
  <si>
    <t>Primevère</t>
  </si>
  <si>
    <t>Primula x media</t>
  </si>
  <si>
    <t>Peterm., 1838</t>
  </si>
  <si>
    <t>Primevère moyenne, Primevère intermédiaire</t>
  </si>
  <si>
    <t>Primula x digenea</t>
  </si>
  <si>
    <t>A.Kern., 1875</t>
  </si>
  <si>
    <t>Primevère hybride</t>
  </si>
  <si>
    <t>Primula x polyantha</t>
  </si>
  <si>
    <t>Primevère à fleurs nombreuses, Primevère variable</t>
  </si>
  <si>
    <t>Primula vulgaris</t>
  </si>
  <si>
    <t>Primevère commune, Primevère acaule, Primevère à grandes fleurs</t>
  </si>
  <si>
    <t>Primula veris</t>
  </si>
  <si>
    <t>Primevère vraie, Coucou, Primevère officinale, Brérelle</t>
  </si>
  <si>
    <t>Primula elatior subsp. elatior</t>
  </si>
  <si>
    <t>(L.) Hill, 1765</t>
  </si>
  <si>
    <t>Primevère élevée, Coucou des bois, Primevère des bois</t>
  </si>
  <si>
    <t>Androsace</t>
  </si>
  <si>
    <t>Androsace maxima</t>
  </si>
  <si>
    <t>Grande androsace, Androsace des champs, Androsace élevée</t>
  </si>
  <si>
    <t>Lysimachia</t>
  </si>
  <si>
    <t>Lysimaque</t>
  </si>
  <si>
    <t>Lysimachia nummularia</t>
  </si>
  <si>
    <t>Lysimaque nummulaire, Herbe-aux-écus, Monnoyère</t>
  </si>
  <si>
    <t>Lysimachia nemorum</t>
  </si>
  <si>
    <t>Lysimaque des bois, Mouron jaune</t>
  </si>
  <si>
    <t>Lysimachia thyrsiflora</t>
  </si>
  <si>
    <t>Lysimaque à fleurs en thyrse, Lysimaque à fleurs en épi, Lysimaque thyrsiflore</t>
  </si>
  <si>
    <t>Lysimachia punctata</t>
  </si>
  <si>
    <t>Lysimaque ponctuée</t>
  </si>
  <si>
    <t>Lysimachia vulgaris</t>
  </si>
  <si>
    <t>Lysimaque commune, Lysimaque vulgaire, Chasse-bosse</t>
  </si>
  <si>
    <t>Lysimachia ciliata</t>
  </si>
  <si>
    <t>Lysimaque ciliée</t>
  </si>
  <si>
    <t>Lysimachia tenella</t>
  </si>
  <si>
    <t>Lysimaque délicate, Mouron délicat</t>
  </si>
  <si>
    <t>Samolus</t>
  </si>
  <si>
    <t>Samole</t>
  </si>
  <si>
    <t>Samolus valerandi</t>
  </si>
  <si>
    <t>Samole de Valérand, Mouron d'eau</t>
  </si>
  <si>
    <t>Cyclamen</t>
  </si>
  <si>
    <t>Cyclamen hederifolium</t>
  </si>
  <si>
    <t>Cyclamen à feuilles de lierre, Cyclamen napolitain, Cyclamen de Naples</t>
  </si>
  <si>
    <t>Cyclamen purpurascens</t>
  </si>
  <si>
    <t>Cyclamen pourpré, Cyclamen rouge pourpre, Cyclamen d'Europe, Marron de cochon</t>
  </si>
  <si>
    <t>Saxifragales</t>
  </si>
  <si>
    <t>Grossulariaceae</t>
  </si>
  <si>
    <t>Grossulariaceae DC., 1805 [nom. cons.]</t>
  </si>
  <si>
    <t>Grossulariacées</t>
  </si>
  <si>
    <t>Ribes</t>
  </si>
  <si>
    <t>Groseillier</t>
  </si>
  <si>
    <t>Ribes odoratum</t>
  </si>
  <si>
    <t>H.L.Wendl., 1825</t>
  </si>
  <si>
    <t>Groseillier odorant</t>
  </si>
  <si>
    <t>Ribes aureum</t>
  </si>
  <si>
    <t>Ribes aureum Pursh, 1813</t>
  </si>
  <si>
    <t>Groseillier doré</t>
  </si>
  <si>
    <t>Ribes sanguineum</t>
  </si>
  <si>
    <t>Ribes sanguineum Pursh, 1813</t>
  </si>
  <si>
    <t>Groseillier sanguin</t>
  </si>
  <si>
    <t>Ribes x gordonianum</t>
  </si>
  <si>
    <t>Lem., 1846</t>
  </si>
  <si>
    <t>Groseillier de Gordon</t>
  </si>
  <si>
    <t>Ribes uva-crispa</t>
  </si>
  <si>
    <t>Groseillier épineux, Groseillier à maquereaux</t>
  </si>
  <si>
    <t>Ribes nigrum</t>
  </si>
  <si>
    <t>Cassis, Cassissier, Groseillier noir</t>
  </si>
  <si>
    <t>Ribes alpinum</t>
  </si>
  <si>
    <t>Groseillier des Alpes</t>
  </si>
  <si>
    <t>Ribes rubrum</t>
  </si>
  <si>
    <t>Groseillier rouge, Groseillier à grappes</t>
  </si>
  <si>
    <t>Ribes spicatum</t>
  </si>
  <si>
    <t>E.Robson, 1797</t>
  </si>
  <si>
    <t>Ribes spicatum E.Robson, 1797</t>
  </si>
  <si>
    <t>Groseillier en épi</t>
  </si>
  <si>
    <t>Hydrangeaceae</t>
  </si>
  <si>
    <t>Hydrangeaceae Dumort., 1829 [nom. cons.]</t>
  </si>
  <si>
    <t>Hydrangéacées</t>
  </si>
  <si>
    <t>Hydrangea</t>
  </si>
  <si>
    <t>Gronov. ex L., 1753</t>
  </si>
  <si>
    <t>Hydrangea Gronov. ex L., 1753</t>
  </si>
  <si>
    <t>Hydrangelle, Hydrangea</t>
  </si>
  <si>
    <t>Hydrangea paniculata</t>
  </si>
  <si>
    <t>Siebold, 1829</t>
  </si>
  <si>
    <t>Hydrangea paniculata Siebold, 1829</t>
  </si>
  <si>
    <t>Hortensia paniculé</t>
  </si>
  <si>
    <t>Hydrangea macrophylla</t>
  </si>
  <si>
    <t>(Thunb.) Ser., 1830</t>
  </si>
  <si>
    <t>Hydrangelle hortensia, Hortensia</t>
  </si>
  <si>
    <t>Philadelphus</t>
  </si>
  <si>
    <t>Seringat</t>
  </si>
  <si>
    <t>Philadelphus x virginalis</t>
  </si>
  <si>
    <t>Rehder, 1927</t>
  </si>
  <si>
    <t>Philadelphus x virginalis Rehder, 1927</t>
  </si>
  <si>
    <t>Seringat virginal</t>
  </si>
  <si>
    <t>Philadelphus coronarius</t>
  </si>
  <si>
    <t>Seringat couronné, Seringat commun, Seringat, Seringat en couronne</t>
  </si>
  <si>
    <t>Philadelphus microphyllus</t>
  </si>
  <si>
    <t>Seringat à petites feuilles</t>
  </si>
  <si>
    <t>Philadelphus pubescens</t>
  </si>
  <si>
    <t>Loisel., 1820</t>
  </si>
  <si>
    <t>Philadelphus pubescens Loisel., 1820</t>
  </si>
  <si>
    <t>Seringat pubescent</t>
  </si>
  <si>
    <t>Deutzia</t>
  </si>
  <si>
    <t>Thunb., 1781</t>
  </si>
  <si>
    <t>Deutzia, Deutzie</t>
  </si>
  <si>
    <t>Deutzia gracilis</t>
  </si>
  <si>
    <t>Siebold &amp; Zucc., 1839</t>
  </si>
  <si>
    <t>Deutzia grêle, Deutzia gracile</t>
  </si>
  <si>
    <t>Deutzia x lemoinei</t>
  </si>
  <si>
    <t>Lemoine, 1894</t>
  </si>
  <si>
    <t>Deutzia x lemoinei Lemoine, 1894</t>
  </si>
  <si>
    <t>Deutzia de Lemoine</t>
  </si>
  <si>
    <t>Deutzia x rosea</t>
  </si>
  <si>
    <t>(Lemoine) Rehder, 1914</t>
  </si>
  <si>
    <t>Deutzia rosé</t>
  </si>
  <si>
    <t>Deutzia scabra</t>
  </si>
  <si>
    <t>Deutzia rude, Deutzia scabre</t>
  </si>
  <si>
    <t>Crassulaceae</t>
  </si>
  <si>
    <t>J.St.-Hil., 1805 [nom. cons.]</t>
  </si>
  <si>
    <t>Crassulaceae J.St.-Hil., 1805 [nom. cons.]</t>
  </si>
  <si>
    <t>Crassulacées</t>
  </si>
  <si>
    <t>Crassula</t>
  </si>
  <si>
    <t>Crassule</t>
  </si>
  <si>
    <t>Crassula tillaea</t>
  </si>
  <si>
    <t>Lest.-Garl., 1903</t>
  </si>
  <si>
    <t>Crassule tillée,Tillée mousse, Crassule mousse, Mousse fleurie</t>
  </si>
  <si>
    <t>Crassula vaillantii</t>
  </si>
  <si>
    <t>(Willd.) Roth, 1827</t>
  </si>
  <si>
    <t>Crassule de Vaillant, Tillée de Vaillant, Bulliarde de Vaillant</t>
  </si>
  <si>
    <t>Crassula helmsii</t>
  </si>
  <si>
    <t>(Kirk) Cockayne, 1907</t>
  </si>
  <si>
    <t>Crassule de Helms, Orpin de Helms, Orpin des marais, Orpin australien</t>
  </si>
  <si>
    <t>Sempervivum</t>
  </si>
  <si>
    <t>Joubarbe, Artichaut de muraille</t>
  </si>
  <si>
    <t>Sempervivum tectorum</t>
  </si>
  <si>
    <t>Joubarbe des toits, Grande joubarbe</t>
  </si>
  <si>
    <t>Sempervivum x funckii</t>
  </si>
  <si>
    <t>F.Braun ex W.D.J.Koch, 1832</t>
  </si>
  <si>
    <t>Sempervivum x funckii F.Braun ex W.D.J.Koch, 1832</t>
  </si>
  <si>
    <t>Joubarbe de Funck</t>
  </si>
  <si>
    <t>Sempervivum x funckii var. aqualiense</t>
  </si>
  <si>
    <t>E.Morren, 1873</t>
  </si>
  <si>
    <t>Sempervivum x funckii var. aqualiense E.Morren, 1873</t>
  </si>
  <si>
    <t>Sempervivum arachnoideum</t>
  </si>
  <si>
    <t>Joubarbe toile-d'araignée, Joubarbe-araignée, Joubarbe à toiles d'araignée</t>
  </si>
  <si>
    <t>Sempervivum montanum</t>
  </si>
  <si>
    <t>Joubarbe des montagnes</t>
  </si>
  <si>
    <t>Sedum anglicum</t>
  </si>
  <si>
    <t>Orpin d'Angleterre, Orpin anglais</t>
  </si>
  <si>
    <t>Sedum hirsutum</t>
  </si>
  <si>
    <t>Orpin hirsute, Orpin hérissé</t>
  </si>
  <si>
    <t>Petrosedum sediforme</t>
  </si>
  <si>
    <t>(Jacq.) Grulich, 1984</t>
  </si>
  <si>
    <t>Petrosedum sediforme (Jacq.) Grulich, 1984</t>
  </si>
  <si>
    <t>Orpin blanc jaunâtre, Orpin de Nice, Sédum de Nice</t>
  </si>
  <si>
    <t>Sedum sarmentosum</t>
  </si>
  <si>
    <t>Orpin sarmenteux</t>
  </si>
  <si>
    <t>Phedimus</t>
  </si>
  <si>
    <t>Raf., 1817</t>
  </si>
  <si>
    <t>Phédime</t>
  </si>
  <si>
    <t>Phedimus ellacombeanus</t>
  </si>
  <si>
    <t>(Praeger) 't Hart, 1995</t>
  </si>
  <si>
    <t>Phedimus ellacombeanus (Praeger) 't Hart, 1995</t>
  </si>
  <si>
    <t>Orpin d’Ellacombe, Phédime d’Ellacombe</t>
  </si>
  <si>
    <t>Phedimus kamtschaticus</t>
  </si>
  <si>
    <t>(Fisch.) 't Hart, 1995</t>
  </si>
  <si>
    <t>Phedimus kamtschaticus (Fisch.) 't Hart, 1995</t>
  </si>
  <si>
    <t>Orpin du Kamtschatka, Phédime du Kamtschatka</t>
  </si>
  <si>
    <t>Sedum rubens</t>
  </si>
  <si>
    <t>Orpin rougi, Orpin rougeâtre, Crassule rougeâtre</t>
  </si>
  <si>
    <t>Sedum cepaea</t>
  </si>
  <si>
    <t>Orpin pourpier, Orpin paniculé</t>
  </si>
  <si>
    <t>Hylotelephium</t>
  </si>
  <si>
    <t>H.Ohba, 1977</t>
  </si>
  <si>
    <t>Hylotéléphium</t>
  </si>
  <si>
    <t>Sedum villosum</t>
  </si>
  <si>
    <t>Orpin velu, Orpin pubescent</t>
  </si>
  <si>
    <t>Sedum album</t>
  </si>
  <si>
    <t>Orpin blanc</t>
  </si>
  <si>
    <t>Sedum dasyphyllum</t>
  </si>
  <si>
    <t>Orpin à feuilles poilues, Orpin à feuilles serrées, Orpin à feuilles épaisses</t>
  </si>
  <si>
    <t>Sedum sexangulare</t>
  </si>
  <si>
    <t>Orpin à six angles, Orpin de Bologne, Orpin doux</t>
  </si>
  <si>
    <t>Sedum acre</t>
  </si>
  <si>
    <t>Orpin âcre, Poivre de muraille, Vermiculaire, Poivre des murailles</t>
  </si>
  <si>
    <t>Petrosedum</t>
  </si>
  <si>
    <t>Grulich, 1984</t>
  </si>
  <si>
    <t>Petrosedum Grulich, 1984</t>
  </si>
  <si>
    <t>Petrosedum rupestre</t>
  </si>
  <si>
    <t>(L.) P.V.Heath, 1987</t>
  </si>
  <si>
    <t>Petrosedum rupestre (L.) P.V.Heath, 1987</t>
  </si>
  <si>
    <t>Orpin réfléchi, Orpin des rochers</t>
  </si>
  <si>
    <t>Petrosedum forsterianum</t>
  </si>
  <si>
    <t>(Sm.) Grulich, 1984</t>
  </si>
  <si>
    <t>Petrosedum forsterianum (Sm.) Grulich, 1984</t>
  </si>
  <si>
    <t>Orpin de Forster</t>
  </si>
  <si>
    <t>Umbilicus</t>
  </si>
  <si>
    <t>DC., 1805</t>
  </si>
  <si>
    <t>Ombilic</t>
  </si>
  <si>
    <t>Umbilicus rupestris</t>
  </si>
  <si>
    <t>(Salisb.) Dandy, 1948</t>
  </si>
  <si>
    <t>Ombilic rupestre, Nombril-de-Vénus, Oreille-d'abbé, Ombilic des rochers</t>
  </si>
  <si>
    <t>Saxifragaceae</t>
  </si>
  <si>
    <t>Saxifragacées</t>
  </si>
  <si>
    <t>Darmera</t>
  </si>
  <si>
    <t>Voss, 1899</t>
  </si>
  <si>
    <t>Darméra</t>
  </si>
  <si>
    <t>Darmera peltata</t>
  </si>
  <si>
    <t>(Torr. ex Benth.) Voss, 1899</t>
  </si>
  <si>
    <t>Darméra pelté</t>
  </si>
  <si>
    <t xml:space="preserve">Astilbe </t>
  </si>
  <si>
    <t>Astilbe japonica</t>
  </si>
  <si>
    <t>(C.Morren &amp; Decne.) A.Gray, 1841</t>
  </si>
  <si>
    <t>Astilbe du Japon, Astilbe japonaise</t>
  </si>
  <si>
    <t>Bergenia</t>
  </si>
  <si>
    <t>Bergénie, Bergénia</t>
  </si>
  <si>
    <t>Bergenia cordifolia</t>
  </si>
  <si>
    <t>(Haw.) Sternb., 1831</t>
  </si>
  <si>
    <t>Bergenia cordifolia (Haw.) Sternb., 1831</t>
  </si>
  <si>
    <t>Bergénie à feuilles en coeur, Bergénie à feuilles cordées, Bergénia à feuilles en coeur, Bergénia à feuilles cordées</t>
  </si>
  <si>
    <t>Bergenia crassifolia</t>
  </si>
  <si>
    <t>(L.) Fritsch, 1889</t>
  </si>
  <si>
    <t>Bergénie à feuilles épaisses, Bergénia à feuilles épaisses, Bergénie, Oreille-d'éléphant</t>
  </si>
  <si>
    <t xml:space="preserve">Heuchera </t>
  </si>
  <si>
    <t>Heuchère</t>
  </si>
  <si>
    <t>Heuchera sanguinea</t>
  </si>
  <si>
    <t>Engelm., 1848</t>
  </si>
  <si>
    <t>Heuchera sanguinea Engelm., 1848</t>
  </si>
  <si>
    <t>Heuchère sanguine, Désespoir du peintre</t>
  </si>
  <si>
    <t xml:space="preserve">Tolmiea </t>
  </si>
  <si>
    <t>Tolmie</t>
  </si>
  <si>
    <t>Tolmiea menziesii</t>
  </si>
  <si>
    <t>(Pursh) Torr. &amp; A.Gray, 1838</t>
  </si>
  <si>
    <t>Tolmie de Menzies</t>
  </si>
  <si>
    <t xml:space="preserve">Tellima </t>
  </si>
  <si>
    <t>Tellima grandiflora</t>
  </si>
  <si>
    <t>(Pursh) Douglas ex Lindl., 1828</t>
  </si>
  <si>
    <t>Tellima à grandes fleurs</t>
  </si>
  <si>
    <t>Parnassia</t>
  </si>
  <si>
    <t>Parnassie</t>
  </si>
  <si>
    <t>Parnassia palustris</t>
  </si>
  <si>
    <t>Parnassie des marais, Hépatique blanche</t>
  </si>
  <si>
    <t>Saxifraga</t>
  </si>
  <si>
    <t>Saxifrage</t>
  </si>
  <si>
    <t>Saxifraga x arendsii</t>
  </si>
  <si>
    <t>Engl., 1916</t>
  </si>
  <si>
    <t>Saxifraga x arendsii Engl., 1916</t>
  </si>
  <si>
    <t>Saxifrage d’Arends</t>
  </si>
  <si>
    <t>Saxifraga tridactylites</t>
  </si>
  <si>
    <t>Saxifrage à trois doigts, Petite saxifrage</t>
  </si>
  <si>
    <t>Saxifraga granulata</t>
  </si>
  <si>
    <t>Saxifrage granulée, Herbe à la gravelle, Casse-pierre</t>
  </si>
  <si>
    <t>Saxifraga rosacea</t>
  </si>
  <si>
    <t>Saxifrage rosée, Saxifrage trompeuse, Saxifrage rose</t>
  </si>
  <si>
    <t>Saxifraga rosacea subsp. sponhemica</t>
  </si>
  <si>
    <t>(C.C.Gmel.) D.A.Webb, 1963</t>
  </si>
  <si>
    <t>Saxifrage de Sternberg, Saxifrage rhénane</t>
  </si>
  <si>
    <t>Saxifraga hypnoides</t>
  </si>
  <si>
    <t>Saxifrage faux hypne, Saxifrage hypnum</t>
  </si>
  <si>
    <t>Saxifraga rotundifolia</t>
  </si>
  <si>
    <t>Saxifrage à feuilles rondes</t>
  </si>
  <si>
    <t>Saxifraga x geum</t>
  </si>
  <si>
    <t>Saxifrage géum, Saxifrage benoîte</t>
  </si>
  <si>
    <t>Saxifraga umbrosa</t>
  </si>
  <si>
    <t>Saxifrage des lieux ombragés, Saxifrage des ombrages, Saxifrage de l'ombre</t>
  </si>
  <si>
    <t>Saxifraga hirsuta</t>
  </si>
  <si>
    <t>Saxifrage hirsute, Saxifrage hérissée, Faux désespoir-des-peintres</t>
  </si>
  <si>
    <t>Saxifraga x urbium</t>
  </si>
  <si>
    <t>D.A.Webb, 1963</t>
  </si>
  <si>
    <t>Saxifrage d'Urbius</t>
  </si>
  <si>
    <t>Saxifraga cymbalaria</t>
  </si>
  <si>
    <t>Saxifrage cymbalaire</t>
  </si>
  <si>
    <t>Saxifraga cymbalaria var. huetiana</t>
  </si>
  <si>
    <t>(Boiss.) Engl. &amp; Irmsch., 1916</t>
  </si>
  <si>
    <t>Saxifrage de Huet</t>
  </si>
  <si>
    <t>Chrysosplenium</t>
  </si>
  <si>
    <t>Dorine</t>
  </si>
  <si>
    <t>Chrysosplenium oppositifolium</t>
  </si>
  <si>
    <t>Dorine à feuilles opposées, Hépatique des marais</t>
  </si>
  <si>
    <t>Chrysosplenium alternifolium</t>
  </si>
  <si>
    <t>Dorine à feuilles alternes, Cresson de rocher, Cresson doré, Hépatique dorée</t>
  </si>
  <si>
    <t>Rosales</t>
  </si>
  <si>
    <t>Rosaceae</t>
  </si>
  <si>
    <t>Rosaceae Juss., 1789 [nom. cons.]</t>
  </si>
  <si>
    <t>Rosacées</t>
  </si>
  <si>
    <t>Aruncus</t>
  </si>
  <si>
    <t>Aruncus dioicus</t>
  </si>
  <si>
    <t>(Walter) Fernald, 1939</t>
  </si>
  <si>
    <t>Spirée barbe-de-bouc, Barbe-de-bouc, Aruncus dioïque</t>
  </si>
  <si>
    <t>Kerria</t>
  </si>
  <si>
    <t>DC., 1818</t>
  </si>
  <si>
    <t>Kerrie</t>
  </si>
  <si>
    <t>Kerria japonica</t>
  </si>
  <si>
    <t>(L.) DC., 1818</t>
  </si>
  <si>
    <t>Kerrie du Japon, Spirée du japon</t>
  </si>
  <si>
    <t>Rhodotypos</t>
  </si>
  <si>
    <t>Siebold &amp; Zucc., 1841</t>
  </si>
  <si>
    <t>Rhodotypos scandens</t>
  </si>
  <si>
    <t>(Thunb.) Makino, 1913</t>
  </si>
  <si>
    <t>Rhodotypos grimpant, Faux corète, Rhodotypos faux kerria, Rhodotypos faux corète</t>
  </si>
  <si>
    <t>Neillia</t>
  </si>
  <si>
    <t>D.Don, 1825</t>
  </si>
  <si>
    <t>Neillia D.Don, 1825</t>
  </si>
  <si>
    <t>Neillia incisa</t>
  </si>
  <si>
    <t>(Thunb.) S.H.Oh, 2006</t>
  </si>
  <si>
    <t>Neillia incisa (Thunb.) S.H.Oh, 2006</t>
  </si>
  <si>
    <t>Stéphanandra incisé, Stéphanandra blanc</t>
  </si>
  <si>
    <t>Acaena</t>
  </si>
  <si>
    <t>Mutis ex L., 1771</t>
  </si>
  <si>
    <t>Sorbaria</t>
  </si>
  <si>
    <t>(Ser.) A.Br., 1866</t>
  </si>
  <si>
    <t>Sorbaria (Ser.) A.Br., 1866</t>
  </si>
  <si>
    <t>Sorbaire</t>
  </si>
  <si>
    <t>Sorbaria sorbifolia</t>
  </si>
  <si>
    <t>(L.) A.Braun, 1864</t>
  </si>
  <si>
    <t>Sorbaire à feuilles de sorbier, Spirée à feuilles de sorbier</t>
  </si>
  <si>
    <t>Sorbaria tomentosa</t>
  </si>
  <si>
    <t>(Lindl.) Rehder, 1938</t>
  </si>
  <si>
    <t>Sorbaire tomenteuse, Spirée de Lindley, Spirée tomenteuse</t>
  </si>
  <si>
    <t>Physocarpus</t>
  </si>
  <si>
    <t>(Cambess.) Raf., 1838 [nom. et orth. cons.]</t>
  </si>
  <si>
    <t>Physocarpus (Cambess.) Raf., 1838 [nom. et orth. cons.]</t>
  </si>
  <si>
    <t>Physocarpe</t>
  </si>
  <si>
    <t>Physocarpus opulifolius</t>
  </si>
  <si>
    <t>(L.) Maxim., 1879 [nom. cons.]</t>
  </si>
  <si>
    <t>Physocarpus opulifolius (L.) Maxim., 1879 [nom. cons.]</t>
  </si>
  <si>
    <t>Physocarpe à feuilles d'obier, Spirée à feuilles d'obier</t>
  </si>
  <si>
    <t>Spiraea</t>
  </si>
  <si>
    <t>Spirée</t>
  </si>
  <si>
    <t>Spiraea x billiardii</t>
  </si>
  <si>
    <t>Hérincq, 1857</t>
  </si>
  <si>
    <t>Spiraea x billiardii Hérincq, 1857</t>
  </si>
  <si>
    <t>Spirée de Billiard</t>
  </si>
  <si>
    <t>Spiraea albiflora</t>
  </si>
  <si>
    <t>(Miq.) Zabel, 1905</t>
  </si>
  <si>
    <t>Spirée à fleurs blanches</t>
  </si>
  <si>
    <t>Spiraea japonica</t>
  </si>
  <si>
    <t>Spirée du Japon</t>
  </si>
  <si>
    <t>Spiraea nipponica</t>
  </si>
  <si>
    <t>Maxim., 1886</t>
  </si>
  <si>
    <t>Spiraea prunifolia</t>
  </si>
  <si>
    <t>Siebold &amp; Zucc., 1840</t>
  </si>
  <si>
    <t>Spiraea prunifolia Siebold &amp; Zucc., 1840</t>
  </si>
  <si>
    <t>Spiraea thunbergii</t>
  </si>
  <si>
    <t>Siebold ex Blume, 1826</t>
  </si>
  <si>
    <t>Spiraea thunbergii Siebold ex Blume, 1826</t>
  </si>
  <si>
    <t>Spirée de Thunberg</t>
  </si>
  <si>
    <t>Spiraea x bumalda</t>
  </si>
  <si>
    <t>Burv., 1891</t>
  </si>
  <si>
    <t>Spiraea x vanhouttei</t>
  </si>
  <si>
    <t>(Briot) Carrière, 1876</t>
  </si>
  <si>
    <t>Spirée de Van Houtte</t>
  </si>
  <si>
    <t>Spiraea cantoniensis</t>
  </si>
  <si>
    <t>Lour., 1790</t>
  </si>
  <si>
    <t>Spirée de Canton</t>
  </si>
  <si>
    <t>Spiraea salicifolia</t>
  </si>
  <si>
    <t>Spirée à feuilles de saule</t>
  </si>
  <si>
    <t>Spiraea alba</t>
  </si>
  <si>
    <t>Spirée blanche</t>
  </si>
  <si>
    <t>Spiraea tomentosa</t>
  </si>
  <si>
    <t>Spirée tomenteuse</t>
  </si>
  <si>
    <t>Spiraea douglasii</t>
  </si>
  <si>
    <t>Hook., 1832</t>
  </si>
  <si>
    <t>Spirée de Douglas</t>
  </si>
  <si>
    <t>Spiraea hypericifolia</t>
  </si>
  <si>
    <t>Spiraea hypericifolia L., 1753</t>
  </si>
  <si>
    <t>Spirée à feuilles de millepertuis</t>
  </si>
  <si>
    <t>Spiraea hypericifolia subsp. obovata</t>
  </si>
  <si>
    <t>(Waldst. &amp; Kit. ex Willd.) H.Huber, 1964</t>
  </si>
  <si>
    <t>Spirée à feuilles obovales, Spirée à feuilles de millepertuis, Petit mai</t>
  </si>
  <si>
    <t>Spiraea chamaedryfolia</t>
  </si>
  <si>
    <t>Spirée à feuilles de petit chêne, Spirée à feuilles de germandrée</t>
  </si>
  <si>
    <t>Rubus</t>
  </si>
  <si>
    <t>Rubus L., 1753 [nom. et typ. cons.]</t>
  </si>
  <si>
    <t>Ronce</t>
  </si>
  <si>
    <t>Rubus odoratus</t>
  </si>
  <si>
    <t>Ronce odorante</t>
  </si>
  <si>
    <t>Rubus saxatilis</t>
  </si>
  <si>
    <t>Ronce des rochers</t>
  </si>
  <si>
    <t>Rubus spectabilis</t>
  </si>
  <si>
    <t>Ronce admirable</t>
  </si>
  <si>
    <t>Rubus idaeus</t>
  </si>
  <si>
    <t>Ronce framboisier, Framboisier</t>
  </si>
  <si>
    <t>Rubus phoenicolasius</t>
  </si>
  <si>
    <t>Maxim., 1871</t>
  </si>
  <si>
    <t>Framboisier du Japon</t>
  </si>
  <si>
    <t>Rubus tricolor</t>
  </si>
  <si>
    <t>Focke, 1910</t>
  </si>
  <si>
    <t>Rubus tricolor Focke, 1910</t>
  </si>
  <si>
    <t>Ronce tricolore</t>
  </si>
  <si>
    <t>Rubus caesius</t>
  </si>
  <si>
    <t>Ronce bleue, Ronce bleu-vert, Ronce à fruits bleus, Ronce glauque</t>
  </si>
  <si>
    <t>Rubus adenoleucus</t>
  </si>
  <si>
    <t>Chaboiss., 1863</t>
  </si>
  <si>
    <t>Rubus britannicus</t>
  </si>
  <si>
    <t>W.M.Rogers, 1894</t>
  </si>
  <si>
    <t>Ronce britannique</t>
  </si>
  <si>
    <t>Rubus calotemnus</t>
  </si>
  <si>
    <t>A.Beek, 1998</t>
  </si>
  <si>
    <t>Rubus conjungens</t>
  </si>
  <si>
    <t>(Bab.) Rogers, 1899</t>
  </si>
  <si>
    <t>Rubus cuspidatus</t>
  </si>
  <si>
    <t>P.J.Müll., 1858</t>
  </si>
  <si>
    <t>Ronce cuspidée</t>
  </si>
  <si>
    <t>Rubus holandrei</t>
  </si>
  <si>
    <t>Rubus holandrei P.J.Müll., 1858</t>
  </si>
  <si>
    <t>Rubus hadracanthos</t>
  </si>
  <si>
    <t>G.Braun, 1881</t>
  </si>
  <si>
    <t>Rubus imbellis</t>
  </si>
  <si>
    <t>Matzk., 1999</t>
  </si>
  <si>
    <t>Rubus incisior</t>
  </si>
  <si>
    <t>H.E.Weber, 1982</t>
  </si>
  <si>
    <t>Rubus nemorosoides</t>
  </si>
  <si>
    <t>H.E.Weber, 1978</t>
  </si>
  <si>
    <t>Rubus nemorosus</t>
  </si>
  <si>
    <t>Hayne, 1813</t>
  </si>
  <si>
    <t>Ronce des bois</t>
  </si>
  <si>
    <t>Rubus orthostachys</t>
  </si>
  <si>
    <t>Rubus placidus</t>
  </si>
  <si>
    <t>H.E.Weber, 1979</t>
  </si>
  <si>
    <t>Rubus pseudogravetii</t>
  </si>
  <si>
    <t>Sudre, 1910</t>
  </si>
  <si>
    <t>Rubus pseudogravetii Sudre, 1910</t>
  </si>
  <si>
    <t>Rubus semibracteosus</t>
  </si>
  <si>
    <t>Rubus nessensis</t>
  </si>
  <si>
    <t>Hall, 1794</t>
  </si>
  <si>
    <t>Ronce de Nees</t>
  </si>
  <si>
    <t>Rubus scissus</t>
  </si>
  <si>
    <t>W.C.R.Watson, 1937</t>
  </si>
  <si>
    <t>Ronce fendue</t>
  </si>
  <si>
    <t>Rubus fruticosus</t>
  </si>
  <si>
    <t>Rubus fruticosus L., 1753 [nom. et typ. cons.]</t>
  </si>
  <si>
    <t>Ronce ligneuse, Ronce de Bertram, Ronce commune</t>
  </si>
  <si>
    <t>Rubus bertramii</t>
  </si>
  <si>
    <t>G.Braun ex Focke, 1877</t>
  </si>
  <si>
    <t>Ronce de Bertram</t>
  </si>
  <si>
    <t>Rubus opacus</t>
  </si>
  <si>
    <t>Focke, 1875</t>
  </si>
  <si>
    <t>Ronce opaque</t>
  </si>
  <si>
    <t>Rubus nobilissimus</t>
  </si>
  <si>
    <t>(W.C.R.Watson) Pearsall, 1934</t>
  </si>
  <si>
    <t>Rubus sulcatus</t>
  </si>
  <si>
    <t>Vest, 1821</t>
  </si>
  <si>
    <t>Ronce sillonnée</t>
  </si>
  <si>
    <t>Rubus divaricatus</t>
  </si>
  <si>
    <t>Ronce divariquée</t>
  </si>
  <si>
    <t>Rubus arrheniiformis</t>
  </si>
  <si>
    <t>W.C.R.Watson, 1956</t>
  </si>
  <si>
    <t>Rubus caeresiensis</t>
  </si>
  <si>
    <t>Sudre &amp; Grav., 1905</t>
  </si>
  <si>
    <t>Rubus constrictus</t>
  </si>
  <si>
    <t>P.J.Müll. &amp; Lefèvre, 1859</t>
  </si>
  <si>
    <t>Rubus integribasis</t>
  </si>
  <si>
    <t>P.J.Müll., 1868</t>
  </si>
  <si>
    <t>Rubus vigorosus</t>
  </si>
  <si>
    <t>P.J.Mull &amp; Wirtg., 1862</t>
  </si>
  <si>
    <t>Ronce vigoureuse</t>
  </si>
  <si>
    <t>Rubus holerythros</t>
  </si>
  <si>
    <t>Focke, 1893</t>
  </si>
  <si>
    <t>Rubus senticosus</t>
  </si>
  <si>
    <t>M.Koehler ex Weihe, 1829</t>
  </si>
  <si>
    <t>Rubus frederici</t>
  </si>
  <si>
    <t>A.Beek, 1997</t>
  </si>
  <si>
    <t>Ronce de Frédéric</t>
  </si>
  <si>
    <t>Rubus canadensis</t>
  </si>
  <si>
    <t>Ronce du Canada</t>
  </si>
  <si>
    <t>Rubus adspersus</t>
  </si>
  <si>
    <t>Weihe ex H.E.Weber, 1973</t>
  </si>
  <si>
    <t>Ronce disséminée</t>
  </si>
  <si>
    <t>Rubus platyacanthus</t>
  </si>
  <si>
    <t>Rubus nemoralis</t>
  </si>
  <si>
    <t>Ronce des forêts</t>
  </si>
  <si>
    <t>Rubus gracilis</t>
  </si>
  <si>
    <t>Ronce grêle</t>
  </si>
  <si>
    <t>Rubus questieri</t>
  </si>
  <si>
    <t>Ronce de Questier, Ronce de Münter</t>
  </si>
  <si>
    <t>Rubus vulgaris</t>
  </si>
  <si>
    <t>Weihe &amp; Nees, 1824</t>
  </si>
  <si>
    <t>Ronce commune</t>
  </si>
  <si>
    <t>Rubus gratus</t>
  </si>
  <si>
    <t>Ronce agréable</t>
  </si>
  <si>
    <t>Rubus sciocharis</t>
  </si>
  <si>
    <t>(Sudre) W.C.R.Watson, 1946</t>
  </si>
  <si>
    <t>Ronce des ombrages</t>
  </si>
  <si>
    <t>Rubus semicarpinifolius</t>
  </si>
  <si>
    <t>Sudre, 1909</t>
  </si>
  <si>
    <t>Ronce à feuilles de charme, Ronce tachée de rouge</t>
  </si>
  <si>
    <t>Rubus hypomalacus</t>
  </si>
  <si>
    <t>Focke, 1877</t>
  </si>
  <si>
    <t>Rubus sprengelii</t>
  </si>
  <si>
    <t>Weihe, 1819</t>
  </si>
  <si>
    <t>Ronce de Sprengel</t>
  </si>
  <si>
    <t>Rubus axillaris</t>
  </si>
  <si>
    <t>Lej., 1831</t>
  </si>
  <si>
    <t>Ronce axillaire</t>
  </si>
  <si>
    <t>Rubus subinermoides</t>
  </si>
  <si>
    <t>Druce, 1928</t>
  </si>
  <si>
    <t>Rubus pyramidalis</t>
  </si>
  <si>
    <t>Kaltenb., 1845</t>
  </si>
  <si>
    <t>Ronce pyramidale</t>
  </si>
  <si>
    <t>Rubus macrophyllus</t>
  </si>
  <si>
    <t>Ronce à grandes feuilles</t>
  </si>
  <si>
    <t>Rubus edeesii</t>
  </si>
  <si>
    <t>H.E.Weber &amp; A.L.Bull, 1995</t>
  </si>
  <si>
    <t>Ronce d’Edees</t>
  </si>
  <si>
    <t>Rubus leucandrus</t>
  </si>
  <si>
    <t>Rubus silvaticus</t>
  </si>
  <si>
    <t>Ronce des forêts, Ronce des bois</t>
  </si>
  <si>
    <t>Rubus nemorensis</t>
  </si>
  <si>
    <t>Rubus laciniatus</t>
  </si>
  <si>
    <t>(Weston) Willd., 1806</t>
  </si>
  <si>
    <t>Ronce laciniée</t>
  </si>
  <si>
    <t>Rubus lindleianus</t>
  </si>
  <si>
    <t>Lees, 1848</t>
  </si>
  <si>
    <t>Ronce de Lindley</t>
  </si>
  <si>
    <t>Rubus elegantispinosus</t>
  </si>
  <si>
    <t>(A.Schumach.) H.E.Weber, 1974</t>
  </si>
  <si>
    <t>Ronce à épines élégantes</t>
  </si>
  <si>
    <t>Rubus polyanthemus</t>
  </si>
  <si>
    <t>Lindeb., 1883</t>
  </si>
  <si>
    <t>Ronce à fleurs nombreuses</t>
  </si>
  <si>
    <t>Rubus alterniflorus</t>
  </si>
  <si>
    <t>Ronce à fleurs alternes</t>
  </si>
  <si>
    <t>Rubus obvallatus</t>
  </si>
  <si>
    <t>Boul. &amp; Gillot ex Genev., 1880</t>
  </si>
  <si>
    <t>Rubus cardiophyllus</t>
  </si>
  <si>
    <t>Lefèvre &amp; P.J.Müll., 1859</t>
  </si>
  <si>
    <t>Ronce à feuilles en cœur</t>
  </si>
  <si>
    <t>Rubus imbricatus</t>
  </si>
  <si>
    <t>Hort, 1853</t>
  </si>
  <si>
    <t>Ronce imbriquée</t>
  </si>
  <si>
    <t>Rubus ulmifolius</t>
  </si>
  <si>
    <t>Schott, 1818</t>
  </si>
  <si>
    <t>Ronce à feuilles d'Orme</t>
  </si>
  <si>
    <t>Rubus lejeunei</t>
  </si>
  <si>
    <t>Ronce de Lejeune</t>
  </si>
  <si>
    <t>Rubus cuspidiferus</t>
  </si>
  <si>
    <t>Rubus cuspidiferus P.J.Müll. &amp; Lefèvre, 1859</t>
  </si>
  <si>
    <t>Rubus winteri</t>
  </si>
  <si>
    <t>P.J.Müll. ex Focke, 1877</t>
  </si>
  <si>
    <t>Ronce de Winter</t>
  </si>
  <si>
    <t>Rubus geniculatus</t>
  </si>
  <si>
    <t>Kaltenb., 1844</t>
  </si>
  <si>
    <t>Ronce géniculée</t>
  </si>
  <si>
    <t>Rubus bifrons</t>
  </si>
  <si>
    <t>Vest ex Tratt., 1823</t>
  </si>
  <si>
    <t>Ronce à deux faces, Ronce à feuilles discolores, Ronce changeante</t>
  </si>
  <si>
    <t>Rubus amiantinus</t>
  </si>
  <si>
    <t>Rubus armeniacus</t>
  </si>
  <si>
    <t>Focke, 1874</t>
  </si>
  <si>
    <t>Ronce d’Arménie</t>
  </si>
  <si>
    <t>Rubus montanus</t>
  </si>
  <si>
    <t>Lib. ex Lej., 1813</t>
  </si>
  <si>
    <t>Ronce des montagnes, Ronce en thyrse</t>
  </si>
  <si>
    <t>Rubus aciodontus</t>
  </si>
  <si>
    <t>Rubus hylophilus</t>
  </si>
  <si>
    <t>Ripart ex Genev., 1880</t>
  </si>
  <si>
    <t>Rubus hylophilus Ripart ex Genev., 1880</t>
  </si>
  <si>
    <t>Rubus grabowskii</t>
  </si>
  <si>
    <t>Weihe ex Günther, Schummel, Wimm. &amp; Grab., 1827</t>
  </si>
  <si>
    <t>Ronce de Grabowski</t>
  </si>
  <si>
    <t>Rubus phyllostachys</t>
  </si>
  <si>
    <t>Rubus arduennensis</t>
  </si>
  <si>
    <t>Ronce des Ardennes</t>
  </si>
  <si>
    <t>Rubus canescens</t>
  </si>
  <si>
    <t>Ronce blanchissante, Ronce blanchâtre</t>
  </si>
  <si>
    <t>Rubus vestitus</t>
  </si>
  <si>
    <t>Ronce vêtue, Ronce revêtue</t>
  </si>
  <si>
    <t>Rubus adscitus</t>
  </si>
  <si>
    <t>Genev., 1860</t>
  </si>
  <si>
    <t>Rubus andegavensis</t>
  </si>
  <si>
    <t>Bouvet, 1903</t>
  </si>
  <si>
    <t>Ronce d’Angers</t>
  </si>
  <si>
    <t>Rubus condensatus</t>
  </si>
  <si>
    <t>Ronce de Gremli</t>
  </si>
  <si>
    <t>Rubus conspicuus</t>
  </si>
  <si>
    <t>Ronce remarquable</t>
  </si>
  <si>
    <t>Rubus gratiosus</t>
  </si>
  <si>
    <t>Ronce gracieuse</t>
  </si>
  <si>
    <t>Rubus inopacatus</t>
  </si>
  <si>
    <t>Rubus leucostachys</t>
  </si>
  <si>
    <t>Schleich. ex Sm., 1824</t>
  </si>
  <si>
    <t>Rubus muelleri</t>
  </si>
  <si>
    <t>Lefèvre ex P.J.Müll., 1859</t>
  </si>
  <si>
    <t>Ronce de Müller</t>
  </si>
  <si>
    <t>Rubus drymophilus</t>
  </si>
  <si>
    <t>Rubus acutipetalus</t>
  </si>
  <si>
    <t>Ronce à pétales aigus</t>
  </si>
  <si>
    <t>Rubus fuscus</t>
  </si>
  <si>
    <t>Ronce brune, Ronce brun-verdâtre</t>
  </si>
  <si>
    <t>Rubus foliosus</t>
  </si>
  <si>
    <t>Ronce feuillue, Ronce feuillée</t>
  </si>
  <si>
    <t>Rubus flexuosus</t>
  </si>
  <si>
    <t>Ronce flexueuse</t>
  </si>
  <si>
    <t>Rubus proiectus</t>
  </si>
  <si>
    <t>A.Beek, 1974</t>
  </si>
  <si>
    <t>Rubus saxicola</t>
  </si>
  <si>
    <t>P.J.Müll., 1859</t>
  </si>
  <si>
    <t>Rubus scaber</t>
  </si>
  <si>
    <t>Ronce scabre, Ronce à tiges rondes</t>
  </si>
  <si>
    <t>Rubus insolatus</t>
  </si>
  <si>
    <t>Rubus insolatus P.J.Müll., 1858</t>
  </si>
  <si>
    <t>Rubus tereticaulis</t>
  </si>
  <si>
    <t>Rubus prei</t>
  </si>
  <si>
    <t>Rubus adornatus</t>
  </si>
  <si>
    <t>P.J.Müll. ex Wirtg., 1858</t>
  </si>
  <si>
    <t>Ronce ornée</t>
  </si>
  <si>
    <t>Rubus insectifolius</t>
  </si>
  <si>
    <t>Rubus apricus</t>
  </si>
  <si>
    <t>Wimm., 1856</t>
  </si>
  <si>
    <t>Ronce des lieux ensoleillés</t>
  </si>
  <si>
    <t>Rubus asperidens</t>
  </si>
  <si>
    <t>Sudre, 1907</t>
  </si>
  <si>
    <t>Rubus distractus</t>
  </si>
  <si>
    <t>P.J.Müll. ex Wirtg., 1860</t>
  </si>
  <si>
    <t>Rubus granulatus</t>
  </si>
  <si>
    <t>Ronce granulée</t>
  </si>
  <si>
    <t>Rubus loehrii</t>
  </si>
  <si>
    <t>Wirtg., 1856</t>
  </si>
  <si>
    <t>Ronce de Loehr</t>
  </si>
  <si>
    <t>Rubus pallidus</t>
  </si>
  <si>
    <t>Ronce pâle, Ronce de Bloxam</t>
  </si>
  <si>
    <t>Rubus euryanthemus</t>
  </si>
  <si>
    <t>W.C.R.Watson, 1946</t>
  </si>
  <si>
    <t>Rubus micans</t>
  </si>
  <si>
    <t>Gren., 1849</t>
  </si>
  <si>
    <t>Ronce apiculée</t>
  </si>
  <si>
    <t>Rubus pulcher</t>
  </si>
  <si>
    <t>Ronce jolie</t>
  </si>
  <si>
    <t>Rubus radula</t>
  </si>
  <si>
    <t>Weihe ex Boenn., 1824</t>
  </si>
  <si>
    <t>Ronce râpeuse</t>
  </si>
  <si>
    <t>Rubus rosaceus</t>
  </si>
  <si>
    <t>Ronce rosée</t>
  </si>
  <si>
    <t>Rubus leightonii</t>
  </si>
  <si>
    <t>Lees ex Leight., 1841</t>
  </si>
  <si>
    <t>Ronce de Leighton</t>
  </si>
  <si>
    <t>Rubus promachonicus</t>
  </si>
  <si>
    <t>A.Beek, 1979</t>
  </si>
  <si>
    <t>Rubus rudis</t>
  </si>
  <si>
    <t>Ronce rude</t>
  </si>
  <si>
    <t>Rubus melanoxylon</t>
  </si>
  <si>
    <t>P.J.Müll. &amp; Wirtg., 1861</t>
  </si>
  <si>
    <t>Ronce à bois noir, Ronce de Schummel</t>
  </si>
  <si>
    <t>Rubus nigricans</t>
  </si>
  <si>
    <t>Danthoine, 1791</t>
  </si>
  <si>
    <t>Rubus nigricans Danthoine, 1791</t>
  </si>
  <si>
    <t>Ronce noircissante, Ronce noirâtre, Ronce du Piémont, Ronce de Bellardi</t>
  </si>
  <si>
    <t>Rubus nigricatus</t>
  </si>
  <si>
    <t>Rubus iuvenis</t>
  </si>
  <si>
    <t>A.Beek, 1984</t>
  </si>
  <si>
    <t>Rubus ignoratus</t>
  </si>
  <si>
    <t>H.E.Weber, 1986</t>
  </si>
  <si>
    <t>Rubus rivularis</t>
  </si>
  <si>
    <t>P.J.Müll. &amp; Wirtg., 1859</t>
  </si>
  <si>
    <t>Ronce des ruisseaux</t>
  </si>
  <si>
    <t>Rubus schleicheri</t>
  </si>
  <si>
    <t>Weihe ex Tratt., 1823</t>
  </si>
  <si>
    <t>Ronce de Schleicher</t>
  </si>
  <si>
    <t>Geum</t>
  </si>
  <si>
    <t>Benoîte</t>
  </si>
  <si>
    <t>Geum coccineum</t>
  </si>
  <si>
    <t>Sm., 1809</t>
  </si>
  <si>
    <t>Geum coccineum Sm., 1809</t>
  </si>
  <si>
    <t>Benoïte écarlate</t>
  </si>
  <si>
    <t>Geum macrophyllum</t>
  </si>
  <si>
    <t>Geum macrophyllum Willd., 1809</t>
  </si>
  <si>
    <t>Geum x intermedium</t>
  </si>
  <si>
    <t>Benoîte intermédiaire</t>
  </si>
  <si>
    <t>Geum urbanum</t>
  </si>
  <si>
    <t>Benoîte des villes, Benoîte commune, Herbe de saint Benoît</t>
  </si>
  <si>
    <t>Geum rivale</t>
  </si>
  <si>
    <t>Benoîte des ruisseaux</t>
  </si>
  <si>
    <t>Potentilla</t>
  </si>
  <si>
    <t>Potentille</t>
  </si>
  <si>
    <t>Potentilla x suberecta</t>
  </si>
  <si>
    <t>Zimmeter, 1884</t>
  </si>
  <si>
    <t>Potentille presque dressée</t>
  </si>
  <si>
    <t>Potentilla x mixta</t>
  </si>
  <si>
    <t>Nolte ex W.D.J.Koch, 1843</t>
  </si>
  <si>
    <t>Potentille mixte</t>
  </si>
  <si>
    <t>Potentilla x semiargentea</t>
  </si>
  <si>
    <t>Borbás, 1882</t>
  </si>
  <si>
    <t>Potentille semi-argentée</t>
  </si>
  <si>
    <t>Potentilla atrosanguinea</t>
  </si>
  <si>
    <t>Lodd., G.Lodd. &amp; W.Lodd., 1823</t>
  </si>
  <si>
    <t>Potentilla atrosanguinea Lodd., G.Lodd. &amp; W.Lodd., 1823</t>
  </si>
  <si>
    <t>Potentille gris cendré foncé</t>
  </si>
  <si>
    <t>Potentilla sterilis</t>
  </si>
  <si>
    <t>(L.) Garcke, 1856</t>
  </si>
  <si>
    <t>Potentille stérile, Potentille faux fraisier</t>
  </si>
  <si>
    <t>Potentilla montana</t>
  </si>
  <si>
    <t>Potentille des montagnes, Potentille brillante</t>
  </si>
  <si>
    <t>Potentilla supina subsp. supina</t>
  </si>
  <si>
    <t>Potentille couchée</t>
  </si>
  <si>
    <t>Potentilla inclinata</t>
  </si>
  <si>
    <t>Vill., 1788 [nom. cons.]</t>
  </si>
  <si>
    <t>Potentilla inclinata Vill., 1788 [nom. cons.]</t>
  </si>
  <si>
    <t>Potentille inclinée, Potentille grisâtre</t>
  </si>
  <si>
    <t>Potentilla recta</t>
  </si>
  <si>
    <t>Potentille droite, Potentille dressée</t>
  </si>
  <si>
    <t>Potentilla norvegica</t>
  </si>
  <si>
    <t>Potentille de Norvège, Potentille norvégienne</t>
  </si>
  <si>
    <t>Potentilla intermedia</t>
  </si>
  <si>
    <t>Potentille intermédiaire</t>
  </si>
  <si>
    <t>Potentilla erecta</t>
  </si>
  <si>
    <t>(L.) Raeusch., 1797</t>
  </si>
  <si>
    <t>Potentilla erecta (L.) Raeusch., 1797</t>
  </si>
  <si>
    <t>Potentille dressée, Potentille tormentille, Tormentille</t>
  </si>
  <si>
    <t>Potentilla anglica subsp. anglica</t>
  </si>
  <si>
    <t>Laichard., 1790</t>
  </si>
  <si>
    <t>Potentille d'Angleterre, Potentille couchée</t>
  </si>
  <si>
    <t>Potentilla reptans</t>
  </si>
  <si>
    <t>Potentille rampante, Quintefeuille</t>
  </si>
  <si>
    <t>Potentilla verna</t>
  </si>
  <si>
    <t>Potentilla verna L., 1753 [nom. et typ. cons.]</t>
  </si>
  <si>
    <t>Potentille printanière, Potentille de Tabernaemontanus, Potentille de printemps, Potentille de Neumann</t>
  </si>
  <si>
    <t>Potentilla x subarenaria</t>
  </si>
  <si>
    <t>Comarum</t>
  </si>
  <si>
    <t>Comaret</t>
  </si>
  <si>
    <t>Comarum palustre</t>
  </si>
  <si>
    <t>Comaret des marais, Potentille des marais</t>
  </si>
  <si>
    <t>Potentilla indica</t>
  </si>
  <si>
    <t>(Andrews) Th.Wolf, 1904</t>
  </si>
  <si>
    <t>Potentille des Indes, Fraisier de Duchesne, Fraisier d’Inde, Duchesnée des Indes</t>
  </si>
  <si>
    <t>Fragaria</t>
  </si>
  <si>
    <t>Fraisier</t>
  </si>
  <si>
    <t>Fragaria x ananassa</t>
  </si>
  <si>
    <t>(Weston) Duchesne ex Rozier, 1785</t>
  </si>
  <si>
    <t>Fraisier cultivé, Fraisier, Fraisier ananas</t>
  </si>
  <si>
    <t>Fragaria chiloensis</t>
  </si>
  <si>
    <t>Fraisier du Chili</t>
  </si>
  <si>
    <t>Fragaria virginiana</t>
  </si>
  <si>
    <t>Fragaria virginiana Mill., 1768</t>
  </si>
  <si>
    <t>Fraisier de Virginie</t>
  </si>
  <si>
    <t>Fragaria x intermedia</t>
  </si>
  <si>
    <t>Bach, 1841</t>
  </si>
  <si>
    <t>Fraisier intermédiaire</t>
  </si>
  <si>
    <t>Fragaria x hagenbachiana</t>
  </si>
  <si>
    <t>Láng ex W.D.J.Koch, 1846</t>
  </si>
  <si>
    <t>Fraisier d'Hagenbach, Fraisier hybride</t>
  </si>
  <si>
    <t>Fragaria viridis subsp. viridis</t>
  </si>
  <si>
    <t>Weston, 1771</t>
  </si>
  <si>
    <t>Fraisier vert</t>
  </si>
  <si>
    <t>Fragaria vesca</t>
  </si>
  <si>
    <t>Fraisier sauvage, Fraisier des bois</t>
  </si>
  <si>
    <t>Fragaria moschata</t>
  </si>
  <si>
    <t>Fraisier musqué</t>
  </si>
  <si>
    <t>Filipendula</t>
  </si>
  <si>
    <t>Filipendule, Ulmaire</t>
  </si>
  <si>
    <t>Filipendula vulgaris</t>
  </si>
  <si>
    <t>Filipendule commune, Spirée filipendule, Filipendule à six pétales, Filipendule vulgaire</t>
  </si>
  <si>
    <t>Filipendula ulmaria</t>
  </si>
  <si>
    <t>(L.) Maxim., 1879</t>
  </si>
  <si>
    <t>Reine-des-prés, Spirée Ulmaire, Filipendule ulmaire</t>
  </si>
  <si>
    <t>Agrimonia</t>
  </si>
  <si>
    <t>Aigremoine</t>
  </si>
  <si>
    <t>Agrimonia x wirtgenii</t>
  </si>
  <si>
    <t>Asch. &amp; Graebn., 1902</t>
  </si>
  <si>
    <t>Aigremoine de Wirtgen</t>
  </si>
  <si>
    <t>Agrimonia repens</t>
  </si>
  <si>
    <t>Aigremoine rampante</t>
  </si>
  <si>
    <t>Agrimonia eupatoria</t>
  </si>
  <si>
    <t>Aigremoine eupatoire, Francormier</t>
  </si>
  <si>
    <t>Agrimonia procera</t>
  </si>
  <si>
    <t>Wallr., 1840</t>
  </si>
  <si>
    <t>Aigremoine élevée, Aigremoine odorante, Aigremoine rampante</t>
  </si>
  <si>
    <t>Sanguisorba</t>
  </si>
  <si>
    <t>Sanguisorbe, Pimprenelle</t>
  </si>
  <si>
    <t>Poterium</t>
  </si>
  <si>
    <t>Potérium</t>
  </si>
  <si>
    <t>Sanguisorba canadensis</t>
  </si>
  <si>
    <t>Sanguisorba canadensis L., 1753</t>
  </si>
  <si>
    <t>Sanguisorbe du Canada</t>
  </si>
  <si>
    <t>Sanguisorba officinalis</t>
  </si>
  <si>
    <t>Sanguisorbe officinale, Grande pimprenelle, Sanguisorbe, Pimprenelle officinale</t>
  </si>
  <si>
    <t>Poterium sanguisorba</t>
  </si>
  <si>
    <t>Potérium sanguisorbe, Pimprenelle à fruits réticulés, Petite sanguisorbe, Petite pimprenelle, Sanguisorbe mineure</t>
  </si>
  <si>
    <t>Poterium sanguisorba subsp. sanguisorba</t>
  </si>
  <si>
    <t>Alchemilla</t>
  </si>
  <si>
    <t>Alchémille</t>
  </si>
  <si>
    <t>Alchemilla alpina</t>
  </si>
  <si>
    <t>Alchémille des Alpes, Herbe de Saint-Sabin, Satinée</t>
  </si>
  <si>
    <t>Alchemilla mollis</t>
  </si>
  <si>
    <t>(Buser) Rothm., 1934</t>
  </si>
  <si>
    <t>Alchémille molle</t>
  </si>
  <si>
    <t>Alchemilla hoppeana</t>
  </si>
  <si>
    <t>(Rchb.) Dalla Torre, 1882</t>
  </si>
  <si>
    <t>Alchémille de Hoppe</t>
  </si>
  <si>
    <t>Alchemilla glabra</t>
  </si>
  <si>
    <t>Neygenf., 1821</t>
  </si>
  <si>
    <t>Alchémille glabre</t>
  </si>
  <si>
    <t>Alchemilla xanthochlora</t>
  </si>
  <si>
    <t>Rothm., 1937</t>
  </si>
  <si>
    <t>Alchémille vert jaune, Alchémille commune, Alchémille jaunâtre, Alchémille vert jaunâtre</t>
  </si>
  <si>
    <t>Alchemilla acutiloba</t>
  </si>
  <si>
    <t>Opiz, 1838</t>
  </si>
  <si>
    <t>Alchémille à lobes aigus, Alchémille grêle</t>
  </si>
  <si>
    <t>Alchemilla filicaulis</t>
  </si>
  <si>
    <t>Buser, 1893</t>
  </si>
  <si>
    <t>Alchemille velue, Alchémille à tiges fines, Alchémille à tiges filiformes</t>
  </si>
  <si>
    <t>Alchemilla glaucescens</t>
  </si>
  <si>
    <t>Alchémille glauque, Alchémille bleuâtre, Alchémille glaucescente</t>
  </si>
  <si>
    <t>Alchemilla monticola</t>
  </si>
  <si>
    <t>Alchémille des montagnes</t>
  </si>
  <si>
    <t>Aphanes</t>
  </si>
  <si>
    <t>Aphane</t>
  </si>
  <si>
    <t>Aphanes arvensis</t>
  </si>
  <si>
    <t>Aphane des champs, Alchémille des champs</t>
  </si>
  <si>
    <t>Aphanes australis</t>
  </si>
  <si>
    <t>Rydb., 1908</t>
  </si>
  <si>
    <t>Aphane australe, Alchémille oubliée, Alchémille à petits fruits, Alchémille australe</t>
  </si>
  <si>
    <t>Rosa</t>
  </si>
  <si>
    <t>Rosa L., 1753 [nom. et typ. cons.]</t>
  </si>
  <si>
    <t>Rosier, Églantier</t>
  </si>
  <si>
    <t>Rosa x verticillantha</t>
  </si>
  <si>
    <t>Mérat, 1812</t>
  </si>
  <si>
    <t>Rosier à fleurs verticillées</t>
  </si>
  <si>
    <t>Rosa x consanguinea</t>
  </si>
  <si>
    <t>Gren., 1865</t>
  </si>
  <si>
    <t>Rosier consanguin</t>
  </si>
  <si>
    <t>Rosa x andegavensis</t>
  </si>
  <si>
    <t>Bastard, 1809</t>
  </si>
  <si>
    <t>Rosier d'Angers</t>
  </si>
  <si>
    <t>Rosa x nitidula</t>
  </si>
  <si>
    <t>Besser, 1815</t>
  </si>
  <si>
    <t>Rosier luisant</t>
  </si>
  <si>
    <t>Rosa x scabriuscula</t>
  </si>
  <si>
    <t>Sm., 1808</t>
  </si>
  <si>
    <t>Rosier scabre</t>
  </si>
  <si>
    <t>Rosa x coronata</t>
  </si>
  <si>
    <t>Crép. ex Wirtg., 1858</t>
  </si>
  <si>
    <t>Rosier couronné</t>
  </si>
  <si>
    <t>Rosa foetida</t>
  </si>
  <si>
    <t>Herrm., 1762</t>
  </si>
  <si>
    <t>Rosier fétide, Rosier jaune de Perse, Rosier jaune</t>
  </si>
  <si>
    <t>Rosa carolina</t>
  </si>
  <si>
    <t>Rosa carolina L., 1753</t>
  </si>
  <si>
    <t>Rosier de Caroline</t>
  </si>
  <si>
    <t>Rosa blanda</t>
  </si>
  <si>
    <t>Rosa blanda Aiton, 1789</t>
  </si>
  <si>
    <t>Rosier du Labrador</t>
  </si>
  <si>
    <t>Rosa cinnamomea</t>
  </si>
  <si>
    <t>Rosa cinnamomea L., 1753 [nom. et typ. cons.]</t>
  </si>
  <si>
    <t>Rosier de mai, Grand églantier</t>
  </si>
  <si>
    <t>Rosa pendulina</t>
  </si>
  <si>
    <t>Rosier pendant, Rosier des Alpes, Rosier à fruits pendants</t>
  </si>
  <si>
    <t>Rosa multiflora</t>
  </si>
  <si>
    <t>Thunb., 1784</t>
  </si>
  <si>
    <t>Rosier multiflore, Rosier à nombreuses fleurs, Églantier multiflore</t>
  </si>
  <si>
    <t>Rosa arvensis</t>
  </si>
  <si>
    <t>Rosier des champs, Rosier rampant</t>
  </si>
  <si>
    <t>Rosa spinosissima</t>
  </si>
  <si>
    <t>Rosier très épineux, Rosier à feuilles de boucage, Rosier à feuilles de pimpinelle</t>
  </si>
  <si>
    <t>Rosa rugosa</t>
  </si>
  <si>
    <t>Rosier rugueux</t>
  </si>
  <si>
    <t>Rosa stylosa</t>
  </si>
  <si>
    <t>Desv., 1809</t>
  </si>
  <si>
    <t>Rosier à styles soudés, Rosier à styles unis, rosier à styles longs</t>
  </si>
  <si>
    <t>Rosa villosa</t>
  </si>
  <si>
    <t>Rosier velu, Rosier pommier</t>
  </si>
  <si>
    <t>Rosa mollis</t>
  </si>
  <si>
    <t>Sm., 1812</t>
  </si>
  <si>
    <t>Rosier mou, Rosier à feuilles molles, Églantier à feuilles molles</t>
  </si>
  <si>
    <t>Rosa tomentosa</t>
  </si>
  <si>
    <t>Rosier tomenteux, Églantier tomenteux</t>
  </si>
  <si>
    <t>Rosa sherardii</t>
  </si>
  <si>
    <t>Davies, 1813</t>
  </si>
  <si>
    <t>Rosier de Sherard, Églantier de Sherard</t>
  </si>
  <si>
    <t>Rosa pseudoscabriuscula</t>
  </si>
  <si>
    <t>(R.Keller) Henker &amp; G.Schulze, 1993</t>
  </si>
  <si>
    <t>Rosa pseudoscabriuscula (R.Keller) Henker &amp; G.Schulze, 1993</t>
  </si>
  <si>
    <t>Rosa caesia</t>
  </si>
  <si>
    <t>Rosier glauque, Églantier bleu cendré</t>
  </si>
  <si>
    <t>Rosa dumalis</t>
  </si>
  <si>
    <t>Bechst., 1810</t>
  </si>
  <si>
    <t>Rosier des halliers, Rosier faux rosier des chiens</t>
  </si>
  <si>
    <t>Rosa subcollina</t>
  </si>
  <si>
    <t>(Christ) Vuk., 1887</t>
  </si>
  <si>
    <t>Rosa subcollina (Christ) Vuk., 1887</t>
  </si>
  <si>
    <t>Rosa canina</t>
  </si>
  <si>
    <t>Rosier des chiens, Rosier des haies, Églantier, Églantier des chiens</t>
  </si>
  <si>
    <t>Rosa squarrosa</t>
  </si>
  <si>
    <t>(Rau) Boreau, 1857</t>
  </si>
  <si>
    <t>Rosier squarreux, Rosier rude, Églantier rude</t>
  </si>
  <si>
    <t>Rosa tomentella</t>
  </si>
  <si>
    <t>Léman, 1818</t>
  </si>
  <si>
    <t>Rosa corymbifera</t>
  </si>
  <si>
    <t>Rosier corymbifère, Rosier à fleurs en corymbe</t>
  </si>
  <si>
    <t>Rosa deseglisei</t>
  </si>
  <si>
    <t>Rosier de Déséglise, Églantier de Déséglise</t>
  </si>
  <si>
    <t>Rosa micrantha</t>
  </si>
  <si>
    <t>Borrer ex Sm., 1812</t>
  </si>
  <si>
    <t>Rosier à petites fleurs, Églantier à petites fleurs</t>
  </si>
  <si>
    <t>Rosa rubiginosa</t>
  </si>
  <si>
    <t>Rosier rouillé, Rosier rubigineux, Rosier à odeur de pomme</t>
  </si>
  <si>
    <t>Rosa agrestis</t>
  </si>
  <si>
    <t>Savi, 1798</t>
  </si>
  <si>
    <t>Rosier agreste, Rosier des haies, Églantier agreste</t>
  </si>
  <si>
    <t>Rosa elliptica</t>
  </si>
  <si>
    <t>Tausch, 1819</t>
  </si>
  <si>
    <t>Rosier elliptique, Rosier à folioles elliptiques, Rosier inodore</t>
  </si>
  <si>
    <t>Rosa gallica</t>
  </si>
  <si>
    <t>Rose de France, Rosier de Provence</t>
  </si>
  <si>
    <t>Prunus</t>
  </si>
  <si>
    <t>Prunier</t>
  </si>
  <si>
    <t>Prunus dulcis</t>
  </si>
  <si>
    <t>(Mill.) D.A.Webb, 1967</t>
  </si>
  <si>
    <t>Prunier amandier, Amandier</t>
  </si>
  <si>
    <t>Prunus tenella</t>
  </si>
  <si>
    <t>Batsch, 1801</t>
  </si>
  <si>
    <t>Prunier délicat, Amandier nain</t>
  </si>
  <si>
    <t>Prunus laurocerasus</t>
  </si>
  <si>
    <t>Prunier laurier-cerise, Laurier-cerise, Laurier-palme</t>
  </si>
  <si>
    <t>Prunus laurocerasus var. caucasica</t>
  </si>
  <si>
    <t>(Kirchn.) Jaeger</t>
  </si>
  <si>
    <t>Laurier-cerise du Caucase, Laurier du Caucase</t>
  </si>
  <si>
    <t>Prunus laurocerasus var. schipkaensis</t>
  </si>
  <si>
    <t>Späth ex H.L.Späth</t>
  </si>
  <si>
    <t>Laurier-cerise de Schipkau</t>
  </si>
  <si>
    <t>Prunus lusitanica</t>
  </si>
  <si>
    <t>Prunier du Portugal</t>
  </si>
  <si>
    <t>Prunus fruticosa</t>
  </si>
  <si>
    <t>Prunier nain, Cerisier des steppes</t>
  </si>
  <si>
    <t>Prunus serrulata</t>
  </si>
  <si>
    <t>Lindl., 1830</t>
  </si>
  <si>
    <t>Cerisier du Japon</t>
  </si>
  <si>
    <t>Prunus subhirtella</t>
  </si>
  <si>
    <t>Miq., 1864</t>
  </si>
  <si>
    <t>Prunus x yedoensis</t>
  </si>
  <si>
    <t>Matsum., 1901</t>
  </si>
  <si>
    <t>Cerisier Yoshino</t>
  </si>
  <si>
    <t>Prunus serotina</t>
  </si>
  <si>
    <t>Ehrh., 1784 [nom. et typ. cons.]</t>
  </si>
  <si>
    <t>Prunus serotina Ehrh., 1784 [nom. et typ. cons.]</t>
  </si>
  <si>
    <t>Prunier tardif, Cerisier tardif, Cerisier noir, Cerisier d'automne</t>
  </si>
  <si>
    <t>Prunus padus</t>
  </si>
  <si>
    <t>Prunier à grappes, Cerisier à grappes, Merisier à grappes, Putier, Bois puant</t>
  </si>
  <si>
    <t>Prunus virginiana</t>
  </si>
  <si>
    <t>Prunier de Virginie, Cerisier de Virginie</t>
  </si>
  <si>
    <t>Prunus armeniaca</t>
  </si>
  <si>
    <t>Prunier abricotier, Abricotier</t>
  </si>
  <si>
    <t>Prunus persica</t>
  </si>
  <si>
    <t>(L.) Batsch, 1801</t>
  </si>
  <si>
    <t>Pêcher, Prunier de Perse</t>
  </si>
  <si>
    <t>Prunus spinosa var. spinosa</t>
  </si>
  <si>
    <t>Prunus spinosa var. spinosa L., 1753</t>
  </si>
  <si>
    <t>Prunus spinosa var. fruticans</t>
  </si>
  <si>
    <t>(Weihe) Coss. &amp; Germ., 1861</t>
  </si>
  <si>
    <t>Prunus spinosa var. fruticans (Weihe) Coss. &amp; Germ., 1861</t>
  </si>
  <si>
    <t>Prunier arbustif, Prunellier à gros fruits, Épine noire hybride</t>
  </si>
  <si>
    <t>Prunus cerasifera</t>
  </si>
  <si>
    <t>Ehrh., 1784</t>
  </si>
  <si>
    <t>Prunier myrobolan, Myrobolan, Prunier porte-cerise, Mirobolan</t>
  </si>
  <si>
    <t>Prunus cerasifera f. cerasifera Ehrh., 1784</t>
  </si>
  <si>
    <t>Prunier porte-cerise, Mirobolan, Prunier myrobolan</t>
  </si>
  <si>
    <t>Prunus cerasifera f. atropurpurea</t>
  </si>
  <si>
    <t>Diffel, 1893</t>
  </si>
  <si>
    <t>Prunus cerasifera f. atropurpurea Diffel, 1893</t>
  </si>
  <si>
    <t>Myrobolan à feuillage rouge, Prunier de Pissard, Prunier d'ornement, Prunier pourpre noir</t>
  </si>
  <si>
    <t>Prunus domestica</t>
  </si>
  <si>
    <t>Prunier domestique, Prunier, Prunier commun</t>
  </si>
  <si>
    <t>Prunus domestica var. insititia</t>
  </si>
  <si>
    <t>(L.) Fiori &amp; Paol., 1898</t>
  </si>
  <si>
    <t>Prunus domestica var. insititia (L.) Fiori &amp; Paol., 1898</t>
  </si>
  <si>
    <t>Prunier hybride, Prunier Crèque, Prunier sauvage, Prunier à greffer</t>
  </si>
  <si>
    <t>Prunus domestica var. domestica</t>
  </si>
  <si>
    <t>Prunus domestica var. domestica L., 1753</t>
  </si>
  <si>
    <t>Prunus mahaleb</t>
  </si>
  <si>
    <t>Prunier mahaleb, Bois de Sainte-Lucie, Prunier de Sainte-Lucie, Amarel, Cerisier de Sainte-Lucie</t>
  </si>
  <si>
    <t>Prunus cerasus</t>
  </si>
  <si>
    <t>Cerisier acide, Griottier, Cerisier vrai, Prunier cerisier</t>
  </si>
  <si>
    <t>Prunus avium</t>
  </si>
  <si>
    <t>(L.) L., 1755</t>
  </si>
  <si>
    <t>Prunier merisier, Cerisier</t>
  </si>
  <si>
    <t>Chaenomeles</t>
  </si>
  <si>
    <t>Lindl., 1821 [nom. et orth. cons.]</t>
  </si>
  <si>
    <t>Chaenomeles Lindl., 1821 [nom. et orth. cons.]</t>
  </si>
  <si>
    <t>Chénomèle, Cognassier du Japon</t>
  </si>
  <si>
    <t>Chaenomeles japonica</t>
  </si>
  <si>
    <t>(Thunb.) Lindl. ex Spach, 1834</t>
  </si>
  <si>
    <t>Cognassier du Japon, Pommier du Japon, Chénomèle du Japon</t>
  </si>
  <si>
    <t>Chaenomeles speciosa</t>
  </si>
  <si>
    <t>(Sweet) Nakai, 1929</t>
  </si>
  <si>
    <t>Cognassier du Japon remarquable, Chénomèle remarquable, Cognassier du Japon à fleurs</t>
  </si>
  <si>
    <t>Chaenomeles x superba</t>
  </si>
  <si>
    <t>(Frahm) Rehder, 1920</t>
  </si>
  <si>
    <t>Cognassier du Japon superbe</t>
  </si>
  <si>
    <t>Pyracantha</t>
  </si>
  <si>
    <t>M.Roem., 1847</t>
  </si>
  <si>
    <t>Pyracantha coccinea</t>
  </si>
  <si>
    <t>M.Roem., 1847 [nom. cons.]</t>
  </si>
  <si>
    <t>Pyracantha coccinea M.Roem., 1847 [nom. cons.]</t>
  </si>
  <si>
    <t>Pyracantha écarlate, Buisson ardent, Pyracantha à fleurs peu nombreuses</t>
  </si>
  <si>
    <t>Cydonia</t>
  </si>
  <si>
    <t>Cydonia Mill., 1754</t>
  </si>
  <si>
    <t>Cognassier, Coignassier</t>
  </si>
  <si>
    <t>Cydonia oblonga</t>
  </si>
  <si>
    <t>Cognassier commun, Coing</t>
  </si>
  <si>
    <t>Cotoneaster</t>
  </si>
  <si>
    <t>Medik., 1789 [nom. cons.]</t>
  </si>
  <si>
    <t>Cotoneaster Medik., 1789 [nom. cons.]</t>
  </si>
  <si>
    <t>Cotonéaster</t>
  </si>
  <si>
    <t>Cotoneaster horizontalis</t>
  </si>
  <si>
    <t>Decne., 1879</t>
  </si>
  <si>
    <t>Cotonéaster horizontal</t>
  </si>
  <si>
    <t>Cotoneaster bullatus</t>
  </si>
  <si>
    <t>Bois, 1904</t>
  </si>
  <si>
    <t>Cotoneaster bullatus Bois, 1904</t>
  </si>
  <si>
    <t>Cotonéaster boursouflé</t>
  </si>
  <si>
    <t>Cotoneaster dielsianus</t>
  </si>
  <si>
    <t>E.Pritz. ex Diels, 1900</t>
  </si>
  <si>
    <t>Cotoneaster dielsianus E.Pritz. ex Diels, 1900</t>
  </si>
  <si>
    <t>Cotonéaster de Diels</t>
  </si>
  <si>
    <t>Cotoneaster franchetii</t>
  </si>
  <si>
    <t>Bois, 1902</t>
  </si>
  <si>
    <t>Cotonéaster de Franchet</t>
  </si>
  <si>
    <t>Cotoneaster symondsii</t>
  </si>
  <si>
    <t>Standish ex T.Moore, 1861</t>
  </si>
  <si>
    <t>Cotoneaster symondsii Standish ex T.Moore, 1861</t>
  </si>
  <si>
    <t>Cotonéaster de Simons</t>
  </si>
  <si>
    <t>Cotoneaster dammeri</t>
  </si>
  <si>
    <t>C.K.Schneid., 1906</t>
  </si>
  <si>
    <t>Cotonéaster de Dammer</t>
  </si>
  <si>
    <t>Cotoneaster microphyllus</t>
  </si>
  <si>
    <t>Wall. ex Lindl., 1827</t>
  </si>
  <si>
    <t>Cotonéaster à petites feuilles</t>
  </si>
  <si>
    <t>Cotoneaster salicifolius</t>
  </si>
  <si>
    <t>Franch., 1885</t>
  </si>
  <si>
    <t>Cotonéaster à feuilles de Saule</t>
  </si>
  <si>
    <t>Cotoneaster x watereri</t>
  </si>
  <si>
    <t>Exell, 1928</t>
  </si>
  <si>
    <t>Cotonéaster de Waterer</t>
  </si>
  <si>
    <t>Cotoneaster integerrimus</t>
  </si>
  <si>
    <t>Medik., 1793</t>
  </si>
  <si>
    <t>Cotonéaster commun, Cotonéaster sauvage, Cotonéaster vulgaire</t>
  </si>
  <si>
    <t>Malus</t>
  </si>
  <si>
    <t>Pommier</t>
  </si>
  <si>
    <t>Malus sylvestris</t>
  </si>
  <si>
    <t>Malus sylvestris (L.) Mill., 1768</t>
  </si>
  <si>
    <t>Pommier sylvestre, Pommier sauvage, Pommier des bois, Boquettier</t>
  </si>
  <si>
    <t>Malus baccata</t>
  </si>
  <si>
    <t>(L.) Borkh., 1800</t>
  </si>
  <si>
    <t>Pommier de Sibérie</t>
  </si>
  <si>
    <t>Malus floribunda</t>
  </si>
  <si>
    <t>Siebold ex Van Houtte, 1864</t>
  </si>
  <si>
    <t>Pommier très fleuri, Pommier du Japon</t>
  </si>
  <si>
    <t>Malus hupehensis</t>
  </si>
  <si>
    <t>(Pamp.) Rehder, 1933</t>
  </si>
  <si>
    <t>Pommier de Hupeh</t>
  </si>
  <si>
    <t>Malus domestica</t>
  </si>
  <si>
    <t>(Suckow) Borkh., 1803 [nom. cons.]</t>
  </si>
  <si>
    <t>Malus domestica (Suckow) Borkh., 1803 [nom. cons.]</t>
  </si>
  <si>
    <t>Pommier nain, Pommier, Pomme, Pommier 'Paradis'</t>
  </si>
  <si>
    <t>Malus x purpurea</t>
  </si>
  <si>
    <t>(Eug.Barbier) Rehder, 1920</t>
  </si>
  <si>
    <t>Malus x purpurea (Eug.Barbier) Rehder, 1920</t>
  </si>
  <si>
    <t>Pommier pourpre</t>
  </si>
  <si>
    <t>Malus sieboldii</t>
  </si>
  <si>
    <t>(Regel ex Dippel) Rehder, 1915</t>
  </si>
  <si>
    <t>Pommier de Siebold</t>
  </si>
  <si>
    <t>Malus spectabilis</t>
  </si>
  <si>
    <t>(Aiton) Borkh., 1803</t>
  </si>
  <si>
    <t>Pommier remarquable</t>
  </si>
  <si>
    <t>Pyrus</t>
  </si>
  <si>
    <t>Pyrus calleryana</t>
  </si>
  <si>
    <t>Decne., 1858</t>
  </si>
  <si>
    <t>Poirier de Chine</t>
  </si>
  <si>
    <t>Pyrus salviifolia</t>
  </si>
  <si>
    <t>DC., 1825</t>
  </si>
  <si>
    <t>Poirier à feuilles de sauge</t>
  </si>
  <si>
    <t>Pyrus nivalis</t>
  </si>
  <si>
    <t>Poirier des neiges, Poirier d'hiver, Poirier couleur de neige</t>
  </si>
  <si>
    <t>Pyrus salicifolia</t>
  </si>
  <si>
    <t>Pall., 1776</t>
  </si>
  <si>
    <t>Poirier à feuilles de saule</t>
  </si>
  <si>
    <t>Pyrus communis</t>
  </si>
  <si>
    <t>Poirier commun, Poirier cultivé, Poirier domestique</t>
  </si>
  <si>
    <t>Pyrus communis subsp. communis</t>
  </si>
  <si>
    <t>Poirier commun</t>
  </si>
  <si>
    <t>Pyrus communis subsp. pyraster</t>
  </si>
  <si>
    <t>(L.) Ehrh., 1780</t>
  </si>
  <si>
    <t>Poirier sauvage, Aigrin</t>
  </si>
  <si>
    <t>Amelanchier</t>
  </si>
  <si>
    <t>Amélanchier</t>
  </si>
  <si>
    <t>Amelanchier ovalis</t>
  </si>
  <si>
    <t>Amélanchier ovale, Amélanchier commun, Amélanchier à feuilles ovales</t>
  </si>
  <si>
    <t>Amelanchier lamarckii</t>
  </si>
  <si>
    <t>F.G.Schroed., 1968</t>
  </si>
  <si>
    <t>Amélanchier de Lamarck, Amélanchier d'Amérique</t>
  </si>
  <si>
    <t>Amelanchier spicata</t>
  </si>
  <si>
    <t>(Lam.) K.Koch, 1869</t>
  </si>
  <si>
    <t>Amélanchier en épi</t>
  </si>
  <si>
    <t>Crataegus</t>
  </si>
  <si>
    <t>Crataegus L., 1753 [nom. cons.]</t>
  </si>
  <si>
    <t>Aubépine, Néflier</t>
  </si>
  <si>
    <t>Crataegus x media</t>
  </si>
  <si>
    <t>Bechst., 1797</t>
  </si>
  <si>
    <t>Aubépine intermédiaire, Aubépine à feuilles ovales</t>
  </si>
  <si>
    <t>Crataegus x macrocarpa</t>
  </si>
  <si>
    <t>Hegetschw., 1839</t>
  </si>
  <si>
    <t>Aubépine à gros fruits</t>
  </si>
  <si>
    <t>Crataegus x subsphaerica</t>
  </si>
  <si>
    <t>Gand., 1872</t>
  </si>
  <si>
    <t>Aubépine à style bombé</t>
  </si>
  <si>
    <t>Crataegus x lavallei</t>
  </si>
  <si>
    <t>Hérincq ex Lavallée, 1877</t>
  </si>
  <si>
    <t>Aubépine de Lavallé</t>
  </si>
  <si>
    <t>Crataegus coccinea</t>
  </si>
  <si>
    <t>Crataegus coccinea L., 1753</t>
  </si>
  <si>
    <t>Aubépine écarlate, Aubépine pédicellée</t>
  </si>
  <si>
    <t>Crataegus persimilis</t>
  </si>
  <si>
    <t>Sarg., 1903</t>
  </si>
  <si>
    <t>Crataegus laevigata</t>
  </si>
  <si>
    <t>(Poir.) DC., 1825</t>
  </si>
  <si>
    <t>Aubépine à deux styles, Aubépine lisse, Noble épine</t>
  </si>
  <si>
    <t>Crataegus rosiformis</t>
  </si>
  <si>
    <t>Janka, 1874</t>
  </si>
  <si>
    <t>Aubépine rosiforme, Aubépine de Lindman, Aubépine à feuilles en éventail</t>
  </si>
  <si>
    <t>Crataegus monogyna</t>
  </si>
  <si>
    <t>Aubépine à un style, Épine noire, Bois de mai, Aubépine monogyne</t>
  </si>
  <si>
    <t>Aronia</t>
  </si>
  <si>
    <t>Aronia Medik., 1789 [nom. cons.]</t>
  </si>
  <si>
    <t>Aronie</t>
  </si>
  <si>
    <t>Aronia prunifolia</t>
  </si>
  <si>
    <t>(Marshall) Rehder, 1938</t>
  </si>
  <si>
    <t>Aronie à feuilles de prunier, Aronie noire</t>
  </si>
  <si>
    <t>Aronia arbutifolia</t>
  </si>
  <si>
    <t>(L.) Medik., 1789</t>
  </si>
  <si>
    <t>Aronia à feuilles d’Arbousier</t>
  </si>
  <si>
    <t>Sorbus aucuparia</t>
  </si>
  <si>
    <t>Sorbier des oiseleurs, Sorbier sauvage, Sorbier des oiseaux</t>
  </si>
  <si>
    <t>Sorbus aucuparia subsp. aucuparia</t>
  </si>
  <si>
    <t>Hedlundia x thuringiaca</t>
  </si>
  <si>
    <t>(Nyman) Sennikov &amp; Kurtto, 2017</t>
  </si>
  <si>
    <t>Hedlundia x thuringiaca (Nyman) Sennikov &amp; Kurtto, 2017</t>
  </si>
  <si>
    <t>Sorbier de Thuringe</t>
  </si>
  <si>
    <t>Cormus domestica</t>
  </si>
  <si>
    <t>(L.) Spach, 1834</t>
  </si>
  <si>
    <t>Cormus domestica (L.) Spach, 1834</t>
  </si>
  <si>
    <t>Cormier, Sorbier domestique</t>
  </si>
  <si>
    <t>Torminalis glaberrima</t>
  </si>
  <si>
    <t>(Gand.) Sennikov &amp; Kurtto, 2017</t>
  </si>
  <si>
    <t>Torminalis glaberrima (Gand.) Sennikov &amp; Kurtto, 2017</t>
  </si>
  <si>
    <t>Sorbier alisier</t>
  </si>
  <si>
    <t>Aria edulis</t>
  </si>
  <si>
    <t>(Willd.) M.Roem., 1847</t>
  </si>
  <si>
    <t>Aria edulis (Willd.) M.Roem., 1847</t>
  </si>
  <si>
    <t>Alisier blanc, Alisier de Bourgogne, Alouchier, Sorbier des Alpes</t>
  </si>
  <si>
    <t>Karpatiosorbus latifolia</t>
  </si>
  <si>
    <t>(Lam.) Sennikov &amp; Kurtto, 2017</t>
  </si>
  <si>
    <t>Karpatiosorbus latifolia (Lam.) Sennikov &amp; Kurtto, 2017</t>
  </si>
  <si>
    <t>Alisier de Fontainebleau, Élorsier</t>
  </si>
  <si>
    <t>Borkhausenia intermedia</t>
  </si>
  <si>
    <t>(Ehrh.) Sennikov &amp; Kurtto, 2017</t>
  </si>
  <si>
    <t>Borkhausenia intermedia (Ehrh.) Sennikov &amp; Kurtto, 2017</t>
  </si>
  <si>
    <t>Alisier de Suède</t>
  </si>
  <si>
    <t>Fabales</t>
  </si>
  <si>
    <t>Bromhead, 1838</t>
  </si>
  <si>
    <t>Gleditsia</t>
  </si>
  <si>
    <t>J.Clayton, 1753</t>
  </si>
  <si>
    <t>Gleditsia J.Clayton, 1753</t>
  </si>
  <si>
    <t>Févier</t>
  </si>
  <si>
    <t>Gleditsia triacanthos</t>
  </si>
  <si>
    <t>Févier d'Amérique, Févier à épines triples</t>
  </si>
  <si>
    <t>Cercis</t>
  </si>
  <si>
    <t>Gainier, Arbre de Judée</t>
  </si>
  <si>
    <t>Cercis siliquastrum</t>
  </si>
  <si>
    <t>Arbre de Judée, Gainier de Judée, Gainier commun</t>
  </si>
  <si>
    <t>Senna obtusifolia</t>
  </si>
  <si>
    <t>(L.) H.S.Irwin &amp; Barneby, 1982</t>
  </si>
  <si>
    <t>Séné à feuilles obtuses</t>
  </si>
  <si>
    <t>Senna occidentalis</t>
  </si>
  <si>
    <t>Séné occidental, Indigo, Gros indigo sauvage, L'indigo, Souveraine</t>
  </si>
  <si>
    <t>Senna</t>
  </si>
  <si>
    <t>Séné</t>
  </si>
  <si>
    <t>Fabaceae</t>
  </si>
  <si>
    <t>Fabacées</t>
  </si>
  <si>
    <t>Ervum</t>
  </si>
  <si>
    <t>Ers, Vesce</t>
  </si>
  <si>
    <t>Arachis</t>
  </si>
  <si>
    <t>Arachide</t>
  </si>
  <si>
    <t>Arachis hypogaea</t>
  </si>
  <si>
    <t>Arachide souterraine, Pistache, Arachide, Cacahouète, Cacahuète, Pistache de terre</t>
  </si>
  <si>
    <t>Biserrula</t>
  </si>
  <si>
    <t>Bisserrule, Astragale</t>
  </si>
  <si>
    <t>Biserrula pelecinus</t>
  </si>
  <si>
    <t>Biserrule en forme de hache, astragale en forme de hache</t>
  </si>
  <si>
    <t>Aeschynomene</t>
  </si>
  <si>
    <t>Æschynomène</t>
  </si>
  <si>
    <t>Aeschynomene indica</t>
  </si>
  <si>
    <t>Nélitte d'Inde</t>
  </si>
  <si>
    <t>Cicer</t>
  </si>
  <si>
    <t>Pois chiche</t>
  </si>
  <si>
    <t>Cullen</t>
  </si>
  <si>
    <t>Cullen americanum</t>
  </si>
  <si>
    <t>(L.) Rydb., 1919</t>
  </si>
  <si>
    <t>Cullen d'Amérique, Cullen, Psoralée d'Amérique</t>
  </si>
  <si>
    <t>Lotus</t>
  </si>
  <si>
    <t>Lotier, Tétragonolobe, Dorycnie, Bonjéanie</t>
  </si>
  <si>
    <t>Cicer arietinum</t>
  </si>
  <si>
    <t>Pois chiche, Tête-de-bélier</t>
  </si>
  <si>
    <t>Lotus herbaceus</t>
  </si>
  <si>
    <t>(Vill.) Jauzein, 2010</t>
  </si>
  <si>
    <t>Lotus herbaceus (Vill.) Jauzein, 2010</t>
  </si>
  <si>
    <t>Lotier herbacé, Dorycnie herbacée, Dorycnium herbacé</t>
  </si>
  <si>
    <t>Lotus jordanii</t>
  </si>
  <si>
    <t>(Loret &amp; Barrandon) Coulot, Rabaute &amp; J.-M.Tison, 2014</t>
  </si>
  <si>
    <t>Lotus jordanii (Loret &amp; Barrandon) Coulot, Rabaute &amp; J.-M.Tison, 2014</t>
  </si>
  <si>
    <t>Lotier de Jordan, Dorycnie de Jordan, Dorycnium de Jordan</t>
  </si>
  <si>
    <t>Glycine</t>
  </si>
  <si>
    <t>Willd., 1802 [nom. cons.]</t>
  </si>
  <si>
    <t>Glycine Willd., 1802 [nom. cons.]</t>
  </si>
  <si>
    <t>Soja</t>
  </si>
  <si>
    <t>Glycine max</t>
  </si>
  <si>
    <t>(L.) Merr., 1917</t>
  </si>
  <si>
    <t>Soja, Soja élevé</t>
  </si>
  <si>
    <t>Glycyrrhiza</t>
  </si>
  <si>
    <t>Réglisse</t>
  </si>
  <si>
    <t>Glycyrrhiza glabra</t>
  </si>
  <si>
    <t>Réglisse sauvage, Réglisse glabre</t>
  </si>
  <si>
    <t>Hedysarum</t>
  </si>
  <si>
    <t>Hédysarum, Sainfoin</t>
  </si>
  <si>
    <t>Hedysarum coronarium</t>
  </si>
  <si>
    <t>Hédysarum couronné, Sainfoin d'Italie, Sainfoin d'Espagne, Sainfoin en couronne, Sainfoin couronné</t>
  </si>
  <si>
    <t>Scorpiurus L., 1753</t>
  </si>
  <si>
    <t>Scorpiure, Chenillette</t>
  </si>
  <si>
    <t>Scorpiurus muricatus</t>
  </si>
  <si>
    <t>Scorpiure épineuse, Chenillette à fruits portant des pointes, Chenillette sillonnée, Chenillette à fruits épineux</t>
  </si>
  <si>
    <t>Scorpiurus subvillosus</t>
  </si>
  <si>
    <t>Scorpiure velue, Scorpiure poilue, Chenillette poilue</t>
  </si>
  <si>
    <t>Scorpiurus sulcatus</t>
  </si>
  <si>
    <t>Scorpiure sillonnée, Chenillette sillonnée</t>
  </si>
  <si>
    <t>Scorpiurus vermiculatus</t>
  </si>
  <si>
    <t>Scorpiure vermiculée, Chenillette en forme de ver, Chenillette à une fleur</t>
  </si>
  <si>
    <t>Sesbania</t>
  </si>
  <si>
    <t>Adans., 1763 [nom. et orth. cons.]</t>
  </si>
  <si>
    <t>Sesbania Adans., 1763 [nom. et orth. cons.]</t>
  </si>
  <si>
    <t>Sesbania herbacea</t>
  </si>
  <si>
    <t>(Mill.) McVaugh, 1987</t>
  </si>
  <si>
    <t>Sesbania herbacea (Mill.) McVaugh, 1987</t>
  </si>
  <si>
    <t>Sesbania herbacé, Sesbania élevé</t>
  </si>
  <si>
    <t>Sophora</t>
  </si>
  <si>
    <t>Sophore, Sophora</t>
  </si>
  <si>
    <t>Styphnolobium japonicum</t>
  </si>
  <si>
    <t>(L.) Schott, 1830</t>
  </si>
  <si>
    <t>Styphnolobium japonicum (L.) Schott, 1830</t>
  </si>
  <si>
    <t>Sophora du Japon, Arbre de miel</t>
  </si>
  <si>
    <t>Wisteria</t>
  </si>
  <si>
    <t>Nutt., 1818</t>
  </si>
  <si>
    <t>Wisteria sinensis</t>
  </si>
  <si>
    <t>(Sims) Sweet, 1826</t>
  </si>
  <si>
    <t>Glycine de Chine</t>
  </si>
  <si>
    <t>Amorpha</t>
  </si>
  <si>
    <t>Amorphe</t>
  </si>
  <si>
    <t>Amorpha fruticosa</t>
  </si>
  <si>
    <t>Amorphe arbustive, Indigo du Bush, Amorphe buissonnante, Faux indigo</t>
  </si>
  <si>
    <t>Caragana</t>
  </si>
  <si>
    <t>Fabr., 1763</t>
  </si>
  <si>
    <t>Caraganier</t>
  </si>
  <si>
    <t>Caragana arborescens</t>
  </si>
  <si>
    <t>Lam., 1785</t>
  </si>
  <si>
    <t>Caraganier arborescent, Acacia jaune</t>
  </si>
  <si>
    <t>Laburnum</t>
  </si>
  <si>
    <t>Fabr., 1759</t>
  </si>
  <si>
    <t>Aubour</t>
  </si>
  <si>
    <t>Laburnum anagyroides</t>
  </si>
  <si>
    <t>Aubour faux ébénier, Aubour, Cytise faux ébénier, Cytise aubour, Faux ébénier</t>
  </si>
  <si>
    <t>Laburnum x watereri</t>
  </si>
  <si>
    <t>(Wettst.) Dippel, 1893</t>
  </si>
  <si>
    <t>Aubour de Waterer, Cytise hybride, Cytise de Waterer</t>
  </si>
  <si>
    <t>Laburnum alpinum</t>
  </si>
  <si>
    <t>(Mill.) Bercht. &amp; J.Presl, 1835</t>
  </si>
  <si>
    <t>Aubour des Alpes, Cytise des Alpes</t>
  </si>
  <si>
    <t>Cytisus</t>
  </si>
  <si>
    <t>Desf., 1798 [nom. cons.]</t>
  </si>
  <si>
    <t>Cytisus Desf., 1798 [nom. cons.]</t>
  </si>
  <si>
    <t>Cytise</t>
  </si>
  <si>
    <t>Cytisus x praecox</t>
  </si>
  <si>
    <t>Wheele ex Bean, 1892</t>
  </si>
  <si>
    <t>Cytise précoce, Genêt précoce</t>
  </si>
  <si>
    <t>Cytisus decumbens</t>
  </si>
  <si>
    <t>(Durande) Spach, 1845</t>
  </si>
  <si>
    <t>Cytise couché, Cytise pédonculé, Genêt prostré, Cytise rampant, Cytise retombant</t>
  </si>
  <si>
    <t>Cytisus multiflorus</t>
  </si>
  <si>
    <t>(L'Hér.) Sweet, 1826</t>
  </si>
  <si>
    <t>Cytise multiflore, Cytise blanc, Cytise à fleurs nombreuses</t>
  </si>
  <si>
    <t>Cytisus striatus</t>
  </si>
  <si>
    <t>(Hill) Rothm., 1944</t>
  </si>
  <si>
    <t>Cytise strié, Genêt strié, Genêt à balais strié</t>
  </si>
  <si>
    <t>Cytisus scoparius</t>
  </si>
  <si>
    <t>Cytise à balais, Genêt à balais, Sarothamne à balais, Juniesse</t>
  </si>
  <si>
    <t>Cytisus hirsutus</t>
  </si>
  <si>
    <t>Cytise hirsute, Cytise hérissé</t>
  </si>
  <si>
    <t>Genista</t>
  </si>
  <si>
    <t>Genêt</t>
  </si>
  <si>
    <t>Genista tinctoria</t>
  </si>
  <si>
    <t>Genêt des teinturiers</t>
  </si>
  <si>
    <t>Genista pilosa</t>
  </si>
  <si>
    <t>Genêt poilu, Genêt velu, Genette</t>
  </si>
  <si>
    <t>Genista anglica</t>
  </si>
  <si>
    <t>Genêt d'Angleterre, Petit genêt épineux</t>
  </si>
  <si>
    <t>Genista germanica</t>
  </si>
  <si>
    <t>Genêt d'Allemagne</t>
  </si>
  <si>
    <t>Genista sagittalis</t>
  </si>
  <si>
    <t>Genêt sagitté, Genêt ailé, Genistrolle</t>
  </si>
  <si>
    <t>Spartium</t>
  </si>
  <si>
    <t>Spartier</t>
  </si>
  <si>
    <t>Spartium junceum</t>
  </si>
  <si>
    <t>Spartier jonc, Genêt d'Espagne, Spartier à tiges de jonc, Sparte, Spartion</t>
  </si>
  <si>
    <t>Ulex</t>
  </si>
  <si>
    <t>Ajonc</t>
  </si>
  <si>
    <t>Ulex europaeus x Ulex gallii</t>
  </si>
  <si>
    <t xml:space="preserve">Ulex europaeus x Ulex gallii </t>
  </si>
  <si>
    <t>Hybride entre l’Ajonc d’Europe et l’Ajonc de Le Gall</t>
  </si>
  <si>
    <t>Ulex europaeus</t>
  </si>
  <si>
    <t>Ajonc d'Europe, Zépinard des hauts, Genêt</t>
  </si>
  <si>
    <t>Ulex gallii</t>
  </si>
  <si>
    <t>Planch., 1849</t>
  </si>
  <si>
    <t>Ajonc de Le Gall</t>
  </si>
  <si>
    <t>Ulex minor</t>
  </si>
  <si>
    <t>Ajonc mineur, Ajonc nain, Petit ajonc, Petit landin</t>
  </si>
  <si>
    <t>Lupinus</t>
  </si>
  <si>
    <t>Lupin</t>
  </si>
  <si>
    <t>Lupinus albus</t>
  </si>
  <si>
    <t>Lupin blanc, Lupin d'Égypte</t>
  </si>
  <si>
    <t>Lupinus angustifolius</t>
  </si>
  <si>
    <t>Lupin à feuilles étroites, Lupin bleu</t>
  </si>
  <si>
    <t>Lupinus luteus</t>
  </si>
  <si>
    <t>Lupin jaune, Lupin jaune soufre</t>
  </si>
  <si>
    <t>Lupinus polyphyllus</t>
  </si>
  <si>
    <t>Lindl., 1827</t>
  </si>
  <si>
    <t>Lupin polyphylle, Lupin vivace, Lupin à folioles nombreuses</t>
  </si>
  <si>
    <t>Lupinus perennis</t>
  </si>
  <si>
    <t>Lupin vivace</t>
  </si>
  <si>
    <t>Lupinus nootkatensis</t>
  </si>
  <si>
    <t>Donn ex Sims, 1810</t>
  </si>
  <si>
    <t>Lupin de Nootkat</t>
  </si>
  <si>
    <t>Lupinus x regalis</t>
  </si>
  <si>
    <t>Bergmans, 1924</t>
  </si>
  <si>
    <t>Lupin royal, Lupin de Russell</t>
  </si>
  <si>
    <t>Lupinus arboreus</t>
  </si>
  <si>
    <t>Sims, 1803</t>
  </si>
  <si>
    <t>Lupin arboré, Lupin arborescent</t>
  </si>
  <si>
    <t>Robinia</t>
  </si>
  <si>
    <t>Robinier</t>
  </si>
  <si>
    <t>Robinia pseudoacacia</t>
  </si>
  <si>
    <t>Robinier faux-acacia, Acacia blanc, Robinier, Robinier faux acacia</t>
  </si>
  <si>
    <t>Robinia x ambigua</t>
  </si>
  <si>
    <t>Robinia x ambigua Poir., 1816</t>
  </si>
  <si>
    <t>Robinier ambigu</t>
  </si>
  <si>
    <t>Galega</t>
  </si>
  <si>
    <t>Galéga</t>
  </si>
  <si>
    <t>Galega officinalis</t>
  </si>
  <si>
    <t>Galéga officinal, Sainfoin d'Espagne, Rue de chèvre</t>
  </si>
  <si>
    <t>Colutea</t>
  </si>
  <si>
    <t>Baguenaudier</t>
  </si>
  <si>
    <t>Colutea arborescens</t>
  </si>
  <si>
    <t>Baguenaudier, Arbre à vessies</t>
  </si>
  <si>
    <t>Colutea brevialata</t>
  </si>
  <si>
    <t>Lange, 1862</t>
  </si>
  <si>
    <t>Colutea brevialata Lange, 1862</t>
  </si>
  <si>
    <t>Baguenaudier à ailes courtes</t>
  </si>
  <si>
    <t>Colutea orientalis</t>
  </si>
  <si>
    <t>Baguenaudier d'Orient</t>
  </si>
  <si>
    <t>Colutea x media</t>
  </si>
  <si>
    <t>Baguenaudier intermédiaire</t>
  </si>
  <si>
    <t>Astragalus</t>
  </si>
  <si>
    <t>Astragale</t>
  </si>
  <si>
    <t>Astragalus danicus</t>
  </si>
  <si>
    <t>Retz., 1783</t>
  </si>
  <si>
    <t>Astragale du Danemark</t>
  </si>
  <si>
    <t>Astragalus sesameus</t>
  </si>
  <si>
    <t>Astragale faux sésame, Astragale sésame</t>
  </si>
  <si>
    <t>Astragalus boeticus</t>
  </si>
  <si>
    <t>Astragale de Bétique, Astragale bétique</t>
  </si>
  <si>
    <t>Astragalus hamosus</t>
  </si>
  <si>
    <t>Astragale à crochets, Astragale à fruits en hameçon, Astragale à gousses en hameçon</t>
  </si>
  <si>
    <t>Astragalus onobrychis</t>
  </si>
  <si>
    <t>Astragale esparcette, Fausse Esparcette, Astragale sainfoin</t>
  </si>
  <si>
    <t>Astragalus monspessulanus</t>
  </si>
  <si>
    <t>Astragale de Montpellier, Esparcette bâtarde</t>
  </si>
  <si>
    <t>Astragalus cicer</t>
  </si>
  <si>
    <t>Astragale pois-chiche, Chiche sauvage</t>
  </si>
  <si>
    <t>Astragalus glycyphyllos</t>
  </si>
  <si>
    <t>Astragale à feuilles de Réglisse, Réglisse sauvage</t>
  </si>
  <si>
    <t>Phaseolus</t>
  </si>
  <si>
    <t>Haricot</t>
  </si>
  <si>
    <t>Phaseolus vulgaris</t>
  </si>
  <si>
    <t>Haricot commun, Haricot</t>
  </si>
  <si>
    <t>Phaseolus coccineus</t>
  </si>
  <si>
    <t>Haricot écarlate, Haricot d'Espagne</t>
  </si>
  <si>
    <t>Vicia benghalensis</t>
  </si>
  <si>
    <t>Vesce du Bengale</t>
  </si>
  <si>
    <t>Vicia grandiflora</t>
  </si>
  <si>
    <t>Vesce à grandes fleurs</t>
  </si>
  <si>
    <t>Vicia hybrida</t>
  </si>
  <si>
    <t>Vesce hybride</t>
  </si>
  <si>
    <t>Vicia melanops</t>
  </si>
  <si>
    <t>Sibth. &amp; Sm., 1813</t>
  </si>
  <si>
    <t>Vicia melanops Sibth. &amp; Sm., 1813</t>
  </si>
  <si>
    <t>Vesce noirâtre, Vesce à œil noir</t>
  </si>
  <si>
    <t>Vicia narbonensis</t>
  </si>
  <si>
    <t>Vesce de Narbonne</t>
  </si>
  <si>
    <t>Vicia peregrina</t>
  </si>
  <si>
    <t>Vesce voyageuse</t>
  </si>
  <si>
    <t>Vicia serratifolia</t>
  </si>
  <si>
    <t>Jacq., 1778</t>
  </si>
  <si>
    <t>Vesce à feuilles dentées, Vesce à feuilles dentées en scie</t>
  </si>
  <si>
    <t>Vicia onobrychioides</t>
  </si>
  <si>
    <t>Vesce faux sainfoin, Vesce fausse esparcette</t>
  </si>
  <si>
    <t>Vicia cassubica</t>
  </si>
  <si>
    <t>Vesce de Cassubie, Vesce de Poméranie, Vesce cassubique</t>
  </si>
  <si>
    <t>Vicia orobus</t>
  </si>
  <si>
    <t>Vesce orobe, Vesce des Landes</t>
  </si>
  <si>
    <t>Vicia pisiformis</t>
  </si>
  <si>
    <t>Vesce à forme de pois, Vesce faux pois</t>
  </si>
  <si>
    <t>Vicia cracca</t>
  </si>
  <si>
    <t>Vesce cracca, Jarosse, Vesce à épis</t>
  </si>
  <si>
    <t>Vicia tenuifolia</t>
  </si>
  <si>
    <t>Vesce à feuilles ténues, Vesce à petites feuilles, Vesce à feuilles étroites</t>
  </si>
  <si>
    <t>Vicia dumetorum</t>
  </si>
  <si>
    <t>Vesce des buissons, Tremblarète</t>
  </si>
  <si>
    <t>Vicia</t>
  </si>
  <si>
    <t>Vesce</t>
  </si>
  <si>
    <t>Vicia dasycarpa</t>
  </si>
  <si>
    <t>Ten., 1829</t>
  </si>
  <si>
    <t>Vesce à fruits poilus, Vesce à gousses velues, Vesce variée</t>
  </si>
  <si>
    <t>Ervilia hirsuta</t>
  </si>
  <si>
    <t>(L.) Opiz, 1852</t>
  </si>
  <si>
    <t>Ervilia hirsuta (L.) Opiz, 1852</t>
  </si>
  <si>
    <t>Vesce hérissée</t>
  </si>
  <si>
    <t>Vicia sepium</t>
  </si>
  <si>
    <t>Vesce des haies</t>
  </si>
  <si>
    <t>Vicia pannonica</t>
  </si>
  <si>
    <t>Vesce de Pannonie, Vesce de Hongrie</t>
  </si>
  <si>
    <t>Vicia angustifolia</t>
  </si>
  <si>
    <t>Vesce à folioles étroites</t>
  </si>
  <si>
    <t>Vicia segetalis</t>
  </si>
  <si>
    <t>Vesce des moissons</t>
  </si>
  <si>
    <t>Vicia lathyroides</t>
  </si>
  <si>
    <t>Vesce fausse gesse, Vesce printanière</t>
  </si>
  <si>
    <t>Vicia lutea</t>
  </si>
  <si>
    <t>Vesce jaune</t>
  </si>
  <si>
    <t>Vicia bithynica</t>
  </si>
  <si>
    <t>Vesce de Bithynie</t>
  </si>
  <si>
    <t>Vicia faba</t>
  </si>
  <si>
    <t>Vesce fève, Fève, Féverole, Féverolle</t>
  </si>
  <si>
    <t>Vicia lens</t>
  </si>
  <si>
    <t>(L.) Coss. &amp; Germ., 1845</t>
  </si>
  <si>
    <t>Vicia lens (L.) Coss. &amp; Germ., 1845</t>
  </si>
  <si>
    <t>Lentille cultivée, Lentille alimentaire, Lentille</t>
  </si>
  <si>
    <t>Vicia nigricans</t>
  </si>
  <si>
    <t>(M.Bieb.) Coss. &amp; Germ., 1861</t>
  </si>
  <si>
    <t>Vicia nigricans (M.Bieb.) Coss. &amp; Germ., 1861</t>
  </si>
  <si>
    <t>Vesce noircissante, Vesce noirâtre, Lentille noirâtre, Lentille sauvage</t>
  </si>
  <si>
    <t>Lathyrus</t>
  </si>
  <si>
    <t>Gesse</t>
  </si>
  <si>
    <t>Lathyrus angulatus</t>
  </si>
  <si>
    <t>Gesse anguleuse, Gesse à graines anguleuses</t>
  </si>
  <si>
    <t>Lathyrus annuus</t>
  </si>
  <si>
    <t>Gesse annuelle</t>
  </si>
  <si>
    <t>Lathyrus cicera</t>
  </si>
  <si>
    <t>Gesse pois-chiche, Gessette, Jarosse</t>
  </si>
  <si>
    <t>Lathyrus clymenum</t>
  </si>
  <si>
    <t>Gesse clymène</t>
  </si>
  <si>
    <t>Lathyrus inconspicuus</t>
  </si>
  <si>
    <t>Gesse discrète, Gesse à petites fleurs, Gesse peu remarquable</t>
  </si>
  <si>
    <t>Lathyrus ochrus</t>
  </si>
  <si>
    <t>(L.) DC., 1805</t>
  </si>
  <si>
    <t>Gesse ochre, Moret d'Espagne</t>
  </si>
  <si>
    <t>Lathyrus sphaericus</t>
  </si>
  <si>
    <t>Gesse sphérique, Gesse à fruits ronds, Gesse à graines rondes, Gesse à graines sphériques</t>
  </si>
  <si>
    <t>Lathyrus odoratus</t>
  </si>
  <si>
    <t>Gesse odorante, Pois fleur, Pois de senteur</t>
  </si>
  <si>
    <t>Lathyrus tingitanus</t>
  </si>
  <si>
    <t>Gesse de Tanger</t>
  </si>
  <si>
    <t>Lathyrus japonicus</t>
  </si>
  <si>
    <t>Willd., 1802</t>
  </si>
  <si>
    <t>Gesse du japon</t>
  </si>
  <si>
    <t>Lathyrus japonicus subsp. maritimus</t>
  </si>
  <si>
    <t>(L.) P.W.Ball, 1968</t>
  </si>
  <si>
    <t>Gesse maritime, Gesse de mer, Pois de mer</t>
  </si>
  <si>
    <t>Lathyrus vernus</t>
  </si>
  <si>
    <t>(L.) Bernh., 1800</t>
  </si>
  <si>
    <t>Gesse printanière, Orobe printanier</t>
  </si>
  <si>
    <t>Lathyrus niger</t>
  </si>
  <si>
    <t>Gesse noire, Orobe noir</t>
  </si>
  <si>
    <t>Lathyrus pannonicus</t>
  </si>
  <si>
    <t>(Jacq.) Garcke, 1863</t>
  </si>
  <si>
    <t>Gesse de Pannonie</t>
  </si>
  <si>
    <t>Lathyrus pannonicus var. asphodeloides</t>
  </si>
  <si>
    <t>(Gouan) Širj., 1937</t>
  </si>
  <si>
    <t>Lathyrus pannonicus var. asphodeloides (Gouan) Širj., 1937</t>
  </si>
  <si>
    <t>Gesse fausse asphodèle, Gesse blanchâtre, Gesse blanche</t>
  </si>
  <si>
    <t>Lathyrus linifolius</t>
  </si>
  <si>
    <t>(Reichard) Bässler, 1971</t>
  </si>
  <si>
    <t>Gesse à feuilles de Lin</t>
  </si>
  <si>
    <t>Lathyrus pratensis</t>
  </si>
  <si>
    <t>Gesse des prés</t>
  </si>
  <si>
    <t>Lathyrus palustris</t>
  </si>
  <si>
    <t>Gesse des marais</t>
  </si>
  <si>
    <t>Lathyrus tuberosus</t>
  </si>
  <si>
    <t>Gesse tubéreuse, Macusson, Sanard, Gland-de-terre</t>
  </si>
  <si>
    <t>Lathyrus sylvestris</t>
  </si>
  <si>
    <t>Gesse sylvestre, Gesse des bois, Grande gesse</t>
  </si>
  <si>
    <t>Lathyrus latifolius var. latifolius</t>
  </si>
  <si>
    <t>Gesse à feuilles larges, Gesse à larges feuilles, Pois vivace</t>
  </si>
  <si>
    <t>Lathyrus sativus</t>
  </si>
  <si>
    <t>Gesse cultivée, Pois carré, Lentille d'Espagne</t>
  </si>
  <si>
    <t>Lathyrus hirsutus</t>
  </si>
  <si>
    <t>Gesse hérissée, Gesse hirsute</t>
  </si>
  <si>
    <t>Lathyrus nissolia</t>
  </si>
  <si>
    <t>Gesse de Nissole, Gesse graminée, Gesse sans vrilles</t>
  </si>
  <si>
    <t>Lathyrus aphaca</t>
  </si>
  <si>
    <t>Gesse aphylle, Gesse sans feuilles</t>
  </si>
  <si>
    <t>Pisum</t>
  </si>
  <si>
    <t>Pois</t>
  </si>
  <si>
    <t>Pisum sativum</t>
  </si>
  <si>
    <t>Pois cultivé, Petit pois, Pois rond</t>
  </si>
  <si>
    <t>Pisum sativum subsp. sativum</t>
  </si>
  <si>
    <t>Pisum sativum subsp. sativum L., 1753</t>
  </si>
  <si>
    <t>Pois cultivé</t>
  </si>
  <si>
    <t>Ononis</t>
  </si>
  <si>
    <t>Bugrane</t>
  </si>
  <si>
    <t>Ononis alopecuroides</t>
  </si>
  <si>
    <t>Bugrane faux vulpin, Ononis queue-de-renard, Bugrane queue-de-renard, Bugrane fausse queue-de-renard</t>
  </si>
  <si>
    <t>Ononis mitissima</t>
  </si>
  <si>
    <t>Bugrane très douce, Bugrane sans épines</t>
  </si>
  <si>
    <t>Ononis natrix</t>
  </si>
  <si>
    <t>Bugrane gluante, Bugrane jaune, Bugrane fétide, Coquesigrue</t>
  </si>
  <si>
    <t>Ononis pusilla</t>
  </si>
  <si>
    <t>Bugrane fluette, Bugrane naine, Ononis de Colonna, Ononis grêle, Bugrane de Colonna</t>
  </si>
  <si>
    <t>Ononis spinosa</t>
  </si>
  <si>
    <t>Ononis spinosa L., 1753 [nom. et typ. cons.]</t>
  </si>
  <si>
    <t>Bugrane épineuse, Arrête-boeuf</t>
  </si>
  <si>
    <t>Ononis spinosa subsp. spinosa</t>
  </si>
  <si>
    <t>Ononis spinosa subsp. procurrens</t>
  </si>
  <si>
    <t>(Wallr.) Briq., 1913</t>
  </si>
  <si>
    <t>Ononis spinosa subsp. procurrens (Wallr.) Briq., 1913</t>
  </si>
  <si>
    <t>Bugrane étalée, Bugrane maritime</t>
  </si>
  <si>
    <t>Trigonella foenum-graecum</t>
  </si>
  <si>
    <t>Trigonelle fenugrec, Fenugrec, Sénégrain</t>
  </si>
  <si>
    <t>Trigonella caerulea subsp. caerulea</t>
  </si>
  <si>
    <t>(L.) Ser., 1825</t>
  </si>
  <si>
    <t>Trigonelle bleue, Mélilot bleu</t>
  </si>
  <si>
    <t>Trigonella spinosa</t>
  </si>
  <si>
    <t>Trigonelle épineuse</t>
  </si>
  <si>
    <t>Trigonella</t>
  </si>
  <si>
    <t>Trigonelle</t>
  </si>
  <si>
    <t>Medicago monspeliaca</t>
  </si>
  <si>
    <t>(L.) Trautv., 1841</t>
  </si>
  <si>
    <t>Luzerne de Montpellier, Trigonelle de Montpellier</t>
  </si>
  <si>
    <t>Medicago</t>
  </si>
  <si>
    <t>Luzerne</t>
  </si>
  <si>
    <t>Medicago ciliaris</t>
  </si>
  <si>
    <t>Luzerne ciliée</t>
  </si>
  <si>
    <t>Medicago doliata</t>
  </si>
  <si>
    <t>Carmign., 1810</t>
  </si>
  <si>
    <t>Luzerne en tonneau, Luzerne à fruits en tonneau, Luzerne à fruits épineux</t>
  </si>
  <si>
    <t>Medicago italica</t>
  </si>
  <si>
    <t>(Mill.) Fiori, 1921</t>
  </si>
  <si>
    <t>Luzerne d'Italie, Luzerne ronde, Luzerne sombre</t>
  </si>
  <si>
    <t>Medicago laciniata</t>
  </si>
  <si>
    <t>Luzerne laciniée</t>
  </si>
  <si>
    <t>Medicago littoralis</t>
  </si>
  <si>
    <t>Rohde ex Loisel., 1810</t>
  </si>
  <si>
    <t>Luzerne littorale, Luzerne du littoral</t>
  </si>
  <si>
    <t>Medicago monantha</t>
  </si>
  <si>
    <t>(C.A.Mey.) Trautv., 1841</t>
  </si>
  <si>
    <t>Luzerne uniflore</t>
  </si>
  <si>
    <t>Medicago murex</t>
  </si>
  <si>
    <t>Luzerne murex</t>
  </si>
  <si>
    <t>Medicago orbicularis</t>
  </si>
  <si>
    <t>(L.) Bartal., 1776</t>
  </si>
  <si>
    <t>Luzerne orbiculaire</t>
  </si>
  <si>
    <t>Medicago praecox</t>
  </si>
  <si>
    <t>Luzerne précoce</t>
  </si>
  <si>
    <t>Medicago rigidula</t>
  </si>
  <si>
    <t>Luzerne rigide, Luzerne de Gérard</t>
  </si>
  <si>
    <t>Medicago scutellata</t>
  </si>
  <si>
    <t>Luzerne en écusson, Luzerne à écussons, Luzerne à écus</t>
  </si>
  <si>
    <t>Medicago truncatula</t>
  </si>
  <si>
    <t>Gaertn., 1791</t>
  </si>
  <si>
    <t>Luzerne tronquée, Luzerne faux tribule</t>
  </si>
  <si>
    <t>Medicago turbinata</t>
  </si>
  <si>
    <t>Luzerne à tubercules</t>
  </si>
  <si>
    <t>Medicago tenoreana</t>
  </si>
  <si>
    <t>Luzerne de Tenore</t>
  </si>
  <si>
    <t>Medicago marina</t>
  </si>
  <si>
    <t>Luzerne marine, Luzerne maritime</t>
  </si>
  <si>
    <t>Medicago lupulina</t>
  </si>
  <si>
    <t>Luzerne lupuline, Minette</t>
  </si>
  <si>
    <t>Medicago lupulina var. lupulina</t>
  </si>
  <si>
    <t>Luzerne lupuline</t>
  </si>
  <si>
    <t>Medicago lupulina var. willdenowiana</t>
  </si>
  <si>
    <t>W.D.J.Koch, 1835</t>
  </si>
  <si>
    <t>Medicago lupulina var. willdenowiana W.D.J.Koch, 1835</t>
  </si>
  <si>
    <t>Luzerne de Willdenow</t>
  </si>
  <si>
    <t>Medicago sativa subsp. sativa</t>
  </si>
  <si>
    <t>Luzerne cultivée</t>
  </si>
  <si>
    <t>Medicago sativa subsp. falcata</t>
  </si>
  <si>
    <t>Luzerne en faux, Luzerne sauvage</t>
  </si>
  <si>
    <t>Medicago arabica</t>
  </si>
  <si>
    <t>(L.) Huds., 1762</t>
  </si>
  <si>
    <t>Luzerne d'Arabie, Luzerne maculée, Luzerne tachetée</t>
  </si>
  <si>
    <t>Medicago polymorpha</t>
  </si>
  <si>
    <t>Luzerne polymorphe, Luzerne à fruits nombreux</t>
  </si>
  <si>
    <t>Medicago minima</t>
  </si>
  <si>
    <t>(L.) L., 1754</t>
  </si>
  <si>
    <t>Luzerne naine, Luzerne minime, Petite luzerne</t>
  </si>
  <si>
    <t>Trifolium</t>
  </si>
  <si>
    <t>Trèfle</t>
  </si>
  <si>
    <t>Trifolium badium</t>
  </si>
  <si>
    <t>Schreb., 1804</t>
  </si>
  <si>
    <t>Trèfle bai, Trèfle brun</t>
  </si>
  <si>
    <t>Trifolium squarrosum</t>
  </si>
  <si>
    <t>Trèfle squarreux, Trèfle raboteux</t>
  </si>
  <si>
    <t>Trifolium spadiceum</t>
  </si>
  <si>
    <t>Trèfle à spadice, Trèfle jaune doré</t>
  </si>
  <si>
    <t>Trifolium squamosum</t>
  </si>
  <si>
    <t>Trèfle squameux, Trèfle écailleux, Trèfle maritime</t>
  </si>
  <si>
    <t>Trifolium suffocatum</t>
  </si>
  <si>
    <t>Trèfle étranglé</t>
  </si>
  <si>
    <t>Trifolium angustifolium</t>
  </si>
  <si>
    <t>Trèfle à feuilles étroites, Trèfle à folioles étroites, Queue-de-renard</t>
  </si>
  <si>
    <t>Trifolium constantinopolitanum</t>
  </si>
  <si>
    <t>Trèfle de Constantinople</t>
  </si>
  <si>
    <t>Trifolium diffusum</t>
  </si>
  <si>
    <t>Trèfle diffus</t>
  </si>
  <si>
    <t>Trifolium echinatum</t>
  </si>
  <si>
    <t>Trèfle épineux</t>
  </si>
  <si>
    <t>Trifolium glomeratum</t>
  </si>
  <si>
    <t>Trèfle aggloméré, Petit trèfle à boules</t>
  </si>
  <si>
    <t>Trifolium hirtum</t>
  </si>
  <si>
    <t>All., 1789</t>
  </si>
  <si>
    <t>Trèfle hérissé</t>
  </si>
  <si>
    <t>Trifolium isthmocarpum</t>
  </si>
  <si>
    <t>Brot., 1816</t>
  </si>
  <si>
    <t>Trèfle à fruits étranglés</t>
  </si>
  <si>
    <t>Trifolium lappaceum</t>
  </si>
  <si>
    <t>Trèfle bardane, Trèfle fausse bardane</t>
  </si>
  <si>
    <t>Trifolium nigrescens</t>
  </si>
  <si>
    <t>Viv., 1808</t>
  </si>
  <si>
    <t>Trèfle noircissant</t>
  </si>
  <si>
    <t>Trifolium pallidum</t>
  </si>
  <si>
    <t>Trèfle pâle</t>
  </si>
  <si>
    <t>Trifolium pannonicum</t>
  </si>
  <si>
    <t>Jacq., 1767</t>
  </si>
  <si>
    <t>Trèfle de Pannonie, Trèfle de Hongrie</t>
  </si>
  <si>
    <t>Trifolium retusum</t>
  </si>
  <si>
    <t>Trèfle tronqué, Trèfle à feuilles obtuses</t>
  </si>
  <si>
    <t>Trifolium spumosum</t>
  </si>
  <si>
    <t>Trèfle mousseux, Trèfle écumeux, Trèfle enflé</t>
  </si>
  <si>
    <t>Trifolium strictum</t>
  </si>
  <si>
    <t>Trèfle raide</t>
  </si>
  <si>
    <t>Trifolium tomentosum</t>
  </si>
  <si>
    <t>Trèfle tomenteux, Trèfle cotonneux</t>
  </si>
  <si>
    <t>Trifolium ornithopodioides</t>
  </si>
  <si>
    <t>Trèfle faux pied-d'oiseau</t>
  </si>
  <si>
    <t>Trifolium montanum subsp. montanum</t>
  </si>
  <si>
    <t>Trèfle des montagnes</t>
  </si>
  <si>
    <t>Trifolium repens var. repens</t>
  </si>
  <si>
    <t>Trèfle rampant, Trèfle blanc, Trèfle de Hollande</t>
  </si>
  <si>
    <t>Trifolium hybridum</t>
  </si>
  <si>
    <t>Trèfle hybride, Trèfle bâtard, Trèfle fistuleux</t>
  </si>
  <si>
    <t>Trifolium hybridum var. elegans</t>
  </si>
  <si>
    <t>(Savi) Boiss., 1872</t>
  </si>
  <si>
    <t>Trifolium hybridum var. elegans (Savi) Boiss., 1872</t>
  </si>
  <si>
    <t>Trèfle élégant, Trèfle hybride élégant</t>
  </si>
  <si>
    <t>Trifolium michelianum</t>
  </si>
  <si>
    <t>Trèfle de Micheli</t>
  </si>
  <si>
    <t>Trifolium fragiferum</t>
  </si>
  <si>
    <t>Trèfle porte-fraise, Trèfle-fraise, Porte-fraise</t>
  </si>
  <si>
    <t>Trifolium resupinatum</t>
  </si>
  <si>
    <t>Trèfle renversé, Trèfle de Perse</t>
  </si>
  <si>
    <t>Trifolium resupinatum var. majus</t>
  </si>
  <si>
    <t>Boiss., 1872</t>
  </si>
  <si>
    <t>Trèfle renversé élevé</t>
  </si>
  <si>
    <t>Trifolium resupinatum var. resupinatum</t>
  </si>
  <si>
    <t>Trifolium patens</t>
  </si>
  <si>
    <t>Trèfle étalé</t>
  </si>
  <si>
    <t>Trifolium aureum</t>
  </si>
  <si>
    <t>Pollich, 1777</t>
  </si>
  <si>
    <t>Trèfle doré, Trèfle agraire</t>
  </si>
  <si>
    <t>Trifolium campestre</t>
  </si>
  <si>
    <t>Trèfle champêtre, Trèfle champêtre, Trèfle jaune, Trance</t>
  </si>
  <si>
    <t>Trifolium dubium</t>
  </si>
  <si>
    <t>Trèfle douteux, Petit trèfle jaune</t>
  </si>
  <si>
    <t>Trifolium micranthum</t>
  </si>
  <si>
    <t>Trèfle à petites fleurs, Trèfle filiforme</t>
  </si>
  <si>
    <t>Trifolium striatum</t>
  </si>
  <si>
    <t>Trèfle strié</t>
  </si>
  <si>
    <t>Trifolium arvense</t>
  </si>
  <si>
    <t>Trèfle des champs, Trèfle Pied-de-lièvre, Pied-de-lièvre</t>
  </si>
  <si>
    <t>Trifolium scabrum subsp. scabrum</t>
  </si>
  <si>
    <t>Trèfle scabre, Trèfle rude</t>
  </si>
  <si>
    <t>Trifolium incarnatum var. incarnatum</t>
  </si>
  <si>
    <t>Trèfle incarnat, Farouche</t>
  </si>
  <si>
    <t>Trifolium pratense</t>
  </si>
  <si>
    <t>Trèfle des prés, Trèfle violet</t>
  </si>
  <si>
    <t>Trifolium pratense var. pratense L., 1753</t>
  </si>
  <si>
    <t>Trèfle des prés</t>
  </si>
  <si>
    <t>Trifolium pratense var. villosum</t>
  </si>
  <si>
    <t>Trèfle des neiges, Trèfle des prés poilu</t>
  </si>
  <si>
    <t>Trifolium medium</t>
  </si>
  <si>
    <t>Trèfle moyen, Trèfle intermédiaire</t>
  </si>
  <si>
    <t>Trifolium alpestre</t>
  </si>
  <si>
    <t>Trèfle alpestre</t>
  </si>
  <si>
    <t>Trifolium rubens</t>
  </si>
  <si>
    <t>Trèfle rougi, Trèfle rougeâtre, Trèfle pourpré, Trèfle queue-de-renard, Queue-de-renard</t>
  </si>
  <si>
    <t>Trifolium ochroleucon</t>
  </si>
  <si>
    <t>Trèfle jaunâtre, Trèfle jaune pâle</t>
  </si>
  <si>
    <t>Trifolium alexandrinum</t>
  </si>
  <si>
    <t>Trèfle d'Alexandrie</t>
  </si>
  <si>
    <t>Trifolium subterraneum var. subterraneum L., 1753</t>
  </si>
  <si>
    <t>Trèfle souterrain, Trèfle semeur, Trèfle enterreur</t>
  </si>
  <si>
    <t>Lotus angustissimus</t>
  </si>
  <si>
    <t>Lotier très étroit, Lotier grêle, Lotier à gousses très étroites, Lotier à fruits très étroits</t>
  </si>
  <si>
    <t>Lotus conimbricensis</t>
  </si>
  <si>
    <t>Brot., 1800</t>
  </si>
  <si>
    <t>Lotier de Coïmbra</t>
  </si>
  <si>
    <t>Lotus hispidus</t>
  </si>
  <si>
    <t>Desf. ex DC., 1805</t>
  </si>
  <si>
    <t>Lotier hispide</t>
  </si>
  <si>
    <t>Lotus corniculatus subsp. corniculatus</t>
  </si>
  <si>
    <t>Lotier corniculé, Pied-de-poule, Sabot-de-la-mariée</t>
  </si>
  <si>
    <t>Lotus tenuis</t>
  </si>
  <si>
    <t>Waldst. &amp; Kit. ex Willd., 1809</t>
  </si>
  <si>
    <t>Lotus tenuis Waldst. &amp; Kit. ex Willd., 1809</t>
  </si>
  <si>
    <t>Lotier ténu, Lotier à feuilles ténues, Lotier glabre, Lotier à feuilles étroites</t>
  </si>
  <si>
    <t>Lotus pedunculatus</t>
  </si>
  <si>
    <t>Cav., 1793</t>
  </si>
  <si>
    <t>Lotier pédonculé, Lotier des marais</t>
  </si>
  <si>
    <t>Lotus maritimus</t>
  </si>
  <si>
    <t>Lotier maritime, Lotier à gousses carrées, Tétragonolobe maritime</t>
  </si>
  <si>
    <t>Lotus tetragonolobus</t>
  </si>
  <si>
    <t>Lotier tétragonolobe, Tétragonolobe pourpre, Lotier pourpre, Lotier rouge</t>
  </si>
  <si>
    <t>Anthyllis L., 1753</t>
  </si>
  <si>
    <t>Anthyllide, Anthyllis</t>
  </si>
  <si>
    <t>Anthyllis vulneraria</t>
  </si>
  <si>
    <t>Anthyllide vulnéraire, Anthyllis vulnéraire, Trèfle des sables, Vulnéraire, Thé des Alpes</t>
  </si>
  <si>
    <t>Anthyllis vulneraria subsp. vulneraria</t>
  </si>
  <si>
    <t>Ornithopus</t>
  </si>
  <si>
    <t>Ornithope, Pied-d'oiseau</t>
  </si>
  <si>
    <t>Ornithopus compressus</t>
  </si>
  <si>
    <t>Ornithope comprimé, Pied-d'oiseau comprimé</t>
  </si>
  <si>
    <t>Ornithopus sativus subsp. sativus</t>
  </si>
  <si>
    <t>Ornithope cultivé, Serradelle, Pied-d'oiseau cultivé, Pied-d'oiseau rosé</t>
  </si>
  <si>
    <t>Ornithopus perpusillus</t>
  </si>
  <si>
    <t>Ornithope délicat, Pied-d'oiseau délicat</t>
  </si>
  <si>
    <t>Coronilla</t>
  </si>
  <si>
    <t>Coronille</t>
  </si>
  <si>
    <t>Coronilla scorpioides</t>
  </si>
  <si>
    <t>(L.) W.D.J.Koch, 1837</t>
  </si>
  <si>
    <t>Coronille scorpion, Coronille faux scorpion, Queue-de-scorpion</t>
  </si>
  <si>
    <t>Coronilla vaginalis</t>
  </si>
  <si>
    <t>Lam., 1786</t>
  </si>
  <si>
    <t>Coronille vaginée, Coronille engainée</t>
  </si>
  <si>
    <t>Coronilla minima subsp. minima</t>
  </si>
  <si>
    <t>Coronille naine, Petite coronille, Coronille mineure</t>
  </si>
  <si>
    <t>Coronilla coronata</t>
  </si>
  <si>
    <t>Coronille couronnée, Coronille des montagnes, Coronille en couronne</t>
  </si>
  <si>
    <t>Coronilla varia</t>
  </si>
  <si>
    <t>Coronille variée, Coronille changeante, Coronille bigarrée, Sécurigère bigarrée, Sécurigère variée</t>
  </si>
  <si>
    <t>Coronilla securidaca</t>
  </si>
  <si>
    <t>Coronille en forme de hachette, Sécurigère à fruits en forme de hachette, Coronille à fruits en forme de hachette</t>
  </si>
  <si>
    <t>Hippocrepis</t>
  </si>
  <si>
    <t>Hippocrépide, Hippocrépis</t>
  </si>
  <si>
    <t>Hippocrepis emerus subsp. emerus</t>
  </si>
  <si>
    <t>(L.) Lassen, 1989</t>
  </si>
  <si>
    <t>Hippocrépide faux baguenaudier, Séné batard, Coronille faux séné, Hippocrépis faux baguenaudier</t>
  </si>
  <si>
    <t>Hippocrepis comosa</t>
  </si>
  <si>
    <t>Hippocrépide chevelue, Hippocrépide fer-à-cheval, Fer-à-cheval, Hippocrépide à toupet, Hippocrépide en ombelle, Hippocrépis chevelu</t>
  </si>
  <si>
    <t>Onobrychis</t>
  </si>
  <si>
    <t>Onobrychis Mill., 1754</t>
  </si>
  <si>
    <t>Sainfoin</t>
  </si>
  <si>
    <t>Onobrychis supina</t>
  </si>
  <si>
    <t>(Chaix ex Vill.) DC., 1805</t>
  </si>
  <si>
    <t>Sainfoin couché, Esparcette couchée</t>
  </si>
  <si>
    <t>Onobrychis viciifolia</t>
  </si>
  <si>
    <t>Sainfoin à feuilles de vesce, Sainfoin, Esparcette, Sainfoin cultivé, Esparcette cultivée</t>
  </si>
  <si>
    <t>Onobrychis caput-galli</t>
  </si>
  <si>
    <t>(L.) Lam., 1779</t>
  </si>
  <si>
    <t>Sainfoin tête-de-coq</t>
  </si>
  <si>
    <t>Haloragaceae</t>
  </si>
  <si>
    <t>R.Br., 1814 [nom. cons.]</t>
  </si>
  <si>
    <t>Haloragaceae R.Br., 1814 [nom. cons.]</t>
  </si>
  <si>
    <t>Haloragacées</t>
  </si>
  <si>
    <t>Myriophyllum</t>
  </si>
  <si>
    <t>Myriophylle</t>
  </si>
  <si>
    <t>Myriophyllum aquaticum</t>
  </si>
  <si>
    <t>(Vell.) Verdc., 1973</t>
  </si>
  <si>
    <t>Myriophylle du Brésil</t>
  </si>
  <si>
    <t>Myriophyllum heterophyllum</t>
  </si>
  <si>
    <t>Michx., 1803</t>
  </si>
  <si>
    <t>Myriophylle hétérophylle</t>
  </si>
  <si>
    <t>Myriophyllum verticillatum</t>
  </si>
  <si>
    <t>Myriophylle verticillé, Myriophylle à fleurs verticillées</t>
  </si>
  <si>
    <t>Myriophyllum spicatum</t>
  </si>
  <si>
    <t>Myriophylle en épi, Myriophylle à épi, Myriophylle à fleurs en épi</t>
  </si>
  <si>
    <t>Myriophyllum alterniflorum</t>
  </si>
  <si>
    <t>Myriophylle à fleurs alternes</t>
  </si>
  <si>
    <t>Hippuris</t>
  </si>
  <si>
    <t>Pesse</t>
  </si>
  <si>
    <t>Hippuris vulgaris</t>
  </si>
  <si>
    <t>Pesse commune, Pesse, Pesse d'eau, Hippuris commun</t>
  </si>
  <si>
    <t>Myrtales</t>
  </si>
  <si>
    <t>Lythraceae</t>
  </si>
  <si>
    <t>Lythraceae J.St.-Hil., 1805 [nom. cons.]</t>
  </si>
  <si>
    <t>Lythracées</t>
  </si>
  <si>
    <t>Cuphea</t>
  </si>
  <si>
    <t>P.Browne, 1756</t>
  </si>
  <si>
    <t>Cuphea P.Browne, 1756</t>
  </si>
  <si>
    <t>Cuphée, Cuphea</t>
  </si>
  <si>
    <t>Lythrum</t>
  </si>
  <si>
    <t>Salicaire</t>
  </si>
  <si>
    <t>Lythrum acutangulum</t>
  </si>
  <si>
    <t>Lag., 1816</t>
  </si>
  <si>
    <t>Salicaire à angles aigus, Lythrum à angles aigus</t>
  </si>
  <si>
    <t>Lythrum virgatum</t>
  </si>
  <si>
    <t>Salicaire en baguette, Lythrum en forme de baguette</t>
  </si>
  <si>
    <t>Lythrum portula</t>
  </si>
  <si>
    <t>(L.) D.A.Webb, 1967</t>
  </si>
  <si>
    <t>Salicaire pourpier, Péplis pourpier, Pourpier d'eau</t>
  </si>
  <si>
    <t>Lythrum salicaria</t>
  </si>
  <si>
    <t>Salicaire commune, Salicaire pourpre</t>
  </si>
  <si>
    <t>Lythrum junceum</t>
  </si>
  <si>
    <t>Banks &amp; Sol., 1794</t>
  </si>
  <si>
    <t>Salicaire jonc</t>
  </si>
  <si>
    <t>Lythrum hyssopifolia</t>
  </si>
  <si>
    <t>Salicaire à feuilles d'hysope</t>
  </si>
  <si>
    <t>Trapa</t>
  </si>
  <si>
    <t>Macre</t>
  </si>
  <si>
    <t>Trapa natans</t>
  </si>
  <si>
    <t>Macre nageante, Châtaigne d'eau</t>
  </si>
  <si>
    <t>Onagraceae</t>
  </si>
  <si>
    <t>Onagracées</t>
  </si>
  <si>
    <t>Clarkia</t>
  </si>
  <si>
    <t>Clarkia unguiculata</t>
  </si>
  <si>
    <t>Lindl., 1837</t>
  </si>
  <si>
    <t>Clarkia à onglet, Clarkia</t>
  </si>
  <si>
    <t>Clarkia amoena</t>
  </si>
  <si>
    <t>(Lehm.) A.Nelson &amp; J.F.Macbr., 1918</t>
  </si>
  <si>
    <t>Clarkia gracieux, Godétie gracieuse, Fleur de satin</t>
  </si>
  <si>
    <t>Clarkia pulchella</t>
  </si>
  <si>
    <t>Clarkia élégant, Clarkia joli</t>
  </si>
  <si>
    <t>Fuchsia</t>
  </si>
  <si>
    <t>Fuchsia L., 1753</t>
  </si>
  <si>
    <t>Ludwigia</t>
  </si>
  <si>
    <t>Ludwigie, Jussie</t>
  </si>
  <si>
    <t>Ludwigia palustris</t>
  </si>
  <si>
    <t>(L.) Elliott, 1817</t>
  </si>
  <si>
    <t>Ludwigie des marais, Isnardie des marais</t>
  </si>
  <si>
    <t>Ludwigia grandiflora subsp. hexapetala</t>
  </si>
  <si>
    <t>(Hook. &amp; Arn.) G.L.Nesom &amp; Kartesz, 2000</t>
  </si>
  <si>
    <t>Ludwigie à six pétales</t>
  </si>
  <si>
    <t>Ludwigia peploides</t>
  </si>
  <si>
    <t>(Kunth) P.H.Raven, 1964</t>
  </si>
  <si>
    <t>Ludwigia peploides (Kunth) P.H.Raven, 1964</t>
  </si>
  <si>
    <t>Ludwigie faux péplis, Jussie faux péplis, Jussie rampante, Jussie</t>
  </si>
  <si>
    <t>Ludwigia peploides subsp. montevidensis</t>
  </si>
  <si>
    <t>(Spreng.) P.H.Raven, 1964</t>
  </si>
  <si>
    <t>Ludwigie de Montevideo, Jussie de Montevideo</t>
  </si>
  <si>
    <t>Oenothera</t>
  </si>
  <si>
    <t>Onagre, Œnothère</t>
  </si>
  <si>
    <t>Oenothera parodiana</t>
  </si>
  <si>
    <t>Munz, 1933</t>
  </si>
  <si>
    <t>Onagre de Parodi</t>
  </si>
  <si>
    <t>Oenothera ammophila</t>
  </si>
  <si>
    <t>Focke, 1905</t>
  </si>
  <si>
    <t>Onagre muriquée</t>
  </si>
  <si>
    <t>Oenothera angustissima</t>
  </si>
  <si>
    <t>R.R.Gates, 1913</t>
  </si>
  <si>
    <t>Onagre très étroite</t>
  </si>
  <si>
    <t>Oenothera atrovirens</t>
  </si>
  <si>
    <t>Shull &amp; Bartlett, 1914</t>
  </si>
  <si>
    <t>Onagre vert foncé, Onagre à fleurs en croix, Onagre en croix</t>
  </si>
  <si>
    <t>Oenothera oakesiana</t>
  </si>
  <si>
    <t>(A.Gray) J.W.Robbins ex S.Watson &amp; Coult., 1890</t>
  </si>
  <si>
    <t>Onagre d'Oakes, Onagre syrticole</t>
  </si>
  <si>
    <t>Oenothera parviflora</t>
  </si>
  <si>
    <t>Onagre à petites fleurs, Onagre muriquée, Onagre de Nouvelle-Écosse</t>
  </si>
  <si>
    <t>Oenothera nuda</t>
  </si>
  <si>
    <t>Renner ex Rostański, 1968</t>
  </si>
  <si>
    <t>Oenothera nuda Renner ex Rostański, 1968</t>
  </si>
  <si>
    <t>Onagre nue, Onagre glabre</t>
  </si>
  <si>
    <t>Oenothera villosa</t>
  </si>
  <si>
    <t>Thunb., 1794</t>
  </si>
  <si>
    <t>Onagre velue, Onagre à feuilles de saule</t>
  </si>
  <si>
    <t>Oenothera biennis</t>
  </si>
  <si>
    <t>Onagre bisannuelle, Herbe-aux-ânes</t>
  </si>
  <si>
    <t>Oenothera glazioviana</t>
  </si>
  <si>
    <t>Micheli, 1875</t>
  </si>
  <si>
    <t>Onagre à sépales rouges</t>
  </si>
  <si>
    <t>Oenothera deflexa</t>
  </si>
  <si>
    <t>R.R.Gates, 1936</t>
  </si>
  <si>
    <t>Onagre réfléchie, Onagre courbée</t>
  </si>
  <si>
    <t>Oenothera subterminalis</t>
  </si>
  <si>
    <t>Onagre subterminale, Onagre de Silésie</t>
  </si>
  <si>
    <t>Oenothera x fallax</t>
  </si>
  <si>
    <t>Renner, 1917</t>
  </si>
  <si>
    <t>Onagre trompeuse</t>
  </si>
  <si>
    <t>Oenothera laciniata</t>
  </si>
  <si>
    <t>Hill, 1768</t>
  </si>
  <si>
    <t>Onagre laciniée</t>
  </si>
  <si>
    <t>Oenothera longiflora</t>
  </si>
  <si>
    <t>Onagre à longues fleurs, Onagre à fleurs longues</t>
  </si>
  <si>
    <t>Oenothera stricta</t>
  </si>
  <si>
    <t>Ledeb. ex Link, 1821</t>
  </si>
  <si>
    <t>Onagre raide, Onagre dressée</t>
  </si>
  <si>
    <t>Epilobium</t>
  </si>
  <si>
    <t>Épilobe</t>
  </si>
  <si>
    <t>Epilobium x novae-civitatis</t>
  </si>
  <si>
    <t>Smejkal, 1974</t>
  </si>
  <si>
    <t>Epilobium x iglaviense</t>
  </si>
  <si>
    <t>Smejkal, 1995</t>
  </si>
  <si>
    <t>Epilobium x iglaviense Smejkal, 1995</t>
  </si>
  <si>
    <t>Épilobe de Jilhava</t>
  </si>
  <si>
    <t>Epilobium x subhirsutum</t>
  </si>
  <si>
    <t>Gennari, 1851</t>
  </si>
  <si>
    <t>Épilobe presque hirsute</t>
  </si>
  <si>
    <t>Epilobium x goerzii</t>
  </si>
  <si>
    <t>Rubner, 1908</t>
  </si>
  <si>
    <t>Épilobe de Goerz</t>
  </si>
  <si>
    <t>Epilobium x neogradense</t>
  </si>
  <si>
    <t>Borbás, 1879</t>
  </si>
  <si>
    <t>Épilobe de Nograd</t>
  </si>
  <si>
    <t>Epilobium x limosum</t>
  </si>
  <si>
    <t>Schur, 1866</t>
  </si>
  <si>
    <t>Épilobe des bourbiers</t>
  </si>
  <si>
    <t>Epilobium x haussknechtianum</t>
  </si>
  <si>
    <t>Épilobe de Haussknecht</t>
  </si>
  <si>
    <t>Epilobium x schmidtianum</t>
  </si>
  <si>
    <t>Rostk. &amp; W.L.E.Schmidt, 1824</t>
  </si>
  <si>
    <t>Épilobe de Schmidt</t>
  </si>
  <si>
    <t>Epilobium x dacicum</t>
  </si>
  <si>
    <t>Épilobe de Roumanie</t>
  </si>
  <si>
    <t>Epilobium x brachiatum</t>
  </si>
  <si>
    <t>Epilobium x brachiatum Čelak., 1875</t>
  </si>
  <si>
    <t>Épilobe branchu</t>
  </si>
  <si>
    <t>Epilobium x rivulare</t>
  </si>
  <si>
    <t>Wahlenb., 1820</t>
  </si>
  <si>
    <t>Épilobe des ruisseaux</t>
  </si>
  <si>
    <t>Epilobium x persicinum</t>
  </si>
  <si>
    <t>Rchb., 1832</t>
  </si>
  <si>
    <t>Épilobe à feuilles de pêcher</t>
  </si>
  <si>
    <t>Epilobium x palatinum</t>
  </si>
  <si>
    <t>F.W.Schultz, 1853</t>
  </si>
  <si>
    <t>Épilobe du Palatinat</t>
  </si>
  <si>
    <t>Epilobium x palatinum subsp. palatinum</t>
  </si>
  <si>
    <t>Epilobium x palatinum subsp. palatinum F.W.Schultz, 1853</t>
  </si>
  <si>
    <t>Epilobium x palatinum subsp. weissenburgense</t>
  </si>
  <si>
    <t>(F.W.Schultz) J.Duvign. &amp; Lambinon, 1993</t>
  </si>
  <si>
    <t>Epilobium x palatinum subsp. weissenburgense (F.W.Schultz) J.Duvign. &amp; Lambinon, 1993</t>
  </si>
  <si>
    <t>Épilobe de Weissenburg</t>
  </si>
  <si>
    <t>Epilobium x borbasianum</t>
  </si>
  <si>
    <t>Hausskn., 1884</t>
  </si>
  <si>
    <t>Épilobe de Borbás</t>
  </si>
  <si>
    <t>Epilobium brachycarpum</t>
  </si>
  <si>
    <t>C.Presl, 1831</t>
  </si>
  <si>
    <t>Épilobe à fruits courts, Épilobe en panicule, Épilobe d'automne</t>
  </si>
  <si>
    <t>Epilobium hirsutum</t>
  </si>
  <si>
    <t>Épilobe hérissé, Épilobe hirsute</t>
  </si>
  <si>
    <t>Epilobium parviflorum</t>
  </si>
  <si>
    <t>Épilobe à petites fleurs</t>
  </si>
  <si>
    <t>Epilobium lanceolatum</t>
  </si>
  <si>
    <t>Sebast. &amp; Mauri, 1818</t>
  </si>
  <si>
    <t>Épilobe lancéolé, Épilobe à feuilles lancéolées</t>
  </si>
  <si>
    <t>Epilobium montanum</t>
  </si>
  <si>
    <t>Épilobe des montagnes</t>
  </si>
  <si>
    <t>Epilobium collinum</t>
  </si>
  <si>
    <t>C.C.Gmel., 1826</t>
  </si>
  <si>
    <t>Épilobe des collines</t>
  </si>
  <si>
    <t>Epilobium roseum subsp. roseum</t>
  </si>
  <si>
    <t>Épilobe rosé, Épilobe rose</t>
  </si>
  <si>
    <t>Epilobium ciliatum</t>
  </si>
  <si>
    <t>Raf., 1808</t>
  </si>
  <si>
    <t>Épilobe cilié</t>
  </si>
  <si>
    <t>Epilobium palustre</t>
  </si>
  <si>
    <t>Épilobe des marais</t>
  </si>
  <si>
    <t>Epilobium obscurum</t>
  </si>
  <si>
    <t>Épilobe à feuilles sombres, Épilobe obscur, Épilobe vert foncé, Épilobe foncé</t>
  </si>
  <si>
    <t>Epilobium tetragonum</t>
  </si>
  <si>
    <t>Épilobe à tige carrée, Épilobe à quatre angles, Épilobe tétragone</t>
  </si>
  <si>
    <t>Epilobium tetragonum subsp. tetragonum</t>
  </si>
  <si>
    <t>Epilobium tetragonum subsp. lamyi</t>
  </si>
  <si>
    <t>(F.W.Schultz) Nyman, 1879</t>
  </si>
  <si>
    <t>Épilobe de Lamy</t>
  </si>
  <si>
    <t>Epilobium angustifolium</t>
  </si>
  <si>
    <t>Épilobe à feuilles étroites, Épilobe en épi, Laurier de saint Antoine</t>
  </si>
  <si>
    <t>Epilobium dodonaei subsp. dodonaei</t>
  </si>
  <si>
    <t>Épilobe romarin, Épilobe de Dodone, Épilobe à feuilles de romarin</t>
  </si>
  <si>
    <t>Circaea</t>
  </si>
  <si>
    <t>Circée</t>
  </si>
  <si>
    <t>Circaea lutetiana</t>
  </si>
  <si>
    <t>Circée de Paris, Circée commune, Herbe des sorcières, Herbe aux sorcières</t>
  </si>
  <si>
    <t>Circaea alpina</t>
  </si>
  <si>
    <t>Circée des Alpes</t>
  </si>
  <si>
    <t>Circaea x intermedia</t>
  </si>
  <si>
    <t>Ehrh., 1789</t>
  </si>
  <si>
    <t>Circée intermédiaire</t>
  </si>
  <si>
    <t>Thymelaeaceae</t>
  </si>
  <si>
    <t>Thyméléacées</t>
  </si>
  <si>
    <t>Daphne</t>
  </si>
  <si>
    <t>Daphné</t>
  </si>
  <si>
    <t>Daphne laureola</t>
  </si>
  <si>
    <t>Daphné lauréole, Laurier des bois</t>
  </si>
  <si>
    <t>Daphne mezereum</t>
  </si>
  <si>
    <t>Daphné bois-joli, Daphné bois-gentil, Bois-joli, Bois-gentil, Daphné mézéréon</t>
  </si>
  <si>
    <t>Daphne cneorum</t>
  </si>
  <si>
    <t>Daphné camélée, Thymélée</t>
  </si>
  <si>
    <t>Thymelaea</t>
  </si>
  <si>
    <t>Thymélée, Passerine</t>
  </si>
  <si>
    <t>Thymelaea passerina</t>
  </si>
  <si>
    <t>(L.) Coss. &amp; Germ., 1861</t>
  </si>
  <si>
    <t>Thymélée passerine, Passerine annuelle, Langue-de-moineau</t>
  </si>
  <si>
    <t>Elaeagnaceae</t>
  </si>
  <si>
    <t>Elaeagnaceae Juss., 1789 [nom. cons.]</t>
  </si>
  <si>
    <t>Éléagnacées</t>
  </si>
  <si>
    <t>Hippophae</t>
  </si>
  <si>
    <t>Argousier</t>
  </si>
  <si>
    <t>Hippophae rhamnoides</t>
  </si>
  <si>
    <t>Argousier faux nerprun, Argousier, Saule épineux</t>
  </si>
  <si>
    <t>Hippophae rhamnoides subsp. rhamnoides</t>
  </si>
  <si>
    <t>Hippophae rhamnoides subsp. fluviatilis</t>
  </si>
  <si>
    <t>Soest, 1952</t>
  </si>
  <si>
    <t>Argousier des fleuves, Argousier des rivières</t>
  </si>
  <si>
    <t>Elaeagnus</t>
  </si>
  <si>
    <t>Chalef</t>
  </si>
  <si>
    <t>Elaeagnus angustifolia</t>
  </si>
  <si>
    <t>Chalef à feuilles étroites, Olivier de Bohème, Arbre d'argent, Arbre de paradis</t>
  </si>
  <si>
    <t>Elaeagnus multiflora</t>
  </si>
  <si>
    <t>Elaeagnus multiflora Thunb., 1784</t>
  </si>
  <si>
    <t>Chalef à fleurs nombreuses</t>
  </si>
  <si>
    <t>Elaeagnus umbellata</t>
  </si>
  <si>
    <t>Chalef en ombelle, Oléastre en ombelle</t>
  </si>
  <si>
    <t>Elaeagnus pungens</t>
  </si>
  <si>
    <t>Chalef piquant, Oléastre épineux</t>
  </si>
  <si>
    <t>Elaeagnus macrophylla</t>
  </si>
  <si>
    <t>Chalef à grosses feuilles</t>
  </si>
  <si>
    <t>Cornales</t>
  </si>
  <si>
    <t>Link, 1829</t>
  </si>
  <si>
    <t>Cornaceae</t>
  </si>
  <si>
    <t>Bercht. &amp; J.Presl, 1825 [nom. cons.]</t>
  </si>
  <si>
    <t>Cornaceae Bercht. &amp; J.Presl, 1825 [nom. cons.]</t>
  </si>
  <si>
    <t>Cornacées</t>
  </si>
  <si>
    <t>Aucuba</t>
  </si>
  <si>
    <t>Thunb., 1783</t>
  </si>
  <si>
    <t>Aucuba japonica</t>
  </si>
  <si>
    <t>Aucuba japonica Thunb., 1783</t>
  </si>
  <si>
    <t>Aucuba du Japon, Aucuba Japonais</t>
  </si>
  <si>
    <t>Cornus</t>
  </si>
  <si>
    <t>Cornouiller</t>
  </si>
  <si>
    <t>Cornus alba</t>
  </si>
  <si>
    <t>Cornus alba L., 1767</t>
  </si>
  <si>
    <t>Cornouiller blanc</t>
  </si>
  <si>
    <t>Cornus sericea</t>
  </si>
  <si>
    <t>Cornouiller soyeux, Cornouiller stolonifère</t>
  </si>
  <si>
    <t>Cornus mas</t>
  </si>
  <si>
    <t>Cornouiller mâle, Cornouiller sauvage</t>
  </si>
  <si>
    <t>Cornus sanguinea</t>
  </si>
  <si>
    <t>Cornouiller sanguin, Sanguine, Cornouiller femelle</t>
  </si>
  <si>
    <t>Santalales</t>
  </si>
  <si>
    <t>R.Br. ex Bercht. &amp; J.Presl, 1820</t>
  </si>
  <si>
    <t>Santalaceae</t>
  </si>
  <si>
    <t>Santalacées</t>
  </si>
  <si>
    <t>Thesium</t>
  </si>
  <si>
    <t>Thésion, Thésium</t>
  </si>
  <si>
    <t>Thesium alpinum</t>
  </si>
  <si>
    <t>Thésion des Alpes, Thésium des Alpes</t>
  </si>
  <si>
    <t>Thesium pyrenaicum subsp. pyrenaicum</t>
  </si>
  <si>
    <t>Pourr., 1788</t>
  </si>
  <si>
    <t>Thésion des Pyrénées, Thésium des Pyrénées, Thésion des prés</t>
  </si>
  <si>
    <t>Thesium linophyllon</t>
  </si>
  <si>
    <t>Thésion à feuilles de lin, Thésium à feuilles de lin</t>
  </si>
  <si>
    <t>Thesium humifusum subsp. humifusum</t>
  </si>
  <si>
    <t>Thésion couché, Thésium couché</t>
  </si>
  <si>
    <t>Viscum</t>
  </si>
  <si>
    <t>Gui</t>
  </si>
  <si>
    <t>Viscum album subsp. album</t>
  </si>
  <si>
    <t>Gui blanc, Gui des feuillus, Gui, Bois de la Sainte-Croix</t>
  </si>
  <si>
    <t>Celastrales</t>
  </si>
  <si>
    <t>Célastrales</t>
  </si>
  <si>
    <t>Celastraceae</t>
  </si>
  <si>
    <t>Celastraceae R.Br., 1814 [nom. cons.]</t>
  </si>
  <si>
    <t>Célastracées</t>
  </si>
  <si>
    <t>Euonymus</t>
  </si>
  <si>
    <t>L., 1753 [nom. et orth. cons.]</t>
  </si>
  <si>
    <t>Euonymus L., 1753 [nom. et orth. cons.]</t>
  </si>
  <si>
    <t>Fusain</t>
  </si>
  <si>
    <t>Euonymus japonicus</t>
  </si>
  <si>
    <t>L.f., 1780</t>
  </si>
  <si>
    <t>Fusain du Japon</t>
  </si>
  <si>
    <t>Euonymus fortunei</t>
  </si>
  <si>
    <t>(Turcz.) Hand.-Mazz., 1933</t>
  </si>
  <si>
    <t>Fusain de Fortune</t>
  </si>
  <si>
    <t>Euonymus europaeus</t>
  </si>
  <si>
    <t>Fusain d'Europe, Bonnet-d'évêque</t>
  </si>
  <si>
    <t>Euonymus latifolius</t>
  </si>
  <si>
    <t>Fusain à feuilles larges</t>
  </si>
  <si>
    <t>Aquifoliaceae</t>
  </si>
  <si>
    <t>Aquifoliaceae Bercht. &amp; J.Presl, 1825 [nom. cons.]</t>
  </si>
  <si>
    <t>Aquifoliacées</t>
  </si>
  <si>
    <t>Ilex</t>
  </si>
  <si>
    <t>Houx</t>
  </si>
  <si>
    <t>Ilex aquifolium</t>
  </si>
  <si>
    <t>Houx commun, Houx</t>
  </si>
  <si>
    <t>Buxaceae</t>
  </si>
  <si>
    <t>Dumort., 1822</t>
  </si>
  <si>
    <t>Buxacées</t>
  </si>
  <si>
    <t>Pachysandra Michx., 1803</t>
  </si>
  <si>
    <t>Pachysandra terminalis</t>
  </si>
  <si>
    <t>Siebold &amp; Zucc., 1845</t>
  </si>
  <si>
    <t>Pachysandra terminalis Siebold &amp; Zucc., 1845</t>
  </si>
  <si>
    <t>Pachysandra terminal, Pachysandra du Japon</t>
  </si>
  <si>
    <t>Buxus</t>
  </si>
  <si>
    <t>Buis</t>
  </si>
  <si>
    <t>Buxus sempervirens</t>
  </si>
  <si>
    <t>Buis toujours vert, Buis commun, Buis sempervirent, Bois béni</t>
  </si>
  <si>
    <t>Euphorbiaceae</t>
  </si>
  <si>
    <t>Euphorbiaceae Juss., 1789 [nom. cons.]</t>
  </si>
  <si>
    <t>Euphorbiacées</t>
  </si>
  <si>
    <t>Ricinus</t>
  </si>
  <si>
    <t>Ricin</t>
  </si>
  <si>
    <t>Ricinus communis</t>
  </si>
  <si>
    <t>Ricin commun, Tantan, Ricin tantan</t>
  </si>
  <si>
    <t>Mercurialis</t>
  </si>
  <si>
    <t>Mercuriale</t>
  </si>
  <si>
    <t>Mercurialis annua</t>
  </si>
  <si>
    <t>Mercuriale annuelle, Vignette</t>
  </si>
  <si>
    <t>Mercurialis perennis</t>
  </si>
  <si>
    <t>Mercuriale vivace, Mercuriale des montagnes, Mercuriale pérenne</t>
  </si>
  <si>
    <t>Euphorbia</t>
  </si>
  <si>
    <t>Euphorbe</t>
  </si>
  <si>
    <t>Euphorbia characias</t>
  </si>
  <si>
    <t>Euphorbe characias, Euphorbe des vallons</t>
  </si>
  <si>
    <t>Euphorbia dentata</t>
  </si>
  <si>
    <t>Euphorbe dentée</t>
  </si>
  <si>
    <t>Euphorbia epithymoides</t>
  </si>
  <si>
    <t>Euphorbe faux thym</t>
  </si>
  <si>
    <t>Euphorbia falcata</t>
  </si>
  <si>
    <t>Euphorbia falcata L., 1753 [nom. et typ. cons.]</t>
  </si>
  <si>
    <t>Euphorbe en faux, Euphorbe à cornes en faucille</t>
  </si>
  <si>
    <t>Euphorbia heterophylla</t>
  </si>
  <si>
    <t>Euphorbe hétérophylle, Herbe de lait</t>
  </si>
  <si>
    <t>Euphorbia flavicoma</t>
  </si>
  <si>
    <t>Euphorbe à tête jaune-d'or, Euphorbe à ombelles jaunes, Euphorbe à tête jaune</t>
  </si>
  <si>
    <t>Euphorbia segetalis subsp. segetalis</t>
  </si>
  <si>
    <t>Euphorbe des moissons</t>
  </si>
  <si>
    <t>Euphorbia serrata</t>
  </si>
  <si>
    <t>Euphorbia nicaeensis</t>
  </si>
  <si>
    <t>Euphorbe de Nice</t>
  </si>
  <si>
    <t>Euphorbia chamaesyce</t>
  </si>
  <si>
    <t>Euphorbe petit-figuier, Monnoyère</t>
  </si>
  <si>
    <t>Euphorbia humifusa</t>
  </si>
  <si>
    <t>Willd., 1814</t>
  </si>
  <si>
    <t>Euphorbia humifusa Willd., 1814</t>
  </si>
  <si>
    <t>Euphorbe couchée</t>
  </si>
  <si>
    <t>Euphorbia nutans</t>
  </si>
  <si>
    <t>Euphorbe couchée, Euphorbe penchée</t>
  </si>
  <si>
    <t>Euphorbia serpens var. fissistipula</t>
  </si>
  <si>
    <t>Thell., 1907</t>
  </si>
  <si>
    <t>Euphorbe rampante à stipules fendues</t>
  </si>
  <si>
    <t>Euphorbia serpens</t>
  </si>
  <si>
    <t>Euphorbe rampante, Euphorbe serpent</t>
  </si>
  <si>
    <t>Euphorbia lathyris</t>
  </si>
  <si>
    <t>Euphorbe épurge, Euphorbe des jardins, Herbe-aux-taupes</t>
  </si>
  <si>
    <t>Euphorbia amygdaloides</t>
  </si>
  <si>
    <t>Euphorbe faux amandier, Euphorbe des bois, Herbe à la faux</t>
  </si>
  <si>
    <t>Euphorbia amygdaloides subsp. amygdaloides</t>
  </si>
  <si>
    <t>Euphorbia amygdaloides subsp. robbiae</t>
  </si>
  <si>
    <t>(Turrill) Stace, 1989</t>
  </si>
  <si>
    <t>Euphorbia amygdaloides subsp. robbiae (Turrill) Stace, 1989</t>
  </si>
  <si>
    <t>Euphorbia paralias</t>
  </si>
  <si>
    <t>Euphorbe maritime, Euphorbe des dunes, Euphorbe du littoral, Euphorbe des sables, Euphorbe paralias</t>
  </si>
  <si>
    <t>Euphorbia cyparissias</t>
  </si>
  <si>
    <t>Euphorbe petit-cyprès, Euphorbe faux cyprès, Petite ésule</t>
  </si>
  <si>
    <t>Euphorbia esula</t>
  </si>
  <si>
    <t>Euphorbe ésule, Euphorbe feuillue, Euphorbe âcre</t>
  </si>
  <si>
    <t>Euphorbia peplus</t>
  </si>
  <si>
    <t>Euphorbe péplus, Euphorbe des jardins, Euphorbe omblette, Ésule ronde</t>
  </si>
  <si>
    <t>Euphorbia exigua</t>
  </si>
  <si>
    <t>Euphorbe fluette, Euphorbe exiguë</t>
  </si>
  <si>
    <t>Euphorbia seguieriana subsp. seguieriana</t>
  </si>
  <si>
    <t>Neck., 1770</t>
  </si>
  <si>
    <t>Euphorbe de Séguier</t>
  </si>
  <si>
    <t>Euphorbia helioscopia subsp. helioscopia</t>
  </si>
  <si>
    <t>Euphorbe réveil-matin</t>
  </si>
  <si>
    <t>Euphorbia palustris</t>
  </si>
  <si>
    <t>Euphorbe des marais</t>
  </si>
  <si>
    <t>Euphorbia dulcis</t>
  </si>
  <si>
    <t>Euphorbe douce</t>
  </si>
  <si>
    <t>Euphorbia dulcis subsp. purpurata</t>
  </si>
  <si>
    <t>(Thuill.) Murr, 1923</t>
  </si>
  <si>
    <t>Euphorbia dulcis subsp. purpurata (Thuill.) Murr, 1923</t>
  </si>
  <si>
    <t>Euphorbe pourprée, Euphorbe négligée</t>
  </si>
  <si>
    <t>Euphorbia verrucosa</t>
  </si>
  <si>
    <t>Euphorbia verrucosa L., 1753</t>
  </si>
  <si>
    <t>Euphorbe verruqueuse</t>
  </si>
  <si>
    <t>Euphorbia platyphyllos</t>
  </si>
  <si>
    <t>Euphorbe à feuilles larges, Euphorbe à feuilles plates</t>
  </si>
  <si>
    <t>Euphorbia stricta</t>
  </si>
  <si>
    <t>Euphorbe raide</t>
  </si>
  <si>
    <t>Euphorbia maculata</t>
  </si>
  <si>
    <t>Euphorbe maculée, Euphorbe tachetée, Euphorbe tachée, Euphorbe de Jovet</t>
  </si>
  <si>
    <t>Rhamnaceae</t>
  </si>
  <si>
    <t>Rhamnacées</t>
  </si>
  <si>
    <t>Rhamnus</t>
  </si>
  <si>
    <t>Nerprun</t>
  </si>
  <si>
    <t>Rhamnus alaternus subsp. alaternus</t>
  </si>
  <si>
    <t>Nerprun alaterne, Alaterne</t>
  </si>
  <si>
    <t>Rhamnus cathartica</t>
  </si>
  <si>
    <t>Nerprun purgatif</t>
  </si>
  <si>
    <t>Frangula</t>
  </si>
  <si>
    <t>Frangula Mill., 1754</t>
  </si>
  <si>
    <t>Bourdaine</t>
  </si>
  <si>
    <t>Frangula alnus subsp. alnus</t>
  </si>
  <si>
    <t>Bourdaine aulne, Bourdaine, Bois noir, Frangule de Dodone, Bourdaine de Dodone</t>
  </si>
  <si>
    <t>Vitaceae</t>
  </si>
  <si>
    <t>Vitacées</t>
  </si>
  <si>
    <t>Vitis</t>
  </si>
  <si>
    <t>Vigne</t>
  </si>
  <si>
    <t>Vitis vinifera</t>
  </si>
  <si>
    <t>Vigne, La Vigne</t>
  </si>
  <si>
    <t>Vitis vinifera subsp. sylvestris</t>
  </si>
  <si>
    <t>(C.C.Gmel.) Hegi, 1925</t>
  </si>
  <si>
    <t>Vigne sylvestre, Lambrusque, Vigne sauvage</t>
  </si>
  <si>
    <t>Vitis vinifera subsp. vinifera</t>
  </si>
  <si>
    <t>Vigne cultivée, Vigne</t>
  </si>
  <si>
    <t>Parthenocissus</t>
  </si>
  <si>
    <t>Planch., 1887</t>
  </si>
  <si>
    <t>Vigne-vierge</t>
  </si>
  <si>
    <t>Parthenocissus tricuspidata</t>
  </si>
  <si>
    <t>(Siebold &amp; Zucc.) Planch., 1887</t>
  </si>
  <si>
    <t>Vigne-vierge à trois pointes, Vigne-vierge à trois becs, Vigne-vierge tricuspidée</t>
  </si>
  <si>
    <t>Parthenocissus inserta</t>
  </si>
  <si>
    <t>(A.Kern.) Fritsch, 1922</t>
  </si>
  <si>
    <t>Vigne-vierge commune, Vigne-vierge à cinq folioles, Vigne-vierge insérée</t>
  </si>
  <si>
    <t>Parthenocissus quinquefolia</t>
  </si>
  <si>
    <t>(L.) Planch., 1887</t>
  </si>
  <si>
    <t>Vigne-vierge à cinq feuilles, Vigne-vierge, Vigne-vierge vraie, Vigne-vierge de Virginie</t>
  </si>
  <si>
    <t>Sapindales</t>
  </si>
  <si>
    <t>Staphyleaceae</t>
  </si>
  <si>
    <t>Staphyléacées</t>
  </si>
  <si>
    <t>Staphylea</t>
  </si>
  <si>
    <t>Staphylier</t>
  </si>
  <si>
    <t>Staphylea pinnata</t>
  </si>
  <si>
    <t>Staphylier penné, Faux pistachier</t>
  </si>
  <si>
    <t>Staphylea colchica</t>
  </si>
  <si>
    <t>Steven, 1848</t>
  </si>
  <si>
    <t>Staphylier de Colchide</t>
  </si>
  <si>
    <t>Acer</t>
  </si>
  <si>
    <t>Érable</t>
  </si>
  <si>
    <t>Acer opalus</t>
  </si>
  <si>
    <t>Érable à feuilles d'obier, Érable opale, Érable d'Italie</t>
  </si>
  <si>
    <t>Acer x bornmuelleri</t>
  </si>
  <si>
    <t>Borbás, 1891</t>
  </si>
  <si>
    <t>Érable de Bornmüller</t>
  </si>
  <si>
    <t>Acer monspessulanum</t>
  </si>
  <si>
    <t>Érable de Montpellier, Agas, Azerou</t>
  </si>
  <si>
    <t>Acer cappadocicum</t>
  </si>
  <si>
    <t>Gled., 1785</t>
  </si>
  <si>
    <t>Érable de Cappadoce</t>
  </si>
  <si>
    <t>Acer palmatum</t>
  </si>
  <si>
    <t>Érable palmé, Érable japonais</t>
  </si>
  <si>
    <t>Acer rubrum</t>
  </si>
  <si>
    <t>Érable rouge</t>
  </si>
  <si>
    <t>Acer tataricum</t>
  </si>
  <si>
    <t>Acer tataricum L., 1753</t>
  </si>
  <si>
    <t>Érable de Tatarie</t>
  </si>
  <si>
    <t>Acer tataricum subsp. ginnala</t>
  </si>
  <si>
    <t>(Maxim.) Wesm., 1890</t>
  </si>
  <si>
    <t>Acer tataricum subsp. ginnala (Maxim.) Wesm., 1890</t>
  </si>
  <si>
    <t>Acer saccharinum</t>
  </si>
  <si>
    <t>Érable argenté, Érable de Virginie, Érable à sirop</t>
  </si>
  <si>
    <t>Acer pseudoplatanus</t>
  </si>
  <si>
    <t>Érable sycomore, Grand Érable, Érable faux platane</t>
  </si>
  <si>
    <t>Acer platanoides</t>
  </si>
  <si>
    <t>Érable plane, Plane, Aserau</t>
  </si>
  <si>
    <t>Acer campestre</t>
  </si>
  <si>
    <t>Érable champêtre, Acéraille</t>
  </si>
  <si>
    <t>Acer negundo</t>
  </si>
  <si>
    <t>Érable negundo, Érable frêne, Érable à feuilles de frêne, Érable Négondo</t>
  </si>
  <si>
    <t>Sapindaceae</t>
  </si>
  <si>
    <t>Sapindacées</t>
  </si>
  <si>
    <t>Laxm., 1772</t>
  </si>
  <si>
    <t>Koelreuteria Laxm., 1772</t>
  </si>
  <si>
    <t>Koelreutéria</t>
  </si>
  <si>
    <t>Koelreuteria paniculata</t>
  </si>
  <si>
    <t>Koelreutéria paniculé, Savonnier</t>
  </si>
  <si>
    <t>Cardiospermum</t>
  </si>
  <si>
    <t>Cardiospermum L., 1753</t>
  </si>
  <si>
    <t>Cardiosperme, Pois-de-coeur</t>
  </si>
  <si>
    <t>Cardiospermum halicacabum</t>
  </si>
  <si>
    <t>Liane poc-poc, Poc-poc, Poc-poc liane, Pois de merveille</t>
  </si>
  <si>
    <t>Aesculus</t>
  </si>
  <si>
    <t>Marronnier</t>
  </si>
  <si>
    <t>Aesculus flava</t>
  </si>
  <si>
    <t>Sol., 1778</t>
  </si>
  <si>
    <t>Marronnier jaune</t>
  </si>
  <si>
    <t>Aesculus parviflora</t>
  </si>
  <si>
    <t>Walter, 1788</t>
  </si>
  <si>
    <t>Marronnier à petites fleurs</t>
  </si>
  <si>
    <t>Aesculus pavia</t>
  </si>
  <si>
    <t>Marronnier pavier, Pavier rouge, Pavier</t>
  </si>
  <si>
    <t>Aesculus hippocastanum</t>
  </si>
  <si>
    <t>Marronnier d'Inde, Marronnier commun</t>
  </si>
  <si>
    <t>Aesculus carnea</t>
  </si>
  <si>
    <t>Hayne, 1822</t>
  </si>
  <si>
    <t>Marronnier à fleurs couleur de chair, Marronnier carné, Marronnier rouge</t>
  </si>
  <si>
    <t>Anacardiaceae</t>
  </si>
  <si>
    <t>R.Br., 1818 [nom. cons.]</t>
  </si>
  <si>
    <t>Anacardiaceae R.Br., 1818 [nom. cons.]</t>
  </si>
  <si>
    <t>Anacardiacées</t>
  </si>
  <si>
    <t>Cotinus</t>
  </si>
  <si>
    <t>Fustet</t>
  </si>
  <si>
    <t>Cotinus coggygria</t>
  </si>
  <si>
    <t>Scop., 1771</t>
  </si>
  <si>
    <t>Arbre à perruque, Sumac fustet, Fustet, Fustet des teinturiers</t>
  </si>
  <si>
    <t>Rhus</t>
  </si>
  <si>
    <t>Sumac, Rhus</t>
  </si>
  <si>
    <t>Rhus glabra</t>
  </si>
  <si>
    <t>Rhus glabra L., 1753</t>
  </si>
  <si>
    <t>Sumac glabre, Vinaigrier glabre</t>
  </si>
  <si>
    <t>Rhus typhina</t>
  </si>
  <si>
    <t>Sumac vinaigrier, Sumac hérissé, Sumac Amarante, Sumac de Virginie, Vinaigrier de Virginie</t>
  </si>
  <si>
    <t>Rhus x pulvinata</t>
  </si>
  <si>
    <t>Greene, 1908</t>
  </si>
  <si>
    <t>Rhus x pulvinata Greene, 1908</t>
  </si>
  <si>
    <t>Simaroubaceae</t>
  </si>
  <si>
    <t>DC., 1811</t>
  </si>
  <si>
    <t>Simaroubacées</t>
  </si>
  <si>
    <t>Ailanthus</t>
  </si>
  <si>
    <t>Desf., 1788</t>
  </si>
  <si>
    <t>Ailante</t>
  </si>
  <si>
    <t>Ailanthus altissima</t>
  </si>
  <si>
    <t>(Mill.) Swingle, 1916</t>
  </si>
  <si>
    <t>Ailante glanduleux, Faux vernis du Japon, Ailante, Ailanthe</t>
  </si>
  <si>
    <t>Rutaceae</t>
  </si>
  <si>
    <t>Rutacées</t>
  </si>
  <si>
    <t>Skimmia Thunb., 1783</t>
  </si>
  <si>
    <t>Skimmia japonica</t>
  </si>
  <si>
    <t>Skimmia du Japon</t>
  </si>
  <si>
    <t>Dictamnus</t>
  </si>
  <si>
    <t>Dictame</t>
  </si>
  <si>
    <t>Dictamnus albus</t>
  </si>
  <si>
    <t>Dictame blanc, Fraxinelle blanche</t>
  </si>
  <si>
    <t>Ruta</t>
  </si>
  <si>
    <t>Rue</t>
  </si>
  <si>
    <t>Ruta graveolens</t>
  </si>
  <si>
    <t>Rue odorante, Rue fétide, Rue des jardins</t>
  </si>
  <si>
    <t>Ptelea</t>
  </si>
  <si>
    <t>Ptélée</t>
  </si>
  <si>
    <t>Ptelea trifoliata</t>
  </si>
  <si>
    <t>Ptélée trifolié, Orme de Samarie, Orme à trois feuilles</t>
  </si>
  <si>
    <t>Zygophyllaceae</t>
  </si>
  <si>
    <t>R.Br., 1814</t>
  </si>
  <si>
    <t>Zygophyllacées</t>
  </si>
  <si>
    <t>Tribulus</t>
  </si>
  <si>
    <t>Tribule</t>
  </si>
  <si>
    <t>Tribulus terrestris</t>
  </si>
  <si>
    <t>Tribule terrestre, Croix-de-Malte, Herse, Rasèle</t>
  </si>
  <si>
    <t>Zygophyllum</t>
  </si>
  <si>
    <t>Zygophylle</t>
  </si>
  <si>
    <t>Zygophyllum fabago</t>
  </si>
  <si>
    <t>Zygophylle fabagelle, Fabagelle</t>
  </si>
  <si>
    <t>Geraniales</t>
  </si>
  <si>
    <t>Géraniales</t>
  </si>
  <si>
    <t>Oxalidaceae</t>
  </si>
  <si>
    <t>Oxalidacées</t>
  </si>
  <si>
    <t>Oxalis</t>
  </si>
  <si>
    <t>Oxalide, Oxalis</t>
  </si>
  <si>
    <t>Oxalis tetraphylla</t>
  </si>
  <si>
    <t>Cav., 1795</t>
  </si>
  <si>
    <t>Oxalide à quatre feuilles, Trèfle à quatre feuilles</t>
  </si>
  <si>
    <t>Oxalis debilis</t>
  </si>
  <si>
    <t>Kunth, 1822</t>
  </si>
  <si>
    <t>Oxalide grêle, Trèfle rose, Gros trèfle, Trèfle</t>
  </si>
  <si>
    <t>Oxalis latifolia</t>
  </si>
  <si>
    <t>Oxalide à larges feuilles, Gros trèfle, Oseille</t>
  </si>
  <si>
    <t>Oxalis acetosella</t>
  </si>
  <si>
    <t>Oxalide petite-oseille, Pain de coucou, Oxalis petite-oseille, Surelle, Alleluia, Pain-de-coucou, Oseille des bois</t>
  </si>
  <si>
    <t>Oxalis dillenii</t>
  </si>
  <si>
    <t>Jacq., 1794</t>
  </si>
  <si>
    <t>Oxalide de Dillenius, Oxalis dressé, Oxalis de Dillenius</t>
  </si>
  <si>
    <t>Oxalis stricta</t>
  </si>
  <si>
    <t>Oxalis stricta L., 1753</t>
  </si>
  <si>
    <t>Oxalide droit, Oxalis droit, Oxalide d'Europe, Oxalide des fontaines</t>
  </si>
  <si>
    <t>Oxalis corniculata</t>
  </si>
  <si>
    <t>Trèfle oseille à fleurs jaunes,  fausse oseille</t>
  </si>
  <si>
    <t>Geraniaceae</t>
  </si>
  <si>
    <t>Geraniaceae Juss., 1789 [nom. cons.]</t>
  </si>
  <si>
    <t>Géraniacées</t>
  </si>
  <si>
    <t>Pelargonium</t>
  </si>
  <si>
    <t>L'Hér., 1789</t>
  </si>
  <si>
    <t>Pelargonium L'Hér., 1789</t>
  </si>
  <si>
    <t>Pélargonium, Pélargone, Pélargonier, Géranium des fleuristes</t>
  </si>
  <si>
    <t>Geranium</t>
  </si>
  <si>
    <t>Géranium</t>
  </si>
  <si>
    <t>Geranium bohemicum</t>
  </si>
  <si>
    <t>Géranium de Bohême</t>
  </si>
  <si>
    <t>Geranium carolinianum</t>
  </si>
  <si>
    <t>Geranium carolinianum L., 1753</t>
  </si>
  <si>
    <t>Geranium divaricatum</t>
  </si>
  <si>
    <t>Géranium divariqué</t>
  </si>
  <si>
    <t>Geranium rivulare</t>
  </si>
  <si>
    <t>Géranium des ruisseaux, Géranium blanc</t>
  </si>
  <si>
    <t>Geranium versicolor</t>
  </si>
  <si>
    <t>Géranium versicolore, Géranium strié, Géranium bigarré</t>
  </si>
  <si>
    <t>Geranium x magnificum</t>
  </si>
  <si>
    <t>Hyl., 1961</t>
  </si>
  <si>
    <t>Géranium magnifique</t>
  </si>
  <si>
    <t>Geranium ibericum</t>
  </si>
  <si>
    <t>Cav., 1787 [nom. et typ. cons.]</t>
  </si>
  <si>
    <t>Geranium ibericum Cav., 1787 [nom. et typ. cons.]</t>
  </si>
  <si>
    <t>Géranium d'Espagne, Géranium ibère, Géranium  ibérique</t>
  </si>
  <si>
    <t>Geranium pratense</t>
  </si>
  <si>
    <t>Géranium des prés</t>
  </si>
  <si>
    <t>Geranium sylvaticum</t>
  </si>
  <si>
    <t>Géranium des bois, Géranium des forêts, Pied-de-perdrix</t>
  </si>
  <si>
    <t>Geranium x oxonianum</t>
  </si>
  <si>
    <t>Yeo, 1985</t>
  </si>
  <si>
    <t>Géranium d'Oxford</t>
  </si>
  <si>
    <t>Geranium endressii</t>
  </si>
  <si>
    <t>J.Gay, 1832</t>
  </si>
  <si>
    <t>Géranium d'Endress</t>
  </si>
  <si>
    <t>Geranium palustre</t>
  </si>
  <si>
    <t>Géranium des marais</t>
  </si>
  <si>
    <t>Geranium nodosum</t>
  </si>
  <si>
    <t>Géranium noueux</t>
  </si>
  <si>
    <t>Geranium phaeum</t>
  </si>
  <si>
    <t>Géranium brun</t>
  </si>
  <si>
    <t>Geranium sanguineum</t>
  </si>
  <si>
    <t>Géranium sanguin, Sanguinaire, Herbe à becquet</t>
  </si>
  <si>
    <t>Geranium macrorrhizum</t>
  </si>
  <si>
    <t>Géranium à grosses racines, Géranium à gros rhizome</t>
  </si>
  <si>
    <t>Geranium pyrenaicum</t>
  </si>
  <si>
    <t>Burm.f., 1759 [nom. et typ. cons.]</t>
  </si>
  <si>
    <t>Geranium pyrenaicum Burm.f., 1759 [nom. et typ. cons.]</t>
  </si>
  <si>
    <t>Géranium des Pyrénées</t>
  </si>
  <si>
    <t>Geranium columbinum</t>
  </si>
  <si>
    <t>Géranium colombin, Pied-de-pigeon, Géranium des colombes</t>
  </si>
  <si>
    <t>Geranium dissectum</t>
  </si>
  <si>
    <t>Géranium découpé, Géranium à feuilles découpées</t>
  </si>
  <si>
    <t>Geranium rotundifolium</t>
  </si>
  <si>
    <t>Géranium à feuilles rondes, Mauvette</t>
  </si>
  <si>
    <t>Geranium molle</t>
  </si>
  <si>
    <t>Géranium mou, Géranium à feuilles molles</t>
  </si>
  <si>
    <t>Geranium pusillum</t>
  </si>
  <si>
    <t>Géranium fluet, Géranium grêle, Géranium à tiges grêles</t>
  </si>
  <si>
    <t>Geranium lucidum</t>
  </si>
  <si>
    <t>Géranium luisant</t>
  </si>
  <si>
    <t>Geranium robertianum</t>
  </si>
  <si>
    <t>Géranium herbe-à-Robert, Géranium Robert, Herbe tangue</t>
  </si>
  <si>
    <t>Geranium purpureum</t>
  </si>
  <si>
    <t>Vill., 1786</t>
  </si>
  <si>
    <t>Géranium pourpre</t>
  </si>
  <si>
    <t>Erodium</t>
  </si>
  <si>
    <t>Érodium</t>
  </si>
  <si>
    <t>Erodium maritimum</t>
  </si>
  <si>
    <t>(L.) L'Hér., 1789</t>
  </si>
  <si>
    <t>Érodium maritime, Bec-de-grue maritime</t>
  </si>
  <si>
    <t>Erodium botrys</t>
  </si>
  <si>
    <t>(Cav.) Bertol., 1817</t>
  </si>
  <si>
    <t>Érodium botryde, Érodium botrys, Bec-de-grue en grappe</t>
  </si>
  <si>
    <t>Erodium brachycarpum</t>
  </si>
  <si>
    <t>(Godr.) Thell., 1918</t>
  </si>
  <si>
    <t>Érodium à fruits courts, Bec-de-grue à fruits courts</t>
  </si>
  <si>
    <t>Erodium chium</t>
  </si>
  <si>
    <t>(L.) Willd., 1794</t>
  </si>
  <si>
    <t>Érodium de Chios, Bec-de-grue de Chios</t>
  </si>
  <si>
    <t>Erodium ciconium</t>
  </si>
  <si>
    <t>Érodium bec-de-cigogne, Bec-de-cigogne</t>
  </si>
  <si>
    <t>Erodium malacoides</t>
  </si>
  <si>
    <t>Érodium fausse mauve, Érodium à feuilles de mauve</t>
  </si>
  <si>
    <t>Erodium x anaristatum</t>
  </si>
  <si>
    <t>Andreas, 1946</t>
  </si>
  <si>
    <t>Erodium moschatum</t>
  </si>
  <si>
    <t>Érodium musqué, Bec-de-grue musqué</t>
  </si>
  <si>
    <t>Erodium cicutarium</t>
  </si>
  <si>
    <t>Érodium à feuilles de ciguë, Bec-de-grue</t>
  </si>
  <si>
    <t>Erodium cicutarium subsp. cicutarium</t>
  </si>
  <si>
    <t>Erodium cicutarium subsp. dunense</t>
  </si>
  <si>
    <t>Andreas, 1947</t>
  </si>
  <si>
    <t>Érodium des dunes, Bec-de-grue des dunes</t>
  </si>
  <si>
    <t>Erodium lebelii</t>
  </si>
  <si>
    <t>Jord., 1852</t>
  </si>
  <si>
    <t>Érodium de Lebel, Érodium glutineux, Bec-de-grue glutineux</t>
  </si>
  <si>
    <t>Limnanthaceae</t>
  </si>
  <si>
    <t>R.Br., 1833</t>
  </si>
  <si>
    <t>Limnanthacées</t>
  </si>
  <si>
    <t>Limnanthes</t>
  </si>
  <si>
    <t>Limnanthe</t>
  </si>
  <si>
    <t>Limnanthes douglasii</t>
  </si>
  <si>
    <t>Limnanthe de Douglas</t>
  </si>
  <si>
    <t>Tropaeolaceae</t>
  </si>
  <si>
    <t>Juss. ex DC., 1824</t>
  </si>
  <si>
    <t>Tropéolacées</t>
  </si>
  <si>
    <t>Tropaeolum</t>
  </si>
  <si>
    <t>Capucine</t>
  </si>
  <si>
    <t>Tropaeolum majus</t>
  </si>
  <si>
    <t>Capucine élevée, Grande capucine, Capucine à grandes fleurs</t>
  </si>
  <si>
    <t>Balsaminaceae</t>
  </si>
  <si>
    <t>A.Rich., 1822 [nom. cons.]</t>
  </si>
  <si>
    <t>Balsaminaceae A.Rich., 1822 [nom. cons.]</t>
  </si>
  <si>
    <t>Balsaminacées</t>
  </si>
  <si>
    <t>Impatiens</t>
  </si>
  <si>
    <t>Impatiente, Impatiens</t>
  </si>
  <si>
    <t>Impatiens balfourii</t>
  </si>
  <si>
    <t>Hook.f., 1903</t>
  </si>
  <si>
    <t>Impatiens balfourii Hook.f., 1903</t>
  </si>
  <si>
    <t>Impatiente de Balfour, Balsamine de Balfour, Balsamine des jardins</t>
  </si>
  <si>
    <t>Impatiens balsamina</t>
  </si>
  <si>
    <t>Impatiente balsamine, Balsamine, Balsamine des bois</t>
  </si>
  <si>
    <t>Impatiens walleriana</t>
  </si>
  <si>
    <t>Hook.f., 1868</t>
  </si>
  <si>
    <t>Impatiente de Waller, Balsamine</t>
  </si>
  <si>
    <t>Impatiens glandulifera</t>
  </si>
  <si>
    <t>Royle, 1833</t>
  </si>
  <si>
    <t>Impatiente glanduleuse, Balsamine de l'Himalaya, Balsamine géante, Balsamine rouge</t>
  </si>
  <si>
    <t>Impatiens parviflora</t>
  </si>
  <si>
    <t>Impatiente à petites fleurs, Balsamine à petites fleurs</t>
  </si>
  <si>
    <t>Impatiens noli-tangere</t>
  </si>
  <si>
    <t>Impatiens noli-tangere L., 1753 [nom. et typ. cons.]</t>
  </si>
  <si>
    <t>Impatiente ne-me-touchez-pas, Impatiente N'y-touchez-pas, Balsamine des bois</t>
  </si>
  <si>
    <t>Impatiens capensis</t>
  </si>
  <si>
    <t>Meerb., 1775</t>
  </si>
  <si>
    <t>Impatiente du Cap, Balsamine du Cap, Balsamine orange</t>
  </si>
  <si>
    <t>Linaceae</t>
  </si>
  <si>
    <t>Linaceae DC. ex Perleb, 1818 [nom. cons.]</t>
  </si>
  <si>
    <t>Linacées</t>
  </si>
  <si>
    <t>Linum</t>
  </si>
  <si>
    <t>Lin</t>
  </si>
  <si>
    <t>Linum radiola</t>
  </si>
  <si>
    <t>Linum radiola L., 1753</t>
  </si>
  <si>
    <t>Radiole faux lin, Radiole, Faux lin, Petit lin</t>
  </si>
  <si>
    <t>Linum trigynum</t>
  </si>
  <si>
    <t>Lin à trois stigmates, Lin de France</t>
  </si>
  <si>
    <t>Linum grandiflorum</t>
  </si>
  <si>
    <t>Desf., 1798</t>
  </si>
  <si>
    <t>Lin à grandes fleurs</t>
  </si>
  <si>
    <t>Linum hirsutum</t>
  </si>
  <si>
    <t>Lin hirsute, Lin hérissé</t>
  </si>
  <si>
    <t>Linum catharticum var. catharticum</t>
  </si>
  <si>
    <t>Lin purgatif</t>
  </si>
  <si>
    <t>Linum tenuifolium</t>
  </si>
  <si>
    <t>Lin à feuilles ténues, Lin à feuilles menues, Lin à petites feuilles</t>
  </si>
  <si>
    <t>Linum leonii</t>
  </si>
  <si>
    <t>F.W.Schultz, 1838</t>
  </si>
  <si>
    <t>Lin de Léon, Lin d'Angleterre</t>
  </si>
  <si>
    <t>Linum austriacum</t>
  </si>
  <si>
    <t>Linum austriacum L., 1753</t>
  </si>
  <si>
    <t>Lin d'Autriche</t>
  </si>
  <si>
    <t>Linum usitatissimum subsp. angustifolium</t>
  </si>
  <si>
    <t>(Huds.) Thell., 1912</t>
  </si>
  <si>
    <t>Lin à feuilles étroites, Lin bisannuel</t>
  </si>
  <si>
    <t>Linum usitatissimum subsp. usitatissimum</t>
  </si>
  <si>
    <t>Lin cultivé, Lin, Lin commun</t>
  </si>
  <si>
    <t>Polygalaceae</t>
  </si>
  <si>
    <t>Hoffmanns. &amp; Link, 1809</t>
  </si>
  <si>
    <t>Polygalacées</t>
  </si>
  <si>
    <t>Polygala</t>
  </si>
  <si>
    <t>Polygale, Polygala</t>
  </si>
  <si>
    <t>Polygaloides chamaebuxus</t>
  </si>
  <si>
    <t>(L.) O.Schwarz, 1949</t>
  </si>
  <si>
    <t>Polygaloides chamaebuxus (L.) O.Schwarz, 1949</t>
  </si>
  <si>
    <t>Faux polygale petit buis, Polygale petit buis, Faux Buis</t>
  </si>
  <si>
    <t>Polygala serpyllifolia</t>
  </si>
  <si>
    <t>Hose, 1797</t>
  </si>
  <si>
    <t>Polygale à feuilles de serpolet, Polygala à feuilles de serpolet, Polygala couché</t>
  </si>
  <si>
    <t>Polygala vulgaris</t>
  </si>
  <si>
    <t>Polygala vulgaris L., 1753 [nom. et typ. cons.]</t>
  </si>
  <si>
    <t>Polygale commun, Polygala commun, Polygala vulgaire</t>
  </si>
  <si>
    <t>Polygala vulgaris subsp. vulgaris</t>
  </si>
  <si>
    <t>Polygala vulgaris subsp. oxyptera</t>
  </si>
  <si>
    <t>(Rchb.) Schübl. &amp; G.Martens, 1834</t>
  </si>
  <si>
    <t>Polygale oxyptère, Polygala des dunes</t>
  </si>
  <si>
    <t>Polygala comosa</t>
  </si>
  <si>
    <t>Schkuhr, 1796</t>
  </si>
  <si>
    <t>Polygale chevelu, Polygala chevelu, Polygale à toupet</t>
  </si>
  <si>
    <t>Polygala calcarea</t>
  </si>
  <si>
    <t>F.W.Schultz, 1837</t>
  </si>
  <si>
    <t>Polygale du calcaire, Polygala du calcaire</t>
  </si>
  <si>
    <t>Polygala amarella</t>
  </si>
  <si>
    <t>Polygale amer, Polygala amer, Polygale d'Autriche</t>
  </si>
  <si>
    <t>Apiales</t>
  </si>
  <si>
    <t>Nakai, 1930</t>
  </si>
  <si>
    <t>Araliaceae</t>
  </si>
  <si>
    <t>Araliaceae Juss., 1789 [nom. cons.]</t>
  </si>
  <si>
    <t>Araliacées</t>
  </si>
  <si>
    <t>Decne.&amp; Planch., 1854</t>
  </si>
  <si>
    <t>Fatsia Decne.&amp; Planch., 1854</t>
  </si>
  <si>
    <t>Fatsie</t>
  </si>
  <si>
    <t>Fatsia japonica</t>
  </si>
  <si>
    <t>(Thunb.) Decne. &amp; Planch., 1854</t>
  </si>
  <si>
    <t>Fatsia japonica (Thunb.) Decne. &amp; Planch., 1854</t>
  </si>
  <si>
    <t>Fatsie du Japon, Aralia du Japon</t>
  </si>
  <si>
    <t>Aralia</t>
  </si>
  <si>
    <t>Aralia L., 1753</t>
  </si>
  <si>
    <t>Aralie</t>
  </si>
  <si>
    <t>Hedera</t>
  </si>
  <si>
    <t>Lierre</t>
  </si>
  <si>
    <t>Hedera helix</t>
  </si>
  <si>
    <t>Lierre grimpant, Herbe de saint Jean, Lierre commun</t>
  </si>
  <si>
    <t>Hedera hibernica</t>
  </si>
  <si>
    <t>(G.Kirchn.) Bean, 1914</t>
  </si>
  <si>
    <t>Hedera hibernica (G.Kirchn.) Bean, 1914</t>
  </si>
  <si>
    <t>Lierre d'Irlande</t>
  </si>
  <si>
    <t>Hedera colchica</t>
  </si>
  <si>
    <t>(K.Koch) K.Koch, 1859</t>
  </si>
  <si>
    <t>Lierre de Colchide, Lierre de Perse</t>
  </si>
  <si>
    <t>Hedera algeriensis</t>
  </si>
  <si>
    <t>Hibberd, 1864</t>
  </si>
  <si>
    <t>Lierre d’Algérie</t>
  </si>
  <si>
    <t>Apiaceae</t>
  </si>
  <si>
    <t>Apiacées</t>
  </si>
  <si>
    <t>Levisticum</t>
  </si>
  <si>
    <t>Hill, 1756</t>
  </si>
  <si>
    <t>Livèche</t>
  </si>
  <si>
    <t>Levisticum officinale</t>
  </si>
  <si>
    <t>W.D.J.Koch, 1824</t>
  </si>
  <si>
    <t>Livèche officinale, Céleri perpétuel, Ache des montagnes</t>
  </si>
  <si>
    <t>Cyclospermum</t>
  </si>
  <si>
    <t>Lag., 1821</t>
  </si>
  <si>
    <t>Cyclosperme</t>
  </si>
  <si>
    <t>Cyclospermum leptophyllum</t>
  </si>
  <si>
    <t>(Pers.) Sprague ex Britton &amp; P.Wilson, 1925</t>
  </si>
  <si>
    <t>Cyclosperme à feuilles grêles, Pimpinelle à feuilles minces, Ache à feuilles minces</t>
  </si>
  <si>
    <t>Ridolfia</t>
  </si>
  <si>
    <t>Moris, 1842</t>
  </si>
  <si>
    <t>Ridolfie</t>
  </si>
  <si>
    <t>Ridolfia segetum</t>
  </si>
  <si>
    <t>(Guss.) Moris, 1842</t>
  </si>
  <si>
    <t>Ridolfie des moissons, Aneth des moissons, Fenouil des moissons</t>
  </si>
  <si>
    <t>Smyrnium</t>
  </si>
  <si>
    <t>Maceron</t>
  </si>
  <si>
    <t>Smyrnium olusatrum</t>
  </si>
  <si>
    <t>Maceron cultivé, Maceron, Gros persil</t>
  </si>
  <si>
    <t>Smyrnium perfoliatum</t>
  </si>
  <si>
    <t>Maceron perfolié, Maceron de Crète</t>
  </si>
  <si>
    <t>Trachyspermum</t>
  </si>
  <si>
    <t>Trachysperme</t>
  </si>
  <si>
    <t>Trachyspermum ammi</t>
  </si>
  <si>
    <t>(L.) Sprague ex Turrill, 1929</t>
  </si>
  <si>
    <t>Trachysperme ammi, Ammi de l'Inde</t>
  </si>
  <si>
    <t>Trinia</t>
  </si>
  <si>
    <t>Hoffm., 1814</t>
  </si>
  <si>
    <t>Trinie</t>
  </si>
  <si>
    <t>Trinia glauca</t>
  </si>
  <si>
    <t>Trinie glauque, Trinie commune, Trinie vulgaire</t>
  </si>
  <si>
    <t>Eryngium</t>
  </si>
  <si>
    <t>Panicaut</t>
  </si>
  <si>
    <t>Eryngium planum</t>
  </si>
  <si>
    <t>Panicaut plane, Panicaut à feuilles planes, Chardon bleu</t>
  </si>
  <si>
    <t>Eryngium giganteum</t>
  </si>
  <si>
    <t>Panicaut géant</t>
  </si>
  <si>
    <t>Eryngium campestre</t>
  </si>
  <si>
    <t>Panicaut champêtre, Chardon Roland</t>
  </si>
  <si>
    <t>Eryngium maritimum</t>
  </si>
  <si>
    <t>Panicaut maritime, Panicaut de mer, Chardon des dunes, Chardon bleu, Panicaut des dunes</t>
  </si>
  <si>
    <t>Astrantia</t>
  </si>
  <si>
    <t>Astrance</t>
  </si>
  <si>
    <t>Astrantia major</t>
  </si>
  <si>
    <t>Grande astrance, Astrance élevée, Grande radiaire</t>
  </si>
  <si>
    <t>Sanicula</t>
  </si>
  <si>
    <t>Sanicle</t>
  </si>
  <si>
    <t>Sanicula europaea</t>
  </si>
  <si>
    <t>Sanicle d'Europe, Herbe aux chênes</t>
  </si>
  <si>
    <t>Myrrhis</t>
  </si>
  <si>
    <t>Myrrhide, Myrrhis</t>
  </si>
  <si>
    <t>Myrrhis odorata</t>
  </si>
  <si>
    <t>Myrrhide odorante, Myrrhis odorant, Cerfeuil musqué, Cerfeuil anisé</t>
  </si>
  <si>
    <t>Chaerophyllum</t>
  </si>
  <si>
    <t>Cerfeuil, Chérophylle</t>
  </si>
  <si>
    <t>Chaerophyllum hirsutum</t>
  </si>
  <si>
    <t>Cerfeuil hérissé, Chérophylle hérissé, Cerfeuil hirsute</t>
  </si>
  <si>
    <t>Chaerophyllum temulum</t>
  </si>
  <si>
    <t>Cerfeuil enivrant, Cerfeuil penché, Chérophylle penché, Couquet</t>
  </si>
  <si>
    <t>Chaerophyllum bulbosum</t>
  </si>
  <si>
    <t>Cerfeuil bulbeux, Cerfeuil à bulbe</t>
  </si>
  <si>
    <t>Chaerophyllum aureum</t>
  </si>
  <si>
    <t>Cerfeuil doré, Chérophylle doré</t>
  </si>
  <si>
    <t>Anthriscus</t>
  </si>
  <si>
    <t>Anthrisque</t>
  </si>
  <si>
    <t>(L.) Hoffm., 1814</t>
  </si>
  <si>
    <t>Anthriscus sylvestris var. sylvestris (L.) Hoffm., 1814</t>
  </si>
  <si>
    <t>Anthrisque sylvestre, Cerfeuil sauvage, Cerfeuil des bois, Anthrisque des bois</t>
  </si>
  <si>
    <t>Anthriscus cerefolium var. cerefolium</t>
  </si>
  <si>
    <t>Anthrisque cerfeuil, Cerfeuil cultivé</t>
  </si>
  <si>
    <t>Anthriscus caucalis var. caucalis</t>
  </si>
  <si>
    <t>Anthrisque caucalide, Anthrisque commun</t>
  </si>
  <si>
    <t>Scandix</t>
  </si>
  <si>
    <t>Scandix pecten-veneris subsp. pecten-veneris</t>
  </si>
  <si>
    <t>Scandix peigne-de-Vénus, Peigne-de-Vénus</t>
  </si>
  <si>
    <t>Scandix australis</t>
  </si>
  <si>
    <t>Scandix austral, Scandix du Sud, Scandix du Midi</t>
  </si>
  <si>
    <t>Scandix australis subsp. grandiflora</t>
  </si>
  <si>
    <t>(L.) Thell., 1926</t>
  </si>
  <si>
    <t>Scandix à grandes fleurs</t>
  </si>
  <si>
    <t>Torilis</t>
  </si>
  <si>
    <t>Torilide, Torilis</t>
  </si>
  <si>
    <t>Torilis leptophylla</t>
  </si>
  <si>
    <t>(L.) Rchb.f., 1867</t>
  </si>
  <si>
    <t>Torilide à feuilles grêles, Torilis à folioles étroites, Torilis à feuilles étroites, Torilis à feuilles grêles</t>
  </si>
  <si>
    <t>Torilis nodosa</t>
  </si>
  <si>
    <t>(L.) Gaertn., 1788</t>
  </si>
  <si>
    <t>Torilide noueuse, Torilis à fleurs glomérulées, Torilis noueuse</t>
  </si>
  <si>
    <t>Torilis japonica subsp. japonica</t>
  </si>
  <si>
    <t>(Houtt.) DC., 1830</t>
  </si>
  <si>
    <t>Torilide du Japon, Torilis du Japon, Torilis faux cerfeuil, Grattau</t>
  </si>
  <si>
    <t>Torilis arvensis</t>
  </si>
  <si>
    <t>(Huds.) Link, 1821</t>
  </si>
  <si>
    <t>Torilide des champs, Torilis des champs</t>
  </si>
  <si>
    <t>Torilis arvensis subsp. arvensis</t>
  </si>
  <si>
    <t>Orlaya</t>
  </si>
  <si>
    <t>Orlaya grandiflora</t>
  </si>
  <si>
    <t>Orlaya à grandes fleurs, Caucalis à grandes fleurs, Caucalide à grandes fleurs</t>
  </si>
  <si>
    <t>Caucalis</t>
  </si>
  <si>
    <t>Caucalide, Caucalis</t>
  </si>
  <si>
    <t>Caucalis platycarpos</t>
  </si>
  <si>
    <t>Caucalide à fruits larges, Caucalis à fruits larges, Caucalide à fruits aplatis, Caucalide à feuilles de carotte</t>
  </si>
  <si>
    <t>Turgenia</t>
  </si>
  <si>
    <t>Turgénie</t>
  </si>
  <si>
    <t>Turgenia latifolia</t>
  </si>
  <si>
    <t>Turgénie à feuilles larges, Turgénie à larges feuilles, Tordyle à feuilles larges, Caucalis à feuilles larges, Caucalide à feuilles larges</t>
  </si>
  <si>
    <t>Coriandrum</t>
  </si>
  <si>
    <t>Coriandre</t>
  </si>
  <si>
    <t>Coriandrum sativum</t>
  </si>
  <si>
    <t>Coriandre cultivée, Cotomili, Coriandre, Persil arabe</t>
  </si>
  <si>
    <t>Bifora</t>
  </si>
  <si>
    <t>Hoffm., 1816</t>
  </si>
  <si>
    <t>Bifore, Bifora</t>
  </si>
  <si>
    <t>Bifora testiculata</t>
  </si>
  <si>
    <t>(L.) Spreng., 1820</t>
  </si>
  <si>
    <t>Bifore testiculée, Bifore à deux coques, Bifora testiculé, Bifora à deux coques, Bifora à testicules</t>
  </si>
  <si>
    <t>Bifora radians</t>
  </si>
  <si>
    <t>M.Bieb., 1819</t>
  </si>
  <si>
    <t>Bifore rayonnante, Bifora rayonnant, Sudeur</t>
  </si>
  <si>
    <t>Conium</t>
  </si>
  <si>
    <t>Ciguë</t>
  </si>
  <si>
    <t>Conium maculatum</t>
  </si>
  <si>
    <t>Ciguë maculée, Grande ciguë, Ciguë tachetée, Ciguë tachée</t>
  </si>
  <si>
    <t>Bupleurum</t>
  </si>
  <si>
    <t>Buplèvre</t>
  </si>
  <si>
    <t>Bupleurum affine</t>
  </si>
  <si>
    <t>Sadler, 1825</t>
  </si>
  <si>
    <t>Buplèvre affine, Buplèvre voisin, Buplèvre de Hongrie</t>
  </si>
  <si>
    <t>Bupleurum virgatum</t>
  </si>
  <si>
    <t>Cav., 1791</t>
  </si>
  <si>
    <t>Buplèvre en baguette, Buplèvre à tiges fines</t>
  </si>
  <si>
    <t>Bupleurum odontites</t>
  </si>
  <si>
    <t>Buplèvre odontite, Buplèvre de Desfontaines</t>
  </si>
  <si>
    <t>Bupleurum fruticosum</t>
  </si>
  <si>
    <t>Buplèvre ligneux, Buplèvre en buisson, Buplèvre buissonnant</t>
  </si>
  <si>
    <t>Bupleurum gerardi</t>
  </si>
  <si>
    <t>All., 1773</t>
  </si>
  <si>
    <t>Buplèvre de Gérard</t>
  </si>
  <si>
    <t>Bupleurum lancifolium</t>
  </si>
  <si>
    <t>Hornem., 1813</t>
  </si>
  <si>
    <t>Buplèvre à feuilles lancéolées</t>
  </si>
  <si>
    <t>Bupleurum praealtum</t>
  </si>
  <si>
    <t>Buplèvre très élevé, Buplèvre élevé, Buplèvre à tiges jonciformes</t>
  </si>
  <si>
    <t>Bupleurum subovatum</t>
  </si>
  <si>
    <t>Link ex Spreng., 1813</t>
  </si>
  <si>
    <t>Buplèvre presque ovale, Buplèvre ovale, Buplèvre à ombelles réduites</t>
  </si>
  <si>
    <t>Bupleurum falcatum</t>
  </si>
  <si>
    <t>Buplèvre en faux, Buplèvre à feuilles en faux, Percefeuille</t>
  </si>
  <si>
    <t>Bupleurum tenuissimum</t>
  </si>
  <si>
    <t>Buplèvre très grêle, Buplèvre grêle, Buplèvre menu, Buplèvre très ténu</t>
  </si>
  <si>
    <t>Bupleurum rotundifolium</t>
  </si>
  <si>
    <t>Buplèvre à feuilles rondes, Oreille-de-lièvre</t>
  </si>
  <si>
    <t>Bupleurum baldense</t>
  </si>
  <si>
    <t>Buplèvre du mont Baldo, Buplèvre aristé, Buplèvre opaque</t>
  </si>
  <si>
    <t>Apium</t>
  </si>
  <si>
    <t>Céleri, Ache</t>
  </si>
  <si>
    <t>Helosciadium</t>
  </si>
  <si>
    <t>Hélosciadie, Ache</t>
  </si>
  <si>
    <t>Apium graveolens</t>
  </si>
  <si>
    <t>Céleri-branche</t>
  </si>
  <si>
    <t>Helosciadium inundatum</t>
  </si>
  <si>
    <t>(L.) W.D.J.Koch, 1824</t>
  </si>
  <si>
    <t>Ache inondée, Céleri inondé, Hélosciadie inondée</t>
  </si>
  <si>
    <t>Helosciadium repens</t>
  </si>
  <si>
    <t>(Jacq.) W.D.J.Koch, 1824</t>
  </si>
  <si>
    <t>Ache rampante, Hélosciadie rampante</t>
  </si>
  <si>
    <t>Helosciadium nodiflorum</t>
  </si>
  <si>
    <t>Ache nodiflore, Ache noueuse, Ache faux cresson, Ache à fleurs nodales</t>
  </si>
  <si>
    <t>Petroselinum</t>
  </si>
  <si>
    <t>Persil</t>
  </si>
  <si>
    <t>Petroselinum crispum</t>
  </si>
  <si>
    <t>(Mill.) Fuss, 1866</t>
  </si>
  <si>
    <t>Persil cultivé</t>
  </si>
  <si>
    <t>Petroselinum crispum subsp. crispum</t>
  </si>
  <si>
    <t>Petroselinum crispum subsp. crispum (Mill.) Fuss, 1866</t>
  </si>
  <si>
    <t>Persil crépu, Persil cultivé</t>
  </si>
  <si>
    <t>Sison segetum</t>
  </si>
  <si>
    <t>Sison des moissons, Berle des blés, Persil des moissons</t>
  </si>
  <si>
    <t>Sison</t>
  </si>
  <si>
    <t>Sison amomum</t>
  </si>
  <si>
    <t>Sison amome, Sison, Sison aromatique</t>
  </si>
  <si>
    <t>Cicuta</t>
  </si>
  <si>
    <t>Cicutaire, Ciguë</t>
  </si>
  <si>
    <t>Cicuta virosa</t>
  </si>
  <si>
    <t>Ciguë vireuse, Ciguë aquatique, Ciguë vénéneuse, Cicutaire vireuse</t>
  </si>
  <si>
    <t>Ammi</t>
  </si>
  <si>
    <t>Visnaga</t>
  </si>
  <si>
    <t>Visnage</t>
  </si>
  <si>
    <t>Ammi majus</t>
  </si>
  <si>
    <t>Ammi élevé, Grand ammi</t>
  </si>
  <si>
    <t>Visnaga daucoides</t>
  </si>
  <si>
    <t>Gaertn., 1788</t>
  </si>
  <si>
    <t>Visnage fausse carotte, Ammi visnage, Herbe-aux-cure-dents, Herbe-aux-gencives, Ammi cure-dent, Petit ammi</t>
  </si>
  <si>
    <t>Ptychotis</t>
  </si>
  <si>
    <t>Ptychotide, Ptychotis</t>
  </si>
  <si>
    <t>Ptychotis saxifraga</t>
  </si>
  <si>
    <t>(L.) Loret &amp; Barrandon, 1876</t>
  </si>
  <si>
    <t>Ptychotide saxifrage, Ptychotis à feuilles variées, Ptychotide à feuilles de saxifrage</t>
  </si>
  <si>
    <t>Falcaria</t>
  </si>
  <si>
    <t>Falcaire</t>
  </si>
  <si>
    <t>Falcaria vulgaris</t>
  </si>
  <si>
    <t>Falcaire commune, Falcaire de Rivinus, Falcaire des champs</t>
  </si>
  <si>
    <t>Carum</t>
  </si>
  <si>
    <t>Carum carvi</t>
  </si>
  <si>
    <t>Cumin des prés, Carvi commun, Carvi, Anis des Vosges, Cumin des Vosges</t>
  </si>
  <si>
    <t>Bunium</t>
  </si>
  <si>
    <t>Bunium bulbocastanum</t>
  </si>
  <si>
    <t>Bunium noix-de-terre, Noix-de-terre, Marron-de-terre, Châtaigne-de-terre</t>
  </si>
  <si>
    <t>Conopodium</t>
  </si>
  <si>
    <t>Conopode</t>
  </si>
  <si>
    <t>Conopodium majus subsp. majus</t>
  </si>
  <si>
    <t>(Gouan) Loret, 1886</t>
  </si>
  <si>
    <t>Conopode dénudé, Grand conopode, Conopode élevé, Noisette de terre</t>
  </si>
  <si>
    <t>Aegopodium</t>
  </si>
  <si>
    <t>Égopode</t>
  </si>
  <si>
    <t>Aegopodium podagraria</t>
  </si>
  <si>
    <t>Égopode podagraire, Podagraire, Herbe aux goutteux, Fausse angélique</t>
  </si>
  <si>
    <t>Pimpinella</t>
  </si>
  <si>
    <t>Boucage, Pimpinelle</t>
  </si>
  <si>
    <t>Pimpinella anisum</t>
  </si>
  <si>
    <t>Boucage anis, Anis, Anis vert</t>
  </si>
  <si>
    <t>Pimpinella peregrina</t>
  </si>
  <si>
    <t>Boucage voyageur, Pimpinelle voyageuse</t>
  </si>
  <si>
    <t>Pimpinella x intermedia</t>
  </si>
  <si>
    <t>Figert, 1889</t>
  </si>
  <si>
    <t>Boucage intermédiaire, Pimpinelle intermédiaire</t>
  </si>
  <si>
    <t>Pimpinella major</t>
  </si>
  <si>
    <t>Boucage élevé, Grand boucage, Grande pimpinelle, Pimpinelle élevée</t>
  </si>
  <si>
    <t>Pimpinella saxifraga subsp. saxifraga</t>
  </si>
  <si>
    <t>Boucage saxifrage, Petit boucage, Persil de Bouc, Petite pimpinelle</t>
  </si>
  <si>
    <t>Sium</t>
  </si>
  <si>
    <t>Sium, Berle, Chervis</t>
  </si>
  <si>
    <t>Sium latifolium</t>
  </si>
  <si>
    <t>Sium à feuilles larges, Sium à larges feuilles, Berle à larges feuilles, Grande berle, Berle à feuilles larges</t>
  </si>
  <si>
    <t>Berula</t>
  </si>
  <si>
    <t>W.D.J.Koch, 1826</t>
  </si>
  <si>
    <t>Bérule</t>
  </si>
  <si>
    <t>Berula erecta</t>
  </si>
  <si>
    <t>(Huds.) Coville, 1893</t>
  </si>
  <si>
    <t>Berle dressée, Petite berle, Berle à feuilles étroites, Cresson sauvage</t>
  </si>
  <si>
    <t>Foeniculum</t>
  </si>
  <si>
    <t>Fenouil</t>
  </si>
  <si>
    <t>Foeniculum vulgare</t>
  </si>
  <si>
    <t>Fenouil commun, Lani, Anis doux, Fenouil</t>
  </si>
  <si>
    <t>Anethum</t>
  </si>
  <si>
    <t>Aneth, Anet</t>
  </si>
  <si>
    <t>Anethum graveolens subsp. graveolens</t>
  </si>
  <si>
    <t>Aneth odorant, Aneth fenouil</t>
  </si>
  <si>
    <t>Crithmum</t>
  </si>
  <si>
    <t>Crithme</t>
  </si>
  <si>
    <t>Crithmum maritimum</t>
  </si>
  <si>
    <t>Crithme maritime, Criste marine, Fenouil marin, Perce-pierre, Casse-pierre</t>
  </si>
  <si>
    <t>Seseli</t>
  </si>
  <si>
    <t>Séséli</t>
  </si>
  <si>
    <t>Libanotis</t>
  </si>
  <si>
    <t>Libanotide, Libanotis</t>
  </si>
  <si>
    <t>Libanotis pyrenaica</t>
  </si>
  <si>
    <t>Libanotide des Pyrénées, Séséli libanotide, Libanotis des Pyrénées, Séséli libanotis</t>
  </si>
  <si>
    <t>Seseli montanum subsp. montanum</t>
  </si>
  <si>
    <t>Séséli des montagnes</t>
  </si>
  <si>
    <t>Seseli annuum subsp. annuum</t>
  </si>
  <si>
    <t>Séséli annuel, Séséli des steppes, Séséli coloré</t>
  </si>
  <si>
    <t>Aethusa</t>
  </si>
  <si>
    <t>Éthuse, Petite cigüe</t>
  </si>
  <si>
    <t>Aethusa cynapium</t>
  </si>
  <si>
    <t>Petite cigüe, Faux persil, Éthuse ache-des-chiens</t>
  </si>
  <si>
    <t>Aethusa cynapium subsp. elata</t>
  </si>
  <si>
    <t>(Friedl. ex Hoffm.) Schübl. &amp; G.Martens, 1834</t>
  </si>
  <si>
    <t>Aethusa cynapium subsp. elata (Friedl. ex Hoffm.) Schübl. &amp; G.Martens, 1834</t>
  </si>
  <si>
    <t>Petite ciguë élevée, Éthuse élevée, Fausse petite ciguë</t>
  </si>
  <si>
    <t>Oenanthe</t>
  </si>
  <si>
    <t>Œnanthe</t>
  </si>
  <si>
    <t>Oenanthe aquatica</t>
  </si>
  <si>
    <t>(L.) Poir., 1798</t>
  </si>
  <si>
    <t>Œnanthe aquatique, Œnanthe phellandre</t>
  </si>
  <si>
    <t>Oenanthe fluviatilis</t>
  </si>
  <si>
    <t>(Bab.) Coleman, 1844</t>
  </si>
  <si>
    <t>Œnanthe des rivières, Œnanthe des fleuves, Œnanthe des eaux courantes</t>
  </si>
  <si>
    <t>Oenanthe fistulosa</t>
  </si>
  <si>
    <t>Œnanthe fistuleuse</t>
  </si>
  <si>
    <t>Oenanthe silaifolia</t>
  </si>
  <si>
    <t>Œnanthe à feuilles de silaüs, Œnanthe intermédiaire</t>
  </si>
  <si>
    <t>Oenanthe pimpinelloides</t>
  </si>
  <si>
    <t>Œnanthe faux boucage, Œnanthe fausse pimpinelle</t>
  </si>
  <si>
    <t>Oenanthe lachenalii</t>
  </si>
  <si>
    <t>C.C.Gmel., 1805</t>
  </si>
  <si>
    <t>Œnanthe de Lachenal</t>
  </si>
  <si>
    <t>Oenanthe peucedanifolia</t>
  </si>
  <si>
    <t>Pollich, 1776</t>
  </si>
  <si>
    <t>Œnanthe à feuilles de peucédan</t>
  </si>
  <si>
    <t>Oenanthe crocata</t>
  </si>
  <si>
    <t>Œnanthe jaune safran, Œnanthe safranée</t>
  </si>
  <si>
    <t>Meum</t>
  </si>
  <si>
    <t>Méum</t>
  </si>
  <si>
    <t>Meum athamanticum</t>
  </si>
  <si>
    <t>Méum athamante, Fenouil des Alpes, Cistre, Fenouil des montagnes</t>
  </si>
  <si>
    <t>Angelica</t>
  </si>
  <si>
    <t>Angelica sylvestris</t>
  </si>
  <si>
    <t>Angélique sylvestre, Angélique sauvage, Impératoire sauvage</t>
  </si>
  <si>
    <t>Angelica archangelica</t>
  </si>
  <si>
    <t>Angélique archangélique, Angélique officinale, Herbe aux anges, Angélique vraie</t>
  </si>
  <si>
    <t>Angelica archangelica subsp. archangelica</t>
  </si>
  <si>
    <t>Angelica archangelica subsp. litoralis</t>
  </si>
  <si>
    <t>(Fr.) Thell., 1926</t>
  </si>
  <si>
    <t>Angélique du littoral, Angélique des rivages, Archangélique du littoral, Archangélique des rivages</t>
  </si>
  <si>
    <t>Selinum</t>
  </si>
  <si>
    <t>Sélin</t>
  </si>
  <si>
    <t>Selinum carvifolia</t>
  </si>
  <si>
    <t>(L.) L., 1762</t>
  </si>
  <si>
    <t>Sélin à feuilles de carvi</t>
  </si>
  <si>
    <t>Silaum</t>
  </si>
  <si>
    <t>Silaüs</t>
  </si>
  <si>
    <t>Silaum silaus</t>
  </si>
  <si>
    <t>(L.) Schinz &amp; Thell., 1915</t>
  </si>
  <si>
    <t>Silaüs des prés, Cumin des prés, Silaüs jaunâtre</t>
  </si>
  <si>
    <t>Peucedanum</t>
  </si>
  <si>
    <t>Peucédan</t>
  </si>
  <si>
    <t>Imperatoria</t>
  </si>
  <si>
    <t>Impératoire</t>
  </si>
  <si>
    <t>Thysselinum</t>
  </si>
  <si>
    <t>Thyssélin, Peucédan</t>
  </si>
  <si>
    <t>Oreoselinum</t>
  </si>
  <si>
    <t>Oréosélin</t>
  </si>
  <si>
    <t>Cervaria</t>
  </si>
  <si>
    <t>Wolf, 1776</t>
  </si>
  <si>
    <t>Cervaire</t>
  </si>
  <si>
    <t>Imperatoria ostruthium</t>
  </si>
  <si>
    <t>Impératoire ostruthium, Impératoire, Benjoin</t>
  </si>
  <si>
    <t>Thysselinum palustre</t>
  </si>
  <si>
    <t>Thyssélin des marais, Peucédan des marais, Persil des marais</t>
  </si>
  <si>
    <t>Peucedanum gallicum</t>
  </si>
  <si>
    <t>Latourr., 1785</t>
  </si>
  <si>
    <t>Peucédan de France, Peucédan de Paris</t>
  </si>
  <si>
    <t>Oreoselinum nigrum</t>
  </si>
  <si>
    <t>Oréosélin noir, Persil des montagnes, Persil de cerf, Peucédan persil des montagnes, Sélin des montagnes noir</t>
  </si>
  <si>
    <t>Cervaria rivini</t>
  </si>
  <si>
    <t>Cervaire de Rivinus, Herbe-aux-cerfs, Peucédan des cerfs, Peucédan herbe-aux-cerfs</t>
  </si>
  <si>
    <t>Pastinaca</t>
  </si>
  <si>
    <t>Panais</t>
  </si>
  <si>
    <t>Pastinaca sativa</t>
  </si>
  <si>
    <t>Panais cultivé, Pastinacier</t>
  </si>
  <si>
    <t>Pastinaca sativa subsp. sativa</t>
  </si>
  <si>
    <t>Pastinaca sativa var. sativa L., 1753</t>
  </si>
  <si>
    <t>Panais cultivé</t>
  </si>
  <si>
    <t>Pastinaca sativa var. pratensis</t>
  </si>
  <si>
    <t>Pastinaca sativa var. pratensis Pers., 1805</t>
  </si>
  <si>
    <t>Panais des prés</t>
  </si>
  <si>
    <t>Pastinaca sativa subsp. urens</t>
  </si>
  <si>
    <t>(Req. ex Godr.) Čelak., 1875</t>
  </si>
  <si>
    <t>Pastinaca sativa subsp. urens (Req. ex Godr.) Čelak., 1875</t>
  </si>
  <si>
    <t>Panais brûlant</t>
  </si>
  <si>
    <t>Heracleum</t>
  </si>
  <si>
    <t>Berce</t>
  </si>
  <si>
    <t>Heracleum sphondylium</t>
  </si>
  <si>
    <t>Berce sphondyle, Patte d'ours, Berce commune, Grande Berce</t>
  </si>
  <si>
    <t>Heracleum sphondylium var. sphondylium L., 1753</t>
  </si>
  <si>
    <t>Berce sphondyle, Grande berce, Berce commune, Patte-d'ours</t>
  </si>
  <si>
    <t>Heracleum mantegazzianum</t>
  </si>
  <si>
    <t>Sommier &amp; Levier, 1895</t>
  </si>
  <si>
    <t>Berce du Caucase, Berce de Mantegazzi</t>
  </si>
  <si>
    <t>Tordylium</t>
  </si>
  <si>
    <t>Tordyle</t>
  </si>
  <si>
    <t>Tordylium maximum</t>
  </si>
  <si>
    <t>Tordyle élevé, Tordyle majeur, Grand tordyle</t>
  </si>
  <si>
    <t>Laserpitium</t>
  </si>
  <si>
    <t>Laserpitium, Laser</t>
  </si>
  <si>
    <t>Laserpitium latifolium</t>
  </si>
  <si>
    <t>Laserpitium à feuilles larges, Laserpitium à larges feuilles, Laser à feuilles larges, Laser blanc</t>
  </si>
  <si>
    <t>Laser</t>
  </si>
  <si>
    <t>Borkh. ex G.Gaertn., B.Mey. &amp; Scherb., 1799</t>
  </si>
  <si>
    <t>Laser Borkh. ex G.Gaertn., B.Mey. &amp; Scherb., 1799</t>
  </si>
  <si>
    <t>Laser trilobum</t>
  </si>
  <si>
    <t>(L.) Borkh. ex G.Gaertn., B.Mey. &amp; Scherb., 1799</t>
  </si>
  <si>
    <t>Laser trilobé, Laser à feuilles à trois lobes</t>
  </si>
  <si>
    <t>Daucus</t>
  </si>
  <si>
    <t>Carotte</t>
  </si>
  <si>
    <t>Daucus carota</t>
  </si>
  <si>
    <t>Carotte sauvage, Carotte commune, Daucus carotte</t>
  </si>
  <si>
    <t>Daucus carota subsp. carota</t>
  </si>
  <si>
    <t>Daucus carota subsp. sativus</t>
  </si>
  <si>
    <t>(Hoffm.) Schübl. &amp; G.Martens, 1834</t>
  </si>
  <si>
    <t>Carotte cultivée, Carotte</t>
  </si>
  <si>
    <t>Daucus carota subsp. gummifer</t>
  </si>
  <si>
    <t>(Syme) Hook.f., 1884</t>
  </si>
  <si>
    <t>Carotte à gomme</t>
  </si>
  <si>
    <t>Daucus aureus</t>
  </si>
  <si>
    <t>Carotte dorée</t>
  </si>
  <si>
    <t>Daucus glochidiatus</t>
  </si>
  <si>
    <t>(Labill.) Fisch., C.A.Mey. &amp; Avé-Lall., 1843</t>
  </si>
  <si>
    <t>Carotte d'Australie</t>
  </si>
  <si>
    <t>Hydrocotyle</t>
  </si>
  <si>
    <t>Hydrocotyle vulgaris</t>
  </si>
  <si>
    <t>Hydrocotyle commune, Écuelle d'eau, Herbe aux patagons</t>
  </si>
  <si>
    <t>Hydrocotyle ranunculoides</t>
  </si>
  <si>
    <t>Hydrocotyle fausse renoncule, Hydrocotyle à feuilles de Renoncule</t>
  </si>
  <si>
    <t>Gentianales</t>
  </si>
  <si>
    <t>Gentianaceae</t>
  </si>
  <si>
    <t>Gentianaceae Juss., 1789 [nom. cons.]</t>
  </si>
  <si>
    <t>Gentianacées</t>
  </si>
  <si>
    <t>Cicendia</t>
  </si>
  <si>
    <t>Cicendie</t>
  </si>
  <si>
    <t>Cicendia filiformis</t>
  </si>
  <si>
    <t>Cicendie filiforme</t>
  </si>
  <si>
    <t>Exaculum</t>
  </si>
  <si>
    <t>Caruel, 1886</t>
  </si>
  <si>
    <t>Exacule, Cicendie</t>
  </si>
  <si>
    <t>Exaculum pusillum</t>
  </si>
  <si>
    <t>(Lam.) Caruel, 1886</t>
  </si>
  <si>
    <t>Cicendie naine, Exacule nain, Cicendie fluette, Exacule fluet</t>
  </si>
  <si>
    <t>Centaurium</t>
  </si>
  <si>
    <t>Érythrée, Petite-centaurée</t>
  </si>
  <si>
    <t>Centaurium x intermedium</t>
  </si>
  <si>
    <t>Druce, 1905</t>
  </si>
  <si>
    <t>Centaurium x intermedium Druce, 1905</t>
  </si>
  <si>
    <t>Petite-centaurée intermédiaire, Érythrée intermédiaire</t>
  </si>
  <si>
    <t>Centaurium x aschersonianum</t>
  </si>
  <si>
    <t>(Seemen) Hegi, 1927</t>
  </si>
  <si>
    <t>Petite-centaurée d'Ascherson, Érythrée d’Ascherson</t>
  </si>
  <si>
    <t>Centaurium littorale subsp. littorale</t>
  </si>
  <si>
    <t>(Turner) Gilmour, 1937</t>
  </si>
  <si>
    <t>Petite-centaurée du littoral, Érythrée du littoral, Petite-centaurée littorale</t>
  </si>
  <si>
    <t>Centaurium pulchellum</t>
  </si>
  <si>
    <t>(Sw.) Druce, 1907</t>
  </si>
  <si>
    <t>Centaurium pulchellum (Sw.) Druce, 1907</t>
  </si>
  <si>
    <t>Érythrée élégante</t>
  </si>
  <si>
    <t>Centaurium erythraea subsp. erythraea</t>
  </si>
  <si>
    <t>Rafn, 1800</t>
  </si>
  <si>
    <t>Érythrée petite-centaurée</t>
  </si>
  <si>
    <t>Blackstonia</t>
  </si>
  <si>
    <t>Blackstonie, Chlore</t>
  </si>
  <si>
    <t>Blackstonia perfoliata subsp. perfoliata</t>
  </si>
  <si>
    <t>Blackstonie perfoliée, Chlorette, Chlore perfoliée</t>
  </si>
  <si>
    <t>Blackstonia acuminata subsp. acuminata</t>
  </si>
  <si>
    <t>(W.D.J.Koch &amp; Ziz) Domin, 1933</t>
  </si>
  <si>
    <t>Blackstonie acuminée, Chlore acuminée, Chlore tardive</t>
  </si>
  <si>
    <t>Gentiana</t>
  </si>
  <si>
    <t>Gentiane</t>
  </si>
  <si>
    <t>Gentiana lutea subsp. lutea</t>
  </si>
  <si>
    <t>Gentiane jaune, Grande gentiane</t>
  </si>
  <si>
    <t>Gentiana cruciata</t>
  </si>
  <si>
    <t>Gentiane croisette, Gentiane en croix</t>
  </si>
  <si>
    <t>Gentiana pneumonanthe</t>
  </si>
  <si>
    <t>Gentiane pneumonanthe, Gentiane des marais, Gentiane pulmonaire des marais</t>
  </si>
  <si>
    <t>Gentianella</t>
  </si>
  <si>
    <t>Moench, 1794 [nom. cons.]</t>
  </si>
  <si>
    <t>Gentianella Moench, 1794 [nom. cons.]</t>
  </si>
  <si>
    <t>Gentianelle</t>
  </si>
  <si>
    <t>Gentianella x pamplinii</t>
  </si>
  <si>
    <t>(Druce) E.F.Warb., 1952</t>
  </si>
  <si>
    <t>Gentianelle de Pamplin</t>
  </si>
  <si>
    <t>Gentianella campestris</t>
  </si>
  <si>
    <t>(L.) Börner, 1912</t>
  </si>
  <si>
    <t>Gentianelle des champs, Gentiane champêtre</t>
  </si>
  <si>
    <t>Gentianella germanica</t>
  </si>
  <si>
    <t>(Willd.) Börner, 1912</t>
  </si>
  <si>
    <t>Gentianelle d'Allemagne, Gentiane d'Allemagne</t>
  </si>
  <si>
    <t>Gentianella uliginosa</t>
  </si>
  <si>
    <t>Gentianelle des marais, Gentianelle des fanges, Gentiane des marais, Gentiane des fanges</t>
  </si>
  <si>
    <t>Gentianella amarella</t>
  </si>
  <si>
    <t>Gentianelle amère, Gentiane amère</t>
  </si>
  <si>
    <t>Swertia L., 1753</t>
  </si>
  <si>
    <t>Swertie</t>
  </si>
  <si>
    <t>Swertia perennis</t>
  </si>
  <si>
    <t>Swertie vivace, Swertie pérenne</t>
  </si>
  <si>
    <t>Apocynaceae</t>
  </si>
  <si>
    <t>Apocynaceae Juss., 1789 [nom. cons.]</t>
  </si>
  <si>
    <t>Apocynacées</t>
  </si>
  <si>
    <t>Vinca</t>
  </si>
  <si>
    <t>Pervenche</t>
  </si>
  <si>
    <t>Vinca minor</t>
  </si>
  <si>
    <t>Pervenche mineure, Petite pervenche, Violette de serpent, Pervenche humble</t>
  </si>
  <si>
    <t>Vinca major subsp. major</t>
  </si>
  <si>
    <t>Pervenche élevée, Grande pervenche, Pervenche à grandes fleurs</t>
  </si>
  <si>
    <t>Periploca</t>
  </si>
  <si>
    <t>Périploque</t>
  </si>
  <si>
    <t>Periploca graeca</t>
  </si>
  <si>
    <t>Périploque de Grèce, Bourreau-des-arbres</t>
  </si>
  <si>
    <t>Vincetoxicum</t>
  </si>
  <si>
    <t>Vincetoxicum Wolf, 1776</t>
  </si>
  <si>
    <t>Dompte-venin</t>
  </si>
  <si>
    <t>Vincetoxicum hirundinaria</t>
  </si>
  <si>
    <t>Medik., 1790</t>
  </si>
  <si>
    <t>Dompte-venin officinal, Dompte-venin, Asclépiade blanche, Contre-poison</t>
  </si>
  <si>
    <t>Vincetoxicum nigrum</t>
  </si>
  <si>
    <t>(L.) Moench, 1802</t>
  </si>
  <si>
    <t>Dompte-venin noir, Asclépiade noire</t>
  </si>
  <si>
    <t>Asclepias</t>
  </si>
  <si>
    <t>Asclépiade</t>
  </si>
  <si>
    <t>Asclepias syriaca</t>
  </si>
  <si>
    <t>Asclépiade de Syrie, Asclépiade de Cornut, Herbe à la ouate, Herbe aux perruches</t>
  </si>
  <si>
    <t>Buddleja</t>
  </si>
  <si>
    <t>Buddléie</t>
  </si>
  <si>
    <t>Buddleja davidii</t>
  </si>
  <si>
    <t>Franch., 1887</t>
  </si>
  <si>
    <t>Buddleia de David, Buddleia du père David, Arbre-à-papillon, Arbre-aux-papillons</t>
  </si>
  <si>
    <t>Oleaceae</t>
  </si>
  <si>
    <t>Hoffmanns. &amp; Link, 1809 [nom. cons.]</t>
  </si>
  <si>
    <t>Oleaceae Hoffmanns. &amp; Link, 1809 [nom. cons.]</t>
  </si>
  <si>
    <t>Oléacées</t>
  </si>
  <si>
    <t>Osmanthus Lour., 1790</t>
  </si>
  <si>
    <t>Osmanthe</t>
  </si>
  <si>
    <t>Osmanthus heterophyllus</t>
  </si>
  <si>
    <t>(G.Don) P.S.Green, 1958</t>
  </si>
  <si>
    <t>Osmanthe hétérophylle</t>
  </si>
  <si>
    <t>Fraxinus</t>
  </si>
  <si>
    <t>Frêne</t>
  </si>
  <si>
    <t>Fraxinus angustifolia x Fraxinus excelsior</t>
  </si>
  <si>
    <t xml:space="preserve">Fraxinus angustifolia x Fraxinus excelsior </t>
  </si>
  <si>
    <t>Fraxinus americana</t>
  </si>
  <si>
    <t xml:space="preserve"> Frêne blanc d'Amérique, Frêne d'Amérique</t>
  </si>
  <si>
    <t>Fraxinus ornus</t>
  </si>
  <si>
    <t>Orne, Frêne à fleurs, Orne d'Europe, Frêne orne</t>
  </si>
  <si>
    <t>Fraxinus excelsior</t>
  </si>
  <si>
    <t>Frêne élevé, Frêne commun, Frêne, Frêne d'Europe</t>
  </si>
  <si>
    <t>Fraxinus angustifolia</t>
  </si>
  <si>
    <t>Vahl, 1804 [nom. cons.]</t>
  </si>
  <si>
    <t>Fraxinus angustifolia Vahl, 1804 [nom. cons.]</t>
  </si>
  <si>
    <t>Frêne à feuilles étroites</t>
  </si>
  <si>
    <t>Fraxinus angustifolia subsp. oxycarpa</t>
  </si>
  <si>
    <t>(M.Bieb. ex Willd.) Franco &amp; Rocha Afonso, 1971</t>
  </si>
  <si>
    <t>Frêne oxyphylle, Frêne à fruits pointus</t>
  </si>
  <si>
    <t>Syringa</t>
  </si>
  <si>
    <t>Lilas</t>
  </si>
  <si>
    <t>Syringa x persica</t>
  </si>
  <si>
    <t>Lilas de Perse</t>
  </si>
  <si>
    <t>Syringa vulgaris</t>
  </si>
  <si>
    <t>Lilas commun, Lilas</t>
  </si>
  <si>
    <t>Ligustrum</t>
  </si>
  <si>
    <t>Troène</t>
  </si>
  <si>
    <t>Ligustrum vulgare</t>
  </si>
  <si>
    <t>Troène commun, Troène, Raisin de chien</t>
  </si>
  <si>
    <t>Ligustrum ovalifolium</t>
  </si>
  <si>
    <t>Hassk., 1844</t>
  </si>
  <si>
    <t>Troène à feuilles ovales, Troène des haies, Troène du Japon</t>
  </si>
  <si>
    <t>Forsythia</t>
  </si>
  <si>
    <t>Vahl, 1804</t>
  </si>
  <si>
    <t>Forsythia x intermedia</t>
  </si>
  <si>
    <t>Zabel, 1885</t>
  </si>
  <si>
    <t>Forsythia intermédiaire, Forsythia de Paris</t>
  </si>
  <si>
    <t>Forsythia suspensa</t>
  </si>
  <si>
    <t>(Thunb.) Vahl, 1804</t>
  </si>
  <si>
    <t>Forsythia pleureur</t>
  </si>
  <si>
    <t>Forsythia viridissima</t>
  </si>
  <si>
    <t>Lindl., 1846</t>
  </si>
  <si>
    <t>Forsythia vert</t>
  </si>
  <si>
    <t>Jasminum</t>
  </si>
  <si>
    <t>Jasmin</t>
  </si>
  <si>
    <t>Jasminum nudiflorum</t>
  </si>
  <si>
    <t>Jasmin à fleurs nues, Jasmin d’hiver</t>
  </si>
  <si>
    <t>Jasminum fruticans</t>
  </si>
  <si>
    <t>Jasmin arbustif, Jasmin ligneux, Jasmin jaune, Jasmin d'été</t>
  </si>
  <si>
    <t>Jasminum officinale</t>
  </si>
  <si>
    <t>Jasmin officinal</t>
  </si>
  <si>
    <t>Solanaceae</t>
  </si>
  <si>
    <t>Solanacées</t>
  </si>
  <si>
    <t>Petunia</t>
  </si>
  <si>
    <t>Juss., 1803</t>
  </si>
  <si>
    <t>Pétunia, Pétunia</t>
  </si>
  <si>
    <t>Petunia x atkinsiana</t>
  </si>
  <si>
    <t>(Sweet) D.Don ex W.H.Baxter, 1839</t>
  </si>
  <si>
    <t>Petunia x atkinsiana (Sweet) D.Don ex W.H.Baxter, 1839</t>
  </si>
  <si>
    <t>Pétunia hybride</t>
  </si>
  <si>
    <t>Ruiz &amp; Pav., 1794</t>
  </si>
  <si>
    <t>Salpiglossis Ruiz &amp; Pav., 1794</t>
  </si>
  <si>
    <t>Salpiglosside, Salpiglossis</t>
  </si>
  <si>
    <t>Salpiglossis sinuata</t>
  </si>
  <si>
    <t>Ruiz &amp; Pav., 1798</t>
  </si>
  <si>
    <t>Salpiglossis sinuata Ruiz &amp; Pav., 1798</t>
  </si>
  <si>
    <t>Salpiglosside sinuée, Salpiglossis sinué</t>
  </si>
  <si>
    <t>Schizanthus Ruiz &amp; Pav., 1794</t>
  </si>
  <si>
    <t>Schizanthe, Schizanthus</t>
  </si>
  <si>
    <t>Schizanthus pinnatus</t>
  </si>
  <si>
    <t>Schizanthe penné, Fleur papillon, Orchidée du pauvre</t>
  </si>
  <si>
    <t>Solanum</t>
  </si>
  <si>
    <t>Morelle</t>
  </si>
  <si>
    <t>Solanum americanum</t>
  </si>
  <si>
    <t>Morelle, brède morelle,  brède kanak</t>
  </si>
  <si>
    <t>Solanum carolinense</t>
  </si>
  <si>
    <t>Solanum carolinense L., 1753</t>
  </si>
  <si>
    <t>Morelle de Caroline</t>
  </si>
  <si>
    <t>Solanum chenopodioides</t>
  </si>
  <si>
    <t>Lam., 1794</t>
  </si>
  <si>
    <t>Morelle faux chénopode, Morelle sublobée</t>
  </si>
  <si>
    <t>Solanum elaeagnifolium</t>
  </si>
  <si>
    <t>Morelle à feuilles de chalef, Morelle jaune</t>
  </si>
  <si>
    <t>Solanum linnaeanum</t>
  </si>
  <si>
    <t>Hepper &amp; Jaeger, 1986</t>
  </si>
  <si>
    <t>Morelle de Linné</t>
  </si>
  <si>
    <t>Solanum rostratum</t>
  </si>
  <si>
    <t>Dunal, 1813</t>
  </si>
  <si>
    <t>Morelle rostrée</t>
  </si>
  <si>
    <t>Solanum sarrachoides</t>
  </si>
  <si>
    <t>Sendtn., 1846</t>
  </si>
  <si>
    <t>Solanum sarrachoides Sendtn., 1846</t>
  </si>
  <si>
    <t>Morelle fausse Saracha</t>
  </si>
  <si>
    <t>Solanum scabrum</t>
  </si>
  <si>
    <t>Solanum scabrum Mill., 1768</t>
  </si>
  <si>
    <t>Morelle scabre</t>
  </si>
  <si>
    <t>Solanum sisymbriifolium</t>
  </si>
  <si>
    <t>Morelle à feuilles de sisymbre</t>
  </si>
  <si>
    <t>Solanum dulcamara</t>
  </si>
  <si>
    <t>Morelle douce-amère, Douce amère, Bronde</t>
  </si>
  <si>
    <t>Solanum nigrum</t>
  </si>
  <si>
    <t>Morelle noire</t>
  </si>
  <si>
    <t>Solanum nigrum subsp. schultesii</t>
  </si>
  <si>
    <t>(Opiz) Wessely, 1961</t>
  </si>
  <si>
    <t>Morelle de Schultes</t>
  </si>
  <si>
    <t>Solanum nigrum subsp. nigrum</t>
  </si>
  <si>
    <t>Solanum villosum</t>
  </si>
  <si>
    <t>Morelle velue, Morelle poilue</t>
  </si>
  <si>
    <t>Solanum villosum subsp. villosum</t>
  </si>
  <si>
    <t>Solanum villosum subsp. miniatum</t>
  </si>
  <si>
    <t>(Bernh. ex Willd.) Edmonds, 1984</t>
  </si>
  <si>
    <t>Morelle vermillon, Morelle ailée</t>
  </si>
  <si>
    <t>Solanum triflorum</t>
  </si>
  <si>
    <t>Morelle à trois fleurs</t>
  </si>
  <si>
    <t>Solanum physalifolium</t>
  </si>
  <si>
    <t>Rusby, 1895</t>
  </si>
  <si>
    <t>Morelle à feuilles de coqueret, Morelle à feuilles de physalis</t>
  </si>
  <si>
    <t>Solanum tuberosum</t>
  </si>
  <si>
    <t>Pomme de terre, Morelle tubéreuse</t>
  </si>
  <si>
    <t>Solanum lycopersicum</t>
  </si>
  <si>
    <t>Tomate, Morelle tomate, Pomme d'amour</t>
  </si>
  <si>
    <t>Lycium</t>
  </si>
  <si>
    <t>Lyciet, Lycium</t>
  </si>
  <si>
    <t>Lycium barbarum</t>
  </si>
  <si>
    <t>Lyciet de Barbarie, Lyciet commun</t>
  </si>
  <si>
    <t>Lycium chinense</t>
  </si>
  <si>
    <t>Lyciet de Chine</t>
  </si>
  <si>
    <t>Atropa</t>
  </si>
  <si>
    <t>Atrope</t>
  </si>
  <si>
    <t>Atropa bella-donna</t>
  </si>
  <si>
    <t>Atropa bella-donna L., 1753</t>
  </si>
  <si>
    <t>Belladone, Bouton-noir, Atrope belladone</t>
  </si>
  <si>
    <t>Datura</t>
  </si>
  <si>
    <t>Datura stramonium</t>
  </si>
  <si>
    <t>Datura, stramoine</t>
  </si>
  <si>
    <t>Datura ferox</t>
  </si>
  <si>
    <t>Datura féroce, Stramoine épineuse</t>
  </si>
  <si>
    <t>Datura innoxia</t>
  </si>
  <si>
    <t>Datura faux métel, Faux métel, Stramoine à grandes fleurs</t>
  </si>
  <si>
    <t>Hyoscyamus</t>
  </si>
  <si>
    <t>Jusquiame</t>
  </si>
  <si>
    <t>Hyoscyamus niger</t>
  </si>
  <si>
    <t>Jusquiame noire, Herbe à la teigne</t>
  </si>
  <si>
    <t>Hyoscyamus albus</t>
  </si>
  <si>
    <t>Jusquiame blanche</t>
  </si>
  <si>
    <t>Nicandra</t>
  </si>
  <si>
    <t>Nicandre</t>
  </si>
  <si>
    <t>Nicandra physalodes</t>
  </si>
  <si>
    <t>(L.) Gaertn., 1791</t>
  </si>
  <si>
    <t>Nicandre faux-coqueret, Poc-poc bleu, Gros poc-poc, Poc-poc fleur bleue, Pomme du Pérou</t>
  </si>
  <si>
    <t>Physalis</t>
  </si>
  <si>
    <t>Coqueret, Physalis</t>
  </si>
  <si>
    <t>Physalis alkekengi</t>
  </si>
  <si>
    <t>Coqueret alkékenge, Coqueret, Cerise d'hiver</t>
  </si>
  <si>
    <t>Physalis alkekengi var. alkekengi</t>
  </si>
  <si>
    <t>Coqueret alkékenge</t>
  </si>
  <si>
    <t>Physalis alkekengi var. franchetii</t>
  </si>
  <si>
    <t>(Mast.) Makino, 1908</t>
  </si>
  <si>
    <t>Coqueret de Franchet</t>
  </si>
  <si>
    <t>Physalis angulata</t>
  </si>
  <si>
    <t>Petit poc-poc</t>
  </si>
  <si>
    <t>Physalis peruviana</t>
  </si>
  <si>
    <t>Coqueret du Pérou, Poc poc, Groseille du Cap</t>
  </si>
  <si>
    <t>Physalis philadelphica</t>
  </si>
  <si>
    <t>Physalis philadelphica Lam., 1786</t>
  </si>
  <si>
    <t>Coqueret de Philadelphie</t>
  </si>
  <si>
    <t>Physalis pubescens</t>
  </si>
  <si>
    <t>Coqueret pubescent</t>
  </si>
  <si>
    <t>Physalis ixocarpa</t>
  </si>
  <si>
    <t>Brot. ex Hornem., 1819</t>
  </si>
  <si>
    <t>Coqueret tomatille, Tomatille du Mexique</t>
  </si>
  <si>
    <t>Nicotiana</t>
  </si>
  <si>
    <t>Tabac, Nicotiane</t>
  </si>
  <si>
    <t>Nicotiana alata</t>
  </si>
  <si>
    <t>Link &amp; Otto, 1844</t>
  </si>
  <si>
    <t>Tabac ailé</t>
  </si>
  <si>
    <t>Nicotiana longiflora</t>
  </si>
  <si>
    <t>Cav., 1802</t>
  </si>
  <si>
    <t>Nicotiana longiflora Cav., 1802</t>
  </si>
  <si>
    <t>Tabac à longues fleurs, Tabac à fleurs longues</t>
  </si>
  <si>
    <t>Nicotiana sylvestris</t>
  </si>
  <si>
    <t>Speg., 1898</t>
  </si>
  <si>
    <t>Tabac sylvestre</t>
  </si>
  <si>
    <t>Nicotiana x sanderi</t>
  </si>
  <si>
    <t>W.Watson, 1903</t>
  </si>
  <si>
    <t>Nicotiana x sanderi W.Watson, 1903</t>
  </si>
  <si>
    <t>Tabac de Sander, Tabac d’ornement</t>
  </si>
  <si>
    <t>Nicotiana rustica</t>
  </si>
  <si>
    <t>Tabac rustique, Tabac cultivé, Nicotiane rustique, Petit tabac</t>
  </si>
  <si>
    <t>Nicotiana tabacum</t>
  </si>
  <si>
    <t>Tabac de Virginie</t>
  </si>
  <si>
    <t>Convolvulaceae</t>
  </si>
  <si>
    <t>Convolvulaceae Juss., 1789 [nom. cons.]</t>
  </si>
  <si>
    <t>Convolvulacées</t>
  </si>
  <si>
    <t>Ipomoea</t>
  </si>
  <si>
    <t>Ipomoea L., 1753 [nom. et typ. cons.]</t>
  </si>
  <si>
    <t>Ipomée</t>
  </si>
  <si>
    <t>Ipomoea purpurea</t>
  </si>
  <si>
    <t>(L.) Roth, 1787</t>
  </si>
  <si>
    <t>Ipomée pourpre, Volubilis, Liseron</t>
  </si>
  <si>
    <t>Ipomoea hederacea</t>
  </si>
  <si>
    <t>Jacq., 1787</t>
  </si>
  <si>
    <t>Ipomée lierre, Ipomée à feuilles de Lierre</t>
  </si>
  <si>
    <t>Ipomoea hederifolia</t>
  </si>
  <si>
    <t>Liseron goutte de sang</t>
  </si>
  <si>
    <t>Ipomoea coccinea</t>
  </si>
  <si>
    <t>Ipomoea coccinea L., 1753</t>
  </si>
  <si>
    <t>Ipomée écarlate, Quamoclit écarlate, Quamoclit</t>
  </si>
  <si>
    <t>Ipomoea wrightii</t>
  </si>
  <si>
    <t>A.Gray, 1878</t>
  </si>
  <si>
    <t>Ipomoea cairica</t>
  </si>
  <si>
    <t>(L.) Sweet, 1826</t>
  </si>
  <si>
    <t>Liane à tonnelles</t>
  </si>
  <si>
    <t>Ipomoea lacunosa</t>
  </si>
  <si>
    <t>Ipomée lacuneuse</t>
  </si>
  <si>
    <t>Ipomoea batatas</t>
  </si>
  <si>
    <t>(L.) Lam., 1793</t>
  </si>
  <si>
    <t>Patate douce</t>
  </si>
  <si>
    <t>Convolvulus</t>
  </si>
  <si>
    <t>Convolvulus L., 1753 [nom. et typ. cons.]</t>
  </si>
  <si>
    <t>Liseron, Convolvulus</t>
  </si>
  <si>
    <t>Convolvulus althaeoides</t>
  </si>
  <si>
    <t>Liseron fausse mauve, Liseron fausse guimauve</t>
  </si>
  <si>
    <t>Convolvulus arvensis</t>
  </si>
  <si>
    <t>Liseron des champs, Vrillée, Petit liseron</t>
  </si>
  <si>
    <t>Convolvulus tricolor</t>
  </si>
  <si>
    <t>Liseron tricolore, Belle-de-jour</t>
  </si>
  <si>
    <t>Convolvulus tricolor subsp. tricolor</t>
  </si>
  <si>
    <t>Convolvulus tricolor subsp. cupanianus</t>
  </si>
  <si>
    <t>(Tod.) Cavara &amp; Grande, 1925</t>
  </si>
  <si>
    <t>Liseron de Cupani</t>
  </si>
  <si>
    <t>Convolvulus lineatus</t>
  </si>
  <si>
    <t>Liseron à rayures parallèles, Liseron rayé</t>
  </si>
  <si>
    <t>Convolvulus sepium</t>
  </si>
  <si>
    <t>Liseron des haies, Liset, Calystégie des haies</t>
  </si>
  <si>
    <t>Convolvulus soldanella</t>
  </si>
  <si>
    <t>Liseron soldanelle, Liseron des dunes</t>
  </si>
  <si>
    <t>Cuscuta</t>
  </si>
  <si>
    <t>Cuscute</t>
  </si>
  <si>
    <t>Cuscuta epilinum</t>
  </si>
  <si>
    <t>Weihe, 1824</t>
  </si>
  <si>
    <t>Cuscute du lin</t>
  </si>
  <si>
    <t>Cuscuta suaveolens</t>
  </si>
  <si>
    <t>Ser., 1840</t>
  </si>
  <si>
    <t>Cuscute odorante</t>
  </si>
  <si>
    <t>Cuscuta gronovii</t>
  </si>
  <si>
    <t>Willd. ex Schult., 1820</t>
  </si>
  <si>
    <t>Cuscute de Gronovius</t>
  </si>
  <si>
    <t>Cuscuta campestris</t>
  </si>
  <si>
    <t>Yunck., 1932</t>
  </si>
  <si>
    <t>Vermicelle</t>
  </si>
  <si>
    <t>Cuscuta epithymum subsp. epithymum</t>
  </si>
  <si>
    <t>(L.) L., 1774</t>
  </si>
  <si>
    <t>Cuscute à petites fleurs</t>
  </si>
  <si>
    <t>Cuscuta europaea</t>
  </si>
  <si>
    <t>Cuscute d’Europe, Grande cuscute</t>
  </si>
  <si>
    <t>Cuscuta lupuliformis</t>
  </si>
  <si>
    <t>Krock., 1787</t>
  </si>
  <si>
    <t>Cuscuta lupuliformis Krock., 1787</t>
  </si>
  <si>
    <t>Cuscute petit houblon</t>
  </si>
  <si>
    <t>Menyanthaceae</t>
  </si>
  <si>
    <t>Menyanthaceae Dumort., 1829 [nom. cons.]</t>
  </si>
  <si>
    <t>Ményanthacées</t>
  </si>
  <si>
    <t>Menyanthes</t>
  </si>
  <si>
    <t>Ményanthe</t>
  </si>
  <si>
    <t>Menyanthes trifoliata</t>
  </si>
  <si>
    <t>Ményanthe trifolié, Trèfle d'eau, Ményanthe, Ményanthe trèfle d'eau</t>
  </si>
  <si>
    <t>Nymphoides</t>
  </si>
  <si>
    <t>Faux-nénuphar</t>
  </si>
  <si>
    <t>Nymphoides peltata</t>
  </si>
  <si>
    <t>(S.G.Gmel.) Kuntze, 1891</t>
  </si>
  <si>
    <t>Faux nénuphar pelté, Limnanthème faux nénuphar, Faux nénuphar, Petit nénuphar pelté, Petit nénuphar</t>
  </si>
  <si>
    <t>Polemoniaceae</t>
  </si>
  <si>
    <t>Polémoniacées</t>
  </si>
  <si>
    <t>Cobaea</t>
  </si>
  <si>
    <t>Cobaea Cav., 1791</t>
  </si>
  <si>
    <t>Cobée, Cobéa</t>
  </si>
  <si>
    <t>Cobaea scandens</t>
  </si>
  <si>
    <t>Cobée volubile, Cobée grimpante</t>
  </si>
  <si>
    <t>Phlox</t>
  </si>
  <si>
    <t>Phlox L., 1753</t>
  </si>
  <si>
    <t>Gilia</t>
  </si>
  <si>
    <t>Gilia Ruiz &amp; Pav., 1794</t>
  </si>
  <si>
    <t>Gilia capitata</t>
  </si>
  <si>
    <t>Sims, 1826</t>
  </si>
  <si>
    <t>Gilia capitata Sims, 1826</t>
  </si>
  <si>
    <t>Collomia</t>
  </si>
  <si>
    <t>Collomie</t>
  </si>
  <si>
    <t>Collomia grandiflora</t>
  </si>
  <si>
    <t>Douglas ex Lindl., 1828</t>
  </si>
  <si>
    <t>Collomie à grandes fleurs, Collomie écarlate</t>
  </si>
  <si>
    <t>Polemonium</t>
  </si>
  <si>
    <t>Polémoine</t>
  </si>
  <si>
    <t>Polemonium caeruleum</t>
  </si>
  <si>
    <t>Polémoine bleue, Polémoine, Valériane grecque</t>
  </si>
  <si>
    <t>Polemonium reptans</t>
  </si>
  <si>
    <t>Polémoine rampante</t>
  </si>
  <si>
    <t>Hydrophyllum L., 1753</t>
  </si>
  <si>
    <t>Hydrophylle</t>
  </si>
  <si>
    <t>Hydrophyllum virginianum</t>
  </si>
  <si>
    <t>Hydrophyllum virginianum L., 1753</t>
  </si>
  <si>
    <t>Hydrophylle de Virginie</t>
  </si>
  <si>
    <t>Nutt., 1821</t>
  </si>
  <si>
    <t>Nemophila Nutt., 1821</t>
  </si>
  <si>
    <t>Némophile de Menzies</t>
  </si>
  <si>
    <t>Nemophila menziesii</t>
  </si>
  <si>
    <t>Hook. &amp; Arn., 1833</t>
  </si>
  <si>
    <t>Phacelia</t>
  </si>
  <si>
    <t>Phacélie</t>
  </si>
  <si>
    <t>Phacelia tanacetifolia</t>
  </si>
  <si>
    <t>Benth., 1835</t>
  </si>
  <si>
    <t>Phacelia tanacetifolia Benth., 1835</t>
  </si>
  <si>
    <t>Phacélie à feuilles de tanaisie</t>
  </si>
  <si>
    <t>Lamiales</t>
  </si>
  <si>
    <t>Boraginaceae</t>
  </si>
  <si>
    <t>Boraginaceae Juss., 1789 [nom. cons.]</t>
  </si>
  <si>
    <t>Boraginacées</t>
  </si>
  <si>
    <t>Asperugo</t>
  </si>
  <si>
    <t>Râpette</t>
  </si>
  <si>
    <t>Asperugo procumbens</t>
  </si>
  <si>
    <t>Râpette couchée, Râpette, Portefeuille</t>
  </si>
  <si>
    <t>Steven, 1851</t>
  </si>
  <si>
    <t>Brunnera Steven, 1851</t>
  </si>
  <si>
    <t>Brunnère</t>
  </si>
  <si>
    <t>Brunnera macrophylla</t>
  </si>
  <si>
    <t>(Adams) I.M.Johnst., 1924</t>
  </si>
  <si>
    <t>Brunnera macrophylla (Adams) I.M.Johnst., 1924</t>
  </si>
  <si>
    <t>Brunnère à grosses feuilles, Myosotis du Caucase</t>
  </si>
  <si>
    <t>Cerinthe</t>
  </si>
  <si>
    <t>Mélinet, Cérinthe</t>
  </si>
  <si>
    <t>Cerinthe minor</t>
  </si>
  <si>
    <t>Mélinet mineur, Petit Mélinet, Cérinthe mineur, Petit Cérinthe</t>
  </si>
  <si>
    <t>Neatostema</t>
  </si>
  <si>
    <t>I.M.Johnst., 1953</t>
  </si>
  <si>
    <t>Néatostème</t>
  </si>
  <si>
    <t>Neatostema apulum</t>
  </si>
  <si>
    <t>(L.) I.M.Johnst., 1953</t>
  </si>
  <si>
    <t>Néatostème d'Apulie, Grémil d'Apulie, Grémil jaune</t>
  </si>
  <si>
    <t>Nonea</t>
  </si>
  <si>
    <t>Nonnée</t>
  </si>
  <si>
    <t>Nonea pulla</t>
  </si>
  <si>
    <t>Nonea pulla (L.) DC., 1805</t>
  </si>
  <si>
    <t>Nonnée brune, Nonnée sombre, Nonnée dressée</t>
  </si>
  <si>
    <t>Plagiobothrys</t>
  </si>
  <si>
    <t>Fisch. &amp; C.A.Mey., 1836</t>
  </si>
  <si>
    <t>Plagiobothrys Fisch. &amp; C.A.Mey., 1836</t>
  </si>
  <si>
    <t>Trachystemon</t>
  </si>
  <si>
    <t>D.Don, 1832</t>
  </si>
  <si>
    <t>Trachystemon D.Don, 1832</t>
  </si>
  <si>
    <t>Trachystémon</t>
  </si>
  <si>
    <t>Trachystemon orientalis</t>
  </si>
  <si>
    <t>(L.) D.Don ex G.Don, 1838</t>
  </si>
  <si>
    <t>Trachystemon orientalis (L.) D.Don ex G.Don, 1838</t>
  </si>
  <si>
    <t>Trachystémon d'Orient, Bourrache d'Orient</t>
  </si>
  <si>
    <t>Heliotropium</t>
  </si>
  <si>
    <t>Héliotrope</t>
  </si>
  <si>
    <t>Heliotropium europaeum</t>
  </si>
  <si>
    <t>Héliotrope d'Europe</t>
  </si>
  <si>
    <t>Heliotropium arborescens</t>
  </si>
  <si>
    <t>Héliotrope arborescent, Héliotrope du Pérou</t>
  </si>
  <si>
    <t>Borago</t>
  </si>
  <si>
    <t>Bourrache</t>
  </si>
  <si>
    <t>Borago officinalis</t>
  </si>
  <si>
    <t>Bourrache officinale</t>
  </si>
  <si>
    <t>Omphalodes verna</t>
  </si>
  <si>
    <t>Omphalodes verna Moench, 1794 [nom. cons.]</t>
  </si>
  <si>
    <t>Omphalode printanier, Petite bourrache, Omplalodès printanier</t>
  </si>
  <si>
    <t>Iberodes linifolia</t>
  </si>
  <si>
    <t>(L.) M.Serrano, R.Carbajal &amp; S.Ortiz, 2016</t>
  </si>
  <si>
    <t>Iberodes linifolia (L.) M.Serrano, R.Carbajal &amp; S.Ortiz, 2016</t>
  </si>
  <si>
    <t>Ibérodès à feuilles de lin, Omphalodès à feuilles de lin</t>
  </si>
  <si>
    <t>Echium</t>
  </si>
  <si>
    <t>Vipérine</t>
  </si>
  <si>
    <t>Echium italicum</t>
  </si>
  <si>
    <t>Vipérine d'Italie, Vipérine des Albères</t>
  </si>
  <si>
    <t>Echium vulgare</t>
  </si>
  <si>
    <t>Vipérine commune, Vipérine vulgaire</t>
  </si>
  <si>
    <t>Echium vulgare var. vulgare</t>
  </si>
  <si>
    <t>Echium plantagineum</t>
  </si>
  <si>
    <t>Vipérine à feuilles de plantain, Vipérine faux plantain, Vipérine plantain</t>
  </si>
  <si>
    <t>Amsinckia</t>
  </si>
  <si>
    <t>Lehm., 1831 [nom. cons.]</t>
  </si>
  <si>
    <t>Amsinckia Lehm., 1831 [nom. cons.]</t>
  </si>
  <si>
    <t>Amsinckie</t>
  </si>
  <si>
    <t>Amsinckia calycina</t>
  </si>
  <si>
    <t>(Moris) Chater, 1971</t>
  </si>
  <si>
    <t>Amsinckie à calice, Amsinckie velue, Amsinckie à petites fleurs</t>
  </si>
  <si>
    <t>Amsinckia lycopsoides</t>
  </si>
  <si>
    <t>(Lehm.) Lehm., 1831</t>
  </si>
  <si>
    <t>Amsinckie faux lycopsis</t>
  </si>
  <si>
    <t>Lithospermum</t>
  </si>
  <si>
    <t>Grémil</t>
  </si>
  <si>
    <t>Aegonychon purpurocaeruleum</t>
  </si>
  <si>
    <t>(L.) Holub, 1973</t>
  </si>
  <si>
    <t>Aegonychon purpurocaeruleum (L.) Holub, 1973</t>
  </si>
  <si>
    <t>Fausse buglosse pourpre bleu, Grémil pourpre bleu, Thé d'Europe</t>
  </si>
  <si>
    <t>Lithospermum officinale</t>
  </si>
  <si>
    <t>Grémil officinal, Herbe aux perles</t>
  </si>
  <si>
    <t>Buglossoides arvensis</t>
  </si>
  <si>
    <t>(L.) I.M.Johnst., 1954</t>
  </si>
  <si>
    <t>Fausse buglosse des champs, Grémil des champs</t>
  </si>
  <si>
    <t>Buglossoides arvensis subsp. arvensis</t>
  </si>
  <si>
    <t>Pulmonaria</t>
  </si>
  <si>
    <t>Pulmonaire</t>
  </si>
  <si>
    <t>Pulmonaria officinalis</t>
  </si>
  <si>
    <t>Pulmonaire officinale</t>
  </si>
  <si>
    <t>Pulmonaria obscura</t>
  </si>
  <si>
    <t>Dumort., 1865</t>
  </si>
  <si>
    <t>Pulmonaire obscure, Pulmonaire sombre, Herbe-de-cœur</t>
  </si>
  <si>
    <t>Pulmonaria saccharata</t>
  </si>
  <si>
    <t>Pulmonaire saupoudrée</t>
  </si>
  <si>
    <t>Pulmonaria longifolia subsp. longifolia</t>
  </si>
  <si>
    <t>(Bastard) Boreau, 1857</t>
  </si>
  <si>
    <t>Pulmonaire à feuilles longues, Pulmonaire à longues feuilles</t>
  </si>
  <si>
    <t>Pulmonaria mollis</t>
  </si>
  <si>
    <t>Wulfen ex Hornem., 1813</t>
  </si>
  <si>
    <t>Pulmonaire molle</t>
  </si>
  <si>
    <t>Pulmonaria montana subsp. montana</t>
  </si>
  <si>
    <t>Lej., 1811</t>
  </si>
  <si>
    <t>Pulmonaire des montagnes</t>
  </si>
  <si>
    <t>Lappula</t>
  </si>
  <si>
    <t>Bardanette</t>
  </si>
  <si>
    <t>Lappula squarrosa</t>
  </si>
  <si>
    <t>(Retz.) Dumort., 1827</t>
  </si>
  <si>
    <t>Bardanette squarreuse, Bardanette faux myosotis</t>
  </si>
  <si>
    <t>Cynoglossum</t>
  </si>
  <si>
    <t>Cynoglosse, Langue-de-chien</t>
  </si>
  <si>
    <t>Cynoglossum germanicum</t>
  </si>
  <si>
    <t>Cynoglosse d'Allemagne, Herbe d'Antal, Cynoglosse des montagnes</t>
  </si>
  <si>
    <t>Cynoglossum officinale</t>
  </si>
  <si>
    <t>Cynoglosse officinale</t>
  </si>
  <si>
    <t>Symphytum</t>
  </si>
  <si>
    <t>Consoude</t>
  </si>
  <si>
    <t>Symphytum grandiflorum</t>
  </si>
  <si>
    <t>DC., 1846</t>
  </si>
  <si>
    <t>Consoude à grandes fleurs</t>
  </si>
  <si>
    <t>Symphytum officinale</t>
  </si>
  <si>
    <t>Consoude officinale, Grande consoude</t>
  </si>
  <si>
    <t>Symphytum officinale subsp. officinale</t>
  </si>
  <si>
    <t>Symphytum asperum</t>
  </si>
  <si>
    <t>Lepech., 1805</t>
  </si>
  <si>
    <t>Consoude rude, Consoude hérissée</t>
  </si>
  <si>
    <t>Symphytum x uplandicum</t>
  </si>
  <si>
    <t>Nyman, 1855</t>
  </si>
  <si>
    <t>Consoude d'Upland, Consoude voyageuse</t>
  </si>
  <si>
    <t>Symphytum tuberosum</t>
  </si>
  <si>
    <t>Consoude tubéreuse, Consoude à tubercules</t>
  </si>
  <si>
    <t>Myosotis</t>
  </si>
  <si>
    <t>Myosotis alpestris</t>
  </si>
  <si>
    <t>F.W.Schmidt, 1794</t>
  </si>
  <si>
    <t>Myosotis alpestre, Myosotis des Alpes</t>
  </si>
  <si>
    <t>Myosotis sylvatica</t>
  </si>
  <si>
    <t>Hoffm., 1791</t>
  </si>
  <si>
    <t>Myosotis des forêts</t>
  </si>
  <si>
    <t>Myosotis stricta</t>
  </si>
  <si>
    <t>Link ex Roem. &amp; Schult., 1819</t>
  </si>
  <si>
    <t>Myosotis raide</t>
  </si>
  <si>
    <t>Myosotis arvensis</t>
  </si>
  <si>
    <t>(L.) Hill, 1764</t>
  </si>
  <si>
    <t>Myosotis des champs</t>
  </si>
  <si>
    <t>Myosotis ramosissima</t>
  </si>
  <si>
    <t>Rochel, 1814</t>
  </si>
  <si>
    <t>Myosotis très rameux, Myosotis rameux, Myosotis hérissé</t>
  </si>
  <si>
    <t>Myosotis scorpioides</t>
  </si>
  <si>
    <t>Myosotis faux scorpion, Myosotis des marais</t>
  </si>
  <si>
    <t>Myosotis nemorosa</t>
  </si>
  <si>
    <t>Besser, 1821</t>
  </si>
  <si>
    <t>Myosotis des bois, Myosotis à poils réfractés</t>
  </si>
  <si>
    <t>Myosotis laxa</t>
  </si>
  <si>
    <t>Lehm., 1818</t>
  </si>
  <si>
    <t>Myosotis lâche</t>
  </si>
  <si>
    <t>Myosotis laxa subsp. cespitosa</t>
  </si>
  <si>
    <t>(Schultz) Hyl. ex Nordh., 1940</t>
  </si>
  <si>
    <t>Myosotis cespiteux, Myosotis gazonnant</t>
  </si>
  <si>
    <t>Myosotis sicula</t>
  </si>
  <si>
    <t>Guss., 1843 [nom. cons.]</t>
  </si>
  <si>
    <t>Myosotis sicula Guss., 1843 [nom. cons.]</t>
  </si>
  <si>
    <t>Myosotis de Sicile, Myosotis de Sicile, Myosotis des marais</t>
  </si>
  <si>
    <t>Myosotis secunda</t>
  </si>
  <si>
    <t>A.Murray, 1836</t>
  </si>
  <si>
    <t>Myosotis rampant, Myosotis unilatéral</t>
  </si>
  <si>
    <t>Anchusa</t>
  </si>
  <si>
    <t>Buglosse</t>
  </si>
  <si>
    <t>Lycopsis</t>
  </si>
  <si>
    <t>Lycopside, Lycopsis</t>
  </si>
  <si>
    <t>Lycopsis orientalis</t>
  </si>
  <si>
    <t>Lycopside d'Orient, Lycopsis d'Orient, Buglosse ovale, Buglosse d'Orient</t>
  </si>
  <si>
    <t>Anchusa ochroleuca</t>
  </si>
  <si>
    <t>Buglosse jaunâtre</t>
  </si>
  <si>
    <t>Anchusa azurea</t>
  </si>
  <si>
    <t>Anchusa azurea Mill., 1768</t>
  </si>
  <si>
    <t>Buglosse d'Italie, Buglosse azurée</t>
  </si>
  <si>
    <t>Anchusa officinalis</t>
  </si>
  <si>
    <t>Buglosse officinale</t>
  </si>
  <si>
    <t>Anchusa procera</t>
  </si>
  <si>
    <t>Besser ex Link, 1821</t>
  </si>
  <si>
    <t>Buglosse élevée</t>
  </si>
  <si>
    <t>Lycopsis arvensis</t>
  </si>
  <si>
    <t>Lycopside des champs, Lycopsis des champs, Buglosse des champs</t>
  </si>
  <si>
    <t>Pentaglottis</t>
  </si>
  <si>
    <t>Tausch, 1829</t>
  </si>
  <si>
    <t>Pentaglottide</t>
  </si>
  <si>
    <t>Pentaglottis sempervirens</t>
  </si>
  <si>
    <t>(L.) Tausch ex L.H.Bailey, 1949</t>
  </si>
  <si>
    <t>Pentaglottide toujours verte, Buglosse toujours verte, Buglosse sempervirente</t>
  </si>
  <si>
    <t>Verbenaceae</t>
  </si>
  <si>
    <t>J.St.-Hil., 1805</t>
  </si>
  <si>
    <t>Verbénacées</t>
  </si>
  <si>
    <t>Clerodendrum</t>
  </si>
  <si>
    <t>Clérodendron</t>
  </si>
  <si>
    <t>Clerodendrum trichotomum</t>
  </si>
  <si>
    <t>Thunb., 1780</t>
  </si>
  <si>
    <t>Clérodendron trichotome, Arbre du clergé</t>
  </si>
  <si>
    <t>Caryopteris</t>
  </si>
  <si>
    <t>Caryoptéris</t>
  </si>
  <si>
    <t>Verbena</t>
  </si>
  <si>
    <t>Verveine</t>
  </si>
  <si>
    <t>Verbena officinalis</t>
  </si>
  <si>
    <t>Verveine officinale, verveine sauvage</t>
  </si>
  <si>
    <t>Verbena bonariensis</t>
  </si>
  <si>
    <t>Verveine de Buenos Aires</t>
  </si>
  <si>
    <t>Verbena supina</t>
  </si>
  <si>
    <t>Verveine couchée, Verveine étalée</t>
  </si>
  <si>
    <t>Verbena brasiliensis</t>
  </si>
  <si>
    <t>Vell., 1829</t>
  </si>
  <si>
    <t>Verveine du Brésil</t>
  </si>
  <si>
    <t>Verbena litoralis</t>
  </si>
  <si>
    <t>Verbena litoralis Kunth, 1817</t>
  </si>
  <si>
    <t>Lamiaceae</t>
  </si>
  <si>
    <t>Lamiaceae Martinov, 1820 [nom. cons.]</t>
  </si>
  <si>
    <t>Lamiacées</t>
  </si>
  <si>
    <t>Dracocephalum</t>
  </si>
  <si>
    <t>Dracocephalum L., 1753 [nom. et typ. cons.]</t>
  </si>
  <si>
    <t>Dracocéphale</t>
  </si>
  <si>
    <t>Dracocephalum parviflorum</t>
  </si>
  <si>
    <t>Dracocéphale à petites fleurs, Dracocéphale d'Amérique</t>
  </si>
  <si>
    <t>Dracocephalum moldavica</t>
  </si>
  <si>
    <t>Dracocéphale de Moldavie</t>
  </si>
  <si>
    <t>Dracocephalum ruyschiana</t>
  </si>
  <si>
    <t>Dracocéphale de Ruysch, Tête-de-dragon de Ruysch</t>
  </si>
  <si>
    <t>Fisch. &amp; C.A.Mey., 1840</t>
  </si>
  <si>
    <t>Lallemantia Fisch. &amp; C.A.Mey., 1840</t>
  </si>
  <si>
    <t>Willd., 1790</t>
  </si>
  <si>
    <t>Elsholtzia Willd., 1790</t>
  </si>
  <si>
    <t>Elsholtzie</t>
  </si>
  <si>
    <t>Lallemantia iberica</t>
  </si>
  <si>
    <t>(M.Bieb.) Fisch. &amp; C.A.Mey., 1840</t>
  </si>
  <si>
    <t>Lallemantia d’Espagne</t>
  </si>
  <si>
    <t>Elsholtzia ciliata</t>
  </si>
  <si>
    <t>(Thunb.) Hyl., 1941</t>
  </si>
  <si>
    <t>Elsholtzia ciliata (Thunb.) Hyl., 1941</t>
  </si>
  <si>
    <t>Elsholtzie ciliée</t>
  </si>
  <si>
    <t>Sideritis</t>
  </si>
  <si>
    <t>Crapaudine, Sidéritis</t>
  </si>
  <si>
    <t>Sideritis lanata</t>
  </si>
  <si>
    <t>Crapaudine laineuse</t>
  </si>
  <si>
    <t>Sideritis montana</t>
  </si>
  <si>
    <t>Crapaudine des montagnes</t>
  </si>
  <si>
    <t>Lavandula</t>
  </si>
  <si>
    <t>Lavande</t>
  </si>
  <si>
    <t>Lavandula angustifolia</t>
  </si>
  <si>
    <t>Lavande à feuilles étroites, Lavande officinale, Lavande vraie</t>
  </si>
  <si>
    <t>Lavandula x intermedia</t>
  </si>
  <si>
    <t>Emeric ex Loisel., 1828</t>
  </si>
  <si>
    <t>Lavande intermédiaire, Lavandin</t>
  </si>
  <si>
    <t>Lavandula latifolia</t>
  </si>
  <si>
    <t>Medik., 1784</t>
  </si>
  <si>
    <t>Lavande à larges feuilles, Spic, Lavande à feuilles larges, Aspic</t>
  </si>
  <si>
    <t>Rosmarinus</t>
  </si>
  <si>
    <t>Romarin</t>
  </si>
  <si>
    <t>Rosmarinus officinalis</t>
  </si>
  <si>
    <t>Romarin, Romarin officinal</t>
  </si>
  <si>
    <t>Monarda L., 1753</t>
  </si>
  <si>
    <t>Monarde</t>
  </si>
  <si>
    <t>Monarda didyma</t>
  </si>
  <si>
    <t>Monarda didyma L., 1753</t>
  </si>
  <si>
    <t>Monarde didyme</t>
  </si>
  <si>
    <t>Ocimum</t>
  </si>
  <si>
    <t>Ocime, Basilic</t>
  </si>
  <si>
    <t>Ocimum basilicum</t>
  </si>
  <si>
    <t>Basilic commun, Ocime basilic, Basilic aux sauces, Basilic romain, Herbe royale, Pistou</t>
  </si>
  <si>
    <t>Perilla</t>
  </si>
  <si>
    <t>L., 1764</t>
  </si>
  <si>
    <t>Perilla L., 1764</t>
  </si>
  <si>
    <t>Pérille</t>
  </si>
  <si>
    <t>Perilla frutescens</t>
  </si>
  <si>
    <t>(L.) Britton, 1894</t>
  </si>
  <si>
    <t>Pérille frutescente</t>
  </si>
  <si>
    <t>Kar., 1841</t>
  </si>
  <si>
    <t>Perovskia Kar., 1841</t>
  </si>
  <si>
    <t>Pérovskia</t>
  </si>
  <si>
    <t>Perovskia atriplicifolia</t>
  </si>
  <si>
    <t>Benth., 1848</t>
  </si>
  <si>
    <t>Perovskia atriplicifolia Benth., 1848</t>
  </si>
  <si>
    <t>Pérovskia à feuilles d'arroche</t>
  </si>
  <si>
    <t>Benth., 1829</t>
  </si>
  <si>
    <t>Physostegia Benth., 1829</t>
  </si>
  <si>
    <t>Physostégie</t>
  </si>
  <si>
    <t>Physostegia virginiana</t>
  </si>
  <si>
    <t>(L.) Benth., 1829</t>
  </si>
  <si>
    <t>Physostégie de Virginie</t>
  </si>
  <si>
    <t>Lycopus</t>
  </si>
  <si>
    <t>Lycope</t>
  </si>
  <si>
    <t>Lycopus europaeus</t>
  </si>
  <si>
    <t>Lycope d'Europe, Chanvre d'eau, Marrube aquatique, Herbe des Égyptiens</t>
  </si>
  <si>
    <t>Lycopus exaltatus</t>
  </si>
  <si>
    <t>Lycope élevé</t>
  </si>
  <si>
    <t>Mentha</t>
  </si>
  <si>
    <t>Menthe</t>
  </si>
  <si>
    <t>Mentha x dumetorum</t>
  </si>
  <si>
    <t>Menthe des buissons</t>
  </si>
  <si>
    <t>Mentha x rotundifolia</t>
  </si>
  <si>
    <t>Menthe à feuilles rondes, Menthe du Nil</t>
  </si>
  <si>
    <t>Mentha pulegium</t>
  </si>
  <si>
    <t>Menthe pouliot, Menthe pouillot</t>
  </si>
  <si>
    <t>Mentha suaveolens subsp. suaveolens</t>
  </si>
  <si>
    <t>Menthe odorante, Menthe à feuilles rondes</t>
  </si>
  <si>
    <t>Mentha longifolia subsp. longifolia</t>
  </si>
  <si>
    <t>Menthe à longues feuilles, Menthe à feuilles longues, Menthe des bois</t>
  </si>
  <si>
    <t>Mentha spicata</t>
  </si>
  <si>
    <t>Menthe en épi, Menthe verte</t>
  </si>
  <si>
    <t>Mentha spicata subsp. spicata</t>
  </si>
  <si>
    <t>Mentha spicata subsp. glabrata</t>
  </si>
  <si>
    <t>(Lej. &amp; Courtois) Lebeau, 1973</t>
  </si>
  <si>
    <t>Menthe glabre</t>
  </si>
  <si>
    <t>Mentha aquatica</t>
  </si>
  <si>
    <t>Menthe aquatique, Baume d'eau, Baume de rivière, Bonhomme de rivière, Menthe rouge, Riolet, Menthe à grenouilles</t>
  </si>
  <si>
    <t>Mentha arvensis</t>
  </si>
  <si>
    <t>Menthe des champs</t>
  </si>
  <si>
    <t>Mentha x villosa</t>
  </si>
  <si>
    <t>Menthe velue</t>
  </si>
  <si>
    <t>Mentha x villosa var. villosa Huds., 1778</t>
  </si>
  <si>
    <t>Mentha x villosa var. alopecuroides</t>
  </si>
  <si>
    <t>(Hull) Briq., 1896</t>
  </si>
  <si>
    <t>Mentha x villosa var. alopecuroides (Hull) Briq., 1896</t>
  </si>
  <si>
    <t>Mentha x suavis</t>
  </si>
  <si>
    <t>Guss., 1826</t>
  </si>
  <si>
    <t>Menthe suave, Menthe parfumée</t>
  </si>
  <si>
    <t>Mentha x piperita</t>
  </si>
  <si>
    <t>Menthe poivrée</t>
  </si>
  <si>
    <t>Mentha x verticillata</t>
  </si>
  <si>
    <t>Menthe verticillée</t>
  </si>
  <si>
    <t>Mentha x smithiana</t>
  </si>
  <si>
    <t>R.A.Graham, 1949</t>
  </si>
  <si>
    <t>Menthe de Smith</t>
  </si>
  <si>
    <t>Mentha x gracilis</t>
  </si>
  <si>
    <t>Sole, 1798</t>
  </si>
  <si>
    <t>Menthe grêle</t>
  </si>
  <si>
    <t>Mentha x carinthiaca</t>
  </si>
  <si>
    <t>Host, 1831</t>
  </si>
  <si>
    <t>Menthe de Carinthie</t>
  </si>
  <si>
    <t>Salvia</t>
  </si>
  <si>
    <t>Sauge</t>
  </si>
  <si>
    <t>Salvia aethiopis</t>
  </si>
  <si>
    <t>Sauge d'Éthiopie</t>
  </si>
  <si>
    <t>Salvia glutinosa</t>
  </si>
  <si>
    <t>Sauge glutineuse, Ormin gluant</t>
  </si>
  <si>
    <t>Salvia reflexa</t>
  </si>
  <si>
    <t>Hornem., 1807</t>
  </si>
  <si>
    <t>Sauge réfléchie</t>
  </si>
  <si>
    <t>Salvia sclarea</t>
  </si>
  <si>
    <t>Sauge sclarée, Orvale, Sclarée, Toute bonne</t>
  </si>
  <si>
    <t>Salvia farinacea</t>
  </si>
  <si>
    <t>Benth., 1834</t>
  </si>
  <si>
    <t>Sauge farineuse</t>
  </si>
  <si>
    <t>Salvia patens</t>
  </si>
  <si>
    <t>Cav., 1799</t>
  </si>
  <si>
    <t>Sauge étalée</t>
  </si>
  <si>
    <t>Salvia splendens</t>
  </si>
  <si>
    <t>Sellow ex Nees, 1821</t>
  </si>
  <si>
    <t>Sauge éclatante, Sauge rouge, Sauge écarlate, Sauge splendide, Sauge brillante</t>
  </si>
  <si>
    <t>Salvia officinalis</t>
  </si>
  <si>
    <t>Sauge officinale</t>
  </si>
  <si>
    <t>Salvia verticillata subsp. verticillata</t>
  </si>
  <si>
    <t>Sauge verticillée</t>
  </si>
  <si>
    <t>Salvia pratensis subsp. pratensis</t>
  </si>
  <si>
    <t>Sauge des prés, Sauge commune</t>
  </si>
  <si>
    <t>Salvia nemorosa</t>
  </si>
  <si>
    <t>Sauge des bois, Sauge des forêts</t>
  </si>
  <si>
    <t>Salvia x sylvestris</t>
  </si>
  <si>
    <t>Sauge sylvestre, Sauge des bois</t>
  </si>
  <si>
    <t>Salvia x superba</t>
  </si>
  <si>
    <t>Stapf, 1928</t>
  </si>
  <si>
    <t>Sauge superbe</t>
  </si>
  <si>
    <t>Salvia amplexicaulis</t>
  </si>
  <si>
    <t>Lam., 1791</t>
  </si>
  <si>
    <t>Sauge amplexicaule</t>
  </si>
  <si>
    <t>Salvia verbenaca subsp. verbenaca</t>
  </si>
  <si>
    <t>Sauge verveine</t>
  </si>
  <si>
    <t>Hyssopus</t>
  </si>
  <si>
    <t>Hysope</t>
  </si>
  <si>
    <t>Hyssopus officinalis</t>
  </si>
  <si>
    <t>Hysope officinale, Hysope, Herbe sacrée</t>
  </si>
  <si>
    <t>Origanum</t>
  </si>
  <si>
    <t>Origan, Origanum</t>
  </si>
  <si>
    <t>Origanum vulgare</t>
  </si>
  <si>
    <t>Origan commun, Marjolaine sauvage</t>
  </si>
  <si>
    <t>Origanum vulgare subsp. vulgare</t>
  </si>
  <si>
    <t>Thymus</t>
  </si>
  <si>
    <t>Thym</t>
  </si>
  <si>
    <t>Thymus x braunii</t>
  </si>
  <si>
    <t>Borbás, 1887</t>
  </si>
  <si>
    <t>Thym de Braun</t>
  </si>
  <si>
    <t>Thymus x oblongifolius</t>
  </si>
  <si>
    <t>Opiz, 1825</t>
  </si>
  <si>
    <t>Thym à feuilles oblongues</t>
  </si>
  <si>
    <t>Thymus praecox</t>
  </si>
  <si>
    <t>Opiz, 1824</t>
  </si>
  <si>
    <t>Thym précoce, Serpolet couché, Serpolet précoce, Thym couché</t>
  </si>
  <si>
    <t>Thymus praecox subsp. praecox</t>
  </si>
  <si>
    <t>Thymus drucei</t>
  </si>
  <si>
    <t>Ronniger, 1924</t>
  </si>
  <si>
    <t>Thym de Druce, Serpolet de Druce, Thym de Grande-Bretagne, Serpolet de Grande-Bretagne</t>
  </si>
  <si>
    <t>Thymus serpyllum</t>
  </si>
  <si>
    <t>Thym serpolet, Serpolet à feuilles étroites</t>
  </si>
  <si>
    <t>Thymus pulegioides var. pulegioides L., 1753</t>
  </si>
  <si>
    <t>Thym faux pouliot, Thym commun, Serpolet faux pouliot</t>
  </si>
  <si>
    <t>Thymus vulgaris subsp. vulgaris</t>
  </si>
  <si>
    <t>Thym commun, Farigoule</t>
  </si>
  <si>
    <t>Thymus x citriodorus</t>
  </si>
  <si>
    <t>(Pers.) Schreb., 1811</t>
  </si>
  <si>
    <t>Thym citron</t>
  </si>
  <si>
    <t>Satureja</t>
  </si>
  <si>
    <t>Sarriette</t>
  </si>
  <si>
    <t>Satureja hortensis</t>
  </si>
  <si>
    <t>Sarriette des jardins, Sarriette annuelle</t>
  </si>
  <si>
    <t>Satureja montana subsp. montana</t>
  </si>
  <si>
    <t>Sarriette des montagnes, Sarriette de montagne</t>
  </si>
  <si>
    <t>Ziziphora acinos</t>
  </si>
  <si>
    <t>(L.) Melnikov, 2016</t>
  </si>
  <si>
    <t>Ziziphora acinos (L.) Melnikov, 2016</t>
  </si>
  <si>
    <t>Ziziphora acinos, Clinopode acinos, Clinopode des champs, Calament acinos, Thym basilic, Sarriette des champs, Petit basilic</t>
  </si>
  <si>
    <t>Clinopodium vulgare</t>
  </si>
  <si>
    <t>Clinopode commun, Calament clinopode, Sarriette commune, Grand basilic</t>
  </si>
  <si>
    <t>Clinopodium grandiflorum</t>
  </si>
  <si>
    <t>(L.) Kuntze, 1891</t>
  </si>
  <si>
    <t>Clinopode à grandes fleurs, Calament à grandes fleurs, Thé de l'Aubrac, Sarriette à grandes fleurs</t>
  </si>
  <si>
    <t>Melissa</t>
  </si>
  <si>
    <t>Mélisse</t>
  </si>
  <si>
    <t>Melissa officinalis subsp. officinalis</t>
  </si>
  <si>
    <t>Mélisse officinale, Mélisse citronnelle, Citronnelle</t>
  </si>
  <si>
    <t>Nepeta</t>
  </si>
  <si>
    <t>Népéta, Chataire, cataire</t>
  </si>
  <si>
    <t>Nepeta cataria</t>
  </si>
  <si>
    <t>Népéta cataire, Herbe-aux-chats, Cataire, Menthe des chats, Cataire commune</t>
  </si>
  <si>
    <t>Nepeta x faassenii</t>
  </si>
  <si>
    <t>Bergmans ex Stearn, 1950</t>
  </si>
  <si>
    <t>Népéta de Faassen</t>
  </si>
  <si>
    <t>Nepeta nepetella</t>
  </si>
  <si>
    <t>Népéta petite népéta, Népéta à feuilles lancéolées, Petite népéta</t>
  </si>
  <si>
    <t>Nepeta grandiflora</t>
  </si>
  <si>
    <t>Népéta à grandes fleurs</t>
  </si>
  <si>
    <t>Glechoma</t>
  </si>
  <si>
    <t>Gléchome</t>
  </si>
  <si>
    <t>Glechoma hederacea</t>
  </si>
  <si>
    <t>Gléchome Lierre terrestre, Lierre terrestre, Gléchome lierre</t>
  </si>
  <si>
    <t>Melittis</t>
  </si>
  <si>
    <t>Mélitte</t>
  </si>
  <si>
    <t>Melittis melissophyllum subsp. melissophyllum</t>
  </si>
  <si>
    <t>Mélitte à feuilles de mélisse</t>
  </si>
  <si>
    <t>Lamium</t>
  </si>
  <si>
    <t>Lamier</t>
  </si>
  <si>
    <t>Lamium galeobdolon</t>
  </si>
  <si>
    <t>Lamier jaune, Lamier galéobdolon, Ortie jaune</t>
  </si>
  <si>
    <t>Lamium galeobdolon subsp. galeobdolon</t>
  </si>
  <si>
    <t>Lamium galeobdolon subsp. montanum</t>
  </si>
  <si>
    <t>(Pers.) Hayek, 1929</t>
  </si>
  <si>
    <t>Lamier des montagnes</t>
  </si>
  <si>
    <t>Lamium galeobdolon subsp. argentatum</t>
  </si>
  <si>
    <t>(Smejkal) J.Duvign., 1987</t>
  </si>
  <si>
    <t>Lamier jaune à feuilles argentées, Lamier argenté</t>
  </si>
  <si>
    <t>Lamium album</t>
  </si>
  <si>
    <t>Lamier blanc, Ortie blanche, Ortie morte</t>
  </si>
  <si>
    <t>Lamium maculatum</t>
  </si>
  <si>
    <t>(L.) L., 1763</t>
  </si>
  <si>
    <t>Lamier maculé, Lamier à feuilles panachées</t>
  </si>
  <si>
    <t>Lamium amplexicaule</t>
  </si>
  <si>
    <t>Lamier embrassant</t>
  </si>
  <si>
    <t>Lamium purpureum</t>
  </si>
  <si>
    <t>Lamier pourpre, Ortie rouge</t>
  </si>
  <si>
    <t>Lamium hybridum</t>
  </si>
  <si>
    <t>Lamier hybride</t>
  </si>
  <si>
    <t>Galeopsis</t>
  </si>
  <si>
    <t>Galéopsis, Galéopse</t>
  </si>
  <si>
    <t>Galeopsis x wirtgenii</t>
  </si>
  <si>
    <t>F.Ludw., 1877</t>
  </si>
  <si>
    <t>Galéopsis de Wirtgen, Galéopse de Wirtgen</t>
  </si>
  <si>
    <t>Galeopsis x ochrerythra</t>
  </si>
  <si>
    <t>Prahl, 1890</t>
  </si>
  <si>
    <t>Galéopsis ocre-rouge, Galéopse ocre-rouge</t>
  </si>
  <si>
    <t>Galeopsis x ludwigii</t>
  </si>
  <si>
    <t>Galéopsis de Ludwig, Galéopse de Ludwig</t>
  </si>
  <si>
    <t>Galeopsis pubescens</t>
  </si>
  <si>
    <t>Galéopsis pubescent, Galéopse pubescent</t>
  </si>
  <si>
    <t>Galeopsis speciosa</t>
  </si>
  <si>
    <t>Galéopsis remarquable, Galéopsis splendide, Galéopsis orné, Galéopse remarquable, Galéopse versicolore</t>
  </si>
  <si>
    <t>Galeopsis bifida</t>
  </si>
  <si>
    <t>Boenn., 1824</t>
  </si>
  <si>
    <t>Galéopsis bifide, Galéopse bifide</t>
  </si>
  <si>
    <t>Galeopsis tetrahit</t>
  </si>
  <si>
    <t>Galéopsis tétrahit, Ortie royale, Galéopse tétrahit</t>
  </si>
  <si>
    <t>Galeopsis segetum</t>
  </si>
  <si>
    <t>Galéopsis des moissons, Galéopsis douteux, Galéopsis des champs, Galéopse des moissons, Galéopse velu, Galéopse douteux</t>
  </si>
  <si>
    <t>Galeopsis ladanum</t>
  </si>
  <si>
    <t>Galéopsis ladanum, Chanvre sauvage, Galéopse ladanum</t>
  </si>
  <si>
    <t>Galeopsis angustifolia</t>
  </si>
  <si>
    <t>Ehrh. ex Hoffm., 1804</t>
  </si>
  <si>
    <t>Galéopsis à feuilles étroites, Filasse bâtarde, Galéopse à feuilles étroites</t>
  </si>
  <si>
    <t>Stachys</t>
  </si>
  <si>
    <t>Épiaire</t>
  </si>
  <si>
    <t>Betonica</t>
  </si>
  <si>
    <t>Bétoine, Épiaire</t>
  </si>
  <si>
    <t>Stachys byzantina</t>
  </si>
  <si>
    <t>K.Koch, 1848</t>
  </si>
  <si>
    <t>Épiaire de Byzance, Épiaire laineux</t>
  </si>
  <si>
    <t>Stachys x ambigua</t>
  </si>
  <si>
    <t>Sm., 1810</t>
  </si>
  <si>
    <t>Épiaire ambigu</t>
  </si>
  <si>
    <t>Betonica officinalis</t>
  </si>
  <si>
    <t>Bétoine officinale, Épiaire officinal</t>
  </si>
  <si>
    <t>Stachys recta</t>
  </si>
  <si>
    <t>Épiaire droit</t>
  </si>
  <si>
    <t>Stachys annua</t>
  </si>
  <si>
    <t>Épiaire annuel</t>
  </si>
  <si>
    <t>Stachys arvensis</t>
  </si>
  <si>
    <t>Épiaire des champs</t>
  </si>
  <si>
    <t>Stachys alpina</t>
  </si>
  <si>
    <t>Épiaire des Alpes</t>
  </si>
  <si>
    <t>Stachys sylvatica</t>
  </si>
  <si>
    <t>Épiaire des forêts, Épiaire des bois, Ortie à crapauds, Ortie puante, Ortie à crapauds</t>
  </si>
  <si>
    <t>Stachys palustris</t>
  </si>
  <si>
    <t>Épiaire des marais, Ortie bourbière</t>
  </si>
  <si>
    <t>Stachys germanica subsp. germanica</t>
  </si>
  <si>
    <t>Épiaire d'Allemagne, Sauge molle</t>
  </si>
  <si>
    <t>Marrubium</t>
  </si>
  <si>
    <t>Marrube</t>
  </si>
  <si>
    <t>Marrubium vulgare</t>
  </si>
  <si>
    <t>Marrube commun, Marrube vulgaire</t>
  </si>
  <si>
    <t>Marrubium peregrinum</t>
  </si>
  <si>
    <t>Marrube voyageur, Marrube de Crète</t>
  </si>
  <si>
    <t>Ballota</t>
  </si>
  <si>
    <t>Ballote</t>
  </si>
  <si>
    <t>Ballota nigra</t>
  </si>
  <si>
    <t>Ballote noire, Marrube noir</t>
  </si>
  <si>
    <t>Ballota nigra subsp. foetida</t>
  </si>
  <si>
    <t>(Vis.) Hayek, 1929</t>
  </si>
  <si>
    <t>Ballote fétide, Ballote du Midi, Ballote méridionale</t>
  </si>
  <si>
    <t>Ballota nigra subsp. nigra</t>
  </si>
  <si>
    <t>Ballota nigra subsp. nigra L., 1753</t>
  </si>
  <si>
    <t>Leonurus</t>
  </si>
  <si>
    <t>Agripaume, Léonure, Léonurus</t>
  </si>
  <si>
    <t>Leonurus cardiaca</t>
  </si>
  <si>
    <t>Agripaume cardiaque, Queue-de-lion</t>
  </si>
  <si>
    <t>Leonurus sibiricus</t>
  </si>
  <si>
    <t>Agripaume de Sibérie</t>
  </si>
  <si>
    <t>Prunella</t>
  </si>
  <si>
    <t>Brunelle, Prunelle</t>
  </si>
  <si>
    <t>Prunella x dissecta</t>
  </si>
  <si>
    <t>Brunelle découpée</t>
  </si>
  <si>
    <t>Prunella x spuria</t>
  </si>
  <si>
    <t>Stapf, 1886</t>
  </si>
  <si>
    <t>Prunella x spuria Stapf, 1886</t>
  </si>
  <si>
    <t>Brunelle bâtarde</t>
  </si>
  <si>
    <t>Prunella x intermedia</t>
  </si>
  <si>
    <t>Link, 1791</t>
  </si>
  <si>
    <t>Brunelle intermédiaire</t>
  </si>
  <si>
    <t>Prunella hastifolia</t>
  </si>
  <si>
    <t>Brunelle à feuilles hastées</t>
  </si>
  <si>
    <t>Prunella grandiflora</t>
  </si>
  <si>
    <t>(L.) Scholler, 1775</t>
  </si>
  <si>
    <t>Prunella grandiflora (L.) Scholler, 1775</t>
  </si>
  <si>
    <t>Brunelle à grandes fleurs</t>
  </si>
  <si>
    <t>Prunella laciniata</t>
  </si>
  <si>
    <t>Brunelle laciniée, Brunelle blanche</t>
  </si>
  <si>
    <t>Prunella vulgaris</t>
  </si>
  <si>
    <t>Herbe Catois</t>
  </si>
  <si>
    <t>Scutellaria</t>
  </si>
  <si>
    <t>Scutellaire</t>
  </si>
  <si>
    <t>Scutellaria hastifolia</t>
  </si>
  <si>
    <t>Scutellaire à feuilles hastées, Scutellaire hastée</t>
  </si>
  <si>
    <t>Scutellaria x hybrida</t>
  </si>
  <si>
    <t>Strail, 1863</t>
  </si>
  <si>
    <t>Scutellaire hybride</t>
  </si>
  <si>
    <t>Scutellaria galericulata</t>
  </si>
  <si>
    <t>Scutellaire à casque, Scutellaire casquée, Grande toque</t>
  </si>
  <si>
    <t>Scutellaria minor</t>
  </si>
  <si>
    <t>Scutellaire mineure, Petite scutellaire, Scutellaire naine, Petite toque</t>
  </si>
  <si>
    <t>Scutellaria columnae</t>
  </si>
  <si>
    <t>Scutellaire de Colonna, Scutellaire de Columna, Scutellaire voyageuse</t>
  </si>
  <si>
    <t>Scutellaria altissima</t>
  </si>
  <si>
    <t>Scutellaire très élevée, Scutellaire élevée</t>
  </si>
  <si>
    <t>Ajuga</t>
  </si>
  <si>
    <t>Bugle</t>
  </si>
  <si>
    <t>Ajuga x hybrida</t>
  </si>
  <si>
    <t>A.Kern., 1874</t>
  </si>
  <si>
    <t>Bugle hybride</t>
  </si>
  <si>
    <t>Ajuga x hampeana</t>
  </si>
  <si>
    <t>A.Braun &amp; Vatke, 1872</t>
  </si>
  <si>
    <t>Bugle trompeuse</t>
  </si>
  <si>
    <t>Ajuga chamaepitys subsp. chamaepitys</t>
  </si>
  <si>
    <t>(L.) Schreb., 1773</t>
  </si>
  <si>
    <t>Bugle petit-pin, Petite ivette, Bugle jaune</t>
  </si>
  <si>
    <t>Ajuga reptans</t>
  </si>
  <si>
    <t>Bugle rampante, Consyre moyenne</t>
  </si>
  <si>
    <t>Ajuga pyramidalis</t>
  </si>
  <si>
    <t>Bugle pyramidale</t>
  </si>
  <si>
    <t>Ajuga genevensis</t>
  </si>
  <si>
    <t>Bugle de Genève</t>
  </si>
  <si>
    <t>Teucrium</t>
  </si>
  <si>
    <t>Germandrée</t>
  </si>
  <si>
    <t>Teucrium botrys</t>
  </si>
  <si>
    <t>Germandrée botryde, Germandrée en grappe, Germandrée femelle</t>
  </si>
  <si>
    <t>Teucrium montanum</t>
  </si>
  <si>
    <t>Germandrée des montagnes</t>
  </si>
  <si>
    <t>Teucrium scorodonia</t>
  </si>
  <si>
    <t>Germandrée scorodoine, Sauge des bois, Germandrée des bois</t>
  </si>
  <si>
    <t>Teucrium chamaedrys</t>
  </si>
  <si>
    <t>Germandrée petit-chêne, Chênette</t>
  </si>
  <si>
    <t>Teucrium scordium</t>
  </si>
  <si>
    <t>Germandrée des marais, Germandrée des marais, Chamaraz, Germandrée d'eau</t>
  </si>
  <si>
    <t>Callitriche</t>
  </si>
  <si>
    <t>Callitriche hermaphroditica</t>
  </si>
  <si>
    <t>Callitriche hermaphrodite</t>
  </si>
  <si>
    <t>Callitriche cophocarpa</t>
  </si>
  <si>
    <t>Sendtn., 1854</t>
  </si>
  <si>
    <t>Callitriche à fruits obtus</t>
  </si>
  <si>
    <t>Callitriche truncata</t>
  </si>
  <si>
    <t>Callitriche tronqué</t>
  </si>
  <si>
    <t>Callitriche truncata subsp. occidentalis</t>
  </si>
  <si>
    <t>(Rouy) Braun-Blanq., 1929</t>
  </si>
  <si>
    <t>Callitriche de l'Ouest, Callitriche d'Occident</t>
  </si>
  <si>
    <t>Callitriche stagnalis</t>
  </si>
  <si>
    <t>Callitriche des eaux stagnantes, Callitriche des étangs</t>
  </si>
  <si>
    <t>Callitriche obtusangula</t>
  </si>
  <si>
    <t>Le Gall, 1852</t>
  </si>
  <si>
    <t>Callitriche à angles obtus</t>
  </si>
  <si>
    <t>Callitriche platycarpa</t>
  </si>
  <si>
    <t>Kütz., 1842</t>
  </si>
  <si>
    <t>Callitriche à fruits plats, Callitriche à fruits élargis, Callitriche à fruits larges, Callitriche à fruits aplatis</t>
  </si>
  <si>
    <t>Callitriche palustris</t>
  </si>
  <si>
    <t>Callitriche des marais, Callitriche de printemps</t>
  </si>
  <si>
    <t>Callitriche hamulata</t>
  </si>
  <si>
    <t>Kütz. ex W.D.J.Koch, 1837</t>
  </si>
  <si>
    <t>Callitriche à crochets, Callitriche en hameçon</t>
  </si>
  <si>
    <t>Callitriche brutia</t>
  </si>
  <si>
    <t>Petagna, 1787</t>
  </si>
  <si>
    <t>Callitriche pédonculé</t>
  </si>
  <si>
    <t>Plantaginaceae</t>
  </si>
  <si>
    <t>Plantaginaceae Juss., 1789 [nom. cons.]</t>
  </si>
  <si>
    <t>Plantaginacées</t>
  </si>
  <si>
    <t>Littorella</t>
  </si>
  <si>
    <t>Bergius, 1768</t>
  </si>
  <si>
    <t>Littorelle</t>
  </si>
  <si>
    <t>Littorella uniflora</t>
  </si>
  <si>
    <t>(L.) Asch., 1864</t>
  </si>
  <si>
    <t>Littorelle à une fleur, Littorelle des étangs, Littorelle des lacs</t>
  </si>
  <si>
    <t>Plantago</t>
  </si>
  <si>
    <t>Plantain, Plantago</t>
  </si>
  <si>
    <t>Plantago afra</t>
  </si>
  <si>
    <t>Plantain psyllium, Plantain pucier, Herbe-aux-puces, Pucier</t>
  </si>
  <si>
    <t>Plantago altissima</t>
  </si>
  <si>
    <t>Plantain très élevé</t>
  </si>
  <si>
    <t>Plantago lagopus</t>
  </si>
  <si>
    <t>Plantain queue-de-lièvre, Plantain pied-de-lièvre</t>
  </si>
  <si>
    <t>Plantago ovata</t>
  </si>
  <si>
    <t>Plantain ovale</t>
  </si>
  <si>
    <t>Plantago sempervirens</t>
  </si>
  <si>
    <t>Plantain toujours vert, Œil-de-chien</t>
  </si>
  <si>
    <t>Plantago x mixta</t>
  </si>
  <si>
    <t>Domin, 1933</t>
  </si>
  <si>
    <t>Plantain mixte</t>
  </si>
  <si>
    <t>Plantago coronopus subsp. coronopus</t>
  </si>
  <si>
    <t>Plantain corne-de-cerf, Plantain corne-de-bœuf, Pied-de-corbeau</t>
  </si>
  <si>
    <t>Plantago maritima subsp. maritima</t>
  </si>
  <si>
    <t>Plantain maritime</t>
  </si>
  <si>
    <t>Plantago lanceolata</t>
  </si>
  <si>
    <t>Plantain lancéolé, Petit plantain, Herbe Caroline, Ti-plantain</t>
  </si>
  <si>
    <t>Plantago media subsp. media</t>
  </si>
  <si>
    <t>Plantain moyen</t>
  </si>
  <si>
    <t>Plantago major</t>
  </si>
  <si>
    <t>Plantain élevé, Plantain majeur, Grand plantain, Plantain à bouquet</t>
  </si>
  <si>
    <t>Plantago major subsp. major</t>
  </si>
  <si>
    <t>Plantago arenaria</t>
  </si>
  <si>
    <t>Plantain des sables, Plantain scabre</t>
  </si>
  <si>
    <t>Scrophulariaceae</t>
  </si>
  <si>
    <t>Scrophulariaceae Juss., 1789 [nom. cons.]</t>
  </si>
  <si>
    <t>Scrophulariacées</t>
  </si>
  <si>
    <t>L., 1770</t>
  </si>
  <si>
    <t>Calceolaria L., 1770</t>
  </si>
  <si>
    <t>Calcéolaire</t>
  </si>
  <si>
    <t>Penstemon</t>
  </si>
  <si>
    <t>Schmidel, 1762</t>
  </si>
  <si>
    <t>Penstemon Schmidel, 1762</t>
  </si>
  <si>
    <t>Pentstémon</t>
  </si>
  <si>
    <t>Sutera</t>
  </si>
  <si>
    <t>Roth, 1807</t>
  </si>
  <si>
    <t>Paulownia</t>
  </si>
  <si>
    <t>Siebold &amp; Zucc., 1836</t>
  </si>
  <si>
    <t>Paulownia tomentosa</t>
  </si>
  <si>
    <t>(Thunb.) Steud., 1841</t>
  </si>
  <si>
    <t>Paulownia tomenteux, Paulownia, Arbre d'Anna Paulowna, Paulownia impérial</t>
  </si>
  <si>
    <t>Veronica</t>
  </si>
  <si>
    <t>Véronique</t>
  </si>
  <si>
    <t>Veronica ochracea</t>
  </si>
  <si>
    <t>(Ashwin) Garn.-Jones, 2007</t>
  </si>
  <si>
    <t>Veronica ochracea (Ashwin) Garn.-Jones, 2007</t>
  </si>
  <si>
    <t>Véronique ochracée, Hébé ochracée</t>
  </si>
  <si>
    <t>Verbascum</t>
  </si>
  <si>
    <t>Molène</t>
  </si>
  <si>
    <t>Verbascum banaticum</t>
  </si>
  <si>
    <t>Schrad., 1823</t>
  </si>
  <si>
    <t>Verbascum banaticum Schrad., 1823</t>
  </si>
  <si>
    <t>Molène du Banat</t>
  </si>
  <si>
    <t>Verbascum boerhavii</t>
  </si>
  <si>
    <t>Molène de Boerhaave, Molène de mai</t>
  </si>
  <si>
    <t>Verbascum chaixii</t>
  </si>
  <si>
    <t>Molène de Chaix</t>
  </si>
  <si>
    <t>Verbascum phoeniceum</t>
  </si>
  <si>
    <t>Molène de Phénicie</t>
  </si>
  <si>
    <t>Verbascum sinuatum</t>
  </si>
  <si>
    <t>Molène sinuée</t>
  </si>
  <si>
    <t>Verbascum virgatum</t>
  </si>
  <si>
    <t>Stokes, 1787</t>
  </si>
  <si>
    <t>Molène en baguette, Molène effilée</t>
  </si>
  <si>
    <t>Verbascum x ramosissimum</t>
  </si>
  <si>
    <t>(Bastard) DC., 1815</t>
  </si>
  <si>
    <t>Molène très rameuse, Molène de Bastard</t>
  </si>
  <si>
    <t>Verbascum x intermedium</t>
  </si>
  <si>
    <t>Rupr. ex Bercht. &amp; Pfund, 1840</t>
  </si>
  <si>
    <t>Molène intermédiaire</t>
  </si>
  <si>
    <t>Verbascum x ramigerum</t>
  </si>
  <si>
    <t>Link ex Schrad., 1813</t>
  </si>
  <si>
    <t>Molène à rameaux</t>
  </si>
  <si>
    <t>Verbascum x ambiguum</t>
  </si>
  <si>
    <t>Lej., 1824</t>
  </si>
  <si>
    <t>Molène ambiguë</t>
  </si>
  <si>
    <t>Verbascum x interjectum</t>
  </si>
  <si>
    <t>Pfund, 1840</t>
  </si>
  <si>
    <t>Verbascum x nothum</t>
  </si>
  <si>
    <t>W.D.J.Koch, 1838</t>
  </si>
  <si>
    <t>Molène croisée</t>
  </si>
  <si>
    <t>Verbascum x incanum</t>
  </si>
  <si>
    <t>Molène blanchie</t>
  </si>
  <si>
    <t>Verbascum x regelianum</t>
  </si>
  <si>
    <t>Wirtg., 1857</t>
  </si>
  <si>
    <t>Molène de Regel</t>
  </si>
  <si>
    <t>Verbascum x thapsi</t>
  </si>
  <si>
    <t>Molène bâtarde</t>
  </si>
  <si>
    <t>Verbascum x mixtum</t>
  </si>
  <si>
    <t>Ramond ex DC., 1805</t>
  </si>
  <si>
    <t>Molène mixte</t>
  </si>
  <si>
    <t>Verbascum x semialbum</t>
  </si>
  <si>
    <t>Chaub., 1821</t>
  </si>
  <si>
    <t>Molène blanchâtre, Molène des collines</t>
  </si>
  <si>
    <t>Verbascum blattaria</t>
  </si>
  <si>
    <t>Molène blattaire, Herbe-aux-mites, Bouillon-mitier</t>
  </si>
  <si>
    <t>Verbascum thapsus</t>
  </si>
  <si>
    <t>Molène bouillon-blanc, Herbe-de-saint-Fiacre, Bouillon-blanc</t>
  </si>
  <si>
    <t>Verbascum densiflorum</t>
  </si>
  <si>
    <t>Bertol., 1810</t>
  </si>
  <si>
    <t>Molène à fleurs denses, Molène faux bouillon-blanc, Molène faux thapsus</t>
  </si>
  <si>
    <t>Verbascum phlomoides</t>
  </si>
  <si>
    <t>Molène fausse phlomide, Molène faux phlomis</t>
  </si>
  <si>
    <t>Verbascum lychnitis</t>
  </si>
  <si>
    <t>Molène lychnite, Molène lychnide, Bouillon femelle</t>
  </si>
  <si>
    <t>Verbascum pulverulentum</t>
  </si>
  <si>
    <t>Molène pulvérulente, Molène floconneuse</t>
  </si>
  <si>
    <t>Verbascum nigrum subsp. nigrum</t>
  </si>
  <si>
    <t>Molène noire, Cierge maudit</t>
  </si>
  <si>
    <t>Veronica urticifolia</t>
  </si>
  <si>
    <t>Jacq., 1773</t>
  </si>
  <si>
    <t>Véronique à feuilles d'ortie</t>
  </si>
  <si>
    <t>Veronica x godronii</t>
  </si>
  <si>
    <t>Rouy, 1909</t>
  </si>
  <si>
    <t>Véronique de Godron</t>
  </si>
  <si>
    <t>Veronica hederifolia</t>
  </si>
  <si>
    <t>Véronique à feuilles de lierre</t>
  </si>
  <si>
    <t>Veronica sublobata</t>
  </si>
  <si>
    <t>M.A.Fisch., 1967</t>
  </si>
  <si>
    <t>Veronica sublobata M.A.Fisch., 1967</t>
  </si>
  <si>
    <t>Véronique à feuilles presque lobées, Véronique des bois</t>
  </si>
  <si>
    <t>Veronica persica</t>
  </si>
  <si>
    <t>Poir., 1808</t>
  </si>
  <si>
    <t>Véronique de Perse</t>
  </si>
  <si>
    <t>Veronica filiformis</t>
  </si>
  <si>
    <t>Sm., 1791</t>
  </si>
  <si>
    <t>Véronique filiforme</t>
  </si>
  <si>
    <t>Veronica opaca</t>
  </si>
  <si>
    <t>Fr., 1819</t>
  </si>
  <si>
    <t>Véronique opaque, Véronique à feuilles mates</t>
  </si>
  <si>
    <t>Veronica agrestis</t>
  </si>
  <si>
    <t>Véronique agreste</t>
  </si>
  <si>
    <t>Veronica polita</t>
  </si>
  <si>
    <t>Véronique luisante, Véronique brillante</t>
  </si>
  <si>
    <t>Veronica arvensis</t>
  </si>
  <si>
    <t>Véronique des champs, Velvote sauvage</t>
  </si>
  <si>
    <t>Veronica triphyllos</t>
  </si>
  <si>
    <t>Véronique trifoliée, Véronique à trois feuilles</t>
  </si>
  <si>
    <t>Veronica verna subsp. verna</t>
  </si>
  <si>
    <t>Véronique printanière, Véronique du printemps</t>
  </si>
  <si>
    <t>Veronica praecox</t>
  </si>
  <si>
    <t>Véronique précoce</t>
  </si>
  <si>
    <t>Veronica acinifolia</t>
  </si>
  <si>
    <t>Véronique à feuilles d'acinos, Véronique à feuilles de calament acinos</t>
  </si>
  <si>
    <t>Veronica peregrina</t>
  </si>
  <si>
    <t>Véronique voyageuse</t>
  </si>
  <si>
    <t>Veronica serpyllifolia subsp. serpyllifolia</t>
  </si>
  <si>
    <t>Véronique à feuilles de serpolet</t>
  </si>
  <si>
    <t>Veronica officinalis</t>
  </si>
  <si>
    <t>Véronique officinale, Herbe aux ladres, Thé d'Europe</t>
  </si>
  <si>
    <t>Veronica scutellata</t>
  </si>
  <si>
    <t>Véronique à écus, Véronique à écusson, Véronique à écuelles</t>
  </si>
  <si>
    <t>Veronica beccabunga subsp. beccabunga</t>
  </si>
  <si>
    <t>Véronique beccabonga, Cresson de cheval, Véronique des ruisseaux, Salade de chouette</t>
  </si>
  <si>
    <t>Veronica catenata</t>
  </si>
  <si>
    <t>Pennell, 1921</t>
  </si>
  <si>
    <t>Véronique en chaîne, Véronique aquatique</t>
  </si>
  <si>
    <t>Veronica anagalloides</t>
  </si>
  <si>
    <t>Véronique faux mouron, Véronique faux mouron-d'eau, Véronique fausse anagallide, Véronique faux anagallis</t>
  </si>
  <si>
    <t>Veronica chamaedrys</t>
  </si>
  <si>
    <t>Véronique petit-chêne, Fausse germandrée</t>
  </si>
  <si>
    <t>Veronica montana</t>
  </si>
  <si>
    <t>Véronique des montagnes</t>
  </si>
  <si>
    <t>Veronica saturejifolia</t>
  </si>
  <si>
    <t>Poit. &amp; Turpin, 1808</t>
  </si>
  <si>
    <t>Veronica saturejifolia Poit. &amp; Turpin, 1808</t>
  </si>
  <si>
    <t>Véronique à feuilles de Sarriette, Véronique de Scheerer</t>
  </si>
  <si>
    <t>Veronica austriaca</t>
  </si>
  <si>
    <t>Véronique d'Autriche</t>
  </si>
  <si>
    <t>Veronica teucrium</t>
  </si>
  <si>
    <t>Véronique germandrée, Véronique faux petit-chêne</t>
  </si>
  <si>
    <t>Veronica austriaca subsp. dentata</t>
  </si>
  <si>
    <t>(F.W.Schmidt) Watzl, 1910</t>
  </si>
  <si>
    <t>Véronique dentée</t>
  </si>
  <si>
    <t>Veronica longifolia</t>
  </si>
  <si>
    <t>Véronique à feuilles longues, Véronique à longues feuilles</t>
  </si>
  <si>
    <t>Veronica spicata subsp. spicata</t>
  </si>
  <si>
    <t>Véronique en épi</t>
  </si>
  <si>
    <t>Sibthorpia</t>
  </si>
  <si>
    <t>Sibthorpie</t>
  </si>
  <si>
    <t>Sibthorpia europaea</t>
  </si>
  <si>
    <t>Sibthorpie d'Europe</t>
  </si>
  <si>
    <t>Limosella</t>
  </si>
  <si>
    <t>Limoselle</t>
  </si>
  <si>
    <t>Limosella aquatica</t>
  </si>
  <si>
    <t>Limoselle aquatique</t>
  </si>
  <si>
    <t>Cymbalaria</t>
  </si>
  <si>
    <t>Cymbalaire</t>
  </si>
  <si>
    <t>Cymbalaria muralis</t>
  </si>
  <si>
    <t>Cymbalaire, Ruine de Rome, Cymbalaire des murs, Linaire cymbalaire, Ruine de Rome, Lierre fleuri</t>
  </si>
  <si>
    <t>Cymbalaria pallida</t>
  </si>
  <si>
    <t>(Ten.) Wettst., 1891</t>
  </si>
  <si>
    <t>Cymbalaire pâle</t>
  </si>
  <si>
    <t>Linaria</t>
  </si>
  <si>
    <t>Mill, 1753</t>
  </si>
  <si>
    <t>Linaire</t>
  </si>
  <si>
    <t>Linaria genistifolia</t>
  </si>
  <si>
    <t>Linaire à feuilles de genêt</t>
  </si>
  <si>
    <t>Linaria incarnata</t>
  </si>
  <si>
    <t>(Vent.) Spreng., 1825</t>
  </si>
  <si>
    <t>Linaire incarnate</t>
  </si>
  <si>
    <t>Linaria maroccana</t>
  </si>
  <si>
    <t>Hook.f., 1872</t>
  </si>
  <si>
    <t>Linaire du Maroc</t>
  </si>
  <si>
    <t>Linaria pelisseriana</t>
  </si>
  <si>
    <t>Linaire de Pélissier</t>
  </si>
  <si>
    <t>Linaria purpurea</t>
  </si>
  <si>
    <t>Linaire pourpre</t>
  </si>
  <si>
    <t>Linaria simplex</t>
  </si>
  <si>
    <t>(Willd.) DC., 1805</t>
  </si>
  <si>
    <t>Linaire simple</t>
  </si>
  <si>
    <t>Linaria x sepium</t>
  </si>
  <si>
    <t>Allman, 1843</t>
  </si>
  <si>
    <t>Linaire des haies</t>
  </si>
  <si>
    <t>Linaria arenaria</t>
  </si>
  <si>
    <t>DC., 1808</t>
  </si>
  <si>
    <t>Linaire des sables</t>
  </si>
  <si>
    <t>Linaria vulgaris</t>
  </si>
  <si>
    <t>Linaire commune</t>
  </si>
  <si>
    <t>Linaria repens</t>
  </si>
  <si>
    <t>Linaire rampante</t>
  </si>
  <si>
    <t>Linaria arvensis</t>
  </si>
  <si>
    <t>(L.) Desf., 1799</t>
  </si>
  <si>
    <t>Linaire des champs</t>
  </si>
  <si>
    <t>Linaria supina</t>
  </si>
  <si>
    <t>(L.) Chaz., 1790</t>
  </si>
  <si>
    <t>Linaire couchée</t>
  </si>
  <si>
    <t>Kickxia</t>
  </si>
  <si>
    <t>Kickxie</t>
  </si>
  <si>
    <t>Kickxia x confinis</t>
  </si>
  <si>
    <t>(Lacroix) Soó, 1967</t>
  </si>
  <si>
    <t>Kickxie voisine, Linaire voisine</t>
  </si>
  <si>
    <t>Kickxia elatine subsp. elatine</t>
  </si>
  <si>
    <t>Kickxie élatine, Velvote, Linaire élatine</t>
  </si>
  <si>
    <t>Kickxia spuria</t>
  </si>
  <si>
    <t>Kickxie bâtarde, Fausse velvote, Linaire bâtarde</t>
  </si>
  <si>
    <t>Chaenorhinum</t>
  </si>
  <si>
    <t>(DC.) Rchb., 1828</t>
  </si>
  <si>
    <t>Chaenorhinum (DC.) Rchb., 1828</t>
  </si>
  <si>
    <t>Chénorrhine, Petite linaire</t>
  </si>
  <si>
    <t>Chaenorhinum minus subsp. minus</t>
  </si>
  <si>
    <t>(L.) Lange, 1870</t>
  </si>
  <si>
    <t>Chaenorhinum minus subsp. minus (L.) Lange, 1870</t>
  </si>
  <si>
    <t>Petite chénorrhine, Petite linaire, Chénorrhine mineure, Chénorrhine naine</t>
  </si>
  <si>
    <t>Antirrhinum</t>
  </si>
  <si>
    <t>Muflier, Gueule-de-loup</t>
  </si>
  <si>
    <t>Antirrhinum majus subsp. majus</t>
  </si>
  <si>
    <t>Muflier à grandes fleurs, Gueule-de-lion, Muflier élevé, Grand muflier, Gueule-de-loup</t>
  </si>
  <si>
    <t>Misopates</t>
  </si>
  <si>
    <t>Misopates orontium</t>
  </si>
  <si>
    <t>Misopates rubicond</t>
  </si>
  <si>
    <t>Misopates calycinum</t>
  </si>
  <si>
    <t>Rothm., 1956</t>
  </si>
  <si>
    <t>Misopate à calice,Muflier à grand calice, Muflier calicinal</t>
  </si>
  <si>
    <t>Scrophularia</t>
  </si>
  <si>
    <t>Scrofulaire</t>
  </si>
  <si>
    <t>Scrophularia scorodonia</t>
  </si>
  <si>
    <t>Scrofulaire scorodoine, Scrophulaire à feuilles de germandrée</t>
  </si>
  <si>
    <t>Scrophularia canina</t>
  </si>
  <si>
    <t>Scrofulaire des chiens</t>
  </si>
  <si>
    <t>Scrophularia canina subsp. canina</t>
  </si>
  <si>
    <t>Scrophularia canina subsp. hoppei</t>
  </si>
  <si>
    <t>(W.D.J.Koch) P.Fourn., 1937</t>
  </si>
  <si>
    <t>Scrophularia canina subsp. hoppei (W.D.J.Koch) P.Fourn., 1937</t>
  </si>
  <si>
    <t>Scrofulaire de Hoppe, Scrofulaire du Jura</t>
  </si>
  <si>
    <t>Scrophularia nodosa</t>
  </si>
  <si>
    <t>Scrofulaire noueuse</t>
  </si>
  <si>
    <t>Scrophularia auriculata subsp. auriculata</t>
  </si>
  <si>
    <t>Scrofulaire auriculée</t>
  </si>
  <si>
    <t>Scrophularia vernalis</t>
  </si>
  <si>
    <t>Scrofulaire printanière, Scrofulaire de printemps</t>
  </si>
  <si>
    <t>Mimulus</t>
  </si>
  <si>
    <t>Mimule</t>
  </si>
  <si>
    <t>Gratiola</t>
  </si>
  <si>
    <t>gratiole</t>
  </si>
  <si>
    <t>Gratiola officinalis</t>
  </si>
  <si>
    <t>Gratiole officinale, Herbe au pauvre homme</t>
  </si>
  <si>
    <t>Lindernia</t>
  </si>
  <si>
    <t>Lindernie</t>
  </si>
  <si>
    <t>Lindernia dubia</t>
  </si>
  <si>
    <t>(L.) Pennell, 1935</t>
  </si>
  <si>
    <t>Lindernie douteuse, Lindernie fausse gratiole, Fausse gratiole</t>
  </si>
  <si>
    <t>Digitalis</t>
  </si>
  <si>
    <t>Digitale</t>
  </si>
  <si>
    <t>Digitalis x media</t>
  </si>
  <si>
    <t>Roth, 1806</t>
  </si>
  <si>
    <t>Digitalis x media Roth, 1806</t>
  </si>
  <si>
    <t>Digitale intermédiaire, Digitale moyenne</t>
  </si>
  <si>
    <t>Digitalis x fucata</t>
  </si>
  <si>
    <t>Digitale sombre, Digitale fardée</t>
  </si>
  <si>
    <t>Digitalis lanata</t>
  </si>
  <si>
    <t>Digitalis lanata Ehrh., 1792</t>
  </si>
  <si>
    <t>Digitale laineuse</t>
  </si>
  <si>
    <t>Digitalis purpurea subsp. purpurea</t>
  </si>
  <si>
    <t>Digitalis purpurea subsp. purpurea L., 1753</t>
  </si>
  <si>
    <t>Digitale pourpre, Gantelée, Gant de Notre-Dame</t>
  </si>
  <si>
    <t>Digitalis lutea</t>
  </si>
  <si>
    <t>Digitale jaune</t>
  </si>
  <si>
    <t>Digitalis grandiflora</t>
  </si>
  <si>
    <t>Digitale à grandes fleurs</t>
  </si>
  <si>
    <t>Melampyrum</t>
  </si>
  <si>
    <t>Mélampyre</t>
  </si>
  <si>
    <t>Melampyrum pratense</t>
  </si>
  <si>
    <t>Mélampyre des prés</t>
  </si>
  <si>
    <t>Melampyrum arvense</t>
  </si>
  <si>
    <t>Mélampyre des champs, Rougeole</t>
  </si>
  <si>
    <t>Melampyrum cristatum</t>
  </si>
  <si>
    <t>Mélampyre à crête, Mélampyre à crêtes</t>
  </si>
  <si>
    <t>Euphrasia</t>
  </si>
  <si>
    <t>Euphraise</t>
  </si>
  <si>
    <t>Euphrasia x haussknechtii</t>
  </si>
  <si>
    <t>Wettst., 1896</t>
  </si>
  <si>
    <t>Euphraise de Haussknecht</t>
  </si>
  <si>
    <t>Euphrasia officinalis</t>
  </si>
  <si>
    <t>Euphraise officinale, Casse-lunettes, Petite euphraise</t>
  </si>
  <si>
    <t>Euphrasia officinalis subsp. rostkoviana</t>
  </si>
  <si>
    <t>(Hayne) F.Towns., 1884</t>
  </si>
  <si>
    <t>Euphraise de Roskov, Euphraise des champs</t>
  </si>
  <si>
    <t>Euphrasia stricta</t>
  </si>
  <si>
    <t>D.Wolff ex J.F.Lehm., 1809</t>
  </si>
  <si>
    <t>Euphraise raide</t>
  </si>
  <si>
    <t>Euphrasia salisburgensis</t>
  </si>
  <si>
    <t>Funck, 1794</t>
  </si>
  <si>
    <t>Euphraise de Salzbourg</t>
  </si>
  <si>
    <t>Euphrasia micrantha</t>
  </si>
  <si>
    <t>Rchb., 1831</t>
  </si>
  <si>
    <t>Euphraise à petites fleurs, Euphraise grêle</t>
  </si>
  <si>
    <t>Euphrasia nemorosa</t>
  </si>
  <si>
    <t>(Pers.) Wallr., 1815</t>
  </si>
  <si>
    <t>Euphraise des bois, Euphraise des forêts</t>
  </si>
  <si>
    <t>Euphrasia tetraquetra</t>
  </si>
  <si>
    <t>(Bréb.) Arrond., 1863</t>
  </si>
  <si>
    <t>Euphraise à quatre angles, Euphraise de l'ouest</t>
  </si>
  <si>
    <t>Ludw., 1757</t>
  </si>
  <si>
    <t>Odontites Ludw., 1757</t>
  </si>
  <si>
    <t>Odontite, Odontitès</t>
  </si>
  <si>
    <t>Odontites viscosus</t>
  </si>
  <si>
    <t>Odontite visqueux, Euphraise visqueuse, Odontitès visqueux</t>
  </si>
  <si>
    <t>Odontites luteus subsp. luteus</t>
  </si>
  <si>
    <t>Odontite jaune, Euphraise jaune, Odontitès jaune</t>
  </si>
  <si>
    <t>Odontites jaubertianus</t>
  </si>
  <si>
    <t>(Boreau) D.Dietr. ex Walp., 1844</t>
  </si>
  <si>
    <t>Odontite de Jaubert, Odontitès de Jaubert</t>
  </si>
  <si>
    <t>Odontites vernus</t>
  </si>
  <si>
    <t>(Bellardi) Dumort., 1827</t>
  </si>
  <si>
    <t>Odontite printanier, Odontitès printanier, Odontite rouge, Euphraise rouge</t>
  </si>
  <si>
    <t>Odontites vernus subsp. vernus</t>
  </si>
  <si>
    <t>Odontites vernus subsp. serotinus</t>
  </si>
  <si>
    <t>(Coss. &amp; Germ.) Corb., 1894</t>
  </si>
  <si>
    <t>Odontite tardif, Odontitès tardif</t>
  </si>
  <si>
    <t>Parentucellia</t>
  </si>
  <si>
    <t>Parentucellia Viv., 1824</t>
  </si>
  <si>
    <t>Parentucelle, Eufragie</t>
  </si>
  <si>
    <t>Bartsia</t>
  </si>
  <si>
    <t>Bartsie</t>
  </si>
  <si>
    <t>Parentucellia viscosa</t>
  </si>
  <si>
    <t>(L.) Caruel, 1885</t>
  </si>
  <si>
    <t>Parentucelle visqueuse, Bartsie visqueuse, Eufragie visqueuse</t>
  </si>
  <si>
    <t>Rhinanthus</t>
  </si>
  <si>
    <t>Rhinanthe</t>
  </si>
  <si>
    <t>Rhinanthus x fallax</t>
  </si>
  <si>
    <t>(Wimm. &amp; Grab.) Chabert, 1899</t>
  </si>
  <si>
    <t>Rhinanthe douteux, Rhinanthe trompeur</t>
  </si>
  <si>
    <t>Rhinanthus alectorolophus</t>
  </si>
  <si>
    <t>(Scop.) Pollich, 1777</t>
  </si>
  <si>
    <t>Rhinanthe crête-de-coq, Rhinanthe velu, Grand rhinanthe, Rhinanthe hérissé</t>
  </si>
  <si>
    <t>Rhinanthus angustifolius</t>
  </si>
  <si>
    <t>C.C.Gmel., 1806</t>
  </si>
  <si>
    <t>Rhinanthe à feuilles étroites, Rhinanthe à grandes fleurs</t>
  </si>
  <si>
    <t>Rhinanthus minor</t>
  </si>
  <si>
    <t>Rhinanthe mineur, Petit cocriste, Petit rhinanthe, Rhinanthe à petites fleurs</t>
  </si>
  <si>
    <t>Pedicularis</t>
  </si>
  <si>
    <t>Pédiculaire</t>
  </si>
  <si>
    <t>Pedicularis palustris subsp. palustris</t>
  </si>
  <si>
    <t>Pédiculaire des marais, Tartarie rouge</t>
  </si>
  <si>
    <t>Pedicularis sylvatica subsp. sylvatica</t>
  </si>
  <si>
    <t>Pédiculaire des forêts, Pédiculaire des bois, Herbe-aux-poux</t>
  </si>
  <si>
    <t>Globularia</t>
  </si>
  <si>
    <t>Globulaire</t>
  </si>
  <si>
    <t>Globularia vulgaris</t>
  </si>
  <si>
    <t>Globularia vulgaris L., 1753</t>
  </si>
  <si>
    <t>Globulaire commune, Globulaire de Linné</t>
  </si>
  <si>
    <t>Globularia bisnagarica</t>
  </si>
  <si>
    <t>Globulaire ponctuée, Globulaire de Willkomm, Globulaire de Bisnagar</t>
  </si>
  <si>
    <t>Orobanchaceae</t>
  </si>
  <si>
    <t>Vent., 1799</t>
  </si>
  <si>
    <t>Orobanchacées</t>
  </si>
  <si>
    <t>Lathraea</t>
  </si>
  <si>
    <t>Lathrée</t>
  </si>
  <si>
    <t>Lathraea squamaria</t>
  </si>
  <si>
    <t>Lathrée écailleuse, Clandestine écailleuse</t>
  </si>
  <si>
    <t>Lathraea clandestina</t>
  </si>
  <si>
    <t>Lathrée clandestine</t>
  </si>
  <si>
    <t>Orobanche</t>
  </si>
  <si>
    <t>Orobanche flava</t>
  </si>
  <si>
    <t>Mart. ex F.W.Schultz, 1829</t>
  </si>
  <si>
    <t>Orobanche jaune</t>
  </si>
  <si>
    <t>Orobanche gracilis</t>
  </si>
  <si>
    <t>Orobanche grêle, Orobanche à odeur de girofle, Orobanche sanglante</t>
  </si>
  <si>
    <t>Orobanche caryophyllacea</t>
  </si>
  <si>
    <t>Orobanche œillet, Orobanche giroflée, Orobanche à odeur d'œillet, Orobanche du gaillet</t>
  </si>
  <si>
    <t>Orobanche teucrii</t>
  </si>
  <si>
    <t>Holandre, 1829</t>
  </si>
  <si>
    <t>Orobanche de la germandrée</t>
  </si>
  <si>
    <t>Orobanche alba</t>
  </si>
  <si>
    <t>Stephan ex Willd., 1800</t>
  </si>
  <si>
    <t>Orobanche blanche, Orobanche du thym</t>
  </si>
  <si>
    <t>Orobanche picridis</t>
  </si>
  <si>
    <t>F.W.Schultz, 1830</t>
  </si>
  <si>
    <t>Orobanche de la picride, Orobanche du picris</t>
  </si>
  <si>
    <t>Orobanche minor</t>
  </si>
  <si>
    <t>Sm., 1797</t>
  </si>
  <si>
    <t>Orobanche à petites fleurs</t>
  </si>
  <si>
    <t>Orobanche amethystea</t>
  </si>
  <si>
    <t>Orobanche améthyste, Orobanche violette, Orobanche du panicaut</t>
  </si>
  <si>
    <t>Orobanche reticulata</t>
  </si>
  <si>
    <t>Wallr., 1825</t>
  </si>
  <si>
    <t>Orobanche réticulée, Orobanche de la scabieuse</t>
  </si>
  <si>
    <t>Orobanche hederae</t>
  </si>
  <si>
    <t>Vaucher ex Duby, 1828</t>
  </si>
  <si>
    <t>Orobanche du lierre</t>
  </si>
  <si>
    <t>Orobanche alsatica</t>
  </si>
  <si>
    <t>Kirschl., 1836</t>
  </si>
  <si>
    <t>Orobanche d'Alsace</t>
  </si>
  <si>
    <t>Orobanche lutea</t>
  </si>
  <si>
    <t>Orobanche rougie, Orobanche rouge</t>
  </si>
  <si>
    <t>Orobanche elatior</t>
  </si>
  <si>
    <t>Sutton, 1798</t>
  </si>
  <si>
    <t>Orobanche élevée, Grande Orobanche</t>
  </si>
  <si>
    <t>Orobanche rapum-genistae</t>
  </si>
  <si>
    <t>Orobanche du genêt</t>
  </si>
  <si>
    <t>Acanthaceae</t>
  </si>
  <si>
    <t>Acanthaceae Juss., 1789 [nom. cons.]</t>
  </si>
  <si>
    <t>Acanthacées</t>
  </si>
  <si>
    <t>Acanthus</t>
  </si>
  <si>
    <t>Acanthe</t>
  </si>
  <si>
    <t>Acanthus mollis</t>
  </si>
  <si>
    <t>Acanthe à feuilles molles, Acanthe molle</t>
  </si>
  <si>
    <t>Acanthus spinosus</t>
  </si>
  <si>
    <t>Acanthus spinosus L., 1753</t>
  </si>
  <si>
    <t>Acanthe épineuse</t>
  </si>
  <si>
    <t>Acanthus hungaricus</t>
  </si>
  <si>
    <t>(Borbás) Baen., 1896</t>
  </si>
  <si>
    <t>Acanthus hungaricus (Borbás) Baen., 1896</t>
  </si>
  <si>
    <t>Acanthe de Hongrie</t>
  </si>
  <si>
    <t>Bignoniaceae</t>
  </si>
  <si>
    <t>Bignoniaceae Juss., 1789 [nom. cons.]</t>
  </si>
  <si>
    <t>Bignoniacées</t>
  </si>
  <si>
    <t>Catalpa</t>
  </si>
  <si>
    <t>Scop., 1777</t>
  </si>
  <si>
    <t>Catalpa bignonioides</t>
  </si>
  <si>
    <t>Catalpa fausse bignone, Catalpa, Arbre aux haricots</t>
  </si>
  <si>
    <t>Campsis</t>
  </si>
  <si>
    <t>Campside, Campsis, Bignone</t>
  </si>
  <si>
    <t>Campsis radicans</t>
  </si>
  <si>
    <t>(L.) Seem. ex Bureau, 1864</t>
  </si>
  <si>
    <t>Campsis radicans (L.) Seem. ex Bureau, 1864</t>
  </si>
  <si>
    <t>Bois de frêne</t>
  </si>
  <si>
    <t>Eccremocarpus Ruiz &amp; Pav., 1794</t>
  </si>
  <si>
    <t>Eccremocarpus scaber</t>
  </si>
  <si>
    <t>Eccremocarpus scaber Ruiz &amp; Pav., 1794</t>
  </si>
  <si>
    <t>Eccremocarpus scabre, Bignone du Chili</t>
  </si>
  <si>
    <t>Martyniaceae</t>
  </si>
  <si>
    <t>Horan.</t>
  </si>
  <si>
    <t>Martyniacées</t>
  </si>
  <si>
    <t>Pedaliaceae</t>
  </si>
  <si>
    <t>Pédaliacées</t>
  </si>
  <si>
    <t>Ibicella</t>
  </si>
  <si>
    <t>Van Eselt., 1929</t>
  </si>
  <si>
    <t>Ibicella Van Eselt., 1929</t>
  </si>
  <si>
    <t>Ibicelle</t>
  </si>
  <si>
    <t>Ibicella lutea</t>
  </si>
  <si>
    <t>(Lindl.) Van Eselt., 1929</t>
  </si>
  <si>
    <t>Ibicelle jaune, Griffe du diable</t>
  </si>
  <si>
    <t>Proboscidea</t>
  </si>
  <si>
    <t>Proboscidéa</t>
  </si>
  <si>
    <t>Proboscidea louisianica</t>
  </si>
  <si>
    <t>(Mill.) Thell., 1912</t>
  </si>
  <si>
    <t>Proboscidéa de Louisiane, Bicorne, Ongle-du-diable</t>
  </si>
  <si>
    <t>Lentibulariaceae</t>
  </si>
  <si>
    <t>Rich., 1808 [nom. cons.]</t>
  </si>
  <si>
    <t>Lentibulariaceae Rich., 1808 [nom. cons.]</t>
  </si>
  <si>
    <t>Lentibulariacées</t>
  </si>
  <si>
    <t>Utricularia</t>
  </si>
  <si>
    <t>Utriculaire</t>
  </si>
  <si>
    <t>Utricularia vulgaris</t>
  </si>
  <si>
    <t>Utriculaire commune, Utriculaire vulgaire</t>
  </si>
  <si>
    <t>Utricularia neglecta</t>
  </si>
  <si>
    <t>Lehm., 1828</t>
  </si>
  <si>
    <t>Utricularia neglecta Lehm., 1828</t>
  </si>
  <si>
    <t>Utriculaire australe, Utriculaire citrine, Utriculaire élevée, Grande utriculaire, Utriculaire négligée</t>
  </si>
  <si>
    <t>Utricularia minor</t>
  </si>
  <si>
    <t>Utriculaire mineure, Petite utriculaire</t>
  </si>
  <si>
    <t>Utricularia bremii</t>
  </si>
  <si>
    <t>Heer ex Koell., 1839</t>
  </si>
  <si>
    <t>Utricularia bremii Heer ex Koell., 1839</t>
  </si>
  <si>
    <t>Utriculaire de Bremi</t>
  </si>
  <si>
    <t>Utricularia intermedia</t>
  </si>
  <si>
    <t>Hayne, 1800</t>
  </si>
  <si>
    <t>Utriculaire intermédiaire</t>
  </si>
  <si>
    <t>Utricularia ochroleuca</t>
  </si>
  <si>
    <t>R.W.Hartm., 1857</t>
  </si>
  <si>
    <t>Utriculaire jaunâtre, Utriculaire d'un vert jaunâtre</t>
  </si>
  <si>
    <t>Pinguicula</t>
  </si>
  <si>
    <t>Grassette</t>
  </si>
  <si>
    <t>Pinguicula vulgaris var. vulgaris</t>
  </si>
  <si>
    <t>Grassette commune</t>
  </si>
  <si>
    <t>Pinguicula lusitanica</t>
  </si>
  <si>
    <t>Grassette du Portugal</t>
  </si>
  <si>
    <t>Campanulaceae</t>
  </si>
  <si>
    <t>Campanulaceae Juss., 1789 [nom. cons.]</t>
  </si>
  <si>
    <t>Campanulacées</t>
  </si>
  <si>
    <t>Wahlenbergia</t>
  </si>
  <si>
    <t>Schrad. ex Roth, 1821</t>
  </si>
  <si>
    <t>Wahlenbergie, Campanille</t>
  </si>
  <si>
    <t>Hesperocodon hederaceus</t>
  </si>
  <si>
    <t>(L.) Eddie &amp; Cupido, 2014</t>
  </si>
  <si>
    <t>Hesperocodon hederaceus (L.) Eddie &amp; Cupido, 2014</t>
  </si>
  <si>
    <t>Walhenbergie à feuilles de lierre, Campanille à feuilles de lierre</t>
  </si>
  <si>
    <t>Campanula</t>
  </si>
  <si>
    <t>Campanule</t>
  </si>
  <si>
    <t>Campanula carpatica</t>
  </si>
  <si>
    <t>Jacq., 1771</t>
  </si>
  <si>
    <t>Campanule des Carpates</t>
  </si>
  <si>
    <t>Campanula alliariifolia</t>
  </si>
  <si>
    <t>Campanule à feuilles d'Alliaire</t>
  </si>
  <si>
    <t>Campanula medium</t>
  </si>
  <si>
    <t>Campanule carillon, Fausse raiponce, Campanule moyenne</t>
  </si>
  <si>
    <t>Campanula pyramidalis</t>
  </si>
  <si>
    <t>Campanule pyramidale</t>
  </si>
  <si>
    <t>Campanula erinus</t>
  </si>
  <si>
    <t>Campanule érine, Campanule érinus, Campanule à petites fleurs</t>
  </si>
  <si>
    <t>Campanula cervicaria</t>
  </si>
  <si>
    <t>Campanule cervicaire, Cervicaire, Campanule à fleurs en tête</t>
  </si>
  <si>
    <t>Campanula glomerata</t>
  </si>
  <si>
    <t>Campanule agglomérée</t>
  </si>
  <si>
    <t>Campanula rotundifolia</t>
  </si>
  <si>
    <t>Campanule à feuilles rondes</t>
  </si>
  <si>
    <t>Campanula baumgartenii</t>
  </si>
  <si>
    <t>Becker, 1827</t>
  </si>
  <si>
    <t>Campanule de Baumgarten</t>
  </si>
  <si>
    <t>Campanula rotundifolia subsp. rotundifolia</t>
  </si>
  <si>
    <t>Campanula persicifolia</t>
  </si>
  <si>
    <t>Campanule à feuilles de pêcher, Bâton-de-Jacob</t>
  </si>
  <si>
    <t>Campanula rapunculus</t>
  </si>
  <si>
    <t>Campanule raiponce</t>
  </si>
  <si>
    <t>Campanula patula</t>
  </si>
  <si>
    <t>Campanule étalée</t>
  </si>
  <si>
    <t>Campanula rapunculoides</t>
  </si>
  <si>
    <t>Campanule fausse raiponce</t>
  </si>
  <si>
    <t>Campanula trachelium subsp. trachelium</t>
  </si>
  <si>
    <t>Campanule gantelée, Gant de Notre-Dame, Ortie bleue</t>
  </si>
  <si>
    <t>Campanula latifolia</t>
  </si>
  <si>
    <t>Campanule à larges feuilles</t>
  </si>
  <si>
    <t>Campanula rhomboidalis</t>
  </si>
  <si>
    <t>Campanule rhomboidale, Campanule à feuilles en losange</t>
  </si>
  <si>
    <t>Campanula portenschlagiana</t>
  </si>
  <si>
    <t>Campanula portenschlagiana Schult., 1819</t>
  </si>
  <si>
    <t>Campanule de Porstenschlag</t>
  </si>
  <si>
    <t>Campanula poscharskyana</t>
  </si>
  <si>
    <t>Degen, 1908</t>
  </si>
  <si>
    <t>Campanule de Poscharsky</t>
  </si>
  <si>
    <t>Legousia</t>
  </si>
  <si>
    <t>Durande, 1782</t>
  </si>
  <si>
    <t>Légousie, Spéculaire</t>
  </si>
  <si>
    <t>Legousia speculum-veneris</t>
  </si>
  <si>
    <t>(L.) Chaix, 1785</t>
  </si>
  <si>
    <t>Légousie miroir-de-Vénus, Miroir-de-Vénus, Spéculaire miroir-de-Vénus</t>
  </si>
  <si>
    <t>Legousia hybrida</t>
  </si>
  <si>
    <t>Légousie hybride, Petite spéculaire, Spéculaire hybride, Miroir-de-Vénus hybride</t>
  </si>
  <si>
    <t>Phyteuma</t>
  </si>
  <si>
    <t>Raiponce</t>
  </si>
  <si>
    <t>Phyteuma x adulterinum</t>
  </si>
  <si>
    <t>Raiponce bâtarde</t>
  </si>
  <si>
    <t>Phyteuma spicatum</t>
  </si>
  <si>
    <t>Raiponce en épi</t>
  </si>
  <si>
    <t>Phyteuma nigrum</t>
  </si>
  <si>
    <t>F.W.Schmidt, 1793</t>
  </si>
  <si>
    <t>Raiponce noire</t>
  </si>
  <si>
    <t>Phyteuma orbiculare</t>
  </si>
  <si>
    <t>Raiponce orbiculaire</t>
  </si>
  <si>
    <t>Phyteuma orbiculare subsp. tenerum</t>
  </si>
  <si>
    <t>(Rich.Schulz) Braun-Blanq., 1933</t>
  </si>
  <si>
    <t>Phyteuma orbiculare subsp. tenerum (Rich.Schulz) Braun-Blanq., 1933</t>
  </si>
  <si>
    <t>Raiponce tendre, Raiponce délicate</t>
  </si>
  <si>
    <t>Phyteuma orbiculare subsp. orbiculare</t>
  </si>
  <si>
    <t>Jasione</t>
  </si>
  <si>
    <t>Jasione montana</t>
  </si>
  <si>
    <t>Jasione des montagnes, Herbe à midi</t>
  </si>
  <si>
    <t>Jasione laevis</t>
  </si>
  <si>
    <t>Jasione lisse, Jasione pérenne, Jasione vivace</t>
  </si>
  <si>
    <t>Lobelia</t>
  </si>
  <si>
    <t>Lobélie</t>
  </si>
  <si>
    <t>Lobelia erinus</t>
  </si>
  <si>
    <t>Lobélie érine</t>
  </si>
  <si>
    <t>Lobelia dortmanna</t>
  </si>
  <si>
    <t>Lobélie de Dortmann</t>
  </si>
  <si>
    <t>Lobelia urens</t>
  </si>
  <si>
    <t>Lobélie brûlante, Cardinale des marais</t>
  </si>
  <si>
    <t>Rubiaceae</t>
  </si>
  <si>
    <t>Rubiacées</t>
  </si>
  <si>
    <t>Rubia</t>
  </si>
  <si>
    <t>Garance</t>
  </si>
  <si>
    <t>Rubia tinctorum</t>
  </si>
  <si>
    <t>Garance des teinturiers</t>
  </si>
  <si>
    <t>Rubia peregrina subsp. peregrina</t>
  </si>
  <si>
    <t>Garance voyageuse, Petite garance</t>
  </si>
  <si>
    <t>(Griseb.) Benth. &amp; Hook.f., 1873</t>
  </si>
  <si>
    <t>Phuopsis (Griseb.) Benth. &amp; Hook.f., 1873</t>
  </si>
  <si>
    <t>Phuopside, Phuopsis</t>
  </si>
  <si>
    <t>Phuopsis stylosa</t>
  </si>
  <si>
    <t>(Trin.) Benth. &amp; Hook.f., 1876</t>
  </si>
  <si>
    <t>Phuopsis à styles soudés, Phuopside à styles soudés, Crucianelle à styles soudés</t>
  </si>
  <si>
    <t>Sherardia</t>
  </si>
  <si>
    <t>Shérardie, Shérarde</t>
  </si>
  <si>
    <t>Sherardia arvensis</t>
  </si>
  <si>
    <t>Shérardie des champs, Rubéole des champs, Gratteron fleuri, Shérarde des champs</t>
  </si>
  <si>
    <t>Asperula</t>
  </si>
  <si>
    <t>Aspérule</t>
  </si>
  <si>
    <t>Asperula laevigata</t>
  </si>
  <si>
    <t>Aspérule lisse</t>
  </si>
  <si>
    <t>Asperula taurina subsp. taurina</t>
  </si>
  <si>
    <t>Aspérule de Turin, Grande Croisette</t>
  </si>
  <si>
    <t>Asperula tinctoria</t>
  </si>
  <si>
    <t>Aspérule des teinturiers, Aspérule tinctoriale</t>
  </si>
  <si>
    <t>Asperula arvensis</t>
  </si>
  <si>
    <t>Aspérule des champs</t>
  </si>
  <si>
    <t>Asperula cynanchica</t>
  </si>
  <si>
    <t>Aspérule à l'esquinancie, Herbe à l'esquinancie, Aspérule des sables</t>
  </si>
  <si>
    <t>Galium</t>
  </si>
  <si>
    <t>Gaillet, Galiet</t>
  </si>
  <si>
    <t>Galium murale</t>
  </si>
  <si>
    <t>Gaillet des murs, Shérardie des murs</t>
  </si>
  <si>
    <t>Galium odoratum</t>
  </si>
  <si>
    <t>Gaillet odorant, Aspérule odorante, Belle-étoile, Muguet des dames, Thé suisse</t>
  </si>
  <si>
    <t>Galium glaucum</t>
  </si>
  <si>
    <t>Gaillet glauque, Aspérule glauque, Aspérule faux gaillet</t>
  </si>
  <si>
    <t>Galium boreale</t>
  </si>
  <si>
    <t>Gaillet boréal, Caille-lait du Nord</t>
  </si>
  <si>
    <t>Galium rubioides</t>
  </si>
  <si>
    <t>Gaillet fausse garance</t>
  </si>
  <si>
    <t>Galium verum</t>
  </si>
  <si>
    <t>Gaillet vrai, Gaillet jaune, Caille-lait jaune</t>
  </si>
  <si>
    <t>Galium verum var. verum</t>
  </si>
  <si>
    <t>Galium verum var. maritimum</t>
  </si>
  <si>
    <t>Gaillet maritime</t>
  </si>
  <si>
    <t>Galium x pomeranicum</t>
  </si>
  <si>
    <t>Retz., 1795</t>
  </si>
  <si>
    <t>Gaillet de Poméranie</t>
  </si>
  <si>
    <t>Galium sylvaticum</t>
  </si>
  <si>
    <t>Gaillet des forêts, Gaillet des bois</t>
  </si>
  <si>
    <t>Galium palustre</t>
  </si>
  <si>
    <t>Gaillet des marais</t>
  </si>
  <si>
    <t>Galium elongatum</t>
  </si>
  <si>
    <t>C.Presl, 1822</t>
  </si>
  <si>
    <t>Gaillet allongé</t>
  </si>
  <si>
    <t>Galium debile</t>
  </si>
  <si>
    <t>Desv., 1818</t>
  </si>
  <si>
    <t>Gaillet faible, Gaillet chétif</t>
  </si>
  <si>
    <t>Galium mollugo</t>
  </si>
  <si>
    <t>Gaillet commun, Gaillet Mollugine, Caille-lait blanc</t>
  </si>
  <si>
    <t>Galium album</t>
  </si>
  <si>
    <t>Gaillet blanc, Gaillet dressé</t>
  </si>
  <si>
    <t>Galium neglectum</t>
  </si>
  <si>
    <t>Le Gall ex Gren., 1850</t>
  </si>
  <si>
    <t>Gaillet négligé, Gaillet commun négligé</t>
  </si>
  <si>
    <t>Galium saxatile</t>
  </si>
  <si>
    <t>Gaillet des rochers, Gaillet du Harz</t>
  </si>
  <si>
    <t>Galium pumilum</t>
  </si>
  <si>
    <t>Gaillet nain, Gaillet couché, Gaillet rude</t>
  </si>
  <si>
    <t>Galium fleurotii</t>
  </si>
  <si>
    <t>Jord., 1849</t>
  </si>
  <si>
    <t>Gaillet de Fleurot</t>
  </si>
  <si>
    <t>Galium timeroyi</t>
  </si>
  <si>
    <t>Jord., 1846</t>
  </si>
  <si>
    <t>Gaillet de Timéroy, Gaillet de Jordan</t>
  </si>
  <si>
    <t>Galium uliginosum</t>
  </si>
  <si>
    <t>Gaillet des fanges, Gaillet aquatique, Gaillet fangeux</t>
  </si>
  <si>
    <t>Galium parisiense</t>
  </si>
  <si>
    <t>Gaillet de Paris</t>
  </si>
  <si>
    <t>Galium divaricatum</t>
  </si>
  <si>
    <t>Pourr. ex Lam., 1788</t>
  </si>
  <si>
    <t>Gaillet divariqué</t>
  </si>
  <si>
    <t>Galium tricornutum</t>
  </si>
  <si>
    <t>Dandy, 1957</t>
  </si>
  <si>
    <t>Gaillet à trois cornes</t>
  </si>
  <si>
    <t>Galium aparine</t>
  </si>
  <si>
    <t>Gaillet gratteron, Herbe collante, Gratteron</t>
  </si>
  <si>
    <t>Galium spurium</t>
  </si>
  <si>
    <t>Galium spurium L., 1753</t>
  </si>
  <si>
    <t>Gaillet bâtard, Petit gratteron</t>
  </si>
  <si>
    <t>Cruciata Mill., 1754</t>
  </si>
  <si>
    <t>Croisette</t>
  </si>
  <si>
    <t>Cruciata laevipes</t>
  </si>
  <si>
    <t>Opiz, 1852</t>
  </si>
  <si>
    <t>Croisette commune, Gaillet croisette</t>
  </si>
  <si>
    <t>Dipsacales</t>
  </si>
  <si>
    <t>Caprifoliaceae</t>
  </si>
  <si>
    <t>Caprifoliaceae Juss., 1789 [nom. cons.]</t>
  </si>
  <si>
    <t>Caprifoliacées</t>
  </si>
  <si>
    <t>Graebn., 1901</t>
  </si>
  <si>
    <t>Kolkwitzia Graebn., 1901</t>
  </si>
  <si>
    <t>Kolkwitzia amabilis</t>
  </si>
  <si>
    <t>Kolkwitzia amabilis Graebn., 1901</t>
  </si>
  <si>
    <t>Kolkwitzie ravissante, Linnée ravissante, Buisson de beauté</t>
  </si>
  <si>
    <t>Leycesteria Wallr., 1824</t>
  </si>
  <si>
    <t>Leycestérie</t>
  </si>
  <si>
    <t>Leycesteria formosa</t>
  </si>
  <si>
    <t>Wall., 1824</t>
  </si>
  <si>
    <t>Leycesteria formosa Wall., 1824</t>
  </si>
  <si>
    <t>Leycestérie gracieuse</t>
  </si>
  <si>
    <t>Diervilla</t>
  </si>
  <si>
    <t>Weigela</t>
  </si>
  <si>
    <t>Weigélia, Weigélie</t>
  </si>
  <si>
    <t>Sambucus</t>
  </si>
  <si>
    <t>Sureau</t>
  </si>
  <si>
    <t>Sambucus canadensis</t>
  </si>
  <si>
    <t>Sureau du Canada</t>
  </si>
  <si>
    <t>Sambucus ebulus</t>
  </si>
  <si>
    <t>Sureau yèble, Herbe à l'aveugle, Petit sureau</t>
  </si>
  <si>
    <t>Sambucus nigra</t>
  </si>
  <si>
    <t>Sureau noir, Sampéchier</t>
  </si>
  <si>
    <t>Sambucus racemosa</t>
  </si>
  <si>
    <t>Sureau à grappes, Sureau de montagne, Sureau rouge</t>
  </si>
  <si>
    <t>Lonicera</t>
  </si>
  <si>
    <t>Chévrefeuille, Camérisier</t>
  </si>
  <si>
    <t>Lonicera japonica</t>
  </si>
  <si>
    <t>Chèvrefeuille du Japon, Clématite du Japon</t>
  </si>
  <si>
    <t>Lonicera involucrata var. ledebourii</t>
  </si>
  <si>
    <t>(Eschsch.) Jeps., 1925</t>
  </si>
  <si>
    <t>Lonicera involucrata var. ledebourii (Eschsch.) Jeps., 1925</t>
  </si>
  <si>
    <t>Chèvrefeuille de Ledebour</t>
  </si>
  <si>
    <t>Lonicera ligustrina var. yunnanensis</t>
  </si>
  <si>
    <t>Franch., 1896</t>
  </si>
  <si>
    <t>Lonicera ligustrina var. yunnanensis Franch., 1896</t>
  </si>
  <si>
    <t>Chèvrefeuille du Yunnan</t>
  </si>
  <si>
    <t>Lonicera ligustrina var. pileata</t>
  </si>
  <si>
    <t>(Oliv.) Franch., 1896</t>
  </si>
  <si>
    <t>Lonicera ligustrina var. pileata (Oliv.) Franch., 1896</t>
  </si>
  <si>
    <t>Chèvrefeuille à cupule</t>
  </si>
  <si>
    <t>Lonicera tatarica</t>
  </si>
  <si>
    <t>Chèvrefeuille de Tartarie</t>
  </si>
  <si>
    <t>Lonicera sempervirens</t>
  </si>
  <si>
    <t>Chèvrefeuille toujours vert</t>
  </si>
  <si>
    <t>Lonicera x italica</t>
  </si>
  <si>
    <t>(F.W.Schmidt) Tausch, 1838</t>
  </si>
  <si>
    <t>Chèvrefeuille d'Italie</t>
  </si>
  <si>
    <t>Lonicera periclymenum subsp. periclymenum</t>
  </si>
  <si>
    <t>Chèvrefeuille des bois, Chèvrefeuille grimpant</t>
  </si>
  <si>
    <t>Lonicera caprifolium</t>
  </si>
  <si>
    <t>Chèvrefeuille des jardins</t>
  </si>
  <si>
    <t>Lonicera xylosteum</t>
  </si>
  <si>
    <t>Chèvrefeuille des haies, Camérisier des haies, Chèvrefeuille camérisier, Camérisier à balais</t>
  </si>
  <si>
    <t>Lonicera etrusca</t>
  </si>
  <si>
    <t>Santi, 1795</t>
  </si>
  <si>
    <t>Chèvrefeuille d'Étrurie, Chèvrefeuille étrusque, Chèvrefeuille de Toscane</t>
  </si>
  <si>
    <t>Symphoricarpos</t>
  </si>
  <si>
    <t>Duhamel, 1755</t>
  </si>
  <si>
    <t>Symphorine</t>
  </si>
  <si>
    <t>Symphoricarpos albus</t>
  </si>
  <si>
    <t>(L.) S.F.Blake, 1914</t>
  </si>
  <si>
    <t>Symphorine blanche, Symphorine à fruits blancs, Symphorine à grappes</t>
  </si>
  <si>
    <t>Symphoricarpos albus var. laevigatus</t>
  </si>
  <si>
    <t>(Fernald) S.F.Blake, 1914</t>
  </si>
  <si>
    <t>Symphorine lisse</t>
  </si>
  <si>
    <t>Symphoricarpos orbiculatus</t>
  </si>
  <si>
    <t>Symphoricarpos orbiculatus Moench, 1794</t>
  </si>
  <si>
    <t>Symphoricarpos x chenaultii</t>
  </si>
  <si>
    <t>Rehder, 1921</t>
  </si>
  <si>
    <t>Symphorine de Chenault</t>
  </si>
  <si>
    <t>Symphoricarpos x doorenbosii</t>
  </si>
  <si>
    <t>Krüssm.</t>
  </si>
  <si>
    <t>Symphorine de Doorenbos</t>
  </si>
  <si>
    <t>Symphoricarpos microphyllus</t>
  </si>
  <si>
    <t>Symphoricarpos microphyllus Kunth, 1818</t>
  </si>
  <si>
    <t>Viburnum</t>
  </si>
  <si>
    <t>Viorne</t>
  </si>
  <si>
    <t>Viburnum rhytidophyllum</t>
  </si>
  <si>
    <t>Hemsl., 1888</t>
  </si>
  <si>
    <t>Viorne à feuilles ridées</t>
  </si>
  <si>
    <t>Viburnum tinus</t>
  </si>
  <si>
    <t>Viorne tin, Fatamot, Laurier tin, Laurentin</t>
  </si>
  <si>
    <t>Viburnum davidii</t>
  </si>
  <si>
    <t>Franch., 1886</t>
  </si>
  <si>
    <t>Viburnum davidii Franch., 1886</t>
  </si>
  <si>
    <t>Viorne de David</t>
  </si>
  <si>
    <t>Viburnum carlesii</t>
  </si>
  <si>
    <t>Viorne de Carles</t>
  </si>
  <si>
    <t>Viburnum farreri</t>
  </si>
  <si>
    <t>Stearn, 1966</t>
  </si>
  <si>
    <t>Viorne de Farrer, Viorne parfumée</t>
  </si>
  <si>
    <t>Viburnum plicatum</t>
  </si>
  <si>
    <t>Viorne pliée</t>
  </si>
  <si>
    <t>Viburnum x carlcephalum</t>
  </si>
  <si>
    <t>Burkwood ex Rullo, Brach &amp; Gandhi, 2020</t>
  </si>
  <si>
    <t>Viburnum x carlcephalum Burkwood ex Rullo, Brach &amp; Gandhi, 2020</t>
  </si>
  <si>
    <t>Viburnum opulus</t>
  </si>
  <si>
    <t>Viorne obier, Viorne obier, Viorne aquatique, Boule-de-neige</t>
  </si>
  <si>
    <t>Viburnum lantana</t>
  </si>
  <si>
    <t>Viorne lantane, Viorne mancienne, Mancienne</t>
  </si>
  <si>
    <t>Adoxa</t>
  </si>
  <si>
    <t>Adoxe</t>
  </si>
  <si>
    <t>Adoxa moschatellina</t>
  </si>
  <si>
    <t>Herbe musquée, Moscatelline, Moschatelline, Muscatelle, Adoxe musquée, Adoxe moscatelline</t>
  </si>
  <si>
    <t>Centranthus</t>
  </si>
  <si>
    <t>Centranthe</t>
  </si>
  <si>
    <t>Centranthus ruber subsp. ruber</t>
  </si>
  <si>
    <t>Centranthe rouge, Valériane rouge, Lilas d'Espagne</t>
  </si>
  <si>
    <t>Centranthus angustifolius</t>
  </si>
  <si>
    <t>(Mill.) DC., 1805</t>
  </si>
  <si>
    <t>Centranthe à feuilles étroites</t>
  </si>
  <si>
    <t>Centranthus x intermedius</t>
  </si>
  <si>
    <t>Rapin, 1862</t>
  </si>
  <si>
    <t>Centranthus x intermedius Rapin, 1862</t>
  </si>
  <si>
    <t>Centranthe intermédiaire</t>
  </si>
  <si>
    <t>Valeriana</t>
  </si>
  <si>
    <t>Valériane</t>
  </si>
  <si>
    <t>Valeriana pyrenaica</t>
  </si>
  <si>
    <t>Valériane des Pyrénées</t>
  </si>
  <si>
    <t>Valeriana dioica subsp. dioica</t>
  </si>
  <si>
    <t>Valériane dioïque</t>
  </si>
  <si>
    <t>Valeriana excelsa subsp. excelsa</t>
  </si>
  <si>
    <t>Valeriana excelsa subsp. excelsa Poir., 1808</t>
  </si>
  <si>
    <t>Valeriana officinalis var. tenuifolia</t>
  </si>
  <si>
    <t>Vahl, 1805</t>
  </si>
  <si>
    <t>Valeriana officinalis var. tenuifolia Vahl, 1805</t>
  </si>
  <si>
    <t>Valériane à feuilles ténues, Valériane à feuilles étroites</t>
  </si>
  <si>
    <t>Valerianella</t>
  </si>
  <si>
    <t>Valérianelle, Mâche, Blanquette, Blanchette, Boursette, Broussette, Doucette</t>
  </si>
  <si>
    <t>Valerianella locusta</t>
  </si>
  <si>
    <t>(L.) Laterr., 1821</t>
  </si>
  <si>
    <t>Valérianelle potagère, Mache doucette, Mache, Doucette</t>
  </si>
  <si>
    <t>Valerianella dentata</t>
  </si>
  <si>
    <t>(L.) Pollich, 1776</t>
  </si>
  <si>
    <t>Valérianelle dentée, Mâche dentée, Doucette dentée</t>
  </si>
  <si>
    <t>Valerianella coronata</t>
  </si>
  <si>
    <t>Valérianelle couronnée, Mâche couronnée</t>
  </si>
  <si>
    <t>Valerianella eriocarpa</t>
  </si>
  <si>
    <t>Valérianelle à fruits laineux, Mâche à fruits velus, Valérianelle à fruits velus</t>
  </si>
  <si>
    <t>Cephalaria</t>
  </si>
  <si>
    <t>Schrad., 1818 [nom. et typ. cons.]</t>
  </si>
  <si>
    <t>Cephalaria Schrad., 1818 [nom. et typ. cons.]</t>
  </si>
  <si>
    <t>Céphalaire</t>
  </si>
  <si>
    <t>Cephalaria alpina</t>
  </si>
  <si>
    <t>(L.) Schrad. ex Roem. &amp; Schult., 1818</t>
  </si>
  <si>
    <t>Céphalaire des Alpes, Scabieuse des Alpes</t>
  </si>
  <si>
    <t>Cephalaria leucantha</t>
  </si>
  <si>
    <t>Céphalaire à fleurs blanches, Céphalaire blanche</t>
  </si>
  <si>
    <t>Cephalaria syriaca</t>
  </si>
  <si>
    <t>Céphalaire de Syrie</t>
  </si>
  <si>
    <t>Cephalaria gigantea</t>
  </si>
  <si>
    <t>(Ledeb.) Bobrov, 1932</t>
  </si>
  <si>
    <t>Céphalaire géante</t>
  </si>
  <si>
    <t>Dipsacus</t>
  </si>
  <si>
    <t>Cardère</t>
  </si>
  <si>
    <t>Dipsacus laciniatus</t>
  </si>
  <si>
    <t>Cardère laciniée, Cardère à feuilles laciniées, Cardère découpée</t>
  </si>
  <si>
    <t>Dipsacus sativus</t>
  </si>
  <si>
    <t>(L.) Honck., 1782</t>
  </si>
  <si>
    <t>Cardère cultivée</t>
  </si>
  <si>
    <t>Dipsacus fullonum</t>
  </si>
  <si>
    <t>Cardère à foulon, Cabaret des oiseaux, Cardère sauvage</t>
  </si>
  <si>
    <t>Dipsacus pilosus</t>
  </si>
  <si>
    <t>Cardère poilue, Verge à pasteur</t>
  </si>
  <si>
    <t>Knautia</t>
  </si>
  <si>
    <t>Knautie</t>
  </si>
  <si>
    <t>Knautia integrifolia</t>
  </si>
  <si>
    <t>(L.) Bertol., 1836</t>
  </si>
  <si>
    <t>Knautie à feuilles entières</t>
  </si>
  <si>
    <t>Knautia x sambucifolia</t>
  </si>
  <si>
    <t>(Godet) Briq., 1902</t>
  </si>
  <si>
    <t>Knautie à feuilles de sureau</t>
  </si>
  <si>
    <t>Knautia arvensis</t>
  </si>
  <si>
    <t>(L.) Coult., 1828</t>
  </si>
  <si>
    <t>Knautie des champs, Oreille-d'âne</t>
  </si>
  <si>
    <t>Knautia dipsacifolia</t>
  </si>
  <si>
    <t>Kreutzer, 1840</t>
  </si>
  <si>
    <t>Knautia dipsacifolia Kreutzer, 1840</t>
  </si>
  <si>
    <t>Knautie à feuilles de cardère, Grande knautie, Knautie élevée</t>
  </si>
  <si>
    <t>Succisa</t>
  </si>
  <si>
    <t>Haller, 1768</t>
  </si>
  <si>
    <t>Succise</t>
  </si>
  <si>
    <t>Succisa pratensis</t>
  </si>
  <si>
    <t>Succise des prés, Herbe-du-diable, Mors-du-diable</t>
  </si>
  <si>
    <t>Scabiosa</t>
  </si>
  <si>
    <t>Scabiosa L., 1753 [nom. et typ. cons.]</t>
  </si>
  <si>
    <t>Scabieuse</t>
  </si>
  <si>
    <t>Lomelosia</t>
  </si>
  <si>
    <t>Lomélosie</t>
  </si>
  <si>
    <t>Scabiosa columbaria</t>
  </si>
  <si>
    <t>Scabieuse colombaire, Œil-de-perdrix</t>
  </si>
  <si>
    <t>Scabiosa atropurpurea</t>
  </si>
  <si>
    <t>Scabieuse pourpre noir, Scabieuse pourpre foncé, Scabieuse des jardins, Sixalix pourpre noir</t>
  </si>
  <si>
    <t>Asterales</t>
  </si>
  <si>
    <t>Astérales</t>
  </si>
  <si>
    <t>Asteraceae</t>
  </si>
  <si>
    <t>Astéracées</t>
  </si>
  <si>
    <t>Hyoseris</t>
  </si>
  <si>
    <t>Hyoséride, Hyoséris</t>
  </si>
  <si>
    <t>Prenanthes</t>
  </si>
  <si>
    <t>Prénanthe</t>
  </si>
  <si>
    <t>Prenanthes purpurea</t>
  </si>
  <si>
    <t>Prénanthe pourpre, Prénanthès pourpre</t>
  </si>
  <si>
    <t>Acanthospermum</t>
  </si>
  <si>
    <t>Schrank, 1819</t>
  </si>
  <si>
    <t>Acanthosperme</t>
  </si>
  <si>
    <t>Acanthospermum hispidum</t>
  </si>
  <si>
    <t>DC., 1836</t>
  </si>
  <si>
    <t>Herbe-savane</t>
  </si>
  <si>
    <t>Adenostyles</t>
  </si>
  <si>
    <t>Cass., 1816</t>
  </si>
  <si>
    <t>Adénostyle, Cacalia, Cacalie</t>
  </si>
  <si>
    <t>Adenostyles alliariae</t>
  </si>
  <si>
    <t>(Gouan) A.Kern., 1871</t>
  </si>
  <si>
    <t>Adenostyle à feuilles d'alliaire, Adénostyle alliaire, Adénostyle à têtes blanches, Cacalie à feuilles d'alliaire</t>
  </si>
  <si>
    <t>Anacyclus</t>
  </si>
  <si>
    <t>Anacycle</t>
  </si>
  <si>
    <t>Anacyclus clavatus</t>
  </si>
  <si>
    <t>(Desf.) Pers., 1807</t>
  </si>
  <si>
    <t>Anacycle en massue, Anacycle tomenteux, Anthémide en massue</t>
  </si>
  <si>
    <t>Anacyclus radiatus</t>
  </si>
  <si>
    <t>Loisel., 1828</t>
  </si>
  <si>
    <t>Anacycle radié, Anthémide radié</t>
  </si>
  <si>
    <t>Anacyclus valentinus</t>
  </si>
  <si>
    <t>Anacycle de Valence, Anthémide de Valence</t>
  </si>
  <si>
    <t>Anaphalis</t>
  </si>
  <si>
    <t>DC., 1838</t>
  </si>
  <si>
    <t>Anaphale</t>
  </si>
  <si>
    <t>Anaphalis margaritacea</t>
  </si>
  <si>
    <t>(L.) Benth., 1873</t>
  </si>
  <si>
    <t>Anaphale perlée, Immortelle blanche, Anaphale marguerite, Antennaire perlée</t>
  </si>
  <si>
    <t>Arctotheca</t>
  </si>
  <si>
    <t>J.C.Wendl., 1798</t>
  </si>
  <si>
    <t>Arctothèque</t>
  </si>
  <si>
    <t>Arctotheca calendula</t>
  </si>
  <si>
    <t>(L.) Levyns, 1942</t>
  </si>
  <si>
    <t>Arctothèque souci, Dent-de-lion du Cap</t>
  </si>
  <si>
    <t>Asteriscus</t>
  </si>
  <si>
    <t>Asteriscus Mill., 1754</t>
  </si>
  <si>
    <t>Astérisque</t>
  </si>
  <si>
    <t>Asteriscus aquaticus</t>
  </si>
  <si>
    <t>(L.) Less., 1832</t>
  </si>
  <si>
    <t>Astérisque aquatique, Astérolide aquatique</t>
  </si>
  <si>
    <t>Brachyscome</t>
  </si>
  <si>
    <t>Brachyscome Cass., 1816</t>
  </si>
  <si>
    <t>Brachyscome heterodonta</t>
  </si>
  <si>
    <t>Brachyscome heterodonta DC., 1836</t>
  </si>
  <si>
    <t>Brachyscome à feuilles à dents irrégulières</t>
  </si>
  <si>
    <t xml:space="preserve">Calotis </t>
  </si>
  <si>
    <t>Calotis lappulacea</t>
  </si>
  <si>
    <t>Benth., 1837</t>
  </si>
  <si>
    <t>Calotis lappulacea Benth., 1837</t>
  </si>
  <si>
    <t>Centipeda</t>
  </si>
  <si>
    <t>Centipeda Lour., 1790</t>
  </si>
  <si>
    <t>Centipèda</t>
  </si>
  <si>
    <t>Centipeda minima</t>
  </si>
  <si>
    <t>(L.) A.Braun &amp; Asch., 1868</t>
  </si>
  <si>
    <t>Centipeda minima (L.) A.Braun &amp; Asch., 1868</t>
  </si>
  <si>
    <t>Coleostephus</t>
  </si>
  <si>
    <t>Cass., 1826</t>
  </si>
  <si>
    <t>Coléostèphe</t>
  </si>
  <si>
    <t>Coleostephus myconis</t>
  </si>
  <si>
    <t>(L.) Cass. ex Rchb.f., 1854</t>
  </si>
  <si>
    <t>Coléostèphe de Mykonos, Chrysanthème de Mykonos</t>
  </si>
  <si>
    <t>Cotula</t>
  </si>
  <si>
    <t>Cotule</t>
  </si>
  <si>
    <t>Cotula australis</t>
  </si>
  <si>
    <t>(Sieber ex Spreng.) Hook.f., 1853</t>
  </si>
  <si>
    <t>Cotule australe</t>
  </si>
  <si>
    <t>Cotula coronopifolia</t>
  </si>
  <si>
    <t>Cotule à feuilles de sénebière, Cotule pied-de-corbeau, Corne-de-cerf</t>
  </si>
  <si>
    <t>Cynara</t>
  </si>
  <si>
    <t>Cynara cardunculus</t>
  </si>
  <si>
    <t>Cardon, Carde, Artichaut sauvage</t>
  </si>
  <si>
    <t>Cynara scolymus</t>
  </si>
  <si>
    <t>Artichaut, Artichaut scolyme</t>
  </si>
  <si>
    <t>Eclipta</t>
  </si>
  <si>
    <t>Éclipte</t>
  </si>
  <si>
    <t>Eclipta prostrata</t>
  </si>
  <si>
    <t>(L.) L., 1771</t>
  </si>
  <si>
    <t>Éclipte prostrée, Éclipte blanche</t>
  </si>
  <si>
    <t>Grindelia</t>
  </si>
  <si>
    <t>Willd., 1807</t>
  </si>
  <si>
    <t>Grindélia</t>
  </si>
  <si>
    <t>Grindelia squarrosa</t>
  </si>
  <si>
    <t>(Pursh) Dunal, 1819</t>
  </si>
  <si>
    <t>Grindélia squarreux</t>
  </si>
  <si>
    <t>Heteranthemis Schott, 1818</t>
  </si>
  <si>
    <t>Hétéranthèmide, Hétéranthèmis, Pinardie</t>
  </si>
  <si>
    <t>Heteranthemis viscidehirta</t>
  </si>
  <si>
    <t>Heteranthemis viscidehirta Schott, 1818</t>
  </si>
  <si>
    <t xml:space="preserve">Madia </t>
  </si>
  <si>
    <t>Madie</t>
  </si>
  <si>
    <t>Madia sativa</t>
  </si>
  <si>
    <t>Molina, 1782</t>
  </si>
  <si>
    <t>Madie cultivée</t>
  </si>
  <si>
    <t>Melampodium L., 1753</t>
  </si>
  <si>
    <t>Melampodium perfoliatum</t>
  </si>
  <si>
    <t>(Cav.) Kunth, 1820</t>
  </si>
  <si>
    <t>Mantisalca</t>
  </si>
  <si>
    <t>Cass., 1818</t>
  </si>
  <si>
    <t>Mantisalca salmantica</t>
  </si>
  <si>
    <t>(L.) Briq. &amp; Cavill., 1930</t>
  </si>
  <si>
    <t>Mantisalca de Salamanque, Centaurée de Salamanque, Microlonque de Salamanque</t>
  </si>
  <si>
    <t>Parthenium</t>
  </si>
  <si>
    <t>Parthenium L., 1753</t>
  </si>
  <si>
    <t>Parthénium</t>
  </si>
  <si>
    <t>Parthenium hysterophorus</t>
  </si>
  <si>
    <t>Parthénium matricaire, Absinthe marron</t>
  </si>
  <si>
    <t>Rhagadiolus</t>
  </si>
  <si>
    <t>Rhagadiole</t>
  </si>
  <si>
    <t>Rhagadiolus stellatus</t>
  </si>
  <si>
    <t>Rhagadiole étoilé, Rhagadiole en étoile, Lampsane étoilée</t>
  </si>
  <si>
    <t>Reichardia</t>
  </si>
  <si>
    <t>Roth, 1787</t>
  </si>
  <si>
    <t>Reichardie</t>
  </si>
  <si>
    <t>Reichardia picroides</t>
  </si>
  <si>
    <t>Reichardie fausse picride, Reichardie, Picridion commun</t>
  </si>
  <si>
    <t>Schkuhria</t>
  </si>
  <si>
    <t>Schkuhrie</t>
  </si>
  <si>
    <t>Scolymus</t>
  </si>
  <si>
    <t>Scolyme</t>
  </si>
  <si>
    <t>Scolymus hispanicus</t>
  </si>
  <si>
    <t>Scolyme d'Espagne, Chardon d'Espagne</t>
  </si>
  <si>
    <t>Scolymus maculatus</t>
  </si>
  <si>
    <t>Scolyme maculé, Scolyme taché, Scolyme tacheté</t>
  </si>
  <si>
    <t>Sigesbeckia</t>
  </si>
  <si>
    <t>Sigesbeckia orientalis</t>
  </si>
  <si>
    <t>Sigesbeckia orientalis L., 1753</t>
  </si>
  <si>
    <t>Sigesbeckia d’Orient, Sigesbeckia oriental</t>
  </si>
  <si>
    <t>Silphium</t>
  </si>
  <si>
    <t>Silphium perfoliatum</t>
  </si>
  <si>
    <t>Silphium perfolié</t>
  </si>
  <si>
    <t>Soliva</t>
  </si>
  <si>
    <t>Soliva sessilis</t>
  </si>
  <si>
    <t>Soliva sessilis Ruiz &amp; Pav., 1794</t>
  </si>
  <si>
    <t>Soliva ptérosperme, Spurweed, Soliva sessile</t>
  </si>
  <si>
    <t>Verbesina</t>
  </si>
  <si>
    <t>Verbésine</t>
  </si>
  <si>
    <t>Verbesina alternifolia</t>
  </si>
  <si>
    <t>(L.) Britton ex Kearney, 1893</t>
  </si>
  <si>
    <t>Verbésine à feuilles alternes, Coréopside à feuilles alternes</t>
  </si>
  <si>
    <t>Verbesina encelioides</t>
  </si>
  <si>
    <t>(Cav.) Benth. &amp; Hook.f. ex A.Gray, 1876</t>
  </si>
  <si>
    <t>Verbésine fausse encélie, Verbésine australe</t>
  </si>
  <si>
    <t>Ageratum</t>
  </si>
  <si>
    <t>Agérate</t>
  </si>
  <si>
    <t>Ageratum houstonianum</t>
  </si>
  <si>
    <t>Agérate du Mexique, Agérate de Houston</t>
  </si>
  <si>
    <t>Callistephus</t>
  </si>
  <si>
    <t>Cass., 1825</t>
  </si>
  <si>
    <t>Reine-marguerite</t>
  </si>
  <si>
    <t>Callistephus chinensis</t>
  </si>
  <si>
    <t>(L.) Nees, 1832</t>
  </si>
  <si>
    <t>Reine-marguerite de Chine, Reine-marguerite</t>
  </si>
  <si>
    <t>Chrysanthemum</t>
  </si>
  <si>
    <t>Chrysanthème</t>
  </si>
  <si>
    <t>Chrysanthemum indicum</t>
  </si>
  <si>
    <t>Chrysanthème d'Inde, Chrysanthème des Indes, Dendranthème des Indes</t>
  </si>
  <si>
    <t>Chrysanthemum morifolium</t>
  </si>
  <si>
    <t>Ramat., 1792</t>
  </si>
  <si>
    <t>Chrysanthemum morifolium Ramat., 1792</t>
  </si>
  <si>
    <t>Chrysanthème des fleuristes, Chrysanthème à grandes fleurs, Dendranthème à grandes fleurs</t>
  </si>
  <si>
    <t>Dahlia</t>
  </si>
  <si>
    <t>Dahlia pinnata</t>
  </si>
  <si>
    <t>Dahlia penné</t>
  </si>
  <si>
    <t xml:space="preserve">Echinacea </t>
  </si>
  <si>
    <t>Échinacée</t>
  </si>
  <si>
    <t>Rudbeckia</t>
  </si>
  <si>
    <t>Rudbeckie, Rudbeckia</t>
  </si>
  <si>
    <t>Echinacea purpurea</t>
  </si>
  <si>
    <t>Échinacée pourpre</t>
  </si>
  <si>
    <t>Helenium L., 1753</t>
  </si>
  <si>
    <t>Hélénie</t>
  </si>
  <si>
    <t>Helenium autumnale</t>
  </si>
  <si>
    <t>Hélénie d'automne, Hélénium</t>
  </si>
  <si>
    <t>Gaertn. ex Schreb., 1791</t>
  </si>
  <si>
    <t>Liatris Gaertn. ex Schreb., 1791</t>
  </si>
  <si>
    <t>Liatris spicata</t>
  </si>
  <si>
    <t>(L.) Willd., 1802</t>
  </si>
  <si>
    <t>Liatris en épi</t>
  </si>
  <si>
    <t>Santolina</t>
  </si>
  <si>
    <t>Santoline</t>
  </si>
  <si>
    <t>Santolina chamaecyparissus</t>
  </si>
  <si>
    <t>Santoline faux cyprès, Santoline petit cyprès, Santoline de Marchi</t>
  </si>
  <si>
    <t>Zinnia</t>
  </si>
  <si>
    <t>L., 1759 [nom. cons.]</t>
  </si>
  <si>
    <t>Zinnia L., 1759 [nom. cons.]</t>
  </si>
  <si>
    <t>Zinnia elegans</t>
  </si>
  <si>
    <t>Jacq., 1792 [nom. cons.]</t>
  </si>
  <si>
    <t>Zinnia elegans Jacq., 1792 [nom. cons.]</t>
  </si>
  <si>
    <t>Zinnia élégant, Zinnia violacé, Zinnia</t>
  </si>
  <si>
    <t>Zinnia linearis</t>
  </si>
  <si>
    <t>Benth., 1845</t>
  </si>
  <si>
    <t>Zinnia linéaire, Zinnia élégant</t>
  </si>
  <si>
    <t>Eupatorium</t>
  </si>
  <si>
    <t>Eupatorium L., 1753</t>
  </si>
  <si>
    <t>Eupatoire</t>
  </si>
  <si>
    <t>Eupatorium cannabinum subsp. cannabinum</t>
  </si>
  <si>
    <t>Eupatoire chanvrine, Eupatoire à feuilles de chanvre, Chanvre d'eau</t>
  </si>
  <si>
    <t>Solidago</t>
  </si>
  <si>
    <t>Solidage, Verge-d'or</t>
  </si>
  <si>
    <t>Solidago rugosa</t>
  </si>
  <si>
    <t>Solidage rugueux</t>
  </si>
  <si>
    <t>Solidago virgaurea subsp. virgaurea</t>
  </si>
  <si>
    <t>Solidage verge-d'or, Herbe des Juifs, Verge-d'or</t>
  </si>
  <si>
    <t>Solidago gigantea</t>
  </si>
  <si>
    <t>Tête d'or</t>
  </si>
  <si>
    <t>Solidago canadensis</t>
  </si>
  <si>
    <t>Bellis</t>
  </si>
  <si>
    <t>Pâquerette</t>
  </si>
  <si>
    <t>Bellis perennis</t>
  </si>
  <si>
    <t>Pâquerette vivace, Pâquerette</t>
  </si>
  <si>
    <t>Aster</t>
  </si>
  <si>
    <t>Aster amellus</t>
  </si>
  <si>
    <t>Aster amelle, Marguerite de la Saint-Michel, Étoilée, Œil-du-Christ</t>
  </si>
  <si>
    <t>Symphyotrichum</t>
  </si>
  <si>
    <t>Nees, 1832</t>
  </si>
  <si>
    <t>Symphyotriche, Aster</t>
  </si>
  <si>
    <t>Erigeron</t>
  </si>
  <si>
    <t>Érigéron, Vergerette</t>
  </si>
  <si>
    <t>Erigeron atticus</t>
  </si>
  <si>
    <t>Vill., 1788</t>
  </si>
  <si>
    <t>Érigéron d'Attique, Vergerette d'Attique, Vergerette de Villars</t>
  </si>
  <si>
    <t>Erigeron philadelphicus</t>
  </si>
  <si>
    <t>Érigéron de Philadelphie, Vergerette de Philadelphie</t>
  </si>
  <si>
    <t>Erigeron acris</t>
  </si>
  <si>
    <t>Érigéron âcre, Vergerette âcre</t>
  </si>
  <si>
    <t>Erigeron annuus</t>
  </si>
  <si>
    <t>(L.) Desf., 1804</t>
  </si>
  <si>
    <t>Érigéron annuel, Vergerette annuelle, Sténactide annuelle</t>
  </si>
  <si>
    <t>Erigeron strigosus</t>
  </si>
  <si>
    <t>Muhl. ex Willd., 1803</t>
  </si>
  <si>
    <t>Erigeron strigosus Muhl. ex Willd., 1803</t>
  </si>
  <si>
    <t>Érigéron maigre, Vergerette maigre</t>
  </si>
  <si>
    <t>Erigeron karvinskianus</t>
  </si>
  <si>
    <t>Érigéron de Karwinsky, Vergerette de Karwinsky</t>
  </si>
  <si>
    <t>Erigeron canadensis</t>
  </si>
  <si>
    <t>Érigéron du Canada, Conyze du Canada, Vergerette du Canada</t>
  </si>
  <si>
    <t>Erigeron bonariensis</t>
  </si>
  <si>
    <t>Érigéron de Buenos Aires, Vergerette d'argentine, Vergerette de Buenos Aires, Conyze de Buenos Aires</t>
  </si>
  <si>
    <t>Erigeron sumatrensis</t>
  </si>
  <si>
    <t>Retz., 1810</t>
  </si>
  <si>
    <t>Érigéron de Sumatra, Conyze de Sumatra, Vergerette blanchâtre, Vergerette de Sumatra</t>
  </si>
  <si>
    <t>Baccharis</t>
  </si>
  <si>
    <t>Baccharide</t>
  </si>
  <si>
    <t>Baccharis halimifolia</t>
  </si>
  <si>
    <t>Baccharis à feuilles d'Halimium, Baccharide à feuilles d'Halimium, Séneçon en arbre</t>
  </si>
  <si>
    <t>Bombycilaena</t>
  </si>
  <si>
    <t>(DC.) Smoljan., 1955</t>
  </si>
  <si>
    <t>Bombycilaena (DC.) Smoljan., 1955</t>
  </si>
  <si>
    <t>Bombycilène, Micrope</t>
  </si>
  <si>
    <t>Bombycilaena erecta</t>
  </si>
  <si>
    <t>(L.) Smoljan., 1955</t>
  </si>
  <si>
    <t>Bombycilène dressée, Micrope dressé, Gnaphale dressé, Micrope droit, Micrope érigé, Cotonnière dressée</t>
  </si>
  <si>
    <t>Filago</t>
  </si>
  <si>
    <t>Cotonnière</t>
  </si>
  <si>
    <t>Logfia</t>
  </si>
  <si>
    <t>Cass., 1819</t>
  </si>
  <si>
    <t>Logfie</t>
  </si>
  <si>
    <t>Filago pyramidata</t>
  </si>
  <si>
    <t>Cotonnière pyramidale, Cotonnière spatulée, Cotonnière à feuilles spatulées, Cotonnière en pyramide</t>
  </si>
  <si>
    <t>Filago germanica</t>
  </si>
  <si>
    <t>Cotonnière d'Allemagne, Cotonnière commune, Immortelle d'Allemagne</t>
  </si>
  <si>
    <t>Filago lutescens</t>
  </si>
  <si>
    <t>Cotonnière jaunissante, Cotonnière jaunâtre</t>
  </si>
  <si>
    <t>Logfia gallica</t>
  </si>
  <si>
    <t>(L.) Coss. &amp; Germ., 1843</t>
  </si>
  <si>
    <t>Logfie de France, Cotonnière de France</t>
  </si>
  <si>
    <t>Filago neglecta</t>
  </si>
  <si>
    <t>(Soy.-Will.) DC., 1838</t>
  </si>
  <si>
    <t>Cotonnière négligée, Logfie négligée</t>
  </si>
  <si>
    <t>Logfia minima</t>
  </si>
  <si>
    <t>(Sm.) Dumort., 1827</t>
  </si>
  <si>
    <t>Logfie minime, Petite logfie, Petite cotonnière, Cotonnière naine, Logfie naine, Gnaphale nain</t>
  </si>
  <si>
    <t>Filago arvensis</t>
  </si>
  <si>
    <t>Filago arvensis L., 1753 [nom. cons.]</t>
  </si>
  <si>
    <t>Cotonnière des champs, Immortelle des champs, Logfie des champs</t>
  </si>
  <si>
    <t>Antennaria</t>
  </si>
  <si>
    <t>Antennaire</t>
  </si>
  <si>
    <t>Antennaria dioica</t>
  </si>
  <si>
    <t>Antennaire dioïque, Patte-de-chat, Pied-de(chat dioïque, Gnaphale dioïque, Hispidule</t>
  </si>
  <si>
    <t>Pseudognaphalium</t>
  </si>
  <si>
    <t>Kirp., 1950</t>
  </si>
  <si>
    <t>Pseudognaphale</t>
  </si>
  <si>
    <t>Gamochaeta</t>
  </si>
  <si>
    <t>Wedd., 1856</t>
  </si>
  <si>
    <t>Gamochète, Cotonnière</t>
  </si>
  <si>
    <t>Euchiton involucratus</t>
  </si>
  <si>
    <t>(G.Forst.) Holub, 1974</t>
  </si>
  <si>
    <t>Euchiton involucratus (G.Forst.) Holub, 1974</t>
  </si>
  <si>
    <t>Gnaphale involucré, Euchiton involucré</t>
  </si>
  <si>
    <t>Pseudognaphalium undulatum</t>
  </si>
  <si>
    <t>(L.) Hilliard &amp; Burtt, 1981</t>
  </si>
  <si>
    <t>Faux gnaphale ondulé, Cotonnière ondulée, Gnaphale ondulé</t>
  </si>
  <si>
    <t>Omalotheca sylvatica</t>
  </si>
  <si>
    <t>(L.) Sch.Bip. &amp; F.W.Schultz, 1861</t>
  </si>
  <si>
    <t>Omalotheca sylvatica (L.) Sch.Bip. &amp; F.W.Schultz, 1861</t>
  </si>
  <si>
    <t>Gnaphale des bois, Omalothèque des bois</t>
  </si>
  <si>
    <t>Gnaphalium uliginosum</t>
  </si>
  <si>
    <t>Gnaphale des fanges, Gnaphale des lieux humides, Gnaphale des marais, Cotonnière des marais</t>
  </si>
  <si>
    <t>Helichrysum</t>
  </si>
  <si>
    <t>Immortelle, Élichryse, Hélichryse, Helichrysum</t>
  </si>
  <si>
    <t>Helichrysum arenarium</t>
  </si>
  <si>
    <t>Hélichryse des sables, Immortelle des sables, Gnaphale des sables</t>
  </si>
  <si>
    <t>Helichrysum bracteatum</t>
  </si>
  <si>
    <t>(Vent.) Andrews, 1805</t>
  </si>
  <si>
    <t>Immortelle</t>
  </si>
  <si>
    <t>Inula</t>
  </si>
  <si>
    <t>Inule</t>
  </si>
  <si>
    <t>Inula hirta</t>
  </si>
  <si>
    <t>Inule hérissée</t>
  </si>
  <si>
    <t>Inula conyzae</t>
  </si>
  <si>
    <t>(Greiss.) DC., 1836</t>
  </si>
  <si>
    <t>Inula conyzae (Greiss.) DC., 1836</t>
  </si>
  <si>
    <t>Inule conyze, Inule squarreuse, Herbe aux mouches, Inule commune, Herbe aux punaises</t>
  </si>
  <si>
    <t>Inula helenium</t>
  </si>
  <si>
    <t>Inule aunée, Grande aunée, Inule hélénie</t>
  </si>
  <si>
    <t>Inula britannica</t>
  </si>
  <si>
    <t>Inule de Grande-Bretagne, Inule britannique, Inule des fleuves, Inule des fleuves, Inule d'Angleterre</t>
  </si>
  <si>
    <t>Inula salicina</t>
  </si>
  <si>
    <t>Inule saulière, Inule à feuilles de saule</t>
  </si>
  <si>
    <t>Dittrichia</t>
  </si>
  <si>
    <t>Greuter, 1973</t>
  </si>
  <si>
    <t>Dittrichie, Inule</t>
  </si>
  <si>
    <t>Dittrichia graveolens</t>
  </si>
  <si>
    <t>(L.) Greuter, 1973</t>
  </si>
  <si>
    <t>Inule fétide, Inule à forte odeur, Inule odorante, Vergerette odorante, Dittrichie fétide</t>
  </si>
  <si>
    <t>Dittrichia viscosa subsp. viscosa</t>
  </si>
  <si>
    <t>Inule visqueuse, Dittrichie visqueuse</t>
  </si>
  <si>
    <t>Pulicaria</t>
  </si>
  <si>
    <t>Pulicaire</t>
  </si>
  <si>
    <t>Pulicaria arabica</t>
  </si>
  <si>
    <t>(L.) Cass., 1826</t>
  </si>
  <si>
    <t>Pulicaire d'Arabie</t>
  </si>
  <si>
    <t>Pulicaria vulgaris</t>
  </si>
  <si>
    <t>Pulicaire commune, Pulicaire annuelle, Herbe de Saint-Roch</t>
  </si>
  <si>
    <t>Pulicaria dysenterica</t>
  </si>
  <si>
    <t>Pulicaire dysentérique, Herbe de Saint-Roch, Inule dysentérique</t>
  </si>
  <si>
    <t>Buphthalmum</t>
  </si>
  <si>
    <t>Buphthalme</t>
  </si>
  <si>
    <t>Buphthalmum salicifolium</t>
  </si>
  <si>
    <t>Buphthalme à feuilles de saule, Buphtalme œil-de-boeuf, Œil-de-boeuf</t>
  </si>
  <si>
    <t>Telekia</t>
  </si>
  <si>
    <t>Télékie</t>
  </si>
  <si>
    <t>Telekia speciosa</t>
  </si>
  <si>
    <t>(Schreb.) Baumg., 1816</t>
  </si>
  <si>
    <t>Télékie remarquable</t>
  </si>
  <si>
    <t>Ambrosia</t>
  </si>
  <si>
    <t>Ambrosie</t>
  </si>
  <si>
    <t>Ambrosia tenuifolia</t>
  </si>
  <si>
    <t>Spreng., 1826</t>
  </si>
  <si>
    <t>Ambrosie à feuilles étroites, Armoise, Absinthe bâtarde, Thym marron</t>
  </si>
  <si>
    <t>Ambrosia maritima</t>
  </si>
  <si>
    <t>Ambroisie maritime</t>
  </si>
  <si>
    <t>Ambrosia artemisiifolia</t>
  </si>
  <si>
    <t>Ambroisie à feuilles d'armoise, Ambroise élevée, Ambroisie annuelle</t>
  </si>
  <si>
    <t>Ambrosia trifida</t>
  </si>
  <si>
    <t>Ambroisie trifide</t>
  </si>
  <si>
    <t>Xanthium</t>
  </si>
  <si>
    <t>Lampourde</t>
  </si>
  <si>
    <t>Xanthium ambrosioides</t>
  </si>
  <si>
    <t>Hook. &amp; Arn., 1841</t>
  </si>
  <si>
    <t>Lampourde fausse ambrosie</t>
  </si>
  <si>
    <t>Xanthium spinosum</t>
  </si>
  <si>
    <t>Lampourde épineuse</t>
  </si>
  <si>
    <t>Xanthium strumarium</t>
  </si>
  <si>
    <t>Lampourde glouteron, Herbe aux écrouelles</t>
  </si>
  <si>
    <t>Xanthium orientale</t>
  </si>
  <si>
    <t>Lampourde d'Orient, Lampourde à gros fruits, Lampourde à gros fruits</t>
  </si>
  <si>
    <t>Xanthium orientale subsp. orientale</t>
  </si>
  <si>
    <t>Lampourde d'Orient, Lampourde à gros fruits</t>
  </si>
  <si>
    <t>Xanthium orientale subsp. riparium</t>
  </si>
  <si>
    <t>(Čelak.) Greuter, 2003</t>
  </si>
  <si>
    <t>Xanthium orientale subsp. riparium (Čelak.) Greuter, 2003</t>
  </si>
  <si>
    <t>Lampourde des rives</t>
  </si>
  <si>
    <t>Iva</t>
  </si>
  <si>
    <t>Ive</t>
  </si>
  <si>
    <t>Iva xanthiifolia</t>
  </si>
  <si>
    <t>Ive à feuilles de Lampourde</t>
  </si>
  <si>
    <t>Iva annua</t>
  </si>
  <si>
    <t>Ive annuelle</t>
  </si>
  <si>
    <t>Guizotia</t>
  </si>
  <si>
    <t>Cass., 1829</t>
  </si>
  <si>
    <t>Guizotie</t>
  </si>
  <si>
    <t>Guizotia abyssinica</t>
  </si>
  <si>
    <t>(L.f.) Cass., 1829</t>
  </si>
  <si>
    <t>Guizotie d'Abyssinie</t>
  </si>
  <si>
    <t>Coreopsis</t>
  </si>
  <si>
    <t>Coréopsis</t>
  </si>
  <si>
    <t>Coreopsis lanceolata</t>
  </si>
  <si>
    <t>Coréopsis lancéolé</t>
  </si>
  <si>
    <t>Coreopsis verticillata</t>
  </si>
  <si>
    <t>Coréopside verticillée, Coréopsis verticillé</t>
  </si>
  <si>
    <t>Coreopsis tinctoria</t>
  </si>
  <si>
    <t>Coréopside des teinturiers, Coréopsis des teinturiers</t>
  </si>
  <si>
    <t>Rudbeckia fulgida</t>
  </si>
  <si>
    <t>Rudbeckie brillante, Rudbeckia brillant</t>
  </si>
  <si>
    <t>Rudbeckia laciniata</t>
  </si>
  <si>
    <t>Rudbeckie laciniée, Rudbeckia lacinié, Rudbeckie découpée</t>
  </si>
  <si>
    <t>Rudbeckia hirta</t>
  </si>
  <si>
    <t>Rudbeckie hérissée, Rudbeckia hérissé</t>
  </si>
  <si>
    <t>Helianthus</t>
  </si>
  <si>
    <t>Hélianthe</t>
  </si>
  <si>
    <t>Helianthus decapetalus</t>
  </si>
  <si>
    <t>Hélianthe à dix pétales</t>
  </si>
  <si>
    <t>Helianthus strumosus</t>
  </si>
  <si>
    <t>Hélianthe scrofuleux</t>
  </si>
  <si>
    <t>Helianthus petiolaris</t>
  </si>
  <si>
    <t>Hélianthe pétiolé, Hélianthe de la Prairie</t>
  </si>
  <si>
    <t>Helianthus annuus</t>
  </si>
  <si>
    <t>Tournesol, Soleil, Hélianthe annuel</t>
  </si>
  <si>
    <t>Helianthus annuus var. macrocarpus</t>
  </si>
  <si>
    <t>(DC.) Cockerell, 1915</t>
  </si>
  <si>
    <t>Tournesol à gros fruits</t>
  </si>
  <si>
    <t>Helianthus annuus var. annuus</t>
  </si>
  <si>
    <t>Helianthus tuberosus</t>
  </si>
  <si>
    <t>Hélianthe tubéreux, Topinambour, Patate de Virginie</t>
  </si>
  <si>
    <t>Helianthus x laetiflorus</t>
  </si>
  <si>
    <t>Pers., 1807</t>
  </si>
  <si>
    <t>Hélianthe à fleurs plaisantes, Hélianthe vivace, Soleil vivace</t>
  </si>
  <si>
    <t>Cosmos</t>
  </si>
  <si>
    <t>Cosmos bipinnatus</t>
  </si>
  <si>
    <t>Cosmos bipenné, Cosmos</t>
  </si>
  <si>
    <t>Cosmos sulphureus</t>
  </si>
  <si>
    <t>Cosmos soufré</t>
  </si>
  <si>
    <t>Bidens</t>
  </si>
  <si>
    <t>Bident</t>
  </si>
  <si>
    <t>Bidens triplinervia</t>
  </si>
  <si>
    <t>Humb., Bonpl. &amp; Kunth, 1818</t>
  </si>
  <si>
    <t>Bidens triplinervia Humb., Bonpl. &amp; Kunth, 1818</t>
  </si>
  <si>
    <t>Bident triplinervé</t>
  </si>
  <si>
    <t>Bidens triplinervia var. macrantha</t>
  </si>
  <si>
    <t>(Wedd.) Sherff, 1925</t>
  </si>
  <si>
    <t>Bidens triplinervia var. macrantha (Wedd.) Sherff, 1925</t>
  </si>
  <si>
    <t>Bident triplinervé à grosses fleurs, Bident à feuilles de férule</t>
  </si>
  <si>
    <t>Bidens bipinnata</t>
  </si>
  <si>
    <t>Bident bipenné</t>
  </si>
  <si>
    <t>Bidens pilosa</t>
  </si>
  <si>
    <t>Piquants noirs</t>
  </si>
  <si>
    <t>Bidens subalternans</t>
  </si>
  <si>
    <t>Bident à folioles subalternes</t>
  </si>
  <si>
    <t>Bidens vulgata</t>
  </si>
  <si>
    <t>Greene, 1899</t>
  </si>
  <si>
    <t>Bident vulgaire</t>
  </si>
  <si>
    <t>Bidens cernua</t>
  </si>
  <si>
    <t>Bident penché, Chanvre d'eau penché</t>
  </si>
  <si>
    <t>Bidens connata</t>
  </si>
  <si>
    <t>Bident à feuilles connées, Bident soudé, Bident conné</t>
  </si>
  <si>
    <t>Bidens frondosa</t>
  </si>
  <si>
    <t>Bident feuillé, Bident à fruits noirs, Bident feuillu</t>
  </si>
  <si>
    <t>Bidens radiata</t>
  </si>
  <si>
    <t>Bident radié, Chanvre d'eau</t>
  </si>
  <si>
    <t>Bidens tripartita subsp. tripartita</t>
  </si>
  <si>
    <t>Bident triparti, Bident trifolié, Eupatoire aquatique, Chanvre d'eau</t>
  </si>
  <si>
    <t>Galinsoga</t>
  </si>
  <si>
    <t>Galinsoge, Galinsogée</t>
  </si>
  <si>
    <t>Galinsoga parviflora</t>
  </si>
  <si>
    <t>Galinsoge à petites fleurs, Piquant blanc, Herbe piment, Petit piquant</t>
  </si>
  <si>
    <t>Galinsoga quadriradiata</t>
  </si>
  <si>
    <t>Galinsoga quadriradié, Galinsoge quadriradiée, Galinsoga cilié, Galinsoge ciliée</t>
  </si>
  <si>
    <t>Tagetes</t>
  </si>
  <si>
    <t>Tagète</t>
  </si>
  <si>
    <t>Tagetes minuta</t>
  </si>
  <si>
    <t>Tagète menu, Tagète des décombres</t>
  </si>
  <si>
    <t>Tagetes erecta</t>
  </si>
  <si>
    <t>Œillet malbar, Œillet d'Inde</t>
  </si>
  <si>
    <t>Tagetes patula</t>
  </si>
  <si>
    <t>Tagète étalé, Œillet d'inde</t>
  </si>
  <si>
    <t>Gaillardia</t>
  </si>
  <si>
    <t>Foug., 1786</t>
  </si>
  <si>
    <t>Gaillardie, Gaillarde</t>
  </si>
  <si>
    <t>Gaillardia x grandiflora</t>
  </si>
  <si>
    <t>Van Houtte, 1857</t>
  </si>
  <si>
    <t>Gaillarde à grandes fleurs</t>
  </si>
  <si>
    <t>Gaillardia aristata</t>
  </si>
  <si>
    <t>Gaillarde aristée</t>
  </si>
  <si>
    <t>Gaillardia pulchella</t>
  </si>
  <si>
    <t>Gaillardie gracieuse</t>
  </si>
  <si>
    <t>Anthemis</t>
  </si>
  <si>
    <t>Anthémide, Anthémis</t>
  </si>
  <si>
    <t>Cladanthus</t>
  </si>
  <si>
    <t>Cladanthe</t>
  </si>
  <si>
    <t>Cota</t>
  </si>
  <si>
    <t>J.Gay, 1844</t>
  </si>
  <si>
    <t>Chamaemelum</t>
  </si>
  <si>
    <t>Chamémèle, Orménide</t>
  </si>
  <si>
    <t>Anthemis austriaca</t>
  </si>
  <si>
    <t>Anthémide d’Autriche</t>
  </si>
  <si>
    <t>Cladanthus mixtus</t>
  </si>
  <si>
    <t>(L.) Chevall., 1827</t>
  </si>
  <si>
    <t>Cladanthe mixte, Orménide mixte, Camomille mixte, Anthémis panaché</t>
  </si>
  <si>
    <t>Anthemis ruthenica</t>
  </si>
  <si>
    <t>Anthémide du Rouergue</t>
  </si>
  <si>
    <t>Cota tinctoria</t>
  </si>
  <si>
    <t>(L.) J.Gay ex Guss., 1844</t>
  </si>
  <si>
    <t>Anthémide des teinturiers, Camomille des teinturiers, Cota des teinturiers</t>
  </si>
  <si>
    <t>Chamaemelum nobile</t>
  </si>
  <si>
    <t>Camomille romaine, Camomille noble, Orménide noble, Chamémèle noble</t>
  </si>
  <si>
    <t>Anthemis arvensis</t>
  </si>
  <si>
    <t>Anthémide des champs, Anthémis des champs, Camomille sauvage, Fausse camomille, Camomille des champs</t>
  </si>
  <si>
    <t>Anthemis cotula</t>
  </si>
  <si>
    <t>Anthémide puante, Camomille puante, Anthémis fétide, Anthémis puant, Maroute, Camomille fétide, Anthémide fétide</t>
  </si>
  <si>
    <t>Achillea</t>
  </si>
  <si>
    <t>Achillée</t>
  </si>
  <si>
    <t>Achillea ageratum</t>
  </si>
  <si>
    <t>Achillée visqueuse, Herbe au charpentier, Achillée agérate</t>
  </si>
  <si>
    <t>Achillea crithmifolia</t>
  </si>
  <si>
    <t>Achillée à feuilles de crithme, Achillée à feuilles de criste marine</t>
  </si>
  <si>
    <t>Achillea filipendulina</t>
  </si>
  <si>
    <t>Achillée filipendule, Achillée à feuilles de fougère</t>
  </si>
  <si>
    <t>Achillea ligustica</t>
  </si>
  <si>
    <t>Achillée de Ligurie</t>
  </si>
  <si>
    <t>Achillea setacea</t>
  </si>
  <si>
    <t>Achillée sétacée</t>
  </si>
  <si>
    <t>Achillea ptarmica subsp. ptarmica</t>
  </si>
  <si>
    <t>Achillée sternutatoire, Herbe à éternuer, Achillée ptarmique</t>
  </si>
  <si>
    <t>Achillea ptarmica</t>
  </si>
  <si>
    <t>Achillea nobilis</t>
  </si>
  <si>
    <t>Achillée noble</t>
  </si>
  <si>
    <t>Achillea millefolium</t>
  </si>
  <si>
    <t>Achillée millefeuille, Herbe au charpentier, Sourcils-de-Vénus, Millefeuille, Chiendent rouge</t>
  </si>
  <si>
    <t>Matricaria</t>
  </si>
  <si>
    <t>Matricaire</t>
  </si>
  <si>
    <t>Tripleurospermum</t>
  </si>
  <si>
    <t>Sch.Bip., 1844</t>
  </si>
  <si>
    <t>Tripleurospermum Sch.Bip., 1844</t>
  </si>
  <si>
    <t>Tripleurosperme, Matricaire</t>
  </si>
  <si>
    <t>Matricaria discoidea</t>
  </si>
  <si>
    <t>Matricaire discoïde, Matricaire fausse camomille</t>
  </si>
  <si>
    <t>Matricaria chamomilla</t>
  </si>
  <si>
    <t>Matricaire camomille, Camomille sauvage, Matricaire déchirée</t>
  </si>
  <si>
    <t>Tripleurospermum maritimum</t>
  </si>
  <si>
    <t>(L.) W.D.J.Koch, 1847</t>
  </si>
  <si>
    <t>Tripleurosperme maritime, Matricaire maritime</t>
  </si>
  <si>
    <t>Glebionis</t>
  </si>
  <si>
    <t>Glébionidde</t>
  </si>
  <si>
    <t>Glebionis segetum</t>
  </si>
  <si>
    <t>(L.) Fourr., 1869</t>
  </si>
  <si>
    <t>Chrysanthème des moissons, Chrysanthème des blés, Glébionide des moissons</t>
  </si>
  <si>
    <t>Glebionis coronaria</t>
  </si>
  <si>
    <t>(L.) Cass. ex Spach, 1841</t>
  </si>
  <si>
    <t>Chrysanthème à couronne, Chrysanthème couronné, Pinardie couronnée, Chrysanthème des jardins, Glébionide couronnée</t>
  </si>
  <si>
    <t>Leucanthemum</t>
  </si>
  <si>
    <t>Marguerite</t>
  </si>
  <si>
    <t>Leucanthemum x superbum</t>
  </si>
  <si>
    <t>(Bergmans ex J.W.Ingram) D.H.Kent, 1990</t>
  </si>
  <si>
    <t>Marguerite superbe</t>
  </si>
  <si>
    <t>Leucanthemum maximum</t>
  </si>
  <si>
    <t>(Ramond) DC., 1837</t>
  </si>
  <si>
    <t>Marguerite élevée, Grande marguerite</t>
  </si>
  <si>
    <t>Tanacetum</t>
  </si>
  <si>
    <t>Tanaisie</t>
  </si>
  <si>
    <t>Tanacetum macrophyllum</t>
  </si>
  <si>
    <t>(Waldst. &amp; Kit.) Sch.Bip., 1844</t>
  </si>
  <si>
    <t>Tanaisie à grandes feuilles</t>
  </si>
  <si>
    <t>Tanacetum vulgare</t>
  </si>
  <si>
    <t>Tanaisie commune, Sent-bon, Barbotine</t>
  </si>
  <si>
    <t>Tanacetum parthenium</t>
  </si>
  <si>
    <t>(L.) Sch.Bip., 1844</t>
  </si>
  <si>
    <t>Tanaisie matricaire, Matricaire, Gros camomille, Matrécoeur, Matricoeur</t>
  </si>
  <si>
    <t>Tanacetum corymbosum</t>
  </si>
  <si>
    <t>Tanaisie en corymbe, Marguerite en corymbe, Chrysanthème en corymbe</t>
  </si>
  <si>
    <t>Tanacetum balsamita</t>
  </si>
  <si>
    <t>Tanaisie balsamite, Menthe-coq, Balsamite, Grande balsamite</t>
  </si>
  <si>
    <t>Artemisia</t>
  </si>
  <si>
    <t>Armoise</t>
  </si>
  <si>
    <t>Artemisia abrotanum</t>
  </si>
  <si>
    <t>Armoise aurone, Aurone, Aurone mâle, Armoise citronnelle</t>
  </si>
  <si>
    <t>Artemisia dracunculus</t>
  </si>
  <si>
    <t>Armoise estragon, Estragon, Dragonne</t>
  </si>
  <si>
    <t>Artemisia austriaca</t>
  </si>
  <si>
    <t>Armoise d'Autriche</t>
  </si>
  <si>
    <t>Artemisia ludoviciana</t>
  </si>
  <si>
    <t>Armoise de Louis</t>
  </si>
  <si>
    <t>Artemisia pontica</t>
  </si>
  <si>
    <t>Armoise pontique, Armoise du pont, Petite absinthe, Armoise de la mer Noire</t>
  </si>
  <si>
    <t>Artemisia scoparia</t>
  </si>
  <si>
    <t>Armoise à balais, Armoise capillaire</t>
  </si>
  <si>
    <t>Artemisia absinthium</t>
  </si>
  <si>
    <t>Armoise absinthe, Absinthe, Herbe aux vers</t>
  </si>
  <si>
    <t>Artemisia vulgaris</t>
  </si>
  <si>
    <t>Armoise commune, Herbe de feu</t>
  </si>
  <si>
    <t>Artemisia verlotiorum</t>
  </si>
  <si>
    <t>Lamotte, 1877</t>
  </si>
  <si>
    <t>Armoise, Herbe chinois, Marie-Thérèse</t>
  </si>
  <si>
    <t>Artemisia campestris</t>
  </si>
  <si>
    <t>Armoise champêtre, Aurone des champs, Armoise rouge</t>
  </si>
  <si>
    <t>Artemisia campestris subsp. campestris</t>
  </si>
  <si>
    <t>Artemisia campestris subsp. maritima</t>
  </si>
  <si>
    <t>Armoise de Lloyd, Armoise maritime</t>
  </si>
  <si>
    <t>Artemisia maritima subsp. maritima</t>
  </si>
  <si>
    <t>Armoise maritime, Sémentine</t>
  </si>
  <si>
    <t>Artemisia alba</t>
  </si>
  <si>
    <t>Armoise blanche, Armoise camphrée</t>
  </si>
  <si>
    <t>Artemisia annua</t>
  </si>
  <si>
    <t>Armoise annuelle</t>
  </si>
  <si>
    <t>Artemisia biennis</t>
  </si>
  <si>
    <t>Willd., 1794</t>
  </si>
  <si>
    <t>Armoise bisannuelle</t>
  </si>
  <si>
    <t>Tussilago</t>
  </si>
  <si>
    <t>Tussilage</t>
  </si>
  <si>
    <t>Tussilago farfara</t>
  </si>
  <si>
    <t>Tussilage pas-d'âne, Tussilage, Pas-d'âne, Herbe de Saint-Quirin</t>
  </si>
  <si>
    <t>Petasites</t>
  </si>
  <si>
    <t>Petasites Mill., 1754</t>
  </si>
  <si>
    <t>Pétasite</t>
  </si>
  <si>
    <t>Petasites japonicus</t>
  </si>
  <si>
    <t>(Siebold &amp; Zucc.) Maxim., 1866</t>
  </si>
  <si>
    <t>Pétasite du Japon</t>
  </si>
  <si>
    <t>Petasites pyrenaicus</t>
  </si>
  <si>
    <t>(L.) G.López, 1986</t>
  </si>
  <si>
    <t>Pétasite des Pyrénées, Pétasite odorant, Héliotrope d'hiver</t>
  </si>
  <si>
    <t>Petasites hybridus</t>
  </si>
  <si>
    <t>(L.) G.Gaertn., B.Mey. &amp; Scherb., 1801</t>
  </si>
  <si>
    <t>Pétasite hybride, Herbe aux chapeaux, Pétasite officinal, Herbe aux teigneux, Herbe à la peste</t>
  </si>
  <si>
    <t>Petasites albus</t>
  </si>
  <si>
    <t>Pétasite blanc</t>
  </si>
  <si>
    <t>Arnica L., 1753</t>
  </si>
  <si>
    <t>Arnica montana</t>
  </si>
  <si>
    <t>Arnica des montagnes, Arnica, Herbe aux prêcheurs</t>
  </si>
  <si>
    <t>Senecio</t>
  </si>
  <si>
    <t>Séneçon</t>
  </si>
  <si>
    <t>Tephroseris</t>
  </si>
  <si>
    <t>(Rchb.) Rchb., 1842</t>
  </si>
  <si>
    <t>Téphroséride, Téphroséris</t>
  </si>
  <si>
    <t>Tephroseris palustris</t>
  </si>
  <si>
    <t>Téphroséride des marais, Cinéraire des marais, Sénéçon des marais, Téphroséris des marais</t>
  </si>
  <si>
    <t>Tephroseris helenitis</t>
  </si>
  <si>
    <t>(L.) B.Nord., 1978</t>
  </si>
  <si>
    <t>Téphroséride hélénitis, Séneçon à feuilles en spatule, Séneçon spatulé, Séneçon hélénitis, Séneçon à feuilles spatulées, Téphroséris à feuilles spatulées</t>
  </si>
  <si>
    <t>Tephroseris helenitis var. helenitis (L.) B.Nord., 1978</t>
  </si>
  <si>
    <t>Tephroseris helenitis subsp. candida</t>
  </si>
  <si>
    <t>(Corb.) B.Nord., 1978</t>
  </si>
  <si>
    <t>Téphroséride candide, Séneçon blanc, Séneçon blanchâtre, Téphroséris blanc</t>
  </si>
  <si>
    <t>Senecio gallicus</t>
  </si>
  <si>
    <t>Vill., 1785</t>
  </si>
  <si>
    <t>Séneçon de France, Séneçon de Gaule</t>
  </si>
  <si>
    <t>Senecio x subnebrodensis</t>
  </si>
  <si>
    <t>Simonk., 1881</t>
  </si>
  <si>
    <t>Senecio x weylii</t>
  </si>
  <si>
    <t>Vatke, 1872</t>
  </si>
  <si>
    <t>Séneçon de Weyl</t>
  </si>
  <si>
    <t>Senecio x viscidulus</t>
  </si>
  <si>
    <t>Scheele, 1844</t>
  </si>
  <si>
    <t>Senecio sarracenicus</t>
  </si>
  <si>
    <t>Senecio sarracenicus L., 1753 [nom. et typ. cons.]</t>
  </si>
  <si>
    <t>Séneçon des Sarracènes, Séneçon des cours d'eau</t>
  </si>
  <si>
    <t>Senecio ovatus</t>
  </si>
  <si>
    <t>(G.Gaertn., B.Mey. &amp; Scherb.) Willd., 1803</t>
  </si>
  <si>
    <t>Séneçon ovale, Séneçon de Fuchs</t>
  </si>
  <si>
    <t>Senecio ovatus subsp. ovatus</t>
  </si>
  <si>
    <t>Senecio ovatus subsp. alpestris</t>
  </si>
  <si>
    <t>(Gaudin) Herborg, 1987</t>
  </si>
  <si>
    <t>Séneçon alpestre</t>
  </si>
  <si>
    <t>Senecio x herborgii</t>
  </si>
  <si>
    <t>C.Jeffrey, 1992</t>
  </si>
  <si>
    <t>Séneçon de Herborg</t>
  </si>
  <si>
    <t>Senecio hercynicus subsp. hercynicus</t>
  </si>
  <si>
    <t>Herborg, 1987</t>
  </si>
  <si>
    <t>Séneçon hercynien, Séneçon des bois</t>
  </si>
  <si>
    <t>Senecio vulgaris</t>
  </si>
  <si>
    <t>Séneçon commun, Séneçon vulgaire</t>
  </si>
  <si>
    <t>Senecio viscosus</t>
  </si>
  <si>
    <t>Séneçon visqueux</t>
  </si>
  <si>
    <t>Senecio sylvaticus</t>
  </si>
  <si>
    <t>Séneçon des forêts, Séneçon des bois</t>
  </si>
  <si>
    <t>Senecio vernalis</t>
  </si>
  <si>
    <t>Séneçon printanier, Séneçon de printemps</t>
  </si>
  <si>
    <t>Senecio leucanthemifolius</t>
  </si>
  <si>
    <t>Poir., 1789 [nom. cons.]</t>
  </si>
  <si>
    <t>Senecio leucanthemifolius Poir., 1789 [nom. cons.]</t>
  </si>
  <si>
    <t>Séneçon à feuilles de marguerite</t>
  </si>
  <si>
    <t>Senecio squalidus subsp. squalidus</t>
  </si>
  <si>
    <t>Séneçon négligé, Séneçon luisant</t>
  </si>
  <si>
    <t>Jacobaea vulgaris</t>
  </si>
  <si>
    <t>Jacobée commune, Séneçon jacobée, Herbe de Saint-Jacques</t>
  </si>
  <si>
    <t>Jacobaea vulgaris subsp. vulgaris</t>
  </si>
  <si>
    <t>Jacobaea</t>
  </si>
  <si>
    <t>Jacobée</t>
  </si>
  <si>
    <t>Senecio inaequidens</t>
  </si>
  <si>
    <t>Séneçon du Cap, Séneçon à dents inégales, Séneçon sud-africain, Séneçon à feuilles étroites, Séneçon d'Harvey</t>
  </si>
  <si>
    <t>Doronicum</t>
  </si>
  <si>
    <t>Doronic</t>
  </si>
  <si>
    <t>Doronicum plantagineum</t>
  </si>
  <si>
    <t>Doronic plantain, Doronic à feuilles de plantain</t>
  </si>
  <si>
    <t>Doronicum pardalianches</t>
  </si>
  <si>
    <t>Doronic à feuilles cordées, Doronic panthère, Doronic à feuilles en cœur, Doronic mort-aux-panthères, Mort-aux-panthères</t>
  </si>
  <si>
    <t>Doronicum columnae</t>
  </si>
  <si>
    <t>Doronic de Colonna, Doronic de Wulfen</t>
  </si>
  <si>
    <t>Doronicum orientale</t>
  </si>
  <si>
    <t>Hoffm., 1808</t>
  </si>
  <si>
    <t>Doronic du Caucase</t>
  </si>
  <si>
    <t>Doronicum x excelsum</t>
  </si>
  <si>
    <t>(N.E.Br.) Stace, 1991</t>
  </si>
  <si>
    <t>Doronic élevé</t>
  </si>
  <si>
    <t>Doronicum austriacum</t>
  </si>
  <si>
    <t>Doronic d'Autriche</t>
  </si>
  <si>
    <t>Calendula</t>
  </si>
  <si>
    <t>Souci, Calendule</t>
  </si>
  <si>
    <t>Calendula officinalis</t>
  </si>
  <si>
    <t>Souci officinal, Souci des jardins</t>
  </si>
  <si>
    <t>Calendula arvensis</t>
  </si>
  <si>
    <t>Souci des champs, Gauchefer</t>
  </si>
  <si>
    <t>Echinops</t>
  </si>
  <si>
    <t>Échinops</t>
  </si>
  <si>
    <t>Echinops bannaticus</t>
  </si>
  <si>
    <t>Rochel ex Schrad., 1827</t>
  </si>
  <si>
    <t>Echinops bannaticus Rochel ex Schrad., 1827</t>
  </si>
  <si>
    <t>Échinops du Bannat</t>
  </si>
  <si>
    <t>Echinops sphaerocephalus</t>
  </si>
  <si>
    <t>Échinops à tête ronde, Boulette à grosse tête</t>
  </si>
  <si>
    <t>Echinops exaltatus</t>
  </si>
  <si>
    <t>Schrad., 1809</t>
  </si>
  <si>
    <t>Échinops de Hongrie, Oursin de Hongrie, Échinops élevé</t>
  </si>
  <si>
    <t>Carlina</t>
  </si>
  <si>
    <t>Carline</t>
  </si>
  <si>
    <t>Carlina acanthifolia</t>
  </si>
  <si>
    <t>Carline à feuilles d'acanthe, Chardousse, Cardabelle</t>
  </si>
  <si>
    <t>Carlina biebersteinii</t>
  </si>
  <si>
    <t>Bernh. ex Hornem., 1819</t>
  </si>
  <si>
    <t>Carline de Bieberstein, Carline à longues feuilles, Carline à feuilles longues</t>
  </si>
  <si>
    <t>Arctium</t>
  </si>
  <si>
    <t>Bardane</t>
  </si>
  <si>
    <t>Arctium x nothum</t>
  </si>
  <si>
    <t>(Ruhmer) J.Weiss, 1902</t>
  </si>
  <si>
    <t>Bardane hybride</t>
  </si>
  <si>
    <t>Arctium x scanicum</t>
  </si>
  <si>
    <t>Rouy, 1905</t>
  </si>
  <si>
    <t>Bardane de Scanie</t>
  </si>
  <si>
    <t>Arctium x ambiguum</t>
  </si>
  <si>
    <t>(Čelak.) Beck ex Nyman, 1889</t>
  </si>
  <si>
    <t>Arctium x ambiguum (Čelak.) Beck ex Nyman, 1889</t>
  </si>
  <si>
    <t>Bardane ambiguë</t>
  </si>
  <si>
    <t>Arctium x mixtum</t>
  </si>
  <si>
    <t>(Simonk.) Nyman, 1889</t>
  </si>
  <si>
    <t>Bardane mixte</t>
  </si>
  <si>
    <t>Arctium x neumanii</t>
  </si>
  <si>
    <t>Bardane de Neuman</t>
  </si>
  <si>
    <t>Arctium tomentosum</t>
  </si>
  <si>
    <t>Bardane tomenteuse, Bardane poilue</t>
  </si>
  <si>
    <t>Arctium lappa</t>
  </si>
  <si>
    <t>Grande bardane, Bardane commune, Bardane élevée, Bardane à gros capitules, Bardane à grosses têtes</t>
  </si>
  <si>
    <t>Arctium nemorosum</t>
  </si>
  <si>
    <t>Lej., 1833</t>
  </si>
  <si>
    <t>Bardane des bois</t>
  </si>
  <si>
    <t>Arctium minus</t>
  </si>
  <si>
    <t>(Hill) Bernh., 1800</t>
  </si>
  <si>
    <t>Petite bardane, Bardane à petites têtes, Bardane à petits capitules</t>
  </si>
  <si>
    <t>Carduus</t>
  </si>
  <si>
    <t>Chardon</t>
  </si>
  <si>
    <t>Carduus pycnocephalus subsp. pycnocephalus</t>
  </si>
  <si>
    <t>Chardon à tête dense, Chardon à capitules denses</t>
  </si>
  <si>
    <t>Carduus nigrescens subsp. nigrescens</t>
  </si>
  <si>
    <t>Chardon noircissant, Chardon noirâtre</t>
  </si>
  <si>
    <t>Carduus nigrescens subsp. vivariensis</t>
  </si>
  <si>
    <t>(Jord.) Bonnier &amp; Layens, 1894</t>
  </si>
  <si>
    <t>Chardon du Vivarais</t>
  </si>
  <si>
    <t>Carduus x stangii</t>
  </si>
  <si>
    <t>H.Buek, 1844</t>
  </si>
  <si>
    <t>Chardon de Stang</t>
  </si>
  <si>
    <t>Carduus tenuiflorus</t>
  </si>
  <si>
    <t>Curtis, 1793</t>
  </si>
  <si>
    <t>Chardon à petites fleurs, Chardon à petits capitules, Chardon à capitules étroits, Chardon à fleurs ténues</t>
  </si>
  <si>
    <t>Carduus nutans</t>
  </si>
  <si>
    <t>Chardon penché</t>
  </si>
  <si>
    <t>Carduus nutans subsp. nutans</t>
  </si>
  <si>
    <t>Carduus nutans subsp. platylepis</t>
  </si>
  <si>
    <t>(Rchb. &amp; Saut.) Nyman, 1879</t>
  </si>
  <si>
    <t>Carduus nutans subsp. platylepis (Rchb. &amp; Saut.) Nyman, 1879</t>
  </si>
  <si>
    <t>Chardon à écailles plates</t>
  </si>
  <si>
    <t>Carduus acanthoides</t>
  </si>
  <si>
    <t>Chardon faux acanthe</t>
  </si>
  <si>
    <t>Carduus crispus</t>
  </si>
  <si>
    <t>Chardon crépu</t>
  </si>
  <si>
    <t>Carduus crispus subsp. multiflorus</t>
  </si>
  <si>
    <t>(Gaudin) Franco, 1975</t>
  </si>
  <si>
    <t>Chardon à fleurs nombreuses, Chardon multiflore</t>
  </si>
  <si>
    <t>Carduus crispus subsp. crispus</t>
  </si>
  <si>
    <t>Cirsium</t>
  </si>
  <si>
    <t>Cirse, Cirsium</t>
  </si>
  <si>
    <t>Cirsium x rigens</t>
  </si>
  <si>
    <t>(Aiton) Wallr., 1822</t>
  </si>
  <si>
    <t>Cirse raide</t>
  </si>
  <si>
    <t>Cirsium x medium</t>
  </si>
  <si>
    <t>Cirse moyen, Cirse de Ziz</t>
  </si>
  <si>
    <t>Cirsium x reichenbachianum</t>
  </si>
  <si>
    <t>M.Loehr, 1852</t>
  </si>
  <si>
    <t>Cirse de Reichenbach</t>
  </si>
  <si>
    <t>Cirsium x pulchrum</t>
  </si>
  <si>
    <t>E.G.Camus, 1891</t>
  </si>
  <si>
    <t>Cirse élégant, Cirse de Csepel</t>
  </si>
  <si>
    <t>Cirsium x forsteri</t>
  </si>
  <si>
    <t>(Sm.) Loudon, 1832</t>
  </si>
  <si>
    <t>Cirse de Forster</t>
  </si>
  <si>
    <t>Cirsium x gerhardtii</t>
  </si>
  <si>
    <t>Sch.Bip., 1849</t>
  </si>
  <si>
    <t>Cirse de Gerhardt</t>
  </si>
  <si>
    <t>Cirsium x hybridum</t>
  </si>
  <si>
    <t>Koch ex DC., 1815</t>
  </si>
  <si>
    <t>Cirse hybride</t>
  </si>
  <si>
    <t>Cirsium x braunei</t>
  </si>
  <si>
    <t>F.W.Schultz, 1845</t>
  </si>
  <si>
    <t>Cirse de Braun, Cirse de Kirschleger</t>
  </si>
  <si>
    <t>Cirsium x semidecurrens</t>
  </si>
  <si>
    <t>Richt., 1830</t>
  </si>
  <si>
    <t>Cirse à feuilles semidécurrentes</t>
  </si>
  <si>
    <t>Cirsium x subalpinum</t>
  </si>
  <si>
    <t>Gaudin, 1829</t>
  </si>
  <si>
    <t>Cirse subalpin</t>
  </si>
  <si>
    <t>Cirsium x subspinuligerum</t>
  </si>
  <si>
    <t>Peterm., 1849</t>
  </si>
  <si>
    <t>Cirse</t>
  </si>
  <si>
    <t>Cirsium oleraceum</t>
  </si>
  <si>
    <t>(L.) Scop., 1769</t>
  </si>
  <si>
    <t>Cirse potager, Cirse maraîcher, Cirse des maraîchers, Chardon des potagers</t>
  </si>
  <si>
    <t>Cirsium vulgare subsp. vulgare</t>
  </si>
  <si>
    <t>(Savi) Ten., 1838</t>
  </si>
  <si>
    <t>Cirse commun, Cirse à feuilles lancéolées, Cirse lancéolé</t>
  </si>
  <si>
    <t>Cirsium eriophorum</t>
  </si>
  <si>
    <t>Cirse laineux, Cirse aranéeux</t>
  </si>
  <si>
    <t>Cirsium acaulon</t>
  </si>
  <si>
    <t>Cirse acaule, Cirse sans tige</t>
  </si>
  <si>
    <t>Cirsium canum</t>
  </si>
  <si>
    <t>Cirse cendré, Cirse grisâtre, Cirse blanc</t>
  </si>
  <si>
    <t>Cirsium heterophyllum</t>
  </si>
  <si>
    <t>(L.) Hill, 1768</t>
  </si>
  <si>
    <t>Cirse hétérophylle, Cirse faux hélénium, Cirse fausse hélénie</t>
  </si>
  <si>
    <t>Cirsium dissectum</t>
  </si>
  <si>
    <t>Cirse découpé, Cirse des prairies, Cirse anglais, Cirse d'Angleterre</t>
  </si>
  <si>
    <t>Cirsium tuberosum</t>
  </si>
  <si>
    <t>Cirse tubéreux, Cirse bulbeux</t>
  </si>
  <si>
    <t>Cirsium palustre</t>
  </si>
  <si>
    <t>Cirse des marais, Bâton-du-diable</t>
  </si>
  <si>
    <t>Cirsium rivulare</t>
  </si>
  <si>
    <t>(Jacq.) All., 1789</t>
  </si>
  <si>
    <t>Cirse des ruisseaux, Cirse de Salzbourg</t>
  </si>
  <si>
    <t>Cirsium arvense</t>
  </si>
  <si>
    <t>Cirse des champs, Chardon des champs, Calcide</t>
  </si>
  <si>
    <t>Silybum</t>
  </si>
  <si>
    <t>Silybe</t>
  </si>
  <si>
    <t>Silybum marianum</t>
  </si>
  <si>
    <t>Silybe de Marie, Chardon marie, Chardon marbré</t>
  </si>
  <si>
    <t>Onopordum</t>
  </si>
  <si>
    <t>Onoporde, Onopordon</t>
  </si>
  <si>
    <t>Onopordum acanthium</t>
  </si>
  <si>
    <t>Onoporde acanthe, Onopordon faux acanthe, Chardon aux ânes, Onoporde à feuilles d'acanthe, Pet-d'âne</t>
  </si>
  <si>
    <t>Serratula</t>
  </si>
  <si>
    <t>Serratule</t>
  </si>
  <si>
    <t>Serratula tinctoria</t>
  </si>
  <si>
    <t>Serratule des teinturiers, Sarrette</t>
  </si>
  <si>
    <t>Centaurea</t>
  </si>
  <si>
    <t>Centaurea L., 1753 [nom. cons.]</t>
  </si>
  <si>
    <t>Centaurée</t>
  </si>
  <si>
    <t>Centaurea alba</t>
  </si>
  <si>
    <t>Centaurée blanche</t>
  </si>
  <si>
    <t>Centaurea diluta</t>
  </si>
  <si>
    <t>Centaurée décolorée, Centaurée pâle</t>
  </si>
  <si>
    <t>Centaurea diffusa</t>
  </si>
  <si>
    <t>Centaurée diffuse</t>
  </si>
  <si>
    <t>Centaurea glaberrima</t>
  </si>
  <si>
    <t>Tausch, 1827</t>
  </si>
  <si>
    <t>Centaurea glaberrima Tausch, 1827</t>
  </si>
  <si>
    <t>Centaurée très glabre</t>
  </si>
  <si>
    <t>Centaurea hyalolepis</t>
  </si>
  <si>
    <t>Boiss., 1846</t>
  </si>
  <si>
    <t>Centaurée à bractées hyalines</t>
  </si>
  <si>
    <t>Centaurea melitensis</t>
  </si>
  <si>
    <t>Centaurée de Malte</t>
  </si>
  <si>
    <t>Centaurea pullata</t>
  </si>
  <si>
    <t>Centaurée brune, Centaurée bordée de noir, Centaurée en deuil</t>
  </si>
  <si>
    <t>Centaurea orientalis</t>
  </si>
  <si>
    <t>Centaurea orientalis L., 1753</t>
  </si>
  <si>
    <t>Centaurée orientale</t>
  </si>
  <si>
    <t>Centaurea phrygia</t>
  </si>
  <si>
    <t>Centaurée de Phrygie</t>
  </si>
  <si>
    <t>Centaurea paniculata</t>
  </si>
  <si>
    <t>Centaurée en panicule, Centaurée paniculée</t>
  </si>
  <si>
    <t>Centaurea solstitialis</t>
  </si>
  <si>
    <t>Centaurée du solstice</t>
  </si>
  <si>
    <t>Centaurea calcitrapa</t>
  </si>
  <si>
    <t>Centaurée chausse-trape, Centaurée chausse-trappe</t>
  </si>
  <si>
    <t>Centaurea stoebe</t>
  </si>
  <si>
    <t>Centaurée du Rhin, Centaurée rhénane, Centaurée maculée du Rhin, Centaurée maculée rhénane</t>
  </si>
  <si>
    <t>Centaurea scabiosa subsp. scabiosa</t>
  </si>
  <si>
    <t>Centaurée scabieuse</t>
  </si>
  <si>
    <t>Centaurea aspera</t>
  </si>
  <si>
    <t>Centaurée rude</t>
  </si>
  <si>
    <t>Centaurea nigrescens</t>
  </si>
  <si>
    <t>Centaurée noircissante</t>
  </si>
  <si>
    <t>Centaurea jacea subsp. jacea</t>
  </si>
  <si>
    <t>Centaurée jacée, Tête de moineau, Ambrette</t>
  </si>
  <si>
    <t>Centaurea decipiens</t>
  </si>
  <si>
    <t>Centaurée trompeuse , Centaurée décevante, Centaurée de Debeaux, Centaurée des prés, Centaurée du Roussillon, Centaurée des bois, Centaurée d'Endress, Centaurée à appendice étroit</t>
  </si>
  <si>
    <t>Centaurea jacea subsp. timbalii</t>
  </si>
  <si>
    <t>(Martrin-Donos) Braun-Blanq., 1952</t>
  </si>
  <si>
    <t>Centaurée de Timbal-Lagrave, Centaurée de Timbal</t>
  </si>
  <si>
    <t>Carthamus</t>
  </si>
  <si>
    <t>Carthame</t>
  </si>
  <si>
    <t>Carthamus leucocaulos</t>
  </si>
  <si>
    <t>Carthamus leucocaulos Sm., 1813</t>
  </si>
  <si>
    <t>Carthame à tiges blanchâtres</t>
  </si>
  <si>
    <t>Carthamus tinctorius</t>
  </si>
  <si>
    <t>Carthame des teinturiers, Centaurée des teinturiers, Safran bâtard</t>
  </si>
  <si>
    <t>Carthamus lanatus</t>
  </si>
  <si>
    <t>Carthame laineux, C, Faux safranentaurée laineuse</t>
  </si>
  <si>
    <t>Cichorium</t>
  </si>
  <si>
    <t>Chicorée</t>
  </si>
  <si>
    <t>Cichorium intybus</t>
  </si>
  <si>
    <t>Chicorée sauvage, Chicorée amère, Barbe-de-capucin</t>
  </si>
  <si>
    <t>Cichorium intybus var. intybus L., 1753</t>
  </si>
  <si>
    <t>Cichorium intybus var. sativum</t>
  </si>
  <si>
    <t>Bisch., 1851</t>
  </si>
  <si>
    <t>Cichorium intybus var. sativum Bisch., 1851</t>
  </si>
  <si>
    <t>Chicorée à café</t>
  </si>
  <si>
    <t>Cichorium intybus var. foliosum</t>
  </si>
  <si>
    <t>Hegi, 1928</t>
  </si>
  <si>
    <t>Barbe-de-capucin</t>
  </si>
  <si>
    <t>Cichorium endivia</t>
  </si>
  <si>
    <t>Chicorée endive, Chicorée de Belgique</t>
  </si>
  <si>
    <t>Cichorium endivia var. crispum</t>
  </si>
  <si>
    <t>(Mill.) Lam., 1785</t>
  </si>
  <si>
    <t>Cichorium endivia var. crispum (Mill.) Lam., 1785</t>
  </si>
  <si>
    <t>Chicorée frisée</t>
  </si>
  <si>
    <t>Cichorium endivia var. latifolium</t>
  </si>
  <si>
    <t>Cichorium endivia var. latifolium Lam., 1783</t>
  </si>
  <si>
    <t>Chicorée scarole, Scarole</t>
  </si>
  <si>
    <t>Cichorium pumilum</t>
  </si>
  <si>
    <t>Chicorée naine, Endive sauvage</t>
  </si>
  <si>
    <t>Lapsana</t>
  </si>
  <si>
    <t>Lampsane</t>
  </si>
  <si>
    <t>Lapsana communis</t>
  </si>
  <si>
    <t>Lampsane commune, Lastron marron, Herbe aux mamelles</t>
  </si>
  <si>
    <t>Lapsana communis subsp. communis</t>
  </si>
  <si>
    <t>Lampsane commune, Graceline</t>
  </si>
  <si>
    <t>Lapsana communis subsp. intermedia</t>
  </si>
  <si>
    <t>(M.Bieb.) Hayek, 1931</t>
  </si>
  <si>
    <t>Lampsane intermédiaire</t>
  </si>
  <si>
    <t>Arnoseris</t>
  </si>
  <si>
    <t>Arnoséride, Arnoséris</t>
  </si>
  <si>
    <t>Arnoseris minima</t>
  </si>
  <si>
    <t>Arnoséride naine, Arnoséris nain, Arnoséride minime, Chicorée des moutons, Petite arnoséride</t>
  </si>
  <si>
    <t>Hypochaeris</t>
  </si>
  <si>
    <t>Porcelle, Hypochæride</t>
  </si>
  <si>
    <t>Hypochaeris maculata</t>
  </si>
  <si>
    <t>Porcelle maculée, Porcelle à feuilles tachées, Porcelle tachetée</t>
  </si>
  <si>
    <t>Hypochaeris glabra</t>
  </si>
  <si>
    <t>Porcelle glabre, Porcelle des sables</t>
  </si>
  <si>
    <t>Hypochaeris radicata</t>
  </si>
  <si>
    <t>Porcelle enracinée, Salade-de-porc</t>
  </si>
  <si>
    <t>Leontodon</t>
  </si>
  <si>
    <t>Liondent</t>
  </si>
  <si>
    <t>Leontodon saxatilis</t>
  </si>
  <si>
    <t>Liondent des rochers, Liondent faux pissenlit, Thrincie, Liondent à tige nue</t>
  </si>
  <si>
    <t>Leontodon hispidus</t>
  </si>
  <si>
    <t>Liondent hispide, Liondent variable</t>
  </si>
  <si>
    <t>Leontodon hispidus subsp. hispidus</t>
  </si>
  <si>
    <t>Leontodon hispidus subsp. hyoseroides</t>
  </si>
  <si>
    <t>(Welw. ex Rchb.) Gremli, 1885</t>
  </si>
  <si>
    <t>Liondent fausse hyoséride, Liondent des éboulis</t>
  </si>
  <si>
    <t>Picris</t>
  </si>
  <si>
    <t>Picride, Picris</t>
  </si>
  <si>
    <t>Helminthotheca</t>
  </si>
  <si>
    <t>Zinn, 1756</t>
  </si>
  <si>
    <t>Helminthothèque, Picride, Picris</t>
  </si>
  <si>
    <t>Picris hieracioides subsp. hieracioides</t>
  </si>
  <si>
    <t>Picride fausse épervière, Picride épervière, Herbe-aux-vermisseaux, Picris fausse épervière</t>
  </si>
  <si>
    <t>Helminthotheca echioides</t>
  </si>
  <si>
    <t>Picride fausse vipérine, Helminthothèque fausse vipérine, Picris fausse vipérine</t>
  </si>
  <si>
    <t>Tragopogon</t>
  </si>
  <si>
    <t>Salsifis</t>
  </si>
  <si>
    <t>Tragopogon x haussknechtii</t>
  </si>
  <si>
    <t>P.Fourn., 1940</t>
  </si>
  <si>
    <t>Salsifis de Haussknecht</t>
  </si>
  <si>
    <t>Tragopogon x mirabilis</t>
  </si>
  <si>
    <t>Rouy, 1890</t>
  </si>
  <si>
    <t>Salsifis admirable</t>
  </si>
  <si>
    <t>Tragopogon angustifolius</t>
  </si>
  <si>
    <t>Bellardi ex Willd., 1803</t>
  </si>
  <si>
    <t>Salsifis à feuilles étroites</t>
  </si>
  <si>
    <t>Tragopogon dubius</t>
  </si>
  <si>
    <t>Salsifis douteux, Grand salsifis</t>
  </si>
  <si>
    <t>Tragopogon pratensis</t>
  </si>
  <si>
    <t>Salsifis des prés</t>
  </si>
  <si>
    <t>Tragopogon pratensis subsp. pratensis</t>
  </si>
  <si>
    <t>Tragopogon pratensis subsp. orientalis</t>
  </si>
  <si>
    <t>Tragopogon pratensis subsp. orientalis (L.) Čelak., 1871</t>
  </si>
  <si>
    <t>Salsifis d'Orient</t>
  </si>
  <si>
    <t>Tragopogon pratensis subsp. minor</t>
  </si>
  <si>
    <t>(Mill.) Hartm., 1846</t>
  </si>
  <si>
    <t>Salsifis mineur, Petit salsifis</t>
  </si>
  <si>
    <t>Scorzonera</t>
  </si>
  <si>
    <t>Scorsonère</t>
  </si>
  <si>
    <t>Scorzonera humilis</t>
  </si>
  <si>
    <t>Scorsonère humble, Scorsonère des prés, Petite scorsonère</t>
  </si>
  <si>
    <t>Scorzonera hispanica</t>
  </si>
  <si>
    <t>Scorsonère d'Espagne, Salsifis noir, Asperge d'hiver</t>
  </si>
  <si>
    <t>Scorzonera austriaca</t>
  </si>
  <si>
    <t>Scorsonère d'Autriche</t>
  </si>
  <si>
    <t>Podospermum</t>
  </si>
  <si>
    <t>Podosperme</t>
  </si>
  <si>
    <t>Podospermum laciniatum</t>
  </si>
  <si>
    <t>Podosperme lacinié, Scorsonère à feuilles de chausse-trape, Scorsonère laciniée</t>
  </si>
  <si>
    <t>Chondrilla</t>
  </si>
  <si>
    <t>Chondrille</t>
  </si>
  <si>
    <t>Chondrilla juncea</t>
  </si>
  <si>
    <t>Chondrille à tige de jonc, Chondrille effilée, Chondrille jonc, Chondrille jonciforme</t>
  </si>
  <si>
    <t>Taraxacum</t>
  </si>
  <si>
    <t>F.H.Wigg., 1780</t>
  </si>
  <si>
    <t>Taraxacum F.H.Wigg., 1780</t>
  </si>
  <si>
    <t>Pissenlit, Chicorée sauvage, Lastron</t>
  </si>
  <si>
    <t>Taraxacum tortilobum</t>
  </si>
  <si>
    <t>Florstr., 1914</t>
  </si>
  <si>
    <t>Pissenlit à lobes tordus</t>
  </si>
  <si>
    <t>Taraxacum lacistophylloides</t>
  </si>
  <si>
    <t>Dahlst., 1933</t>
  </si>
  <si>
    <t>Pissenlit de Wallonie</t>
  </si>
  <si>
    <t>Taraxacum tanyolobum</t>
  </si>
  <si>
    <t>Pissenlit de Degel</t>
  </si>
  <si>
    <t>Taraxacum oxoniense</t>
  </si>
  <si>
    <t>Dahlst., 1923</t>
  </si>
  <si>
    <t>Pissenlit d'Oxford</t>
  </si>
  <si>
    <t>Taraxacum glauciniforme</t>
  </si>
  <si>
    <t>Dahlst., 1929</t>
  </si>
  <si>
    <t>Pissenlit</t>
  </si>
  <si>
    <t>Taraxacum proximum</t>
  </si>
  <si>
    <t>(Dahlst.) Dahlst., 1906</t>
  </si>
  <si>
    <t>Pissenlit proche</t>
  </si>
  <si>
    <t>Taraxacum taeniatum</t>
  </si>
  <si>
    <t>G.E.Haglund, 1942</t>
  </si>
  <si>
    <t>Taraxacum parnassicum</t>
  </si>
  <si>
    <t>Dahlst., 1926</t>
  </si>
  <si>
    <t>Pissenlit bai</t>
  </si>
  <si>
    <t>Taraxacum rubicundum</t>
  </si>
  <si>
    <t>Pissenlit rouge vif</t>
  </si>
  <si>
    <t>Taraxacum dunense</t>
  </si>
  <si>
    <t>Soest, 1956</t>
  </si>
  <si>
    <t>Pissenlit des dunes</t>
  </si>
  <si>
    <t>Taraxacum polyschistum</t>
  </si>
  <si>
    <t>Dahlst., 1909</t>
  </si>
  <si>
    <t>Taraxacum scanicum</t>
  </si>
  <si>
    <t>Dahlst., 1911</t>
  </si>
  <si>
    <t>Pissenlit de Scanie</t>
  </si>
  <si>
    <t>Taraxacum discretum</t>
  </si>
  <si>
    <t>H.Øllg., 1986</t>
  </si>
  <si>
    <t>Taraxacum discretum H.Øllg., 1986</t>
  </si>
  <si>
    <t>Pissenlit discret</t>
  </si>
  <si>
    <t>Taraxacum lacistophyllum</t>
  </si>
  <si>
    <t>(Dahlst.) Raunk., 1906</t>
  </si>
  <si>
    <t>Taraxacum brachyglossum</t>
  </si>
  <si>
    <t>Pissenlit à langue courte</t>
  </si>
  <si>
    <t>Taraxacum disseminatum</t>
  </si>
  <si>
    <t>G.E.Haglund, 1947</t>
  </si>
  <si>
    <t>Pissenlit disséminé</t>
  </si>
  <si>
    <t>Taraxacum gelricum</t>
  </si>
  <si>
    <t>Soest, 1965</t>
  </si>
  <si>
    <t>Taraxacum udum</t>
  </si>
  <si>
    <t>Pissenlit des lieux humides</t>
  </si>
  <si>
    <t>Taraxacum palustre</t>
  </si>
  <si>
    <t>(Lyons) Symons, 1798</t>
  </si>
  <si>
    <t>Pissenlit des marais</t>
  </si>
  <si>
    <t>Taraxacum anglicum</t>
  </si>
  <si>
    <t>Dahlst., 1920</t>
  </si>
  <si>
    <t>Pissenlit d'Angleterre</t>
  </si>
  <si>
    <t>Taraxacum delanghei</t>
  </si>
  <si>
    <t>Pissenlit de Delangh</t>
  </si>
  <si>
    <t>Taraxacum multilepis</t>
  </si>
  <si>
    <t>Kirschner &amp; Štěpánek, 1989</t>
  </si>
  <si>
    <t>Taraxacum multilepis Kirschner &amp; Štěpánek, 1989</t>
  </si>
  <si>
    <t>Taraxacum balticiforme</t>
  </si>
  <si>
    <t>Taraxacum hollandicum</t>
  </si>
  <si>
    <t>Soest, 1942</t>
  </si>
  <si>
    <t>Pissenlit de Hollande</t>
  </si>
  <si>
    <t>Taraxacum ciliare</t>
  </si>
  <si>
    <t>Taraxacum aginnense</t>
  </si>
  <si>
    <t>Hofstra, 1985</t>
  </si>
  <si>
    <t>Pissenlit de l’Agenais</t>
  </si>
  <si>
    <t>Taraxacum nordstedtii</t>
  </si>
  <si>
    <t>Pissenlit de Nordstedt</t>
  </si>
  <si>
    <t>Taraxacum hygrophilum</t>
  </si>
  <si>
    <t>Taraxacum zevenbergenii</t>
  </si>
  <si>
    <t>Soest, 1971</t>
  </si>
  <si>
    <t>Pissenlit de Zevenbergen</t>
  </si>
  <si>
    <t>Taraxacum reichlingii</t>
  </si>
  <si>
    <t>Pissenlit de Reichling</t>
  </si>
  <si>
    <t>Taraxacum duplidentifrons</t>
  </si>
  <si>
    <t>Taraxacum hamatiforme</t>
  </si>
  <si>
    <t>Dahlst., 1918</t>
  </si>
  <si>
    <t>Pissenlit en forme de crochet</t>
  </si>
  <si>
    <t>Taraxacum marklundii</t>
  </si>
  <si>
    <t>Palmgr., 1910</t>
  </si>
  <si>
    <t>Pissenlit de Marklund</t>
  </si>
  <si>
    <t>Taraxacum alienum</t>
  </si>
  <si>
    <t>Dahlst., 1927</t>
  </si>
  <si>
    <t>Taraxacum atactum</t>
  </si>
  <si>
    <t>Sahlin &amp; Soest, 1970</t>
  </si>
  <si>
    <t>Taraxacum bracteatum</t>
  </si>
  <si>
    <t>Dahlst., 1925</t>
  </si>
  <si>
    <t>Pissenlit à bractées</t>
  </si>
  <si>
    <t>Taraxacum hamatum</t>
  </si>
  <si>
    <t>Raunk., 1906</t>
  </si>
  <si>
    <t>Pissenlit à crochets</t>
  </si>
  <si>
    <t>Taraxacum hamatulum</t>
  </si>
  <si>
    <t>Hagend., Soest &amp; Zevenb., 1973</t>
  </si>
  <si>
    <t>Pissenlit à petits crochets</t>
  </si>
  <si>
    <t>Taraxacum hamiferum</t>
  </si>
  <si>
    <t>Taraxacum lamprophyllum</t>
  </si>
  <si>
    <t>M.P.Christ., 1936</t>
  </si>
  <si>
    <t>Taraxacum subericinum</t>
  </si>
  <si>
    <t>Taraxacum alatum</t>
  </si>
  <si>
    <t>H.Lindb., 1907</t>
  </si>
  <si>
    <t>Pissenlit ailé</t>
  </si>
  <si>
    <t>Taraxacum ancistrolobum</t>
  </si>
  <si>
    <t>Taraxacum croceiflorum</t>
  </si>
  <si>
    <t>Dahlst., 1910</t>
  </si>
  <si>
    <t>Pissenlit à fleurs de crocus</t>
  </si>
  <si>
    <t>Taraxacum sellandii</t>
  </si>
  <si>
    <t>Pissenlit de Selland</t>
  </si>
  <si>
    <t>Taraxacum expallidiforme</t>
  </si>
  <si>
    <t>Taraxacum expallidiforme Dahlst., 1910</t>
  </si>
  <si>
    <t>Taraxacum undulatum</t>
  </si>
  <si>
    <t>H.Lindb. &amp; Markl., 1911</t>
  </si>
  <si>
    <t>Pissenlit ondulé</t>
  </si>
  <si>
    <t>Taraxacum ostenfeldii</t>
  </si>
  <si>
    <t>Raunk., 1903</t>
  </si>
  <si>
    <t>Pissenlit d'Ostenfeld</t>
  </si>
  <si>
    <t>Taraxacum gelertii</t>
  </si>
  <si>
    <t>Pissenlit de Gelert</t>
  </si>
  <si>
    <t>Taraxacum angustisquameum</t>
  </si>
  <si>
    <t>Dahlst. ex H.Lindb., 1907</t>
  </si>
  <si>
    <t>Taraxacum acutangulum</t>
  </si>
  <si>
    <t>Markl., 1926</t>
  </si>
  <si>
    <t>Pissenlit à angles aigus</t>
  </si>
  <si>
    <t>Taraxacum stenoglossum</t>
  </si>
  <si>
    <t>Brenner, 1907</t>
  </si>
  <si>
    <t>Pissenlit de Dahlstedt</t>
  </si>
  <si>
    <t>Taraxacum ekmanii</t>
  </si>
  <si>
    <t>Pissenlit d'Ekman</t>
  </si>
  <si>
    <t>Taraxacum polyodon</t>
  </si>
  <si>
    <t>Taraxacum trilobatum</t>
  </si>
  <si>
    <t>Pissenlit trilobé</t>
  </si>
  <si>
    <t>Sonchus</t>
  </si>
  <si>
    <t>Laiteron</t>
  </si>
  <si>
    <t>Sonchus oleraceus</t>
  </si>
  <si>
    <t>Laiteron potager, Laiteron lisse, Laiteron maraîcher</t>
  </si>
  <si>
    <t>Sonchus asper subsp. asper</t>
  </si>
  <si>
    <t>(L.) Hill, 1769</t>
  </si>
  <si>
    <t>Laiteron rude, Laiteron piquant</t>
  </si>
  <si>
    <t>Sonchus arvensis subsp. arvensis</t>
  </si>
  <si>
    <t>Laiteron des champs</t>
  </si>
  <si>
    <t>Sonchus palustris</t>
  </si>
  <si>
    <t>Laiteron des marais</t>
  </si>
  <si>
    <t>Lactuca muralis</t>
  </si>
  <si>
    <t>Laitue des murs, Mycélide des murs, Mycélis des murs, Pendrille</t>
  </si>
  <si>
    <t>Lactuca</t>
  </si>
  <si>
    <t>Laitue</t>
  </si>
  <si>
    <t>Lactuca sativa</t>
  </si>
  <si>
    <t>Laitue cultivée, Salade</t>
  </si>
  <si>
    <t>Lactuca perennis</t>
  </si>
  <si>
    <t>Laitue vivace, Bézègue</t>
  </si>
  <si>
    <t>Lactuca saligna</t>
  </si>
  <si>
    <t>Laitue à feuilles de saule</t>
  </si>
  <si>
    <t>Lactuca serriola</t>
  </si>
  <si>
    <t>Laitue scariole, Escarole, Laitue sauvage</t>
  </si>
  <si>
    <t>Lactuca virosa</t>
  </si>
  <si>
    <t>Laitue vireuse, Laitue sauvage</t>
  </si>
  <si>
    <t>Crepis</t>
  </si>
  <si>
    <t>Crépide, Crépis</t>
  </si>
  <si>
    <t>Crepis nicaeensis</t>
  </si>
  <si>
    <t>Balb., 1807</t>
  </si>
  <si>
    <t>Crépide de Nice</t>
  </si>
  <si>
    <t>Crepis sancta</t>
  </si>
  <si>
    <t>(L.) Bornm., 1913</t>
  </si>
  <si>
    <t>Crépide sacrée, Crépis sacré</t>
  </si>
  <si>
    <t>Crepis foetida</t>
  </si>
  <si>
    <t>Crépide fétide, Laitue de porc, Barkhausie fétide, Crépis fétide</t>
  </si>
  <si>
    <t>Crepis setosa</t>
  </si>
  <si>
    <t>Haller f., 1797</t>
  </si>
  <si>
    <t>Crépide hérissée, Barkhausie à soies, Crépide à soies, Crépis hérissé</t>
  </si>
  <si>
    <t>Crepis vesicaria</t>
  </si>
  <si>
    <t>Crépide vésiculeuse, Crépis à vésicules</t>
  </si>
  <si>
    <t>Crepis vesicaria subsp. taraxacifolia</t>
  </si>
  <si>
    <t>(Thuill.) Thell., 1914</t>
  </si>
  <si>
    <t>Crepis vesicaria subsp. taraxacifolia (Thuill.) Thell., 1914</t>
  </si>
  <si>
    <t>Crépide à feuilles de pissenlit, Barkhausie à feuilles de Pissenlit, Crépide de Haenseler, Crépis à feuilles de pissenlit</t>
  </si>
  <si>
    <t>Crepis praemorsa</t>
  </si>
  <si>
    <t>(L.) Walther, 1802</t>
  </si>
  <si>
    <t>Crépide à rhizome, Crépide en rosette, Crépide rongée, Crépis rongé</t>
  </si>
  <si>
    <t>Crepis paludosa</t>
  </si>
  <si>
    <t>Crépide des marais</t>
  </si>
  <si>
    <t>Crepis pulchra</t>
  </si>
  <si>
    <t>Crépide élégante, Crépide jolie</t>
  </si>
  <si>
    <t>Crepis tectorum</t>
  </si>
  <si>
    <t>Crépide des toits</t>
  </si>
  <si>
    <t>Crepis capillaris</t>
  </si>
  <si>
    <t>(L.) Wallr., 1840</t>
  </si>
  <si>
    <t>Crépide capillaire, Crépide à tiges capillaires, Crépide verdâtre, Crépis capillaire</t>
  </si>
  <si>
    <t>Crepis biennis</t>
  </si>
  <si>
    <t>Crépide bisannuelle, Crépide des prés, Crépis bisannuel</t>
  </si>
  <si>
    <t>Hieracium hirsutum</t>
  </si>
  <si>
    <t>Bernh. ex Froel., 1838</t>
  </si>
  <si>
    <t>Hieracium hirsutum Bernh. ex Froel., 1838</t>
  </si>
  <si>
    <t>Épervière hirsute, Épervière hérissée</t>
  </si>
  <si>
    <t>Hieracium morisianum</t>
  </si>
  <si>
    <t>Zahn, 1906</t>
  </si>
  <si>
    <t>Épervière de Moris</t>
  </si>
  <si>
    <t>Hieracium scorzonerifolium</t>
  </si>
  <si>
    <t>Épervière à feuilles de scorzonère</t>
  </si>
  <si>
    <t>Hieracium racemosum</t>
  </si>
  <si>
    <t>Waldst. &amp; Kit. ex Willd., 1803</t>
  </si>
  <si>
    <t>Épervière en grappe</t>
  </si>
  <si>
    <t>Pilosella</t>
  </si>
  <si>
    <t>Piloselle</t>
  </si>
  <si>
    <t>Pilosella piloselloides subsp. praealta</t>
  </si>
  <si>
    <t>(Vill. ex Gochnat) S.Bräut. &amp; Greuter, 2007</t>
  </si>
  <si>
    <t>Piloselle très élevée, Grande piloselle, Épervière très élevée</t>
  </si>
  <si>
    <t>Hieracium</t>
  </si>
  <si>
    <t>Épervière</t>
  </si>
  <si>
    <t>Hieracium diaphanoides</t>
  </si>
  <si>
    <t>Lindeb., 1882</t>
  </si>
  <si>
    <t>Épervière fausse épervière diaphane</t>
  </si>
  <si>
    <t>Hieracium laureolum</t>
  </si>
  <si>
    <t>Arv.-Touv., 1876</t>
  </si>
  <si>
    <t>Épervière laurier</t>
  </si>
  <si>
    <t>Hieracium onosmoides</t>
  </si>
  <si>
    <t>Fr., 1848</t>
  </si>
  <si>
    <t>Épervière fausse onosme, Épervière fausse orcanette</t>
  </si>
  <si>
    <t>Hieracium saxifragum</t>
  </si>
  <si>
    <t>Épervière saxifrage</t>
  </si>
  <si>
    <t>Hieracium pallidum</t>
  </si>
  <si>
    <t>Biv., 1838</t>
  </si>
  <si>
    <t>Épervière pâle</t>
  </si>
  <si>
    <t>Hieracium juranum</t>
  </si>
  <si>
    <t>Rapin, 1842</t>
  </si>
  <si>
    <t>Hieracium juranum Rapin, 1842</t>
  </si>
  <si>
    <t>Épervière du Jura</t>
  </si>
  <si>
    <t>Hieracium wiesbaurianum</t>
  </si>
  <si>
    <t>Uechtr., 1879</t>
  </si>
  <si>
    <t>Épervière de Wiesbaur</t>
  </si>
  <si>
    <t>Hieracium fuscocinereum</t>
  </si>
  <si>
    <t>Norrl., 1888</t>
  </si>
  <si>
    <t>Épervière brun cendré</t>
  </si>
  <si>
    <t>Hieracium argillaceum</t>
  </si>
  <si>
    <t>Épervière de l'argile, Épervière de Lachenal</t>
  </si>
  <si>
    <t>Hieracium umbellatum</t>
  </si>
  <si>
    <t>Épervière en ombelle, Épervière à fleurs en ombelle, Accipitrine</t>
  </si>
  <si>
    <t>Alismatales</t>
  </si>
  <si>
    <t>Butomaceae</t>
  </si>
  <si>
    <t>Mirb., 1804</t>
  </si>
  <si>
    <t>Butomacées</t>
  </si>
  <si>
    <t>Butomus</t>
  </si>
  <si>
    <t>Butome</t>
  </si>
  <si>
    <t>Butomus umbellatus</t>
  </si>
  <si>
    <t>Butome en ombelle, Jonc fleuri, Carélé</t>
  </si>
  <si>
    <t>Alismataceae</t>
  </si>
  <si>
    <t>Alismatacées</t>
  </si>
  <si>
    <t>Sagittaria</t>
  </si>
  <si>
    <t>Sagittaire</t>
  </si>
  <si>
    <t>Sagittaria sagittifolia</t>
  </si>
  <si>
    <t>Sagittaire à feuilles en flèche, Sagittaire à feuilles en cœur, Flèche-d'eau</t>
  </si>
  <si>
    <t>Sagittaria latifolia</t>
  </si>
  <si>
    <t>Sagittaire à feuilles larges, Sagittaire à larges feuilles, Sagittaire obtuse</t>
  </si>
  <si>
    <t>Luronium</t>
  </si>
  <si>
    <t>Flûteau</t>
  </si>
  <si>
    <t>Luronium natans</t>
  </si>
  <si>
    <t>Flûteau nageant, Plantain-d'eau nageant, Alisme nageant, Alisma nageant</t>
  </si>
  <si>
    <t>Damasonium</t>
  </si>
  <si>
    <t>Damasonium Mill., 1754</t>
  </si>
  <si>
    <t>Damasonie</t>
  </si>
  <si>
    <t>Damasonium alisma</t>
  </si>
  <si>
    <t>Damasonie plantain-d'eau, Étoile d'eau, Damasonie étoilée, Flûteau étoilé</t>
  </si>
  <si>
    <t>Alisma</t>
  </si>
  <si>
    <t>Alisme, Plantain-d'eau</t>
  </si>
  <si>
    <t>Alisma gramineum</t>
  </si>
  <si>
    <t>Flûteau à feuilles de graminée, Plantain-d'eau graminé, Alisme graminé, Alisma graminé</t>
  </si>
  <si>
    <t>Alisma plantago-aquatica</t>
  </si>
  <si>
    <t>Plantain-d'eau commun, Grand plantain-d'eau, Alisme plantain-d’eau</t>
  </si>
  <si>
    <t>Alisma lanceolatum</t>
  </si>
  <si>
    <t>Plantain-d'eau à feuilles lancéolées, Alisme lancéolé, Plantain-d'eau lancéolé</t>
  </si>
  <si>
    <t>Baldellia</t>
  </si>
  <si>
    <t>Parl., 1854</t>
  </si>
  <si>
    <t>Baldellie</t>
  </si>
  <si>
    <t>Baldellia repens</t>
  </si>
  <si>
    <t>(Lam.) Ooststr., 1959</t>
  </si>
  <si>
    <t>Baldellia repens (Lam.) Ooststr., 1959</t>
  </si>
  <si>
    <t>Baldellie rampante, Flûteau rampant, Alisme rampante</t>
  </si>
  <si>
    <t>Hydrocharitaceae</t>
  </si>
  <si>
    <t>Hydrocharitacées</t>
  </si>
  <si>
    <t>Lagarosiphon</t>
  </si>
  <si>
    <t>Harv., 1841</t>
  </si>
  <si>
    <t>Lagarosiphon major</t>
  </si>
  <si>
    <t>(Ridl.) Moss, 1928</t>
  </si>
  <si>
    <t>Lagarosiphon majeur</t>
  </si>
  <si>
    <t>Egeria</t>
  </si>
  <si>
    <t>Égérie</t>
  </si>
  <si>
    <t>Egeria densa</t>
  </si>
  <si>
    <t>Égérie dense, Élodée dense</t>
  </si>
  <si>
    <t>Hydrocharis</t>
  </si>
  <si>
    <t>Hydrocharide, Hydrocharis</t>
  </si>
  <si>
    <t>Hydrocharis morsus-ranae</t>
  </si>
  <si>
    <t>Hydrocharide morsure-des-grenouilles, Hydrocharide morène, Hydrocharis morsure-des-grenouilles, Hydrocharis morène, Morène, Petit nénuphar, Hydrocharide</t>
  </si>
  <si>
    <t>Elodea</t>
  </si>
  <si>
    <t>Élodée</t>
  </si>
  <si>
    <t>Elodea canadensis</t>
  </si>
  <si>
    <t>Élodée du Canada</t>
  </si>
  <si>
    <t>Elodea nuttallii</t>
  </si>
  <si>
    <t>(Planch.) H.St.John, 1920</t>
  </si>
  <si>
    <t>Élodée de Nuttall, Élodée à feuilles étroites</t>
  </si>
  <si>
    <t>Elodea callitrichoides</t>
  </si>
  <si>
    <t>(Rich.) Casp., 1857</t>
  </si>
  <si>
    <t>Élodée faux callitriche, Élodée à feuilles allongées</t>
  </si>
  <si>
    <t>Stratiotes</t>
  </si>
  <si>
    <t>Stratiote</t>
  </si>
  <si>
    <t>Stratiotes aloides</t>
  </si>
  <si>
    <t>Stratiote faux aloès, Faux aloès, Aloès d'eau, Ananas d'eau</t>
  </si>
  <si>
    <t>Vallisneria</t>
  </si>
  <si>
    <t>Vallisnérie</t>
  </si>
  <si>
    <t>Vallisneria spiralis</t>
  </si>
  <si>
    <t>Vallisnérie spiralée, Vallisnérie en spirale, Vallisnérie</t>
  </si>
  <si>
    <t>Scheuchzeriaceae</t>
  </si>
  <si>
    <t>F.Rudolphi, 1830</t>
  </si>
  <si>
    <t>Scheuchzériacées</t>
  </si>
  <si>
    <t>Scheuchzeria</t>
  </si>
  <si>
    <t>Scheuchzérie</t>
  </si>
  <si>
    <t>Scheuchzeria palustris</t>
  </si>
  <si>
    <t>Scheuchzérie des marais, Scheuchzérie des tourbières</t>
  </si>
  <si>
    <t>Juncaginaceae</t>
  </si>
  <si>
    <t>Juncaginaceae Rich., 1808 [nom. cons.]</t>
  </si>
  <si>
    <t>Juncaginacées</t>
  </si>
  <si>
    <t>Triglochin</t>
  </si>
  <si>
    <t>Troscart</t>
  </si>
  <si>
    <t>Triglochin maritima</t>
  </si>
  <si>
    <t>Troscart maritime</t>
  </si>
  <si>
    <t>Triglochin palustris</t>
  </si>
  <si>
    <t>Troscart des marais</t>
  </si>
  <si>
    <t>Najas</t>
  </si>
  <si>
    <t>Naïade, Naïas</t>
  </si>
  <si>
    <t>Najas marina</t>
  </si>
  <si>
    <t>Naïade marine, Naïade majeure, Grande naïade</t>
  </si>
  <si>
    <t>Najas marina subsp. marina</t>
  </si>
  <si>
    <t>Najas marina subsp. intermedia</t>
  </si>
  <si>
    <t>(Wolfg. ex Gorski) Casper, 1979</t>
  </si>
  <si>
    <t>Naïade intermédiaire</t>
  </si>
  <si>
    <t>Najas minor</t>
  </si>
  <si>
    <t>Naïade mineure, Petite naïade</t>
  </si>
  <si>
    <t>Aponogetonaceae</t>
  </si>
  <si>
    <t>Planch., 1856</t>
  </si>
  <si>
    <t>Aponogetonacées</t>
  </si>
  <si>
    <t xml:space="preserve">Aponogeton </t>
  </si>
  <si>
    <t>Aponogéton</t>
  </si>
  <si>
    <t>Aponogeton distachyos</t>
  </si>
  <si>
    <t>Aponogéton à deux épis, Plante-épée, Aponogéton odorant</t>
  </si>
  <si>
    <t>Potamogetonaceae</t>
  </si>
  <si>
    <t>Bercht. &amp; J.Presl, 1823 [nom. cons.]</t>
  </si>
  <si>
    <t>Potamogetonaceae Bercht. &amp; J.Presl, 1823 [nom. cons.]</t>
  </si>
  <si>
    <t>Potamogétonacées</t>
  </si>
  <si>
    <t>Groenlandia</t>
  </si>
  <si>
    <t>J.Gay, 1854</t>
  </si>
  <si>
    <t>Groenlandie</t>
  </si>
  <si>
    <t>Groenlandia densa</t>
  </si>
  <si>
    <t>Groenlandie dense, Potamot dense, Groenlandie serrée</t>
  </si>
  <si>
    <t>Potamogeton</t>
  </si>
  <si>
    <t>Potamot</t>
  </si>
  <si>
    <t>Potamogeton x lintonii</t>
  </si>
  <si>
    <t>Fryer, 1900</t>
  </si>
  <si>
    <t>Potamot de Linton</t>
  </si>
  <si>
    <t>Potamogeton x salicifolius</t>
  </si>
  <si>
    <t>Wolfg., 1827</t>
  </si>
  <si>
    <t>Potamot à feuilles de saule</t>
  </si>
  <si>
    <t>Potamogeton compressus</t>
  </si>
  <si>
    <t>Potamot compressé, Potamot à tige comprimée, Potamot comprimé</t>
  </si>
  <si>
    <t>Potamogeton acutifolius</t>
  </si>
  <si>
    <t>Link, 1818</t>
  </si>
  <si>
    <t>Potamot à feuilles aiguës, Potamot à feuilles pointues</t>
  </si>
  <si>
    <t>Potamogeton friesii</t>
  </si>
  <si>
    <t>Rupr., 1845</t>
  </si>
  <si>
    <t>Potamot de Fries, Potamot à feuilles mucronées</t>
  </si>
  <si>
    <t>Potamogeton obtusifolius</t>
  </si>
  <si>
    <t>Mert. &amp; W.D.J.Koch, 1823</t>
  </si>
  <si>
    <t>Potamot à feuilles obtuses</t>
  </si>
  <si>
    <t>Potamogeton trichoides</t>
  </si>
  <si>
    <t>Cham. &amp; Schltdl., 1827</t>
  </si>
  <si>
    <t>Potamot capillaire, Potamot filiforme, Potamot à feuilles capillaires</t>
  </si>
  <si>
    <t>Potamogeton pusillus</t>
  </si>
  <si>
    <t>Potamot fluet</t>
  </si>
  <si>
    <t>Potamogeton berchtoldii</t>
  </si>
  <si>
    <t>Fieber, 1838</t>
  </si>
  <si>
    <t>Potamot de Berchtold</t>
  </si>
  <si>
    <t>Potamogeton crispus</t>
  </si>
  <si>
    <t>Potamot crépu, Potamot à feuilles crépues</t>
  </si>
  <si>
    <t>Potamogeton perfoliatus</t>
  </si>
  <si>
    <t>Potamot perfolié, Potamot à feuilles perfoliées</t>
  </si>
  <si>
    <t>Potamogeton alpinus</t>
  </si>
  <si>
    <t>Balb., 1804</t>
  </si>
  <si>
    <t>Potamot des Alpes</t>
  </si>
  <si>
    <t>Potamogeton praelongus</t>
  </si>
  <si>
    <t>Wulfen, 1805</t>
  </si>
  <si>
    <t>Potamot allongé</t>
  </si>
  <si>
    <t>Potamogeton lucens</t>
  </si>
  <si>
    <t>Potamot luisant, Potamot brillant</t>
  </si>
  <si>
    <t>Potamogeton gramineus</t>
  </si>
  <si>
    <t>Potamot graminé, Potamot à feuilles de graminée</t>
  </si>
  <si>
    <t>Potamogeton x angustifolius</t>
  </si>
  <si>
    <t>J.Presl, 1821</t>
  </si>
  <si>
    <t>Potamogeton x angustifolius J.Presl, 1821</t>
  </si>
  <si>
    <t>Potamot à feuilles étroites, Potamot de Ziz</t>
  </si>
  <si>
    <t>Potamogeton natans</t>
  </si>
  <si>
    <t>Potamot nageant</t>
  </si>
  <si>
    <t>Potamogeton coloratus</t>
  </si>
  <si>
    <t>Potamot coloré, Potamot des tourbières alcalines, Potamot rougeâtre</t>
  </si>
  <si>
    <t>Potamogeton polygonifolius</t>
  </si>
  <si>
    <t>Potamot à feuilles de renouée</t>
  </si>
  <si>
    <t>Potamogeton nodosus</t>
  </si>
  <si>
    <t>Potamot noueux, Potamot à feuilles flottantes</t>
  </si>
  <si>
    <t>Ruppiaceae</t>
  </si>
  <si>
    <t>Horan., 1834</t>
  </si>
  <si>
    <t>Ruppiacées</t>
  </si>
  <si>
    <t>Ruppia</t>
  </si>
  <si>
    <t>Ruppie, Ruppia</t>
  </si>
  <si>
    <t>Ruppia cirrhosa</t>
  </si>
  <si>
    <t>(Petagna) Grande, 1918</t>
  </si>
  <si>
    <t>Ruppie à vrilles, Ruppie spiralée</t>
  </si>
  <si>
    <t>Ruppia maritima</t>
  </si>
  <si>
    <t>Ruppie maritime</t>
  </si>
  <si>
    <t>Zannichellia</t>
  </si>
  <si>
    <t>Zannichellie</t>
  </si>
  <si>
    <t>Zannichellia palustris</t>
  </si>
  <si>
    <t>Zannichellie des marais, Alguette</t>
  </si>
  <si>
    <t>Zannichellia pedunculata</t>
  </si>
  <si>
    <t>Rchb., 1829</t>
  </si>
  <si>
    <t>Zannichellia pedunculata Rchb., 1829</t>
  </si>
  <si>
    <t>Zannichellie pédonculée, Zannichellie pédicellée</t>
  </si>
  <si>
    <t>Zosteraceae</t>
  </si>
  <si>
    <t>Zostéracées</t>
  </si>
  <si>
    <t>Zostera</t>
  </si>
  <si>
    <t>Zostère</t>
  </si>
  <si>
    <t>Zostera marina</t>
  </si>
  <si>
    <t>Zostère marine, Zostère maritime, Varech des bords de mer, Varech marin</t>
  </si>
  <si>
    <t>Zostera marina var. marina</t>
  </si>
  <si>
    <t>Zostère marine</t>
  </si>
  <si>
    <t>Zostera noltei</t>
  </si>
  <si>
    <t>Hornem., 1832</t>
  </si>
  <si>
    <t>Zostère de Nolte, Varech de Nolte, Zostère naine</t>
  </si>
  <si>
    <t>Commelinales</t>
  </si>
  <si>
    <t>Mirb. ex Bercht. &amp; J.Presl, 1820</t>
  </si>
  <si>
    <t>Commélinales</t>
  </si>
  <si>
    <t>Commelinaceae</t>
  </si>
  <si>
    <t>Commélinacées</t>
  </si>
  <si>
    <t>Tradescantia</t>
  </si>
  <si>
    <t>Éphèmère, Misère, Éphémérine, Tradescantie</t>
  </si>
  <si>
    <t>Commelina</t>
  </si>
  <si>
    <t>Commélyne, Commeline, Comméline</t>
  </si>
  <si>
    <t>Commelina coelestis</t>
  </si>
  <si>
    <t>Comméline céleste</t>
  </si>
  <si>
    <t>Commelina communis</t>
  </si>
  <si>
    <t>Comméline commune, Misère asiatique</t>
  </si>
  <si>
    <t>Commelina diffusa</t>
  </si>
  <si>
    <t>Burm.f., 1768</t>
  </si>
  <si>
    <t>Curage, Herbe grasse</t>
  </si>
  <si>
    <t>Juncaceae</t>
  </si>
  <si>
    <t>Juncacées</t>
  </si>
  <si>
    <t>Luzula</t>
  </si>
  <si>
    <t>Luzule</t>
  </si>
  <si>
    <t>Luzula x borreri</t>
  </si>
  <si>
    <t>Bromf. ex Bab., 1851</t>
  </si>
  <si>
    <t>Luzule de Borrer</t>
  </si>
  <si>
    <t>Luzula x buchenaui</t>
  </si>
  <si>
    <t>P.Fourn., 1935</t>
  </si>
  <si>
    <t>Luzule de Buchenau</t>
  </si>
  <si>
    <t>Luzula nivea</t>
  </si>
  <si>
    <t>(Nathh.) DC., 1805</t>
  </si>
  <si>
    <t>Luzule blanche, Luzule des neiges, Luzule blanc-de-neige</t>
  </si>
  <si>
    <t>Luzula pilosa</t>
  </si>
  <si>
    <t>(L.) Willd., 1809</t>
  </si>
  <si>
    <t>Luzule poilue, Luzule de printemps, Luzule printanière</t>
  </si>
  <si>
    <t>Luzula forsteri</t>
  </si>
  <si>
    <t>(Sm.) DC., 1806</t>
  </si>
  <si>
    <t>Luzule de Forster</t>
  </si>
  <si>
    <t>Luzula luzuloides</t>
  </si>
  <si>
    <t>(Lam.) Dandy &amp; Wilmott, 1938</t>
  </si>
  <si>
    <t>Luzule fausse luzule, Luzule blanchâtre, Luzule blanche, Luzule des bosquets</t>
  </si>
  <si>
    <t>Luzula sylvatica subsp. sylvatica</t>
  </si>
  <si>
    <t>(Huds.) Gaudin, 1811</t>
  </si>
  <si>
    <t>Luzule des forêts, Luzule des bois, Grande luzule</t>
  </si>
  <si>
    <t>Luzula campestris subsp. campestris</t>
  </si>
  <si>
    <t>Luzule champêtre, Luzule des champs</t>
  </si>
  <si>
    <t>Luzula multiflora subsp. multiflora</t>
  </si>
  <si>
    <t>(Ehrh.) Lej., 1811</t>
  </si>
  <si>
    <t>Luzule multiflore, Luzule à nombreuses fleurs, luzule à fleurs nombreuses</t>
  </si>
  <si>
    <t>Luzula congesta</t>
  </si>
  <si>
    <t>(Thuill.) Lej., 1811</t>
  </si>
  <si>
    <t>Luzule ramassée, Luzule à inflorescences denses</t>
  </si>
  <si>
    <t>Luzula pallidula</t>
  </si>
  <si>
    <t>Kirschner, 1990</t>
  </si>
  <si>
    <t>Luzula pallidula Kirschner, 1990</t>
  </si>
  <si>
    <t>Luzule pâle, Luzule pâlissante, Luzule multiflore pâlissante</t>
  </si>
  <si>
    <t>Juncus</t>
  </si>
  <si>
    <t>Jonc</t>
  </si>
  <si>
    <t>Juncus ensifolius</t>
  </si>
  <si>
    <t>Wikstr., 1823</t>
  </si>
  <si>
    <t>Juncus ensifolius Wikstr., 1823</t>
  </si>
  <si>
    <t>Jonc à feuilles en forme de glaive</t>
  </si>
  <si>
    <t>Juncus x langei</t>
  </si>
  <si>
    <t>Erdner, 1906</t>
  </si>
  <si>
    <t>Jonc de Lange</t>
  </si>
  <si>
    <t>Juncus x kernreichgeltii</t>
  </si>
  <si>
    <t>J.T.Jansen &amp; Wacht. ex Reichg., 1964</t>
  </si>
  <si>
    <t>Jonc de Kernreichgelt</t>
  </si>
  <si>
    <t>Juncus x diffusus</t>
  </si>
  <si>
    <t>Hoppe, 1819</t>
  </si>
  <si>
    <t>Jonc diffus</t>
  </si>
  <si>
    <t>Juncus squarrosus</t>
  </si>
  <si>
    <t>Jonc squarreux, Jonc rude, Jonc raide, Brossière</t>
  </si>
  <si>
    <t>Juncus tenuis</t>
  </si>
  <si>
    <t>Willd., 1799</t>
  </si>
  <si>
    <t>Jonc ténu, Jonc grêle, Jonc fin</t>
  </si>
  <si>
    <t>Juncus tenuis subsp. tenuis</t>
  </si>
  <si>
    <t>Jonc ténu, Jonc grêle</t>
  </si>
  <si>
    <t>Juncus tenuis subsp. dudleyi</t>
  </si>
  <si>
    <t>(Wiegand) P.Fourn., 1935</t>
  </si>
  <si>
    <t>Jonc de Dudley, Jonc ténu uniflore</t>
  </si>
  <si>
    <t>Juncus compressus</t>
  </si>
  <si>
    <t>Jonc comprimé, Jonc à tiges comprimées</t>
  </si>
  <si>
    <t>Juncus gerardi</t>
  </si>
  <si>
    <t>Jonc de Gérard</t>
  </si>
  <si>
    <t>Juncus bufonius</t>
  </si>
  <si>
    <t>Jonc des crapauds</t>
  </si>
  <si>
    <t>Juncus bufonius var. bufonius</t>
  </si>
  <si>
    <t>Juncus ranarius</t>
  </si>
  <si>
    <t>Songeon &amp; E.P.Perrier, 1860</t>
  </si>
  <si>
    <t>Juncus ranarius Songeon &amp; E.P.Perrier, 1860</t>
  </si>
  <si>
    <t>Jonc des grenouilles, Jonc ambigu</t>
  </si>
  <si>
    <t>Juncus foliosus</t>
  </si>
  <si>
    <t>Jonc feuillé, Jonc feuillu</t>
  </si>
  <si>
    <t>Juncus tenageia</t>
  </si>
  <si>
    <t>Ehrh. ex L.f., 1782</t>
  </si>
  <si>
    <t>Jonc des vasières, Jonc des marécages, Jonc des marais, Jonc des vases</t>
  </si>
  <si>
    <t>Juncus sphaerocarpus</t>
  </si>
  <si>
    <t>Nees, 1818</t>
  </si>
  <si>
    <t>Jonc à fruits ronds, Jonc à fruits globuleux</t>
  </si>
  <si>
    <t>Juncus inflexus</t>
  </si>
  <si>
    <t>Jonc glauque, Jonc courbé</t>
  </si>
  <si>
    <t>Juncus conglomeratus</t>
  </si>
  <si>
    <t>Jonc aggloméré</t>
  </si>
  <si>
    <t>Juncus effusus</t>
  </si>
  <si>
    <t>Jonc épars</t>
  </si>
  <si>
    <t>Juncus filiformis</t>
  </si>
  <si>
    <t>Jonc filiforme</t>
  </si>
  <si>
    <t>Juncus maritimus</t>
  </si>
  <si>
    <t>Jonc maritime</t>
  </si>
  <si>
    <t>Juncus acutus</t>
  </si>
  <si>
    <t>Jonc aigu, Jonc à tépales pointus</t>
  </si>
  <si>
    <t>Juncus capitatus</t>
  </si>
  <si>
    <t>Weigel, 1772</t>
  </si>
  <si>
    <t>Jonc en tête, Jonc à inflorescence globuleuse, Jonc capité, Jonc à têtes</t>
  </si>
  <si>
    <t>Juncus pygmaeus</t>
  </si>
  <si>
    <t>Rich. ex Thuill., 1799</t>
  </si>
  <si>
    <t>Jonc pygmée, Jonc nain</t>
  </si>
  <si>
    <t>Juncus subnodulosus</t>
  </si>
  <si>
    <t>Jonc à fleurs obtuses, Jonc à tépales obtus</t>
  </si>
  <si>
    <t>Juncus acutiflorus</t>
  </si>
  <si>
    <t>Jonc à fleurs aiguës, Jonc à tépales aigus, Jonc acutiflore</t>
  </si>
  <si>
    <t>Juncus articulatus</t>
  </si>
  <si>
    <t>Jonc articulé, Jonc à fruits luisants, Jonc à fruits brillants</t>
  </si>
  <si>
    <t>Juncus anceps</t>
  </si>
  <si>
    <t>Laharpe, 1827</t>
  </si>
  <si>
    <t>Jonc à feuilles aplaties, Jonc à deux faces, Jonc aplati, Jonc à deux tranchants</t>
  </si>
  <si>
    <t>Juncus alpinoarticulatus</t>
  </si>
  <si>
    <t>Jonc des Alpes</t>
  </si>
  <si>
    <t>Juncus canadensis</t>
  </si>
  <si>
    <t>J.Gay ex Laharpe, 1827</t>
  </si>
  <si>
    <t>Juncus bulbosus</t>
  </si>
  <si>
    <t>Jonc bulbeux, Jonc couché</t>
  </si>
  <si>
    <t>Juncus bulbosus subsp. bulbosus</t>
  </si>
  <si>
    <t>Juncus bulbosus subsp. kochii</t>
  </si>
  <si>
    <t>(F.W.Schultz) Reichg., 1964</t>
  </si>
  <si>
    <t>Jonc de Koch</t>
  </si>
  <si>
    <t>Cyperaceae</t>
  </si>
  <si>
    <t>Cypéracées</t>
  </si>
  <si>
    <t>Pers, 1805</t>
  </si>
  <si>
    <t>Dulichium Pers, 1805</t>
  </si>
  <si>
    <t>Duliche</t>
  </si>
  <si>
    <t>Dulichium arundinaceum</t>
  </si>
  <si>
    <t>Duliche roseau</t>
  </si>
  <si>
    <t>Eriophorum</t>
  </si>
  <si>
    <t>Linaigrette</t>
  </si>
  <si>
    <t>Eriophorum vaginatum</t>
  </si>
  <si>
    <t>Linaigrette vaginée, Linaigrette engainée, Linaigrette à feuilles engainantes</t>
  </si>
  <si>
    <t>Eriophorum angustifolium subsp. angustifolium</t>
  </si>
  <si>
    <t>Honck., 1782</t>
  </si>
  <si>
    <t>Linaigrette à feuilles étroites, Linaigrette à épis nombreux</t>
  </si>
  <si>
    <t>Eriophorum latifolium</t>
  </si>
  <si>
    <t>Hoppe, 1800</t>
  </si>
  <si>
    <t>Linaigrette à feuilles larges</t>
  </si>
  <si>
    <t>Eriophorum gracile</t>
  </si>
  <si>
    <t>Koch ex Roth, 1806</t>
  </si>
  <si>
    <t>Linaigrette grêle</t>
  </si>
  <si>
    <t>Eleocharis</t>
  </si>
  <si>
    <t>Éléocharide, Éléocharis</t>
  </si>
  <si>
    <t>Eleocharis acicularis</t>
  </si>
  <si>
    <t>(L.) Roem. &amp; Schult., 1817</t>
  </si>
  <si>
    <t>Éléocharide épingle, Scirpe épingle, Éléocharis épingle</t>
  </si>
  <si>
    <t>Eleocharis parvula</t>
  </si>
  <si>
    <t>(Roem. &amp; Schult.) Link ex Bluff, Nees &amp; Schauer, 1836</t>
  </si>
  <si>
    <t>Éléocharide très petite, Scirpe très petit, Scirpe nain, Petit souchet, Petit scirpe, Éléocharis très petit</t>
  </si>
  <si>
    <t>Eleocharis quinqueflora</t>
  </si>
  <si>
    <t>(Hartmann) O.Schwarz, 1949</t>
  </si>
  <si>
    <t>Éléocharide à cinq fleurs, Scirpe pauciflore, Scirpe à cinq fleurs, Éléocharis à cinq fleurs</t>
  </si>
  <si>
    <t>Eleocharis ovata</t>
  </si>
  <si>
    <t>(Roth) Roem. &amp; Schult., 1817</t>
  </si>
  <si>
    <t>Éléocharide ovale, Éléocharide à épis ovales, Scirpe à épis ovales, Scirpe à inflorescence ovoïde, Éléocharis ovale</t>
  </si>
  <si>
    <t>Eleocharis multicaulis</t>
  </si>
  <si>
    <t>(Sm.) Desv., 1818</t>
  </si>
  <si>
    <t>Éléocharide à tiges nombreuses, Scirpe à tiges nombreuses, Souchet à tiges nombreuses, Éléocharis à tiges nombreuses</t>
  </si>
  <si>
    <t>Eleocharis uniglumis</t>
  </si>
  <si>
    <t>(Link) Schult., 1824</t>
  </si>
  <si>
    <t>Éléocharide à une écaille, Scirpe à une écaille, Éléocharis à une écaille</t>
  </si>
  <si>
    <t>Eleocharis palustris</t>
  </si>
  <si>
    <t>Éléocharide des marais, Scirpe des marais, Éléocharis des marais</t>
  </si>
  <si>
    <t>Eleocharis palustris subsp. palustris</t>
  </si>
  <si>
    <t>Eleocharis mamillata subsp. mamillata</t>
  </si>
  <si>
    <t>H.Lindb., 1902</t>
  </si>
  <si>
    <t>Éléocharide à têtons, Scirpe à têtons, Souchet à tétons, Éléocharis à têtons</t>
  </si>
  <si>
    <t>Blysmus</t>
  </si>
  <si>
    <t>Panz. ex Schult., 1824</t>
  </si>
  <si>
    <t>Blysmus Panz. ex Schult., 1824</t>
  </si>
  <si>
    <t>Blysme</t>
  </si>
  <si>
    <t>Blysmus compressus</t>
  </si>
  <si>
    <t>(L.) Panz. ex Link, 1827</t>
  </si>
  <si>
    <t>Scirpe comprimé, Souchet comprimé, Blysme comprimé</t>
  </si>
  <si>
    <t>Scirpus</t>
  </si>
  <si>
    <t>Scirpe</t>
  </si>
  <si>
    <t>Isolepis</t>
  </si>
  <si>
    <t>Isolépide, Isolépis</t>
  </si>
  <si>
    <t>Isolepis fluitans</t>
  </si>
  <si>
    <t>(L.) R.Br., 1810</t>
  </si>
  <si>
    <t>Isolépide flottante, Éléogiton flottant, Scirpe flottant, Isolépis flottant</t>
  </si>
  <si>
    <t>Isolepis setacea</t>
  </si>
  <si>
    <t>Isolépide sétacée, Scirpe sétacé, Isolépis sétacé</t>
  </si>
  <si>
    <t>Isolepis cernua</t>
  </si>
  <si>
    <t>(Vahl) Roem. &amp; Schult., 1817</t>
  </si>
  <si>
    <t>Isolépide penchée, Scirpe penché, Souchet penché, Isolépis penché</t>
  </si>
  <si>
    <t>Trichophorum</t>
  </si>
  <si>
    <t>Trichophore, Scirpe</t>
  </si>
  <si>
    <t>Schoenoplectiella supina</t>
  </si>
  <si>
    <t>(L.) Lye, 2003</t>
  </si>
  <si>
    <t>Schoenoplectiella supina (L.) Lye, 2003</t>
  </si>
  <si>
    <t>Schénoplectielle couchée, Schénoplecte couché, Scirpe couché</t>
  </si>
  <si>
    <t>Trichophorum cespitosum</t>
  </si>
  <si>
    <t>(L.) Hartm., 1849</t>
  </si>
  <si>
    <t>Trichophore cespiteux, Scirpe en touffe, Souchet gazonnant, Scirpe cespiteux</t>
  </si>
  <si>
    <t>Trichophorum cespitosum subsp. germanicum</t>
  </si>
  <si>
    <t>(Palla) Hegi, 1908</t>
  </si>
  <si>
    <t>Trichophore d'Allemagne, Souchet d'Allemagne, Scirpe d'allemagne</t>
  </si>
  <si>
    <t>Trichophorum cespitosum subsp. cespitosum</t>
  </si>
  <si>
    <t>Trichophorum alpinum</t>
  </si>
  <si>
    <t>(L.) Pers., 1805</t>
  </si>
  <si>
    <t>Trichophore des Alpes, Scirpe de Hudson, Linaigrette des Alpes, Scirpe des Alpes</t>
  </si>
  <si>
    <t>Bolboschoenus</t>
  </si>
  <si>
    <t>(Asch.) Palla, 1905</t>
  </si>
  <si>
    <t>Bolbochoin</t>
  </si>
  <si>
    <t>Bolboschoenus maritimus</t>
  </si>
  <si>
    <t>(L.) Palla, 1905</t>
  </si>
  <si>
    <t>Bolbochoin maritime, Scirpe maritime, Rouche</t>
  </si>
  <si>
    <t>Bolboschoenus yagara</t>
  </si>
  <si>
    <t>(Ohwi) A.E.Kozhevn., 1988</t>
  </si>
  <si>
    <t>Bolbochoin de Yagara</t>
  </si>
  <si>
    <t>Scirpus sylvaticus</t>
  </si>
  <si>
    <t>Scirpe des forêts, Scirpe des bois</t>
  </si>
  <si>
    <t>Scirpus atrovirens</t>
  </si>
  <si>
    <t>Scirpe vert foncé, Souchet vert sombre</t>
  </si>
  <si>
    <t>Scirpoides</t>
  </si>
  <si>
    <t>J.Scheuchzer ex Ség., 1754</t>
  </si>
  <si>
    <t>Faux scirpe</t>
  </si>
  <si>
    <t>Scirpoides holoschoenus</t>
  </si>
  <si>
    <t>(L.) Soják, 1972</t>
  </si>
  <si>
    <t>Faux scirpe jonc, Scirpe jonc</t>
  </si>
  <si>
    <t>Scirpoides holoschoenus subsp. holoschoenus</t>
  </si>
  <si>
    <t>Scirpoides holoschoenus subsp. australis</t>
  </si>
  <si>
    <t>Faux scirpe austral, Scirpe du Midi, Scirpe austral</t>
  </si>
  <si>
    <t>Schoenoplectus x carinatus</t>
  </si>
  <si>
    <t>(Sm.) Palla, 1888</t>
  </si>
  <si>
    <t>Schénoplecte caréné, Scirpe caréné</t>
  </si>
  <si>
    <t>Schoenoplectus x kuekenthalianus</t>
  </si>
  <si>
    <t>(Junge) Kent, 1990</t>
  </si>
  <si>
    <t>Schénoplecte de Kükenthal, Scirpe de Kükenthal</t>
  </si>
  <si>
    <t>Schoenoplectiella mucronata</t>
  </si>
  <si>
    <t>(L.) J.Jung &amp; H.K.Choi, 2010</t>
  </si>
  <si>
    <t>Schoenoplectiella mucronata (L.) J.Jung &amp; H.K.Choi, 2010</t>
  </si>
  <si>
    <t>Schénoplectielle mucronée, Schénoplecte mucroné, Scirpe mucroné, Scirpe à écailles mucronées</t>
  </si>
  <si>
    <t>Schoenoplectus pungens</t>
  </si>
  <si>
    <t>(Vahl) Palla, 1888</t>
  </si>
  <si>
    <t>Schénoplecte piquant, Scirpe piquant, Souchet piquant</t>
  </si>
  <si>
    <t>Schoenoplectus triqueter</t>
  </si>
  <si>
    <t>(L.) Palla, 1888</t>
  </si>
  <si>
    <t>Schénoplecte triquètre, Scirpe triquètre, Scirpe à tige trigone, Scirpe à trois angles</t>
  </si>
  <si>
    <t>Schoenoplectus lacustris</t>
  </si>
  <si>
    <t>Schénoplecte des lacs, Jonc des chaisiers, Jonc des tonneliers, Scirpe des lacs</t>
  </si>
  <si>
    <t>Schoenoplectus tabernaemontani</t>
  </si>
  <si>
    <t>(C.C.Gmel.) Palla, 1888</t>
  </si>
  <si>
    <t>Schénoplecte glauque, Jonc des chaisiers glauque, Souchet de Tabernaemontanus, Scirpe glauque, Scirpe de Tabernaemontanus</t>
  </si>
  <si>
    <t>Cyperus</t>
  </si>
  <si>
    <t>Souchet</t>
  </si>
  <si>
    <t>Cyperus congestus</t>
  </si>
  <si>
    <t>Souchet dense</t>
  </si>
  <si>
    <t>Cyperus cyperoides</t>
  </si>
  <si>
    <t>(L.) Kuntze, 1898</t>
  </si>
  <si>
    <t>Cyperus difformis</t>
  </si>
  <si>
    <t>Souchet difforme</t>
  </si>
  <si>
    <t>Cyperus dives</t>
  </si>
  <si>
    <t>Delile, 1812</t>
  </si>
  <si>
    <t>Cyperus eragrostis</t>
  </si>
  <si>
    <t>Souchet vigoureux, Souchet robuste, Souchet éragrostide, Souchet éragrostis</t>
  </si>
  <si>
    <t>Cyperus involucratus</t>
  </si>
  <si>
    <t>Rottb., 1772</t>
  </si>
  <si>
    <t>Souchet à involucre</t>
  </si>
  <si>
    <t>Cyperus rotundus</t>
  </si>
  <si>
    <t>Souchet rond, Oumine, Zoumine</t>
  </si>
  <si>
    <t>Cyperus virens</t>
  </si>
  <si>
    <t>Cyperus virens Michx., 1803</t>
  </si>
  <si>
    <t>Souchet vert</t>
  </si>
  <si>
    <t>Cyperus fuscus</t>
  </si>
  <si>
    <t>Souchet brun</t>
  </si>
  <si>
    <t>Cyperus flavescens</t>
  </si>
  <si>
    <t>Souchet jaunissant, Pycréus jaunissant, Souchet jaunâtre, Pycréus jaunâtre</t>
  </si>
  <si>
    <t>Cyperus esculentus</t>
  </si>
  <si>
    <t>Souchet comestible, Souchet sucré, Souchet doré</t>
  </si>
  <si>
    <t>Cyperus badius</t>
  </si>
  <si>
    <t>Souchet bai</t>
  </si>
  <si>
    <t>Cyperus longus</t>
  </si>
  <si>
    <t>Souchet long, Souchet odorant, Souchet allongé</t>
  </si>
  <si>
    <t>Rhynchospora</t>
  </si>
  <si>
    <t>Rhynchospore</t>
  </si>
  <si>
    <t>Rhynchospora alba</t>
  </si>
  <si>
    <t>(L.) Vahl, 1805</t>
  </si>
  <si>
    <t>Rhynchospore blanc</t>
  </si>
  <si>
    <t>Rhynchospora fusca</t>
  </si>
  <si>
    <t>(L.) W.T.Aiton, 1810</t>
  </si>
  <si>
    <t>Rhynchospore brun, Rhynchospore fauve</t>
  </si>
  <si>
    <t>Cladium</t>
  </si>
  <si>
    <t>Cladium mariscus</t>
  </si>
  <si>
    <t>(L.) Pohl, 1809</t>
  </si>
  <si>
    <t>Marisque, Cladium des marais, Cladium marisque</t>
  </si>
  <si>
    <t>Schoenus</t>
  </si>
  <si>
    <t>Choin</t>
  </si>
  <si>
    <t>Schoenus nigricans</t>
  </si>
  <si>
    <t>Choin noircissant, Choin noirâtre</t>
  </si>
  <si>
    <t>Schoenus ferrugineus</t>
  </si>
  <si>
    <t>Choin ferrugineux</t>
  </si>
  <si>
    <t>Carex</t>
  </si>
  <si>
    <t>Laîche, Careiche, Carex</t>
  </si>
  <si>
    <t>Carex vulpinoidea</t>
  </si>
  <si>
    <t>Laîche fausse laîche des renards</t>
  </si>
  <si>
    <t>Carex x rotae</t>
  </si>
  <si>
    <t>De Not., 1848</t>
  </si>
  <si>
    <t>Laîche de Rota</t>
  </si>
  <si>
    <t>Carex x ohmuelleriana</t>
  </si>
  <si>
    <t>O.Lang, 1843</t>
  </si>
  <si>
    <t>Carex x ohmuelleriana O.Lang, 1843</t>
  </si>
  <si>
    <t>Laîche de Ohmuller</t>
  </si>
  <si>
    <t>Carex x kneuckeriana</t>
  </si>
  <si>
    <t>Zahn, 1890</t>
  </si>
  <si>
    <t>Laîche de Kneucker</t>
  </si>
  <si>
    <t>Carex x boenninghauseniana</t>
  </si>
  <si>
    <t>Weihe, 1826</t>
  </si>
  <si>
    <t>Laîche de Boenninghausen</t>
  </si>
  <si>
    <t>Carex x prolixa</t>
  </si>
  <si>
    <t>Fr., 1842</t>
  </si>
  <si>
    <t>Laîche prolixe</t>
  </si>
  <si>
    <t>Carex x elytroides</t>
  </si>
  <si>
    <t>Fr., 1843</t>
  </si>
  <si>
    <t>Laîche</t>
  </si>
  <si>
    <t>Carex x alsatica</t>
  </si>
  <si>
    <t>Laîche d'Alsace</t>
  </si>
  <si>
    <t>Carex x turfosa</t>
  </si>
  <si>
    <t>Fr., 1846</t>
  </si>
  <si>
    <t>Laîche de la tourbe</t>
  </si>
  <si>
    <t>Carex x xanthocarpa</t>
  </si>
  <si>
    <t>Degl. ex Loisel., 1828</t>
  </si>
  <si>
    <t>Laîche à fruits jaunes</t>
  </si>
  <si>
    <t>Carex x pieperiana</t>
  </si>
  <si>
    <t>Junge, 1904</t>
  </si>
  <si>
    <t>Laîche de Pieper</t>
  </si>
  <si>
    <t>Carex x fulva</t>
  </si>
  <si>
    <t>Gooden., 1794</t>
  </si>
  <si>
    <t>Laîche fauve, Laîche blonde</t>
  </si>
  <si>
    <t>Carex x evoluta</t>
  </si>
  <si>
    <t>Hartm., 1818</t>
  </si>
  <si>
    <t>Carex x pseudomairei</t>
  </si>
  <si>
    <t>E.G.Camus, 1887</t>
  </si>
  <si>
    <t>Laîche fausse laîche de Maire</t>
  </si>
  <si>
    <t>Carex x timmiana</t>
  </si>
  <si>
    <t>Junge, 1906</t>
  </si>
  <si>
    <t>Laîche de Timm</t>
  </si>
  <si>
    <t>Carex x beckmanniana</t>
  </si>
  <si>
    <t>Keck ex F.W.Schultz, 1887</t>
  </si>
  <si>
    <t>Laîche de Beckmann</t>
  </si>
  <si>
    <t>Carex dioica</t>
  </si>
  <si>
    <t>Laîche dioïque</t>
  </si>
  <si>
    <t>Carex davalliana</t>
  </si>
  <si>
    <t>Laîche de Davall</t>
  </si>
  <si>
    <t>Carex pauciflora</t>
  </si>
  <si>
    <t>Lightf., 1777</t>
  </si>
  <si>
    <t>Laîche pauciflore, Laîche à fleurs peu nombreuses</t>
  </si>
  <si>
    <t>Carex pulicaris</t>
  </si>
  <si>
    <t>Laîche puce</t>
  </si>
  <si>
    <t>Carex bohemica</t>
  </si>
  <si>
    <t>Schreb., 1772</t>
  </si>
  <si>
    <t>Laîche de Bohême, Laîche voyageuse, Laîche souchet</t>
  </si>
  <si>
    <t>Carex disticha</t>
  </si>
  <si>
    <t>Laîche distique</t>
  </si>
  <si>
    <t>Carex divisa</t>
  </si>
  <si>
    <t>Laîche divisée, Laîche d'Oeder</t>
  </si>
  <si>
    <t>Carex arenaria</t>
  </si>
  <si>
    <t>Laîche des sables, Salsepareille des pauvres</t>
  </si>
  <si>
    <t>Carex colchica</t>
  </si>
  <si>
    <t>J.Gay, 1838</t>
  </si>
  <si>
    <t>Carex colchica J.Gay, 1838</t>
  </si>
  <si>
    <t>Laîche de la Loire, Laîche de Colchide</t>
  </si>
  <si>
    <t>Carex pseudobrizoides</t>
  </si>
  <si>
    <t>Clavaud, 1876</t>
  </si>
  <si>
    <t>Laîche fausse brize</t>
  </si>
  <si>
    <t>Carex brizoides</t>
  </si>
  <si>
    <t>Carex praecox</t>
  </si>
  <si>
    <t>Laîche précoce, Laîche de Schreber</t>
  </si>
  <si>
    <t>Carex vulpina</t>
  </si>
  <si>
    <t>Laîche des renards</t>
  </si>
  <si>
    <t>Carex otrubae</t>
  </si>
  <si>
    <t>Podp., 1922</t>
  </si>
  <si>
    <t>Laîche cuivrée</t>
  </si>
  <si>
    <t>Carex spicata</t>
  </si>
  <si>
    <t>Laîche en épi</t>
  </si>
  <si>
    <t>Carex muricata</t>
  </si>
  <si>
    <t>Laîche épineuse</t>
  </si>
  <si>
    <t>Carex pairae</t>
  </si>
  <si>
    <t>F.W.Schultz, 1868</t>
  </si>
  <si>
    <t>Laîche de Paira</t>
  </si>
  <si>
    <t>Carex leersii</t>
  </si>
  <si>
    <t>F.W.Schultz, 1870 [nom. cons.]</t>
  </si>
  <si>
    <t>Carex leersii F.W.Schultz, 1870 [nom. cons.]</t>
  </si>
  <si>
    <t>Laîche de Leers</t>
  </si>
  <si>
    <t>Carex paniculata</t>
  </si>
  <si>
    <t>Laîche paniculée</t>
  </si>
  <si>
    <t>Carex diandra</t>
  </si>
  <si>
    <t>Schrank, 1781</t>
  </si>
  <si>
    <t>Laîche à deux étamines, Laîche arrondie, Laîche à tige arrondie</t>
  </si>
  <si>
    <t>Carex appropinquata</t>
  </si>
  <si>
    <t>Schumach., 1801</t>
  </si>
  <si>
    <t>Laîche à épis rapprochés, Laîche paradoxale</t>
  </si>
  <si>
    <t>Carex remota</t>
  </si>
  <si>
    <t>Laîche espacée, Laîche à épis espacés</t>
  </si>
  <si>
    <t>Carex leporina</t>
  </si>
  <si>
    <t>Laîche patte-de-lièvre, Laîche des lièvres, Laîche à épis ovales</t>
  </si>
  <si>
    <t>Carex crawfordii</t>
  </si>
  <si>
    <t>Fernald, 1902</t>
  </si>
  <si>
    <t>Laîche de Crawford</t>
  </si>
  <si>
    <t>Carex canescens</t>
  </si>
  <si>
    <t>Laîche blanchâtre, Laîche courte, Laîche tronquée</t>
  </si>
  <si>
    <t>Carex echinata</t>
  </si>
  <si>
    <t>Laîche étoilée, Laîche-hérisson, Laîche épineuse</t>
  </si>
  <si>
    <t>Carex elongata</t>
  </si>
  <si>
    <t>Laîche allongée</t>
  </si>
  <si>
    <t>Carex depauperata</t>
  </si>
  <si>
    <t>Curtis ex With., 1787</t>
  </si>
  <si>
    <t>Laîche appauvrie, Laîche à épis grêles et peu fournis</t>
  </si>
  <si>
    <t>Carex strigosa</t>
  </si>
  <si>
    <t>Laîche maigre, Laîche à épis grêles</t>
  </si>
  <si>
    <t>Carex sylvatica subsp. sylvatica</t>
  </si>
  <si>
    <t>Laîche des forêts</t>
  </si>
  <si>
    <t>Carex pseudocyperus</t>
  </si>
  <si>
    <t>Laîche faux souchet</t>
  </si>
  <si>
    <t>Carex laevigata</t>
  </si>
  <si>
    <t>Laîche lisse</t>
  </si>
  <si>
    <t>Carex distans</t>
  </si>
  <si>
    <t>Laîche à épis distants, Laîche distante</t>
  </si>
  <si>
    <t>Carex binervis</t>
  </si>
  <si>
    <t>Laîche à deux nervures</t>
  </si>
  <si>
    <t>Carex hostiana</t>
  </si>
  <si>
    <t>Laîche de Host, Laîche fauve, Laîche blonde</t>
  </si>
  <si>
    <t>Carex punctata</t>
  </si>
  <si>
    <t>Gaudin, 1811</t>
  </si>
  <si>
    <t>Laîche ponctuée</t>
  </si>
  <si>
    <t>Carex extensa</t>
  </si>
  <si>
    <t>Laîche étirée</t>
  </si>
  <si>
    <t>Carex mairei</t>
  </si>
  <si>
    <t>Coss. &amp; Germ., 1840</t>
  </si>
  <si>
    <t>Laîche de Maire</t>
  </si>
  <si>
    <t>Carex flava</t>
  </si>
  <si>
    <t>Laîche jaune, Laîche jaunâtre</t>
  </si>
  <si>
    <t>Carex lepidocarpa</t>
  </si>
  <si>
    <t>Tausch, 1834</t>
  </si>
  <si>
    <t>Laîche écailleuse</t>
  </si>
  <si>
    <t>Carex demissa</t>
  </si>
  <si>
    <t>Hornem., 1806</t>
  </si>
  <si>
    <t>Carex demissa Hornem., 1806</t>
  </si>
  <si>
    <t>Laîche modeste, Laîche vert jaunâtre</t>
  </si>
  <si>
    <t>Carex viridula</t>
  </si>
  <si>
    <t>Laîche tardive, Laîche tardive</t>
  </si>
  <si>
    <t>Carex hordeistichos</t>
  </si>
  <si>
    <t>Laîche à épis d'orge, Laîche fausse Orge</t>
  </si>
  <si>
    <t>Carex hirta</t>
  </si>
  <si>
    <t>Laîche hérissée</t>
  </si>
  <si>
    <t>Carex lasiocarpa</t>
  </si>
  <si>
    <t>Laîche à fruits velus, Laîche filiforme, Laîche à fruits barbus</t>
  </si>
  <si>
    <t>Carex rostrata</t>
  </si>
  <si>
    <t>Stokes, 1787 [nom. et typ. cons.]</t>
  </si>
  <si>
    <t>Carex rostrata Stokes, 1787 [nom. et typ. cons.]</t>
  </si>
  <si>
    <t>Laîche rostrée, Laîche à becs, Laîche en ampoule, Laîche à utricules rostrés</t>
  </si>
  <si>
    <t>Carex vesicaria</t>
  </si>
  <si>
    <t>Laîche vésiculeuse, Laîche à utricules renflés</t>
  </si>
  <si>
    <t>Carex acutiformis</t>
  </si>
  <si>
    <t>Laîche des marais, Laîche fausse laîche aiguë</t>
  </si>
  <si>
    <t>Carex riparia</t>
  </si>
  <si>
    <t>Curtis, 1783</t>
  </si>
  <si>
    <t>Laîche des rives</t>
  </si>
  <si>
    <t>Carex elata subsp. elata</t>
  </si>
  <si>
    <t>Laîche élevée</t>
  </si>
  <si>
    <t>Carex trinervis</t>
  </si>
  <si>
    <t>Degl. ex Loisel., 1807</t>
  </si>
  <si>
    <t>Laîche à trois nervures</t>
  </si>
  <si>
    <t>Carex nigra</t>
  </si>
  <si>
    <t>(L.) Reichard, 1778</t>
  </si>
  <si>
    <t>Laîche noire, Laîche commune, Laîche vulgaire</t>
  </si>
  <si>
    <t>Carex acuta</t>
  </si>
  <si>
    <t>Laîche aiguë, Laîche grêle</t>
  </si>
  <si>
    <t>Carex caryophyllea</t>
  </si>
  <si>
    <t>Laîche caryophyllée, Laîche printanière, Laîche du printemps</t>
  </si>
  <si>
    <t>Carex umbrosa var. umbrosa</t>
  </si>
  <si>
    <t>Host, 1801</t>
  </si>
  <si>
    <t>Laîche des ombrages, Laîche des lieux ombragés, Laîche à racines nombreuses</t>
  </si>
  <si>
    <t>Carex ericetorum</t>
  </si>
  <si>
    <t>Laîche des bruyères, Laîche des landes</t>
  </si>
  <si>
    <t>Carex montana</t>
  </si>
  <si>
    <t>Laîche des montagnes</t>
  </si>
  <si>
    <t>Carex tomentosa</t>
  </si>
  <si>
    <t>Laîche tomenteuse</t>
  </si>
  <si>
    <t>Carex pilulifera subsp. pilulifera</t>
  </si>
  <si>
    <t>Laîche à pilules</t>
  </si>
  <si>
    <t>Carex humilis</t>
  </si>
  <si>
    <t>Leyss., 1758</t>
  </si>
  <si>
    <t>Laîche humble</t>
  </si>
  <si>
    <t>Carex alba</t>
  </si>
  <si>
    <t>Laîche blanche</t>
  </si>
  <si>
    <t>Carex digitata</t>
  </si>
  <si>
    <t>Laîche digitée</t>
  </si>
  <si>
    <t>Carex ornithopoda subsp. ornithopoda</t>
  </si>
  <si>
    <t>Laîche pied-d'oiseau</t>
  </si>
  <si>
    <t>Carex pendula</t>
  </si>
  <si>
    <t>Laîche à épis pendants, Laîche pendante</t>
  </si>
  <si>
    <t>Carex pilosa</t>
  </si>
  <si>
    <t>Laîche poilue, Laîche pileuse</t>
  </si>
  <si>
    <t>Carex flacca subsp. flacca</t>
  </si>
  <si>
    <t>Laîche glauque</t>
  </si>
  <si>
    <t>Carex halleriana</t>
  </si>
  <si>
    <t>Asso, 1779</t>
  </si>
  <si>
    <t>Laîche de Haller</t>
  </si>
  <si>
    <t>Carex pallescens</t>
  </si>
  <si>
    <t>Laîche pâlissante, Laîche pâle</t>
  </si>
  <si>
    <t>Carex limosa</t>
  </si>
  <si>
    <t>Laîche des tourbières, Laîche des vases, Laîche des bourbiers</t>
  </si>
  <si>
    <t>Carex panicea</t>
  </si>
  <si>
    <t>Laîche panic, Laîche bleuâtre, Laîche millet</t>
  </si>
  <si>
    <t>Carex liparocarpos subsp. liparocarpos</t>
  </si>
  <si>
    <t>Gaudin, 1804</t>
  </si>
  <si>
    <t>Laîche à fruits lustrés, Laîche luisante, Laîche rongée, Laîche à utricules lustrés</t>
  </si>
  <si>
    <t>Poales</t>
  </si>
  <si>
    <t>Small, 1903</t>
  </si>
  <si>
    <t>Poaceae</t>
  </si>
  <si>
    <t>Barnhart, 1895</t>
  </si>
  <si>
    <t>Poacées</t>
  </si>
  <si>
    <t>Andropogon</t>
  </si>
  <si>
    <t>Andropogon L., 1753 [nom. et typ. cons.]</t>
  </si>
  <si>
    <t>Lepturus</t>
  </si>
  <si>
    <t>Lepture</t>
  </si>
  <si>
    <t>Helictotrichon</t>
  </si>
  <si>
    <t>Besser, 1827</t>
  </si>
  <si>
    <t>Hélictotrichon, Avoine</t>
  </si>
  <si>
    <t>Trisetaria</t>
  </si>
  <si>
    <t>Trisétaire</t>
  </si>
  <si>
    <t>Gynerium</t>
  </si>
  <si>
    <t>Willd. ex P.Beauv., 1812</t>
  </si>
  <si>
    <t>Gynerium Willd. ex P.Beauv., 1812</t>
  </si>
  <si>
    <t>Arundo</t>
  </si>
  <si>
    <t>Roseau, Canne</t>
  </si>
  <si>
    <t>Arundo donax</t>
  </si>
  <si>
    <t>Canne de Provence, Grand roseau, Roseau de Provence</t>
  </si>
  <si>
    <t>Aeluropus</t>
  </si>
  <si>
    <t>Trin., 1820</t>
  </si>
  <si>
    <t>Élurope</t>
  </si>
  <si>
    <t>Aeluropus littoralis</t>
  </si>
  <si>
    <t>(Gouan) Parl., 1850</t>
  </si>
  <si>
    <t>Élurope du littoral</t>
  </si>
  <si>
    <t>Cortaderia</t>
  </si>
  <si>
    <t>Stapf, 1897 [nom. cons.]</t>
  </si>
  <si>
    <t>Cortaderia Stapf, 1897 [nom. cons.]</t>
  </si>
  <si>
    <t>Cortadérie</t>
  </si>
  <si>
    <t>Cortaderia selloana</t>
  </si>
  <si>
    <t>(Schult. &amp; Schult.f.) Asch. &amp; Graebn., 1900</t>
  </si>
  <si>
    <t>Herbe de la pampa, Herbe des pampas</t>
  </si>
  <si>
    <t>Miscanthus</t>
  </si>
  <si>
    <t>Andersson, 1855</t>
  </si>
  <si>
    <t>Miscanthus sinensis</t>
  </si>
  <si>
    <t>Miscanthus de Chine, Roseau de Chine, Roseau chinois, Eulalia</t>
  </si>
  <si>
    <t>Miscanthus sacchariflorus</t>
  </si>
  <si>
    <t>(Maxim.) Benth., 1887</t>
  </si>
  <si>
    <t>Arundinaria</t>
  </si>
  <si>
    <t>x Pseudosasa</t>
  </si>
  <si>
    <t>Makino ex Nakai, 1925</t>
  </si>
  <si>
    <t>Faux sasa</t>
  </si>
  <si>
    <t>x Pseudosasa japonica</t>
  </si>
  <si>
    <t>(Siebold &amp; Zucc. ex Steud.) Makino ex Nakai, 1925</t>
  </si>
  <si>
    <t>x Pseudosasa japonica (Siebold &amp; Zucc. ex Steud.) Makino ex Nakai, 1925</t>
  </si>
  <si>
    <t>Faux sasa du Japon, Bambou du Japon</t>
  </si>
  <si>
    <t>Sasa</t>
  </si>
  <si>
    <t>Makino &amp; Shibata, 1901</t>
  </si>
  <si>
    <t>Sasa palmata</t>
  </si>
  <si>
    <t>(Burb.) Camus, 1913</t>
  </si>
  <si>
    <t>Sasa palmé</t>
  </si>
  <si>
    <t>Achnatherum</t>
  </si>
  <si>
    <t>P.Beauv., 1812</t>
  </si>
  <si>
    <t>Achnathère</t>
  </si>
  <si>
    <t>Achnatherum calamagrostis</t>
  </si>
  <si>
    <t>(L.) P.Beauv., 1812</t>
  </si>
  <si>
    <t>Calamagrostide argentée, Stipe calamagrostide, Achnathère calamagrostide, Calamagrostis argenté</t>
  </si>
  <si>
    <t>Aegilops</t>
  </si>
  <si>
    <t>Égilope, Égilops</t>
  </si>
  <si>
    <t>Aegilops cylindrica</t>
  </si>
  <si>
    <t>Host, 1802</t>
  </si>
  <si>
    <t>Égilope cylindrique</t>
  </si>
  <si>
    <t>Aegilops geniculata</t>
  </si>
  <si>
    <t>Égilope ovale, Égilope ovoïde, Égilope géniculé</t>
  </si>
  <si>
    <t>Aegilops speltoides</t>
  </si>
  <si>
    <t>Tausch, 1837</t>
  </si>
  <si>
    <t>Égilope faux épeautre</t>
  </si>
  <si>
    <t>Aegilops triuncialis</t>
  </si>
  <si>
    <t>Aegilops triuncialis L., 1753 [nom. et typ. cons.]</t>
  </si>
  <si>
    <t>Égilope à trois arêtes, Égilope de trois pouces, Égilope long de trois pouces, Égilope allongé</t>
  </si>
  <si>
    <t>Aegilops ventricosa</t>
  </si>
  <si>
    <t>Égilope ventru</t>
  </si>
  <si>
    <t>Agropyron</t>
  </si>
  <si>
    <t>Gaertn., 1770</t>
  </si>
  <si>
    <t>Agropyre, Chiendent</t>
  </si>
  <si>
    <t>Agropyron cristatum</t>
  </si>
  <si>
    <t>(L.) Gaertn., 1770</t>
  </si>
  <si>
    <t>Chiendent à crête, Agropyre à crête</t>
  </si>
  <si>
    <t>Agropyron cristatum subsp. pectinatum</t>
  </si>
  <si>
    <t>(M.Bieb.) Tzvelev, 1970</t>
  </si>
  <si>
    <t>Chiendent pectiné, Agropyre pectiné</t>
  </si>
  <si>
    <t>Antinoria</t>
  </si>
  <si>
    <t>Parl., 1845</t>
  </si>
  <si>
    <t>Antinorie</t>
  </si>
  <si>
    <t>Airopsis</t>
  </si>
  <si>
    <t>Aïropside, Faux aïra</t>
  </si>
  <si>
    <t>Antinoria agrostidea</t>
  </si>
  <si>
    <t>(DC.) Parl., 1845</t>
  </si>
  <si>
    <t>Antinorie fausse agrostide, Canche fausse agrostis, Antinorie faux agrostis, Canche faux agrostis</t>
  </si>
  <si>
    <t>Aristida</t>
  </si>
  <si>
    <t>Aristide</t>
  </si>
  <si>
    <t>Axonopus</t>
  </si>
  <si>
    <t>Cenchrus</t>
  </si>
  <si>
    <t>Cenchrus, Pennisétum</t>
  </si>
  <si>
    <t>Cenchrus echinatus</t>
  </si>
  <si>
    <t>Cram-Cram</t>
  </si>
  <si>
    <t>Cenchrus longispinus</t>
  </si>
  <si>
    <t>(Hack.) Fernald, 1943</t>
  </si>
  <si>
    <t>Cenchrus à épines longues</t>
  </si>
  <si>
    <t>Chloris</t>
  </si>
  <si>
    <t>Sw., 1788</t>
  </si>
  <si>
    <t>Chloris divaricata</t>
  </si>
  <si>
    <t>Chloris divaricata R.Br., 1810</t>
  </si>
  <si>
    <t>Chloris divariquée</t>
  </si>
  <si>
    <t>Chloris pycnothrix</t>
  </si>
  <si>
    <t>Trin., 1824</t>
  </si>
  <si>
    <t>Chloris truncata</t>
  </si>
  <si>
    <t>Chloris tronquée</t>
  </si>
  <si>
    <t>Chloris virgata</t>
  </si>
  <si>
    <t>Sw., 1797</t>
  </si>
  <si>
    <t>Chloris en baguette</t>
  </si>
  <si>
    <t>Coix</t>
  </si>
  <si>
    <t>Coïx</t>
  </si>
  <si>
    <t>Coix lacryma-jobi</t>
  </si>
  <si>
    <t>Coïx larme de Job, Job, Grains de Job, Larmes de Job, Herbe à chapelets</t>
  </si>
  <si>
    <t>Cutandia</t>
  </si>
  <si>
    <t>Willk., 1860</t>
  </si>
  <si>
    <t>Cutandie</t>
  </si>
  <si>
    <t>Cutandia maritima</t>
  </si>
  <si>
    <t>(L.) Benth., 1881</t>
  </si>
  <si>
    <t>Cutandie maritime</t>
  </si>
  <si>
    <t>Dactyloctenium</t>
  </si>
  <si>
    <t>Dactylocténium</t>
  </si>
  <si>
    <t>Dactyloctenium aegyptium</t>
  </si>
  <si>
    <t>Dactylocténion d'Égypte, Crételle d'Égypte</t>
  </si>
  <si>
    <t>Dasypyrum</t>
  </si>
  <si>
    <t>(Coss. &amp; Durieu) T.Durand, 1888</t>
  </si>
  <si>
    <t>Dasypyrum (Coss. &amp; Durieu) T.Durand, 1888</t>
  </si>
  <si>
    <t>Dasypyre</t>
  </si>
  <si>
    <t>Dasypyrum villosum</t>
  </si>
  <si>
    <t>(L.) P.Candargy, 1901</t>
  </si>
  <si>
    <t>Dasypyre velu, Blé velu, Seigle velu</t>
  </si>
  <si>
    <t>Desmazeria</t>
  </si>
  <si>
    <t>Desmazérie</t>
  </si>
  <si>
    <t>Desmazeria sicula</t>
  </si>
  <si>
    <t>(Jacq.) Dumort., 1822</t>
  </si>
  <si>
    <t>Desmazérie de Sicile</t>
  </si>
  <si>
    <t>Dinebra</t>
  </si>
  <si>
    <t>Jacq., 1809</t>
  </si>
  <si>
    <t>Dinèbre</t>
  </si>
  <si>
    <t>Dinebra retroflexa</t>
  </si>
  <si>
    <t>(Vahl) Panz., 1813</t>
  </si>
  <si>
    <t>Dinèbre réfléchie, Crételle réfléchie</t>
  </si>
  <si>
    <t>Diplachne</t>
  </si>
  <si>
    <t>Diplachné</t>
  </si>
  <si>
    <t>Diplachne fusca var. fascicularis</t>
  </si>
  <si>
    <t>(Lam.) P.M.Peterson &amp; N.Snow, 2012</t>
  </si>
  <si>
    <t>Leptochloa fasciculé</t>
  </si>
  <si>
    <t>Diplachne fusca var. fusca</t>
  </si>
  <si>
    <t>(L.) P.Beauv. ex Roem. &amp; Schult., 1812</t>
  </si>
  <si>
    <t>Leptochloa sombre</t>
  </si>
  <si>
    <t>Echinaria</t>
  </si>
  <si>
    <t>Desf., 1799 [nom. cons.]</t>
  </si>
  <si>
    <t>Echinaria Desf., 1799 [nom. cons.]</t>
  </si>
  <si>
    <t>Échinaire</t>
  </si>
  <si>
    <t>Echinaria capitata</t>
  </si>
  <si>
    <t>Échinaire à têtes, Échinaire en tête</t>
  </si>
  <si>
    <t>Ehrharta</t>
  </si>
  <si>
    <t>Thunb., 1779</t>
  </si>
  <si>
    <t>Enneapogon</t>
  </si>
  <si>
    <t>Desv. ex P.Beauv., 1812</t>
  </si>
  <si>
    <t>Énnéapogon</t>
  </si>
  <si>
    <t>Roshev., 1934</t>
  </si>
  <si>
    <t>Eremopoa Roshev., 1934</t>
  </si>
  <si>
    <t>Éremopoa</t>
  </si>
  <si>
    <t>Eremopoa persica</t>
  </si>
  <si>
    <t>(Trin.) Roshev., 1934</t>
  </si>
  <si>
    <t>Éremopoa de Perse</t>
  </si>
  <si>
    <t>(Ledeb.) Jaub. &amp; Spach, 1851</t>
  </si>
  <si>
    <t>Eremopyrum (Ledeb.) Jaub. &amp; Spach, 1851</t>
  </si>
  <si>
    <t>Éremopyre d’Orient</t>
  </si>
  <si>
    <t>Eriochloa</t>
  </si>
  <si>
    <t>Kunth, 1816</t>
  </si>
  <si>
    <t>Ériochloa</t>
  </si>
  <si>
    <t>Eriochloa procera</t>
  </si>
  <si>
    <t>(Retz.) C.E.Hubb., 1930</t>
  </si>
  <si>
    <t>Eriochloa procera (Retz.) C.E.Hubb., 1930</t>
  </si>
  <si>
    <t>Gastridium</t>
  </si>
  <si>
    <t>Gastridie</t>
  </si>
  <si>
    <t>Gastridium scabrum</t>
  </si>
  <si>
    <t>C.Presl, 1820</t>
  </si>
  <si>
    <t>Gastridie scabre, Gastridie rude</t>
  </si>
  <si>
    <t>Gastridium ventricosum</t>
  </si>
  <si>
    <t>(Gouan) Schinz &amp; Thell., 1913</t>
  </si>
  <si>
    <t>Gastridie ventrue</t>
  </si>
  <si>
    <t>Hainardia</t>
  </si>
  <si>
    <t>Greuter, 1967</t>
  </si>
  <si>
    <t>Hainardie</t>
  </si>
  <si>
    <t>Muhlenbergia</t>
  </si>
  <si>
    <t>Schreb., 1789</t>
  </si>
  <si>
    <t>Muhlenbergia mexicana</t>
  </si>
  <si>
    <t>(L.) Trin., 1824</t>
  </si>
  <si>
    <t>Muhlenbergia mexicana (L.) Trin., 1824</t>
  </si>
  <si>
    <t>Muhlenbergia du Mexique</t>
  </si>
  <si>
    <t>Hyparrhenia</t>
  </si>
  <si>
    <t>Andersson ex E.Fourn., 1886</t>
  </si>
  <si>
    <t>Hyparrhénie</t>
  </si>
  <si>
    <t>Hyparrhenia hirta</t>
  </si>
  <si>
    <t>(L.) Stapf, 1919</t>
  </si>
  <si>
    <t>Hyparrhénie hérissée, Hyparrhénia hérissé, Andropogon hérissé</t>
  </si>
  <si>
    <t>Lamarckia</t>
  </si>
  <si>
    <t>Lamarckie</t>
  </si>
  <si>
    <t>Lamarckia aurea</t>
  </si>
  <si>
    <t>Lamarckie dorée, Crételle dorée</t>
  </si>
  <si>
    <t>Hainardia cylindrica</t>
  </si>
  <si>
    <t>(Willd.) Greuter, 1967</t>
  </si>
  <si>
    <t>Hainardie cylindrique, Lepture cylindrique, Monerme cylindrique</t>
  </si>
  <si>
    <t>Oryza</t>
  </si>
  <si>
    <t>Riz</t>
  </si>
  <si>
    <t>Oryza sativa</t>
  </si>
  <si>
    <t>Riz cultivé, Riz</t>
  </si>
  <si>
    <t>Paspalum</t>
  </si>
  <si>
    <t>Paspalum dilatatum</t>
  </si>
  <si>
    <t>Poir., 1804</t>
  </si>
  <si>
    <t>Paspale dilaté</t>
  </si>
  <si>
    <t>Paspalum distichum</t>
  </si>
  <si>
    <t>Paspale distique, Paspale à deux épis</t>
  </si>
  <si>
    <t>Paspalum paniculatum</t>
  </si>
  <si>
    <t>Paspalum paniculé, Herbe duvet, Fromental</t>
  </si>
  <si>
    <t>Paspalum vaginatum</t>
  </si>
  <si>
    <t>Paspalum vaginé, Herbe la mare, Chiendent des marais</t>
  </si>
  <si>
    <t>Piptatherum</t>
  </si>
  <si>
    <t>Piptathère</t>
  </si>
  <si>
    <t>Rostraria</t>
  </si>
  <si>
    <t>Rostraire</t>
  </si>
  <si>
    <t>Rostraria cristata</t>
  </si>
  <si>
    <t>(L.) Tzvelev, 1971</t>
  </si>
  <si>
    <t>Rostraire à crête, Fausse fléole, Rostraria à crête, Koelérie fausse fléole, Koelérie à crête</t>
  </si>
  <si>
    <t>Schmidtia</t>
  </si>
  <si>
    <t>Steud. ex J.A.Schmidt, 1852 [nom. cons.]</t>
  </si>
  <si>
    <t>Schmidtia Steud. ex J.A.Schmidt, 1852 [nom. cons.]</t>
  </si>
  <si>
    <t>Schmidtie</t>
  </si>
  <si>
    <t>Sporobolus</t>
  </si>
  <si>
    <t>R.Br., 1810 [nom. cons.]</t>
  </si>
  <si>
    <t>Sporobolus R.Br., 1810 [nom. cons.]</t>
  </si>
  <si>
    <t>Sporobole, Sporobolus</t>
  </si>
  <si>
    <t>Sporobolus africanus</t>
  </si>
  <si>
    <t>(Poir.) Robyns &amp; Tournay, 1955</t>
  </si>
  <si>
    <t>Sporobolus africanus (Poir.) Robyns &amp; Tournay, 1955</t>
  </si>
  <si>
    <t>Sporobole d’Afrique</t>
  </si>
  <si>
    <t>Sporobolus coromandelianus</t>
  </si>
  <si>
    <t>(Retz.) Kunth, 1829</t>
  </si>
  <si>
    <t>Sporobole de Coromandel</t>
  </si>
  <si>
    <t>Sporobolus indicus</t>
  </si>
  <si>
    <t>Sporobole des Indes, Sporobole fertile, Sporobole tenace</t>
  </si>
  <si>
    <t>Stenotaphrum</t>
  </si>
  <si>
    <t>Stenotaphrum secundatum</t>
  </si>
  <si>
    <t>(Walter) Kuntze, 1891</t>
  </si>
  <si>
    <t>Sténotaphrum à deux rangs, Sténotaphrum, Chiendent de bœuf</t>
  </si>
  <si>
    <t>Stipa</t>
  </si>
  <si>
    <t>Stipe</t>
  </si>
  <si>
    <t>Stipa capillata</t>
  </si>
  <si>
    <t>Stipe chevelue, Plumet chevelu, Stipe capillaire</t>
  </si>
  <si>
    <t>Taeniatherum</t>
  </si>
  <si>
    <t>Nevski, 1934</t>
  </si>
  <si>
    <t>Téniathérum</t>
  </si>
  <si>
    <t>Taeniatherum caput-medusae</t>
  </si>
  <si>
    <t>(L.) Nevski, 1934</t>
  </si>
  <si>
    <t>Téniathérum tête-de-méduse, Tête-de-méduse</t>
  </si>
  <si>
    <t>Tragus</t>
  </si>
  <si>
    <t>Haller, 1768 [nom. cons.]</t>
  </si>
  <si>
    <t>Tragus Haller, 1768 [nom. cons.]</t>
  </si>
  <si>
    <t>Trage, Bardanette</t>
  </si>
  <si>
    <t>Tragus australianus</t>
  </si>
  <si>
    <t>S.T.Blake, 1941</t>
  </si>
  <si>
    <t>Tragus australianus S.T.Blake, 1941</t>
  </si>
  <si>
    <t>Bardanette, d’Australie, Trage d’Australie</t>
  </si>
  <si>
    <t>Tragus koelerioides</t>
  </si>
  <si>
    <t>Asch., 1878</t>
  </si>
  <si>
    <t>Tragus koelerioides Asch., 1878</t>
  </si>
  <si>
    <t>Bardanette fausse koelérie, Trage fausse koelérie</t>
  </si>
  <si>
    <t>Tragus racemosus</t>
  </si>
  <si>
    <t>Bardanette en grappe, Bardanette à grappes, Bardanette rameuse, Trage à grappes</t>
  </si>
  <si>
    <t>Urochloa</t>
  </si>
  <si>
    <t>Urochloé</t>
  </si>
  <si>
    <t>Urochloa panicoides</t>
  </si>
  <si>
    <t>Urochloa faux panic</t>
  </si>
  <si>
    <t>Urochloa platyphylla</t>
  </si>
  <si>
    <t>(Munro ex C.Wright) R.D.Webster, 1988</t>
  </si>
  <si>
    <t>Urochloa platyphylla (Munro ex C.Wright) R.D.Webster, 1988</t>
  </si>
  <si>
    <t>Urochloa à feuilles larges, Urochloa à larges feuilles, Brachiaire à larges feuilles</t>
  </si>
  <si>
    <t>Melderis ex Stace &amp; R.Cotton, 1974</t>
  </si>
  <si>
    <t>x Festulpia Melderis ex Stace &amp; R.Cotton, 1974</t>
  </si>
  <si>
    <t>Festulpie</t>
  </si>
  <si>
    <t>Zea</t>
  </si>
  <si>
    <t>Maïs</t>
  </si>
  <si>
    <t>Zea mays</t>
  </si>
  <si>
    <t>Maïs cultivé, Maïs</t>
  </si>
  <si>
    <t>Panicum</t>
  </si>
  <si>
    <t>Panic</t>
  </si>
  <si>
    <t>Panicum decompositum</t>
  </si>
  <si>
    <t>Panicum decompositum R.Br., 1810</t>
  </si>
  <si>
    <t>Panicum antidotale</t>
  </si>
  <si>
    <t>Retz., 1786</t>
  </si>
  <si>
    <t>Panicum virgatum</t>
  </si>
  <si>
    <t>Panic en baguette, Panic dressé</t>
  </si>
  <si>
    <t>Panicum miliaceum</t>
  </si>
  <si>
    <t>Panic millet, Panic faux millet, Millet commun, Panic mil</t>
  </si>
  <si>
    <t>Panicum miliaceum subsp. agricola</t>
  </si>
  <si>
    <t>Scholz &amp; Mikoláš, 1991</t>
  </si>
  <si>
    <t>Panicum miliaceum subsp. agricola Scholz &amp; Mikoláš, 1991</t>
  </si>
  <si>
    <t>Panic agricole</t>
  </si>
  <si>
    <t>Panicum miliaceum subsp. miliaceum</t>
  </si>
  <si>
    <t>Panicum miliaceum subsp. ruderale</t>
  </si>
  <si>
    <t>(Kitag.) Tzvelev, 1968</t>
  </si>
  <si>
    <t>Panic rudéral</t>
  </si>
  <si>
    <t>Panicum hillmanii</t>
  </si>
  <si>
    <t>Chase, 1934</t>
  </si>
  <si>
    <t>Panicum hillmanii Chase, 1934</t>
  </si>
  <si>
    <t>Panic de Hillmann</t>
  </si>
  <si>
    <t>Panicum schinzii</t>
  </si>
  <si>
    <t>Hack., 1888</t>
  </si>
  <si>
    <t>Panic de Schinz, Panic à feuilles lisses</t>
  </si>
  <si>
    <t>Panicum dichotomiflorum</t>
  </si>
  <si>
    <t>Panic à fleurs dichotomes, Panic dichotome</t>
  </si>
  <si>
    <t>Echinochloa</t>
  </si>
  <si>
    <t>Échinochloa, Panic, Échinochloé</t>
  </si>
  <si>
    <t>Oplismenus</t>
  </si>
  <si>
    <t>P.Beauv., 1810 [nom. cons.]</t>
  </si>
  <si>
    <t>Oplismenus P.Beauv., 1810 [nom. cons.]</t>
  </si>
  <si>
    <t>Oplismène</t>
  </si>
  <si>
    <t>Echinochloa colona</t>
  </si>
  <si>
    <t>(L.) Link, 1833</t>
  </si>
  <si>
    <t>Échinochloa colonisateur, Panic colonisateur, Blé du Dekkan, Échinochloé colonisateur</t>
  </si>
  <si>
    <t>Echinochloa crus-galli</t>
  </si>
  <si>
    <t>Échinochloa pied-de-coq, Échinochloé Pied-de-coq, Pied-de-coq, Panic pied-de-coq</t>
  </si>
  <si>
    <t>Echinochloa muricata</t>
  </si>
  <si>
    <t>(P.Beauv.) Fernald, 1915</t>
  </si>
  <si>
    <t>Échinochloa épineux, Panic épineux, Échinochloé épineux</t>
  </si>
  <si>
    <t>Echinochloa muricata var. microstachya</t>
  </si>
  <si>
    <t>Wiegand, 1921</t>
  </si>
  <si>
    <t>Échinochloa à petits épis, Panic à petits épis, Échinochloé à petits épis</t>
  </si>
  <si>
    <t>Setaria</t>
  </si>
  <si>
    <t>Sétaire, Sétaire</t>
  </si>
  <si>
    <t>Setaria adhaerens</t>
  </si>
  <si>
    <t>(Forssk.) Chiov., 1919</t>
  </si>
  <si>
    <t>Sétaire adhérente</t>
  </si>
  <si>
    <t>Setaria parviflora</t>
  </si>
  <si>
    <t>(Poir.) Kerguélen, 1987</t>
  </si>
  <si>
    <t>Sétaire à petites fleurs</t>
  </si>
  <si>
    <t>Setaria pumila</t>
  </si>
  <si>
    <t>(Poir.) Roem. &amp; Schult., 1817</t>
  </si>
  <si>
    <t>Sétaire naine, Sétaire glauque</t>
  </si>
  <si>
    <t>Setaria verticillata</t>
  </si>
  <si>
    <t>Sétaire verticillée, Panic verticillé</t>
  </si>
  <si>
    <t>Setaria verticillata var. verticillata</t>
  </si>
  <si>
    <t>Sétaire verticillée</t>
  </si>
  <si>
    <t>Setaria verticillata var. ambigua</t>
  </si>
  <si>
    <t>(Guss.) Parl., 1845</t>
  </si>
  <si>
    <t>Sétaire ambiguë</t>
  </si>
  <si>
    <t>Setaria italica subsp. italica</t>
  </si>
  <si>
    <t>Sétaire d'Italie, Millet des oiseaux</t>
  </si>
  <si>
    <t>Setaria faberi</t>
  </si>
  <si>
    <t>F.Herm., 1910</t>
  </si>
  <si>
    <t>Sétaire de Faber</t>
  </si>
  <si>
    <t>Digitaria</t>
  </si>
  <si>
    <t>Digitaria Haller, 1768 [nom. cons.]</t>
  </si>
  <si>
    <t>Digitaire</t>
  </si>
  <si>
    <t>Digitaria aequiglumis</t>
  </si>
  <si>
    <t>(Hack. &amp; Arechav.) Parodi, 1922</t>
  </si>
  <si>
    <t>Digitaire à glumes égales</t>
  </si>
  <si>
    <t>Digitaria ciliaris</t>
  </si>
  <si>
    <t>(Retz.) Koeler, 1802</t>
  </si>
  <si>
    <t>Digitaire ciliée</t>
  </si>
  <si>
    <t>Digitaria violascens</t>
  </si>
  <si>
    <t>Link, 1827</t>
  </si>
  <si>
    <t>Digitaria sanguinalis</t>
  </si>
  <si>
    <t>Digitaire sanguine, Digitaire commune</t>
  </si>
  <si>
    <t>Digitaria ischaemum</t>
  </si>
  <si>
    <t>(Schreb.) Schreb. ex Muhl., 1817</t>
  </si>
  <si>
    <t>Digitaria ischaemum (Schreb.) Schreb. ex Muhl., 1817</t>
  </si>
  <si>
    <t>Digitaire ischème, Digitaire glabre, Digitaire filiforme</t>
  </si>
  <si>
    <t>Bothriochloa</t>
  </si>
  <si>
    <t>Kuntze, 1891</t>
  </si>
  <si>
    <t>Bothriochloa, Barbon</t>
  </si>
  <si>
    <t>Dichanthium</t>
  </si>
  <si>
    <t>Willemet, 1796</t>
  </si>
  <si>
    <t>Bothriochloa ischaemum</t>
  </si>
  <si>
    <t>(L.) Keng, 1936</t>
  </si>
  <si>
    <t>Bothriochloa pied-de-poule, Barbon pied-de-poule, Barbon digité, Bothriochloa ischème</t>
  </si>
  <si>
    <t>Bothriochloa decipiens</t>
  </si>
  <si>
    <t>(Hack.) C.E.Hubb., 1934</t>
  </si>
  <si>
    <t>Bothriochloa decipiens (Hack.) C.E.Hubb., 1934</t>
  </si>
  <si>
    <t>Sorghum</t>
  </si>
  <si>
    <t>Sorghum Moench, 1794 [nom. cons.]</t>
  </si>
  <si>
    <t>Sorgho</t>
  </si>
  <si>
    <t>Sorghum bicolor</t>
  </si>
  <si>
    <t>Sorgho commun, Maïs cafre, Mapimbe</t>
  </si>
  <si>
    <t>Sorghum halepense</t>
  </si>
  <si>
    <t>Sorgho d'Alep, Herbe de Cuba</t>
  </si>
  <si>
    <t>Cynodon</t>
  </si>
  <si>
    <t>Rich., 1805 [nom. cons.]</t>
  </si>
  <si>
    <t>Cynodon Rich., 1805 [nom. cons.]</t>
  </si>
  <si>
    <t>Cynodon dactylon</t>
  </si>
  <si>
    <t>Cynodon dactyle, Petit-chiendent, Chiendent fil-de-fer, Capriole, Chiendent pied-de-poule</t>
  </si>
  <si>
    <t>Eleusine</t>
  </si>
  <si>
    <t>Éleusine</t>
  </si>
  <si>
    <t>Eleusine indica</t>
  </si>
  <si>
    <t>Éleusine des Indes, Crételle des Indes</t>
  </si>
  <si>
    <t>Eleusine coracana</t>
  </si>
  <si>
    <t>Eleusine tristachya</t>
  </si>
  <si>
    <t>(Lam.) Lam., 1792</t>
  </si>
  <si>
    <t>Éleusine à trois épis, Crételle à trois épis</t>
  </si>
  <si>
    <t>Sporobolus sect. Spartina</t>
  </si>
  <si>
    <t>(Schreb.) P.M.Peterson &amp; Saarela, 2014</t>
  </si>
  <si>
    <t>Sporobolus sect. Spartina (Schreb.) P.M.Peterson &amp; Saarela, 2014</t>
  </si>
  <si>
    <t>Sporobolus michauxianus</t>
  </si>
  <si>
    <t>(Hitchc.) P.M.Peterson &amp; Saarela, 2014</t>
  </si>
  <si>
    <t>Sporobolus michauxianus (Hitchc.) P.M.Peterson &amp; Saarela, 2014</t>
  </si>
  <si>
    <t>Spartine pectinée, Sporobole pectiné, Sporobole de Michaux</t>
  </si>
  <si>
    <t>Sporobolus maritimus</t>
  </si>
  <si>
    <t>(Curtis) P.M.Peterson &amp; Saarela, 2014</t>
  </si>
  <si>
    <t>Sporobolus maritimus (Curtis) P.M.Peterson &amp; Saarela, 2014</t>
  </si>
  <si>
    <t>Spartine maritime, Spartine raide, Sporobole maritime, Sporobole raide</t>
  </si>
  <si>
    <t>Sporobolus alterniflorus</t>
  </si>
  <si>
    <t>(Loisel.) P.M.Peterson &amp; Saarela, 2014</t>
  </si>
  <si>
    <t>Sporobolus alterniflorus (Loisel.) P.M.Peterson &amp; Saarela, 2014</t>
  </si>
  <si>
    <t>Spartine à feuilles alternes, Sporobole à feuilles alternes</t>
  </si>
  <si>
    <t>Sporobolus x townsendii</t>
  </si>
  <si>
    <t>(H.Groves &amp; J.Groves) P.M.Peterson &amp; Saarela, 2014</t>
  </si>
  <si>
    <t>Sporobolus x townsendii (H.Groves &amp; J.Groves) P.M.Peterson &amp; Saarela, 2014</t>
  </si>
  <si>
    <t>Spartine de Townsend, Sporobole de Townsend</t>
  </si>
  <si>
    <t>Sporobolus anglicus</t>
  </si>
  <si>
    <t>(C.E.Hubb.) P.M.Peterson &amp; Saarela, 2014</t>
  </si>
  <si>
    <t>Sporobolus anglicus (C.E.Hubb.) P.M.Peterson &amp; Saarela, 2014</t>
  </si>
  <si>
    <t>Spartine d'Angleterre, Spartine anglaise, Sporobole d'Angleterre, Sporobole anglais</t>
  </si>
  <si>
    <t>Eragrostis</t>
  </si>
  <si>
    <t>Éragrostide, Éragrostis</t>
  </si>
  <si>
    <t>Eragrostis barrelieri</t>
  </si>
  <si>
    <t>Daveau, 1894</t>
  </si>
  <si>
    <t>Éragrostide de Barrelier, Éragrostis de Barrelier</t>
  </si>
  <si>
    <t>Eragrostis curvula</t>
  </si>
  <si>
    <t>(Schrad.) Nees, 1841</t>
  </si>
  <si>
    <t>Éragrostide courbée, Éragrostis courbé</t>
  </si>
  <si>
    <t>Eragrostis ciliaris</t>
  </si>
  <si>
    <t>(L.) R.Br., 1818</t>
  </si>
  <si>
    <t>Éragrostide cilée, Éragrostis cilié</t>
  </si>
  <si>
    <t>Eragrostis dielsii</t>
  </si>
  <si>
    <t>Pilg. ex Diels &amp; E.Pritz., 1904</t>
  </si>
  <si>
    <t>Éragrostide de Diels, Éragrostis de Diels</t>
  </si>
  <si>
    <t>Eragrostis papposa</t>
  </si>
  <si>
    <t>(Roem. &amp; Schult.) Steud., 1840</t>
  </si>
  <si>
    <t>Éragrostide à aigrettes, Éragrostis à aigrettes</t>
  </si>
  <si>
    <t>Eragrostis parviflora</t>
  </si>
  <si>
    <t>(R.Br.) Trin., 1830</t>
  </si>
  <si>
    <t>Éragrostide à petites fleurs, Éragrostis à petites fleurs</t>
  </si>
  <si>
    <t>Eragrostis pectinacea</t>
  </si>
  <si>
    <t>(Michx.) Nees, 1841</t>
  </si>
  <si>
    <t>Éragrostide en peigne, Éragrostis en peigne, Éragrostide pectinée</t>
  </si>
  <si>
    <t>Eragrostis plana</t>
  </si>
  <si>
    <t>Nees, 1841</t>
  </si>
  <si>
    <t>Éragrostide plate, Éragrostis plat</t>
  </si>
  <si>
    <t>Eragrostis planiculmis</t>
  </si>
  <si>
    <t>Éragrostide à tiges plates, Éragrostis à tiges plates</t>
  </si>
  <si>
    <t>Eragrostis tef</t>
  </si>
  <si>
    <t>(Zuccagni) Trotter, 1918</t>
  </si>
  <si>
    <t>Éragrostide tef, Éragrostis tef, Tef, Teff</t>
  </si>
  <si>
    <t>Eragrostis minor</t>
  </si>
  <si>
    <t>Host, 1809</t>
  </si>
  <si>
    <t>Éragrostide mineure</t>
  </si>
  <si>
    <t>Eragrostis cilianensis</t>
  </si>
  <si>
    <t>(All.) Vignolo ex Janch., 1907</t>
  </si>
  <si>
    <t>Éragrostide de Ciliani</t>
  </si>
  <si>
    <t>Eragrostis multicaulis</t>
  </si>
  <si>
    <t>Steud., 1854</t>
  </si>
  <si>
    <t>Éragrostide à tiges nombreuses, Andropogon pied-de-poule, Éragrostis à tiges nombreuses</t>
  </si>
  <si>
    <t>Eragrostis mexicana</t>
  </si>
  <si>
    <t>(Hornem.) Link, 1827</t>
  </si>
  <si>
    <t>Éragrostide du Mexique, Éragrostide verdâtre, Éragrostis verdâtre, Éragrostis du Mexique</t>
  </si>
  <si>
    <t>Eragrostis virescens</t>
  </si>
  <si>
    <t>J.Presl, 1830</t>
  </si>
  <si>
    <t>Éragrostide verdissante, Éragrostis verdissant</t>
  </si>
  <si>
    <t>Leersia</t>
  </si>
  <si>
    <t>Sol. ex Sw., 1788</t>
  </si>
  <si>
    <t>Leersie</t>
  </si>
  <si>
    <t>Leersia oryzoides</t>
  </si>
  <si>
    <t>(L.) Sw., 1788</t>
  </si>
  <si>
    <t>Leersie faux riz</t>
  </si>
  <si>
    <t>Phragmites</t>
  </si>
  <si>
    <t>Phragmite, Phragmites</t>
  </si>
  <si>
    <t>Phragmites australis</t>
  </si>
  <si>
    <t>(Cav.) Trin. ex Steud., 1840</t>
  </si>
  <si>
    <t>Phragmite austral, Roseau, Roseau commun, Roseau à balais, Phragmite commun</t>
  </si>
  <si>
    <t>Danthonia</t>
  </si>
  <si>
    <t>Danthonie, Danthonia</t>
  </si>
  <si>
    <t>Danthonia decumbens</t>
  </si>
  <si>
    <t>Danthonie retombante, Sieglingie retombante, Danthonie couchée, Danthonie décombante</t>
  </si>
  <si>
    <t>Danthonia decumbens subsp. decumbens</t>
  </si>
  <si>
    <t>Danthonia decumbens subsp. decipiens</t>
  </si>
  <si>
    <t>O.Schwarz &amp; Bässler, 1977</t>
  </si>
  <si>
    <t>Danthonia decumbens subsp. decipiens O.Schwarz &amp; Bässler, 1977</t>
  </si>
  <si>
    <t>Danthonie trompeuse</t>
  </si>
  <si>
    <t>Molinia</t>
  </si>
  <si>
    <t>Molinie</t>
  </si>
  <si>
    <t>Molinia caerulea</t>
  </si>
  <si>
    <t>Molinie bleue</t>
  </si>
  <si>
    <t>Molinia arundinacea</t>
  </si>
  <si>
    <t>Molinia arundinacea Schrank, 1789</t>
  </si>
  <si>
    <t>Molinie roseau, Molinie élevée</t>
  </si>
  <si>
    <t>Nardus</t>
  </si>
  <si>
    <t>Nard</t>
  </si>
  <si>
    <t>Nardus stricta</t>
  </si>
  <si>
    <t>Nard raide, Poil-de-bouc</t>
  </si>
  <si>
    <t>Milium</t>
  </si>
  <si>
    <t>Millet</t>
  </si>
  <si>
    <t>Milium effusum</t>
  </si>
  <si>
    <t>Millet diffus, Millet épars, Millet étalé, Mil diffus</t>
  </si>
  <si>
    <t>Milium vernale</t>
  </si>
  <si>
    <t>Millet printanier</t>
  </si>
  <si>
    <t>Milium vernale subsp. scabrum</t>
  </si>
  <si>
    <t>(Rich.) K.Richt., 1890</t>
  </si>
  <si>
    <t>Millet scabre, Millet printanier rude, Millet rude, Millet printanier scabre</t>
  </si>
  <si>
    <t>Phalaris</t>
  </si>
  <si>
    <t>Alpiste, Baldingère, Phalaride</t>
  </si>
  <si>
    <t>Phalaris angusta</t>
  </si>
  <si>
    <t>Nees ex Trin., 1827</t>
  </si>
  <si>
    <t>Alpiste étroit</t>
  </si>
  <si>
    <t>Phalaris aquatica</t>
  </si>
  <si>
    <t>Alpiste aquatique</t>
  </si>
  <si>
    <t>Phalaris brachystachys</t>
  </si>
  <si>
    <t>Link, 1806</t>
  </si>
  <si>
    <t>Alpiste à épis courts, Alpiste à épi court, Baldingère à épis courts</t>
  </si>
  <si>
    <t>Phalaris coerulescens</t>
  </si>
  <si>
    <t>Alpiste bleuissant, Alpiste bleuâtre</t>
  </si>
  <si>
    <t>Phalaris minor</t>
  </si>
  <si>
    <t>Alpiste mineur, Petit alpiste</t>
  </si>
  <si>
    <t>Phalaris paradoxa</t>
  </si>
  <si>
    <t>Alpiste paradoxal</t>
  </si>
  <si>
    <t>Phalaris platensis</t>
  </si>
  <si>
    <t>Henrard ex Heukels, 1938</t>
  </si>
  <si>
    <t>Alpiste du Rio della Plata</t>
  </si>
  <si>
    <t>Phalaris truncata</t>
  </si>
  <si>
    <t>Guss. ex Bertol., 1836</t>
  </si>
  <si>
    <t>Alpiste tronqué</t>
  </si>
  <si>
    <t>Phalaris arundinacea subsp. arundinacea</t>
  </si>
  <si>
    <t>Alpiste roseau, Baldingère faux roseau, Fromenteau</t>
  </si>
  <si>
    <t>Phalaris canariensis</t>
  </si>
  <si>
    <t>Alpiste des Canaries, Baldingère des Canaries</t>
  </si>
  <si>
    <t>Anthoxanthum</t>
  </si>
  <si>
    <t>Flouve, Anthoxanthe</t>
  </si>
  <si>
    <t>Anthoxanthum odoratum</t>
  </si>
  <si>
    <t>Flouve odorante</t>
  </si>
  <si>
    <t>Anthoxanthum aristatum</t>
  </si>
  <si>
    <t>Boiss., 1842</t>
  </si>
  <si>
    <t>Flouve aristée, Flouve de Puel</t>
  </si>
  <si>
    <t>Hierochloe</t>
  </si>
  <si>
    <t>S.G.Gmel. ex R.Br., 1810</t>
  </si>
  <si>
    <t>Hierochloe S.G.Gmel. ex R.Br., 1810</t>
  </si>
  <si>
    <t>Hiérochloa</t>
  </si>
  <si>
    <t>Hierochloe odorata</t>
  </si>
  <si>
    <t>Hiérochloa odorant, Avoine odorante, Hiérochloée odorante, Herbe à la Vierge</t>
  </si>
  <si>
    <t>Koeleria</t>
  </si>
  <si>
    <t>Koelérie</t>
  </si>
  <si>
    <t>Koeleria pyramidata subsp. pyramidata</t>
  </si>
  <si>
    <t>(Lam.) P.Beauv., 1812</t>
  </si>
  <si>
    <t>Koelérie pyramidale</t>
  </si>
  <si>
    <t>Koeleria macrantha subsp. macrantha</t>
  </si>
  <si>
    <t>(Ledeb.) Schult., 1824</t>
  </si>
  <si>
    <t>Koelérie à grandes fleurs, Koélérie grêle, Koelérie à grosses fleurs</t>
  </si>
  <si>
    <t>Koeleria arenaria</t>
  </si>
  <si>
    <t>(Dumort.) Ujhelyi, 1970</t>
  </si>
  <si>
    <t>Koelérie maritime, Koelérie des sables</t>
  </si>
  <si>
    <t>Koeleria vallesiana subsp. vallesiana</t>
  </si>
  <si>
    <t>(Honck.) Gaudin, 1808</t>
  </si>
  <si>
    <t>Koelérie du Valais</t>
  </si>
  <si>
    <t>Holcus</t>
  </si>
  <si>
    <t>Holcus L., 1753 [nom. cons.]</t>
  </si>
  <si>
    <t>Houlque, Houque</t>
  </si>
  <si>
    <t>Holcus x hybridus</t>
  </si>
  <si>
    <t>Wein, 1913</t>
  </si>
  <si>
    <t>Houlque hybride</t>
  </si>
  <si>
    <t>Holcus lanatus subsp. lanatus</t>
  </si>
  <si>
    <t>Houlque laineuse, Blanchard</t>
  </si>
  <si>
    <t>Holcus mollis subsp. mollis</t>
  </si>
  <si>
    <t>Houlque molle, Avoine molle</t>
  </si>
  <si>
    <t>Corynephorus</t>
  </si>
  <si>
    <t>Corynéphore</t>
  </si>
  <si>
    <t>Corynephorus canescens</t>
  </si>
  <si>
    <t>Corynéphore blanchissant, Corynéphore blanchâtre, Canche des sables, Canche blanchâtre</t>
  </si>
  <si>
    <t>Gaudinia</t>
  </si>
  <si>
    <t>Gaudinie</t>
  </si>
  <si>
    <t>Gaudinia fragilis</t>
  </si>
  <si>
    <t>Gaudinie fragile</t>
  </si>
  <si>
    <t>Ventenata</t>
  </si>
  <si>
    <t>Koeler, 1802 [nom. cons.]</t>
  </si>
  <si>
    <t>Ventenata Koeler, 1802 [nom. cons.]</t>
  </si>
  <si>
    <t>Venténate</t>
  </si>
  <si>
    <t>Ventenata dubia</t>
  </si>
  <si>
    <t>(Leers) Coss., 1855</t>
  </si>
  <si>
    <t>Venténate douteuse, Fausse avoine, Avoine douteuse</t>
  </si>
  <si>
    <t>Arrhenatherum</t>
  </si>
  <si>
    <t>Fromental</t>
  </si>
  <si>
    <t>Arrhenatherum elatius</t>
  </si>
  <si>
    <t>(L.) P.Beauv. ex J.Presl &amp; C.Presl, 1819</t>
  </si>
  <si>
    <t>Fromental élevé, Avoine élevée, Fromental, Fénasse, Ray-grass français</t>
  </si>
  <si>
    <t>Arrhenatherum elatius subsp. elatius</t>
  </si>
  <si>
    <t>Arrhenatherum elatius subsp. bulbosum</t>
  </si>
  <si>
    <t>(Willd.) Schübl. &amp; G.Martens, 1834</t>
  </si>
  <si>
    <t>Fromental bulbeux, Avoine bulbeuse, Avoine à chapelets</t>
  </si>
  <si>
    <t>Trisetum</t>
  </si>
  <si>
    <t>Trisète</t>
  </si>
  <si>
    <t>Trisetum flavescens</t>
  </si>
  <si>
    <t>Trisète jaunissant, Trisète commun, Avoine dorée, Avoine jaunâtre, Trisète jaunâtre</t>
  </si>
  <si>
    <t>Trisetum flavescens subsp. flavescens</t>
  </si>
  <si>
    <t>Trisetum flavescens subsp. purpurascens</t>
  </si>
  <si>
    <t>Trisète pourpré, Trisète rougissant, Avoine pourprée</t>
  </si>
  <si>
    <t>Trisetaria panicea</t>
  </si>
  <si>
    <t>(Lam.) Paunero, 1950</t>
  </si>
  <si>
    <t>Trisétaire panic, Trisète à feuilles de panic, Trisète panic, Avoine panic</t>
  </si>
  <si>
    <t>Avenula</t>
  </si>
  <si>
    <t>(Dumort.) Dumort., 1868</t>
  </si>
  <si>
    <t>Avénule, Avoine</t>
  </si>
  <si>
    <t>Helictochloa pratensis subsp. pratensis</t>
  </si>
  <si>
    <t>(L.) Romero Zarco, 2011</t>
  </si>
  <si>
    <t>Hélictochloa des prés, Avénule des prés, Avoine des prés</t>
  </si>
  <si>
    <t>Avenula pubescens subsp. pubescens</t>
  </si>
  <si>
    <t>(Huds.) Dumort., 1868</t>
  </si>
  <si>
    <t>Avoine pubescente, Avénule pubescente</t>
  </si>
  <si>
    <t>Avena</t>
  </si>
  <si>
    <t>Avoine</t>
  </si>
  <si>
    <t>Avena barbata subsp. barbata</t>
  </si>
  <si>
    <t>Pott ex Link, 1799</t>
  </si>
  <si>
    <t>Avoine barbue</t>
  </si>
  <si>
    <t>Avena brevis</t>
  </si>
  <si>
    <t>Avoine courte, Avoine à fourrage</t>
  </si>
  <si>
    <t>Avena nuda</t>
  </si>
  <si>
    <t>Avoine nue, Avoine à gruau</t>
  </si>
  <si>
    <t>Avena x marquandii</t>
  </si>
  <si>
    <t>Druce</t>
  </si>
  <si>
    <t>Avoine de Marquand</t>
  </si>
  <si>
    <t>Avena x haussknechtii</t>
  </si>
  <si>
    <t>Avoine d’Haussknecht</t>
  </si>
  <si>
    <t>Avena fatua</t>
  </si>
  <si>
    <t>Avoine folle, Folle avoine</t>
  </si>
  <si>
    <t>Avena fatua subsp. fatua</t>
  </si>
  <si>
    <t>Avena fatua subsp. septentrionalis</t>
  </si>
  <si>
    <t>(Malzev) Malzev, 1929</t>
  </si>
  <si>
    <t>Avoine du Nord, Avoine septentrionale</t>
  </si>
  <si>
    <t>Avena sterilis</t>
  </si>
  <si>
    <t>L., 1762 [nom. et typ. cons.]</t>
  </si>
  <si>
    <t>Avena sterilis L., 1762 [nom. et typ. cons.]</t>
  </si>
  <si>
    <t>Avoine stérile, Avoine à grosses graines</t>
  </si>
  <si>
    <t>Avena sterilis subsp. sterilis</t>
  </si>
  <si>
    <t>Avoine stérile</t>
  </si>
  <si>
    <t>Avena sterilis subsp. ludoviciana</t>
  </si>
  <si>
    <t>(Durieu) Gillet &amp; Magne, 1873</t>
  </si>
  <si>
    <t>Avena sterilis subsp. ludoviciana (Durieu) Gillet &amp; Magne, 1873</t>
  </si>
  <si>
    <t>Avoine de Louis, Avoine de Ludovic</t>
  </si>
  <si>
    <t>Avena strigosa</t>
  </si>
  <si>
    <t>Avoine rude, Avoine maigre</t>
  </si>
  <si>
    <t>Avena sativa</t>
  </si>
  <si>
    <t>Avoine cultivée</t>
  </si>
  <si>
    <t>Avena sativa subsp. sativa</t>
  </si>
  <si>
    <t>Deschampsia</t>
  </si>
  <si>
    <t>Canche</t>
  </si>
  <si>
    <t>Deschampsia cespitosa</t>
  </si>
  <si>
    <t>Canche cespiteuse, Canche des champs</t>
  </si>
  <si>
    <t>Deschampsia cespitosa subsp. cespitosa</t>
  </si>
  <si>
    <t>Deschampsia cespitosa var. cespitosa (L.) P.Beauv., 1812</t>
  </si>
  <si>
    <t>Canche cespiteuse</t>
  </si>
  <si>
    <t>Deschampsia cespitosa subsp. parviflora</t>
  </si>
  <si>
    <t>(Thuill.) Dumort., 1824</t>
  </si>
  <si>
    <t>Canche à petites fleurs</t>
  </si>
  <si>
    <t>Avenella</t>
  </si>
  <si>
    <t>Bluff ex Drejer, 1838</t>
  </si>
  <si>
    <t>Avenella Bluff ex Drejer, 1838</t>
  </si>
  <si>
    <t>Avénelle</t>
  </si>
  <si>
    <t>Avenella flexuosa</t>
  </si>
  <si>
    <t>(L.) Drejer, 1838</t>
  </si>
  <si>
    <t>Canche flexueuse, Avénelle flexueuse, Foin tortueux</t>
  </si>
  <si>
    <t>Deschampsia media</t>
  </si>
  <si>
    <t>(Gouan) Roem. &amp; Schult., 1817</t>
  </si>
  <si>
    <t>Canche moyenne, Canche à feuilles de jonc, Canche intermédiaire</t>
  </si>
  <si>
    <t>Aira</t>
  </si>
  <si>
    <t>Aira L., 1753 [nom. et typ. cons.]</t>
  </si>
  <si>
    <t>Aïra</t>
  </si>
  <si>
    <t>Aira praecox</t>
  </si>
  <si>
    <t>Aira praecox L., 1753 [nom. et typ. cons.]</t>
  </si>
  <si>
    <t>Aïra précoce, Canche précoce, Canche printanière</t>
  </si>
  <si>
    <t>Aira multiculmis</t>
  </si>
  <si>
    <t>Dumort., 1824</t>
  </si>
  <si>
    <t>Aïra à tiges nombreuses, Canche à tiges nombreuses</t>
  </si>
  <si>
    <t>Mibora</t>
  </si>
  <si>
    <t>Mibore</t>
  </si>
  <si>
    <t>Mibora minima</t>
  </si>
  <si>
    <t>(L.) Desv., 1818</t>
  </si>
  <si>
    <t>Mibore minime, Petite mibore, Mibore de printemps, Mibore naine, Mibora naine, Famine</t>
  </si>
  <si>
    <t>Parapholis</t>
  </si>
  <si>
    <t>C.E.Hubb., 1946</t>
  </si>
  <si>
    <t>Parapholide, Parapholis</t>
  </si>
  <si>
    <t>Parapholis strigosa</t>
  </si>
  <si>
    <t>(Dumort.) C.E.Hubb., 1946</t>
  </si>
  <si>
    <t>Lepture raide, Lepture maigre, Parapholide maigre, Parapholis maigre</t>
  </si>
  <si>
    <t>Parapholis incurva</t>
  </si>
  <si>
    <t>(L.) C.E.Hubb., 1946</t>
  </si>
  <si>
    <t>Lepture courbé, Lepture incurvé, Parapholide incurvée, Parapholis incurvé</t>
  </si>
  <si>
    <t>Leymus</t>
  </si>
  <si>
    <t>Hochst., 1848</t>
  </si>
  <si>
    <t>Leyme</t>
  </si>
  <si>
    <t>Leymus arenarius</t>
  </si>
  <si>
    <t>(L.) Hochst., 1848</t>
  </si>
  <si>
    <t>Leyme des sables, Seigle de mer, Grand Oyat, Élyme des sables</t>
  </si>
  <si>
    <t>Elymus</t>
  </si>
  <si>
    <t>Élyme</t>
  </si>
  <si>
    <t>Elytrigia</t>
  </si>
  <si>
    <t>Desv., 1810</t>
  </si>
  <si>
    <t>Élytrigie, Chiendent</t>
  </si>
  <si>
    <t>Elytrigia juncea</t>
  </si>
  <si>
    <t>(L.) Nevski, 1936</t>
  </si>
  <si>
    <t>Chiendent à feuilles de Jonc, Élytrigie jonc, Agropyre à feuilles de joncs</t>
  </si>
  <si>
    <t>Elytrigia x oliveri</t>
  </si>
  <si>
    <t>(Druce) Kerguélen ex Carreras, 1986</t>
  </si>
  <si>
    <t>Chiendent d'Oliver, Élytrigie d'Oliver</t>
  </si>
  <si>
    <t>Elytrigia x laxa</t>
  </si>
  <si>
    <t>(Fr.) Kerguélen, 1987</t>
  </si>
  <si>
    <t>Chiendent à fleurs lâches, Élytrigie à fleurs lâches, Élytrigie lâche</t>
  </si>
  <si>
    <t>Elytrigia x tallonii</t>
  </si>
  <si>
    <t>(Simonet) B.Bock, 2012</t>
  </si>
  <si>
    <t>Chiendent de Tallon, Élytrigie de Tallon</t>
  </si>
  <si>
    <t>Elytrigia intermedia</t>
  </si>
  <si>
    <t>(Host) Nevski, 1933</t>
  </si>
  <si>
    <t>Chiendent intermédiaire, Élytrigie intermédiaire</t>
  </si>
  <si>
    <t>Elymus trachycaulus</t>
  </si>
  <si>
    <t>(Link) Gould ex Shinners, 1954</t>
  </si>
  <si>
    <t>Élyme à tiges rugueuses, Chiendent à tiges rugueuses</t>
  </si>
  <si>
    <t>Elymus caninus</t>
  </si>
  <si>
    <t>Chiendent des chiens, Roegnérie des chiens, Élyme des chiens, Froment des haies</t>
  </si>
  <si>
    <t>Elytrigia juncea subsp. boreoatlantica</t>
  </si>
  <si>
    <t>(Simonet &amp; Guin.) Hyl., 1953</t>
  </si>
  <si>
    <t>Chiendent boréo-atlantique, Élytrigie boréo-atlantique</t>
  </si>
  <si>
    <t>Elytrigia repens</t>
  </si>
  <si>
    <t>(L.) Desv. ex Nevski, 1934</t>
  </si>
  <si>
    <t>Chiendent rampant, Chiendent commun, Élytrigie rampante</t>
  </si>
  <si>
    <t>Elytrigia campestris</t>
  </si>
  <si>
    <t>(Godr. &amp; Gren.) Kerguélen, 1987</t>
  </si>
  <si>
    <t>Elytrigia campestris (Godr. &amp; Gren.) Kerguélen, 1987</t>
  </si>
  <si>
    <t>Chiendent des champs, Élytrigie champêtre</t>
  </si>
  <si>
    <t>Elytrigia campestris subsp. maritima</t>
  </si>
  <si>
    <t>(Tzvelev) H.Scholz, 1998</t>
  </si>
  <si>
    <t>Chiendent maritime, Élytrigie maritime</t>
  </si>
  <si>
    <t>Lolium</t>
  </si>
  <si>
    <t>Ivraie</t>
  </si>
  <si>
    <t>Lolium rigidum subsp. rigidum</t>
  </si>
  <si>
    <t>Ivraie rigide, Ray-grass rigide, Ivraie à épis serrés</t>
  </si>
  <si>
    <t>Lolium x boucheanum</t>
  </si>
  <si>
    <t>Kunth, 1830</t>
  </si>
  <si>
    <t>Ivraie de Bouché, Ray-grass hybride, Ivraie hybride</t>
  </si>
  <si>
    <t>Lolium perenne</t>
  </si>
  <si>
    <t>Ivraie vivace, Ray-grass anglais</t>
  </si>
  <si>
    <t>Lolium multiflorum</t>
  </si>
  <si>
    <t>Ivraie multiflore, Ray-grass d'Italie</t>
  </si>
  <si>
    <t>Lolium temulentum</t>
  </si>
  <si>
    <t>Ivraie enivrante</t>
  </si>
  <si>
    <t>Lolium remotum</t>
  </si>
  <si>
    <t>Ivraie du lin, Ivraie à épillets espacés</t>
  </si>
  <si>
    <t>Secale</t>
  </si>
  <si>
    <t>Seigle</t>
  </si>
  <si>
    <t>Secale cereale</t>
  </si>
  <si>
    <t>Seigle commun, Seigle, Seigle cultivé</t>
  </si>
  <si>
    <t>Triticum</t>
  </si>
  <si>
    <t>Blé</t>
  </si>
  <si>
    <t>Triticum aestivum subsp. compactum</t>
  </si>
  <si>
    <t>(Host) Mackey, 1954</t>
  </si>
  <si>
    <t>Triticum aestivum subsp. compactum (Host) Mackey, 1954</t>
  </si>
  <si>
    <t>Blé d’été compact</t>
  </si>
  <si>
    <t>Triticum turgidum subsp. dicoccon</t>
  </si>
  <si>
    <t>(Schrank) Thell., 1918</t>
  </si>
  <si>
    <t>Triticum turgidum subsp. dicoccon (Schrank) Thell., 1918</t>
  </si>
  <si>
    <t>Blé à deux graines, Moyen épeautre, Amidonnier</t>
  </si>
  <si>
    <t>Triticum turgidum subsp. durum</t>
  </si>
  <si>
    <t>(Desf.) Husn., 1899</t>
  </si>
  <si>
    <t>Blé dur, Blé d'Afrique</t>
  </si>
  <si>
    <t>Triticum turgidum subsp. polonicum</t>
  </si>
  <si>
    <t>(L.) Thell., 1918</t>
  </si>
  <si>
    <t>Blé de Pologne</t>
  </si>
  <si>
    <t>Triticum monococcum subsp. monococcum</t>
  </si>
  <si>
    <t>Blé à une graine, Petit épeautre, Blé-riz, Engrain</t>
  </si>
  <si>
    <t>Triticum aestivum subsp. spelta</t>
  </si>
  <si>
    <t>(L.) Thell., 1912</t>
  </si>
  <si>
    <t>Blé épeautre, Épeautre, Grand épeautre</t>
  </si>
  <si>
    <t>Triticum turgidum subsp. turgidum</t>
  </si>
  <si>
    <t>Blé renflé, Blé poulard</t>
  </si>
  <si>
    <t>Triticum aestivum subsp. aestivum</t>
  </si>
  <si>
    <t>Blé d'été</t>
  </si>
  <si>
    <t>Hordeum</t>
  </si>
  <si>
    <t>Orge</t>
  </si>
  <si>
    <t>Hordeum geniculatum</t>
  </si>
  <si>
    <t>Orge genouillée, Orge de Gussone</t>
  </si>
  <si>
    <t>Hordeum murinum subsp. leporinum</t>
  </si>
  <si>
    <t>(Link) Arcang., 1882</t>
  </si>
  <si>
    <t>Orge des lièvres</t>
  </si>
  <si>
    <t>Hordeum x jungblutii</t>
  </si>
  <si>
    <t>Reichl., 1957</t>
  </si>
  <si>
    <t>Orge de Jungblut</t>
  </si>
  <si>
    <t>Hordeum murinum subsp. murinum</t>
  </si>
  <si>
    <t>Orge sauvage, Orge queue-de-rat, Orge des rats</t>
  </si>
  <si>
    <t>Hordeum marinum</t>
  </si>
  <si>
    <t>Orge maritime, Orge marine</t>
  </si>
  <si>
    <t>Hordeum secalinum</t>
  </si>
  <si>
    <t>Orge petit-seigle, Orge faux seigle</t>
  </si>
  <si>
    <t>Hordeum jubatum</t>
  </si>
  <si>
    <t>Orge à crinière, Orge barbue</t>
  </si>
  <si>
    <t>Hordelymus</t>
  </si>
  <si>
    <t>(Jess.) Harz, 1885</t>
  </si>
  <si>
    <t>Hordelymus (Jess.) Harz, 1885</t>
  </si>
  <si>
    <t>Hordélyme</t>
  </si>
  <si>
    <t>Hordelymus europaeus</t>
  </si>
  <si>
    <t>(L.) Harz, 1885</t>
  </si>
  <si>
    <t>Orge des bois, Hordélyme d'Europe</t>
  </si>
  <si>
    <t>Ammophila</t>
  </si>
  <si>
    <t>Ammophile</t>
  </si>
  <si>
    <t>Ammophila arenaria subsp. arenaria</t>
  </si>
  <si>
    <t>(L.) Link, 1827</t>
  </si>
  <si>
    <t>Oyat des sables, Ammophile des sables, Oyat, Chiendent marin, Roseau des sables, Gourbet</t>
  </si>
  <si>
    <t>x Calammophila</t>
  </si>
  <si>
    <t>Brand, 1907</t>
  </si>
  <si>
    <t>Calammophile</t>
  </si>
  <si>
    <t>x Calammophila baltica</t>
  </si>
  <si>
    <t>(Flüggé ex Schrad.) Brand, 1904</t>
  </si>
  <si>
    <t>x Calammophila baltica (Flüggé ex Schrad.) Brand, 1904</t>
  </si>
  <si>
    <t>Calammophile de la Baltique, Oyat hybride</t>
  </si>
  <si>
    <t>Alopecurus</t>
  </si>
  <si>
    <t>Vulpin</t>
  </si>
  <si>
    <t>Alopecurus x haussknechtianus</t>
  </si>
  <si>
    <t>Asch. &amp; Graebn., 1899</t>
  </si>
  <si>
    <t>Vulpin d’Haussknecht</t>
  </si>
  <si>
    <t>Alopecurus x plettkei</t>
  </si>
  <si>
    <t>Mattf., 1916</t>
  </si>
  <si>
    <t>Vulpin de Plettke</t>
  </si>
  <si>
    <t>Alopecurus x brachystylus</t>
  </si>
  <si>
    <t>Vulpin à style court</t>
  </si>
  <si>
    <t>Alopecurus rendlei</t>
  </si>
  <si>
    <t>Eig, 1937</t>
  </si>
  <si>
    <t>Vulpin de Rendle, Vulpin en outre, Vulpin utriculé, Vulpin renflé</t>
  </si>
  <si>
    <t>Alopecurus myosuroides subsp. myosuroides</t>
  </si>
  <si>
    <t>Vulpin des champs, Queue-de-renard, Vulpin fausse ratoncule, Vulpin faux myosurus, Fausse queue de souris</t>
  </si>
  <si>
    <t>Alopecurus pratensis subsp. pratensis</t>
  </si>
  <si>
    <t>Vulpin des prés</t>
  </si>
  <si>
    <t>Alopecurus bulbosus subsp. bulbosus</t>
  </si>
  <si>
    <t>Gouan, 1762</t>
  </si>
  <si>
    <t>Vulpin bulbeux</t>
  </si>
  <si>
    <t>Alopecurus geniculatus</t>
  </si>
  <si>
    <t>Vulpin genouillé</t>
  </si>
  <si>
    <t>Alopecurus aequalis</t>
  </si>
  <si>
    <t>Sobol., 1799</t>
  </si>
  <si>
    <t>Vulpin roux, Vulpin fauve, Vulpin égal</t>
  </si>
  <si>
    <t>Polypogon</t>
  </si>
  <si>
    <t>Polypogon monspeliensis</t>
  </si>
  <si>
    <t>(L.) Desf., 1798</t>
  </si>
  <si>
    <t>Polypogon de Montpellier</t>
  </si>
  <si>
    <t>Polypogon maritimus</t>
  </si>
  <si>
    <t>Willd., 1801</t>
  </si>
  <si>
    <t>Polypogon maritime</t>
  </si>
  <si>
    <t>Polypogon viridis</t>
  </si>
  <si>
    <t>(Gouan) Breistr., 1966</t>
  </si>
  <si>
    <t>Polypogon vert, Polypogon vrai</t>
  </si>
  <si>
    <t>x Agropogon</t>
  </si>
  <si>
    <t>P.Fourn., 1934</t>
  </si>
  <si>
    <t>Agropogon</t>
  </si>
  <si>
    <t>x Agropogon littoralis</t>
  </si>
  <si>
    <t>(Sm.) C.E.Hubb., 1946</t>
  </si>
  <si>
    <t>Agropogon du littoral, Polypogon du littoral</t>
  </si>
  <si>
    <t>Lagurus</t>
  </si>
  <si>
    <t>Lagure</t>
  </si>
  <si>
    <t>Lagurus ovatus subsp. ovatus</t>
  </si>
  <si>
    <t>Lagure ovale, Queue-de-lièvre, Lagure queue-de-lièvre</t>
  </si>
  <si>
    <t>Phleum</t>
  </si>
  <si>
    <t>Fléole</t>
  </si>
  <si>
    <t>Phleum exaratum</t>
  </si>
  <si>
    <t>Griseb., 1846</t>
  </si>
  <si>
    <t>Fléole sillonnée</t>
  </si>
  <si>
    <t>Phleum paniculatum</t>
  </si>
  <si>
    <t>Fléole paniculée, Fléole rude</t>
  </si>
  <si>
    <t>Phleum subulatum</t>
  </si>
  <si>
    <t>(Savi) Asch. &amp; Graebn., 1899</t>
  </si>
  <si>
    <t>Fléole subulée</t>
  </si>
  <si>
    <t>Phleum arenarium</t>
  </si>
  <si>
    <t>Fléole des sables</t>
  </si>
  <si>
    <t>Phleum phleoides</t>
  </si>
  <si>
    <t>(L.) H.Karst., 1880</t>
  </si>
  <si>
    <t>Fléole fausse fléole, Fléole de Boehmer</t>
  </si>
  <si>
    <t>Phleum pratense</t>
  </si>
  <si>
    <t>Fléole des prés</t>
  </si>
  <si>
    <t>Phleum nodosum</t>
  </si>
  <si>
    <t>Fléole noueuse, Fléole tardive, Fléole de Bertoloni</t>
  </si>
  <si>
    <t>Sporobolus sect. Crypsis</t>
  </si>
  <si>
    <t>(Aiton) P.M.Peterson, 2014</t>
  </si>
  <si>
    <t>Sporobolus sect. Crypsis (Aiton) P.M.Peterson, 2014</t>
  </si>
  <si>
    <t>Sporobolus alopecuroides</t>
  </si>
  <si>
    <t>(Piller &amp; Mitterp.) P.M.Peterson, 2014</t>
  </si>
  <si>
    <t>Sporobolus alopecuroides (Piller &amp; Mitterp.) P.M.Peterson, 2014</t>
  </si>
  <si>
    <t>Crypside faux vulpin, Crypsis faux vulpin, Fléole faux vulpin, Sporobole faux vulpin</t>
  </si>
  <si>
    <t>Sporobolus aculeatus</t>
  </si>
  <si>
    <t>(L.) P.M.Peterson, 2014</t>
  </si>
  <si>
    <t>Sporobolus aculeatus (L.) P.M.Peterson, 2014</t>
  </si>
  <si>
    <t>Crypside piquante, Crypside à aiguillons, Crypside en forme d'aiguillon, Crypsis piquant, Crypsis à aiguillons, Crypsis en forme d'aiguillon, Sporobole piquant, Sporobole à aiguillons, Sporobole en forme d'aiguillon</t>
  </si>
  <si>
    <t>Sporobolus schoenoides</t>
  </si>
  <si>
    <t>Sporobolus schoenoides (L.) P.M.Peterson, 2014</t>
  </si>
  <si>
    <t>Crypside faux choin, Crypsis faux choin, Sporobole faux choin</t>
  </si>
  <si>
    <t>Calamagrostis</t>
  </si>
  <si>
    <t>Calamagrostide, Calamagrostis</t>
  </si>
  <si>
    <t>Calamagrostis neglecta</t>
  </si>
  <si>
    <t>(Ehrh.) G.Gaertn., B.Mey. &amp; Scherb., 1799</t>
  </si>
  <si>
    <t>Calamagrostide négligée, Calamagrostide raide, Calamagrostis négligé</t>
  </si>
  <si>
    <t>Calamagrostis villosa</t>
  </si>
  <si>
    <t>(Chaix) J.F.Gmel., 1791</t>
  </si>
  <si>
    <t>Calamagrostide velue</t>
  </si>
  <si>
    <t>Calamagrostis x subulata</t>
  </si>
  <si>
    <t>Calamagrostide à fleurs aiguës, Calamagrostide subulée, Calamagrostis à fleurs aiguës</t>
  </si>
  <si>
    <t>Calamagrostis phragmitoides</t>
  </si>
  <si>
    <t>Hartm., 1843</t>
  </si>
  <si>
    <t>Calamagrostide pourpre faux phragmite, Calamagrostis pourpre faux phragmite</t>
  </si>
  <si>
    <t>Calamagrostis varia subsp. varia</t>
  </si>
  <si>
    <t>(Schrad.) Host, 1809</t>
  </si>
  <si>
    <t>Calamagrostide variée, Calamagrostide bigarrée, Calamagrostide des montagnes, Calamagrostis varié</t>
  </si>
  <si>
    <t>Calamagrostis arundinacea</t>
  </si>
  <si>
    <t>Calamagrostide roseau, Calamagrostide faux roseau, Roseau des montagnes, Calamagrostis roseau</t>
  </si>
  <si>
    <t>Calamagrostis canescens subsp. canescens</t>
  </si>
  <si>
    <t>(Weber) Roth, 1789</t>
  </si>
  <si>
    <t>Calamagrostide blanchâtre, Calamagrostide lancéolée, Calamagrostide des marais, Calamagrostis lancéolé, Calamagrostis des marais, Calamagrostis blanchâtre</t>
  </si>
  <si>
    <t>Calamagrostis epigejos subsp. epigejos</t>
  </si>
  <si>
    <t>Calamagrostide épigéios, Calamagrostide commune, Roseau des bois, Calamagrostide terrestre, Calamagrostis épigéios</t>
  </si>
  <si>
    <t>Calamagrostis pseudophragmites subsp. pseudophragmites</t>
  </si>
  <si>
    <t>(Haller f.) Koeler, 1802</t>
  </si>
  <si>
    <t>Calamagrostide faux phragmite, Calamagrostis faux phragmite</t>
  </si>
  <si>
    <t>Agrostis</t>
  </si>
  <si>
    <t>Agrostis L., 1753 [nom. cons.]</t>
  </si>
  <si>
    <t>Agrostide, Agrostis</t>
  </si>
  <si>
    <t>Agrostis x murbeckii</t>
  </si>
  <si>
    <t>Fouill., 1933</t>
  </si>
  <si>
    <t>Agrostide de Murbeck</t>
  </si>
  <si>
    <t>Agrostis x sanionis</t>
  </si>
  <si>
    <t>Agrostis x sanionis Asch. &amp; Graebn., 1899</t>
  </si>
  <si>
    <t>Agrostide de Mercier</t>
  </si>
  <si>
    <t>Lachnagrostis filiformis</t>
  </si>
  <si>
    <t>(G.Forst.) Trin., 1820</t>
  </si>
  <si>
    <t>Lachnagrostis filiformis (G.Forst.) Trin., 1820</t>
  </si>
  <si>
    <t>Lachnagrostis filiforme</t>
  </si>
  <si>
    <t>Agrostis curtisii</t>
  </si>
  <si>
    <t>Kerguélen, 1976</t>
  </si>
  <si>
    <t>Agrostide de Curtis, Agrostide à soie, Agrostis à soies</t>
  </si>
  <si>
    <t>Agrostis scabra</t>
  </si>
  <si>
    <t>Willd., 1797</t>
  </si>
  <si>
    <t>Agrsotide scabre</t>
  </si>
  <si>
    <t>Agrostis canina</t>
  </si>
  <si>
    <t>Agrostis canina L., 1753 [nom. et typ. cons.]</t>
  </si>
  <si>
    <t>Agrostide des chiens, Agrostide canine, Traînasse, Agrostis des chiens</t>
  </si>
  <si>
    <t>Agrostis vinealis</t>
  </si>
  <si>
    <t>Agrostide des vignes, Agrostide des sables, Agrostis des vignes</t>
  </si>
  <si>
    <t>Agrostis capillaris var. capillaris</t>
  </si>
  <si>
    <t>Agrostide capillaire, Agrostide commune, Agrostis capillaire</t>
  </si>
  <si>
    <t>Agrostis x fouilladeana</t>
  </si>
  <si>
    <t>Lambinon &amp; Verloove, 2004</t>
  </si>
  <si>
    <t>Agrostide de Fouillade</t>
  </si>
  <si>
    <t>Agrostis castellana</t>
  </si>
  <si>
    <t>Boiss. &amp; Reut., 1842</t>
  </si>
  <si>
    <t>Agrostide de Castille</t>
  </si>
  <si>
    <t>Agrostis stolonifera</t>
  </si>
  <si>
    <t>Agrostide stolonifère, Traînasse, Agrostis stolonifère</t>
  </si>
  <si>
    <t>Agrostis stolonifera var. arenaria</t>
  </si>
  <si>
    <t>(Gouan) Dobignard &amp; Portal, 2009</t>
  </si>
  <si>
    <t>Agrostide stolonifère des sables, Agrostis stolonifère des sables</t>
  </si>
  <si>
    <t>Agrostis stolonifera var. stolonifera</t>
  </si>
  <si>
    <t>Agrostis gigantea</t>
  </si>
  <si>
    <t>Agrostide géante, Fiorin, Agrostis géante</t>
  </si>
  <si>
    <t>Apera</t>
  </si>
  <si>
    <t>Apère</t>
  </si>
  <si>
    <t>Apera spica-venti subsp. spica-venti</t>
  </si>
  <si>
    <t>Apère jouet-du-vent, Agrostide jouet-du-vent, Jouet-du-vent</t>
  </si>
  <si>
    <t>Apera interrupta</t>
  </si>
  <si>
    <t>Apère interrompue, Agrostide interrompue, Agrostis interrompu, Agrostis à panicule interrompue</t>
  </si>
  <si>
    <t>Sesleria</t>
  </si>
  <si>
    <t>Seslérie</t>
  </si>
  <si>
    <t>Sesleria caerulea subsp. caerulea</t>
  </si>
  <si>
    <t>(L.) Ard., 1763</t>
  </si>
  <si>
    <t>Seslérie bleue, Seslérie blanchâtre</t>
  </si>
  <si>
    <t>Melica</t>
  </si>
  <si>
    <t>Mélique</t>
  </si>
  <si>
    <t>Melica altissima</t>
  </si>
  <si>
    <t>Mélique très élevée, Mélique élevée</t>
  </si>
  <si>
    <t>Melica ciliata</t>
  </si>
  <si>
    <t>Mélique ciliée</t>
  </si>
  <si>
    <t>Melica ciliata subsp. ciliata</t>
  </si>
  <si>
    <t>Melica ciliata subsp. magnolii</t>
  </si>
  <si>
    <t>(Godr. &amp; Gren.) K.Richt., 1890</t>
  </si>
  <si>
    <t>Mélique de Magnol</t>
  </si>
  <si>
    <t>Melica uniflora</t>
  </si>
  <si>
    <t>Retz., 1779</t>
  </si>
  <si>
    <t>Mélique uniflore</t>
  </si>
  <si>
    <t>Melica nutans</t>
  </si>
  <si>
    <t>Mélique penchée</t>
  </si>
  <si>
    <t>Brachypodium</t>
  </si>
  <si>
    <t>Brachypode</t>
  </si>
  <si>
    <t>Brachypodium distachyon</t>
  </si>
  <si>
    <t>Brachypode à deux épis, Brachypode à deux épillets</t>
  </si>
  <si>
    <t>Brachypodium rupestre</t>
  </si>
  <si>
    <t>(Host) Roem. &amp; Schult., 1817</t>
  </si>
  <si>
    <t>Brachypode rupestre, Brachypode des rochers</t>
  </si>
  <si>
    <t>Brachypodium sylvaticum</t>
  </si>
  <si>
    <t>(Huds.) P.Beauv., 1812</t>
  </si>
  <si>
    <t>Brachypode des forêts, Brachypode des bois, Brome des bois</t>
  </si>
  <si>
    <t>Cynosurus</t>
  </si>
  <si>
    <t>Cynosure, Crételle</t>
  </si>
  <si>
    <t>Cynosurus cristatus</t>
  </si>
  <si>
    <t>Cynosure crételle, Crételle, Crételle commune, Crételle des prés</t>
  </si>
  <si>
    <t>Cynosurus echinatus</t>
  </si>
  <si>
    <t>Crételle hérissée, Crételle épineuse</t>
  </si>
  <si>
    <t>Sclerochloa</t>
  </si>
  <si>
    <t>Sclérochloa</t>
  </si>
  <si>
    <t>Sclerochloa dura</t>
  </si>
  <si>
    <t>Sclérochloa dur, Schlérochloa raide</t>
  </si>
  <si>
    <t>Dactylis</t>
  </si>
  <si>
    <t>Dactyle</t>
  </si>
  <si>
    <t>Dactylis glomerata</t>
  </si>
  <si>
    <t>Dactyle aggloméré, Pied-de-poule</t>
  </si>
  <si>
    <t>Dactylis glomerata subsp. lobata</t>
  </si>
  <si>
    <t>(Drejer) H.Lindb., 1906</t>
  </si>
  <si>
    <t>Dactyle lobé, Dactyle polygame, Dactyle d'Ascherson</t>
  </si>
  <si>
    <t>Briza</t>
  </si>
  <si>
    <t>Brize, Amourette</t>
  </si>
  <si>
    <t>Briza maxima</t>
  </si>
  <si>
    <t>Brize élevée, Grande brize</t>
  </si>
  <si>
    <t>Briza media subsp. media</t>
  </si>
  <si>
    <t>Brize intermédiaire, Amourette commune, Amourette</t>
  </si>
  <si>
    <t>Briza minor</t>
  </si>
  <si>
    <t>Petite amourette, Brize mineure</t>
  </si>
  <si>
    <t>Poa</t>
  </si>
  <si>
    <t>Pâturin</t>
  </si>
  <si>
    <t>Poa glauca</t>
  </si>
  <si>
    <t>Pâturin glauque, Pâturin vert glauque</t>
  </si>
  <si>
    <t>Poa x sanionis</t>
  </si>
  <si>
    <t>Asch. &amp; Graebn., 1900</t>
  </si>
  <si>
    <t>Poa infirma</t>
  </si>
  <si>
    <t>Pâturin faible, Pâturin grêle</t>
  </si>
  <si>
    <t>Poa bulbosa</t>
  </si>
  <si>
    <t>Pâturin bulbeux</t>
  </si>
  <si>
    <t>Poa bulbosa var. bulbosa L., 1753</t>
  </si>
  <si>
    <t>Poa bulbosa var. vivipara</t>
  </si>
  <si>
    <t>Koeler, 1802</t>
  </si>
  <si>
    <t>Pâturin bulbeux vivipare, Pâturin vivipare</t>
  </si>
  <si>
    <t>Poa annua subsp. annua</t>
  </si>
  <si>
    <t>Pâturin annuel</t>
  </si>
  <si>
    <t>Poa palustris</t>
  </si>
  <si>
    <t>Pâturin des marais</t>
  </si>
  <si>
    <t>Poa trivialis</t>
  </si>
  <si>
    <t>Pâturin commun, Gazon d'Angleterre</t>
  </si>
  <si>
    <t>Poa trivialis subsp. trivialis</t>
  </si>
  <si>
    <t>Poa trivialis subsp. sylvicola</t>
  </si>
  <si>
    <t>(Guss.) H.Lindb., 1906</t>
  </si>
  <si>
    <t>Pâturin sylvicole, Pâturin des forêts</t>
  </si>
  <si>
    <t>Poa nemoralis subsp. nemoralis</t>
  </si>
  <si>
    <t>Pâturin des bois, Pâturin des forêts</t>
  </si>
  <si>
    <t>Poa pratensis</t>
  </si>
  <si>
    <t>Poa pratensis L., 1753 [nom. et typ. cons.]</t>
  </si>
  <si>
    <t>Pâturin des prés</t>
  </si>
  <si>
    <t>Poa pratensis subsp. angustifolia</t>
  </si>
  <si>
    <t>(L.) Dumort., 1824</t>
  </si>
  <si>
    <t>Pâturin à feuilles étroites</t>
  </si>
  <si>
    <t>Poa pratensis subsp. pratensis</t>
  </si>
  <si>
    <t>Poa pratensis subsp. irrigata</t>
  </si>
  <si>
    <t>(Lindm.) H.Lindb., 1916</t>
  </si>
  <si>
    <t>Pâturin humble, Pâturin à feuilles larges, Pâturin arrosé</t>
  </si>
  <si>
    <t>Poa chaixii</t>
  </si>
  <si>
    <t>Pâturin de Chaix, Pâturin montagnard</t>
  </si>
  <si>
    <t>Poa compressa</t>
  </si>
  <si>
    <t>Pâturin comprimé, Pâturin à tiges aplaties</t>
  </si>
  <si>
    <t>Bromus</t>
  </si>
  <si>
    <t>Brome</t>
  </si>
  <si>
    <t>Bromus danthoniae</t>
  </si>
  <si>
    <t>Trin., 1831</t>
  </si>
  <si>
    <t>Brome de Danthoine</t>
  </si>
  <si>
    <t>Bromus japonicus</t>
  </si>
  <si>
    <t>Brome du Japon</t>
  </si>
  <si>
    <t>Bromus lanceolatus</t>
  </si>
  <si>
    <t>Brome lancéolé</t>
  </si>
  <si>
    <t>Anisantha madritensis</t>
  </si>
  <si>
    <t>Anisanthe de Madrid, Brome de Madrid</t>
  </si>
  <si>
    <t>Anisantha rubens</t>
  </si>
  <si>
    <t>Brome rouge, Brome rougi, Brome rougeâtre, Anisanthe rougie</t>
  </si>
  <si>
    <t>Bromus scoparius</t>
  </si>
  <si>
    <t>Brome à balais</t>
  </si>
  <si>
    <t>Bromus squarrosus</t>
  </si>
  <si>
    <t>Brome squarreux, Brome raboteux</t>
  </si>
  <si>
    <t>Ceratochloa</t>
  </si>
  <si>
    <t>DC. &amp; P.Beauv., 1812</t>
  </si>
  <si>
    <t>Ceratochloa cathartica</t>
  </si>
  <si>
    <t>(Vahl) Herter, 1940</t>
  </si>
  <si>
    <t>Brome cathartique, Cératochloa cathartique, Brome faux uniola, Brome purgatif</t>
  </si>
  <si>
    <t>Ceratochloa carinata</t>
  </si>
  <si>
    <t>(Hook. &amp; Arn.) Tutin, 1952</t>
  </si>
  <si>
    <t>Brome caréné, Brome de Californie, Cératochloa caréné</t>
  </si>
  <si>
    <t>Bromus arvensis subsp. arvensis</t>
  </si>
  <si>
    <t>Brome des champs</t>
  </si>
  <si>
    <t>Bromus racemosus</t>
  </si>
  <si>
    <t>Brome en grappe</t>
  </si>
  <si>
    <t>Bromus commutatus subsp. commutatus</t>
  </si>
  <si>
    <t>Schrad., 1806</t>
  </si>
  <si>
    <t>Brome variable</t>
  </si>
  <si>
    <t>Bromus grossus</t>
  </si>
  <si>
    <t>Brome épais, Brome à fleurs nombreuses, Brome volumineux, Brome à gros épillets</t>
  </si>
  <si>
    <t>Bromus lepidus</t>
  </si>
  <si>
    <t>Holmb., 1924</t>
  </si>
  <si>
    <t>Brome gracieux</t>
  </si>
  <si>
    <t>Bromus pseudothominei</t>
  </si>
  <si>
    <t>P.Sm., 1968</t>
  </si>
  <si>
    <t>Brome faux brome de Thomine-Desmazures</t>
  </si>
  <si>
    <t>Bromus hordeaceus</t>
  </si>
  <si>
    <t>Brome mou, Brome orge</t>
  </si>
  <si>
    <t>Bromus hordeaceus subsp. jansenii</t>
  </si>
  <si>
    <t>(A.Camus) Lambinon, 2004</t>
  </si>
  <si>
    <t>Bromus hordeaceus subsp. jansenii (A.Camus) Lambinon, 2004</t>
  </si>
  <si>
    <t>Brome de Jansen</t>
  </si>
  <si>
    <t>Bromus hordeaceus subsp. hordeaceus</t>
  </si>
  <si>
    <t>Bromus hordeaceus subsp. thominei</t>
  </si>
  <si>
    <t>(Hardouin) Braun-Blanq., 1929</t>
  </si>
  <si>
    <t>Brome de Thomine-Desmazures</t>
  </si>
  <si>
    <t>Bromopsis</t>
  </si>
  <si>
    <t>Faux brome</t>
  </si>
  <si>
    <t>Bromopsis ramosa</t>
  </si>
  <si>
    <t>(Huds.) Holub, 1973</t>
  </si>
  <si>
    <t>Brome rameux, Brome rude, Brome âpre, Faux brome rameux</t>
  </si>
  <si>
    <t>Bromopsis benekenii</t>
  </si>
  <si>
    <t>(Lange) Holub, 1973</t>
  </si>
  <si>
    <t>Brome de Beneken, Faux brome de Beneken</t>
  </si>
  <si>
    <t>Bromopsis inermis</t>
  </si>
  <si>
    <t>(Leyss.) Holub, 1973</t>
  </si>
  <si>
    <t>Brome sans arêtes, Brome inerme, Faux brome inerme</t>
  </si>
  <si>
    <t>Bromopsis erecta</t>
  </si>
  <si>
    <t>(Huds.) Fourr., 1869</t>
  </si>
  <si>
    <t>Brome érigé, Brome dressé, Faux brome érigé, Faux brome dressé</t>
  </si>
  <si>
    <t>Anisantha</t>
  </si>
  <si>
    <t>Anisanthe, Brome</t>
  </si>
  <si>
    <t>Anisantha sterilis</t>
  </si>
  <si>
    <t>Brome stérile, Anisanthe stérile</t>
  </si>
  <si>
    <t>Anisantha tectorum</t>
  </si>
  <si>
    <t>Brome des toits, Anisanthe des toits</t>
  </si>
  <si>
    <t>Anisantha diandra</t>
  </si>
  <si>
    <t>(Roth) Tutin ex Tzvelev, 1963</t>
  </si>
  <si>
    <t>Brome à deux étamines, Anisanthe à deux étamines</t>
  </si>
  <si>
    <t>Anisantha rigida</t>
  </si>
  <si>
    <t>(Roth) Hyl., 1945</t>
  </si>
  <si>
    <t>Brome raide, Anisanthe raide, Brome rigide, Brome d'Husnot</t>
  </si>
  <si>
    <t>Catabrosa</t>
  </si>
  <si>
    <t>Catabrose</t>
  </si>
  <si>
    <t>Catabrosa aquatica</t>
  </si>
  <si>
    <t>Catabrose aquatique, Canche aquatique</t>
  </si>
  <si>
    <t>Catapodium</t>
  </si>
  <si>
    <t>Catapode</t>
  </si>
  <si>
    <t>Catapodium rigidum</t>
  </si>
  <si>
    <t>(L.) C.E.Hubb., 1953</t>
  </si>
  <si>
    <t>Catapode rigide, Pâturin rigide, Desmazérie rigide</t>
  </si>
  <si>
    <t>Catapodium marinum</t>
  </si>
  <si>
    <t>(L.) C.E.Hubb., 1955</t>
  </si>
  <si>
    <t>Catapode maritime, Scléropoa marin</t>
  </si>
  <si>
    <t>Micropyrum</t>
  </si>
  <si>
    <t>(Gaudin) Link, 1844</t>
  </si>
  <si>
    <t>Micropyre</t>
  </si>
  <si>
    <t>Micropyrum tenellum</t>
  </si>
  <si>
    <t>(L.) Link, 1844</t>
  </si>
  <si>
    <t>Micropyre délicat, Catapode délicat, Catapode des graviers</t>
  </si>
  <si>
    <t>Glyceria</t>
  </si>
  <si>
    <t>Glycérie</t>
  </si>
  <si>
    <t>Glyceria declinata x Glyceria fluitans</t>
  </si>
  <si>
    <t xml:space="preserve">Glyceria declinata x Glyceria fluitans </t>
  </si>
  <si>
    <t>Hybride entre la Glycérie déclinée et la Glycérie flottante</t>
  </si>
  <si>
    <t>Glyceria x pedicellata</t>
  </si>
  <si>
    <t>F.Towns., 1850</t>
  </si>
  <si>
    <t>Glycérie pédicellée</t>
  </si>
  <si>
    <t>Glyceria maxima</t>
  </si>
  <si>
    <t>(Hartm.) Holmb., 1919</t>
  </si>
  <si>
    <t>Glycérie élevée, Grande glycérie, Glycérie aquatique, Glycérie très élevée</t>
  </si>
  <si>
    <t>Glyceria fluitans</t>
  </si>
  <si>
    <t>Glycérie flottante, Manne de Pologne</t>
  </si>
  <si>
    <t>Glyceria notata</t>
  </si>
  <si>
    <t>Chevall., 1827</t>
  </si>
  <si>
    <t>Glycérie pliée</t>
  </si>
  <si>
    <t>Glyceria declinata</t>
  </si>
  <si>
    <t>Bréb., 1859</t>
  </si>
  <si>
    <t>Glycérie déclinée, Glycérie dentée</t>
  </si>
  <si>
    <t>Glyceria canadensis</t>
  </si>
  <si>
    <t>(Michx.) Trin., 1830</t>
  </si>
  <si>
    <t>Glyceria canadensis (Michx.) Trin., 1830</t>
  </si>
  <si>
    <t>Glyceria striata</t>
  </si>
  <si>
    <t>(Lam.) Hitchc., 1928</t>
  </si>
  <si>
    <t>Glycerie striée</t>
  </si>
  <si>
    <t>Puccinellia</t>
  </si>
  <si>
    <t>Parl., 1850 [nom. et typ. cons.]</t>
  </si>
  <si>
    <t>Puccinellia Parl., 1850 [nom. et typ. cons.]</t>
  </si>
  <si>
    <t>Puccinellie</t>
  </si>
  <si>
    <t>Puccinellia x hybrida</t>
  </si>
  <si>
    <t>Holmb., 1920</t>
  </si>
  <si>
    <t>Puccinellie hybride</t>
  </si>
  <si>
    <t>Puccinellia x pannonica</t>
  </si>
  <si>
    <t>(Hack.) Holmb., 1920</t>
  </si>
  <si>
    <t>Puccinellie de Hongrie, Puccinellie de Pannonie</t>
  </si>
  <si>
    <t>Puccinellia maritima</t>
  </si>
  <si>
    <t>(Huds.) Parl., 1850</t>
  </si>
  <si>
    <t>Puccinellie maritime, Atropis maritime, Atropide maritime</t>
  </si>
  <si>
    <t>Puccinellia distans</t>
  </si>
  <si>
    <t>(Jacq.) Parl., 1848</t>
  </si>
  <si>
    <t>Puccinellie distante, Atropis distant, Atropide distante</t>
  </si>
  <si>
    <t>Puccinellia capillaris</t>
  </si>
  <si>
    <t>(Lilj.) Jansen, 1951</t>
  </si>
  <si>
    <t>Puccinellie capillaire</t>
  </si>
  <si>
    <t>Puccinellia fasciculata subsp. fasciculata</t>
  </si>
  <si>
    <t>(Torr.) E.P.Bicknell, 1907</t>
  </si>
  <si>
    <t>Puccinellie fasciculée, Atropis fasciculé, Puccinellie de Borrer, Atropide de Borrer</t>
  </si>
  <si>
    <t>Vulpia unilateralis</t>
  </si>
  <si>
    <t>(L.) Stace, 1978</t>
  </si>
  <si>
    <t>Vulpie unilatérale</t>
  </si>
  <si>
    <t>Vulpia</t>
  </si>
  <si>
    <t>Vulpie</t>
  </si>
  <si>
    <t>Vulpia alopecuros</t>
  </si>
  <si>
    <t>(Schousb.) Dumort., 1824</t>
  </si>
  <si>
    <t>Vulpie queue-de-renard</t>
  </si>
  <si>
    <t>Vulpia geniculata</t>
  </si>
  <si>
    <t>Vulpie géniculée, Vulpie genouillée</t>
  </si>
  <si>
    <t>Vulpia ligustica</t>
  </si>
  <si>
    <t>(All.) Link, 1827</t>
  </si>
  <si>
    <t>Vulpie de Ligurie</t>
  </si>
  <si>
    <t>Vulpia fasciculata</t>
  </si>
  <si>
    <t>(Forssk.) Fritsch, 1909</t>
  </si>
  <si>
    <t>Vulpie fasciculée, Vulpie à une seule glume, Vulpie à une glume</t>
  </si>
  <si>
    <t>Vulpia membranacea</t>
  </si>
  <si>
    <t>Vulpie membraneuse, Vulpie des dunes, Vulpie à longues soies</t>
  </si>
  <si>
    <t>Vulpia bromoides</t>
  </si>
  <si>
    <t>Vulpie queue-d'écureuil, Vulpie faux brome</t>
  </si>
  <si>
    <t>Vulpia myuros</t>
  </si>
  <si>
    <t>(L.) C.C.Gmel., 1805</t>
  </si>
  <si>
    <t>Vulpie queue-de-rat, Vulpie queue-de-souris</t>
  </si>
  <si>
    <t>Vulpia ciliata</t>
  </si>
  <si>
    <t>Vulpie ciliée</t>
  </si>
  <si>
    <t>Vulpia ciliata subsp. ciliata</t>
  </si>
  <si>
    <t>Vulpia ciliata subsp. ambigua</t>
  </si>
  <si>
    <t>(Le Gall) Stace &amp; Auquier, 1978</t>
  </si>
  <si>
    <t>Vulpie ambiguë</t>
  </si>
  <si>
    <t>Festuca glauca</t>
  </si>
  <si>
    <t>Vill., 1787</t>
  </si>
  <si>
    <t>Fétuque glauque</t>
  </si>
  <si>
    <t>Festuca gautieri</t>
  </si>
  <si>
    <t>(Hack.) K.Richt., 1890</t>
  </si>
  <si>
    <t>Fétuque de Gautier</t>
  </si>
  <si>
    <t>Festuca</t>
  </si>
  <si>
    <t>Fétuque</t>
  </si>
  <si>
    <t>Festuca heterophylla</t>
  </si>
  <si>
    <t>Fétuque hétérophylle</t>
  </si>
  <si>
    <t>Festuca juncifolia</t>
  </si>
  <si>
    <t>Chaub. ex St.-Amans, 1821</t>
  </si>
  <si>
    <t>Festuca juncifolia Chaub. ex St.-Amans, 1821</t>
  </si>
  <si>
    <t>Fétuque à feuilles de jonc, Fétuque côtière</t>
  </si>
  <si>
    <t>Festuca rubra subsp. rubra</t>
  </si>
  <si>
    <t>Fétuque rouge</t>
  </si>
  <si>
    <t>Festuca heteromalla</t>
  </si>
  <si>
    <t>Fétuque douteuse, Fétuque à feuilles plates</t>
  </si>
  <si>
    <t>Festuca rubra subsp. juncea</t>
  </si>
  <si>
    <t>Fétuque à feuilles de Jonc, Fétuque jonc</t>
  </si>
  <si>
    <t>Festuca arenaria</t>
  </si>
  <si>
    <t>Osbeck, 1788</t>
  </si>
  <si>
    <t>Fétuque des sables</t>
  </si>
  <si>
    <t>Festuca rubra subsp. litoralis</t>
  </si>
  <si>
    <t>(G.Mey.) Auquier, 1968</t>
  </si>
  <si>
    <t>Fétuque du littoral, Fétuque des grèves</t>
  </si>
  <si>
    <t>Festuca nigrescens</t>
  </si>
  <si>
    <t>Fétuque noircissante, Fétuque noirâtre</t>
  </si>
  <si>
    <t>Festuca filiformis</t>
  </si>
  <si>
    <t>Fétuque filiforme, Fétuque capillaire</t>
  </si>
  <si>
    <t>Festuca ovina</t>
  </si>
  <si>
    <t>Fétuque ovine, Fétuque des moutons</t>
  </si>
  <si>
    <t>Festuca ovina subsp. guestfalica</t>
  </si>
  <si>
    <t>(Boenn. ex Rchb.) K.Richt., 1890</t>
  </si>
  <si>
    <t>Fétuque de Westphalie</t>
  </si>
  <si>
    <t>Festuca ovina subsp. ovina</t>
  </si>
  <si>
    <t>Festuca heteropachys</t>
  </si>
  <si>
    <t>(St.-Yves) Patzke ex Auquier, 1973</t>
  </si>
  <si>
    <t>Fétuque à feuilles d'épaisseur variable</t>
  </si>
  <si>
    <t>Festuca lemanii</t>
  </si>
  <si>
    <t>Fétuque de Léman</t>
  </si>
  <si>
    <t>Festuca brevipila</t>
  </si>
  <si>
    <t>R.Tracey, 1977</t>
  </si>
  <si>
    <t>Fétuque durette, Fétuque à poils courts</t>
  </si>
  <si>
    <t>Festuca valesiaca</t>
  </si>
  <si>
    <t>Schleich. ex Gaudin, 1811</t>
  </si>
  <si>
    <t>Fétuque du Valais</t>
  </si>
  <si>
    <t>Festuca pallens subsp. pallens</t>
  </si>
  <si>
    <t>Fétuque pâle</t>
  </si>
  <si>
    <t>Festuca marginata</t>
  </si>
  <si>
    <t>Fétuque marginée, Fétuque de Timbal-Lagrave</t>
  </si>
  <si>
    <t>Festuca marginata subsp. marginata</t>
  </si>
  <si>
    <t>Festuca patzkei</t>
  </si>
  <si>
    <t>Markgr.-Dann., 1978</t>
  </si>
  <si>
    <t>Fétuque de Patzke, Fétuque fausse fétuque de Coste</t>
  </si>
  <si>
    <t>Pseudarrhenatherum</t>
  </si>
  <si>
    <t>Rouy, 1922</t>
  </si>
  <si>
    <t>Faux fromental</t>
  </si>
  <si>
    <t>Pseudarrhenatherum longifolium</t>
  </si>
  <si>
    <t>(Thore) Rouy, 1922</t>
  </si>
  <si>
    <t>Faux fromental à feuilles longues, Faux fromental à longues feuilles, Fausse arrhénathère à longues feuilles, Avoine de Thore, Avoine à longues feuilles</t>
  </si>
  <si>
    <t>Sparganium</t>
  </si>
  <si>
    <t>Rubanier</t>
  </si>
  <si>
    <t>Sparganium erectum</t>
  </si>
  <si>
    <t>Rubanier dressé, Ruban-d'eau, Rubanier rameux</t>
  </si>
  <si>
    <t>Sparganium microcarpum</t>
  </si>
  <si>
    <t>(Neuman) Čelak., 1896</t>
  </si>
  <si>
    <t>Sparganium microcarpum (Neuman) Čelak., 1896</t>
  </si>
  <si>
    <t>Rubanier à petits fruits</t>
  </si>
  <si>
    <t>Sparganium neglectum</t>
  </si>
  <si>
    <t>Beeby, 1885</t>
  </si>
  <si>
    <t>Sparganium neglectum Beeby, 1885</t>
  </si>
  <si>
    <t>Rubanier négligé</t>
  </si>
  <si>
    <t>Sparganium emersum</t>
  </si>
  <si>
    <t>Rehmann, 1871</t>
  </si>
  <si>
    <t>Rubanier émergé, Rubanier simple</t>
  </si>
  <si>
    <t>Sparganium natans</t>
  </si>
  <si>
    <t>Rubanier nain, Petit rubanier</t>
  </si>
  <si>
    <t>Sparganium angustifolium</t>
  </si>
  <si>
    <t>Rubanier à feuilles étroites</t>
  </si>
  <si>
    <t>Typhaceae</t>
  </si>
  <si>
    <t>Typhacées</t>
  </si>
  <si>
    <t>Typha</t>
  </si>
  <si>
    <t>Massette, Voune, Jonc, Canne-de-jonc, Lambourdeau, Masse d'eau, Quenouille</t>
  </si>
  <si>
    <t>Typha x glauca</t>
  </si>
  <si>
    <t>Massette glauque, Massette élevée</t>
  </si>
  <si>
    <t>Typha latifolia</t>
  </si>
  <si>
    <t>Massette à feuilles larges, Massette à larges feuilles</t>
  </si>
  <si>
    <t>Typha angustifolia</t>
  </si>
  <si>
    <t>Massette à feuilles étroites</t>
  </si>
  <si>
    <t>Typha minima</t>
  </si>
  <si>
    <t>Massette minime, Petite massette, Massette grêle</t>
  </si>
  <si>
    <t>Zingiberales</t>
  </si>
  <si>
    <t>Griseb., 1854</t>
  </si>
  <si>
    <t>Zingibérales</t>
  </si>
  <si>
    <t>Cannaceae</t>
  </si>
  <si>
    <t>Cannacées</t>
  </si>
  <si>
    <t>Canna</t>
  </si>
  <si>
    <t>Canna x generalis</t>
  </si>
  <si>
    <t>L.H.Bailey, 1923</t>
  </si>
  <si>
    <t>Canna général</t>
  </si>
  <si>
    <t>Araceae</t>
  </si>
  <si>
    <t>Aracées</t>
  </si>
  <si>
    <t>Pistia</t>
  </si>
  <si>
    <t>Pistia L., 1753</t>
  </si>
  <si>
    <t>Pistie, Pistia</t>
  </si>
  <si>
    <t>Pistia stratiotes</t>
  </si>
  <si>
    <t>Pistie stratiotes, Laitue d'eau</t>
  </si>
  <si>
    <t>Acorus</t>
  </si>
  <si>
    <t>Acore, Acorus</t>
  </si>
  <si>
    <t>Acorus calamus</t>
  </si>
  <si>
    <t>Acore odorant</t>
  </si>
  <si>
    <t>Calla</t>
  </si>
  <si>
    <t>Calla, Calle</t>
  </si>
  <si>
    <t>Calla palustris</t>
  </si>
  <si>
    <t>Calla des marais, Arum d'eau, Choucelle, Anguine</t>
  </si>
  <si>
    <t>Arum</t>
  </si>
  <si>
    <t>Gouet, Arum</t>
  </si>
  <si>
    <t>Arum maculatum</t>
  </si>
  <si>
    <t>Gouet tacheté, Arum maculé, Arum tacheté, Gouet maculé</t>
  </si>
  <si>
    <t>Arum italicum</t>
  </si>
  <si>
    <t>Gouet d'Italie, Pied-de-veau, Arum d’Italie</t>
  </si>
  <si>
    <t>Wolffia</t>
  </si>
  <si>
    <t>Horkel ex Schleid., 1844</t>
  </si>
  <si>
    <t>Wolffie</t>
  </si>
  <si>
    <t>Wolffia arrhiza</t>
  </si>
  <si>
    <t>(L.) Horkel ex Wimm., 1857</t>
  </si>
  <si>
    <t>Wolffie sans racines, Lentille d'eau sans racines</t>
  </si>
  <si>
    <t>Lemna</t>
  </si>
  <si>
    <t>Lentille d'eau, Lenticule</t>
  </si>
  <si>
    <t>Lemna trisulca</t>
  </si>
  <si>
    <t>Lentille d'eau à trois lobes, Lenticule à trois lobes, Lentille d'eau à trois sillons</t>
  </si>
  <si>
    <t>Lemna minor</t>
  </si>
  <si>
    <t>Lentille d'eau mineure, Petite lenticule, Petite lentille d'eau</t>
  </si>
  <si>
    <t>Lemna turionifera</t>
  </si>
  <si>
    <t>Landolt, 1975</t>
  </si>
  <si>
    <t>Lentille d'eau turionifère, Lenticule turionifère, Lenticule à turion</t>
  </si>
  <si>
    <t>Lemna minuta</t>
  </si>
  <si>
    <t>Lentille d'eau menue, Lenticule minuscule, Lentille d'eau minuscule</t>
  </si>
  <si>
    <t>Lemna gibba</t>
  </si>
  <si>
    <t>Lentille d'eau gibbeuse, Lenticule gibbeuse, Lentille d'eau bossue, Canillée</t>
  </si>
  <si>
    <t>Spirodela</t>
  </si>
  <si>
    <t>Schleid., 1839</t>
  </si>
  <si>
    <t>Spirodela Schleid., 1839</t>
  </si>
  <si>
    <t>Spirodèle</t>
  </si>
  <si>
    <t>Spirodela polyrhiza</t>
  </si>
  <si>
    <t>(L.) Schleid., 1839</t>
  </si>
  <si>
    <t>Spirodèle à racines nombreuses, Spirodèle à plusieurs racines, Lentille d'eau à racines nombreuses</t>
  </si>
  <si>
    <t>Pontederiaceae</t>
  </si>
  <si>
    <t>Pontédériacées</t>
  </si>
  <si>
    <t>Pontederia</t>
  </si>
  <si>
    <t>Pontédérie</t>
  </si>
  <si>
    <t>Pontederia cordata</t>
  </si>
  <si>
    <t>Pontédérie cordée, Pontédérie à feuilles cordées, Pontédérie à feuilles en forme de cœur, Jacinthe d'eau</t>
  </si>
  <si>
    <t>Pontederia subg. Eichhornia</t>
  </si>
  <si>
    <t>(Kunth) M.Pell. &amp; C.N.Horn, 2018</t>
  </si>
  <si>
    <t>Pontederia subg. Eichhornia (Kunth) M.Pell. &amp; C.N.Horn, 2018</t>
  </si>
  <si>
    <t>Pontédérie sous-genre Eichhornie</t>
  </si>
  <si>
    <t>Pontederia crassipes</t>
  </si>
  <si>
    <t>Mart., 1823</t>
  </si>
  <si>
    <t>Pontederia crassipes Mart., 1823</t>
  </si>
  <si>
    <t>Jacinthe d'eau, Eichhornie à pied épais, Pontédérie à pied épais</t>
  </si>
  <si>
    <t>Liliales</t>
  </si>
  <si>
    <t>Perleb, 1826</t>
  </si>
  <si>
    <t>Liliaceae</t>
  </si>
  <si>
    <t>Liliacées</t>
  </si>
  <si>
    <t>Colchicaceae</t>
  </si>
  <si>
    <t>DC., 1804 [nom. cons.]</t>
  </si>
  <si>
    <t>Colchicaceae DC., 1804 [nom. cons.]</t>
  </si>
  <si>
    <t>Colchicacées</t>
  </si>
  <si>
    <t>Asparagaceae</t>
  </si>
  <si>
    <t>Asparagacées</t>
  </si>
  <si>
    <t>Asphodelaceae</t>
  </si>
  <si>
    <t>Juss., 1789 [nom. cons. prop.]</t>
  </si>
  <si>
    <t>Asphodèlacées</t>
  </si>
  <si>
    <t>Melanthiaceae</t>
  </si>
  <si>
    <t>Mélanthiacées</t>
  </si>
  <si>
    <t>Smilacaceae</t>
  </si>
  <si>
    <t>Smilacacées</t>
  </si>
  <si>
    <t>Asphodelus</t>
  </si>
  <si>
    <t>Asphodèle</t>
  </si>
  <si>
    <t>Asphodelus tenuifolius</t>
  </si>
  <si>
    <t>Cav., 1801</t>
  </si>
  <si>
    <t>Asphodèle à feuilles ténues, Asphodèle à feuilles étroites, Asphodèle à petites feuilles</t>
  </si>
  <si>
    <t>Asphodelus fistulosus</t>
  </si>
  <si>
    <t>Asphodèle fistuleux</t>
  </si>
  <si>
    <t>Scilla</t>
  </si>
  <si>
    <t>Scille</t>
  </si>
  <si>
    <t>Scilla forbesii</t>
  </si>
  <si>
    <t>(Baker) Speta, 1976</t>
  </si>
  <si>
    <t>Scilla forbesii (Baker) Speta, 1976</t>
  </si>
  <si>
    <t>Sxcille de Forbes, Chionodoxa de Forbes</t>
  </si>
  <si>
    <t>Scilla luciliae</t>
  </si>
  <si>
    <t>(Boiss.) Speta, 1971</t>
  </si>
  <si>
    <t>Scille de Lucile</t>
  </si>
  <si>
    <t>Scilla sardensis</t>
  </si>
  <si>
    <t>(Whittall ex Barr &amp; Sugden) Speta, 1971</t>
  </si>
  <si>
    <t>Scilla sardensis (Whittall ex Barr &amp; Sugden) Speta, 1971</t>
  </si>
  <si>
    <t>Scille de Sardes, Chionodoxa de Sardes</t>
  </si>
  <si>
    <t>Erythronium</t>
  </si>
  <si>
    <t>Érythrone</t>
  </si>
  <si>
    <t>Erythronium dens-canis</t>
  </si>
  <si>
    <t>Érythrone dent-de-chien, Érythronium dent-de-chien, Dent-de-chien</t>
  </si>
  <si>
    <t>Hyacinthus</t>
  </si>
  <si>
    <t>Jacinthe</t>
  </si>
  <si>
    <t>Hyacinthus orientalis</t>
  </si>
  <si>
    <t>Jacinthe d'Orient, Jacinthe, Muguet bleu</t>
  </si>
  <si>
    <t xml:space="preserve">Trillium </t>
  </si>
  <si>
    <t>Trillium erectum</t>
  </si>
  <si>
    <t>trille rouge</t>
  </si>
  <si>
    <t>Kniphofia</t>
  </si>
  <si>
    <t>Kniphofie</t>
  </si>
  <si>
    <t>Kniphofia uvaria</t>
  </si>
  <si>
    <t>(L.) Hook., 1854</t>
  </si>
  <si>
    <t>Kniphofia uvaire, Tison de Satan, Faux aloès, Tritome</t>
  </si>
  <si>
    <t>Smilax</t>
  </si>
  <si>
    <t>Salsepareille</t>
  </si>
  <si>
    <t>Smilax rotundifolia</t>
  </si>
  <si>
    <t>Salsepareille à feuilles rondes</t>
  </si>
  <si>
    <t>Ruscus</t>
  </si>
  <si>
    <t>Fragon</t>
  </si>
  <si>
    <t>Ruscus aculeatus</t>
  </si>
  <si>
    <t>Fragon piquant, Fragon, Petit houx, Buis piquant, Fragon petit houx</t>
  </si>
  <si>
    <t>Asparagus</t>
  </si>
  <si>
    <t>Asperge</t>
  </si>
  <si>
    <t>Asparagus officinalis</t>
  </si>
  <si>
    <t>Asperge officinale, Asperge, Asparagus</t>
  </si>
  <si>
    <t>Asparagus officinalis subsp. prostratus</t>
  </si>
  <si>
    <t>(Dumort.) Corb., 1894</t>
  </si>
  <si>
    <t>Asperge prostrée, Asperge couchée</t>
  </si>
  <si>
    <t>Asparagus officinalis subsp. officinalis</t>
  </si>
  <si>
    <t>Asperge officinale, Asperge cultivée</t>
  </si>
  <si>
    <t>Colchicum</t>
  </si>
  <si>
    <t>Colchique</t>
  </si>
  <si>
    <t>Colchicum autumnale</t>
  </si>
  <si>
    <t>Colchique d'automne, Safran des prés</t>
  </si>
  <si>
    <t>Tulipa</t>
  </si>
  <si>
    <t>Tulipe</t>
  </si>
  <si>
    <t>Tulipa sylvestris</t>
  </si>
  <si>
    <t>Tulipe sylvestre, Tulipe de Gaule, Tulipe des bois, Tulipe de France</t>
  </si>
  <si>
    <t>Tulipa sylvestris subsp. sylvestris</t>
  </si>
  <si>
    <t>Tulipa gesneriana</t>
  </si>
  <si>
    <t>Tulipe de Gesner</t>
  </si>
  <si>
    <t>Fritillaria</t>
  </si>
  <si>
    <t>Fritillaire</t>
  </si>
  <si>
    <t>Fritillaria meleagris</t>
  </si>
  <si>
    <t>Fritillaire pintade, Fritillaire à damiers</t>
  </si>
  <si>
    <t>Fritillaria imperialis</t>
  </si>
  <si>
    <t>Fritillaire impériale</t>
  </si>
  <si>
    <t>Gagea</t>
  </si>
  <si>
    <t>Salisb., 1806</t>
  </si>
  <si>
    <t>Gagée</t>
  </si>
  <si>
    <t>Gagea minima</t>
  </si>
  <si>
    <t>(L.) Ker Gawl., 1816</t>
  </si>
  <si>
    <t>Gagée naine, Petite gagée, Gagée minime</t>
  </si>
  <si>
    <t>Gagea lutea</t>
  </si>
  <si>
    <t>(L.) Ker Gawl., 1809</t>
  </si>
  <si>
    <t>Gagée jaune, Gagée des bois, Étoile jaune, Ornithogale jaune</t>
  </si>
  <si>
    <t>Gagea pratensis</t>
  </si>
  <si>
    <t>(Pers.) Dumort., 1827</t>
  </si>
  <si>
    <t>Gagée des prés, Gagée à pétales étroits</t>
  </si>
  <si>
    <t>Gagea villosa</t>
  </si>
  <si>
    <t>(M.Bieb.) Sweet, 1826</t>
  </si>
  <si>
    <t>Gagée velue, Gagée des champs</t>
  </si>
  <si>
    <t>Gagea spathacea</t>
  </si>
  <si>
    <t>(Hayne) Salisb., 1806</t>
  </si>
  <si>
    <t>Gagée à spathe</t>
  </si>
  <si>
    <t>Gagea bohemica</t>
  </si>
  <si>
    <t>(Zauschn.) Schult. &amp; Schult.f., 1829</t>
  </si>
  <si>
    <t>Gagée de Bohême, Gagée des rochers</t>
  </si>
  <si>
    <t>Lilium</t>
  </si>
  <si>
    <t>Lis, Lys</t>
  </si>
  <si>
    <t>Lilium auratum</t>
  </si>
  <si>
    <t>Lindl., 1862</t>
  </si>
  <si>
    <t>Lis doré</t>
  </si>
  <si>
    <t>Lilium candidum</t>
  </si>
  <si>
    <t>Lis candide, Lis blanc</t>
  </si>
  <si>
    <t>Lilium lancifolium</t>
  </si>
  <si>
    <t>Lis à feuilles lancéolées</t>
  </si>
  <si>
    <t>Lilium speciosum</t>
  </si>
  <si>
    <t>Lis remarquable</t>
  </si>
  <si>
    <t>Lilium martagon</t>
  </si>
  <si>
    <t>Lis martagon, Lis de Catherine</t>
  </si>
  <si>
    <t>Lilium bulbiferum</t>
  </si>
  <si>
    <t>Lis à bulbille, Lis orangé à bulbille</t>
  </si>
  <si>
    <t>Narthecium</t>
  </si>
  <si>
    <t>Narthèce</t>
  </si>
  <si>
    <t>Narthecium ossifragum</t>
  </si>
  <si>
    <t>Narthèce ossifrage, Narthécie des marais, Ossifrage, Brise-os</t>
  </si>
  <si>
    <t>Convallaria</t>
  </si>
  <si>
    <t>Muguet</t>
  </si>
  <si>
    <t>Convallaria majalis</t>
  </si>
  <si>
    <t>Muguet de mai, Muguet, Clochette des bois</t>
  </si>
  <si>
    <t>Polygonatum</t>
  </si>
  <si>
    <t>Sceau-de-Salomon</t>
  </si>
  <si>
    <t>Polygonatum x hybridum</t>
  </si>
  <si>
    <t>Brügger, 1886</t>
  </si>
  <si>
    <t>Sceau-de-Salomon hybride, Polygonate hybride</t>
  </si>
  <si>
    <t>Polygonatum verticillatum</t>
  </si>
  <si>
    <t>Sceau-de-Salomon verticillé, Muguet verticillé, Polygonate verticillé</t>
  </si>
  <si>
    <t>Polygonatum odoratum</t>
  </si>
  <si>
    <t>(Mill.) Druce, 1906</t>
  </si>
  <si>
    <t>Sceau-de-Salomon odorant, Polygonate officinal, Sceau-de-Salomon officinal</t>
  </si>
  <si>
    <t>Polygonatum multiflorum</t>
  </si>
  <si>
    <t>Sceau-de-Salomon multiflore, Polygonate multiflore</t>
  </si>
  <si>
    <t>Maianthemum</t>
  </si>
  <si>
    <t>Maïanthème</t>
  </si>
  <si>
    <t>Maianthemum bifolium</t>
  </si>
  <si>
    <t>(L.) F.W.Schmidt, 1794</t>
  </si>
  <si>
    <t>Maïanthème à deux feuilles, Petit muguet à deux fleurs, Petit muguet</t>
  </si>
  <si>
    <t>Ornithogalum</t>
  </si>
  <si>
    <t>Ornithogale</t>
  </si>
  <si>
    <t>Loncomelos pyramidalis</t>
  </si>
  <si>
    <t>Loncomelos pyramidalis (L.) Raf., 1840</t>
  </si>
  <si>
    <t>Ornithogale pyramidale, Loncomélos pyramidal</t>
  </si>
  <si>
    <t>Ornithogalum divergens</t>
  </si>
  <si>
    <t>Ornithogalum divergens Boreau, 1847</t>
  </si>
  <si>
    <t>Ornithogale divergent</t>
  </si>
  <si>
    <t>Honorius</t>
  </si>
  <si>
    <t>Gray, 1821</t>
  </si>
  <si>
    <t>Honorius Gray, 1821</t>
  </si>
  <si>
    <t>Honorius, Ornithogale</t>
  </si>
  <si>
    <t>Scilla bifolia</t>
  </si>
  <si>
    <t>Scille à deux feuilles, Étoile bleue</t>
  </si>
  <si>
    <t>Hyacinthoides</t>
  </si>
  <si>
    <t>Fausse jacinthe</t>
  </si>
  <si>
    <t>Hyacinthoides italica</t>
  </si>
  <si>
    <t>(L.) Rothm., 1944</t>
  </si>
  <si>
    <t>Fausse jacinthe d'Italie, Scille d'italie, Jacinthe d'italie</t>
  </si>
  <si>
    <t>Hyacinthoides non-scripta</t>
  </si>
  <si>
    <t>(L.) Chouard ex Rothm., 1944</t>
  </si>
  <si>
    <t>Fausse jacinthe des bois, Endymion penché, Jacinthe des bois, Jacinthe sauvage, Scille penchée</t>
  </si>
  <si>
    <t>Hyacinthoides hispanica</t>
  </si>
  <si>
    <t>(Mill.) Rothm., 1944</t>
  </si>
  <si>
    <t>Fausse jacinthe d'Espagne, Jacinthe d'Espagne</t>
  </si>
  <si>
    <t>Hyacinthoides x massartiana</t>
  </si>
  <si>
    <t>Geerinck, 1996</t>
  </si>
  <si>
    <t>Fausse jacinthe de Massart, Fausse jacinthe hybride</t>
  </si>
  <si>
    <t>Muscari</t>
  </si>
  <si>
    <t>Mill., 1753</t>
  </si>
  <si>
    <t>Muscari comosum</t>
  </si>
  <si>
    <t>Muscari chevelu, Muscari à toupet, Muscari chevelu, Muscari à toupet</t>
  </si>
  <si>
    <t>Muscari atlanticum</t>
  </si>
  <si>
    <t>Boiss. &amp; Reut., 1852</t>
  </si>
  <si>
    <t>Muscari atlantique</t>
  </si>
  <si>
    <t>Muscari neglectum</t>
  </si>
  <si>
    <t>Guss. ex Ten., 1842</t>
  </si>
  <si>
    <t>Muscari négligé, Muscari à grappes, Muscari négligé</t>
  </si>
  <si>
    <t>Muscari botryoides</t>
  </si>
  <si>
    <t>Muscari fausse botryde, Muscari faux botrys, Muscari botryoïde, Muscari en grappe</t>
  </si>
  <si>
    <t>Muscari armeniacum</t>
  </si>
  <si>
    <t>Leichtlin ex Baker, 1878</t>
  </si>
  <si>
    <t>Muscari d'Arménie</t>
  </si>
  <si>
    <t>Anthericum</t>
  </si>
  <si>
    <t>Phalangère</t>
  </si>
  <si>
    <t>Anthericum liliago</t>
  </si>
  <si>
    <t>Phalangère à fleurs de lis, Phalangère petit-lis, Bâton de Saint Joseph, Anthéricum à fleurs de Lis</t>
  </si>
  <si>
    <t>Anthericum ramosum</t>
  </si>
  <si>
    <t>Phalangère rameuse, Anthéricum ramifié</t>
  </si>
  <si>
    <t>Simethis</t>
  </si>
  <si>
    <t>Kunth, 1843</t>
  </si>
  <si>
    <t>Siméthide, Siméthis</t>
  </si>
  <si>
    <t>Hemerocallis</t>
  </si>
  <si>
    <t>Hémérocalle</t>
  </si>
  <si>
    <t>Hemerocallis lilioasphodelus</t>
  </si>
  <si>
    <t>Hémérocalle lys-asphodèle, Hémérocalle jaune</t>
  </si>
  <si>
    <t>Hemerocallis fulva</t>
  </si>
  <si>
    <t>Hémérocalle fauve, Lis rouge</t>
  </si>
  <si>
    <t>Paris</t>
  </si>
  <si>
    <t>Parisette</t>
  </si>
  <si>
    <t>Paris quadrifolia</t>
  </si>
  <si>
    <t>Parisette à quatre feuilles, Étrangle-loup</t>
  </si>
  <si>
    <t>Agapanthus</t>
  </si>
  <si>
    <t>L'Hér., 1788</t>
  </si>
  <si>
    <t>Agapanthe</t>
  </si>
  <si>
    <t>Allium</t>
  </si>
  <si>
    <t>Ail</t>
  </si>
  <si>
    <t>Allium cepa</t>
  </si>
  <si>
    <t>Oignon, Ail oignon</t>
  </si>
  <si>
    <t>Allium fistulosum</t>
  </si>
  <si>
    <t>Ciboulette</t>
  </si>
  <si>
    <t>Allium flavum</t>
  </si>
  <si>
    <t>Ail jaune</t>
  </si>
  <si>
    <t>Allium pallens</t>
  </si>
  <si>
    <t>Ail pâle, Ail de Coppoler</t>
  </si>
  <si>
    <t>Allium porrum</t>
  </si>
  <si>
    <t>Poireau, Ail poireau</t>
  </si>
  <si>
    <t>Allium ampeloprasum</t>
  </si>
  <si>
    <t>Ail faux poireau, Carambole, Poireau des vignes Poireau d'été, Poireau du levant</t>
  </si>
  <si>
    <t>Allium sativum</t>
  </si>
  <si>
    <t>Ail, Ail commun, Ail cultivé</t>
  </si>
  <si>
    <t>Allium moly</t>
  </si>
  <si>
    <t>Ail Moly, Ail doré</t>
  </si>
  <si>
    <t>Allium schoenoprasum subsp. schoenoprasum</t>
  </si>
  <si>
    <t>Civette, Ciboulette, Ciboule, Ail civette</t>
  </si>
  <si>
    <t>Allium sphaerocephalon subsp. sphaerocephalon</t>
  </si>
  <si>
    <t>Ail à tête ronde</t>
  </si>
  <si>
    <t>Allium vineale</t>
  </si>
  <si>
    <t>Ail des vignes, Oignon bâtard, Aillet</t>
  </si>
  <si>
    <t>Allium oleraceum</t>
  </si>
  <si>
    <t>Ail maraîcher, Ail des endroits cultivés, Ail potager, Ail des champs</t>
  </si>
  <si>
    <t>Allium carinatum</t>
  </si>
  <si>
    <t>Ail caréné, Ail à pétales carénés</t>
  </si>
  <si>
    <t>Allium scorodoprasum</t>
  </si>
  <si>
    <t>Ail rocambole</t>
  </si>
  <si>
    <t>Allium rotundum</t>
  </si>
  <si>
    <t>Ail arrondi, Ail à inflorescences rondes</t>
  </si>
  <si>
    <t>Allium angulosum</t>
  </si>
  <si>
    <t>Ail à tiges anguleuses, Ail anguleux</t>
  </si>
  <si>
    <t>Allium ursinum</t>
  </si>
  <si>
    <t>Ail des ours, Ail à larges feuilles</t>
  </si>
  <si>
    <t>Allium paradoxum</t>
  </si>
  <si>
    <t>(M.Bieb.) G.Don, 1827</t>
  </si>
  <si>
    <t>Ail paradoxal</t>
  </si>
  <si>
    <t>Allium guttatum</t>
  </si>
  <si>
    <t>Steven, 1809</t>
  </si>
  <si>
    <t>Ail tacheté, Ail taché</t>
  </si>
  <si>
    <t>Amaryllidaceae</t>
  </si>
  <si>
    <t>Amaryllidacées</t>
  </si>
  <si>
    <t>Narcissus</t>
  </si>
  <si>
    <t>Narcisse</t>
  </si>
  <si>
    <t>Narcissus tazetta</t>
  </si>
  <si>
    <t>Narcisse tazette, Narcisses à bouquet jaune, Narcisse à bouquet</t>
  </si>
  <si>
    <t>Narcissus x incomparabilis</t>
  </si>
  <si>
    <t>Narcisse incomparable</t>
  </si>
  <si>
    <t>Narcissus x medioluteus</t>
  </si>
  <si>
    <t>Narcisse bicolore, Narcisse à bouquet</t>
  </si>
  <si>
    <t>Narcissus pseudonarcissus</t>
  </si>
  <si>
    <t>Narcisse faux narcisse, Jonquille des bois, Jonquille, Narcisse trompette</t>
  </si>
  <si>
    <t>Narcissus pseudonarcissus subsp. pseudonarcissus</t>
  </si>
  <si>
    <t>Narcissus poeticus</t>
  </si>
  <si>
    <t>Narcisse des poètes</t>
  </si>
  <si>
    <t>Galanthus</t>
  </si>
  <si>
    <t>Galanthe, Perce-neige</t>
  </si>
  <si>
    <t>Galanthus elwesii</t>
  </si>
  <si>
    <t>Hook.f., 1875 [nom. et typ. cons.]</t>
  </si>
  <si>
    <t>Galanthus elwesii Hook.f., 1875 [nom. et typ. cons.]</t>
  </si>
  <si>
    <t>Perce-neige d’Elwes</t>
  </si>
  <si>
    <t>Galanthus nivalis</t>
  </si>
  <si>
    <t>Perce-neige, Goutte de lait, Clochette d'hiver, Galanthine, Galanthe des neiges, Galanthe perce-neige</t>
  </si>
  <si>
    <t>Leucojum</t>
  </si>
  <si>
    <t>Nivéole</t>
  </si>
  <si>
    <t>Leucojum vernum</t>
  </si>
  <si>
    <t>Nivéole de printemps, Nivéole printanière</t>
  </si>
  <si>
    <t>Iridaceae</t>
  </si>
  <si>
    <t>Iridacées</t>
  </si>
  <si>
    <t>Freesia</t>
  </si>
  <si>
    <t>Eckl. ex Klatt, 1866</t>
  </si>
  <si>
    <t>Freesia x hybrida</t>
  </si>
  <si>
    <t>L.H.Bailey, 1915</t>
  </si>
  <si>
    <t>Freesia x hybrida L.H.Bailey, 1915</t>
  </si>
  <si>
    <t>Freesia hybride</t>
  </si>
  <si>
    <t>Ixia</t>
  </si>
  <si>
    <t>L., 1762 [nom. cons.]</t>
  </si>
  <si>
    <t>Ixia L., 1762 [nom. cons.]</t>
  </si>
  <si>
    <t>Tigridia</t>
  </si>
  <si>
    <t>Tigridia Juss., 1789</t>
  </si>
  <si>
    <t>Gladiolus</t>
  </si>
  <si>
    <t>Glaïeul, Glaieul</t>
  </si>
  <si>
    <t>Gladiolus communis</t>
  </si>
  <si>
    <t>Glaïeul commun</t>
  </si>
  <si>
    <t>Gladiolus italicus</t>
  </si>
  <si>
    <t>Glaïeul d'Italie, Glaïeul des moissons</t>
  </si>
  <si>
    <t>Crocus</t>
  </si>
  <si>
    <t>Crocus flavus</t>
  </si>
  <si>
    <t>Crocus jaune</t>
  </si>
  <si>
    <t>Crocus chrysanthus</t>
  </si>
  <si>
    <t>(Herb.) Herb., 1843</t>
  </si>
  <si>
    <t>Crocus doré, Crocus jaune d’or, Crocus à fleurs dorées</t>
  </si>
  <si>
    <t>Crocus vernus</t>
  </si>
  <si>
    <t>Crocus de printemps, Crocus printanier, Crocus blanc</t>
  </si>
  <si>
    <t>Crocus tommasinianus</t>
  </si>
  <si>
    <t>Herb., 1847</t>
  </si>
  <si>
    <t>Crocus de Tommasini</t>
  </si>
  <si>
    <t>Iris</t>
  </si>
  <si>
    <t>Iris ensata</t>
  </si>
  <si>
    <t>Iris à feuilles en épées</t>
  </si>
  <si>
    <t>Iris pallida</t>
  </si>
  <si>
    <t>Lam., 1789</t>
  </si>
  <si>
    <t>Iris pâle</t>
  </si>
  <si>
    <t>Iris sibirica</t>
  </si>
  <si>
    <t>Iris de Sibérie, Iris bleu des marais</t>
  </si>
  <si>
    <t>Iris xiphium</t>
  </si>
  <si>
    <t>Iris à feuilles en forme de glaive, Iris d'Espagne</t>
  </si>
  <si>
    <t>Iris x hollandica</t>
  </si>
  <si>
    <t>H.R.Wehrh., 1931</t>
  </si>
  <si>
    <t>Iris x hollandica H.R.Wehrh., 1931</t>
  </si>
  <si>
    <t>Iris de Hollande</t>
  </si>
  <si>
    <t>Iris pseudacorus</t>
  </si>
  <si>
    <t>Iris faux acore, Iris jaune, Flambe d'eau, Iris des marais</t>
  </si>
  <si>
    <t>Iris germanica</t>
  </si>
  <si>
    <t>Iris d'Allemagne, Flambe, Iris des jardins</t>
  </si>
  <si>
    <t>Iris foetidissima</t>
  </si>
  <si>
    <t>Iris fétide, Iris gigot, Iris puant, Glaïeul puant</t>
  </si>
  <si>
    <t>Sisyrinchium</t>
  </si>
  <si>
    <t>Sisyrinque</t>
  </si>
  <si>
    <t>Sisyrinchium montanum</t>
  </si>
  <si>
    <t>Sisyrinchium des montagnes, Bermudienne des montagnes, Bermudienne montagnarde</t>
  </si>
  <si>
    <t>Crocosmia</t>
  </si>
  <si>
    <t>Planch., 1852</t>
  </si>
  <si>
    <t>Crocosmie, Crocosma, Crocosmia</t>
  </si>
  <si>
    <t>Crocosmia x crocosmiiflora</t>
  </si>
  <si>
    <t>(Lemoine) N.E.Br., 1932</t>
  </si>
  <si>
    <t>Crocosmie commune, Montbrétia</t>
  </si>
  <si>
    <t>Crocosmia aurea</t>
  </si>
  <si>
    <t>(Pappe ex Hook.) Planch., 1851</t>
  </si>
  <si>
    <t>Tritonia doré, Crocosmia doré, Montbrétia doré</t>
  </si>
  <si>
    <t>Yucca</t>
  </si>
  <si>
    <t>Yucca gloriosa</t>
  </si>
  <si>
    <t>Yucca superbe</t>
  </si>
  <si>
    <t>Yucca filamentosa</t>
  </si>
  <si>
    <t>Yucca filamenteux</t>
  </si>
  <si>
    <t>Dioscoreaceae</t>
  </si>
  <si>
    <t>Dioscoréacées</t>
  </si>
  <si>
    <t>Orchidaceae</t>
  </si>
  <si>
    <t>Orchidacées</t>
  </si>
  <si>
    <t xml:space="preserve">x Dactylodenia </t>
  </si>
  <si>
    <t>Dactylodénie</t>
  </si>
  <si>
    <t>x Dactylodenia sancti-quintinii</t>
  </si>
  <si>
    <t>(Godfery) J.Duvign., 1983</t>
  </si>
  <si>
    <t>x Dactylodenia lawalreei</t>
  </si>
  <si>
    <t>P.Delforge &amp; D.Tyteca, 1982</t>
  </si>
  <si>
    <t>x Dactylodenia lawalreei P.Delforge &amp; D.Tyteca, 1982</t>
  </si>
  <si>
    <t>Dactylodénie de Lawalré</t>
  </si>
  <si>
    <t>P.F.Hunt &amp; Summerh., 1965</t>
  </si>
  <si>
    <t>x Orchidactyla P.F.Hunt &amp; Summerh., 1965</t>
  </si>
  <si>
    <t>Orchidactyla</t>
  </si>
  <si>
    <t>x Gymnanacamptis</t>
  </si>
  <si>
    <t>Asch. &amp; Graebn., 1907</t>
  </si>
  <si>
    <t>Gymnanacamptide, Gymnanacamptis</t>
  </si>
  <si>
    <t>x Gymnanacamptis anacamptis</t>
  </si>
  <si>
    <t>(F.Wilms) Asch. &amp; Graebn., 1907</t>
  </si>
  <si>
    <t>Gymnanacamptide anacamptis, Gymnanacamptis anacamptis</t>
  </si>
  <si>
    <t>Cypripedium</t>
  </si>
  <si>
    <t>Cypripède</t>
  </si>
  <si>
    <t>Cypripedium calceolus</t>
  </si>
  <si>
    <t>Cypripède sabot-de-Vénus, Sabot-de-Vénus, Pantoufle-de-Notre-Dame</t>
  </si>
  <si>
    <t>Cephalanthera</t>
  </si>
  <si>
    <t>Rich., 1817</t>
  </si>
  <si>
    <t>Céphalanthère</t>
  </si>
  <si>
    <t>Cephalanthera rubra</t>
  </si>
  <si>
    <t>(L.) Rich., 1817</t>
  </si>
  <si>
    <t>Céphalanthère rouge, Elléborine rouge</t>
  </si>
  <si>
    <t>Cephalanthera damasonium</t>
  </si>
  <si>
    <t>Céphalanthère à grandes fleurs, Céphalanthère pâle, Céphalanthère blanche, Elléborine blanche</t>
  </si>
  <si>
    <t>Cephalanthera longifolia</t>
  </si>
  <si>
    <t>(L.) Fritsch, 1888</t>
  </si>
  <si>
    <t>Céphalanthère à feuilles longues, Céphalanthère à longues feuilles, Céphalanthère à feuilles en épée</t>
  </si>
  <si>
    <t>Epipactis</t>
  </si>
  <si>
    <t>Zinn, 1757</t>
  </si>
  <si>
    <t>Épipactide, Épipactis</t>
  </si>
  <si>
    <t>Epipactis x schmalhausenii</t>
  </si>
  <si>
    <t>K.Richt., 1890</t>
  </si>
  <si>
    <t>Épipactide de Schmalhausen, Épipactis de Schmalhausen</t>
  </si>
  <si>
    <t>Epipactis x pupplingensis</t>
  </si>
  <si>
    <t>K.P.Bell, 1968</t>
  </si>
  <si>
    <t>Épipactis de Pupplinger</t>
  </si>
  <si>
    <t>Epipactis x schulzei</t>
  </si>
  <si>
    <t>P.Fourn., 1928</t>
  </si>
  <si>
    <t>Épipactide de Schulze, Épipactis de Schulze</t>
  </si>
  <si>
    <t>Epipactis palustris</t>
  </si>
  <si>
    <t>Épipactide des marais, Épipactis des marais</t>
  </si>
  <si>
    <t>Epipactis atrorubens</t>
  </si>
  <si>
    <t>(Hoffm.) Besser, 1809</t>
  </si>
  <si>
    <t>Épipactide rouge sombre, Épipactis rouge sombre, Épipactis brun rouge, Épipactis pourpre noirâtre, Helléborine rouge</t>
  </si>
  <si>
    <t>Epipactis helleborine</t>
  </si>
  <si>
    <t>Épipactide helléborine, Épipactis à larges feuilles, Épipactis à feuilles larges, Elléborine à larges feuilles, Helléborine</t>
  </si>
  <si>
    <t>Epipactis helleborine subsp. helleborine</t>
  </si>
  <si>
    <t>Epipactis helleborine subsp. neerlandica</t>
  </si>
  <si>
    <t>(Verm.) Buttler, 1986</t>
  </si>
  <si>
    <t>Épipactide des Pays-Bas, Épipactide de Hollande, Épipactis des Pays-Bas</t>
  </si>
  <si>
    <t>Epipactis purpurata</t>
  </si>
  <si>
    <t>Sm., 1828 [nom. cons.]</t>
  </si>
  <si>
    <t>Epipactis purpurata Sm., 1828 [nom. cons.]</t>
  </si>
  <si>
    <t>Épipactide pourpre, Épipactis pourpre, Épipactis violacé, Épipactide violacée</t>
  </si>
  <si>
    <t>Epipactis microphylla</t>
  </si>
  <si>
    <t>(Ehrh.) Sw., 1800</t>
  </si>
  <si>
    <t>Épipactide à petites feuilles, Épipactis à petites feuilles</t>
  </si>
  <si>
    <t>Epipactis muelleri</t>
  </si>
  <si>
    <t>Godfery, 1921</t>
  </si>
  <si>
    <t>Épipactide de Müller, Épipactis de Müller</t>
  </si>
  <si>
    <t>Epipactis leptochila subsp. leptochila</t>
  </si>
  <si>
    <t>(Godfery) Godfery, 1921</t>
  </si>
  <si>
    <t>Épipactide à labelle étroit, Épipactis à labelle étroit</t>
  </si>
  <si>
    <t>Epipactis phyllanthes</t>
  </si>
  <si>
    <t>G.E.Sm., 1852</t>
  </si>
  <si>
    <t>Épipactide des dunes, Épipactis des dunes, Helléborine à fleurs vertes, Épipactis à fleurs pendantes</t>
  </si>
  <si>
    <t>Epipogium</t>
  </si>
  <si>
    <t>J.G.Gmel. ex Borkh., 1792</t>
  </si>
  <si>
    <t>Epipogium J.G.Gmel. ex Borkh., 1792</t>
  </si>
  <si>
    <t>Épipogon</t>
  </si>
  <si>
    <t>Epipogium aphyllum</t>
  </si>
  <si>
    <t>Sw., 1814</t>
  </si>
  <si>
    <t>Épipogon sans feuilles, Épipogium sans feuilles</t>
  </si>
  <si>
    <t>Spiranthes</t>
  </si>
  <si>
    <t>Spiranthe</t>
  </si>
  <si>
    <t>Spiranthes aestivalis</t>
  </si>
  <si>
    <t>(Poir.) Rich., 1817</t>
  </si>
  <si>
    <t>Spiranthe d'été</t>
  </si>
  <si>
    <t>Spiranthes spiralis</t>
  </si>
  <si>
    <t>Spiranthe d'automne, Spiranthe spiralée</t>
  </si>
  <si>
    <t>Limodorum</t>
  </si>
  <si>
    <t>Boehm., 1760</t>
  </si>
  <si>
    <t>Limodorum Boehm., 1760</t>
  </si>
  <si>
    <t>Limodore</t>
  </si>
  <si>
    <t>Limodorum abortivum</t>
  </si>
  <si>
    <t>(L.) Sw., 1799</t>
  </si>
  <si>
    <t>Limodore avorté, Limodore sans feuille, Limodore à feuilles avortées</t>
  </si>
  <si>
    <t>Neottia ovata</t>
  </si>
  <si>
    <t>(L.) Bluff &amp; Fingerh., 1837</t>
  </si>
  <si>
    <t>Néottie ovale, Grande Listère, Double-feuille, Listère à feuilles ovales, Listère ovale</t>
  </si>
  <si>
    <t>Neottia</t>
  </si>
  <si>
    <t>Guett., 1754</t>
  </si>
  <si>
    <t>Néottie</t>
  </si>
  <si>
    <t>Neottia nidus-avis</t>
  </si>
  <si>
    <t>Néottie nid-d'oiseau, Herbe aux vers</t>
  </si>
  <si>
    <t>Goodyera</t>
  </si>
  <si>
    <t>R.Br., 1813</t>
  </si>
  <si>
    <t>Goodyère, Goodyéra</t>
  </si>
  <si>
    <t>Goodyera repens</t>
  </si>
  <si>
    <t>(L.) R.Br., 1813</t>
  </si>
  <si>
    <t>Goodyère rampante</t>
  </si>
  <si>
    <t>Hammarbya</t>
  </si>
  <si>
    <t>Hammarbya paludosa</t>
  </si>
  <si>
    <t>Hammarbya des marais, Malaxis des tourbières, Malaxis à deux feuilles, Malaxide des marais, Malaxis des marais</t>
  </si>
  <si>
    <t>Liparis</t>
  </si>
  <si>
    <t>Liparis loeselii</t>
  </si>
  <si>
    <t>Liparis de Loesel</t>
  </si>
  <si>
    <t>Liparis loeselii var. loeselii</t>
  </si>
  <si>
    <t>Liparis loeselii var. ovata</t>
  </si>
  <si>
    <t>Ridd. ex Godfery, 1933</t>
  </si>
  <si>
    <t>Liparis ovale</t>
  </si>
  <si>
    <t>Corallorhiza</t>
  </si>
  <si>
    <t>Gagnebin, 1755</t>
  </si>
  <si>
    <t>Racine-de-corail, Corallorhize</t>
  </si>
  <si>
    <t>Corallorhiza trifida</t>
  </si>
  <si>
    <t>Châtel., 1760</t>
  </si>
  <si>
    <t>Racine-de-corail, Corallorhize trifide, Coralline</t>
  </si>
  <si>
    <t>Herminium</t>
  </si>
  <si>
    <t>Herminium monorchis</t>
  </si>
  <si>
    <t>Herminium à un seul tubercule, Orchis musc, Herminium clandestin</t>
  </si>
  <si>
    <t>Platanthera</t>
  </si>
  <si>
    <t>Platanthère</t>
  </si>
  <si>
    <t>Platanthera x hybrida</t>
  </si>
  <si>
    <t>Brügger, 1882</t>
  </si>
  <si>
    <t>Platanthère hybride</t>
  </si>
  <si>
    <t>Platanthera chlorantha</t>
  </si>
  <si>
    <t>(Custer) Rchb., 1828</t>
  </si>
  <si>
    <t>Platanthère à fleurs verdâtres, Orchis vert, Orchis verdâtre, Plalatanthère des montagnes, Platanthère verdâtre</t>
  </si>
  <si>
    <t>Platanthera bifolia</t>
  </si>
  <si>
    <t>Platanthère à deux feuilles, Platanthère à fleurs blanches</t>
  </si>
  <si>
    <t>Pseudorchis</t>
  </si>
  <si>
    <t>Faux orchis</t>
  </si>
  <si>
    <t>Pseudorchis albida</t>
  </si>
  <si>
    <t>(L.) Á.Löve &amp; D.Löve, 1969</t>
  </si>
  <si>
    <t>Faux orchis blanc, Pseudorchis blanc, Orchis blanc</t>
  </si>
  <si>
    <t>Gymnadenia</t>
  </si>
  <si>
    <t>Gymnadénie</t>
  </si>
  <si>
    <t>Gymnadenia x intermedia</t>
  </si>
  <si>
    <t>Peterm., 1841</t>
  </si>
  <si>
    <t>Gymnadénie intermédiaire</t>
  </si>
  <si>
    <t>Gymnadenia odoratissima</t>
  </si>
  <si>
    <t>Gymnadénie très odorante, Orchis très odorant, Gymnadénie odorante, Orchis odorant</t>
  </si>
  <si>
    <t>Ophrys</t>
  </si>
  <si>
    <t>Ophrys x albertiana</t>
  </si>
  <si>
    <t>Ophrys d'Albert</t>
  </si>
  <si>
    <t>Ophrys x devenensis</t>
  </si>
  <si>
    <t>Rchb.f., 1851</t>
  </si>
  <si>
    <t>Ophrys du Dévon</t>
  </si>
  <si>
    <t>Ophrys x hybrida</t>
  </si>
  <si>
    <t>Pokorny ex Rchb.f., 1851</t>
  </si>
  <si>
    <t>Ophrys hybride</t>
  </si>
  <si>
    <t>Ophrys insectifera</t>
  </si>
  <si>
    <t>Ophrys mouche</t>
  </si>
  <si>
    <t>Ophrys aranifera</t>
  </si>
  <si>
    <t>Ophrys araignée, Oiseau-coquet</t>
  </si>
  <si>
    <t>Ophrys apifera</t>
  </si>
  <si>
    <t>Ophrys abeille</t>
  </si>
  <si>
    <t>Ophrys fuciflora subsp. fuciflora</t>
  </si>
  <si>
    <t>(F.W.Schmidt) Moench, 1802</t>
  </si>
  <si>
    <t>Ophrys bourdon, Ophrys frelon</t>
  </si>
  <si>
    <t>Ophrys scolopax</t>
  </si>
  <si>
    <t>Ophrys bécasse</t>
  </si>
  <si>
    <t>Himantoglossum</t>
  </si>
  <si>
    <t>Himantoglosse</t>
  </si>
  <si>
    <t>Himantoglossum hircinum</t>
  </si>
  <si>
    <t>(L.) Spreng., 1826</t>
  </si>
  <si>
    <t>Himantoglosse bouc, Orchis bouc, Himantoglosse à odeur de bouc</t>
  </si>
  <si>
    <t>Neotinea</t>
  </si>
  <si>
    <t>Rchb.f., 1852</t>
  </si>
  <si>
    <t>Neotinea Rchb.f., 1852</t>
  </si>
  <si>
    <t>Néotinée</t>
  </si>
  <si>
    <t>Neotinea ustulata</t>
  </si>
  <si>
    <t>(L.) R.M.Bateman, Pridgeon &amp; M.W.Chase, 1997</t>
  </si>
  <si>
    <t>Néotinée brûlée, Orchis brûlé</t>
  </si>
  <si>
    <t>Neotinea tridentata</t>
  </si>
  <si>
    <t>(Scop.) R.M.Bateman, Pridgeon &amp; M.W.Chase, 1997</t>
  </si>
  <si>
    <t>Néotinée tridentée, Orchis à trois dents, Orchis tridenté</t>
  </si>
  <si>
    <t>Orchis x spuria</t>
  </si>
  <si>
    <t>Rchb.f., 1849</t>
  </si>
  <si>
    <t>Orchis bâtard</t>
  </si>
  <si>
    <t>Orchis x meilsheimeri</t>
  </si>
  <si>
    <t>Rouy, 1912</t>
  </si>
  <si>
    <t>Orchis de Meilsheimer</t>
  </si>
  <si>
    <t>Orchis x bispuria</t>
  </si>
  <si>
    <t>G.Keller, 1931</t>
  </si>
  <si>
    <t>Orchis x bergonii</t>
  </si>
  <si>
    <t>Nanteuil, 1887</t>
  </si>
  <si>
    <t>Orchis de Bergon</t>
  </si>
  <si>
    <t>Orchis x hybrida</t>
  </si>
  <si>
    <t>Boenn. ex Rchb., 1830</t>
  </si>
  <si>
    <t>Orchis hybride</t>
  </si>
  <si>
    <t>Orchis x beyrichii</t>
  </si>
  <si>
    <t>A.Kern., 1865</t>
  </si>
  <si>
    <t>Orchis de Beyrich</t>
  </si>
  <si>
    <t>Orchis x angusticruris</t>
  </si>
  <si>
    <t>Orchis x angusticruris Franch., 1885</t>
  </si>
  <si>
    <t>Orchis à souche étroite</t>
  </si>
  <si>
    <t>Orchis x wilmsii</t>
  </si>
  <si>
    <t>Orchis de Wilms</t>
  </si>
  <si>
    <t>Orchis anthropophora</t>
  </si>
  <si>
    <t>Orchis homme-pendu, Acéras homme-pendu, Porte-Homme, Pantine, Homme-pendu</t>
  </si>
  <si>
    <t>Orchis purpurea</t>
  </si>
  <si>
    <t>Orchis pourpre, Grivollée, Orchis casque, Orchis brun</t>
  </si>
  <si>
    <t>Orchis simia</t>
  </si>
  <si>
    <t>Orchis singe</t>
  </si>
  <si>
    <t>Orchis militaris</t>
  </si>
  <si>
    <t>Orchis militaire, Casque militaire, Orchis casqué</t>
  </si>
  <si>
    <t>Orchis mascula subsp. mascula</t>
  </si>
  <si>
    <t>Orchis mâle, Herbe-à-la-couleuvre, Pentecôte, Satirion</t>
  </si>
  <si>
    <t>Anacamptis coriophora</t>
  </si>
  <si>
    <t>Anacamptide punaise, Orchis punaise, Orchis à odeur de punaise</t>
  </si>
  <si>
    <t>Anacamptis morio</t>
  </si>
  <si>
    <t>Anacamptide bouffon, Orchis bouffon</t>
  </si>
  <si>
    <t>Anacamptis laxiflora</t>
  </si>
  <si>
    <t>(Lam.) R.M.Bateman, Pridgeon &amp; M.W.Chase, 1997</t>
  </si>
  <si>
    <t>Anacamptide à fleurs lâches, Orchis à fleurs lâches</t>
  </si>
  <si>
    <t>Anacamptis palustris</t>
  </si>
  <si>
    <t>(Jacq.) R.M.Bateman, Pridgeon &amp; M.W.Chase, 1997</t>
  </si>
  <si>
    <t>Anacamptide des marais, Orchis des marais</t>
  </si>
  <si>
    <t>Anacamptis</t>
  </si>
  <si>
    <t>Anacamptide, Anacamptis</t>
  </si>
  <si>
    <t>Anacamptis pyramidalis</t>
  </si>
  <si>
    <t>Anacamptide pyramidale, Orchis pyramidal, Anacamptide en pyramide</t>
  </si>
  <si>
    <t>E.G.Camus, 1892</t>
  </si>
  <si>
    <t>x Anacamptorchis E.G.Camus, 1892</t>
  </si>
  <si>
    <t>Anacamptorchis</t>
  </si>
  <si>
    <t>Coeloglossum viride</t>
  </si>
  <si>
    <t>(L.) Hartm., 1820</t>
  </si>
  <si>
    <t>Coeloglossum viride (L.) Hartm., 1820</t>
  </si>
  <si>
    <t>Coeloglosse vert, Orchis grenouille, Dactylorhize vert, Orchis vert</t>
  </si>
  <si>
    <t>Dactylorhiza sambucina</t>
  </si>
  <si>
    <t>(L.) Soó, 1962</t>
  </si>
  <si>
    <t>Dactylorhize sureau, Orchis sureau</t>
  </si>
  <si>
    <t>Dactylorhiza x paridaeniana</t>
  </si>
  <si>
    <t>Kreutz, 1990</t>
  </si>
  <si>
    <t>Dactylorhize de Paridaen, Orchis de Paridaen</t>
  </si>
  <si>
    <t>Dactylorhiza x braunii</t>
  </si>
  <si>
    <t>(Halácsy) Borsos &amp; Soó, 1962</t>
  </si>
  <si>
    <t>Dactylorhize de Braun, Orchis de Braun</t>
  </si>
  <si>
    <t>Dactylorhiza x aschersoniana</t>
  </si>
  <si>
    <t>(Hausskn.) Borsos &amp; Soó, 1960</t>
  </si>
  <si>
    <t>Dactylorhize d'Ascherson, Orchis d'Ascherson</t>
  </si>
  <si>
    <t>Dactylorhiza</t>
  </si>
  <si>
    <t>Neck. ex Nevski, 1937</t>
  </si>
  <si>
    <t>Dactylorhize</t>
  </si>
  <si>
    <t>Dactylorhiza x kerneriorum</t>
  </si>
  <si>
    <t>(Soó) Soó, 1962</t>
  </si>
  <si>
    <t>Dactylorhize des Kerner, Orchis des Kerner</t>
  </si>
  <si>
    <t>Dactylorhiza x transiens</t>
  </si>
  <si>
    <t>(Druce) Soó, 1962</t>
  </si>
  <si>
    <t>Dactylorhize changeant, Orchis changeant</t>
  </si>
  <si>
    <t>Dactylorhiza x grandis</t>
  </si>
  <si>
    <t>(Druce) P.F.Hunt, 1971</t>
  </si>
  <si>
    <t>Grand dactylorhize</t>
  </si>
  <si>
    <t>Dactylorhiza x carnea</t>
  </si>
  <si>
    <t>(E.G.Camus ex Fourcy) Soó, 1962</t>
  </si>
  <si>
    <t>Dactylorhize carné, Orchis carné</t>
  </si>
  <si>
    <t>Dactylorhiza x wintonii</t>
  </si>
  <si>
    <t>(Druce ex A.Camus) P.F.Hunt, 1971</t>
  </si>
  <si>
    <t>Dactylorhize de Winton, Orchis de Winton</t>
  </si>
  <si>
    <t>Dactylorhiza x hallii</t>
  </si>
  <si>
    <t>Dactylorhize de Hall, Orchis de Hall</t>
  </si>
  <si>
    <t>Dactylorhiza x wiefelspuetziana</t>
  </si>
  <si>
    <t>D.Tyteca, 1981</t>
  </si>
  <si>
    <t>Dactylorhize de Wiefelspütz, Orchis de Wiefelspütz</t>
  </si>
  <si>
    <t>Dactylorhiza incarnata subsp. incarnata</t>
  </si>
  <si>
    <t>Dactylorhize incarnat, Orchis incarnat, Orchis couleur de chair</t>
  </si>
  <si>
    <t>Dactylorhiza incarnata var. incarnata (L.) Soó, 1962</t>
  </si>
  <si>
    <t>Dactylorhiza incarnata var. straminea</t>
  </si>
  <si>
    <t>(Rchb.f.) Soó, 1962</t>
  </si>
  <si>
    <t>Dactylorhiza incarnata var. straminea (Rchb.f.) Soó, 1962</t>
  </si>
  <si>
    <t>Dactylorhize jaune paille, Orchis jaunâtre, Dactylorhize jaunâtre</t>
  </si>
  <si>
    <t>Dactylorhiza traunsteineri</t>
  </si>
  <si>
    <t>(Saut. ex Rchb.) Soó, 1962</t>
  </si>
  <si>
    <t>Dactylorhiza traunsteineri (Saut. ex Rchb.) Soó, 1962</t>
  </si>
  <si>
    <t>Dactylorhize de Traunsteiner, Orchis de Traunsteiner</t>
  </si>
  <si>
    <t>Dactylorhiza praetermissa</t>
  </si>
  <si>
    <t>Dactylorhize négligé, Orchis négligé, Orchis oublié</t>
  </si>
  <si>
    <t>Dactylorhiza sphagnicola</t>
  </si>
  <si>
    <t>(Höppner) Aver., 1984</t>
  </si>
  <si>
    <t>Dactylorhize des sphaignes, Orchis des sphaignes</t>
  </si>
  <si>
    <t>Dactylorhiza elata</t>
  </si>
  <si>
    <t>(Poir.) Soó, 1962</t>
  </si>
  <si>
    <t>Dactylorhize élevé, Orchis élevé</t>
  </si>
  <si>
    <t>Dactylorhiza majalis</t>
  </si>
  <si>
    <t>(Rchb.) P.F.Hunt &amp; Summerh., 1965</t>
  </si>
  <si>
    <t>Dactylorhize de mai, Orchis de mai, Dactylorhize fistuleux, Orchis fistuleux</t>
  </si>
  <si>
    <t>Dactylorhiza fuchsii</t>
  </si>
  <si>
    <t>Dactylorhize de Fuchs, Orchis de Fuchs, Orchis tacheté des bois, Orchis de Meyer, Orchis des bois</t>
  </si>
  <si>
    <t>Dactylorhiza maculata</t>
  </si>
  <si>
    <t>Dactylorhize maculé, Orchis tacheté, Orchis maculé</t>
  </si>
  <si>
    <t>Arctium x maassii</t>
  </si>
  <si>
    <t>(M.Schulze) Rouy, 1905</t>
  </si>
  <si>
    <t>Bardane de Maass</t>
  </si>
  <si>
    <t>Andryala</t>
  </si>
  <si>
    <t>Andryale</t>
  </si>
  <si>
    <t>Sida cordata</t>
  </si>
  <si>
    <t>(Burm.f.) Borss.Waalk.</t>
  </si>
  <si>
    <t>Sida cordata (Burm.f.) Borss.Waalk.</t>
  </si>
  <si>
    <t>Sida cordé</t>
  </si>
  <si>
    <t>Sisymbrium runcinatum</t>
  </si>
  <si>
    <t>Lag. ex DC., 1821</t>
  </si>
  <si>
    <t>Sisymbre ronciné, Vélar ronciné</t>
  </si>
  <si>
    <t>Anthemis maritima</t>
  </si>
  <si>
    <t>Anthémide maritime, Anthémis maritime, Camomille maritime</t>
  </si>
  <si>
    <t>Bartsia trixago</t>
  </si>
  <si>
    <t>Bartsie trixago, Bellardie germandrée, Bellardie trixago, Bellardie</t>
  </si>
  <si>
    <t>Ceratocephala falcata</t>
  </si>
  <si>
    <t>Renoncule en faux, Cératocéphale en faux</t>
  </si>
  <si>
    <t>Ceratocephala Moench, 1794</t>
  </si>
  <si>
    <t>Cératocéphale</t>
  </si>
  <si>
    <t>Agrostemma gracile</t>
  </si>
  <si>
    <t>Boiss., 1854</t>
  </si>
  <si>
    <t>Nielle grêle</t>
  </si>
  <si>
    <t>Allium triquetrum</t>
  </si>
  <si>
    <t>Ail à trois angles, Ail à tige triquètre</t>
  </si>
  <si>
    <t>Brassica repanda</t>
  </si>
  <si>
    <t>(Willd.) DC., 1821</t>
  </si>
  <si>
    <t>Chou étalé, Érucastre étalé</t>
  </si>
  <si>
    <t>Brassica repanda subsp. repanda</t>
  </si>
  <si>
    <t>Brassica repanda subsp. saxatilis</t>
  </si>
  <si>
    <t>(DC.) Heywood, 1964</t>
  </si>
  <si>
    <t>Chou des rochers, Chou étalé des rochers</t>
  </si>
  <si>
    <t>Bryonia alba</t>
  </si>
  <si>
    <t>Bryone blanche</t>
  </si>
  <si>
    <t>Bupleurum ranunculoides</t>
  </si>
  <si>
    <t>Buplèvre fausse renoncule</t>
  </si>
  <si>
    <t>Carex melanostachya</t>
  </si>
  <si>
    <t>M.Bieb. ex Willd., 1805</t>
  </si>
  <si>
    <t>Laîche à épis noirs</t>
  </si>
  <si>
    <t>Linaria triphylla</t>
  </si>
  <si>
    <t>Linaire trifoliée, Linaire à feuilles par trois, Linaire à trois feuilles</t>
  </si>
  <si>
    <t>Lycium europaeum</t>
  </si>
  <si>
    <t>Lyciet d'Europe</t>
  </si>
  <si>
    <t>Ononis minutissima</t>
  </si>
  <si>
    <t>Bugrane très menue, Bugrane très grêle</t>
  </si>
  <si>
    <t>Oenothera issleri</t>
  </si>
  <si>
    <t>Renner ex Rostański, 1965</t>
  </si>
  <si>
    <t>Oenothera issleri Renner ex Rostański, 1965</t>
  </si>
  <si>
    <t>Onagre d'Issler</t>
  </si>
  <si>
    <t>Oenothera suaveolens</t>
  </si>
  <si>
    <t>Oenothera suaveolens Pers., 1805</t>
  </si>
  <si>
    <t>Onagre odorante, Onagre parfumée, Onagre à odeur suave</t>
  </si>
  <si>
    <t>Draba tomentosa</t>
  </si>
  <si>
    <t>Clairv., 1811</t>
  </si>
  <si>
    <t>Drave tomenteuse</t>
  </si>
  <si>
    <t>Echinops ritro</t>
  </si>
  <si>
    <t>Échinops ritro, Échinops, Chardon bleu</t>
  </si>
  <si>
    <t>Erica ciliaris</t>
  </si>
  <si>
    <t>Erica ciliaris L., 1753</t>
  </si>
  <si>
    <t>Bruyère ciliée</t>
  </si>
  <si>
    <t>Euphorbia prostrata</t>
  </si>
  <si>
    <t>Grande rougette, euphorbe prostrée</t>
  </si>
  <si>
    <t>Euphorbia serpens var. serpens</t>
  </si>
  <si>
    <t>Euphorbia squamigera</t>
  </si>
  <si>
    <t>Loisel., 1807</t>
  </si>
  <si>
    <t>Euphorbe écailleuse</t>
  </si>
  <si>
    <t>Filago eriocephala</t>
  </si>
  <si>
    <t>Cotonnière à tête laineuse</t>
  </si>
  <si>
    <t>Fuchsia magellanica</t>
  </si>
  <si>
    <t>Fuchsia magellanica Lam., 1788</t>
  </si>
  <si>
    <t>Fuchsia de Magellan</t>
  </si>
  <si>
    <t>Galium arenarium</t>
  </si>
  <si>
    <t>Loisel., 1806</t>
  </si>
  <si>
    <t>Gaillet des sables</t>
  </si>
  <si>
    <t>Galium cinereum</t>
  </si>
  <si>
    <t>Gaillet cendré</t>
  </si>
  <si>
    <t>Galium maritimum</t>
  </si>
  <si>
    <t>Galium verum subsp. verum</t>
  </si>
  <si>
    <t>Galium verum subsp. wirtgenii</t>
  </si>
  <si>
    <t>(F.W.Schultz) Oborny, 1885</t>
  </si>
  <si>
    <t>Gaillet de Wirtgen</t>
  </si>
  <si>
    <t>Genista scorpius</t>
  </si>
  <si>
    <t>Genêt scorpion, Épine fleurie, Genêt épineux</t>
  </si>
  <si>
    <t>Scirpus georgianus</t>
  </si>
  <si>
    <t>R.M.Harper, 1900</t>
  </si>
  <si>
    <t>Scirpe de Georgie</t>
  </si>
  <si>
    <t>Scirpus radicans</t>
  </si>
  <si>
    <t>Schkuhr, 1793</t>
  </si>
  <si>
    <t>Scirpe radicant, Souchet radicant</t>
  </si>
  <si>
    <t>Silene schafta</t>
  </si>
  <si>
    <t>S.G.Gmel. ex Hohen., 1838</t>
  </si>
  <si>
    <t>Silene schafta S.G.Gmel. ex Hohen., 1838</t>
  </si>
  <si>
    <t>Sium sisarum</t>
  </si>
  <si>
    <t>Sium chervis, Chervis</t>
  </si>
  <si>
    <t>Solanum melongena</t>
  </si>
  <si>
    <t>Bringelle, Aubergine, Soulier vernis</t>
  </si>
  <si>
    <t>Senecio quadridentatus</t>
  </si>
  <si>
    <t>Labill.</t>
  </si>
  <si>
    <t>Sequoia sempervirens</t>
  </si>
  <si>
    <t>(D.Don) Endl., 1847</t>
  </si>
  <si>
    <t>Séquoia toujours vert, Séquoia Redwood, Séquoia sempervirent</t>
  </si>
  <si>
    <t>Coleus scutellarioides</t>
  </si>
  <si>
    <t>(L.) Benth., 1830</t>
  </si>
  <si>
    <t>Coleus scutellarioides (L.) Benth., 1830</t>
  </si>
  <si>
    <t>Sporobolus pungens</t>
  </si>
  <si>
    <t>(Schreb.) Kunth, 1829</t>
  </si>
  <si>
    <t>Sporobole piquant</t>
  </si>
  <si>
    <t>Stellaria longifolia</t>
  </si>
  <si>
    <t>Muhl. ex Willd., 1809</t>
  </si>
  <si>
    <t>Stellaria longifolia Muhl. ex Willd., 1809</t>
  </si>
  <si>
    <t>Symphytum bulbosum</t>
  </si>
  <si>
    <t>K.F.Schimp., 1825</t>
  </si>
  <si>
    <t>Consoude bulbeuse, Consoude à bulbe</t>
  </si>
  <si>
    <t>Vicia disperma</t>
  </si>
  <si>
    <t>Vesce à deux graines</t>
  </si>
  <si>
    <t>Vicia lutea subsp. lutea</t>
  </si>
  <si>
    <t>Vicia lutea subsp. vestita</t>
  </si>
  <si>
    <t>(Boiss.) Rouy, 1899</t>
  </si>
  <si>
    <t>Vesce vêtue</t>
  </si>
  <si>
    <t>Schott, 1857</t>
  </si>
  <si>
    <t>Lysichiton Schott, 1857</t>
  </si>
  <si>
    <t>Lysichiton americanus</t>
  </si>
  <si>
    <t>Hultén &amp; H.St.John, 1931</t>
  </si>
  <si>
    <t>Lysichiton americanus Hultén &amp; H.St.John, 1931</t>
  </si>
  <si>
    <t>Lysichiton d'Amérique, Faux arum</t>
  </si>
  <si>
    <t>Myrtaceae</t>
  </si>
  <si>
    <t>Myrtaceae Juss., 1789 [nom. cons.]</t>
  </si>
  <si>
    <t>Myrtacées</t>
  </si>
  <si>
    <t>Myrtus</t>
  </si>
  <si>
    <t>Myrte</t>
  </si>
  <si>
    <t>Myrtus communis</t>
  </si>
  <si>
    <t>Myrte commun</t>
  </si>
  <si>
    <t>Nerium</t>
  </si>
  <si>
    <t>Nérion, Nérium</t>
  </si>
  <si>
    <t>Nerium oleander</t>
  </si>
  <si>
    <t>Nérion laurier-rose, Laurier rose, Oléandre</t>
  </si>
  <si>
    <t>Myricaria</t>
  </si>
  <si>
    <t>Desv., 1824</t>
  </si>
  <si>
    <t>Myricaire</t>
  </si>
  <si>
    <t>Myricaria germanica</t>
  </si>
  <si>
    <t>(L.) Desv., 1824</t>
  </si>
  <si>
    <t>Myricaire d'Allemagne, Tamarin d'Allemagne, Petit Tamaris, Tamaris d'Allemagne</t>
  </si>
  <si>
    <t>Melampyrum sylvaticum</t>
  </si>
  <si>
    <t>Mélampyre des forêts, Melampyre sylvatique</t>
  </si>
  <si>
    <t>Soda inermis</t>
  </si>
  <si>
    <t>Fourr., 1869</t>
  </si>
  <si>
    <t>Soda inermis Fourr., 1869</t>
  </si>
  <si>
    <t>Soude inerme, Soude commune</t>
  </si>
  <si>
    <t>Scabiosa canescens</t>
  </si>
  <si>
    <t>Scabieuse blanchissante, Scabieuse blanchâtre, Scabieuse odorante</t>
  </si>
  <si>
    <t>Primula auricula</t>
  </si>
  <si>
    <t>Primevère auricule, Oreille d'ours, Primevère de Balbis</t>
  </si>
  <si>
    <t>Primula vulgaris subsp. rubra</t>
  </si>
  <si>
    <t>(Sm.) Arcang., 1882</t>
  </si>
  <si>
    <t>Primevère rouge</t>
  </si>
  <si>
    <t>Primula vulgaris subsp. vulgaris</t>
  </si>
  <si>
    <t>Prunus avium var. duracina</t>
  </si>
  <si>
    <t>Bigarreautier, Cerisier bigarreautier</t>
  </si>
  <si>
    <t>Pteris cretica</t>
  </si>
  <si>
    <t>Ptéris de Crète, Fougère de Crète</t>
  </si>
  <si>
    <t>Pteridaceae</t>
  </si>
  <si>
    <t>E.D.M.Kirchn., 1831</t>
  </si>
  <si>
    <t>Ptéridacées</t>
  </si>
  <si>
    <t>Pulmonaria affinis</t>
  </si>
  <si>
    <t>Jord., 1854</t>
  </si>
  <si>
    <t>Pulmonaire affine, Pulmonaire à larges feuilles, Pulmonaire à feuilles larges</t>
  </si>
  <si>
    <t>Punica</t>
  </si>
  <si>
    <t>Grenadier</t>
  </si>
  <si>
    <t>Punica granatum</t>
  </si>
  <si>
    <t>Grenadier, Grenadier commun, Grenadier à graines nombreuses</t>
  </si>
  <si>
    <t>Ruscus hypophyllum</t>
  </si>
  <si>
    <t>Fragon hypophylle, Herbe aux langues</t>
  </si>
  <si>
    <t>Rumex intermedius</t>
  </si>
  <si>
    <t>Patience intermédiaire, Oseille intermédiaire, Rumex intermédiaire</t>
  </si>
  <si>
    <t>Rumex rupestris</t>
  </si>
  <si>
    <t>Le Gall, 1850</t>
  </si>
  <si>
    <t>Patience rupestre, Oseille des rochers, Rumex des rochers, Patience des rochers</t>
  </si>
  <si>
    <t>Salicornia perennis</t>
  </si>
  <si>
    <t>Salicornia perennis Mill., 1768</t>
  </si>
  <si>
    <t>Sarcocornia vivace, Salicorne vivace, Sarcocornia pérenne</t>
  </si>
  <si>
    <t>Rosa x belnensis</t>
  </si>
  <si>
    <t>Ozanon, 1881</t>
  </si>
  <si>
    <t>Rosier de Beaune</t>
  </si>
  <si>
    <t>Rosa x pseudorusticana</t>
  </si>
  <si>
    <t>Crép. ex Preston, 1888</t>
  </si>
  <si>
    <t>Gentiana asclepiadea</t>
  </si>
  <si>
    <t>Gentiane asclépiade, Gentiane à feuilles d'Asclépiade</t>
  </si>
  <si>
    <t>Glandularia</t>
  </si>
  <si>
    <t>J.F.Gmel., 1792</t>
  </si>
  <si>
    <t>Glandularia J.F.Gmel., 1792</t>
  </si>
  <si>
    <t>Glandulaire, Verveine</t>
  </si>
  <si>
    <t>Hedypnois</t>
  </si>
  <si>
    <t>Hedypnois Mill., 1754</t>
  </si>
  <si>
    <t>Hédypnoïs</t>
  </si>
  <si>
    <t>Hedypnois rhagadioloides</t>
  </si>
  <si>
    <t>(L.) F.W.Schmidt, 1795</t>
  </si>
  <si>
    <t>Hédypnoïs faux rhagadiole, Hédypnoïs polymorphe, Hédypnoïs de Crète</t>
  </si>
  <si>
    <t>Helichrysum orientale</t>
  </si>
  <si>
    <t>Hélichryse d'Orient, Immortelle d'Orient</t>
  </si>
  <si>
    <t>Heracleum persicum</t>
  </si>
  <si>
    <t>Desf. ex Fisch., 1841</t>
  </si>
  <si>
    <t>Berce de Perse</t>
  </si>
  <si>
    <t>Heracleum sphondylium subsp. sphondylium</t>
  </si>
  <si>
    <t>Herniaria ciliolata</t>
  </si>
  <si>
    <t>Melderis, 1957</t>
  </si>
  <si>
    <t>Herniaire ciliée</t>
  </si>
  <si>
    <t>Iris lutescens</t>
  </si>
  <si>
    <t>Iris jaunissant, Iris jaunâtre, Iris nain</t>
  </si>
  <si>
    <t>Jasione crispa</t>
  </si>
  <si>
    <t>(Pourr.) Samp., 1921</t>
  </si>
  <si>
    <t>Jasione crépue, Jasione humble</t>
  </si>
  <si>
    <t>Juglans x intermedia</t>
  </si>
  <si>
    <t>Jacques, 1834</t>
  </si>
  <si>
    <t>Juglans x intermedia Jacques, 1834</t>
  </si>
  <si>
    <t>Noyer intermédiaire</t>
  </si>
  <si>
    <t>Juncus x royeri</t>
  </si>
  <si>
    <t>Jonc de Royer</t>
  </si>
  <si>
    <t>Juniperus virginiana</t>
  </si>
  <si>
    <t>Genévrier de Virginie, Cèdre de Virginie</t>
  </si>
  <si>
    <t>Ligustrum japonicum</t>
  </si>
  <si>
    <t>Troène du Japon</t>
  </si>
  <si>
    <t>Centaurea aspera subsp. aspera</t>
  </si>
  <si>
    <t>Centaurea jordaniana</t>
  </si>
  <si>
    <t>Godr. &amp; Gren., 1850</t>
  </si>
  <si>
    <t>Centaurée de Jordan, Centaurée couchée de Jordan</t>
  </si>
  <si>
    <t>Centaurea jordaniana subsp. jordaniana</t>
  </si>
  <si>
    <t>Centaurée de Jordan</t>
  </si>
  <si>
    <t>Centaurea jordaniana subsp. balbisiana</t>
  </si>
  <si>
    <t>(Soldano) Kerguélen, 1998</t>
  </si>
  <si>
    <t>Centaurée de Balbis, Centaurée couchée</t>
  </si>
  <si>
    <t>Centaurea jacea subsp. angustifolia</t>
  </si>
  <si>
    <t>(DC.) Gremli, 1874</t>
  </si>
  <si>
    <t>Centaurea jacea subsp. angustifolia (DC.) Gremli, 1874</t>
  </si>
  <si>
    <t>Centaurée à feuilles étroites, Centaurée de Pannonie</t>
  </si>
  <si>
    <t>Centaurium erythraea var. capitatum</t>
  </si>
  <si>
    <t>(Willd.) Melderis, 1972</t>
  </si>
  <si>
    <t>Petite-centaurée en tête, Érythrée en tête, Petite-centaurée à têtes</t>
  </si>
  <si>
    <t>Centaurium erythraea var. erythraea Rafn, 1800</t>
  </si>
  <si>
    <t>Petite-centaurée commune, Érythrée petite-centaurée, Petite-centaurée érythrée, Érythrée</t>
  </si>
  <si>
    <t>Centaurium scilloides</t>
  </si>
  <si>
    <t>(L.f.) Samp., 1913</t>
  </si>
  <si>
    <t>Petite-centaurée fausse scille, Érythrée fausse scille, Petite-centaurée à fleurs de scille</t>
  </si>
  <si>
    <t>Centranthus calcitrapae</t>
  </si>
  <si>
    <t>(L.) Dufr., 1811</t>
  </si>
  <si>
    <t>Centranthe chausse-trappe, Centranthe chausse-trape</t>
  </si>
  <si>
    <t>Cirsium x sabaudum</t>
  </si>
  <si>
    <t>Cirse de Savoie</t>
  </si>
  <si>
    <t>Cirsium filipendulum</t>
  </si>
  <si>
    <t>Lange, 1861</t>
  </si>
  <si>
    <t>Cirse filipendule</t>
  </si>
  <si>
    <t>Citrus</t>
  </si>
  <si>
    <t>Citronnier</t>
  </si>
  <si>
    <t>Citrus x aurantium</t>
  </si>
  <si>
    <t>Citrus x aurantium L., 1753</t>
  </si>
  <si>
    <t>Oranger amer, Bigaradier</t>
  </si>
  <si>
    <t>Citrus medica</t>
  </si>
  <si>
    <t>Cédratier, Cédrat</t>
  </si>
  <si>
    <t>Clematis alpina</t>
  </si>
  <si>
    <t>Clématite des Alpes, Atragène des Alpes</t>
  </si>
  <si>
    <t>Crassula aquatica</t>
  </si>
  <si>
    <t>(L.) Schönland, 1890</t>
  </si>
  <si>
    <t>Crassule aquatique, Orpin aquatique</t>
  </si>
  <si>
    <t>Crataegus crus-galli</t>
  </si>
  <si>
    <t>Aubépine pied-de-coq, Aubépine de Virginie, Ergot-de_Coq, Aubépine ergot-de-coq</t>
  </si>
  <si>
    <t>Crepis mollis</t>
  </si>
  <si>
    <t>(Jacq.) Asch., 1864</t>
  </si>
  <si>
    <t>Crépide molle, Crépis mou, Crépide à feuilles de succise</t>
  </si>
  <si>
    <t>Crepis pygmaea</t>
  </si>
  <si>
    <t>Crépide naine, Crépide pygmée, Crépis nain</t>
  </si>
  <si>
    <t>Crepis rubra</t>
  </si>
  <si>
    <t>Crépide rouge, Crépis rouge, Barkhausie rouge</t>
  </si>
  <si>
    <t>Crocus sativus</t>
  </si>
  <si>
    <t>Safran d'Europe</t>
  </si>
  <si>
    <t>Crocus versicolor</t>
  </si>
  <si>
    <t>Ker Gawl., 1808</t>
  </si>
  <si>
    <t>Crocus changeant, Crocus bigarré, Crocus versicolore</t>
  </si>
  <si>
    <t>Cuscuta planiflora</t>
  </si>
  <si>
    <t>Cuscute à fleurs planes</t>
  </si>
  <si>
    <t>Cyperus esculentus var. esculentus</t>
  </si>
  <si>
    <t>Souchet comestible, Souchet doré</t>
  </si>
  <si>
    <t>Cyperus esculentus var. leptostachyus</t>
  </si>
  <si>
    <t>Boeckeler, 1870</t>
  </si>
  <si>
    <t>Souchet à épi mince</t>
  </si>
  <si>
    <t>Cyperus michelianus</t>
  </si>
  <si>
    <t>(L.) Delile, 1813</t>
  </si>
  <si>
    <t>Cyperus michelianus (L.) Delile, 1813</t>
  </si>
  <si>
    <t>Souchet de Michel</t>
  </si>
  <si>
    <t>Daucus carota nothosubsp. intermedius</t>
  </si>
  <si>
    <t>(Cord.) Reduron &amp; Lambinon, 2007</t>
  </si>
  <si>
    <t>Daucus carota nothosubsp. intermedius (Cord.) Reduron &amp; Lambinon, 2007</t>
  </si>
  <si>
    <t>Carotte intermédiaire</t>
  </si>
  <si>
    <t>Daucus carota nothovar. intermedius</t>
  </si>
  <si>
    <t>Daucus carota nothovar. intermedius (Cord.) Reduron &amp; Lambinon, 2007</t>
  </si>
  <si>
    <t>Daucus carota nothovar. pseudocarota</t>
  </si>
  <si>
    <t>(Rouy &amp; E.G.Camus) Reduron, 2007</t>
  </si>
  <si>
    <t>Daucus carota nothovar. pseudocarota (Rouy &amp; E.G.Camus) Reduron, 2007</t>
  </si>
  <si>
    <t>Epipactis x reineckei</t>
  </si>
  <si>
    <t>M.Bayer, 1986</t>
  </si>
  <si>
    <t>Épipactide de Reineck, Épipactis de Reineck</t>
  </si>
  <si>
    <t>Epipactis x stephensonii</t>
  </si>
  <si>
    <t>Godfery, 1933</t>
  </si>
  <si>
    <t>Épipactide de Stephenson, Épipactis de Stephenson</t>
  </si>
  <si>
    <t>Erica x watsonii</t>
  </si>
  <si>
    <t>Benth., 1839</t>
  </si>
  <si>
    <t>Bruyère de Watson</t>
  </si>
  <si>
    <t>Andryala integrifolia</t>
  </si>
  <si>
    <t>Andryale à feuilles entières, Andryale sinueuse</t>
  </si>
  <si>
    <t>Calocedrus</t>
  </si>
  <si>
    <t>Kurz, 1873</t>
  </si>
  <si>
    <t>Calocedrus Kurz, 1873</t>
  </si>
  <si>
    <t>Libocèdre</t>
  </si>
  <si>
    <t>Calocedrus decurrens</t>
  </si>
  <si>
    <t>(Torr.) Florin, 1956</t>
  </si>
  <si>
    <t>Libocèdre décurrent, Cèdre blanc de Californie, Alocèdre, Calocèdre</t>
  </si>
  <si>
    <t>Capparis</t>
  </si>
  <si>
    <t>Câprier</t>
  </si>
  <si>
    <t>Capparis spinosa</t>
  </si>
  <si>
    <t>Câprier épineux</t>
  </si>
  <si>
    <t>Capsicum</t>
  </si>
  <si>
    <t>Piment</t>
  </si>
  <si>
    <t>Capsicum annuum</t>
  </si>
  <si>
    <t>Piment annuel, Piment ornemental, Piment doux</t>
  </si>
  <si>
    <t>Ceanothus</t>
  </si>
  <si>
    <t>Céanothe</t>
  </si>
  <si>
    <t>Ceanothus americanus</t>
  </si>
  <si>
    <t>Céanothe d'Amérique</t>
  </si>
  <si>
    <t>Carya</t>
  </si>
  <si>
    <t>Broussonetia</t>
  </si>
  <si>
    <t>L'Hér. ex Vent., 1799 [nom. cons.]</t>
  </si>
  <si>
    <t>Broussonetia L'Hér. ex Vent., 1799 [nom. cons.]</t>
  </si>
  <si>
    <t>Broussonétie, Broussonétia</t>
  </si>
  <si>
    <t>Broussonetia papyrifera</t>
  </si>
  <si>
    <t>(L.) Vent., 1799</t>
  </si>
  <si>
    <t>Mûrier à papier, Broussonétia à papier, Broussonétie à papier</t>
  </si>
  <si>
    <t>Carex x pseudoaxillaris</t>
  </si>
  <si>
    <t>Laîche presque axillaire</t>
  </si>
  <si>
    <t>Orchis pallens</t>
  </si>
  <si>
    <t>Orchis pâle</t>
  </si>
  <si>
    <t>x Anacamptorchis morioides</t>
  </si>
  <si>
    <t>(Brand) Stace, 2009</t>
  </si>
  <si>
    <t>Anacamptorchis faux orchis morio</t>
  </si>
  <si>
    <t>Paeonia officinalis</t>
  </si>
  <si>
    <t>Pivoine officinale</t>
  </si>
  <si>
    <t>Pelargonium inquinans</t>
  </si>
  <si>
    <t>Pelargonium inquinans (L.) L'Hér., 1789</t>
  </si>
  <si>
    <t>Pélargonium Sali</t>
  </si>
  <si>
    <t>Pelargonium peltatum</t>
  </si>
  <si>
    <t>Pelargonium peltatum (L.) L'Hér., 1789</t>
  </si>
  <si>
    <t>Pélargonium pelté, Géranium-lierre</t>
  </si>
  <si>
    <t>Pelargonium zonale</t>
  </si>
  <si>
    <t>Pélargonium zonal, Géranium zonal, Géranium à feuilles zonées</t>
  </si>
  <si>
    <t>Persicaria x figertii</t>
  </si>
  <si>
    <t>(Beck) Soják, 1974</t>
  </si>
  <si>
    <t>Persicaire de Figert, Renouée de Figert, Renouée lâche</t>
  </si>
  <si>
    <t>Persicaria x intercedens</t>
  </si>
  <si>
    <t>Persicaire opposée, Renouée opposée</t>
  </si>
  <si>
    <t>Persicaria x lenticularis</t>
  </si>
  <si>
    <t>(Hy) Soják, 1974</t>
  </si>
  <si>
    <t>Persicaire lenticulaire, Renouée lenticulaire</t>
  </si>
  <si>
    <t>Peucedanum officinale</t>
  </si>
  <si>
    <t>Peucédan officinal, Fenouil de porc</t>
  </si>
  <si>
    <t>Phillyrea</t>
  </si>
  <si>
    <t>Phillyrée</t>
  </si>
  <si>
    <t>Phillyrea angustifolia</t>
  </si>
  <si>
    <t>Phillyrée à feuilles étroites, Alavert à feuilles étroites</t>
  </si>
  <si>
    <t>Phillyrea latifolia</t>
  </si>
  <si>
    <t>Phillyrée à feuilles larges, Phillyrée à larges feuilles, Alavert à feuilles larges, Filaire à feuilles larges</t>
  </si>
  <si>
    <t>Phlomis</t>
  </si>
  <si>
    <t>Phlomide, Phlomis</t>
  </si>
  <si>
    <t>Phlomis fruticosa</t>
  </si>
  <si>
    <t>Phlomide ligneuse, Phlomis ligneux, Sauge de Jérusalem</t>
  </si>
  <si>
    <t>Phlox paniculata</t>
  </si>
  <si>
    <t>Phlox paniculé</t>
  </si>
  <si>
    <t>Pinus cembra</t>
  </si>
  <si>
    <t>Pin cembro, Arole, Pin des Alpes</t>
  </si>
  <si>
    <t>Pinus halepensis</t>
  </si>
  <si>
    <t>Pin d'Alep, Pin blanc de Provence, Pin blanc</t>
  </si>
  <si>
    <t>Piptatherum paradoxum</t>
  </si>
  <si>
    <t>Piptathère paradoxal, Millet paradoxal</t>
  </si>
  <si>
    <t>Polygonum cognatum</t>
  </si>
  <si>
    <t>Meisn., 1826</t>
  </si>
  <si>
    <t>Renouée connue</t>
  </si>
  <si>
    <t>Potamogeton x fluitans</t>
  </si>
  <si>
    <t>Potamot flottant</t>
  </si>
  <si>
    <t>x Dactylodenia regeliana</t>
  </si>
  <si>
    <t>(Brügger) Peitz, 1972</t>
  </si>
  <si>
    <t>Dactylodénie de Regel</t>
  </si>
  <si>
    <t>Aethionema</t>
  </si>
  <si>
    <t>Aethionema W.T.Aiton, 1812</t>
  </si>
  <si>
    <t>Éthionème</t>
  </si>
  <si>
    <t>Anacamptis x lloydiana</t>
  </si>
  <si>
    <t>(Rouy) H.Kretzschmar, Eccarius &amp; H.Dietr., 2007</t>
  </si>
  <si>
    <t>Anacamptide de Lloyd, Orchis de Lloyd</t>
  </si>
  <si>
    <t>Anacamptis x parvifolia</t>
  </si>
  <si>
    <t>(Chaub.) H.Kretzschmar, Eccarius &amp; H.Dietr., 2007</t>
  </si>
  <si>
    <t>Anacamptide à petites feuilles, Orchis à petites feuilles</t>
  </si>
  <si>
    <t>Betula alleghaniensis</t>
  </si>
  <si>
    <t>Britton, 1904</t>
  </si>
  <si>
    <t>Betula alleghaniensis Britton, 1904</t>
  </si>
  <si>
    <t>Bouleau jaune</t>
  </si>
  <si>
    <t>Centaurea x pouzinii</t>
  </si>
  <si>
    <t>Centaurée de Pouzin</t>
  </si>
  <si>
    <t>Centaurea x pagesii</t>
  </si>
  <si>
    <t>H.J.Coste &amp; Soulié, 1911</t>
  </si>
  <si>
    <t>Centaurée de Pagès</t>
  </si>
  <si>
    <t>Euphrasia arctica</t>
  </si>
  <si>
    <t>Lange ex Rostr., 1871</t>
  </si>
  <si>
    <t>Euphraise arctique</t>
  </si>
  <si>
    <t>Euphrasia nemorosa x Euphrasia tetraquetra</t>
  </si>
  <si>
    <t xml:space="preserve">Euphrasia nemorosa x Euphrasia tetraquetra </t>
  </si>
  <si>
    <t>Hybride entre l’Euphraise des bois et l’Euphraise à quatre angles</t>
  </si>
  <si>
    <t>Euphrasia x glanduligera</t>
  </si>
  <si>
    <t>Euphrasia x glanduligera Wettst., 1896</t>
  </si>
  <si>
    <t>Euphraise glanduligère</t>
  </si>
  <si>
    <t>Festuca burgundiana</t>
  </si>
  <si>
    <t>Auquier &amp; Kerguélen, 1978</t>
  </si>
  <si>
    <t>Fétuque de Bourgogne</t>
  </si>
  <si>
    <t>Houttuynia</t>
  </si>
  <si>
    <t>Houttuynia Thunb., 1783</t>
  </si>
  <si>
    <t>Houttuynie</t>
  </si>
  <si>
    <t>Houttuynia cordata</t>
  </si>
  <si>
    <t>Houttuynia cordata Thunb., 1783</t>
  </si>
  <si>
    <t>Houttuynie cordée</t>
  </si>
  <si>
    <t>Hyoseris scabra</t>
  </si>
  <si>
    <t>Hyoséride scabre, Chicorée scabre, Hyoséris scabre</t>
  </si>
  <si>
    <t>Inula spiraeifolia</t>
  </si>
  <si>
    <t>Inule à feuilles de spirée, Inule squarreuse</t>
  </si>
  <si>
    <t>Leontodon saxatilis subsp. saxatilis</t>
  </si>
  <si>
    <t>Leontodon saxatilis subsp. rothii</t>
  </si>
  <si>
    <t>Maire, 1934</t>
  </si>
  <si>
    <t>Leontodon saxatilis subsp. rothii Maire, 1934</t>
  </si>
  <si>
    <t>Liondent de Roth, Liondent à rostre long, Liondent à bec long</t>
  </si>
  <si>
    <t>Malva x intermedia</t>
  </si>
  <si>
    <t>Boreau, 1849</t>
  </si>
  <si>
    <t>Mauve intermédiaire</t>
  </si>
  <si>
    <t>Mentha x villoso-nervata</t>
  </si>
  <si>
    <t>Opiz, 1823</t>
  </si>
  <si>
    <t>Mentha x villoso-nervata Opiz, 1823</t>
  </si>
  <si>
    <t>Menthe à nervures velues</t>
  </si>
  <si>
    <t>Myosotis balbisiana</t>
  </si>
  <si>
    <t>Myosotis de Balbis</t>
  </si>
  <si>
    <t>Myosotis pusilla</t>
  </si>
  <si>
    <t>Myosotis fluet, Myosotis ténu</t>
  </si>
  <si>
    <t>Myosotis ramosissima subsp. gracillima</t>
  </si>
  <si>
    <t>(Loscos &amp; J.Pardo) Blaise ex Greuter &amp; Burdet, 1984</t>
  </si>
  <si>
    <t>Myosotis ramosissima subsp. gracillima (Loscos &amp; J.Pardo) Blaise ex Greuter &amp; Burdet, 1984</t>
  </si>
  <si>
    <t>Myostis très grêle, Myosotis globulaire, Myosotis globuleux</t>
  </si>
  <si>
    <t>Myosotis ramosissima subsp. lebelii</t>
  </si>
  <si>
    <t>(Nyman) Blaise, 1969</t>
  </si>
  <si>
    <t>Myosotis de Lebel, Myosotis du Roussillon</t>
  </si>
  <si>
    <t>Myosotis ramosissima subsp. ramosissima</t>
  </si>
  <si>
    <t>Ophrys incubacea</t>
  </si>
  <si>
    <t>Bianca, 1842</t>
  </si>
  <si>
    <t>Ophrys noir, Ophrys de petite taille, Ophrys noirâtre</t>
  </si>
  <si>
    <t>Valeriana montana</t>
  </si>
  <si>
    <t>Valériane des montagnes</t>
  </si>
  <si>
    <t>Valeriana phu</t>
  </si>
  <si>
    <t>Valériane phu</t>
  </si>
  <si>
    <t>Xeranthemum</t>
  </si>
  <si>
    <t>Xéranthème</t>
  </si>
  <si>
    <t>Xeranthemum annuum</t>
  </si>
  <si>
    <t>Xéranthème annuel, Immortelle annuelle</t>
  </si>
  <si>
    <t>Valerianella vesicaria</t>
  </si>
  <si>
    <t>Valérianelle vésiculeuse</t>
  </si>
  <si>
    <t>Salix x ehrhartiana</t>
  </si>
  <si>
    <t>Sm., 1819</t>
  </si>
  <si>
    <t>Saule d'Ehrhart</t>
  </si>
  <si>
    <t>Schoenoplectus</t>
  </si>
  <si>
    <t>(Rchb.) Palla, 1888</t>
  </si>
  <si>
    <t>Schénoplecte, Scirpe</t>
  </si>
  <si>
    <t>Verbascum thapsus subsp. montanum</t>
  </si>
  <si>
    <t>(Schrad.) Bonnier &amp; Layens, 1894</t>
  </si>
  <si>
    <t>Molène des montagnes</t>
  </si>
  <si>
    <t>Verbascum thapsus subsp. thapsus</t>
  </si>
  <si>
    <t>Verbascum x flagriforme</t>
  </si>
  <si>
    <t>Pfund, 1940</t>
  </si>
  <si>
    <t>Verbascum x godronii</t>
  </si>
  <si>
    <t>Molène de Godron</t>
  </si>
  <si>
    <t>Verbascum x pseudoblattaria</t>
  </si>
  <si>
    <t>W.D.J.Koch, 1844</t>
  </si>
  <si>
    <t>Molène fausse blattaire, Fausse blattaire</t>
  </si>
  <si>
    <t>Veronica x lackschewickii</t>
  </si>
  <si>
    <t>J.Keller, 1942</t>
  </si>
  <si>
    <t>Veronica x lackschewickii J.Keller, 1942</t>
  </si>
  <si>
    <t>Véronique de Lackzschewick</t>
  </si>
  <si>
    <t>Veronica bellidioides</t>
  </si>
  <si>
    <t>Véronique fausse pâquerette</t>
  </si>
  <si>
    <t>Chrysopogon</t>
  </si>
  <si>
    <t>Trin., 1820 [nom. cons.]</t>
  </si>
  <si>
    <t>Chrysopogon Trin., 1820 [nom. cons.]</t>
  </si>
  <si>
    <t>Vétiver</t>
  </si>
  <si>
    <t>Chrysopogon gryllus</t>
  </si>
  <si>
    <t>(L.) Trin., 1820</t>
  </si>
  <si>
    <t>Chrysopogon grillon</t>
  </si>
  <si>
    <t>Achillea collina</t>
  </si>
  <si>
    <t>(Becker ex Wirtg.) Heimerl, 1883</t>
  </si>
  <si>
    <t>Achillea collina (Becker ex Wirtg.) Heimerl, 1883</t>
  </si>
  <si>
    <t>Achillée des collines</t>
  </si>
  <si>
    <t>Oenothera oehlkersii</t>
  </si>
  <si>
    <t>Kappus, 1966</t>
  </si>
  <si>
    <t>Onagre d'Oehlkers</t>
  </si>
  <si>
    <t>Symphytum orientale</t>
  </si>
  <si>
    <t>Consoude d'Orient, Consoude orientale</t>
  </si>
  <si>
    <t>Typha laxmannii</t>
  </si>
  <si>
    <t>Lepech., 1801</t>
  </si>
  <si>
    <t>Massette de Laxmann</t>
  </si>
  <si>
    <t>Panicum repens</t>
  </si>
  <si>
    <t>Panic rampant</t>
  </si>
  <si>
    <t>Eriochloa punctata</t>
  </si>
  <si>
    <t>(L.) Desv. ex Ham., 1825</t>
  </si>
  <si>
    <t>Ériochloa ponctué</t>
  </si>
  <si>
    <t>Chenopodium leptophyllum</t>
  </si>
  <si>
    <t>(Moq.) Nutt. ex S.Watson, 1874</t>
  </si>
  <si>
    <t>Chenopodium leptophyllum (Moq.) Nutt. ex S.Watson, 1874</t>
  </si>
  <si>
    <t>Chénopode à feuilles étroites, Chénopode à feuilles grêles</t>
  </si>
  <si>
    <t>Eragrostis gangetica</t>
  </si>
  <si>
    <t>(Roxb.) Steud., 1854</t>
  </si>
  <si>
    <t>Éragrostide du Gange, Éragrostis du Gange</t>
  </si>
  <si>
    <t>Marrubium x remotum</t>
  </si>
  <si>
    <t>Kit., 1814</t>
  </si>
  <si>
    <t>Marrube à feuilles espacées</t>
  </si>
  <si>
    <t>Trianthema</t>
  </si>
  <si>
    <t>Trianthème</t>
  </si>
  <si>
    <t>Trianthema portulacastrum</t>
  </si>
  <si>
    <t>Pourpier courant, Brède cacayanga</t>
  </si>
  <si>
    <t>Aethionema saxatile</t>
  </si>
  <si>
    <t>Aethionema saxatile (L.) W.T.Aiton, 1812</t>
  </si>
  <si>
    <t>Éthionéme des rochers</t>
  </si>
  <si>
    <t>Agrostis x gigantifera</t>
  </si>
  <si>
    <t>Portal, 2009</t>
  </si>
  <si>
    <t>Agrostide gigantifère, Agrostis gigantifère</t>
  </si>
  <si>
    <t>Allium paniculatum</t>
  </si>
  <si>
    <t>Ail en panicule</t>
  </si>
  <si>
    <t>Canna indica</t>
  </si>
  <si>
    <t>Canna des Indes</t>
  </si>
  <si>
    <t>Cardamine parviflora</t>
  </si>
  <si>
    <t>Cardamine à petites fleurs</t>
  </si>
  <si>
    <t>Romulea</t>
  </si>
  <si>
    <t>Maratti, 1772</t>
  </si>
  <si>
    <t>Romulée</t>
  </si>
  <si>
    <t>Romulea columnae</t>
  </si>
  <si>
    <t>Romulée de Colonna, Romulée à petites fleurs</t>
  </si>
  <si>
    <t>Phleum alpinum</t>
  </si>
  <si>
    <t>Fléole des Alpes</t>
  </si>
  <si>
    <t>Phyllostachys aurea</t>
  </si>
  <si>
    <t>Carrière ex Rivière &amp; C.Rivière, 1878</t>
  </si>
  <si>
    <t>Phyllostachys aurea Carrière ex Rivière &amp; C.Rivière, 1878</t>
  </si>
  <si>
    <t>Phyllostachys doré, Bambou doré</t>
  </si>
  <si>
    <t>Phyllostachys</t>
  </si>
  <si>
    <t>Siebold &amp; Zucc., 1843 [nom. cons.]</t>
  </si>
  <si>
    <t>Phyllostachys Siebold &amp; Zucc., 1843 [nom. cons.]</t>
  </si>
  <si>
    <t>Phyllostachys, Bambou</t>
  </si>
  <si>
    <t>Picris pauciflora</t>
  </si>
  <si>
    <t>Picride à fleurs peu nombreuses, Picride pauciflore</t>
  </si>
  <si>
    <t>Pinguicula leptoceras</t>
  </si>
  <si>
    <t>Grassette à éperon étroit, Grassette à éperon grêle</t>
  </si>
  <si>
    <t>Plantago capitellata</t>
  </si>
  <si>
    <t>Plantago capitellata Ramond ex DC., 1805</t>
  </si>
  <si>
    <t>Plantain holosté, Plantain caréné, Plantain recourbé, Plantain à têtes</t>
  </si>
  <si>
    <t>Poa alpina</t>
  </si>
  <si>
    <t>Pâturin des Alpes</t>
  </si>
  <si>
    <t>Potamogeton x nitens</t>
  </si>
  <si>
    <t>Weber, 1787</t>
  </si>
  <si>
    <t>Potamot brillant, Potamot luisant</t>
  </si>
  <si>
    <t>Potamogeton x variifolius</t>
  </si>
  <si>
    <t>Thore, 1803</t>
  </si>
  <si>
    <t>Potamot à feuilles variables</t>
  </si>
  <si>
    <t>Potentilla grandiflora</t>
  </si>
  <si>
    <t>Potentille à grandes fleurs</t>
  </si>
  <si>
    <t>Pyrus cordata</t>
  </si>
  <si>
    <t>Poirier cordé, Poirier à feuilles en cœur, Poirasse</t>
  </si>
  <si>
    <t>Galium x pomeranicum nothovar. guillemotii</t>
  </si>
  <si>
    <t>(Corb.) B.Touss. &amp; Lambinon, 2012</t>
  </si>
  <si>
    <t>Galium x pomeranicum nothovar. guillemotii (Corb.) B.Touss. &amp; Lambinon, 2012</t>
  </si>
  <si>
    <t>Gaillet de Guillemot</t>
  </si>
  <si>
    <t>Petrorhagia saxifraga subsp. saxifraga</t>
  </si>
  <si>
    <t>Pétrorhagie saxifrage, Œillet des rochers, Œillet saxifrage</t>
  </si>
  <si>
    <t>Cytisus lotoides</t>
  </si>
  <si>
    <t>Cytise faux lotier</t>
  </si>
  <si>
    <t>Daucus carota var. mauritanicus</t>
  </si>
  <si>
    <t>Carotte de Mauritanie</t>
  </si>
  <si>
    <t>Daucus carota var. fontanesii</t>
  </si>
  <si>
    <t>(Thell.) Reduron, 2007</t>
  </si>
  <si>
    <t>Carotte de Fontanesi</t>
  </si>
  <si>
    <t>Dryopteris oreades</t>
  </si>
  <si>
    <t>Fomin, 1911</t>
  </si>
  <si>
    <t>Dryoptéride des montagnes, Dryoptéris des montagnes, Dryoptéris des oréades</t>
  </si>
  <si>
    <t>Cirsium erisithales</t>
  </si>
  <si>
    <t>(Jacq.) Scop., 1769</t>
  </si>
  <si>
    <t>Cirse érisithale, Cirse glutineux, Cirse érisithalès</t>
  </si>
  <si>
    <t>Argyranthemum</t>
  </si>
  <si>
    <t>Webb, 1839</t>
  </si>
  <si>
    <t>Argyranthème</t>
  </si>
  <si>
    <t>Argyranthemum frutescens</t>
  </si>
  <si>
    <t>Argyranthème buissonnant, Anthémide des Canaries, Anthémide marguerite</t>
  </si>
  <si>
    <t>Carex buxbaumii</t>
  </si>
  <si>
    <t>Wahlenb., 1803</t>
  </si>
  <si>
    <t>Laîche de Buxbaum</t>
  </si>
  <si>
    <t>Equisetopsida</t>
  </si>
  <si>
    <t>C.Agardh, 1825</t>
  </si>
  <si>
    <t>Equisetopsida C.Agardh, 1825</t>
  </si>
  <si>
    <t>Équisétopsides</t>
  </si>
  <si>
    <t>Polygala exilis</t>
  </si>
  <si>
    <t>Polygale grêle, Polygale nain</t>
  </si>
  <si>
    <t>Ononis ornithopodioides</t>
  </si>
  <si>
    <t>Bugrane faux pied-d'oiseau, Bugrane pied-d'oiseau</t>
  </si>
  <si>
    <t>Anchusa crispa</t>
  </si>
  <si>
    <t>Viv., 1825</t>
  </si>
  <si>
    <t>Buglosse crépue</t>
  </si>
  <si>
    <t>Anarrhinum</t>
  </si>
  <si>
    <t>Anarrhine</t>
  </si>
  <si>
    <t>Anarrhinum bellidifolium</t>
  </si>
  <si>
    <t>(L.) Willd., 1800</t>
  </si>
  <si>
    <t>Anarrhine à feuilles de pâquerette, Anarrhinante, Muflier à feuilles de pâquerette</t>
  </si>
  <si>
    <t>Daboecia</t>
  </si>
  <si>
    <t>D.Don, 1834 [nom. cons.]</t>
  </si>
  <si>
    <t>Daboecia D.Don, 1834 [nom. cons.]</t>
  </si>
  <si>
    <t>Daboécie</t>
  </si>
  <si>
    <t>Daboecia cantabrica</t>
  </si>
  <si>
    <t>(Huds.) K.Koch, 1872</t>
  </si>
  <si>
    <t>Daboécie de Cantabrie, Bruyère de Saint-Dabeoc, Bruyère des monts Cantabriques</t>
  </si>
  <si>
    <t>Rubus wedgwoodiae</t>
  </si>
  <si>
    <t>W.C.Barton &amp; Ridd., 1933</t>
  </si>
  <si>
    <t>Ronce d’Emma Wedgwood</t>
  </si>
  <si>
    <t>Adiantum raddianum</t>
  </si>
  <si>
    <t>C.Presl, 1836</t>
  </si>
  <si>
    <t>Adiante de Raddi, Capillaire de Raddi</t>
  </si>
  <si>
    <t>Selinum broteri</t>
  </si>
  <si>
    <t>Hoffmanns. &amp; Link, 1824</t>
  </si>
  <si>
    <t>Sélin de Brotero</t>
  </si>
  <si>
    <t>Cardamine corymbosa</t>
  </si>
  <si>
    <t>Hook.f., 1789</t>
  </si>
  <si>
    <t>Cardamine en corymbe</t>
  </si>
  <si>
    <t>Taraxacum frugale</t>
  </si>
  <si>
    <t>Hagend., Oosterv. &amp; Zevenb., 1997</t>
  </si>
  <si>
    <t>Taraxacum frugale Hagend., Oosterv. &amp; Zevenb., 1997</t>
  </si>
  <si>
    <t>Taraxacum pseudohamatum</t>
  </si>
  <si>
    <t>Dahlst., 1932</t>
  </si>
  <si>
    <t>Taraxacum clemens</t>
  </si>
  <si>
    <t>Matysiak, 2009</t>
  </si>
  <si>
    <t>Taraxacum sagittilobum</t>
  </si>
  <si>
    <t>W.Koch ex Soest, 1969</t>
  </si>
  <si>
    <t>Pissenlit à lobes sagittés</t>
  </si>
  <si>
    <t>Rostraria hispida</t>
  </si>
  <si>
    <t>(Savi) Doğan, 1983</t>
  </si>
  <si>
    <t>Rostraire hispide, Koelérie hispide</t>
  </si>
  <si>
    <t>Agastache rugosa</t>
  </si>
  <si>
    <t>(Fisch. &amp; C.A.Mey.) Kuntze, 1891</t>
  </si>
  <si>
    <t>Agastache rugueuse</t>
  </si>
  <si>
    <t>Agastache</t>
  </si>
  <si>
    <t>J.Clayton ex Gronov., 1762</t>
  </si>
  <si>
    <t>Silene italica</t>
  </si>
  <si>
    <t>Silène d'Italie</t>
  </si>
  <si>
    <t>Bolboschoenus laticarpus</t>
  </si>
  <si>
    <t>Marhold, Hroudová, Ducháček &amp; Zákr., 2004</t>
  </si>
  <si>
    <t>Bolbochoin à feuilles larges, Bolbochoin à larges feuilles</t>
  </si>
  <si>
    <t>Cyrtomium</t>
  </si>
  <si>
    <t>Cyrtomium falcatum</t>
  </si>
  <si>
    <t>(L.f.) C.Presl, 1836</t>
  </si>
  <si>
    <t>Cyrtomium en faux, Fougère-houx</t>
  </si>
  <si>
    <t>Veronica austriaca subsp. jacquinii</t>
  </si>
  <si>
    <t>(Baumg.) Watzl, 1910</t>
  </si>
  <si>
    <t>Veronica austriaca subsp. jacquinii (Baumg.) Watzl, 1910</t>
  </si>
  <si>
    <t>Véronique de Jacquin</t>
  </si>
  <si>
    <t>Taraxacum fulviforme</t>
  </si>
  <si>
    <t>Nassella</t>
  </si>
  <si>
    <t>(Trin.) Desv., 1854</t>
  </si>
  <si>
    <t>Nasselle</t>
  </si>
  <si>
    <t>Nassella tenuissima</t>
  </si>
  <si>
    <t>(Trin.) Barkworth, 1990</t>
  </si>
  <si>
    <t>Nasselle très ténue, Stipe très ténue</t>
  </si>
  <si>
    <t>Escalloniaceae</t>
  </si>
  <si>
    <t>R.Br. ex Dumort., 1829</t>
  </si>
  <si>
    <t>Escalloniacées</t>
  </si>
  <si>
    <t>Escallonia</t>
  </si>
  <si>
    <t>Escallonia rubra</t>
  </si>
  <si>
    <t>(Ruiz &amp; Pav.) Pers., 1805</t>
  </si>
  <si>
    <t>Escallonia rouge</t>
  </si>
  <si>
    <t>Escallonia virgata</t>
  </si>
  <si>
    <t>Escallonia en baguette</t>
  </si>
  <si>
    <t>Escallonia x rigida</t>
  </si>
  <si>
    <t>Phil., 1894</t>
  </si>
  <si>
    <t>Escallonia raide</t>
  </si>
  <si>
    <t>Campanula cochleariifolia</t>
  </si>
  <si>
    <t>Campanule à feuilles de cranson, Campanule à feuilles de cochléaire, Campanule à feuilles de raifort</t>
  </si>
  <si>
    <t>Scirpus hattorianus</t>
  </si>
  <si>
    <t>Makino, 1933</t>
  </si>
  <si>
    <t>Scirpus hattorianus Makino, 1933</t>
  </si>
  <si>
    <t>Scirpe de Hattori</t>
  </si>
  <si>
    <t>Agrostis vinealis subsp. vinealis</t>
  </si>
  <si>
    <t>Agrostis vinealis subsp. ericetorum</t>
  </si>
  <si>
    <t>(Préaub. &amp; Bouvet) Valdés &amp; H.Scholz, 2006</t>
  </si>
  <si>
    <t>Agrostide des bruyères, Agrostis des bruyères</t>
  </si>
  <si>
    <t>Karpatiosorbus x hybrida</t>
  </si>
  <si>
    <t>(Borkh.) Sennikov &amp; Kurtto, 2017</t>
  </si>
  <si>
    <t>Karpatiosorbus x hybrida (Borkh.) Sennikov &amp; Kurtto, 2017</t>
  </si>
  <si>
    <t>Sorbier confus, Sorbier hybride</t>
  </si>
  <si>
    <t>Taraxacum debrayi</t>
  </si>
  <si>
    <t>Hagend., Soest &amp; Zevenb., 1972</t>
  </si>
  <si>
    <t>Taraxacum debrayi Hagend., Soest &amp; Zevenb., 1972</t>
  </si>
  <si>
    <t>Pissenlit de Debray</t>
  </si>
  <si>
    <t>Pastinaca sativa var. arvensis</t>
  </si>
  <si>
    <t>Panais des champs, Panais sauvage, Panais sylvestre</t>
  </si>
  <si>
    <t>Fraxinus angustifolia subsp. angustifolia</t>
  </si>
  <si>
    <t>Callitriche truncata subsp. truncata</t>
  </si>
  <si>
    <t>Deschampsia cespitosa var. pseudalpina</t>
  </si>
  <si>
    <t>(Syme) Druce</t>
  </si>
  <si>
    <t>Canche cespiteuse pseudalpine, Canche pseudalpine</t>
  </si>
  <si>
    <t>Ulex europaeus subsp. latebracteatus</t>
  </si>
  <si>
    <t>(Mariz) Rothm., 1941</t>
  </si>
  <si>
    <t>Ajonc à bractées larges</t>
  </si>
  <si>
    <t>Ulex europaeus subsp. europaeus</t>
  </si>
  <si>
    <t>Ajonc d'Europe, Bois jonc, Jonc marin, Vigneau, Landier</t>
  </si>
  <si>
    <t>Cornus sanguinea subsp. australis</t>
  </si>
  <si>
    <t>(C.A.Mey.) Jáv., 1978</t>
  </si>
  <si>
    <t>Cornus sanguinea subsp. australis (C.A.Mey.) Jáv., 1978</t>
  </si>
  <si>
    <t>Cornouiller austral</t>
  </si>
  <si>
    <t>Cornus sanguinea subsp. sanguinea</t>
  </si>
  <si>
    <t>Dianthus giganteus</t>
  </si>
  <si>
    <t>D'Urv., 1822</t>
  </si>
  <si>
    <t>Œillet géant</t>
  </si>
  <si>
    <t>Elaeagnus x submacrophylla</t>
  </si>
  <si>
    <t>Servett., 1908</t>
  </si>
  <si>
    <t>Chalef presque à grandes feuilles</t>
  </si>
  <si>
    <t>Euphorbia glyptosperma</t>
  </si>
  <si>
    <t>Engelm., 1859</t>
  </si>
  <si>
    <t>Euphorbe à graines entaillées</t>
  </si>
  <si>
    <t>Hydrilla</t>
  </si>
  <si>
    <t>Rich., 1814</t>
  </si>
  <si>
    <t>Hydrilla Rich., 1814</t>
  </si>
  <si>
    <t>Hydrille</t>
  </si>
  <si>
    <t>Hydrilla verticillata</t>
  </si>
  <si>
    <t>(L.f.) Royle, 1839</t>
  </si>
  <si>
    <t>Hydrille verticillée</t>
  </si>
  <si>
    <t>Heracleum mantegazzianum x Heracleum sphondylium</t>
  </si>
  <si>
    <t xml:space="preserve">Heracleum mantegazzianum x Heracleum sphondylium </t>
  </si>
  <si>
    <t>Hybride entre la Berce du Caucase et la Berce sphondyle</t>
  </si>
  <si>
    <t>Sabulina tenuifolia subsp. laxa</t>
  </si>
  <si>
    <t>(Jord.) Garraud &amp; J.-M.Tison, 2021</t>
  </si>
  <si>
    <t>Sabulina tenuifolia subsp. laxa (Jord.) Garraud &amp; J.-M.Tison, 2021</t>
  </si>
  <si>
    <t>Minuartie lâche, Sabline lâche</t>
  </si>
  <si>
    <t>Sabulina tenuifolia subsp. tenuifolia</t>
  </si>
  <si>
    <t>Sabulina tenuifolia subsp. tenuifolia (L.) Rchb., 1832</t>
  </si>
  <si>
    <t>Sabulina tenuifolia subsp. hybrida</t>
  </si>
  <si>
    <t>(Vill.) Dillenb., 2016</t>
  </si>
  <si>
    <t>Sabulina tenuifolia subsp. hybrida (Vill.) Dillenb., 2016</t>
  </si>
  <si>
    <t>Minuartie hybride, Sabline hybride</t>
  </si>
  <si>
    <t>Miscanthus x giganteus</t>
  </si>
  <si>
    <t>J.M.Greef &amp; Deuter ex Hodk. &amp; Renvoize, 2001</t>
  </si>
  <si>
    <t>Miscanthus géant</t>
  </si>
  <si>
    <t>Phyla</t>
  </si>
  <si>
    <t>Phyla nodiflora</t>
  </si>
  <si>
    <t>(L.) Greene, 1899</t>
  </si>
  <si>
    <t>Verveine du pays</t>
  </si>
  <si>
    <t>Centaurium tenuiflorum</t>
  </si>
  <si>
    <t>(Hoffmanns. &amp; Link) Fritsch, 1907</t>
  </si>
  <si>
    <t>Petite-centaurée à petites fleurs, Érythrée à petites fleurs, Petite-centaurée à fleurs ténues, Érythrée à fleurs ténues</t>
  </si>
  <si>
    <t>Helichrysum stoechas</t>
  </si>
  <si>
    <t>Hélichryse stoechade, Immortelle stoechade, Immortelle des dunes, Immortelle jaune</t>
  </si>
  <si>
    <t>Odontites litoralis</t>
  </si>
  <si>
    <t>(Fr.) Fr., 1845</t>
  </si>
  <si>
    <t>Odontites litoralis (Fr.) Fr., 1845</t>
  </si>
  <si>
    <t>Odontite du littoral, Odontitès du littoral</t>
  </si>
  <si>
    <t>Tristagma</t>
  </si>
  <si>
    <t>Poepp., 1833</t>
  </si>
  <si>
    <t>Tristagma Poepp., 1833</t>
  </si>
  <si>
    <t>Tristagma uniflorum</t>
  </si>
  <si>
    <t>(Lindl.) Traub, 1963</t>
  </si>
  <si>
    <t>Tristagma à une fleur, Iphéion à une fleur</t>
  </si>
  <si>
    <t>Hieracium pulmonarioides</t>
  </si>
  <si>
    <t>Épervière fausse pulmonaire</t>
  </si>
  <si>
    <t>Hieracium calcaricola</t>
  </si>
  <si>
    <t>(F.Hanb.) Roffey, 1925</t>
  </si>
  <si>
    <t>Hieracium calcaricola (F.Hanb.) Roffey, 1925</t>
  </si>
  <si>
    <t>Épervière du calcaire</t>
  </si>
  <si>
    <t>Rumex cristatus</t>
  </si>
  <si>
    <t>Patience à crête, Oseille à crêtes, Rumex à crêtes</t>
  </si>
  <si>
    <t>Huperzia selago</t>
  </si>
  <si>
    <t>Spinulum annotinum</t>
  </si>
  <si>
    <t>Spinulum annotinum (L.) A.Haines, 2003</t>
  </si>
  <si>
    <t>Equisetum hyemale subsp. hyemale</t>
  </si>
  <si>
    <t>Equisetum hyemale subsp. affine</t>
  </si>
  <si>
    <t>(Engelm.) Calder &amp; Roy L.Taylor, 1965</t>
  </si>
  <si>
    <t>Equisetum hyemale subsp. affine (Engelm.) Calder &amp; Roy L.Taylor, 1965</t>
  </si>
  <si>
    <t>Polypodiales</t>
  </si>
  <si>
    <t>Pteridium aquilinum</t>
  </si>
  <si>
    <t>Ptéridion aigle, Fougère à l'aigle, Fougère aigle, Fougère commune, Ptéride aquiline</t>
  </si>
  <si>
    <t>Hymenophyllales</t>
  </si>
  <si>
    <t>A.B.Frank, 1877</t>
  </si>
  <si>
    <t>Hymenophyllales A.B.Frank, 1877</t>
  </si>
  <si>
    <t>Hyménophyllales</t>
  </si>
  <si>
    <t>Vandenboschia</t>
  </si>
  <si>
    <t>Copel., 1938</t>
  </si>
  <si>
    <t>Vandenboschie</t>
  </si>
  <si>
    <t>Vandenboschia speciosa</t>
  </si>
  <si>
    <t>(Willd.) G.Kunkel, 1966</t>
  </si>
  <si>
    <t>Vandenboschia speciosa (Willd.) G.Kunkel, 1966</t>
  </si>
  <si>
    <t>Vandenboschie remarquable, Trichomanès remarquable</t>
  </si>
  <si>
    <t>Asplenium septentrionale</t>
  </si>
  <si>
    <t>Asplenium septentrionale (L.) Hoffm., 1796</t>
  </si>
  <si>
    <t>Asplenium ruta-muraria</t>
  </si>
  <si>
    <t>Asplenium adiantum-nigrum</t>
  </si>
  <si>
    <t>Doradille noire, Capillaire noire</t>
  </si>
  <si>
    <t>Asplenium x alternifolium nothosubsp. heufleri</t>
  </si>
  <si>
    <t>(Reichardt) Aizpuru, Catalán &amp; Salvo, 1985</t>
  </si>
  <si>
    <t>Asplenium x alternifolium nothosubsp. heufleri (Reichardt) Aizpuru, Catalán &amp; Salvo, 1985</t>
  </si>
  <si>
    <t>Doradille d'Heufler</t>
  </si>
  <si>
    <t>Onocleaceae</t>
  </si>
  <si>
    <t>Pic.Serm., 1970</t>
  </si>
  <si>
    <t>Onocleaceae Pic.Serm., 1970</t>
  </si>
  <si>
    <t>Onocléacées</t>
  </si>
  <si>
    <t>Athyriaceae</t>
  </si>
  <si>
    <t>Alston, 1956</t>
  </si>
  <si>
    <t>Athyriacées</t>
  </si>
  <si>
    <t>Cystopteridaceae</t>
  </si>
  <si>
    <t>Shmakov, 2001</t>
  </si>
  <si>
    <t>Cystoptéridacées</t>
  </si>
  <si>
    <t>Cyrtomium fortunei</t>
  </si>
  <si>
    <t>J.Sm., 1866</t>
  </si>
  <si>
    <t>Cyrtomium de Fortune</t>
  </si>
  <si>
    <t>Salvinia molesta</t>
  </si>
  <si>
    <t>D.S.Mitch., 1972</t>
  </si>
  <si>
    <t>Salvinie géante</t>
  </si>
  <si>
    <t>Pseudotsuga menziesii var. menziesii</t>
  </si>
  <si>
    <t>Douglas de Menzies, Douglas, Sapin de Douglas, Pseudotsuga de Menzies</t>
  </si>
  <si>
    <t>Larix decidua</t>
  </si>
  <si>
    <t>Cupressus x leylandii</t>
  </si>
  <si>
    <t>A.B.Jacks. &amp; Dallim., 1926</t>
  </si>
  <si>
    <t>Cyprès de Leyland</t>
  </si>
  <si>
    <t>Cupressus nootkatensis</t>
  </si>
  <si>
    <t>D.Don, 1824</t>
  </si>
  <si>
    <t>Cyprès de Nootka</t>
  </si>
  <si>
    <t>Laurales</t>
  </si>
  <si>
    <t>Ceratophyllales</t>
  </si>
  <si>
    <t>Cératophyllales</t>
  </si>
  <si>
    <t>Aquilegia vulgaris</t>
  </si>
  <si>
    <t>Pulsatilla vulgaris</t>
  </si>
  <si>
    <t>Pulsatilla vulgaris Mill., 1768</t>
  </si>
  <si>
    <t>Pulsatille commune, Anémone pulsatille</t>
  </si>
  <si>
    <t>Pulsatilla x bogenhardiana</t>
  </si>
  <si>
    <t>Rchb., 1840</t>
  </si>
  <si>
    <t>Pulsatilla x bogenhardiana Rchb., 1840</t>
  </si>
  <si>
    <t>Pulsatille de Bogenhard, Anémone de Bogenhard</t>
  </si>
  <si>
    <t>Ficaria verna subsp. fertilis</t>
  </si>
  <si>
    <t>(A.R.Clapham ex Laegaard) Stace, 2009</t>
  </si>
  <si>
    <t>Ficaire fertile</t>
  </si>
  <si>
    <t>Ficaria verna subsp. verna</t>
  </si>
  <si>
    <t>Ficaire printanière, Ficaire à bulbilles</t>
  </si>
  <si>
    <t>Ranunculus sceleratus</t>
  </si>
  <si>
    <t>Ranunculus parviflorus</t>
  </si>
  <si>
    <t>Ranunculus lutarius</t>
  </si>
  <si>
    <t>(Revel) Bouvet, 1874</t>
  </si>
  <si>
    <t>Renoncule de la vase</t>
  </si>
  <si>
    <t>Ranunculus peltatus</t>
  </si>
  <si>
    <t>Berberis pinnata</t>
  </si>
  <si>
    <t>Lag., 1803</t>
  </si>
  <si>
    <t>Épine-vinette pennée</t>
  </si>
  <si>
    <t>Berberis repens</t>
  </si>
  <si>
    <t>Lindl., 1828</t>
  </si>
  <si>
    <t>Épine-vinette rampante</t>
  </si>
  <si>
    <t>Berberis x wagneri</t>
  </si>
  <si>
    <t>hort. ex Koehne, 1893</t>
  </si>
  <si>
    <t>Berberis x wagneri hort. ex Koehne, 1893</t>
  </si>
  <si>
    <t>Épine-vinette de Wagner</t>
  </si>
  <si>
    <t>Berberis x decumbens</t>
  </si>
  <si>
    <t>(Stace) Verloove &amp; Lambinon, 2011</t>
  </si>
  <si>
    <t>Épine-vinette couchée</t>
  </si>
  <si>
    <t>Berberis japonica</t>
  </si>
  <si>
    <t>(Thunb.) R.Br., 1816</t>
  </si>
  <si>
    <t>Berberis japonica (Thunb.) R.Br., 1816</t>
  </si>
  <si>
    <t>Épine-vinette du Japon</t>
  </si>
  <si>
    <t>Chelidonium majus</t>
  </si>
  <si>
    <t>Papaver argemone</t>
  </si>
  <si>
    <t>Altingiaceae</t>
  </si>
  <si>
    <t>Horan., 1841</t>
  </si>
  <si>
    <t>Altingiacées</t>
  </si>
  <si>
    <t>Hamamelis mollis</t>
  </si>
  <si>
    <t>Oliv., 1888</t>
  </si>
  <si>
    <t>Hamamelis mollis Oliv., 1888</t>
  </si>
  <si>
    <t>Hamamélis mou, Hamamélis de Chine, Noisetier de sorcière</t>
  </si>
  <si>
    <t>Proteales</t>
  </si>
  <si>
    <t>Protéales</t>
  </si>
  <si>
    <t>Urtica dioica subsp. dioica</t>
  </si>
  <si>
    <t>Urtica dioica subsp. galeopsifolia</t>
  </si>
  <si>
    <t>(Wierzb. ex Opiz) Chrtek, 1982</t>
  </si>
  <si>
    <t>Ortie à feuilles de galéopsis, Ortie à feuilles de galéopside</t>
  </si>
  <si>
    <t>Carya tomentosa</t>
  </si>
  <si>
    <t>(Lam.) Nutt., 1818</t>
  </si>
  <si>
    <t>Carya tomentosa (Lam.) Nutt., 1818</t>
  </si>
  <si>
    <t>Caryer tomenteux, Caryer blanc</t>
  </si>
  <si>
    <t>Carya cordiformis</t>
  </si>
  <si>
    <t>(Wangenh.) K.Koch, 1869</t>
  </si>
  <si>
    <t>Carya cordiformis (Wangenh.) K.Koch, 1869</t>
  </si>
  <si>
    <t>Caryer cordiforme, Caryer amer</t>
  </si>
  <si>
    <t>Pterocarya stenoptera</t>
  </si>
  <si>
    <t>C.DC., 1862</t>
  </si>
  <si>
    <t>Pterocarya stenoptera C.DC., 1862</t>
  </si>
  <si>
    <t>Quercus x streimii</t>
  </si>
  <si>
    <t>Heuff., 1850</t>
  </si>
  <si>
    <t>Quercus x streimii Heuff., 1850</t>
  </si>
  <si>
    <t>Chêne de Streimer, Chêne chauve</t>
  </si>
  <si>
    <t>Alnus x badensis</t>
  </si>
  <si>
    <t>Láng ex Regel, 1864</t>
  </si>
  <si>
    <t>Aulne de Baden, Aulne hybride</t>
  </si>
  <si>
    <t>Alnus incana subsp. incana</t>
  </si>
  <si>
    <t>Alnus incana subsp. rugosa</t>
  </si>
  <si>
    <t>(Du Roi) R.T.Clausen, 1949</t>
  </si>
  <si>
    <t>Aulne rugueux</t>
  </si>
  <si>
    <t>Carpinus ostrya</t>
  </si>
  <si>
    <t>Carpinus ostrya L., 1753</t>
  </si>
  <si>
    <t>Charme houblon, Bois-de-fer</t>
  </si>
  <si>
    <t>Carpobrotus</t>
  </si>
  <si>
    <t>N.E.Br., 1925</t>
  </si>
  <si>
    <t>Carpobrote</t>
  </si>
  <si>
    <t>Carpobrotus acinaciformis</t>
  </si>
  <si>
    <t>(L.) L.Bolus, 1927</t>
  </si>
  <si>
    <t>Ficoïde à feuilles en sabre, Griffe de sorcière, Carpobrote à feuilles en sabre</t>
  </si>
  <si>
    <t>Carpobrotus edulis</t>
  </si>
  <si>
    <t>(L.) N.E.Br., 1926</t>
  </si>
  <si>
    <t>Ficoïde douce, Griffe de sorcière, Figuier des Hottentots, Carpobrote doux</t>
  </si>
  <si>
    <t>Carpobrotus acinaciformis x Carpobrotus edulis</t>
  </si>
  <si>
    <t xml:space="preserve">Carpobrotus acinaciformis x Carpobrotus edulis </t>
  </si>
  <si>
    <t>Hybride entre  le Carpobrote à feuilles en sabre et le Carpobrote doux</t>
  </si>
  <si>
    <t>Honckenya peploides</t>
  </si>
  <si>
    <t>Cerastium arvense subsp. arvense</t>
  </si>
  <si>
    <t>Cerastium pumilum</t>
  </si>
  <si>
    <t>Curtis, 1777</t>
  </si>
  <si>
    <t>Céraiste nain</t>
  </si>
  <si>
    <t>Cerastium glutinosum</t>
  </si>
  <si>
    <t>Fr., 1817</t>
  </si>
  <si>
    <t>Cerastium glutinosum Fr., 1817</t>
  </si>
  <si>
    <t>Céraiste glutineux, Céraiste pâle</t>
  </si>
  <si>
    <t>Scleranthus perennis subsp. perennis</t>
  </si>
  <si>
    <t>Spergularia rubra</t>
  </si>
  <si>
    <t>(L.) J.Presl &amp; C.Presl, 1819</t>
  </si>
  <si>
    <t>Spergularia rubra (L.) J.Presl &amp; C.Presl, 1819</t>
  </si>
  <si>
    <t>Spergulaire rouge, Sabline rouge</t>
  </si>
  <si>
    <t>Spergularia media</t>
  </si>
  <si>
    <t>(L.) C.Presl, 1826</t>
  </si>
  <si>
    <t>Spergularia media (L.) C.Presl, 1826</t>
  </si>
  <si>
    <t>Spergulaire moyenne, Spergulaire marginée, Spargoute moyenne</t>
  </si>
  <si>
    <t>Spergularia marina</t>
  </si>
  <si>
    <t>(L.) Besser, 1822</t>
  </si>
  <si>
    <t>Spergularia marina (L.) Besser, 1822</t>
  </si>
  <si>
    <t>Spergule marine, Spergulaire marine, Spergulaire du sel</t>
  </si>
  <si>
    <t>Spergularia rupicola</t>
  </si>
  <si>
    <t>Lebel ex Le Jol., 1860</t>
  </si>
  <si>
    <t>Spergularia rupicola Lebel ex Le Jol., 1860</t>
  </si>
  <si>
    <t>Spergulaire des rochers</t>
  </si>
  <si>
    <t>Spergularia segetalis</t>
  </si>
  <si>
    <t>Spergularia segetalis (L.) G.Don, 1831</t>
  </si>
  <si>
    <t>Spergulaire des moissons</t>
  </si>
  <si>
    <t>Silene dioica var. dioica</t>
  </si>
  <si>
    <t>Silene dioica var. zetlandica</t>
  </si>
  <si>
    <t>(Compton) Kerguélen, 1998</t>
  </si>
  <si>
    <t>Silène des Shetlands, Silène dioïque des Shetland</t>
  </si>
  <si>
    <t>Eudianthe</t>
  </si>
  <si>
    <t>(Rchb.) Rchb., 1841</t>
  </si>
  <si>
    <t>Eudianthe, Silène</t>
  </si>
  <si>
    <t>Eudianthe coelirosa</t>
  </si>
  <si>
    <t>(L.) Rchb., 1844</t>
  </si>
  <si>
    <t>Silène rose-du-ciel, Eudianthe rose-du-ciel</t>
  </si>
  <si>
    <t>Petrorhagia nanteuilii</t>
  </si>
  <si>
    <t>(Burnat) P.W.Ball &amp; Heywood, 1964</t>
  </si>
  <si>
    <t>Pétrorhagie de Nanteuil, Œillet de Nanteuil</t>
  </si>
  <si>
    <t>Dianthus pungens subsp. pungens</t>
  </si>
  <si>
    <t>Montiaceae</t>
  </si>
  <si>
    <t>Raf., 1820</t>
  </si>
  <si>
    <t>Montiacées</t>
  </si>
  <si>
    <t>Montia fontana subsp. minor</t>
  </si>
  <si>
    <t>(C.C.Gmel.) Schübl. &amp; G.Martens, 1834</t>
  </si>
  <si>
    <t>Montia fontana subsp. minor (C.C.Gmel.) Schübl. &amp; G.Martens, 1834</t>
  </si>
  <si>
    <t>Montie naine, Montie à graines cartilagineuses, Montie printanière</t>
  </si>
  <si>
    <t>Montia fontana subsp. amporitana</t>
  </si>
  <si>
    <t>Sennen, 1911</t>
  </si>
  <si>
    <t>Montia fontana subsp. amporitana Sennen, 1911</t>
  </si>
  <si>
    <t>Montie de Hall, Montie d'Ampurias, Montie variable</t>
  </si>
  <si>
    <t>Portulaca granulatostellulata</t>
  </si>
  <si>
    <t>(Poelln.) Ricceri &amp; Arrigoni, 2000</t>
  </si>
  <si>
    <t>Portulaca nitida</t>
  </si>
  <si>
    <t>(Danin &amp; H.G.Baker) Ricceri &amp; Arrigoni, 2000</t>
  </si>
  <si>
    <t>Pourpier luisant</t>
  </si>
  <si>
    <t>Portulaca oleracea</t>
  </si>
  <si>
    <t>Pourpier potager, Pourpier rouge</t>
  </si>
  <si>
    <t>Portulaca sativa</t>
  </si>
  <si>
    <t>Haw., 1803</t>
  </si>
  <si>
    <t>Pourpier cultivé</t>
  </si>
  <si>
    <t>Portulaca papillatostellulata</t>
  </si>
  <si>
    <t>(Danin &amp; H.G.Baker) Danin, 2006</t>
  </si>
  <si>
    <t>Salicornia europaea nothosubsp. marshallii</t>
  </si>
  <si>
    <t>Lambinon &amp; Vanderp., 2012</t>
  </si>
  <si>
    <t>Salicornia europaea nothosubsp. marshallii Lambinon &amp; Vanderp., 2012</t>
  </si>
  <si>
    <t>Salicorne de Marshall, Salicorne naine</t>
  </si>
  <si>
    <t>Salicornia europaea subsp. disarticulata</t>
  </si>
  <si>
    <t>(Moss) Lambinon &amp; Vanderp., 2012</t>
  </si>
  <si>
    <t>Salicorne désarticulée</t>
  </si>
  <si>
    <t>Salicornia europaea</t>
  </si>
  <si>
    <t>Salicornia procumbens</t>
  </si>
  <si>
    <t>Salicorne couchée, Salicorne de Lorraine, Salicorne de Vic-sur-Seille</t>
  </si>
  <si>
    <t>Salsola</t>
  </si>
  <si>
    <t>Salsola L., 1753 [nom. cons.]</t>
  </si>
  <si>
    <t>Soude</t>
  </si>
  <si>
    <t>Salsola kali</t>
  </si>
  <si>
    <t>Salsola kali L., 1753</t>
  </si>
  <si>
    <t>Soude salsovie, Kali soude, Salsovie</t>
  </si>
  <si>
    <t>Salsola tragus</t>
  </si>
  <si>
    <t>Salsola tragus L., 1756</t>
  </si>
  <si>
    <t>Soude-bouc, Kali-bouc, Soude enflée</t>
  </si>
  <si>
    <t>Salsola australis</t>
  </si>
  <si>
    <t>Salsola australis R.Br., 1810</t>
  </si>
  <si>
    <t>Soude australe</t>
  </si>
  <si>
    <t>Salsola collina</t>
  </si>
  <si>
    <t>Pall., 1803</t>
  </si>
  <si>
    <t>Salsola collina Pall., 1803</t>
  </si>
  <si>
    <t>Soude des collines, Kali des collines</t>
  </si>
  <si>
    <t>Spirobassia</t>
  </si>
  <si>
    <t>Freitag &amp; G.Kadereit, 2011</t>
  </si>
  <si>
    <t>Spirobassie</t>
  </si>
  <si>
    <t>Lipandra</t>
  </si>
  <si>
    <t>Oxybasis</t>
  </si>
  <si>
    <t>Kar. &amp; Kir., 1841</t>
  </si>
  <si>
    <t>Oxybaside, Oxybasis, Chénopode</t>
  </si>
  <si>
    <t>Chenopodiastrum</t>
  </si>
  <si>
    <t>S.Fuentes, Uotila &amp; Borsch, 2012</t>
  </si>
  <si>
    <t>Chénopodiastre</t>
  </si>
  <si>
    <t>Dysphania carinata</t>
  </si>
  <si>
    <t>(R.Br.) Mosyakin &amp; Clemants, 2002</t>
  </si>
  <si>
    <t>Chénopode caréné, Dysphanie carénée</t>
  </si>
  <si>
    <t>Dysphania cristata</t>
  </si>
  <si>
    <t>(F.Muell.) Mosyakin &amp; Clemants, 2002</t>
  </si>
  <si>
    <t>Chénopode à crête, Dysphanie à crête</t>
  </si>
  <si>
    <t>Oxybasis macrosperma</t>
  </si>
  <si>
    <t>(Hook.f.) S.Fuentes, Uotila &amp; Borsch, 2012</t>
  </si>
  <si>
    <t>Oxybaside à grosses graines, Oxybasis à grosses graines, Chénopode à grosses graines</t>
  </si>
  <si>
    <t>Dysphania multifida</t>
  </si>
  <si>
    <t>(L.) Mosyakin &amp; Clemants, 2002</t>
  </si>
  <si>
    <t>Chénopode multifide, Dysphanie multifide</t>
  </si>
  <si>
    <t>Dysphania ambrosioides</t>
  </si>
  <si>
    <t>Chénopode fausse-ambroisie, Herbe à vers, Herbe amère, Herbe aux vers, Semen-contra, Semencine</t>
  </si>
  <si>
    <t>Dysphania botrys</t>
  </si>
  <si>
    <t>Chénopode botryde, Chénopode à grappes, Dysphanie botryde</t>
  </si>
  <si>
    <t>Dysphania schraderiana</t>
  </si>
  <si>
    <t>(Schult.) Mosyakin &amp; Clemants, 2002</t>
  </si>
  <si>
    <t>Dysphanie de Schrader, Chénopode de Schrader</t>
  </si>
  <si>
    <t>Dysphania pumilio</t>
  </si>
  <si>
    <t>Chénopode nain, Chénopode couché, Dysphanie naine</t>
  </si>
  <si>
    <t>Blitum bonus-henricus</t>
  </si>
  <si>
    <t>Blitum bonus-henricus (L.) Rchb., 1832</t>
  </si>
  <si>
    <t>Chénopode bon Henri, Épinard sauvage, Blette bon Henri, Chénopode du bon Henri</t>
  </si>
  <si>
    <t>Lipandra polysperma</t>
  </si>
  <si>
    <t>(L.) S.Fuentes, Uotila &amp; Borsch, 2012</t>
  </si>
  <si>
    <t>Lipandra polysperme, Chénopode polysperme, Chénopode à graines nombreuses</t>
  </si>
  <si>
    <t>Chenopodiastrum hybridum</t>
  </si>
  <si>
    <t>Chénopode hybride, Chénopodiastre hybride, Chénopode à feuilles de stramoine</t>
  </si>
  <si>
    <t>Oxybasis glauca</t>
  </si>
  <si>
    <t>Oxybaside glauque, Oxybasis glauque, Chénopode glauque</t>
  </si>
  <si>
    <t>Oxybasis urbica</t>
  </si>
  <si>
    <t>Oxybaside des villes, Oxybasis des villes, Chénopode des agglomérations, Chénopode des villages</t>
  </si>
  <si>
    <t>Oxybasis rubra</t>
  </si>
  <si>
    <t>Oxybaside rouge, Oxybasis rouge, Ansérine rouge, Chénopode rouge</t>
  </si>
  <si>
    <t>Oxybasis rubra var. rubra</t>
  </si>
  <si>
    <t>Oxybasis rubra var. intermedia</t>
  </si>
  <si>
    <t>(Mert. &amp; W.D.J.Koch) B.Bock &amp; J.-M.Tison, 2012</t>
  </si>
  <si>
    <t>Oxybaside intermédiaire, Oxybasis intermédiaire, Chénopode intermédiaire</t>
  </si>
  <si>
    <t>Oxybasis chenopodioides</t>
  </si>
  <si>
    <t>Oxybaside faux chénopode, Oxybasis faux chénopode, Chénopode à feuilles grasses, Épinard-fraise faux chénopode, Chénopode faux chénopode</t>
  </si>
  <si>
    <t>Chenopodiastrum murale</t>
  </si>
  <si>
    <t>Chénopodiastre des murs, Chénopode des murs</t>
  </si>
  <si>
    <t>Chenopodium album subsp. opulifolium</t>
  </si>
  <si>
    <t>(Schrad.ex W.D.J.Koch &amp; Ziz) Čelak., 1871</t>
  </si>
  <si>
    <t>Chenopodium album subsp. opulifolium (Schrad.ex W.D.J.Koch &amp; Ziz) Čelak., 1871</t>
  </si>
  <si>
    <t>Chénopode à feuilles d'obier</t>
  </si>
  <si>
    <t>Alternanthera halimifolia</t>
  </si>
  <si>
    <t>(Lam.) Standl. ex Pittier, 1926</t>
  </si>
  <si>
    <t>Alternanthera ficoidea</t>
  </si>
  <si>
    <t>(L.) P.Beauv., 1818</t>
  </si>
  <si>
    <t>Amaranthus x adulterinus</t>
  </si>
  <si>
    <t>Thell., 1928</t>
  </si>
  <si>
    <t>Amaranthus x adulterinus Thell., 1928</t>
  </si>
  <si>
    <t>Amarante de Le Gal, Amarante douteuse</t>
  </si>
  <si>
    <t>Rumex acetosa</t>
  </si>
  <si>
    <t>Rumex acetosa L., 1753 [nom. et typ. cons.]</t>
  </si>
  <si>
    <t>Rumex pulcher</t>
  </si>
  <si>
    <t>Persicaria x ambigua</t>
  </si>
  <si>
    <t>(Personnat) B.Bock, 2012</t>
  </si>
  <si>
    <t>Persicaire ambiguë, Renouée ambiguë, Renouée presque glanduleuse</t>
  </si>
  <si>
    <t>Bistorta affinis</t>
  </si>
  <si>
    <t>Bistorta affinis (D.Don) Greene, 1904</t>
  </si>
  <si>
    <t>Bistorte affine</t>
  </si>
  <si>
    <t>Koenigia</t>
  </si>
  <si>
    <t>Koenigia L., 1767</t>
  </si>
  <si>
    <t>Koenigie, Renouée</t>
  </si>
  <si>
    <t>Koenigia polystachya</t>
  </si>
  <si>
    <t>(Wall. ex Meisn.) T.M.Schust. &amp; Reveal, 2015</t>
  </si>
  <si>
    <t>Koenigia polystachya (Wall. ex Meisn.) T.M.Schust. &amp; Reveal, 2015</t>
  </si>
  <si>
    <t>Koenigie à épis nombreux, Renouée à épis nombreux</t>
  </si>
  <si>
    <t>Reynoutria compacta</t>
  </si>
  <si>
    <t>(Hook.f.) Nakai, 1926</t>
  </si>
  <si>
    <t>Reynoutria compacta (Hook.f.) Nakai, 1926</t>
  </si>
  <si>
    <t>Renouée compacte, Reynoutrie compacte</t>
  </si>
  <si>
    <t>Limonium humile</t>
  </si>
  <si>
    <t>Limonium humble, Statice humble, Petit statice, Petit Limonium</t>
  </si>
  <si>
    <t>Armeria vulgaris</t>
  </si>
  <si>
    <t>Armérie commune, Armérie à tiges allongées, Armérie allongée</t>
  </si>
  <si>
    <t>Armeria arenaria</t>
  </si>
  <si>
    <t>Malpighiales</t>
  </si>
  <si>
    <t>Hypericum hircinum subsp. majus</t>
  </si>
  <si>
    <t>(Aiton) N.Robson, 1985</t>
  </si>
  <si>
    <t>Grand millepertuis bouc, Millepertuis bouc élevé</t>
  </si>
  <si>
    <t>Hypericum x desetangsii nothosubsp. carinthiacum</t>
  </si>
  <si>
    <t>(A.Fröhl.) N.Robson, 1998</t>
  </si>
  <si>
    <t>Hypericum x desetangsii nothosubsp. carinthiacum (A.Fröhl.) N.Robson, 1998</t>
  </si>
  <si>
    <t>Millepertuis de Carinthie</t>
  </si>
  <si>
    <t>Hypericum x desetangsii nothosubsp. desetangsii</t>
  </si>
  <si>
    <t>Lamotte, 1874</t>
  </si>
  <si>
    <t>Hypericum x desetangsii nothosubsp. desetangsii Lamotte, 1874</t>
  </si>
  <si>
    <t>Hypericum maculatum</t>
  </si>
  <si>
    <t>Malva thuringiaca</t>
  </si>
  <si>
    <t>(L.) Vis., 1851</t>
  </si>
  <si>
    <t>Malva thuringiaca (L.) Vis., 1851</t>
  </si>
  <si>
    <t>Mauve de Thuringe, Lavatère de Thuringe</t>
  </si>
  <si>
    <t>Malva trimestris</t>
  </si>
  <si>
    <t>(L.) Salisb., 1796</t>
  </si>
  <si>
    <t>Mauve d'un trimestre, Lavatère d'un trimestre, Lavatère à grandes fleurs</t>
  </si>
  <si>
    <t>Malva multiflora</t>
  </si>
  <si>
    <t>(Cav.) Soldano &amp; Banfi &amp; Galasso, 2005</t>
  </si>
  <si>
    <t>Malva multiflora (Cav.) Soldano &amp; Banfi &amp; Galasso, 2005</t>
  </si>
  <si>
    <t>Mauve multiflore, Lavatère de Crète, Mauve de Linné</t>
  </si>
  <si>
    <t>Malva arborea</t>
  </si>
  <si>
    <t>(L.) Webb &amp; Berthel., 1837</t>
  </si>
  <si>
    <t>Mauve arborée, Mauve en arbre, Lavatère arborée, Lavatère arborescente</t>
  </si>
  <si>
    <t>Malva setigera</t>
  </si>
  <si>
    <t>K.F.Schimp. &amp; Spenn., 1829</t>
  </si>
  <si>
    <t>Malva setigera K.F.Schimp. &amp; Spenn., 1829</t>
  </si>
  <si>
    <t>Mauve hérissée, Mauve hirsute, Guimauve hérissée</t>
  </si>
  <si>
    <t>Viola x orophila</t>
  </si>
  <si>
    <t>Wiesb., 1886</t>
  </si>
  <si>
    <t>Violette orophile</t>
  </si>
  <si>
    <t>Viola x norvegica</t>
  </si>
  <si>
    <t>Wittr., 1897</t>
  </si>
  <si>
    <t>Violette de Norvège</t>
  </si>
  <si>
    <t>Viola tricolor subsp. saxatilis</t>
  </si>
  <si>
    <t>(F.W.Schmidt) Arcang., 1882</t>
  </si>
  <si>
    <t>Violette des rochers, Pensée des rochers</t>
  </si>
  <si>
    <t>Viola tricolor</t>
  </si>
  <si>
    <t>Viola arvensis var. arvensis</t>
  </si>
  <si>
    <t>Viola arvensis var. contempta</t>
  </si>
  <si>
    <t>(Jord.) Espeut, 2010</t>
  </si>
  <si>
    <t>Viola arvensis var. contempta (Jord.) Espeut, 2010</t>
  </si>
  <si>
    <t>Violette méprisée, Pensée méprisée</t>
  </si>
  <si>
    <t>Viola kitaibeliana var. kitaibeliana</t>
  </si>
  <si>
    <t>Viola kitaibeliana var. trimestris</t>
  </si>
  <si>
    <t>(DC.) Espeut, 2010</t>
  </si>
  <si>
    <t>Viola kitaibeliana var. trimestris (DC.) Espeut, 2010</t>
  </si>
  <si>
    <t>Violette d'un trimestre</t>
  </si>
  <si>
    <t>Fumana thymifolia</t>
  </si>
  <si>
    <t>(L.) Spach ex Webb, 1838</t>
  </si>
  <si>
    <t>Fumana à feuilles de thym, Hélianthème à feuilles de thym</t>
  </si>
  <si>
    <t>Populus nigra subsp. betulifolia</t>
  </si>
  <si>
    <t>(Pursh) W.Wettst., 1952</t>
  </si>
  <si>
    <t>Populus nigra subsp. betulifolia (Pursh) W.Wettst., 1952</t>
  </si>
  <si>
    <t>Peuplier à feuilles de bouleau</t>
  </si>
  <si>
    <t>Populus nigra subsp. nigra</t>
  </si>
  <si>
    <t>Peuplier noir</t>
  </si>
  <si>
    <t>Salix x kochiana</t>
  </si>
  <si>
    <t>Hartig, 1851</t>
  </si>
  <si>
    <t>Saule de Koch</t>
  </si>
  <si>
    <t>Salix x fruticosa</t>
  </si>
  <si>
    <t>Salix x fruticosa Döll, 1858</t>
  </si>
  <si>
    <t>Saule acuminé</t>
  </si>
  <si>
    <t>Salix x chrysocoma</t>
  </si>
  <si>
    <t>Dode, 1909</t>
  </si>
  <si>
    <t>Saule pleureur doré</t>
  </si>
  <si>
    <t>Salix x meyeriana</t>
  </si>
  <si>
    <t>Rostk. ex Willd., 1811</t>
  </si>
  <si>
    <t>Saule de Meyer</t>
  </si>
  <si>
    <t>Salix x laschiana</t>
  </si>
  <si>
    <t>Zahn, 1903</t>
  </si>
  <si>
    <t>Saule de Lasch</t>
  </si>
  <si>
    <t>Brassicales</t>
  </si>
  <si>
    <t>Isatis quadrialata</t>
  </si>
  <si>
    <t>Al-Shehbaz, Moazzeni &amp; Mumm., 2012</t>
  </si>
  <si>
    <t>Pastel à quatre ailes, Boréave d'Orient, Biscutelle d'Orient</t>
  </si>
  <si>
    <t>Matthiola incana subsp. incana</t>
  </si>
  <si>
    <t>Matthiola incana subsp. incana (L.) W.T.Aiton, 1812</t>
  </si>
  <si>
    <t>Sisymbrium orientale subsp. orientale</t>
  </si>
  <si>
    <t>Erucastrum supinum</t>
  </si>
  <si>
    <t>(L.) Al-Shehbaz &amp; Warwick, 2003</t>
  </si>
  <si>
    <t>Érucastre couché, Vélar couché, Sisymbre couché, Braya couchée</t>
  </si>
  <si>
    <t>Erysimum cheiranthoides subsp. cheiranthoides</t>
  </si>
  <si>
    <t>Hesperis matronalis subsp. matronalis</t>
  </si>
  <si>
    <t>Barbarea vulgaris var. rivularis</t>
  </si>
  <si>
    <t>(Martrin-Donos) P.Fourn., 1936</t>
  </si>
  <si>
    <t>Barbarée des rivages</t>
  </si>
  <si>
    <t>Barbarea vulgaris var. vulgaris</t>
  </si>
  <si>
    <t>Barbarea vulgaris var. vulgaris W.T.Aiton, 1812</t>
  </si>
  <si>
    <t>Rorippa pyrenaica var. pyrenaica</t>
  </si>
  <si>
    <t>Rorippa pyrenaica var. hispanica</t>
  </si>
  <si>
    <t>(Boiss. &amp; Reut.) Gaudin</t>
  </si>
  <si>
    <t>Rorippe d'Espagne</t>
  </si>
  <si>
    <t>Cardamine amara subsp. amara</t>
  </si>
  <si>
    <t>Cardamine matthioli</t>
  </si>
  <si>
    <t>Moretti, 1847</t>
  </si>
  <si>
    <t>Cardamine de Matthiole</t>
  </si>
  <si>
    <t>Cardamine occulta</t>
  </si>
  <si>
    <t>Hornem., 1819</t>
  </si>
  <si>
    <t>Cardamine occulta Hornem., 1819</t>
  </si>
  <si>
    <t>Cardamine cachée</t>
  </si>
  <si>
    <t>Arabidopsis arenosa</t>
  </si>
  <si>
    <t>(L.) Lawalrée, 1960</t>
  </si>
  <si>
    <t>Fausse arabette des sables, Fausse cardamine des sables, Arabette des sables, Cholot</t>
  </si>
  <si>
    <t>Arabidopsis arenosa subsp. borbasii</t>
  </si>
  <si>
    <t>(Zapał.) O'Kane &amp; Al-Shehbaz, 1997</t>
  </si>
  <si>
    <t>Arabidopsis arenosa subsp. borbasii (Zapał.) O'Kane &amp; Al-Shehbaz, 1997</t>
  </si>
  <si>
    <t>Fausse arabette de Borbás, Fausse cardamine de Borbás, Arabette de Borbás</t>
  </si>
  <si>
    <t>Arabidopsis arenosa subsp. arenosa</t>
  </si>
  <si>
    <t>Arabidopsis halleri</t>
  </si>
  <si>
    <t>(L.) O'Kane &amp; Al-Shehbaz, 1997</t>
  </si>
  <si>
    <t>Fausse arabette de Haller, Fausse cardamine de Haller, Arabette de Haller</t>
  </si>
  <si>
    <t>Arabidopsis halleri subsp. halleri</t>
  </si>
  <si>
    <t>Pseudoturritis</t>
  </si>
  <si>
    <t>Al-Shehbaz, 2005</t>
  </si>
  <si>
    <t>Pseudoturritis Al-Shehbaz, 2005</t>
  </si>
  <si>
    <t>Fausse tourette</t>
  </si>
  <si>
    <t>Pseudoturritis turrita</t>
  </si>
  <si>
    <t>(L.) Al-Shehbaz, 2005</t>
  </si>
  <si>
    <t>Fausse tourette tourette, Arabette Tourette</t>
  </si>
  <si>
    <t>Aurinia saxatilis subsp. saxatilis</t>
  </si>
  <si>
    <t>Lobularia maritima subsp. maritima</t>
  </si>
  <si>
    <t>Ionopsidium</t>
  </si>
  <si>
    <t>Jonopsidium</t>
  </si>
  <si>
    <t>Ionopsidium glastifolium</t>
  </si>
  <si>
    <t>(L.) M.Koch, 2012</t>
  </si>
  <si>
    <t>Jonopsidium à feuilles de guède, Cranson à feuilles de pastel, Cranson à feuilles de guède</t>
  </si>
  <si>
    <t>Camelina sativa var. sativa</t>
  </si>
  <si>
    <t>Capsella bursa-pastoris</t>
  </si>
  <si>
    <t>(L.) Medik., 1792</t>
  </si>
  <si>
    <t>Capselle bourse-à-pasteur, Bourse-de-capucin, Bourse-à-pasteur</t>
  </si>
  <si>
    <t>Noccaea</t>
  </si>
  <si>
    <t>Moench, 1802</t>
  </si>
  <si>
    <t>Noccée, Tabouret</t>
  </si>
  <si>
    <t>Noccaea brachypetala</t>
  </si>
  <si>
    <t>(Jord.) F.K.Mey., 1973</t>
  </si>
  <si>
    <t>Tabouret à pétales courts, Noccée à pétales courts</t>
  </si>
  <si>
    <t>Microthlaspi</t>
  </si>
  <si>
    <t>F.K.Mey., 1973</t>
  </si>
  <si>
    <t>Microthlaspi F.K.Mey., 1973</t>
  </si>
  <si>
    <t>Petit-tabouret</t>
  </si>
  <si>
    <t>Microthlaspi perfoliatum</t>
  </si>
  <si>
    <t>(L.) F.K.Mey., 1973</t>
  </si>
  <si>
    <t>Petit-tabouret perfolié, Kandide perfoliée, Tabouret perfolié</t>
  </si>
  <si>
    <t>Noccaea montana</t>
  </si>
  <si>
    <t>Tabouret des montagnes, Tabouret des collines, Noccée des montagnes</t>
  </si>
  <si>
    <t>Noccaea montana subsp. montana</t>
  </si>
  <si>
    <t>Noccaea caerulescens</t>
  </si>
  <si>
    <t>(J.Presl &amp; C.Presl) F.K.Mey., 1973</t>
  </si>
  <si>
    <t>Tabouret bleuâtre, Noccée bleuissante, Tabouret sylvestre, Tabouret bleuissant</t>
  </si>
  <si>
    <t>Noccaea caerulescens subsp. caerulescens</t>
  </si>
  <si>
    <t>Biscutella lima</t>
  </si>
  <si>
    <t>Biscutella lime, Lunetière lime, Lunetière à feuilles en cornes de cerf, Lunetière de Lamotte, Lunetière de Méditerranée, Lunetière du granite, Lunetière intriquée, Lunetière pinnatifide</t>
  </si>
  <si>
    <t>Lepidium coronopus</t>
  </si>
  <si>
    <t>(L.) Al-Shehbaz, 2004</t>
  </si>
  <si>
    <t>Lepidium coronopus (L.) Al-Shehbaz, 2004</t>
  </si>
  <si>
    <t>Passerage écailleuse, Sénebière commune, Corne-de-cerf commune, Corne-de-cerf écailleuse, Sénebière corne-de-cerf</t>
  </si>
  <si>
    <t>Lepidium didymum</t>
  </si>
  <si>
    <t>Passerage didyme, Sénebière didyme, Corne-de-cerf didyme</t>
  </si>
  <si>
    <t>Diplotaxis erucoides subsp. erucoides</t>
  </si>
  <si>
    <t>Diplotaxis muralis subsp. muralis</t>
  </si>
  <si>
    <t>Brassica napus var. napobrassica</t>
  </si>
  <si>
    <t>(L.) Rchb., 1833</t>
  </si>
  <si>
    <t>Brassica napus var. napobrassica (L.) Rchb., 1833</t>
  </si>
  <si>
    <t>Chou-navet</t>
  </si>
  <si>
    <t>Brassica rapa var. oleifera</t>
  </si>
  <si>
    <t>Navette d'été</t>
  </si>
  <si>
    <t>Brassica rapa var. rapa</t>
  </si>
  <si>
    <t>Navet potager</t>
  </si>
  <si>
    <t>Sinapis arvensis</t>
  </si>
  <si>
    <t>Erucastrum nasturtiifolium</t>
  </si>
  <si>
    <t>Hornungia procumbens</t>
  </si>
  <si>
    <t>(L.) Hayek, 1925</t>
  </si>
  <si>
    <t>Hornungie couchée, Capselle couchée, Hutchinsie couchée, Hyménolobe couché</t>
  </si>
  <si>
    <t>Reseda alba</t>
  </si>
  <si>
    <t>Reseda lutea</t>
  </si>
  <si>
    <t>Réséda jaune, Réséda bâtard</t>
  </si>
  <si>
    <t>Erica scoparia</t>
  </si>
  <si>
    <t>Vaccinium uliginosum</t>
  </si>
  <si>
    <t>Empetrum nigrum subsp. nigrum</t>
  </si>
  <si>
    <t>Empetrum nigrum subsp. hermaphroditum</t>
  </si>
  <si>
    <t>(Hagerup) Böcher, 1952</t>
  </si>
  <si>
    <t>Camarine hermaphrodite</t>
  </si>
  <si>
    <t>Lysimachia linum-stellatum</t>
  </si>
  <si>
    <t>Lysimaque lin-étoilé, Astérolinon lin-étoilé, Lin-étoilé, Astérolinon</t>
  </si>
  <si>
    <t>Primula veris var. veris</t>
  </si>
  <si>
    <t>Primula veris var. columnae</t>
  </si>
  <si>
    <t>(Ten.) B.Bock, 2012</t>
  </si>
  <si>
    <t>Primevère de Colonna</t>
  </si>
  <si>
    <t>Primula elatior</t>
  </si>
  <si>
    <t>Lysimachia europaea</t>
  </si>
  <si>
    <t>(L.) U.Manns &amp; Anderb., 2009</t>
  </si>
  <si>
    <t>Lysimaque d'Europe, Trientale d'Europe</t>
  </si>
  <si>
    <t>Lysimachia foemina</t>
  </si>
  <si>
    <t>(Mill.) U.Manns &amp; Anderb., 2009</t>
  </si>
  <si>
    <t>Lysimaque bleue, Mouron femelle, Mouron bleu</t>
  </si>
  <si>
    <t>Lysimachia arvensis</t>
  </si>
  <si>
    <t>Lysimaque des champs, Mouron, Mouron des champs, Mouron rouge</t>
  </si>
  <si>
    <t>Lysimachia arvensis subsp. parviflora</t>
  </si>
  <si>
    <t>(Hoffmanns. &amp; Link) Peruzzi, 2010</t>
  </si>
  <si>
    <t>Lysimaque à petites fleurs, Mouron à petites fleurs</t>
  </si>
  <si>
    <t>Lysimachia arvensis subsp. arvensis</t>
  </si>
  <si>
    <t>Lysimaque des champs, Mouron rouge, Mouron des champs, Fausse morgeline</t>
  </si>
  <si>
    <t>Lysimachia monelli</t>
  </si>
  <si>
    <t>Lysimachia monelli (L.) U.Manns &amp; Anderb., 2009</t>
  </si>
  <si>
    <t>Lysimaque de Monnel, Mouron de Monnel</t>
  </si>
  <si>
    <t>Lysimachia minima</t>
  </si>
  <si>
    <t>Lysimaque minime, Petit mouron, Centenille, Centenille minime, Centenille naine</t>
  </si>
  <si>
    <t>Lysimachia maritima</t>
  </si>
  <si>
    <t>(L.) Galasso, Banfi &amp; Soldano, 2005</t>
  </si>
  <si>
    <t>Lysimaque maritime, Glaux maritime, Herbe au lait</t>
  </si>
  <si>
    <t>Ribes petraeum</t>
  </si>
  <si>
    <t>Ribes petraeum Wulfen, 1781</t>
  </si>
  <si>
    <t>Groseillier des rochers, Groseillier des rocailles</t>
  </si>
  <si>
    <t>Hydrangea serrata</t>
  </si>
  <si>
    <t>Hydrangea serrata (Thunb.) Ser., 1830</t>
  </si>
  <si>
    <t>Hortensia des montagnes</t>
  </si>
  <si>
    <t>Hylotelephium anacampseros</t>
  </si>
  <si>
    <t>(L.) H.Ohba, 1977</t>
  </si>
  <si>
    <t>Hylotéléphium anacampseros, Orpin anacampseros, Orpin des infidèles, Orpin courbé</t>
  </si>
  <si>
    <t>Sedum andegavense</t>
  </si>
  <si>
    <t>(DC.) Desv., 1818</t>
  </si>
  <si>
    <t>Orpin d'Angers, Vermiculaire d'Angers</t>
  </si>
  <si>
    <t>Petrosedum ochroleucum</t>
  </si>
  <si>
    <t>(Chaix) Niederle, 2014</t>
  </si>
  <si>
    <t>Petrosedum ochroleucum (Chaix) Niederle, 2014</t>
  </si>
  <si>
    <t>Orpin à pétales droits</t>
  </si>
  <si>
    <t>Hylotelephium spectabile</t>
  </si>
  <si>
    <t>(Boreau) H.Ohba, 1977</t>
  </si>
  <si>
    <t>Hylotéléphium admirable, Orpin admirable</t>
  </si>
  <si>
    <t>Phedimus hybridus</t>
  </si>
  <si>
    <t>(L.) 't Hart, 1995</t>
  </si>
  <si>
    <t>Orpin hybride, Phédime hybride, Orpin de Sibérie</t>
  </si>
  <si>
    <t>Phedimus spurius</t>
  </si>
  <si>
    <t>(M.Bieb) 't Hart, 1995</t>
  </si>
  <si>
    <t>Orpin bâtard, Phédime bâtard</t>
  </si>
  <si>
    <t>Hylotelephium telephium</t>
  </si>
  <si>
    <t>Hylotéléphium téléphium, Orpin téléphium, Orpin reprise, Herbe à la coupure, Herbe de saint Jean</t>
  </si>
  <si>
    <t>Hylotelephium argutum</t>
  </si>
  <si>
    <t>(Haw.) Holub, 1979</t>
  </si>
  <si>
    <t>Hylotelephium argutum (Haw.) Holub, 1979</t>
  </si>
  <si>
    <t>Hylotéléphium  à feuilles de Fève, Orpin à feuilles de Fève</t>
  </si>
  <si>
    <t>Hylotelephium maximum</t>
  </si>
  <si>
    <t>(L.) Holub, 1978</t>
  </si>
  <si>
    <t>Hylotéléphium élevé, Grand hylotéléphium, Grand orpin</t>
  </si>
  <si>
    <t>Hylotelephium x bergeri</t>
  </si>
  <si>
    <t>(P.Fourn.) B.Bock, 2012</t>
  </si>
  <si>
    <t>Hylotéléphium de Berger, Orpin de Berger</t>
  </si>
  <si>
    <t>Rubus x idaeoides</t>
  </si>
  <si>
    <t>Rubus x idaeoides Ruthe, 1834</t>
  </si>
  <si>
    <t>Ronce faux framboisier, Faux framboisier</t>
  </si>
  <si>
    <t>Rubus x uncinellus</t>
  </si>
  <si>
    <t>Ronce à petits crochets</t>
  </si>
  <si>
    <t>Rubus idaeus subsp. idaeus</t>
  </si>
  <si>
    <t>Framboisier, Ronce du mont Ida</t>
  </si>
  <si>
    <t>Rubus scissoides</t>
  </si>
  <si>
    <t>H.E.Weber, 2013</t>
  </si>
  <si>
    <t>Rubus pedatifolius</t>
  </si>
  <si>
    <t>Ronce à feuilles pédalées</t>
  </si>
  <si>
    <t>Rubus pruinosus</t>
  </si>
  <si>
    <t>Arrh., 1839</t>
  </si>
  <si>
    <t>Ronce pruineuse, Ronce à feuilles de noisetier</t>
  </si>
  <si>
    <t>Geum chiloense</t>
  </si>
  <si>
    <t>Balb. ex Ser., 1825</t>
  </si>
  <si>
    <t>Benoîte du Chili</t>
  </si>
  <si>
    <t>Dasiphora</t>
  </si>
  <si>
    <t>Dasiphore, Potentille</t>
  </si>
  <si>
    <t>Dasiphora fruticosa</t>
  </si>
  <si>
    <t>(L.) Rydb., 1898</t>
  </si>
  <si>
    <t>Potentille ligneuse, Dasiphore ligneuse, Potentille frutescente</t>
  </si>
  <si>
    <t>Drymocallis</t>
  </si>
  <si>
    <t>Fourr. ex Rydb., 1898</t>
  </si>
  <si>
    <t>Drymocallis Fourr. ex Rydb., 1898</t>
  </si>
  <si>
    <t>Drymocallis rupestris</t>
  </si>
  <si>
    <t>(L.) Soják, 1989</t>
  </si>
  <si>
    <t>Potentille des rochers, Potentille rupestre, Drymocallide des rochers, Drymocallis des rochers</t>
  </si>
  <si>
    <t>Argentina</t>
  </si>
  <si>
    <t>Argentine, Potentille</t>
  </si>
  <si>
    <t>Argentina anserina</t>
  </si>
  <si>
    <t>(L.) Rydb., 1899</t>
  </si>
  <si>
    <t>Potentille ansérine, Ansérine, Argentine ansérine, Potentille des oies</t>
  </si>
  <si>
    <t>Argentina anserina subsp. anserina</t>
  </si>
  <si>
    <t>Potentilla supina</t>
  </si>
  <si>
    <t>Potentilla neglecta</t>
  </si>
  <si>
    <t>Potentille négligée</t>
  </si>
  <si>
    <t>Potentilla argentea</t>
  </si>
  <si>
    <t>Potentille argentée</t>
  </si>
  <si>
    <t>Potentilla anglica</t>
  </si>
  <si>
    <t>Potentilla cinerea</t>
  </si>
  <si>
    <t>Chaix ex Vill., 1779</t>
  </si>
  <si>
    <t>Potentille cendrée</t>
  </si>
  <si>
    <t>Potentilla inaperta</t>
  </si>
  <si>
    <t>Potentille de Wissembourg</t>
  </si>
  <si>
    <t>Fragaria viridis</t>
  </si>
  <si>
    <t>Agrimonia eupatoria subsp. eupatoria</t>
  </si>
  <si>
    <t>Agrimonia eupatoria subsp. grandis</t>
  </si>
  <si>
    <t>(Andrz. ex Asch. &amp; Graebn.) Bornm., 1940</t>
  </si>
  <si>
    <t>Grande aigremoine, Aigremoine géante</t>
  </si>
  <si>
    <t>Poterium sanguisorba subsp. balearica</t>
  </si>
  <si>
    <t>(Bourg. ex Nyman) Stace, 2009</t>
  </si>
  <si>
    <t>Potérium des Baléares, Pimprenelle muriquée, Sanguisorbe polygame, Sanguisorbe des Baléares</t>
  </si>
  <si>
    <t>Rosa glauca</t>
  </si>
  <si>
    <t>Rosa glauca Pourr., 1788</t>
  </si>
  <si>
    <t>Rosier des Vosges, Rosier glauque, Rosier à feuilles rouges, Rosier ferrugineux</t>
  </si>
  <si>
    <t>Rosa spinosissima subsp. spinosissima</t>
  </si>
  <si>
    <t>Rosa subcanina</t>
  </si>
  <si>
    <t>Rosa subcanina (Christ) Vuk., 1887</t>
  </si>
  <si>
    <t>Rosa gremlii</t>
  </si>
  <si>
    <t>(Christ) Christ ex Gremli, 1874</t>
  </si>
  <si>
    <t>Rosa gremlii (Christ) Christ ex Gremli, 1874</t>
  </si>
  <si>
    <t>Rosier de Gremli</t>
  </si>
  <si>
    <t>Rosa inodora</t>
  </si>
  <si>
    <t>Fr., 1814</t>
  </si>
  <si>
    <t>Rosier inodore</t>
  </si>
  <si>
    <t>Prunus x cerea</t>
  </si>
  <si>
    <t>(L.) Ehrh., 1792</t>
  </si>
  <si>
    <t>Prunier mirabellier, Mirabellier</t>
  </si>
  <si>
    <t>Prunus avium var. avium</t>
  </si>
  <si>
    <t>Merisier vrai, Prunier des oiseaux, Cerisier des bois, Merisier, Prunier merisier</t>
  </si>
  <si>
    <t>Prunus avium var. juliana</t>
  </si>
  <si>
    <t>(L.) Thuill., 1799</t>
  </si>
  <si>
    <t>Guignier, Cerisier guignier</t>
  </si>
  <si>
    <t>Crataegus germanica</t>
  </si>
  <si>
    <t>Néflier d'Allemagne, Néflier</t>
  </si>
  <si>
    <t>Cotoneaster coriaceus</t>
  </si>
  <si>
    <t>Franch., 1890</t>
  </si>
  <si>
    <t>Cotonéaster coriace, Cotonéaster laiteux</t>
  </si>
  <si>
    <t>Cotoneaster x suecicus</t>
  </si>
  <si>
    <t>G.Klotz, 1982</t>
  </si>
  <si>
    <t>Cotonéaster de Suède</t>
  </si>
  <si>
    <t>Cotoneaster conspicuus</t>
  </si>
  <si>
    <t>C.Marquand, 1937</t>
  </si>
  <si>
    <t>Cotoneaster conspicuus C.Marquand, 1937</t>
  </si>
  <si>
    <t>Cotonéaster remarquable</t>
  </si>
  <si>
    <t>Amelanchier ovalis subsp. ovalis</t>
  </si>
  <si>
    <t>Karpatiosorbus remensis</t>
  </si>
  <si>
    <t>(Cornier) Sennikov &amp; Kurtto, 2017</t>
  </si>
  <si>
    <t>Karpatiosorbus remensis (Cornier) Sennikov &amp; Kurtto, 2017</t>
  </si>
  <si>
    <t>Alisier de Reims</t>
  </si>
  <si>
    <t>Cytisus oromediterraneus</t>
  </si>
  <si>
    <t>Rivas Mart., T.E.Díaz, Fern.Prieto, Loidi &amp; Peñas, 1984</t>
  </si>
  <si>
    <t>Cytisus oromediterraneus Rivas Mart., T.E.Díaz, Fern.Prieto, Loidi &amp; Peñas, 1984</t>
  </si>
  <si>
    <t>Cytise des montagnes de la Méditerranée, Cytise oroméditerranéen, Genêt oroméditerranéen, Genêt purgatif, Cytise purgatif</t>
  </si>
  <si>
    <t>Genista pilosa subsp. pilosa</t>
  </si>
  <si>
    <t>Robinia x margarettae</t>
  </si>
  <si>
    <t>Ashe, 1922</t>
  </si>
  <si>
    <t>Robinia x margarettae Ashe, 1922</t>
  </si>
  <si>
    <t>Robinier hybride, Robinier de Margarett</t>
  </si>
  <si>
    <t>Ervilia</t>
  </si>
  <si>
    <t>Link, 1822</t>
  </si>
  <si>
    <t>Ervilier, Vesce</t>
  </si>
  <si>
    <t>Ervilia sativa</t>
  </si>
  <si>
    <t>Ervilier cultivé, Vesce lentille, Vesce ervilier, Ervilier</t>
  </si>
  <si>
    <t>Ervilia sylvatica</t>
  </si>
  <si>
    <t>(L.) Schur, 1853</t>
  </si>
  <si>
    <t>Ervilier des forêts, Vesce des forêts, Vesce des bois</t>
  </si>
  <si>
    <t>Ervilia monanthos</t>
  </si>
  <si>
    <t>Ervilia monanthos (L.) Opiz, 1852</t>
  </si>
  <si>
    <t>Ervilier articulé, Ervilier à une fleur, Vesce articulée, Jarousse, Jaroufle, Jarosse d'Auvergne, Lentille d'Auvergne, Lentille d'Aragon</t>
  </si>
  <si>
    <t>Vicia villosa</t>
  </si>
  <si>
    <t>Roth, 1793</t>
  </si>
  <si>
    <t>Vesce velue, Vesce des sables</t>
  </si>
  <si>
    <t>Ervum tetraspermum</t>
  </si>
  <si>
    <t>Ers à quatre graines, Lentillon, Vesce à quatre graines</t>
  </si>
  <si>
    <t>Ervum gracile</t>
  </si>
  <si>
    <t>Ervum gracile DC., 1813</t>
  </si>
  <si>
    <t>Ers grêle, Vesce à fleurs lâches, Vesce grêle, Vesce à petites fleurs</t>
  </si>
  <si>
    <t>Vicia sativa</t>
  </si>
  <si>
    <t>Vesce cultivée, Vesce cultivée, Poisette</t>
  </si>
  <si>
    <t>Lathyrus niger subsp. niger</t>
  </si>
  <si>
    <t>Lathyrus niger subsp. jordanii</t>
  </si>
  <si>
    <t>(Ten.) Arcang., 1882</t>
  </si>
  <si>
    <t>Gesse de Jordan, Orobe de Jordan</t>
  </si>
  <si>
    <t>Lathyrus latifolius</t>
  </si>
  <si>
    <t>Lathyrus latifolius var. ensifolius</t>
  </si>
  <si>
    <t>(Badarò) Posp., 1899</t>
  </si>
  <si>
    <t>Lathyrus latifolius var. ensifolius (Badarò) Posp., 1899</t>
  </si>
  <si>
    <t>Gesse à feuilles en forme de glaive</t>
  </si>
  <si>
    <t>Lathyrus nissolia var. glabrescens</t>
  </si>
  <si>
    <t>Freyn, 1877</t>
  </si>
  <si>
    <t>Lathyrus nissolia var. glabrescens Freyn, 1877</t>
  </si>
  <si>
    <t>Gesse glabrescente</t>
  </si>
  <si>
    <t>Lathyrus nissolia var. nissolia</t>
  </si>
  <si>
    <t>Melilotus messanensis</t>
  </si>
  <si>
    <t>Melilotus messanensis (L.) All., 1785</t>
  </si>
  <si>
    <t>Mélilot de Messine</t>
  </si>
  <si>
    <t>Melilotus sulcatus</t>
  </si>
  <si>
    <t>Melilotus sulcatus Desf., 1799</t>
  </si>
  <si>
    <t>Mélilot sillonné</t>
  </si>
  <si>
    <t>Melilotus albus</t>
  </si>
  <si>
    <t>Melilotus albus Medik., 1787</t>
  </si>
  <si>
    <t>Mélilot blanc</t>
  </si>
  <si>
    <t>Melilotus indicus</t>
  </si>
  <si>
    <t>Melilotus indicus (L.) All., 1785</t>
  </si>
  <si>
    <t>Mélilot à petites fleurs</t>
  </si>
  <si>
    <t>Trigonella caerulea</t>
  </si>
  <si>
    <t>Mélilot bleu, Trigonelle bleue, Thé d'Europe</t>
  </si>
  <si>
    <t>Medicago sativa nothosubsp. media</t>
  </si>
  <si>
    <t>(Pers.) Schübl. &amp; G.Martens, 1834</t>
  </si>
  <si>
    <t>Medicago sativa nothosubsp. media (Pers.) Schübl. &amp; G.Martens, 1834</t>
  </si>
  <si>
    <t>Luzerne changeante</t>
  </si>
  <si>
    <t>Medicago sativa</t>
  </si>
  <si>
    <t>Trifolium montanum</t>
  </si>
  <si>
    <t>Trifolium repens</t>
  </si>
  <si>
    <t>Trifolium hybridum var. hybridum</t>
  </si>
  <si>
    <t>Trifolium arvense var. arvense</t>
  </si>
  <si>
    <t>Trifolium arvense var. gracile</t>
  </si>
  <si>
    <t>(Thuill.) DC., 1805</t>
  </si>
  <si>
    <t>Trèfle des champs grêle, Trèfle grêle</t>
  </si>
  <si>
    <t>Trifolium scabrum</t>
  </si>
  <si>
    <t>Trifolium incarnatum</t>
  </si>
  <si>
    <t>Trifolium pratense var. maritimum</t>
  </si>
  <si>
    <t>Zabel, 1859</t>
  </si>
  <si>
    <t>Trèfle des prés maritime</t>
  </si>
  <si>
    <t>Trifolium pratense var. sativum</t>
  </si>
  <si>
    <t>Trèfle violet cultivé, Trèfle des prés tardif, Trèfle des prés cultivé</t>
  </si>
  <si>
    <t>Trifolium subterraneum</t>
  </si>
  <si>
    <t>Lotus corniculatus</t>
  </si>
  <si>
    <t>Lotus maritimus var. hirsutus</t>
  </si>
  <si>
    <t>(Willk.) Kerguélen, 1994</t>
  </si>
  <si>
    <t>Lotier maritime hirsute, Tétragonolobe hérissé</t>
  </si>
  <si>
    <t>Anthyllis vulneraria subsp. rubriflora</t>
  </si>
  <si>
    <t>Arcang., 1882</t>
  </si>
  <si>
    <t>Anthyllide à fleurs rouges, Anthyllide hâtive, Anthyllis à fleurs rouges</t>
  </si>
  <si>
    <t>Ornithopus sativus</t>
  </si>
  <si>
    <t>Coronilla minima</t>
  </si>
  <si>
    <t>Hippocrepis emerus</t>
  </si>
  <si>
    <t>Oenothera lindheimeri</t>
  </si>
  <si>
    <t>(Engelm. &amp; A.Gray) W.L.Wagner &amp; Hoch, 2007</t>
  </si>
  <si>
    <t>Onagre de Lindheimer, Gaura de Lindheimer</t>
  </si>
  <si>
    <t>Ludwigia grandiflora</t>
  </si>
  <si>
    <t>(Michx.) Greuter &amp; Burdet, 1987</t>
  </si>
  <si>
    <t>Ludwigie à grandes fleurs, Jussie à grandes fleurs, Jussie de l'Uruguay</t>
  </si>
  <si>
    <t>Oenothera speciosa</t>
  </si>
  <si>
    <t>Onagre remarquable</t>
  </si>
  <si>
    <t>Oenothera rosea</t>
  </si>
  <si>
    <t>L'Hér. ex Aiton, 1789</t>
  </si>
  <si>
    <t>Onagre rose, Onagre rosée</t>
  </si>
  <si>
    <t>Oenothera depressa</t>
  </si>
  <si>
    <t>Greene, 1891</t>
  </si>
  <si>
    <t>Onagre déprimée</t>
  </si>
  <si>
    <t>Epilobium x glanduligerum</t>
  </si>
  <si>
    <t>Knaf ex Čelak., 1878</t>
  </si>
  <si>
    <t>Epilobium x glanduligerum Knaf ex Čelak., 1878</t>
  </si>
  <si>
    <t>Épilobe glanduleux</t>
  </si>
  <si>
    <t>Epilobium roseum</t>
  </si>
  <si>
    <t>Epilobium tetragonum nothosubsp. semiadnatum</t>
  </si>
  <si>
    <t>(Borbás) B.Bock, 2012</t>
  </si>
  <si>
    <t>Epilobium tetragonum nothosubsp. semiadnatum (Borbás) B.Bock, 2012</t>
  </si>
  <si>
    <t>Epilobium dodonaei</t>
  </si>
  <si>
    <t>Garryales</t>
  </si>
  <si>
    <t>Garryaceae</t>
  </si>
  <si>
    <t>Lindl., 1834</t>
  </si>
  <si>
    <t>Garryacées</t>
  </si>
  <si>
    <t>Cornus sanguinea nothosubsp. hungarica</t>
  </si>
  <si>
    <t>(Kárpáti) Soó, 1964</t>
  </si>
  <si>
    <t>Cornus sanguinea nothosubsp. hungarica (Kárpáti) Soó, 1964</t>
  </si>
  <si>
    <t>Cornouiller de Hongrie</t>
  </si>
  <si>
    <t>Thesium pyrenaicum</t>
  </si>
  <si>
    <t>Thesium humifusum</t>
  </si>
  <si>
    <t>Thesium humifusum subsp. divaricatum</t>
  </si>
  <si>
    <t>(Mert. &amp; W.D.J.Koch) Bonnier &amp; Layens, 1894</t>
  </si>
  <si>
    <t>Thésion divariqué, Thésium divariqué</t>
  </si>
  <si>
    <t>Viscum album</t>
  </si>
  <si>
    <t>Aquifoliales</t>
  </si>
  <si>
    <t>Senft, 1856</t>
  </si>
  <si>
    <t>Buxales</t>
  </si>
  <si>
    <t>Takht. ex Reveal, 1996</t>
  </si>
  <si>
    <t>Euphorbia segetalis</t>
  </si>
  <si>
    <t>Euphorbia segetalis subsp. portlandica</t>
  </si>
  <si>
    <t>(L.) Litard., 1936</t>
  </si>
  <si>
    <t>Euphorbe de Portland, Euphorbe des estuaires</t>
  </si>
  <si>
    <t>Euphorbia x pseudoesula</t>
  </si>
  <si>
    <t>Schur, 1853</t>
  </si>
  <si>
    <t>Euphorbia x pseudoesula Schur, 1853</t>
  </si>
  <si>
    <t>Euphorbe fausse ésule</t>
  </si>
  <si>
    <t>Euphorbia loreyi</t>
  </si>
  <si>
    <t>Jord., 1855</t>
  </si>
  <si>
    <t>Euphorbe de Lorey, Euphorbe triste</t>
  </si>
  <si>
    <t>Euphorbia saratoi</t>
  </si>
  <si>
    <t>Ardoino, 1867</t>
  </si>
  <si>
    <t>Euphorbia saratoi Ardoino, 1867</t>
  </si>
  <si>
    <t>Euphorbe de Sarato</t>
  </si>
  <si>
    <t>Euphorbia seguieriana</t>
  </si>
  <si>
    <t>Euphorbia helioscopia</t>
  </si>
  <si>
    <t>Euphorbe réveil matin, Herbe aux verrues</t>
  </si>
  <si>
    <t>Euphorbia corsica</t>
  </si>
  <si>
    <t>Req., 1825</t>
  </si>
  <si>
    <t>Euphorbe de Corse</t>
  </si>
  <si>
    <t>Rhamnus alaternus</t>
  </si>
  <si>
    <t>Frangula alnus</t>
  </si>
  <si>
    <t>Bourdaine, Bois noir, Frangule de Dodone, Bourdaine de Dodone, Bourdaine aulne, Bourgène</t>
  </si>
  <si>
    <t>Vitales</t>
  </si>
  <si>
    <t>Acer opalus subsp. opalus</t>
  </si>
  <si>
    <t>Acer davidii</t>
  </si>
  <si>
    <t>Érable de David</t>
  </si>
  <si>
    <t>Acer rufinerve</t>
  </si>
  <si>
    <t>Érable à feuilles de vigne, Érable rufinerve, Érable oriental à bourgeons gris, Érable à écorce striée, Érable à peau de serpent</t>
  </si>
  <si>
    <t>Toxicodendron</t>
  </si>
  <si>
    <t>Toxicodendron Mill., 1754</t>
  </si>
  <si>
    <t>Toxicodendron radicans</t>
  </si>
  <si>
    <t>Toxicodendron radicant, Sumac radicant, Lierre toxique, Sumac vénéneux, Sumac à la gale, Sumac à la puce</t>
  </si>
  <si>
    <t>Zygophyllales</t>
  </si>
  <si>
    <t>Oxalidales</t>
  </si>
  <si>
    <t>Linum catharticum</t>
  </si>
  <si>
    <t>Linum usitatissimum</t>
  </si>
  <si>
    <t>Bowlesia</t>
  </si>
  <si>
    <t>Ruiz &amp; Pav., 1802</t>
  </si>
  <si>
    <t>Bowlésie</t>
  </si>
  <si>
    <t>Bowlesia incana</t>
  </si>
  <si>
    <t>Bowlésie blanchie, Bowlésie blanche</t>
  </si>
  <si>
    <t>Anthriscus sylvestris</t>
  </si>
  <si>
    <t>Anthrisque sylvestre, Cerfeuil des bois, Persil des bois</t>
  </si>
  <si>
    <t>Anthriscus sylvestris subsp. sylvestris</t>
  </si>
  <si>
    <t>Anthriscus cerefolium</t>
  </si>
  <si>
    <t>Anthrisque cerfeuil, Cerfeuil cultivé, Cerfeuil commun</t>
  </si>
  <si>
    <t>Anthriscus caucalis</t>
  </si>
  <si>
    <t>Anthrisque commun, Cerfeuil sauvage, Persil sauvage</t>
  </si>
  <si>
    <t>Scandix pecten-veneris</t>
  </si>
  <si>
    <t>Torilis nodosa subsp. nodosa</t>
  </si>
  <si>
    <t>Torilis nodosa subsp. webbii</t>
  </si>
  <si>
    <t>(Jury) Kerguélen, 1998</t>
  </si>
  <si>
    <t>Torilide de Webb, Torilis de Webb</t>
  </si>
  <si>
    <t>Torilis japonica</t>
  </si>
  <si>
    <t>Torilis arvensis var. anthriscoides</t>
  </si>
  <si>
    <t>(DC.) Schinz &amp; Thell., 1914</t>
  </si>
  <si>
    <t>Torilide fausse anthrisque, Torilide des champs fausse anthrisque, Torilis fausse anthrisque</t>
  </si>
  <si>
    <t>Torilis arvensis var. arvensis (Huds.) Link, 1821</t>
  </si>
  <si>
    <t>Torilis africana</t>
  </si>
  <si>
    <t>Spreng., 1815</t>
  </si>
  <si>
    <t>Torilide d'Afrique, Torilis pourpre,Torilide pourpre</t>
  </si>
  <si>
    <t>Orlaya platycarpos</t>
  </si>
  <si>
    <t>Orlaya à fruits larges, Orlaya de Koch, Orlaya intermédiaire</t>
  </si>
  <si>
    <t>Trocdaris</t>
  </si>
  <si>
    <t>Trocdaride, Trocdaris, Carvi</t>
  </si>
  <si>
    <t>Trocdaris verticillatum</t>
  </si>
  <si>
    <t>Trocdaride verticillée, Carum verticillé, Carvi verticillé, Trocdaris verticillé</t>
  </si>
  <si>
    <t>Conopodium majus</t>
  </si>
  <si>
    <t>Pimpinella saxifraga</t>
  </si>
  <si>
    <t>Foeniculum vulgare subsp. vulgare</t>
  </si>
  <si>
    <t>Fenouil commun</t>
  </si>
  <si>
    <t>Anethum graveolens</t>
  </si>
  <si>
    <t>Anise</t>
  </si>
  <si>
    <t>Seseli montanum</t>
  </si>
  <si>
    <t>Seseli annuum</t>
  </si>
  <si>
    <t>Aethusa cynapium subsp. cynapium</t>
  </si>
  <si>
    <t>Angelica sylvestris subsp. sylvestris</t>
  </si>
  <si>
    <t>Angélique sylvestre, Angélique des bois, Angélique sauvage</t>
  </si>
  <si>
    <t>Angelica sylvestris subsp. bernardae</t>
  </si>
  <si>
    <t>Reduron, 2007</t>
  </si>
  <si>
    <t>Angélique de Bernard, Angélique assez élevée</t>
  </si>
  <si>
    <t>Dichoropetalum</t>
  </si>
  <si>
    <t>Fenzl, 1842</t>
  </si>
  <si>
    <t>Dichoropétale, Holandrée</t>
  </si>
  <si>
    <t>Dichoropetalum carvifolia</t>
  </si>
  <si>
    <t>(Vill.) Pimenov &amp; Kljuykov, 2007</t>
  </si>
  <si>
    <t>Dichoropetalum carvifolia (Vill.) Pimenov &amp; Kljuykov, 2007</t>
  </si>
  <si>
    <t>Peucédan à feuilles de carvi, Holandrée à feuilles de carvi, Dichoropétale à feuilles de carvi</t>
  </si>
  <si>
    <t>Heracleum sibiricum</t>
  </si>
  <si>
    <t>Berce de Sibérie, Berce de Lecoq, Grande berce de Lecoq</t>
  </si>
  <si>
    <t>Daucus carota var. carota L., 1753</t>
  </si>
  <si>
    <t>Daucus carota var. gummifer</t>
  </si>
  <si>
    <t>Daucus carota var. gummifer (Syme) Hook.f., 1884</t>
  </si>
  <si>
    <t>Centaurium littorale</t>
  </si>
  <si>
    <t>Centaurium erythraea</t>
  </si>
  <si>
    <t>Blackstonia perfoliata</t>
  </si>
  <si>
    <t>Blackstonia acuminata</t>
  </si>
  <si>
    <t>Gentiana lutea</t>
  </si>
  <si>
    <t>Gentianopsis</t>
  </si>
  <si>
    <t>Ma, 1951</t>
  </si>
  <si>
    <t>Fausse gentiane</t>
  </si>
  <si>
    <t>Gentianopsis ciliata</t>
  </si>
  <si>
    <t>(L.) Ma, 1951</t>
  </si>
  <si>
    <t>Gentianelle ciliée, Gentiane ciliée, Fausse gentiane ciliée</t>
  </si>
  <si>
    <t>Vinca major</t>
  </si>
  <si>
    <t>Fraxinus pennsylvanica</t>
  </si>
  <si>
    <t>Frêne rouge, Frêne de Pennsylvanie</t>
  </si>
  <si>
    <t>Ligustrum lucidum</t>
  </si>
  <si>
    <t>W.T.Aiton, 1810</t>
  </si>
  <si>
    <t>Ligustrum lucidum W.T.Aiton, 1810</t>
  </si>
  <si>
    <t>Troène luisant</t>
  </si>
  <si>
    <t>Solanales</t>
  </si>
  <si>
    <t>Petunia axillaris</t>
  </si>
  <si>
    <t>(Lam.) Britton, Sterns &amp; Poggenb., 1888</t>
  </si>
  <si>
    <t>Pétunia axillaire</t>
  </si>
  <si>
    <t>Petunia integrifolia</t>
  </si>
  <si>
    <t>(Hook.) Schinz &amp; Thell., 1915</t>
  </si>
  <si>
    <t>Petunia integrifolia (Hook.) Schinz &amp; Thell., 1915</t>
  </si>
  <si>
    <t>Pétunia à feuilles entières, Pétunia violacé, Pétunia à fleurs violettes</t>
  </si>
  <si>
    <t>Solanum dulcamara var. dulcamara</t>
  </si>
  <si>
    <t>Morelle douce-amère</t>
  </si>
  <si>
    <t>Solanum dulcamara var. marinum</t>
  </si>
  <si>
    <t>Bab., 1843</t>
  </si>
  <si>
    <t>Morelle douce-amère marine, Morelle marine</t>
  </si>
  <si>
    <t>Convolvulus japonicus</t>
  </si>
  <si>
    <t>Liseron du Japon</t>
  </si>
  <si>
    <t>Convolvulus silvaticus</t>
  </si>
  <si>
    <t>Kit., 1805</t>
  </si>
  <si>
    <t>Liseron des forêts, Liseron des bois</t>
  </si>
  <si>
    <t>Convolvulus dubius</t>
  </si>
  <si>
    <t>J.L.Gilbert, 1963</t>
  </si>
  <si>
    <t>Liseron douteux, Liseron joli</t>
  </si>
  <si>
    <t>Cuscuta epithymum</t>
  </si>
  <si>
    <t>Cuscute du thym, Cuscute à petites fleurs, Petite cuscute</t>
  </si>
  <si>
    <t>Cuscuta epithymum subsp. kotschyi</t>
  </si>
  <si>
    <t>(Des Moul.) Arcang., 1882</t>
  </si>
  <si>
    <t>Cuscuta epithymum subsp. kotschyi (Des Moul.) Arcang., 1882</t>
  </si>
  <si>
    <t>Cuscute de Kotschy</t>
  </si>
  <si>
    <t>Echium vulgare var. pustulatum</t>
  </si>
  <si>
    <t>(Sm.) Coincy, 1900</t>
  </si>
  <si>
    <t>Echium vulgare var. pustulatum (Sm.) Coincy, 1900</t>
  </si>
  <si>
    <t>Vipérine à pustules</t>
  </si>
  <si>
    <t>Pulmonaria longifolia</t>
  </si>
  <si>
    <t>Pulmonaria montana</t>
  </si>
  <si>
    <t>Symphytum caucasicum</t>
  </si>
  <si>
    <t>Symphytum caucasicum M.Bieb., 1808</t>
  </si>
  <si>
    <t>Consoude du Caucase</t>
  </si>
  <si>
    <t>Myosotis discolor</t>
  </si>
  <si>
    <t>Pers., 1797</t>
  </si>
  <si>
    <t>Myosotis discolore, Myosotis bicolore, Myosotis changeant, Myosotis versicolore</t>
  </si>
  <si>
    <t>Myosotis dubia</t>
  </si>
  <si>
    <t>Arrond., 1869</t>
  </si>
  <si>
    <t>Myosotis douteux</t>
  </si>
  <si>
    <t>Caryopteris x clandonensis</t>
  </si>
  <si>
    <t>hort., 1933</t>
  </si>
  <si>
    <t>Caryopteris x clandonensis hort., 1933</t>
  </si>
  <si>
    <t>Caryoptéris de Clandon, Barbe-bleue, Spirée bleue</t>
  </si>
  <si>
    <t>Mentha suaveolens</t>
  </si>
  <si>
    <t>Menthe à feuilles rondes, Menthe sauvage</t>
  </si>
  <si>
    <t>Mentha longifolia</t>
  </si>
  <si>
    <t>Salvia verticillata</t>
  </si>
  <si>
    <t>Salvia pratensis</t>
  </si>
  <si>
    <t>Salvia verbenaca</t>
  </si>
  <si>
    <t>Sauge verveine, Sauge fausse verveine</t>
  </si>
  <si>
    <t>Salvia coccinea</t>
  </si>
  <si>
    <t>Buc'hoz ex Etl., 1777</t>
  </si>
  <si>
    <t>Salvia coccinea Buc'hoz ex Etl., 1777</t>
  </si>
  <si>
    <t>Sauge écarlate, Sauge du Texas</t>
  </si>
  <si>
    <t>Thymus pulegioides</t>
  </si>
  <si>
    <t>Thymus pulegioides subsp. pulegioides</t>
  </si>
  <si>
    <t>Thymus vulgaris</t>
  </si>
  <si>
    <t>Thym commun, Thym</t>
  </si>
  <si>
    <t>Satureja montana</t>
  </si>
  <si>
    <t>Ziziphora granatensis subsp. alpina</t>
  </si>
  <si>
    <t>(L.) Bräuchler &amp; Gutermann, 2019</t>
  </si>
  <si>
    <t>Ziziphora granatensis subsp. alpina (L.) Bräuchler &amp; Gutermann, 2019</t>
  </si>
  <si>
    <t>Ziziphora des Alpes, Clinopode des Alpes, Calament des Alpes, Sarriette des Alpes, Acinos des Alpes</t>
  </si>
  <si>
    <t>Clinopodium nepeta</t>
  </si>
  <si>
    <t>Clinopode népéta, Calament népéta, Sarriette népéta</t>
  </si>
  <si>
    <t>Clinopodium nepeta subsp. nepeta</t>
  </si>
  <si>
    <t>Clinopodium nepeta var. glandulosum</t>
  </si>
  <si>
    <t>(Req.) B.Bock, 2012</t>
  </si>
  <si>
    <t>Clinopode glanduleux</t>
  </si>
  <si>
    <t>Clinopodium nepeta subsp. sylvaticum</t>
  </si>
  <si>
    <t>(Bromf.) Peruzzi &amp; F.Conti, 2008</t>
  </si>
  <si>
    <t>Clinopode à feuilles de menthe, Calament à feuilles de menthe, Calament des bois, Sarriette des bois, Sarriette à feuilles de menthe</t>
  </si>
  <si>
    <t>Clinopodium nepeta subsp. ascendens</t>
  </si>
  <si>
    <t>(Jord.) B.Bock, 2012</t>
  </si>
  <si>
    <t>Clinopode ascendant, Calament ascendant, Sarriette ascendante</t>
  </si>
  <si>
    <t>Melissa officinalis</t>
  </si>
  <si>
    <t>Nepeta racemosa</t>
  </si>
  <si>
    <t>Népéta rameuse, Népéta de Mussin</t>
  </si>
  <si>
    <t>Melittis melissophyllum</t>
  </si>
  <si>
    <t>Betonica macrantha</t>
  </si>
  <si>
    <t>K.Koch, 1849</t>
  </si>
  <si>
    <t>Bétoine à grosses fleurs, Bétoine à grandes fleurs</t>
  </si>
  <si>
    <t>Stachys germanica</t>
  </si>
  <si>
    <t>Stachys germanica subsp. salviifolia</t>
  </si>
  <si>
    <t>(Ten.) Gams, 1927</t>
  </si>
  <si>
    <t>Épiaire à feuilles de sauge</t>
  </si>
  <si>
    <t>Betonica officinalis subsp. officinalis</t>
  </si>
  <si>
    <t>Chaiturus</t>
  </si>
  <si>
    <t>Willd., 1787</t>
  </si>
  <si>
    <t>Chaiture</t>
  </si>
  <si>
    <t>Chaiturus marrubiastrum</t>
  </si>
  <si>
    <t>(L.) Ehrh. ex Rchb., 1831</t>
  </si>
  <si>
    <t>Chaiturus marrubiastrum (L.) Ehrh. ex Rchb., 1831</t>
  </si>
  <si>
    <t>Agripaume faux marrube, Chaiture faux marrube</t>
  </si>
  <si>
    <t>Ajuga chamaepitys</t>
  </si>
  <si>
    <t>Plectranthus</t>
  </si>
  <si>
    <t>Plectranthe</t>
  </si>
  <si>
    <t>Callitriche lenisulca</t>
  </si>
  <si>
    <t>Clavaud, 1890</t>
  </si>
  <si>
    <t>Callitriche à sillon mou</t>
  </si>
  <si>
    <t>Plantago coronopus</t>
  </si>
  <si>
    <t>Plantago maritima</t>
  </si>
  <si>
    <t>Plantago media</t>
  </si>
  <si>
    <t>Plantago major subsp. pleiosperma</t>
  </si>
  <si>
    <t>Pilg., 1937</t>
  </si>
  <si>
    <t>Plantain à nombreuses graines, Plantain à graines nombreuses, Plantain intermédiaire</t>
  </si>
  <si>
    <t>Calceolariaceae</t>
  </si>
  <si>
    <t>Olmstead, 2001</t>
  </si>
  <si>
    <t>Calcéolariacées</t>
  </si>
  <si>
    <t>Paulowniaceae</t>
  </si>
  <si>
    <t>Nakai, 1949</t>
  </si>
  <si>
    <t>Paulowniacées</t>
  </si>
  <si>
    <t>Verbascum nigrum</t>
  </si>
  <si>
    <t>Verbascum speciosum</t>
  </si>
  <si>
    <t>Verbascum speciosum Schrad., 1809</t>
  </si>
  <si>
    <t>Molène remarquable</t>
  </si>
  <si>
    <t>Veronica verna</t>
  </si>
  <si>
    <t>Veronica serpyllifolia</t>
  </si>
  <si>
    <t>Veronica beccabunga</t>
  </si>
  <si>
    <t>Veronica anagallis-aquatica</t>
  </si>
  <si>
    <t>Véronique mouron-d'eau, Mouron aquatique, Mouron-d'eau</t>
  </si>
  <si>
    <t>Veronica orsiniana</t>
  </si>
  <si>
    <t>Véronique d’Orsini, Véronique douteuse</t>
  </si>
  <si>
    <t>Veronica spicata</t>
  </si>
  <si>
    <t>Kickxia elatine</t>
  </si>
  <si>
    <t>Chaenorhinum minus</t>
  </si>
  <si>
    <t>Chaenorhinum minus (L.) Lange, 1870</t>
  </si>
  <si>
    <t>Antirrhinum majus</t>
  </si>
  <si>
    <t>Scrophularia auriculata</t>
  </si>
  <si>
    <t>Scrophularia auriculata L., 1753 [nom. et typ. cons.]</t>
  </si>
  <si>
    <t>Scrofulaire auriculée, Scrofulaire aquatique, Scrofulaire de Balbis</t>
  </si>
  <si>
    <t>Scrophularia oblongifolia</t>
  </si>
  <si>
    <t>Loisel., 1827</t>
  </si>
  <si>
    <t>Scrofulaire à feuilles oblongues, Scrofulaire des ombrages, Scrofulaire ailée</t>
  </si>
  <si>
    <t>Scrophularia oblongifolia subsp. umbrosa</t>
  </si>
  <si>
    <t>(Dumort.) Gamisans, 1992</t>
  </si>
  <si>
    <t>Scrofulaire des lieux ombragés, Herbe aux écrouelles, scrofulaire ailée</t>
  </si>
  <si>
    <t>Scrophularia oblongifolia subsp. neesii</t>
  </si>
  <si>
    <t>(Wirtg.) B.Bock, 2012</t>
  </si>
  <si>
    <t>Scrofulaire de Nees</t>
  </si>
  <si>
    <t>Phrymaceae</t>
  </si>
  <si>
    <t>Schauer, 1847 [nom. cons.]</t>
  </si>
  <si>
    <t>Phrymaceae Schauer, 1847 [nom. cons.]</t>
  </si>
  <si>
    <t>Phrymacées</t>
  </si>
  <si>
    <t>Erythranthe</t>
  </si>
  <si>
    <t>Spach, 1840</t>
  </si>
  <si>
    <t>Érythranthe, Mimule</t>
  </si>
  <si>
    <t>Erythranthe lutea</t>
  </si>
  <si>
    <t>(L.) G.L.Nesom, 2012</t>
  </si>
  <si>
    <t>Mimule jaune, Érythranthe jaune</t>
  </si>
  <si>
    <t>Erythranthe lutea var. variegata</t>
  </si>
  <si>
    <t>(Lodd.) G.L.Nesom, 2012</t>
  </si>
  <si>
    <t>Mimule varié, Érythranthe varié</t>
  </si>
  <si>
    <t>Erythranthe x robertsii</t>
  </si>
  <si>
    <t>(Silverside) G.L.Nesom, 2013</t>
  </si>
  <si>
    <t>Mimule de Roberts, Érythranthe de Roberts</t>
  </si>
  <si>
    <t>Erythranthe moschata</t>
  </si>
  <si>
    <t>(Douglas ex Lindl.) G.L.Nesom, 2012</t>
  </si>
  <si>
    <t>Mimule musqué, Érythranthe musquée</t>
  </si>
  <si>
    <t>Erythranthe guttata</t>
  </si>
  <si>
    <t>(Fisch. ex DC.) G.L.Nesom, 2012</t>
  </si>
  <si>
    <t>Mimule tacheté, Érythranthe tachetée</t>
  </si>
  <si>
    <t>Linderniaceae</t>
  </si>
  <si>
    <t>Borsch, Kai Müll. &amp; Eb.Fisch., 2005</t>
  </si>
  <si>
    <t>Linderniaceae Borsch, Kai Müll. &amp; Eb.Fisch., 2005</t>
  </si>
  <si>
    <t>Linderniacées</t>
  </si>
  <si>
    <t>Lindernia procumbens</t>
  </si>
  <si>
    <t>(Krock.) Philcox, 1965</t>
  </si>
  <si>
    <t>Lindernia procumbens (Krock.) Philcox, 1965</t>
  </si>
  <si>
    <t>Lindernie couchée, Lindernie des marais, Lindernie rampante</t>
  </si>
  <si>
    <t>Digitalis purpurea</t>
  </si>
  <si>
    <t>Euphrasia arctica subsp. tenuis</t>
  </si>
  <si>
    <t>(Brenner) Yeo, 1971</t>
  </si>
  <si>
    <t>Euphraise ténue, Euphraise boréale</t>
  </si>
  <si>
    <t>Odontites luteus</t>
  </si>
  <si>
    <t>Odontites jaubertianus var. jaubertianus</t>
  </si>
  <si>
    <t>Parentucellia latifolia</t>
  </si>
  <si>
    <t>Parentucelle à feuilles larges, Parentucelle à larges feuilles, Eufragie à feuilles larges</t>
  </si>
  <si>
    <t>Rhinanthus x brigantinus</t>
  </si>
  <si>
    <t>(M.Schulze) Soó, 1929</t>
  </si>
  <si>
    <t>Rhinanthe de Briançon</t>
  </si>
  <si>
    <t>Pedicularis palustris</t>
  </si>
  <si>
    <t>Pedicularis sylvatica</t>
  </si>
  <si>
    <t>Phelipanche</t>
  </si>
  <si>
    <t>Pomel, 1874</t>
  </si>
  <si>
    <t>Phélipanche</t>
  </si>
  <si>
    <t>Phelipanche ramosa</t>
  </si>
  <si>
    <t>(L.) Pomel, 1874</t>
  </si>
  <si>
    <t>Phélipanche rameuse, Orobanche rameuse, Orobanche ramifiée</t>
  </si>
  <si>
    <t>Phelipanche purpurea</t>
  </si>
  <si>
    <t>(Jacq.) Soják, 1972</t>
  </si>
  <si>
    <t>Phélipanche pourpre, Orobanche pourprée, Orobanche pourpre</t>
  </si>
  <si>
    <t>Phelipanche purpurea subsp. purpurea</t>
  </si>
  <si>
    <t>Phélipanche pourpre, Orobanche pourpre</t>
  </si>
  <si>
    <t>Phelipanche arenaria</t>
  </si>
  <si>
    <t>(Borkh.) Pomel, 1874</t>
  </si>
  <si>
    <t>Phélipanche des sables, Phélypée des sables, Orobanche des sables, Orobanche lisse</t>
  </si>
  <si>
    <t>Orobanche artemisii-campestris</t>
  </si>
  <si>
    <t>Vaucher ex Gaudin, 1829</t>
  </si>
  <si>
    <t>Orobanche de l'armoise champêtre, Orobanche de l'armoise des champs</t>
  </si>
  <si>
    <t>Orobanche centaurina</t>
  </si>
  <si>
    <t>Bertol., 1846</t>
  </si>
  <si>
    <t>Orobanche centaurina Bertol., 1846</t>
  </si>
  <si>
    <t>Sesamum</t>
  </si>
  <si>
    <t>Sesamum L., 1753</t>
  </si>
  <si>
    <t>Sésame</t>
  </si>
  <si>
    <t>Sesamum indicum</t>
  </si>
  <si>
    <t>Sesamum indicum L., 1753 [nom. cons.]</t>
  </si>
  <si>
    <t>Sésame de l'Inde, Sésame</t>
  </si>
  <si>
    <t>Pinguicula vulgaris</t>
  </si>
  <si>
    <t>Grassette commune, Grassette vulgaire</t>
  </si>
  <si>
    <t>Campanula trachelium</t>
  </si>
  <si>
    <t>Jasione maritima</t>
  </si>
  <si>
    <t>(Duby) Dufour ex Merino, 1906</t>
  </si>
  <si>
    <t>Jasione maritima (Duby) Dufour ex Merino, 1906</t>
  </si>
  <si>
    <t>Jasione maritime</t>
  </si>
  <si>
    <t>Rubia peregrina</t>
  </si>
  <si>
    <t>Asperula taurina</t>
  </si>
  <si>
    <t>Sambucus racemosa subsp. racemosa</t>
  </si>
  <si>
    <t>Lonicera implexa</t>
  </si>
  <si>
    <t>Chèvrefeuille entrelacé, Chèvrefeuille des Baléares</t>
  </si>
  <si>
    <t>Lonicera periclymenum</t>
  </si>
  <si>
    <t>Chèvrefeuille des bois, Chèvrefeuille grimpant, Cranquillier</t>
  </si>
  <si>
    <t>Lonicera alpigena</t>
  </si>
  <si>
    <t>Chèvrefeuille des Alpes, Chèvrefeuille alpin</t>
  </si>
  <si>
    <t>Centranthus ruber</t>
  </si>
  <si>
    <t>Valeriana excelsa subsp. sambucifolia</t>
  </si>
  <si>
    <t>(J.C.Mikan ex Pohl) Holub, 1997</t>
  </si>
  <si>
    <t>Valeriana excelsa subsp. sambucifolia (J.C.Mikan ex Pohl) Holub, 1997</t>
  </si>
  <si>
    <t>Valériane à feuilles de sureau</t>
  </si>
  <si>
    <t>Valeriana dioica</t>
  </si>
  <si>
    <t>Valeriana officinalis var. officinalis</t>
  </si>
  <si>
    <t>Valeriana officinalis var. officinalis L., 1753</t>
  </si>
  <si>
    <t>Valériane officinale, Valériane de grande taille</t>
  </si>
  <si>
    <t>Knautia collina</t>
  </si>
  <si>
    <t>Heynh., 1840</t>
  </si>
  <si>
    <t>Knautia collina Heynh., 1840</t>
  </si>
  <si>
    <t>Knautie des collines, Knautie pourpre</t>
  </si>
  <si>
    <t>Achillea maritima</t>
  </si>
  <si>
    <t>(L.) Ehrend. &amp; Y.P.Guo, 2005</t>
  </si>
  <si>
    <t>Achillée maritime, Diotis cotonneuse, Diotis maritime, Diotis laineux, Othanthe maritime, Diotis blanc, Santoline-cyprès</t>
  </si>
  <si>
    <t>Centaurea benedicta</t>
  </si>
  <si>
    <t>Centaurée bénie, Chardon béni, Cnicus béni, Cnicaut béni</t>
  </si>
  <si>
    <t>Schkuhria pinnata</t>
  </si>
  <si>
    <t>(Lam.) Kuntze, 1898</t>
  </si>
  <si>
    <t>Schkuhrie pennée</t>
  </si>
  <si>
    <t>Eupatorium cannabinum</t>
  </si>
  <si>
    <t>Eutrochium</t>
  </si>
  <si>
    <t>Eutrochium Raf., 1838</t>
  </si>
  <si>
    <t>Euthamia</t>
  </si>
  <si>
    <t>(Nutt.) Cass., 1825</t>
  </si>
  <si>
    <t>Euthamie</t>
  </si>
  <si>
    <t>Euthamia graminifolia</t>
  </si>
  <si>
    <t>(L.) Nutt., 1818</t>
  </si>
  <si>
    <t>Solidage à feuilles de Graminée, Euthamie à feuilles de graminée</t>
  </si>
  <si>
    <t>Solidago virgaurea</t>
  </si>
  <si>
    <t>Galatella</t>
  </si>
  <si>
    <t>Galatelle</t>
  </si>
  <si>
    <t>Eurybia</t>
  </si>
  <si>
    <t>(Cass.) Cass., 1820</t>
  </si>
  <si>
    <t>Eurybia, Eurybie</t>
  </si>
  <si>
    <t>Tripolium</t>
  </si>
  <si>
    <t>Tripolium, Aster</t>
  </si>
  <si>
    <t>Symphyotrichum dumosum</t>
  </si>
  <si>
    <t>(L.) G.L.Nesom, 1995</t>
  </si>
  <si>
    <t>Symphyotriche buissonnant, Aster buissonnant</t>
  </si>
  <si>
    <t>Symphyotrichum ericoides</t>
  </si>
  <si>
    <t>Symphyotriche fausse bruyère, Aster fausse Bruyère</t>
  </si>
  <si>
    <t>Eurybia divaricata</t>
  </si>
  <si>
    <t>Eurybia divariqué, Eurybie divariquée</t>
  </si>
  <si>
    <t>Galatella sedifolia</t>
  </si>
  <si>
    <t>(L.) Greuter, 2003</t>
  </si>
  <si>
    <t>Aster à feuilles d'orpin, Galatelle à feuilles d'orpin, Aster âcre</t>
  </si>
  <si>
    <t>Galatella sedifolia subsp. dracunculoides</t>
  </si>
  <si>
    <t>(Lam.) Greuter, 2003</t>
  </si>
  <si>
    <t>ASter à feuilles d’estragon, Galatelle à feuilles  d’estragon</t>
  </si>
  <si>
    <t>Symphyotrichum pilosum</t>
  </si>
  <si>
    <t>(Willd.) G.L.Nesom, 1995</t>
  </si>
  <si>
    <t>Symphyotriche poilu, Aster poilu</t>
  </si>
  <si>
    <t>Symphyotrichum squamatum</t>
  </si>
  <si>
    <t>(Spreng.) G.L.Nesom, 1995</t>
  </si>
  <si>
    <t>Symphyotrichum squamatum (Spreng.) G.L.Nesom, 1995</t>
  </si>
  <si>
    <t>Symphyotriche écailleux, Aster écailleux</t>
  </si>
  <si>
    <t>Tripolium pannonicum</t>
  </si>
  <si>
    <t>(Jacq.) Dobrocz., 1962</t>
  </si>
  <si>
    <t>Tripolium de Pannonie, Tripolium de Hongrie, Aster maritime, Aster de Hongrie, Aster tripolium</t>
  </si>
  <si>
    <t>Galatella linosyris</t>
  </si>
  <si>
    <t>(L.) Rchb.f., 1854</t>
  </si>
  <si>
    <t>Aster linosyris, Linosyris, Linosyris à feuilles de Lin, Aster linosyride, Linosyride commune, Linosyride, Galatelle linosyride</t>
  </si>
  <si>
    <t>Symphyotrichum novae-angliae</t>
  </si>
  <si>
    <t>Symphyotriche de Nouvelle-Angleterre, Aster de Nouvelle-Angleterre</t>
  </si>
  <si>
    <t>Symphyotrichum novi-belgii</t>
  </si>
  <si>
    <t>Symphyotriche de Nouvelle-Belgique, Aster des jardins, Aster de Nouvelle-Belgique, Aster de Virginie</t>
  </si>
  <si>
    <t>Symphyotrichum laeve</t>
  </si>
  <si>
    <t>(L.) Á.Löve &amp; D.Löve, 1982</t>
  </si>
  <si>
    <t>Symphyotriche lisse, Aster lisse</t>
  </si>
  <si>
    <t>Symphyotrichum x versicolor</t>
  </si>
  <si>
    <t>Symphyotriche versicolore, Aster bigarré</t>
  </si>
  <si>
    <t>Symphyotrichum x salignum</t>
  </si>
  <si>
    <t>Symphyotriche à feuilles de saule, Aster à feuilles de saule</t>
  </si>
  <si>
    <t>Symphyotrichum lanceolatum</t>
  </si>
  <si>
    <t>Symphyotriche lancéolé, Aster lancéolé</t>
  </si>
  <si>
    <t>Symphyotrichum tradescantii</t>
  </si>
  <si>
    <t>Symphyotriche de Tradescant, Aster de Tradescant</t>
  </si>
  <si>
    <t>Erigeron acris subsp. acris</t>
  </si>
  <si>
    <t>Erigeron acris subsp. serotinus</t>
  </si>
  <si>
    <t>(Weihe ex Rchb.) Greuter, 2003</t>
  </si>
  <si>
    <t>Érigéron tardif, Vergerette tardive</t>
  </si>
  <si>
    <t>Erigeron floribundus</t>
  </si>
  <si>
    <t>(Kunth) Sch.Bip., 1865</t>
  </si>
  <si>
    <t>Érigéron très fleuri, Conyze très fleurie, Vergerette à fleurs nombreuses, Vergerette très fleurie</t>
  </si>
  <si>
    <t>Laphangium</t>
  </si>
  <si>
    <t>(Hilliard &amp; B.L.Burtt) Tzvelev, 1994</t>
  </si>
  <si>
    <t>Laphangium, Gnaphale</t>
  </si>
  <si>
    <t>Laphangium luteoalbum</t>
  </si>
  <si>
    <t>(L.) Tzvelev, 1994</t>
  </si>
  <si>
    <t>Pseudognaphale blanc-jaunâtre, Immortelle marronne</t>
  </si>
  <si>
    <t>Inula racemosa</t>
  </si>
  <si>
    <t>Hook.f., 1881</t>
  </si>
  <si>
    <t>Inula racemosa Hook.f., 1881</t>
  </si>
  <si>
    <t>Inule rameuse</t>
  </si>
  <si>
    <t>Limbarda</t>
  </si>
  <si>
    <t>Limbarda, Inule</t>
  </si>
  <si>
    <t>Limbarda crithmoides</t>
  </si>
  <si>
    <t>Inule faux crithme, Limbarda faux crithme</t>
  </si>
  <si>
    <t>Limbarda crithmoides subsp. crithmoides</t>
  </si>
  <si>
    <t>Dittrichia viscosa</t>
  </si>
  <si>
    <t>Ambrosia psilostachya</t>
  </si>
  <si>
    <t>Ambroisie à épis dégarnis, Ambroisie à feuilles de sénebière</t>
  </si>
  <si>
    <t>Xanthium orientale subsp. saccharatum</t>
  </si>
  <si>
    <t>(Wallr.) B.Bock, 2012</t>
  </si>
  <si>
    <t>Lampourde saupoudrée, Lampourde sucrée</t>
  </si>
  <si>
    <t>Xanthium pungens</t>
  </si>
  <si>
    <t>Wallr., 1842</t>
  </si>
  <si>
    <t>Lampourde piquante</t>
  </si>
  <si>
    <t>Xanthium orientale subsp. italicum</t>
  </si>
  <si>
    <t>(Moretti) Greuter, 2003</t>
  </si>
  <si>
    <t>Lampourde d’Italie</t>
  </si>
  <si>
    <t>Helianthus pauciflorus</t>
  </si>
  <si>
    <t>Hélianthe à fleurs peu nombreuses, Hélianthe raide, Soleil vivace</t>
  </si>
  <si>
    <t>Bidens tripartita</t>
  </si>
  <si>
    <t>Cota altissima</t>
  </si>
  <si>
    <t>anthémide très élevée, Anthémide géante, Cota très élevé</t>
  </si>
  <si>
    <t>Anthemis arvensis subsp. arvensis</t>
  </si>
  <si>
    <t>Tripleurospermum inodorum</t>
  </si>
  <si>
    <t>Tripleurosperme inodore, Matricaire inodore, Matricaire perforée</t>
  </si>
  <si>
    <t>Leucanthemum vulgare</t>
  </si>
  <si>
    <t>Marguerite commune</t>
  </si>
  <si>
    <t>Leucanthemum ircutianum</t>
  </si>
  <si>
    <t>Marguerite d'Irkutsk</t>
  </si>
  <si>
    <t>Tanacetum parthenium var. parthenium</t>
  </si>
  <si>
    <t>Tanaisie matricaire, Grande camomille, Tanaisie parthénium, Partenelle, Pyrèthre doré</t>
  </si>
  <si>
    <t>Tanacetum parthenium var. praealtum</t>
  </si>
  <si>
    <t>(Vent.) B.Bock, 2012</t>
  </si>
  <si>
    <t>Tanaisie très élevée, Tanaisie matricaire très élevée</t>
  </si>
  <si>
    <t>Artemisia maritima</t>
  </si>
  <si>
    <t>Tephroseris helenitis subsp. helenitis</t>
  </si>
  <si>
    <t>Jacobaea adonidifolia</t>
  </si>
  <si>
    <t>(Loisel.) Mérat, 1812</t>
  </si>
  <si>
    <t>Jacobée à feuilles d'adonis, Séneçon à feuilles d'adonis</t>
  </si>
  <si>
    <t>Jacobaea paludosa</t>
  </si>
  <si>
    <t>Jacobée des marais, Séneçon des marais</t>
  </si>
  <si>
    <t>Jacobaea paludosa subsp. angustifolia</t>
  </si>
  <si>
    <t>(Holub) B.Nord. &amp; Greuter, 2006</t>
  </si>
  <si>
    <t>Jacobée à feuilles étroites, Séneçon à feuilles étroites</t>
  </si>
  <si>
    <t>Senecio hercynicus</t>
  </si>
  <si>
    <t>Senecio vulgaris subsp. vulgaris</t>
  </si>
  <si>
    <t>Séneçon commun</t>
  </si>
  <si>
    <t>Senecio vulgaris subsp. denticulatus</t>
  </si>
  <si>
    <t>(O.F.Müll.) P.D.Sell, 1967</t>
  </si>
  <si>
    <t>Séneçon denticulé, Séneçon des dunes, Séneçon radié</t>
  </si>
  <si>
    <t>Jacobaea maritima</t>
  </si>
  <si>
    <t>(L.) Pelser &amp; Meijden, 2005</t>
  </si>
  <si>
    <t>Jacobée maritime, Séneçon cinéraire, Cinéraire maritime</t>
  </si>
  <si>
    <t>Jacobaea maritima subsp. maritima</t>
  </si>
  <si>
    <t>Senecio squalidus</t>
  </si>
  <si>
    <t>Jacobaea erucifolia</t>
  </si>
  <si>
    <t>Jacobée à feuilles de roquette, Séneçon à feuilles de roquette</t>
  </si>
  <si>
    <t>Jacobaea erucifolia subsp. erucifolia</t>
  </si>
  <si>
    <t>Jacobaea vulgaris subsp. dunensis</t>
  </si>
  <si>
    <t>(Dumort.) Pelser &amp; Meijden, 2005</t>
  </si>
  <si>
    <t>Jacobée des dunes, Séneçon nu, Jacobée nue, Séneçon des dunes</t>
  </si>
  <si>
    <t>Jacobaea aquatica</t>
  </si>
  <si>
    <t>(Hill) G.Gaertn., B.Mey. &amp; Scherb., 1801</t>
  </si>
  <si>
    <t>Jacobée aquatique, Séneçon aquatique</t>
  </si>
  <si>
    <t>Jacobaea erratica</t>
  </si>
  <si>
    <t>(Bertol.) Fourr., 1868</t>
  </si>
  <si>
    <t>Jacobée à feuilles de barbarée, Séneçon à feuilles de barbarée, Jacobée erratique, Séneçon erratique</t>
  </si>
  <si>
    <t>Carlina vulgaris</t>
  </si>
  <si>
    <t>Carline commune, Chardon doré</t>
  </si>
  <si>
    <t>Carduus pycnocephalus</t>
  </si>
  <si>
    <t>Carduus nigrescens</t>
  </si>
  <si>
    <t>Carduus x pycnotenuiflorus</t>
  </si>
  <si>
    <t>Timb.-Lagr. &amp; Jeanb., 1875</t>
  </si>
  <si>
    <t>Hybride entre le Chardon à tête dense et le Chardon à petites fleurs</t>
  </si>
  <si>
    <t>Cirsium vulgare</t>
  </si>
  <si>
    <t>Cyanus</t>
  </si>
  <si>
    <t>Cyanus Mill., 1754</t>
  </si>
  <si>
    <t>Bleuet</t>
  </si>
  <si>
    <t>Psephellus Cass., 1826</t>
  </si>
  <si>
    <t>Pséphellus</t>
  </si>
  <si>
    <t>Rhaponticum</t>
  </si>
  <si>
    <t>Ludw., 1757 [nom. cons.]</t>
  </si>
  <si>
    <t>Rhapontic</t>
  </si>
  <si>
    <t>Psephellus dealbatus</t>
  </si>
  <si>
    <t>(Willd.) K.Koch, 1851</t>
  </si>
  <si>
    <t>Psephellus dealbatus (Willd.) K.Koch, 1851</t>
  </si>
  <si>
    <t>Centaurée blanchie, Centaurée de Pers</t>
  </si>
  <si>
    <t>Cyanus depressus</t>
  </si>
  <si>
    <t>(M.Bieb.) Soják, 1972</t>
  </si>
  <si>
    <t>Centaurea glaberrima subsp. divergens</t>
  </si>
  <si>
    <t>(Vis.) Hayek, 1931</t>
  </si>
  <si>
    <t>Centaurea glaberrima subsp. divergens (Vis.) Hayek, 1931</t>
  </si>
  <si>
    <t>Centaurée divergente</t>
  </si>
  <si>
    <t>Rhaponticum repens</t>
  </si>
  <si>
    <t>(L.) Hidalgo, 2006</t>
  </si>
  <si>
    <t>Rhapontic rampant, Centaurée de Russie, Centaurée rampante, Acroptilon rampant</t>
  </si>
  <si>
    <t>Cyanus montanus</t>
  </si>
  <si>
    <t>Bleuet des montagnes, Centaurée des montagnes</t>
  </si>
  <si>
    <t>Cyanus segetum</t>
  </si>
  <si>
    <t>Hill, 1762</t>
  </si>
  <si>
    <t>Bleuet des moissons, Bleuet, Barbeau</t>
  </si>
  <si>
    <t>Centaurea scabiosa</t>
  </si>
  <si>
    <t>Centaurea jacea</t>
  </si>
  <si>
    <t>Centaurea nigra</t>
  </si>
  <si>
    <t>Centaurée noire</t>
  </si>
  <si>
    <t>Centaurea nigrescens subsp. transalpina</t>
  </si>
  <si>
    <t>(Schleich. ex DC.) Nyman, 1879</t>
  </si>
  <si>
    <t>Centaurée transalpine</t>
  </si>
  <si>
    <t>Carthamus mitissimus</t>
  </si>
  <si>
    <t>Carthame très doux, Cardoncelle molle, Cardoncelle très douce, Mitine, Petit chardon sans épines</t>
  </si>
  <si>
    <t>Cichorium endivia var. endivia</t>
  </si>
  <si>
    <t>Scorzoneroides</t>
  </si>
  <si>
    <t>Fausse scorsonère, Liondent</t>
  </si>
  <si>
    <t>Scorzoneroides autumnalis</t>
  </si>
  <si>
    <t>Liondent d'automne, Fausse scorsonère d'automne</t>
  </si>
  <si>
    <t>Scorzoneroides pyrenaica</t>
  </si>
  <si>
    <t>(Gouan) Holub, 1977</t>
  </si>
  <si>
    <t>Liondent des Pyrénées, Fausse scorsonère des Pyrénées</t>
  </si>
  <si>
    <t>Picris hieracioides</t>
  </si>
  <si>
    <t>Tragopogon eriospermus</t>
  </si>
  <si>
    <t>Ten., 1823</t>
  </si>
  <si>
    <t>Tragopogon eriospermus Ten., 1823</t>
  </si>
  <si>
    <t>Salsifis à graines laineuses, Salsifis blanc</t>
  </si>
  <si>
    <t>Tragopogon porrifolius</t>
  </si>
  <si>
    <t>Salsifis à feuilles de poireau, Salsifis du Midi</t>
  </si>
  <si>
    <t>Scorzonera austriaca subsp. austriaca</t>
  </si>
  <si>
    <t>Scorzonera austriaca subsp. bupleurifolia</t>
  </si>
  <si>
    <t>(Pouzolz ex Timb.-Lagr. &amp; Jeanb.) Bonnier, 1923</t>
  </si>
  <si>
    <t>Scorsonère à feuilles de buplèvre</t>
  </si>
  <si>
    <t>Taraxacum officinale</t>
  </si>
  <si>
    <t>Pissenlit officinal, Pissenlit commun</t>
  </si>
  <si>
    <t>Sonchus asper</t>
  </si>
  <si>
    <t>Laiteron épineux</t>
  </si>
  <si>
    <t>Sonchus arvensis</t>
  </si>
  <si>
    <t>Sonchus maritimus</t>
  </si>
  <si>
    <t>Laiteron maritime</t>
  </si>
  <si>
    <t>Lactuca alpina</t>
  </si>
  <si>
    <t>(L.) Benth. &amp; Hook.f., 1876</t>
  </si>
  <si>
    <t>Laitue des Alpes, Cicerbite des Alpes, Mulgédie des Alpes</t>
  </si>
  <si>
    <t>Lactuca macrophylla</t>
  </si>
  <si>
    <t>(Willd.) A.Gray, 1847</t>
  </si>
  <si>
    <t>Laitue à grandes feuilles, Mulgédie à grandes feuilles, Laitue à grosses feuilles, Cicerbite à grosses feuilles</t>
  </si>
  <si>
    <t>Lactuca macrophylla subsp. macrophylla</t>
  </si>
  <si>
    <t>Lactuca macrophylla subsp. uralensis</t>
  </si>
  <si>
    <t>(Rouy) N.Kilian &amp; Greuter, 2003</t>
  </si>
  <si>
    <t>Laitue de l'Oural, Cicerbite de l'Oural, Mulgédie de l'Oural</t>
  </si>
  <si>
    <t>Lactuca plumieri</t>
  </si>
  <si>
    <t>(L.) Gren. &amp; Godr., 1850</t>
  </si>
  <si>
    <t>Laitue de Plumier, Cicerbite de Plumier, Laitue des montagnes, Laiteron de Plumier</t>
  </si>
  <si>
    <t>Crepis bursifolia</t>
  </si>
  <si>
    <t>Crépide à feuilles de capselle, Crépide à feuilles de roquette, Barkhausie à feuilles de capselle, Crépis à feuilles de capselle</t>
  </si>
  <si>
    <t>Crepis foetida subsp. foetida</t>
  </si>
  <si>
    <t>Crepis foetida subsp. rhoeadifolia</t>
  </si>
  <si>
    <t>(M.Bieb.) Čelak., 1871</t>
  </si>
  <si>
    <t>Crepis foetida subsp. rhoeadifolia (M.Bieb.) Čelak., 1871</t>
  </si>
  <si>
    <t>Crépide à feuilles de coquelicot, Crépide à feuilles de pavot, Crépis à feuilles de coquelicot</t>
  </si>
  <si>
    <t>Pilosella officinarum x Pilosella piloselloides subsp. bauhinii</t>
  </si>
  <si>
    <t xml:space="preserve">Pilosella officinarum x Pilosella piloselloides subsp. bauhinii </t>
  </si>
  <si>
    <t>Hybride entre la Piloselle officinale et la Piloselle de Bauhin</t>
  </si>
  <si>
    <t>Pilosella lactucella x Pilosella officinarum</t>
  </si>
  <si>
    <t xml:space="preserve">Pilosella lactucella x Pilosella officinarum </t>
  </si>
  <si>
    <t>Hybride entre la Piloselle petite-laitue et la Piloselle officinale</t>
  </si>
  <si>
    <t>Pilosella officinarum x Pilosella peleteriana</t>
  </si>
  <si>
    <t xml:space="preserve">Pilosella officinarum x Pilosella peleteriana </t>
  </si>
  <si>
    <t>Hybride entre la Piloselle officinale et la Piloselle de Le Peletier</t>
  </si>
  <si>
    <t>Pilosella officinarum</t>
  </si>
  <si>
    <t>F.W.Schultz &amp; Sch.Bip., 1862</t>
  </si>
  <si>
    <t>Pilloselle officinale, Épervière piloselle</t>
  </si>
  <si>
    <t>Pilosella flagellaris</t>
  </si>
  <si>
    <t>(Willd.) P.D.Sell &amp; C.West, 1967</t>
  </si>
  <si>
    <t>Pilosella cymosa</t>
  </si>
  <si>
    <t>(L.) F.W.Schultz &amp; Sch.Bip., 1862</t>
  </si>
  <si>
    <t>Piloselle en cyme, Épervière à fleurs en cyme, Épervière en cyme</t>
  </si>
  <si>
    <t>Pilosella auriculoides</t>
  </si>
  <si>
    <t>(Láng) P.D.Sell &amp; C.West, 1975</t>
  </si>
  <si>
    <t>Piloselle fausse piloselle auriculée, Piloselle de Pannonie</t>
  </si>
  <si>
    <t>Pilosella peleteriana</t>
  </si>
  <si>
    <t>(Mérat) F.W.Schultz &amp; Sch.Bip., 1862</t>
  </si>
  <si>
    <t>Piloselle de Le Peletier, Épervière de Le Peletier</t>
  </si>
  <si>
    <t>Pilosella lactucella</t>
  </si>
  <si>
    <t>(Wallr.) P.D.Sell &amp; C.West, 1967</t>
  </si>
  <si>
    <t>Piloselle petite-laitue, Épervière petite-laitue, Épervière auriculée</t>
  </si>
  <si>
    <t>Pilosella lactucella subsp. lactucella</t>
  </si>
  <si>
    <t>Pilosella aurantiaca</t>
  </si>
  <si>
    <t>Piloselle orangée, Épervière orangée</t>
  </si>
  <si>
    <t>Pilosella piloselloides</t>
  </si>
  <si>
    <t>(Vill.) Soják, 1971</t>
  </si>
  <si>
    <t>Piloselle fausse piloselle, Épervière fausse piloselle</t>
  </si>
  <si>
    <t>Pilosella piloselloides subsp. piloselloides</t>
  </si>
  <si>
    <t>Pilosella ziziana</t>
  </si>
  <si>
    <t>(Tausch) F.W.Schultz &amp; Sch.Bip., 1862</t>
  </si>
  <si>
    <t>Piloselle de Ziz, Épervière de Ziz</t>
  </si>
  <si>
    <t>Pilosella caespitosa</t>
  </si>
  <si>
    <t>(Dumort.) P.D.Sell &amp; C.West, 1967</t>
  </si>
  <si>
    <t>Piloselle cespiteuse, Piloselle gazonnante, Épervière des prairies, Épervière cespiteuse</t>
  </si>
  <si>
    <t>Pilosella piloselloides subsp. bauhinii</t>
  </si>
  <si>
    <t>(Schult.) S.Bräut. &amp; Greuter, 2007</t>
  </si>
  <si>
    <t>Piloselle de Bauhin, Épervière de Bauhin</t>
  </si>
  <si>
    <t>Hieracium schmidtii</t>
  </si>
  <si>
    <t>Tausch, 1828</t>
  </si>
  <si>
    <t>Épervière de Schmidt</t>
  </si>
  <si>
    <t>Hieracium glaucinum</t>
  </si>
  <si>
    <t>Jord., 1848</t>
  </si>
  <si>
    <t>Épervière verdâtre, Épervière précoce, Épervière bleuâtre</t>
  </si>
  <si>
    <t>Hieracium petiolare</t>
  </si>
  <si>
    <t>Épervière pétiolée</t>
  </si>
  <si>
    <t>Hieracium murorum</t>
  </si>
  <si>
    <t>Épervière des murs</t>
  </si>
  <si>
    <t>Hieracium oblongum</t>
  </si>
  <si>
    <t>Épervière oblongue</t>
  </si>
  <si>
    <t>Hieracium x ovalifolium</t>
  </si>
  <si>
    <t>Hieracium x ovalifolium Jord., 1849</t>
  </si>
  <si>
    <t>Épervière à feuilles ovales</t>
  </si>
  <si>
    <t>Hieracium aspernatum</t>
  </si>
  <si>
    <t>Épervière méprisée</t>
  </si>
  <si>
    <t>Hieracium approximatum</t>
  </si>
  <si>
    <t>Épervière proche</t>
  </si>
  <si>
    <t>Hieracium divisum</t>
  </si>
  <si>
    <t>Épervière divisée</t>
  </si>
  <si>
    <t>Hieracium amplexicaule</t>
  </si>
  <si>
    <t>Épervière amplexicaule, Épervière à feuilles embrassantes</t>
  </si>
  <si>
    <t>Hieracium laevigatum</t>
  </si>
  <si>
    <t>Hieracium laevigatum Willd., 1803</t>
  </si>
  <si>
    <t>Épervière lisse</t>
  </si>
  <si>
    <t>Hieracium trichocaulon</t>
  </si>
  <si>
    <t>(Dahlst.) Johanss., 1902</t>
  </si>
  <si>
    <t>Hieracium fuscescens</t>
  </si>
  <si>
    <t>Boreau</t>
  </si>
  <si>
    <t>Épervière brunissante</t>
  </si>
  <si>
    <t>Hieracium virgultorum</t>
  </si>
  <si>
    <t>Épervière des broussailles</t>
  </si>
  <si>
    <t>Baldellia ranunculoides</t>
  </si>
  <si>
    <t>(L.) Parl., 1854</t>
  </si>
  <si>
    <t>Baldellie fausse Renoncule, Flûteau fausse renoncule</t>
  </si>
  <si>
    <t>Baldellia repens subsp. cavanillesii</t>
  </si>
  <si>
    <t>(Molina Abril, A.Galán, Pizarro &amp; Sard.Rosc.) Talavera, 2008</t>
  </si>
  <si>
    <t>Baldellie de Cavanilles</t>
  </si>
  <si>
    <t>Stuckenia</t>
  </si>
  <si>
    <t>Börner, 1912</t>
  </si>
  <si>
    <t>Stuckénie</t>
  </si>
  <si>
    <t>Stuckenia pectinata</t>
  </si>
  <si>
    <t>Stuckénie pectinée, Potamot pectiné, Stuckénie de Suisse, Potamot de Suisse</t>
  </si>
  <si>
    <t>Zannichellia peltata</t>
  </si>
  <si>
    <t>Bertol., 1855</t>
  </si>
  <si>
    <t>Zannichellie peltée</t>
  </si>
  <si>
    <t>Zostera marina var. angustifolia</t>
  </si>
  <si>
    <t>Hornem., 1820</t>
  </si>
  <si>
    <t>Zostère à feuilles étroites, Zostère marine à feuilles étroites</t>
  </si>
  <si>
    <t>Tradescantia x andersoniana</t>
  </si>
  <si>
    <t>F.Ludw. &amp; Rohweder, 1954</t>
  </si>
  <si>
    <t>Éphémère d'Anderson</t>
  </si>
  <si>
    <t>Luzula luzuloides var. luzuloides</t>
  </si>
  <si>
    <t>Luzula luzuloides var. erythranthema</t>
  </si>
  <si>
    <t>(Wallr.) I.Grinț., 1966</t>
  </si>
  <si>
    <t>Luzula luzuloides var. erythranthema (Wallr.) I.Grinț., 1966</t>
  </si>
  <si>
    <t>Luzule à fleurs rouges, Luzule rougeâtre</t>
  </si>
  <si>
    <t>Luzula sylvatica</t>
  </si>
  <si>
    <t>Luzula campestris</t>
  </si>
  <si>
    <t>Luzula multiflora</t>
  </si>
  <si>
    <t>Juncus x montserratensis</t>
  </si>
  <si>
    <t>Marcet, 1947</t>
  </si>
  <si>
    <t>Jonc de Montserrat</t>
  </si>
  <si>
    <t>Juncus tenuis subsp. anthelatus</t>
  </si>
  <si>
    <t>(Wiegand) Verloove &amp; Lambinon, 2011</t>
  </si>
  <si>
    <t>Juncus tenuis subsp. dichotomus</t>
  </si>
  <si>
    <t>(Elliott) Verloove &amp; Lambinon, 2011</t>
  </si>
  <si>
    <t>Jonc dichotome</t>
  </si>
  <si>
    <t>Juncus bufonius var. congestus</t>
  </si>
  <si>
    <t>Juncus bufonius var. congestus Wahlenb., 1820</t>
  </si>
  <si>
    <t>Jonc dense, Jonc très petit, Jonc minuscule</t>
  </si>
  <si>
    <t>Juncus acutus subsp. acutus</t>
  </si>
  <si>
    <t>Juncus alpinoarticulatus subsp. alpinoarticulatus</t>
  </si>
  <si>
    <t>Juncus alpinoarticulatus subsp. fuscoater</t>
  </si>
  <si>
    <t>(Schreb.) O.Schwarz, 1949</t>
  </si>
  <si>
    <t>Jonc brun-noirâtre</t>
  </si>
  <si>
    <t>Eriophorum angustifolium</t>
  </si>
  <si>
    <t>Linaigrette à feuilles étroites, Linaigrette à épis nombreux</t>
  </si>
  <si>
    <t>Eleocharis palustris subsp. waltersii</t>
  </si>
  <si>
    <t>Bureš &amp; Danihelka, 2008</t>
  </si>
  <si>
    <t>Eleocharis palustris subsp. waltersii Bureš &amp; Danihelka, 2008</t>
  </si>
  <si>
    <t>Éléocharide de Walters, Éléocharide commune, Scirpe commun, Souchet commun, Éléocharis de Walters</t>
  </si>
  <si>
    <t>Eleocharis mamillata</t>
  </si>
  <si>
    <t>Eleocharis mamillata subsp. austriaca</t>
  </si>
  <si>
    <t>(Hayek) Strandh., 1965</t>
  </si>
  <si>
    <t>Éléocharide d'Autriche, Scirpe d'Autriche, Souchet d'Autriche, Éléocharis d'Autriche</t>
  </si>
  <si>
    <t>Bolboschoenus planiculmis</t>
  </si>
  <si>
    <t>(F.Schmidt) T.V.Egorova, 1967</t>
  </si>
  <si>
    <t>Bolbochoin à tiges plates</t>
  </si>
  <si>
    <t>Cyperus esculentus var. heermannii</t>
  </si>
  <si>
    <t>(Buckley) Britton, 1886</t>
  </si>
  <si>
    <t>Souchet de Heermann</t>
  </si>
  <si>
    <t>Cyperus esculentus var. sativus</t>
  </si>
  <si>
    <t>Souchet cultivé</t>
  </si>
  <si>
    <t>Carex divulsa</t>
  </si>
  <si>
    <t>Laîche écartée</t>
  </si>
  <si>
    <t>Carex leporina var. leporina</t>
  </si>
  <si>
    <t>Laîche patte-de-lièvre, Laîche à épis ovales, Laîche des lièvres</t>
  </si>
  <si>
    <t>Carex sylvatica</t>
  </si>
  <si>
    <t>Laîche des bois</t>
  </si>
  <si>
    <t>Carex elata</t>
  </si>
  <si>
    <t>Laîche raide, Laîche élevée</t>
  </si>
  <si>
    <t>Carex umbrosa</t>
  </si>
  <si>
    <t>Carex pilulifera</t>
  </si>
  <si>
    <t>Carex ornithopoda</t>
  </si>
  <si>
    <t>Carex flacca</t>
  </si>
  <si>
    <t>Carex liparocarpos</t>
  </si>
  <si>
    <t>Cenchrus alopecuroides</t>
  </si>
  <si>
    <t>(L.) Thunb., 1794</t>
  </si>
  <si>
    <t>Cenchrus faux vulpin</t>
  </si>
  <si>
    <t>Cenchrus longisetus</t>
  </si>
  <si>
    <t>M.C.Johnst., 1963</t>
  </si>
  <si>
    <t>Cenchrus à soies longues, Pennisétum velu, Pennisétum hérissé</t>
  </si>
  <si>
    <t>Arundinaria argenteostriata</t>
  </si>
  <si>
    <t>(Regel) Vilm., 1909</t>
  </si>
  <si>
    <t>Arundinaria strié d’argent, Bambou strié d’argent</t>
  </si>
  <si>
    <t>Arundinaria fortunei</t>
  </si>
  <si>
    <t>(van Houtte) Rivière &amp; C.Rivière, 1878</t>
  </si>
  <si>
    <t>Arundinaria de Fortune, Bambou de Fortune</t>
  </si>
  <si>
    <t>Arundinaria ragamowskii</t>
  </si>
  <si>
    <t>Pfitzer, 1902</t>
  </si>
  <si>
    <t>Arundinaria ragamowskii Pfitzer, 1902</t>
  </si>
  <si>
    <t>Arundinaria de Ragamowsk, Bambou de Ragamowsk</t>
  </si>
  <si>
    <t>Arundinaria simonii</t>
  </si>
  <si>
    <t>(Carrière) Rivière &amp; C.Rivière, 1878</t>
  </si>
  <si>
    <t>Arundinaria simonii (Carrière) Rivière &amp; C.Rivière, 1878</t>
  </si>
  <si>
    <t>Arundinaria de Simon, Bambou de Simon</t>
  </si>
  <si>
    <t>Fargesia spathacea</t>
  </si>
  <si>
    <t>Franch., 1893</t>
  </si>
  <si>
    <t>Fargesia spathacea Franch., 1893</t>
  </si>
  <si>
    <t>Fargésie à spathe</t>
  </si>
  <si>
    <t>Sasa x cernua</t>
  </si>
  <si>
    <t>Makino, 1929</t>
  </si>
  <si>
    <t>Sasa penché</t>
  </si>
  <si>
    <t>Phyllostachys aureosulcata</t>
  </si>
  <si>
    <t>McClure, 1945</t>
  </si>
  <si>
    <t>Phyllostachys bambusoides</t>
  </si>
  <si>
    <t>Siebold &amp; Zucc., 1843</t>
  </si>
  <si>
    <t>Phyllostachys faux bambou</t>
  </si>
  <si>
    <t>Phyllostachys edulis</t>
  </si>
  <si>
    <t>(Carrière) J.Houz, 1906</t>
  </si>
  <si>
    <t>Phyllostachys edulis (Carrière) J.Houz, 1906</t>
  </si>
  <si>
    <t>Phyllostachys doux</t>
  </si>
  <si>
    <t>Phyllostachys flexuosa</t>
  </si>
  <si>
    <t>Rivière &amp; C.Rivière, 1878</t>
  </si>
  <si>
    <t>Phyllostachys flexueux</t>
  </si>
  <si>
    <t>Phyllostachys nigra</t>
  </si>
  <si>
    <t>(Lodd. ex Lindl.) Munro, 1868</t>
  </si>
  <si>
    <t>Phyllostachys noir, Bambou noir</t>
  </si>
  <si>
    <t>Phyllostachys violascens</t>
  </si>
  <si>
    <t>Phyllostachys viridiglaucescens</t>
  </si>
  <si>
    <t>Phyllostachys vert glauque, Bambou vert glauque</t>
  </si>
  <si>
    <t>Chimonobambusa</t>
  </si>
  <si>
    <t>Makino, 1914</t>
  </si>
  <si>
    <t>Chimonobambou</t>
  </si>
  <si>
    <t>Chimonobambusa quadrangularis</t>
  </si>
  <si>
    <t>(Franceschi) Makino, 1914</t>
  </si>
  <si>
    <t>Chimonobambou quadrangulaire</t>
  </si>
  <si>
    <t>Shibataea</t>
  </si>
  <si>
    <t>Makino ex Nakai, 1933</t>
  </si>
  <si>
    <t>Shibatéa</t>
  </si>
  <si>
    <t>Shibataea kumasaca</t>
  </si>
  <si>
    <t>(Zoll. ex Steud.) Nakai, 1933</t>
  </si>
  <si>
    <t>Bambou à feuilles de petit houx, Bambou à feuilles de ruscus, Bambou ruscus</t>
  </si>
  <si>
    <t>x Semiarundinaria</t>
  </si>
  <si>
    <t>x Semiarundinaria Makino ex Nakai, 1925</t>
  </si>
  <si>
    <t>Semiarundinaria</t>
  </si>
  <si>
    <t>x Semiarundinaria fastuosa</t>
  </si>
  <si>
    <t>(Lat.-Marl. ex Mitford) Makino ex Nakai, 1918</t>
  </si>
  <si>
    <t>x Semiarundinaria fastuosa (Lat.-Marl. ex Mitford) Makino ex Nakai, 1918</t>
  </si>
  <si>
    <t>Semiarundinaria fastueux</t>
  </si>
  <si>
    <t>x Semiarundinaria makinoi</t>
  </si>
  <si>
    <t>Hisauti &amp; Muroi, 1977</t>
  </si>
  <si>
    <t>x Semiarundinaria makinoi Hisauti &amp; Muroi, 1977</t>
  </si>
  <si>
    <t>Semiarundinaria de Makino</t>
  </si>
  <si>
    <t>x Semiarundinaria yashadake</t>
  </si>
  <si>
    <t>(Makino) Makino, 1928</t>
  </si>
  <si>
    <t>x Sasinaria</t>
  </si>
  <si>
    <t>Demoly, 1995</t>
  </si>
  <si>
    <t>Sasinaria</t>
  </si>
  <si>
    <t>x Sasinaria masamuneana</t>
  </si>
  <si>
    <t>(Makino) Demoly, 1995</t>
  </si>
  <si>
    <t>Sasinaria de Masamune</t>
  </si>
  <si>
    <t>x Sasinaria ramosa</t>
  </si>
  <si>
    <t>Sasinaria rameux</t>
  </si>
  <si>
    <t>Airopsis tenella</t>
  </si>
  <si>
    <t>(Cav.) Coss. &amp; Durieu, 1855</t>
  </si>
  <si>
    <t>Airopsis tenella (Cav.) Coss. &amp; Durieu, 1855</t>
  </si>
  <si>
    <t>Aïropside délicate, Aïropside globuleuse, Airopsis délicat, Faux aïra délicat</t>
  </si>
  <si>
    <t>Axonopus fissifolius</t>
  </si>
  <si>
    <t>(Raddi) Kuhlm., 1922</t>
  </si>
  <si>
    <t>Moorochloa</t>
  </si>
  <si>
    <t>Veldkamp, 2004</t>
  </si>
  <si>
    <t>Moorochloa eruciformis</t>
  </si>
  <si>
    <t>(Sm.) Veldkamp, 2004</t>
  </si>
  <si>
    <t>Moorochloa en forme de chenille, Panic en forme de chenille, Brachiaire en forme de chenille</t>
  </si>
  <si>
    <t>Diplachne fusca</t>
  </si>
  <si>
    <t>Dinebra panicea</t>
  </si>
  <si>
    <t>(Retz.) P.M.Peterson &amp; N.Snow, 2012</t>
  </si>
  <si>
    <t>Dinèbre panic</t>
  </si>
  <si>
    <t>Oloptum</t>
  </si>
  <si>
    <t>Röser &amp; Hamasha, 2012</t>
  </si>
  <si>
    <t>Oloptum, Piptathère</t>
  </si>
  <si>
    <t>Oloptum miliaceum</t>
  </si>
  <si>
    <t>(L.) Röser &amp; Hamasha, 2012</t>
  </si>
  <si>
    <t>Oloptum millet, Piptathère faux millet, Piptathère millet</t>
  </si>
  <si>
    <t>Rostraria pubescens</t>
  </si>
  <si>
    <t>(Lam.) Trin., 1820</t>
  </si>
  <si>
    <t>Rostraire du littoral, Koelérie du littoral, Koelérie pubescente</t>
  </si>
  <si>
    <t>Achnatherum bromoides</t>
  </si>
  <si>
    <t>Plumet faux brome, Stipe faux brome, Achnathère faux brome</t>
  </si>
  <si>
    <t>Stipellula</t>
  </si>
  <si>
    <t>Stipellula Röser &amp; Hamasha, 2012</t>
  </si>
  <si>
    <t>Stipellule, Stipe</t>
  </si>
  <si>
    <t>Stipellula capensis</t>
  </si>
  <si>
    <t>(Thunb.) Röser &amp; Hamasha, 2012</t>
  </si>
  <si>
    <t>Stipellula capensis (Thunb.) Röser &amp; Hamasha, 2012</t>
  </si>
  <si>
    <t>Stipellule du Cap, Stipe du Cap, Plumet du Cap</t>
  </si>
  <si>
    <t>Nassella formicarum</t>
  </si>
  <si>
    <t>(Delile) Barkworth, 1990</t>
  </si>
  <si>
    <t>Nasselle des fourmis</t>
  </si>
  <si>
    <t>Stipa gallica</t>
  </si>
  <si>
    <t>Čelak., 1883</t>
  </si>
  <si>
    <t>Stipa gallica Čelak., 1883</t>
  </si>
  <si>
    <t>Stipe de Gaule, Stipe de Paris, Stipe de Lutèce</t>
  </si>
  <si>
    <t>Panicum barbipulvinatum</t>
  </si>
  <si>
    <t>Nash, 1900</t>
  </si>
  <si>
    <t>Panic d'Occident, Panic occidental</t>
  </si>
  <si>
    <t>Panicum capillare</t>
  </si>
  <si>
    <t>Panic capillaire, Millet capillaire</t>
  </si>
  <si>
    <t>Setaria italica</t>
  </si>
  <si>
    <t>Setaria italica subsp. viridis</t>
  </si>
  <si>
    <t>Sétaire verte</t>
  </si>
  <si>
    <t>Setaria italica subsp. pycnocoma</t>
  </si>
  <si>
    <t>(Steud.) de Wet, 1981</t>
  </si>
  <si>
    <t>Sétaire dense</t>
  </si>
  <si>
    <t>Setaria italica subsp. moharia</t>
  </si>
  <si>
    <t>(Alef.) H.Scholz, 2006</t>
  </si>
  <si>
    <t>Sétaire moha, Moha</t>
  </si>
  <si>
    <t>Eleusine africana</t>
  </si>
  <si>
    <t>Kenn.-O'Byrne, 1957</t>
  </si>
  <si>
    <t>Éleusine d'Afrique, Crételle d'Afrique, Millet d'Afrique</t>
  </si>
  <si>
    <t>Eragrostis pilosa</t>
  </si>
  <si>
    <t>Éragrostide poilue, Éragrostis poilu</t>
  </si>
  <si>
    <t>Phalaris arundinacea</t>
  </si>
  <si>
    <t>Koeleria pyramidata</t>
  </si>
  <si>
    <t>Koeleria macrantha</t>
  </si>
  <si>
    <t>Koeleria vallesiana</t>
  </si>
  <si>
    <t>Holcus lanatus</t>
  </si>
  <si>
    <t>Holcus mollis</t>
  </si>
  <si>
    <t>Helictochloa</t>
  </si>
  <si>
    <t>Romero Zarco, 2011</t>
  </si>
  <si>
    <t>Hélictochloa, Avénule</t>
  </si>
  <si>
    <t>Helictochloa pratensis</t>
  </si>
  <si>
    <t>Avenula pubescens</t>
  </si>
  <si>
    <t>Helictochloa bromoides</t>
  </si>
  <si>
    <t>(Gouan) Romero Zarco, 2011</t>
  </si>
  <si>
    <t>Hélictochloa faux brome, Avénule faux brome, Avoine faux brome, Avoine brome</t>
  </si>
  <si>
    <t>Avena barbata</t>
  </si>
  <si>
    <t>Avena barbata subsp. castellana</t>
  </si>
  <si>
    <t>Romero Zarco, 1990</t>
  </si>
  <si>
    <t>Avoine de Castille, Avoine de Madrid</t>
  </si>
  <si>
    <t>Deschampsia cespitosa subsp. subtriflora</t>
  </si>
  <si>
    <t>(Lag.) Ehr.Bayer &amp; G.López, 1994</t>
  </si>
  <si>
    <t>Canche à feuilles enroulées, Canche convolutée</t>
  </si>
  <si>
    <t>Avenella flexuosa subsp. flexuosa</t>
  </si>
  <si>
    <t>Aristavena</t>
  </si>
  <si>
    <t>F.Albers &amp; Butzin, 1977</t>
  </si>
  <si>
    <t>Aristavène</t>
  </si>
  <si>
    <t>Aristavena setacea</t>
  </si>
  <si>
    <t>(Huds.) F.Albers &amp; Butzin, 1977</t>
  </si>
  <si>
    <t>Canche des marais, Canche sétacée, Aristavène sétacée</t>
  </si>
  <si>
    <t>Deschampsia media subsp. media</t>
  </si>
  <si>
    <t>Aira caryophyllea</t>
  </si>
  <si>
    <t>Aïra caryophyllé, Canche caryophyllée</t>
  </si>
  <si>
    <t>Aira armoricana</t>
  </si>
  <si>
    <t>F.Albers, 1979</t>
  </si>
  <si>
    <t>Aïra d'Armorique, Canche de Bretagne, Canche d'Armorique</t>
  </si>
  <si>
    <t>Elytrigia x duvalii</t>
  </si>
  <si>
    <t>(Loret &amp; Barrandon) B.Bock, 2012</t>
  </si>
  <si>
    <t>Élytrigie de Duval, Chiendent de Duval</t>
  </si>
  <si>
    <t>Elytrigia x duvalii nothosubsp. obtusiuscula</t>
  </si>
  <si>
    <t>(Lange) B.Bock, 2012</t>
  </si>
  <si>
    <t>Elytrigia x duvalii nothosubsp. obtusiuscula (Lange) B.Bock, 2012</t>
  </si>
  <si>
    <t>Chiendent un peu arrondi, Élytrigie un peu arrondie</t>
  </si>
  <si>
    <t>Elytrigia intermedia subsp. intermedia</t>
  </si>
  <si>
    <t>Elytrigia obtusiflora</t>
  </si>
  <si>
    <t>(DC.) Tzvelev, 1993</t>
  </si>
  <si>
    <t>Chiendent à fleurs obtuses, Élytrigie à fleurs obtuses, Chiendent du Pont</t>
  </si>
  <si>
    <t>Elytrigia obtusiflora subsp. obtusiflora</t>
  </si>
  <si>
    <t>Élytrigie à fleurs obtuses, Chiendent à fleurs obtuses</t>
  </si>
  <si>
    <t>Elytrigia repens subsp. repens</t>
  </si>
  <si>
    <t>Elytrigia acuta</t>
  </si>
  <si>
    <t>(DC.) Tzvelev, 1973</t>
  </si>
  <si>
    <t>Chiendent aigu, Élytrigie aiguë, Chiendent du littoral</t>
  </si>
  <si>
    <t>Elytrigia campestris subsp. campestris</t>
  </si>
  <si>
    <t>Elytrigia campestris subsp. campestris (Godr. &amp; Gren.) Kerguélen, 1987</t>
  </si>
  <si>
    <t>Lolium rigidum</t>
  </si>
  <si>
    <t>Lolium rigidum subsp. lepturoides</t>
  </si>
  <si>
    <t>Sennen &amp; Mauricio, 1933</t>
  </si>
  <si>
    <t>Ivraie faux lepture</t>
  </si>
  <si>
    <t>Triticum aestivum</t>
  </si>
  <si>
    <t>Triticum aestivum L., 1753 [nom. cons.]</t>
  </si>
  <si>
    <t>Blé d'été, Blé tendre, Froment, Blé ordinaire</t>
  </si>
  <si>
    <t>Triticum turgidum</t>
  </si>
  <si>
    <t>Triticum monococcum</t>
  </si>
  <si>
    <t>Hordeum murinum</t>
  </si>
  <si>
    <t>Hordeum vulgare</t>
  </si>
  <si>
    <t>Orge commune, Escourgeon, Orge d'hiver, Orge à six rangs</t>
  </si>
  <si>
    <t>Hordeum vulgare subsp. distichon</t>
  </si>
  <si>
    <t>(L.) Körn., 1882</t>
  </si>
  <si>
    <t>Orge à deux rangs</t>
  </si>
  <si>
    <t>Hordeum vulgare subsp. vulgare</t>
  </si>
  <si>
    <t>Orge commune, Orge à six rangs, Escourgeon, Orge d'hiver, Orge carrée, Orge à quatre rangs</t>
  </si>
  <si>
    <t>Ammophila arenaria</t>
  </si>
  <si>
    <t>Alopecurus myosuroides</t>
  </si>
  <si>
    <t>Alopecurus pratensis</t>
  </si>
  <si>
    <t>Alopecurus bulbosus</t>
  </si>
  <si>
    <t>Lagurus ovatus</t>
  </si>
  <si>
    <t>Lagure ovale, Lagure queue-de-lièvre, Gros-minet, Queue-de-lièvre</t>
  </si>
  <si>
    <t>Phleum subulatum subsp. subulatum</t>
  </si>
  <si>
    <t>Calamagrostis varia</t>
  </si>
  <si>
    <t>Calamagrostis canescens</t>
  </si>
  <si>
    <t>Calamagrostis epigejos</t>
  </si>
  <si>
    <t>Calamagrostis pseudophragmites</t>
  </si>
  <si>
    <t>Neoschischkinia</t>
  </si>
  <si>
    <t>Tzvelev, 1968</t>
  </si>
  <si>
    <t>Neoschischkinie, Agrostide, Agrostis</t>
  </si>
  <si>
    <t>Neoschischkinia nebulosa</t>
  </si>
  <si>
    <t>(Boiss. &amp; Reut.) Tzvelev, 1968</t>
  </si>
  <si>
    <t>Neoschischkinia nebulosa (Boiss. &amp; Reut.) Tzvelev, 1968</t>
  </si>
  <si>
    <t>Agrostide nébuleuse, Agrostis nébuleux, Neoschischkinie nébuleuse</t>
  </si>
  <si>
    <t>Agrostis canina var. canina</t>
  </si>
  <si>
    <t>Agrostis capillaris</t>
  </si>
  <si>
    <t>Apera spica-venti</t>
  </si>
  <si>
    <t>Sesleria caerulea</t>
  </si>
  <si>
    <t>Melica ciliata subsp. transsilvanica</t>
  </si>
  <si>
    <t>(Schur) Husn., 1898</t>
  </si>
  <si>
    <t>Mélique de Transylvanie</t>
  </si>
  <si>
    <t>Brachypodium pinnatum</t>
  </si>
  <si>
    <t>Brachypode penné</t>
  </si>
  <si>
    <t>Brachypodium rupestre subsp. rupestre</t>
  </si>
  <si>
    <t>Brachypodium rupestre x Brachypodium sylvaticum</t>
  </si>
  <si>
    <t xml:space="preserve">Brachypodium rupestre x Brachypodium sylvaticum </t>
  </si>
  <si>
    <t>Hybride entre le Brachypode rupestre et la Brachypode des bois</t>
  </si>
  <si>
    <t>Dactylis glomerata subsp. hispanica</t>
  </si>
  <si>
    <t>(Roth) Nyman, 1882</t>
  </si>
  <si>
    <t>Dactyle d'Espagne</t>
  </si>
  <si>
    <t>Dactylis glomerata subsp. glomerata</t>
  </si>
  <si>
    <t>Dactylis glomerata subsp. oceanica</t>
  </si>
  <si>
    <t>G.Guignard, 1986</t>
  </si>
  <si>
    <t>Dactyle océanique</t>
  </si>
  <si>
    <t>Briza media</t>
  </si>
  <si>
    <t>Poa annua</t>
  </si>
  <si>
    <t>Poa annua var. annua L., 1753</t>
  </si>
  <si>
    <t>Poa annua var. reptans</t>
  </si>
  <si>
    <t>Hausskn., 1891</t>
  </si>
  <si>
    <t>Pâturin annuel rampant</t>
  </si>
  <si>
    <t>Poa nemoralis</t>
  </si>
  <si>
    <t>Ceratochloa sitchensis</t>
  </si>
  <si>
    <t>(Trin.) Cope &amp; Ryves, 1996</t>
  </si>
  <si>
    <t>Brome de Sitka</t>
  </si>
  <si>
    <t>Bromus arvensis</t>
  </si>
  <si>
    <t>Bromus commutatus</t>
  </si>
  <si>
    <t>Brome variable, Brome confondu</t>
  </si>
  <si>
    <t>Bromus commutatus subsp. decipiens</t>
  </si>
  <si>
    <t>(Bomble &amp; H.Scholz) H.Scholz, 2003</t>
  </si>
  <si>
    <t>Brome trompeur</t>
  </si>
  <si>
    <t>Bromus secalinus</t>
  </si>
  <si>
    <t>Bromus secalinus L., 1753 [nom. et typ. cons.]</t>
  </si>
  <si>
    <t>Brome petit-seigle, Brome faux seigle, Brome Seigle</t>
  </si>
  <si>
    <t>Bromus hordeaceus subsp. molliformis</t>
  </si>
  <si>
    <t>(J.Lloyd ex Godr.) Maire &amp; Weiller, 1955</t>
  </si>
  <si>
    <t>Brome divariqué</t>
  </si>
  <si>
    <t>Bromopsis ramosa subsp. ramosa</t>
  </si>
  <si>
    <t>Bromopsis inermis subsp. inermis</t>
  </si>
  <si>
    <t>Bromopsis pumpelliana</t>
  </si>
  <si>
    <t>(Scribn.) Holub, 1973</t>
  </si>
  <si>
    <t>Brome de Pumpelly, Faux brome de Pumpelly</t>
  </si>
  <si>
    <t>Bromopsis erecta subsp. erecta</t>
  </si>
  <si>
    <t>Glyceria grandis</t>
  </si>
  <si>
    <t>S.Watson, 1890</t>
  </si>
  <si>
    <t>Glycérie géante</t>
  </si>
  <si>
    <t>Glyceria striata subsp. striata</t>
  </si>
  <si>
    <t>Glycérie striée</t>
  </si>
  <si>
    <t>Glyceria striata subsp. difformis</t>
  </si>
  <si>
    <t>Portal, 2014</t>
  </si>
  <si>
    <t>Glycérie difforme</t>
  </si>
  <si>
    <t>Puccinellia distans x Puccinellia fasciculata</t>
  </si>
  <si>
    <t xml:space="preserve">Puccinellia distans x Puccinellia fasciculata </t>
  </si>
  <si>
    <t>Hybride entre la Puccinellie distante et la Puccinellie fasciculée</t>
  </si>
  <si>
    <t>Puccinellia distans subsp. distans</t>
  </si>
  <si>
    <t>Puccinellia distans subsp. fontana</t>
  </si>
  <si>
    <t>Puccinellie des fontaines</t>
  </si>
  <si>
    <t>Tzvelev, 2004</t>
  </si>
  <si>
    <t>Pseudosclerochloa Tzvelev, 2004</t>
  </si>
  <si>
    <t>Faux sclérochloa</t>
  </si>
  <si>
    <t>Pseudosclerochloa rupestris</t>
  </si>
  <si>
    <t>(With.) Tzvelev, 2004</t>
  </si>
  <si>
    <t>Faux sclérochloa rupestre, Glycérie rupestre, Atropide couchée, Puccinellie couchée, Puccinellie des rochers, Puccinellie rupestre</t>
  </si>
  <si>
    <t>Puccinellia fasciculata</t>
  </si>
  <si>
    <t>Schedonorus</t>
  </si>
  <si>
    <t>Schédonore, Fétuque</t>
  </si>
  <si>
    <t>Schedonorus x schlickumii</t>
  </si>
  <si>
    <t>(Grantzow) Holub, 1998</t>
  </si>
  <si>
    <t>Schédonore de Schlickum, Fétuque de Schlickum</t>
  </si>
  <si>
    <t>Schedonorus x aschersonianus</t>
  </si>
  <si>
    <t>(Dörfl.) Holub, 1998</t>
  </si>
  <si>
    <t>Schédonore d'Ascherson, Fétuque d'Ascherson</t>
  </si>
  <si>
    <t>Schedonorus giganteus</t>
  </si>
  <si>
    <t>(L.) Holub, 1998</t>
  </si>
  <si>
    <t>Schédonore géant, Fétuque géante</t>
  </si>
  <si>
    <t>Drymochloa</t>
  </si>
  <si>
    <t>Holub, 1984</t>
  </si>
  <si>
    <t>Drymochloa sylvatica</t>
  </si>
  <si>
    <t>(Pollich) Holub, 1984</t>
  </si>
  <si>
    <t>Fétuque des bois, Fétuque très élevée, Drymochloa très élevé, Drymochloa des bois</t>
  </si>
  <si>
    <t>Schedonorus arundinaceus</t>
  </si>
  <si>
    <t>(Schreb.) Dumort., 1824 [nom. cons.]</t>
  </si>
  <si>
    <t>Schedonorus arundinaceus (Schreb.) Dumort., 1824 [nom. cons.]</t>
  </si>
  <si>
    <t>Schédonore roseau, Fétuque roseau, Fétuque faux roseau</t>
  </si>
  <si>
    <t>Schedonorus arundinaceus subsp. arundinaceus</t>
  </si>
  <si>
    <t>(Schreb.) Dumort., 1824</t>
  </si>
  <si>
    <t>Schedonorus arundinaceus subsp. mediterraneus</t>
  </si>
  <si>
    <t>(Hack.) H.Scholz &amp; Valdés, 2005</t>
  </si>
  <si>
    <t>Schédonore de Méditerranée, Fétuque de la Méditerranée, Fétuque de Méditerranée</t>
  </si>
  <si>
    <t>Schedonorus interruptus</t>
  </si>
  <si>
    <t>(Desf.) Tzvelev, 1998</t>
  </si>
  <si>
    <t>Schédonore interrompu, Fétuque fénasse, Fétuque interrompue</t>
  </si>
  <si>
    <t>Schedonorus pratensis</t>
  </si>
  <si>
    <t>Schédonore des prés, Fétuque des prés</t>
  </si>
  <si>
    <t>Schedonorus pratensis subsp. pratensis</t>
  </si>
  <si>
    <t>Festuca rubra</t>
  </si>
  <si>
    <t>Festuca microphylla</t>
  </si>
  <si>
    <t>(St.-Yves) Patzke, 1964</t>
  </si>
  <si>
    <t>Fétuque à petites feuilles</t>
  </si>
  <si>
    <t>Festuca pallens</t>
  </si>
  <si>
    <t>Festuca longifolia</t>
  </si>
  <si>
    <t>Fétuque à feuilles longues, Fétuque à longues feuilles</t>
  </si>
  <si>
    <t>x Schedolium</t>
  </si>
  <si>
    <t>Holub, 1998</t>
  </si>
  <si>
    <t>Schédolium, Festulolium</t>
  </si>
  <si>
    <t>x Schedolium brinckmannii</t>
  </si>
  <si>
    <t>(A.Braun) Holub, 1998</t>
  </si>
  <si>
    <t>Schédolium de Brinckmann, Festulolium de Brinckmann</t>
  </si>
  <si>
    <t>x Schedolium nilssonii</t>
  </si>
  <si>
    <t>(Cugnac &amp; A.Camus) Stace, 2009</t>
  </si>
  <si>
    <t>Schédolium de Nilsson, Festulolium de Nilsson</t>
  </si>
  <si>
    <t>x Schedolium loliaceum</t>
  </si>
  <si>
    <t>(Huds.) Holub, 1998</t>
  </si>
  <si>
    <t>Schédolium ivraie, Festulolium ivraie</t>
  </si>
  <si>
    <t>x Schedolium holmbergii</t>
  </si>
  <si>
    <t>Schédolium d'Holmberg, Festulolium d'Holmberg</t>
  </si>
  <si>
    <t>x Schedolium braunii</t>
  </si>
  <si>
    <t>(K.Richt.) Stace, 2009</t>
  </si>
  <si>
    <t>Schédolium de Braun, Festulolium de Braun</t>
  </si>
  <si>
    <t>Sparganium oocarpum</t>
  </si>
  <si>
    <t>(Čelak.) Fritsch, 1909</t>
  </si>
  <si>
    <t>Sparganium oocarpum (Čelak.) Fritsch, 1909</t>
  </si>
  <si>
    <t>Rubanier à fruits en forme d'œuf</t>
  </si>
  <si>
    <t>Asparagales</t>
  </si>
  <si>
    <t>Dioscoreales</t>
  </si>
  <si>
    <t>Dioscoréales</t>
  </si>
  <si>
    <t>Nartheciaceae</t>
  </si>
  <si>
    <t>Fr. ex Bjurzon, 1846</t>
  </si>
  <si>
    <t>Narthéciacées</t>
  </si>
  <si>
    <t>Galtonia candicans</t>
  </si>
  <si>
    <t>(Baker) Decne., 1880</t>
  </si>
  <si>
    <t>Galtonia candicans (Baker) Decne., 1880</t>
  </si>
  <si>
    <t>Ruscus hypoglossum</t>
  </si>
  <si>
    <t>Fragon hypoglosse</t>
  </si>
  <si>
    <t>Ruscus x microglossum</t>
  </si>
  <si>
    <t>Lilium bulbiferum var. croceum</t>
  </si>
  <si>
    <t>(Chaix) Pers., 1805</t>
  </si>
  <si>
    <t>Lis safrané, Lis faux safran</t>
  </si>
  <si>
    <t>Loncomelos</t>
  </si>
  <si>
    <t>Raf., 1837</t>
  </si>
  <si>
    <t>Loncomélos, Ornithogale</t>
  </si>
  <si>
    <t>Othocallis</t>
  </si>
  <si>
    <t>Salisb., 1866</t>
  </si>
  <si>
    <t>Othocallide, Othocallis</t>
  </si>
  <si>
    <t>Prospero</t>
  </si>
  <si>
    <t>Prospéro, Scille</t>
  </si>
  <si>
    <t>Loncomelos narbonensis</t>
  </si>
  <si>
    <t>Loncomelos narbonensis (L.) Raf., 1840</t>
  </si>
  <si>
    <t>Ornithogale de Narbonne, Loncomélos de Narbonne</t>
  </si>
  <si>
    <t>Ornithogalum umbellatum</t>
  </si>
  <si>
    <t>Ornithogale en ombelle, Dame-d'onze-heures</t>
  </si>
  <si>
    <t>Honorius nutans</t>
  </si>
  <si>
    <t>(Sm.) Gray, 1821</t>
  </si>
  <si>
    <t>Honorius penché, Ornithogale penché</t>
  </si>
  <si>
    <t>Loncomelos pyrenaicus</t>
  </si>
  <si>
    <t>(L.) Hrouda, 1988</t>
  </si>
  <si>
    <t>Ornithogale des Pyrénées, Loncomélos des Pyrénées, Aspergette, Asperge des bois</t>
  </si>
  <si>
    <t>Loncomelos pyrenaicus subsp. pyrenaicus</t>
  </si>
  <si>
    <t>Othocallis siberica</t>
  </si>
  <si>
    <t>(Haw.) Speta, 1998</t>
  </si>
  <si>
    <t>Scille de Sibérie, Othocallide de Sibérie, Othocallis de Sibérie</t>
  </si>
  <si>
    <t>Prospero autumnale</t>
  </si>
  <si>
    <t>(L.) Speta, 1982</t>
  </si>
  <si>
    <t>Scille d'automne, Prospéro d'automne</t>
  </si>
  <si>
    <t>Simethis mattiazzii</t>
  </si>
  <si>
    <t>(Vand.) G.López &amp; Jarvis, 1984</t>
  </si>
  <si>
    <t>Siméthide de Mattiazzi, Simethis à feuilles aplaties, Siméthis de Mattiazzi, Siméthide à feuilles planes, Phalangère à feuilles planes</t>
  </si>
  <si>
    <t>Allium schoenoprasum</t>
  </si>
  <si>
    <t>Allium sphaerocephalon</t>
  </si>
  <si>
    <t>Allium sphaerocephalon var. deseglisei</t>
  </si>
  <si>
    <t>(Boreau) Martrin-Donos, 1864</t>
  </si>
  <si>
    <t>Ail à tête ronde de Déséglise, Ail de Déséglise</t>
  </si>
  <si>
    <t>Allium sphaerocephalon var. sphaerocephalon L., 1753</t>
  </si>
  <si>
    <t>Allium coloratum</t>
  </si>
  <si>
    <t>Spreng., 1825</t>
  </si>
  <si>
    <t>Ail coloré, Ail élégant, Ail joli</t>
  </si>
  <si>
    <t>Allium flexum</t>
  </si>
  <si>
    <t>Waldst. &amp; Kit., 1812</t>
  </si>
  <si>
    <t>Ail fléchi, Ail violacé</t>
  </si>
  <si>
    <t>Allium consimile</t>
  </si>
  <si>
    <t>Jord. ex Gren., 1855</t>
  </si>
  <si>
    <t>Ail semblable, Ail ressemblant</t>
  </si>
  <si>
    <t>Allium longispathum</t>
  </si>
  <si>
    <t>Redouté, 1811</t>
  </si>
  <si>
    <t>Allium longispathum Redouté, 1811</t>
  </si>
  <si>
    <t>Ail à spathe longue, Ail à longue spathe</t>
  </si>
  <si>
    <t>Leucojum aestivum</t>
  </si>
  <si>
    <t>Nivéole d'été</t>
  </si>
  <si>
    <t>Leucojum pulchellum</t>
  </si>
  <si>
    <t>Nivéole jolie, Nivéole élégante</t>
  </si>
  <si>
    <t>Dioscorea</t>
  </si>
  <si>
    <t>Dioscorea L., 1753 [nom. et typ. cons.]</t>
  </si>
  <si>
    <t>Dioscorée</t>
  </si>
  <si>
    <t>Dioscorea communis</t>
  </si>
  <si>
    <t>(L.) Caddick &amp; Wilkin, 2002</t>
  </si>
  <si>
    <t>Dioscorée commune, Tamier commun, Herbe aux femmes battues, Taminier, Sceau-de-Notre-Dame</t>
  </si>
  <si>
    <t>Dactylorhiza x mixta</t>
  </si>
  <si>
    <t>(Asch. &amp; Graebn.) B.Bock, 2012</t>
  </si>
  <si>
    <t>Dactylorhize mixte, Dactylorhize mélangé, Orchis mixte</t>
  </si>
  <si>
    <t>Epipactis leptochila</t>
  </si>
  <si>
    <t>Neottia cordata</t>
  </si>
  <si>
    <t>Néottie cordée, Listère à feuilles cordées, Listère à feuilles en cœur, Listère cordée</t>
  </si>
  <si>
    <t>Gymnadenia densiflora</t>
  </si>
  <si>
    <t>(Wahlenb.) A.Dietr., 1839</t>
  </si>
  <si>
    <t>Gymnadénie à fleurs denses, Gymnadénie à épi dense, Orchis à fleurs denses</t>
  </si>
  <si>
    <t>Gymnadenia conopsea</t>
  </si>
  <si>
    <t>Gymnadénie moucheron, Orchis moucheron, Orchis moustique</t>
  </si>
  <si>
    <t>Ophrys x obscura</t>
  </si>
  <si>
    <t>Beck, 1879</t>
  </si>
  <si>
    <t>Ophrys obscur</t>
  </si>
  <si>
    <t>Ophrys aranifera subsp. aranifera</t>
  </si>
  <si>
    <t>Ophrys x jeanpertii</t>
  </si>
  <si>
    <t>Ophrys de Jeanpert</t>
  </si>
  <si>
    <t>Ophrys virescens</t>
  </si>
  <si>
    <t>Philippe, 1859</t>
  </si>
  <si>
    <t>Ophrys virescens Philippe, 1859</t>
  </si>
  <si>
    <t>Ophrys verdissant, Ophrys litigieux, Ophrys petite-araignée</t>
  </si>
  <si>
    <t>Ophrys fuciflora</t>
  </si>
  <si>
    <t>Ophrys arachnitiformis</t>
  </si>
  <si>
    <t>Gren. &amp; M.Philippe, 1860</t>
  </si>
  <si>
    <t>Ophrys à forme d'araignée, Ophrys en forme d'araignée, Ophrys arachnitiforme, Ophrys brillant</t>
  </si>
  <si>
    <t>Orchis</t>
  </si>
  <si>
    <t>Orchis mascula</t>
  </si>
  <si>
    <t>Anacamptis coriophora subsp. coriophora</t>
  </si>
  <si>
    <t>Anacamptis fragrans</t>
  </si>
  <si>
    <t>(Pollini) R.M.Bateman, 2003</t>
  </si>
  <si>
    <t>Anacamptide odorante, Orchis à odeur de vanille</t>
  </si>
  <si>
    <t>Anacamptis morio subsp. morio</t>
  </si>
  <si>
    <t>Anacamptis x olida</t>
  </si>
  <si>
    <t>(Bréb.) H.Kretzschmar, Eccarius &amp; H.Dietr., 2007</t>
  </si>
  <si>
    <t>Anacamptide puante, Orchis puant</t>
  </si>
  <si>
    <t>Anacamptis x alata</t>
  </si>
  <si>
    <t>(Fleury) H.Kretzschmar, Eccarius &amp; H.Dietr., 2007</t>
  </si>
  <si>
    <t>Anacamptide ailée, Orchis ailé</t>
  </si>
  <si>
    <t>Anacamptis x bicknellii</t>
  </si>
  <si>
    <t>(E.G.Camus, Bergon &amp; A.Camus) B.Bock, 2012</t>
  </si>
  <si>
    <t>Anacamptide de Bicknell, Orchis de Bicknell</t>
  </si>
  <si>
    <t>Anacamptis pyramidalis var. pyramidalis</t>
  </si>
  <si>
    <t>Anacamptis x duquesneyi</t>
  </si>
  <si>
    <t>(Rchb.f.) B.Bock, 2012</t>
  </si>
  <si>
    <t>Anacamptide de Duquesne</t>
  </si>
  <si>
    <t>Dactylorhiza x senayi</t>
  </si>
  <si>
    <t>(Alleiz.) Soó, 1962</t>
  </si>
  <si>
    <t>Dactylorhize de Senay, Orchis de Senay</t>
  </si>
  <si>
    <t>Dactylorhiza incarnata</t>
  </si>
  <si>
    <t>Dactylorhiza incarnata var. serotina</t>
  </si>
  <si>
    <t>(Hausskn.) Soó, 1962</t>
  </si>
  <si>
    <t>Dactylorhiza incarnata var. serotina (Hausskn.) Soó, 1962</t>
  </si>
  <si>
    <t>Dactylorhize élégant, Orchis élégant, Orchis gracieux, Dactylorhize tardif</t>
  </si>
  <si>
    <t>Escalloniales</t>
  </si>
  <si>
    <t>Cedrus libani</t>
  </si>
  <si>
    <t>A.Rich., 1823</t>
  </si>
  <si>
    <t>Cèdre du Liban, Cèdre du mont Liban</t>
  </si>
  <si>
    <t>Melilotus altissimus</t>
  </si>
  <si>
    <t>Melilotus altissimus Thuill., 1799</t>
  </si>
  <si>
    <t>Mélilot élevé</t>
  </si>
  <si>
    <t>Trigonella caerulea subsp. procumbens</t>
  </si>
  <si>
    <t>(Besser) Thell., 1908</t>
  </si>
  <si>
    <t>Trigonelle couchée, Mélilot couché</t>
  </si>
  <si>
    <t>Melilotus officinalis</t>
  </si>
  <si>
    <t>Melilotus officinalis (L.) Lam., 1779</t>
  </si>
  <si>
    <t>Mélilot officinal, Mélilot jaune</t>
  </si>
  <si>
    <t>Melilotus segetalis</t>
  </si>
  <si>
    <t>Melilotus segetalis Ser., 1825</t>
  </si>
  <si>
    <t>Mélilot des moissons</t>
  </si>
  <si>
    <t>Melilotus spicatus</t>
  </si>
  <si>
    <t>(Sm.) Breistr., 1956</t>
  </si>
  <si>
    <t>Melilotus spicatus (Sm.) Breistr., 1956</t>
  </si>
  <si>
    <t>Mélilot en épi</t>
  </si>
  <si>
    <t>Cotoneaster frigidus</t>
  </si>
  <si>
    <t>Wall. ex Lindl., 1829</t>
  </si>
  <si>
    <t>Cotonéaster frigide</t>
  </si>
  <si>
    <t>Hieracium vilmorinii</t>
  </si>
  <si>
    <t>(de Retz) J.-M.Tison &amp; B.Bock, 2021</t>
  </si>
  <si>
    <t>Hieracium vilmorinii (de Retz) J.-M.Tison &amp; B.Bock, 2021</t>
  </si>
  <si>
    <t>Épervière de Vilmorin</t>
  </si>
  <si>
    <t>Gunnerales</t>
  </si>
  <si>
    <t>Takht. ex Reveal, 1992</t>
  </si>
  <si>
    <t>Gunnérales</t>
  </si>
  <si>
    <t>Gunneraceae</t>
  </si>
  <si>
    <t>Meisn., 1842</t>
  </si>
  <si>
    <t>Gunnéracées</t>
  </si>
  <si>
    <t>Gunnera tinctoria</t>
  </si>
  <si>
    <t>(Molina) Mirb., 1805</t>
  </si>
  <si>
    <t>Gunnéra des teinturiers</t>
  </si>
  <si>
    <t>Gunnera</t>
  </si>
  <si>
    <t>Gunnéra</t>
  </si>
  <si>
    <t>Cenchrus setaceus</t>
  </si>
  <si>
    <t>(Forssk.) Morrone, 2010</t>
  </si>
  <si>
    <t>Herbe fontaine</t>
  </si>
  <si>
    <t>Bolboschoenus maritimus subsp. paludosus</t>
  </si>
  <si>
    <t>(A.Nelson) T.Koyama, 1980</t>
  </si>
  <si>
    <t>Bolboschoenus maritimus subsp. maritimus</t>
  </si>
  <si>
    <t>Sarraceniaceae</t>
  </si>
  <si>
    <t>Sarracéniacées</t>
  </si>
  <si>
    <t>Sarracenia</t>
  </si>
  <si>
    <t>Sarracénie, Sarracénia, Sarracène</t>
  </si>
  <si>
    <t>Sarracenia purpurea</t>
  </si>
  <si>
    <t>Sarracenia purpurea L., 1753 [nom. et typ. cons.]</t>
  </si>
  <si>
    <t>Sarracénie pourpre, Sarracénia pourpre</t>
  </si>
  <si>
    <t>Portulaca trituberculata</t>
  </si>
  <si>
    <t>Danin, Domina &amp; Raimondo, 2008</t>
  </si>
  <si>
    <t>Pourpier à trois tubercules</t>
  </si>
  <si>
    <t>Podospermum laciniatum subsp. laciniatum</t>
  </si>
  <si>
    <t>Podospermum laciniatum subsp. decumbens</t>
  </si>
  <si>
    <t>(Guss.) Gemeinholzer &amp; Greuter, 2006</t>
  </si>
  <si>
    <t>Podospermum laciniatum subsp. decumbens (Guss.) Gemeinholzer &amp; Greuter, 2006</t>
  </si>
  <si>
    <t>Podosperme couché</t>
  </si>
  <si>
    <t>Arn., 1838 [nom. cons.]</t>
  </si>
  <si>
    <t>Torreya Arn., 1838 [nom. cons.]</t>
  </si>
  <si>
    <t>Torreya californica</t>
  </si>
  <si>
    <t>Torr., 1852</t>
  </si>
  <si>
    <t>Torreya de Californie, Muscadier de Californie</t>
  </si>
  <si>
    <t>Urtica membranacea</t>
  </si>
  <si>
    <t>Poir., 1798</t>
  </si>
  <si>
    <t>Ortie membraneuse, Ortie à membranes, Ortie douteuse</t>
  </si>
  <si>
    <t>Cistus monspeliensis</t>
  </si>
  <si>
    <t>Ciste de Montpellier</t>
  </si>
  <si>
    <t>Eragrostis virescens subsp. virescens</t>
  </si>
  <si>
    <t>Alyssum alpestre</t>
  </si>
  <si>
    <t>Alysson alpestre, Passerage des Alpes, Alysson des Alpes</t>
  </si>
  <si>
    <t>Maclura</t>
  </si>
  <si>
    <t>Nutt., 1818 [nom. cons.]</t>
  </si>
  <si>
    <t>Maclura Nutt., 1818 [nom. cons.]</t>
  </si>
  <si>
    <t>Maclura, Oranger des Osages</t>
  </si>
  <si>
    <t>Maclura pomifera</t>
  </si>
  <si>
    <t>(Raf.) C.K.Schneid., 1906</t>
  </si>
  <si>
    <t>Maclura à fruits, Oranger des Osages, Bois d'Arc</t>
  </si>
  <si>
    <t>Zannichellia obtusifolia</t>
  </si>
  <si>
    <t>Talavera, García-Mur. &amp; H.Smit, 1986</t>
  </si>
  <si>
    <t>Zannichellie à feuilles obtuses</t>
  </si>
  <si>
    <t>Daucus carota subsp. maximus</t>
  </si>
  <si>
    <t>(Desf.) Ball, 1878</t>
  </si>
  <si>
    <t>Grande carotte, Carotte élevée</t>
  </si>
  <si>
    <t>Cotoneaster divaricatus</t>
  </si>
  <si>
    <t>Rehder &amp; E.H.Wilson, 1912</t>
  </si>
  <si>
    <t>Cotonéaster divariqué</t>
  </si>
  <si>
    <t>Nicotiana forgetiana</t>
  </si>
  <si>
    <t>hort. ex Hemsl., 1905</t>
  </si>
  <si>
    <t>Nicotiana forgetiana hort. ex Hemsl., 1905</t>
  </si>
  <si>
    <t>Taraxacum boekmanii</t>
  </si>
  <si>
    <t>Borgv., 1959</t>
  </si>
  <si>
    <t>Pissenlit de Boeckman</t>
  </si>
  <si>
    <t>Taraxacum morulum</t>
  </si>
  <si>
    <t>G.E.Haglund &amp; Soest, 1969</t>
  </si>
  <si>
    <t>Taraxacum pulcherrimum</t>
  </si>
  <si>
    <t>Taraxacum quadrans</t>
  </si>
  <si>
    <t>H.Øllg., 1978</t>
  </si>
  <si>
    <t>Taraxacum quadrans H.Øllg., 1978</t>
  </si>
  <si>
    <t>Taraxacum subditivum</t>
  </si>
  <si>
    <t>Rubus horrefactus</t>
  </si>
  <si>
    <t>Rubus goniophyllus</t>
  </si>
  <si>
    <t>Rubus sogorbii</t>
  </si>
  <si>
    <t>Ferrez &amp; J.M.Royer, 2021</t>
  </si>
  <si>
    <t>Rubus sogorbii Ferrez &amp; J.M.Royer, 2021</t>
  </si>
  <si>
    <t>Ronce de Sogorb</t>
  </si>
  <si>
    <t>Rubus umbrosus</t>
  </si>
  <si>
    <t>(Weihe &amp; Nees) Arrh., 1840</t>
  </si>
  <si>
    <t>Ronce des lieux ombragés</t>
  </si>
  <si>
    <t>Rubus godronii</t>
  </si>
  <si>
    <t>Lecoq &amp; Lamotte, 1847</t>
  </si>
  <si>
    <t>Ronce de Godron</t>
  </si>
  <si>
    <t>Rubus velutinus</t>
  </si>
  <si>
    <t>Rubus velutinus Vest ex Tratt., 1823</t>
  </si>
  <si>
    <t>Ronce veloutée, Ronce à pétales ronds</t>
  </si>
  <si>
    <t>Rubus vinetorum</t>
  </si>
  <si>
    <t>Rubus hilsianus</t>
  </si>
  <si>
    <t>H.E.Weber, 1995</t>
  </si>
  <si>
    <t>Ronce de Hils</t>
  </si>
  <si>
    <t>Zantedeschia</t>
  </si>
  <si>
    <t>Zantedeschie</t>
  </si>
  <si>
    <t>Zantedeschia aethiopica</t>
  </si>
  <si>
    <t>Zantedeschie d'Éthiopie, Arum d'Éthiopie, Calla d'Éthiopie, Richarde</t>
  </si>
  <si>
    <t>Eryngium bourgatii</t>
  </si>
  <si>
    <t>Gouan, 1773 [nom. cons.]</t>
  </si>
  <si>
    <t>Eryngium bourgatii Gouan, 1773 [nom. cons.]</t>
  </si>
  <si>
    <t>Panicaut de Bourgat</t>
  </si>
  <si>
    <t>Cupressales</t>
  </si>
  <si>
    <t>Araucariales</t>
  </si>
  <si>
    <t>Glandularia aristigera</t>
  </si>
  <si>
    <t>(S.Moore) Tronc., 1968</t>
  </si>
  <si>
    <t>Glandularia aristigera (S.Moore) Tronc., 1968</t>
  </si>
  <si>
    <t>Glandulaire aristée, Verveine aristée</t>
  </si>
  <si>
    <t>Glandularia x hybrida</t>
  </si>
  <si>
    <t>(Groenl. &amp; Rümpler) G.L.Nesom &amp; Pruski, 1992</t>
  </si>
  <si>
    <t>Glandularia x hybrida (Groenl. &amp; Rümpler) G.L.Nesom &amp; Pruski, 1992</t>
  </si>
  <si>
    <t>Glandulaire hybride, Verveine hybride</t>
  </si>
  <si>
    <t>Vicia eriocarpa</t>
  </si>
  <si>
    <t>(Hausskn.) Halácsy, 1900</t>
  </si>
  <si>
    <t>Vesce à fruits laineux</t>
  </si>
  <si>
    <t>Cynoglossum amabile</t>
  </si>
  <si>
    <t>Stapf &amp; J.R.Drumm., 1906</t>
  </si>
  <si>
    <t>Cynoglosse aimable</t>
  </si>
  <si>
    <t>Allium roseum</t>
  </si>
  <si>
    <t>Ail rose</t>
  </si>
  <si>
    <t>Allium roseum subsp. roseum</t>
  </si>
  <si>
    <t>Vicia dalmatica</t>
  </si>
  <si>
    <t>A.Kern., 1886</t>
  </si>
  <si>
    <t>Vesce de Dalmatie</t>
  </si>
  <si>
    <t>Eleocharis obtusa</t>
  </si>
  <si>
    <t>(Willd.) Schult., 1824</t>
  </si>
  <si>
    <t>Éléocharide obtuse, Éléocharis obtus</t>
  </si>
  <si>
    <t>Wolffia columbiana</t>
  </si>
  <si>
    <t>H.Karst., 1865</t>
  </si>
  <si>
    <t>Wolffia columbiana H.Karst., 1865</t>
  </si>
  <si>
    <t>Nothofagaceae</t>
  </si>
  <si>
    <t>Kuprian., 1962</t>
  </si>
  <si>
    <t>Nothofagaceae Kuprian., 1962</t>
  </si>
  <si>
    <t>Festuca trichophylla</t>
  </si>
  <si>
    <t>(Ducros ex Gaudin) K.Richt., 1890</t>
  </si>
  <si>
    <t>Fétuque à feuilles capillaires</t>
  </si>
  <si>
    <t>Festuca trichophylla subsp. asperifolia</t>
  </si>
  <si>
    <t>(St.-Yves) Al-Bermani, 1992</t>
  </si>
  <si>
    <t>Fétuque à feuilles rudes</t>
  </si>
  <si>
    <t>Festuca trichophylla subsp. trichophylla</t>
  </si>
  <si>
    <t>Leonurus quinquelobatus</t>
  </si>
  <si>
    <t>Gilib., 1782</t>
  </si>
  <si>
    <t>Agripaume à cinq lobes, Agripaume velue</t>
  </si>
  <si>
    <t>Landoltia</t>
  </si>
  <si>
    <t>Les &amp; D.J.Crawford, 1999</t>
  </si>
  <si>
    <t>Landoltie</t>
  </si>
  <si>
    <t>Landoltia punctata</t>
  </si>
  <si>
    <t>(G.Mey.) Les &amp; D.J.Crawford, 1999</t>
  </si>
  <si>
    <t>Landoltie ponctuée</t>
  </si>
  <si>
    <t>Matthiola sinuata</t>
  </si>
  <si>
    <t>Matthiola sinuata (L.) W.T.Aiton, 1812</t>
  </si>
  <si>
    <t>Matthiole sinuée, Matthiole à feuilles sinuées</t>
  </si>
  <si>
    <t>Chaenorhinum origanifolium</t>
  </si>
  <si>
    <t>(L.) Kostel., 1844</t>
  </si>
  <si>
    <t>Chaenorhinum origanifolium (L.) Kostel., 1844</t>
  </si>
  <si>
    <t>Chénorrhine à feuilles d'origan, Petite linaire à feuilles d'origan</t>
  </si>
  <si>
    <t>Chaenorhinum origanifolium subsp. origanifolium</t>
  </si>
  <si>
    <t>Chaenorhinum origanifolium subsp. origanifolium (L.) Kostel., 1844</t>
  </si>
  <si>
    <t>Himantoglossum robertianum</t>
  </si>
  <si>
    <t>(Loisel.) P.Delforge, 1999</t>
  </si>
  <si>
    <t>Himantoglosse de Robert, Barlie de Robert, Orchis de Robert, Orchis géant, Orchis à longues bractées, Barlie</t>
  </si>
  <si>
    <t>Veronica cymbalaria</t>
  </si>
  <si>
    <t>Bodard, 1798</t>
  </si>
  <si>
    <t>Véronique cymbalaire</t>
  </si>
  <si>
    <t>Polypogon x adscendens</t>
  </si>
  <si>
    <t>Guss., 1836</t>
  </si>
  <si>
    <t>Polypogon ascendant</t>
  </si>
  <si>
    <t>Rumex x schulzei</t>
  </si>
  <si>
    <t>Patience de Schultz, Oseille de Schultz, Rumex de Schultz</t>
  </si>
  <si>
    <t>Bromopsis riparia</t>
  </si>
  <si>
    <t>(Rehmann) Holub, 1973</t>
  </si>
  <si>
    <t>Brome des rives, Faux brome des rives</t>
  </si>
  <si>
    <t>Delphinium consolida subsp. consolida</t>
  </si>
  <si>
    <t>Filago lutescens subsp. lutescens</t>
  </si>
  <si>
    <t>Nigella arvensis subsp. arvensis</t>
  </si>
  <si>
    <t>Carex paniculata subsp. paniculata</t>
  </si>
  <si>
    <t>Carex paniculata subsp. lusitanica</t>
  </si>
  <si>
    <t>(Willd.) Maire, 1929</t>
  </si>
  <si>
    <t>Laîche du Portugal</t>
  </si>
  <si>
    <t>Dianthus pontederae</t>
  </si>
  <si>
    <t>A.Kern., 1882</t>
  </si>
  <si>
    <t>Dipsacus x fallax</t>
  </si>
  <si>
    <t>Simonk., 1878</t>
  </si>
  <si>
    <t>Cardère trompeuse</t>
  </si>
  <si>
    <t>Delosperma cooperi</t>
  </si>
  <si>
    <t>(Hook.f.) L.Bolus, 1927</t>
  </si>
  <si>
    <t>Délosperme de Cooper</t>
  </si>
  <si>
    <t>Delosperma</t>
  </si>
  <si>
    <t>Délosperme</t>
  </si>
  <si>
    <t>Lecythidaceae</t>
  </si>
  <si>
    <t>A.Rich., 1825 [nom. cons.]</t>
  </si>
  <si>
    <t>Lécythidacées</t>
  </si>
  <si>
    <t>Barringtonia</t>
  </si>
  <si>
    <t>J.R.Forst. &amp; G.Forst., 1775</t>
  </si>
  <si>
    <t>Barringtonie</t>
  </si>
  <si>
    <t>Barringtonia racemosa</t>
  </si>
  <si>
    <t>Picea torano</t>
  </si>
  <si>
    <t>(Siebold ex K.Koch) Koehne, 1893</t>
  </si>
  <si>
    <t>Picea torano (Siebold ex K.Koch) Koehne, 1893</t>
  </si>
  <si>
    <t>Épicéa à queue de tigre</t>
  </si>
  <si>
    <t>Oxalis articulata</t>
  </si>
  <si>
    <t>Savigny, 1798</t>
  </si>
  <si>
    <t>Oxalide articulée, Oxalis articulé</t>
  </si>
  <si>
    <t>Carex grayi</t>
  </si>
  <si>
    <t>Carey, 1848</t>
  </si>
  <si>
    <t>Laîche de Gray</t>
  </si>
  <si>
    <t>Phlox maculata</t>
  </si>
  <si>
    <t>Eriocapitella</t>
  </si>
  <si>
    <t>Nakai, 1941</t>
  </si>
  <si>
    <t>Eriocapitella hupehensis</t>
  </si>
  <si>
    <t>(Lemoine) Christenh. &amp; Byng, 2018</t>
  </si>
  <si>
    <t>Anémone d'automne</t>
  </si>
  <si>
    <t>Arbutus</t>
  </si>
  <si>
    <t>Arbousier</t>
  </si>
  <si>
    <t>Arbutus unedo</t>
  </si>
  <si>
    <t>Arbousier commun, Arbre aux fraises</t>
  </si>
  <si>
    <t>Asphodeline</t>
  </si>
  <si>
    <t>Rchb., 1830</t>
  </si>
  <si>
    <t>Asphodèline</t>
  </si>
  <si>
    <t>Asphodeline lutea</t>
  </si>
  <si>
    <t>(L.) Rchb., 1830</t>
  </si>
  <si>
    <t>Asphodèline jaune</t>
  </si>
  <si>
    <t>Berberis darwinii</t>
  </si>
  <si>
    <t>Hook., 1852</t>
  </si>
  <si>
    <t>Épine-vinette de Darwin</t>
  </si>
  <si>
    <t>Bouteloua</t>
  </si>
  <si>
    <t>Lag., 1805</t>
  </si>
  <si>
    <t>Boutéloua</t>
  </si>
  <si>
    <t>Bouteloua gracilis</t>
  </si>
  <si>
    <t>(Kunth) Lag. ex Griffiths, 1912 [nom. cons.]</t>
  </si>
  <si>
    <t>Bouteloua gracilis (Kunth) Lag. ex Griffiths, 1912 [nom. cons.]</t>
  </si>
  <si>
    <t>Boutéloua grêle</t>
  </si>
  <si>
    <t>Buddleja alternifolia</t>
  </si>
  <si>
    <t>Maxim., 1880</t>
  </si>
  <si>
    <t>Buddléia à feuilles alternes</t>
  </si>
  <si>
    <t>Buddleja japonica</t>
  </si>
  <si>
    <t>Hemsl., 1889</t>
  </si>
  <si>
    <t>Buddléia du Japon</t>
  </si>
  <si>
    <t>Carpobrotus glaucescens</t>
  </si>
  <si>
    <t>(Haw.) Schwantes, 1928</t>
  </si>
  <si>
    <t>Ficoïde glauque, Ficoïde bleuâtre, Ficoïde glaucescente, Carpobrote glaucescent</t>
  </si>
  <si>
    <t>Catananche</t>
  </si>
  <si>
    <t>Catananche caerulea</t>
  </si>
  <si>
    <t>Catananche bleue, Cupidone, Cigaline</t>
  </si>
  <si>
    <t>Choisya</t>
  </si>
  <si>
    <t>Kunth, 1823</t>
  </si>
  <si>
    <t>Choisya ternata</t>
  </si>
  <si>
    <t>Choisya terné, Oranger du Mexique</t>
  </si>
  <si>
    <t>Clematis montana</t>
  </si>
  <si>
    <t>Buch.-Ham. ex DC., 1818</t>
  </si>
  <si>
    <t>Clématite des montagnes</t>
  </si>
  <si>
    <t>Erica erigena</t>
  </si>
  <si>
    <t>R.Ross, 1969</t>
  </si>
  <si>
    <t>Bruyère d'Occident, Bruyère de l'Ouest, Bruyère d'Irlande</t>
  </si>
  <si>
    <t>Erica x darleyensis</t>
  </si>
  <si>
    <t>Bean, 1914</t>
  </si>
  <si>
    <t>Bruyère de Darley</t>
  </si>
  <si>
    <t>Eucalyptus glaucescens</t>
  </si>
  <si>
    <t>Maiden &amp; Blakely, 1929</t>
  </si>
  <si>
    <t>Eucalyptus glaucescent</t>
  </si>
  <si>
    <t>Eucalyptus</t>
  </si>
  <si>
    <t>Helichrysum italicum</t>
  </si>
  <si>
    <t>(Roth) G.Don, 1830</t>
  </si>
  <si>
    <t>Hélichryse d'Italie, Immortelle d'Italie, Éternelle jaune</t>
  </si>
  <si>
    <t>Helichrysum petiolare</t>
  </si>
  <si>
    <t>Hilliard &amp; Burtt, 1973</t>
  </si>
  <si>
    <t>Immortelle pétiolée</t>
  </si>
  <si>
    <t>Heliotropium curassavicum</t>
  </si>
  <si>
    <t>Héliotrope de Curaçao</t>
  </si>
  <si>
    <t>Juglans mandshurica</t>
  </si>
  <si>
    <t>Maxim., 1856</t>
  </si>
  <si>
    <t>Juglans mandshurica Maxim., 1856</t>
  </si>
  <si>
    <t>Noyer de Mandchourie, Noyer à feuilles d’Ailante</t>
  </si>
  <si>
    <t>Nonea lutea</t>
  </si>
  <si>
    <t>(Desr.) DC., 1805</t>
  </si>
  <si>
    <t>Nonnée jaune</t>
  </si>
  <si>
    <t>Olea</t>
  </si>
  <si>
    <t>Olea europaea</t>
  </si>
  <si>
    <t>Olivier d'Europe</t>
  </si>
  <si>
    <t>Photinia</t>
  </si>
  <si>
    <t>Lindl., 1821 [nom. et typ. cons.]</t>
  </si>
  <si>
    <t>Photinia serrulata</t>
  </si>
  <si>
    <t>Photinia dentelé</t>
  </si>
  <si>
    <t>Eriocapitella x hybrida</t>
  </si>
  <si>
    <t>(L.H.Bailey) Christenh. &amp; Byng, 2018</t>
  </si>
  <si>
    <t>Anémone hybride</t>
  </si>
  <si>
    <t>Eriocapitella japonica</t>
  </si>
  <si>
    <t>(Thunb.) Nakai, 1941</t>
  </si>
  <si>
    <t>Anémone du Japon, Anémone d'automne du Japon</t>
  </si>
  <si>
    <t>Carex x csomadensis</t>
  </si>
  <si>
    <t>Simonk., 1887</t>
  </si>
  <si>
    <t>Laîche de Csomád</t>
  </si>
  <si>
    <t>Viburnaceae</t>
  </si>
  <si>
    <t>Raf., 1820 [nom. cons.]</t>
  </si>
  <si>
    <t>Viburnacées</t>
  </si>
  <si>
    <t>Cotoneaster adpressus</t>
  </si>
  <si>
    <t>Cotonéaster rampant</t>
  </si>
  <si>
    <t>Cotoneaster nanshan</t>
  </si>
  <si>
    <t>M.Vilm. ex Mottet, 1925</t>
  </si>
  <si>
    <t>Cenchrus flaccidus</t>
  </si>
  <si>
    <t>(Griseb.) Morrone, 2010</t>
  </si>
  <si>
    <t>Cenchrus pendant</t>
  </si>
  <si>
    <t>Coronilla glauca</t>
  </si>
  <si>
    <t>Coronille glauque</t>
  </si>
  <si>
    <t>Cytisus x kewensis</t>
  </si>
  <si>
    <t>Bean, 1902</t>
  </si>
  <si>
    <t>Cytise de Kew, Genêt de Kew</t>
  </si>
  <si>
    <t>Cytisus ardoinoi</t>
  </si>
  <si>
    <t>E.Fourn., 1866</t>
  </si>
  <si>
    <t>Cytise d'Ardoino</t>
  </si>
  <si>
    <t>Cytisophyllum</t>
  </si>
  <si>
    <t>Láng, 1843</t>
  </si>
  <si>
    <t>Cytisophylle</t>
  </si>
  <si>
    <t>Cytisophyllum sessilifolium</t>
  </si>
  <si>
    <t>(L.) O.Lang, 1843</t>
  </si>
  <si>
    <t>Cytisophylle à feuilles sessiles, Cytise à feuilles sessiles</t>
  </si>
  <si>
    <t>Euphorbia illirica</t>
  </si>
  <si>
    <t>Euphorbe d'Illyrie, Euphorbe poilue, Euphorbe velue</t>
  </si>
  <si>
    <t>Festuca amethystina</t>
  </si>
  <si>
    <t>Fétuque améthyste</t>
  </si>
  <si>
    <t>Festuca amethystina subsp. amethystina</t>
  </si>
  <si>
    <t>Helichrysum italicum subsp. serotinum</t>
  </si>
  <si>
    <t>(Boiss.) P.Fourn., 1939</t>
  </si>
  <si>
    <t>Hélichryse tardive, Immortelle tardive</t>
  </si>
  <si>
    <t>Malva x clementii</t>
  </si>
  <si>
    <t>(Cheek) Stace, 2009</t>
  </si>
  <si>
    <t>Mauve de Clement</t>
  </si>
  <si>
    <t>Malva olbia</t>
  </si>
  <si>
    <t>(L.) Alef., 1862</t>
  </si>
  <si>
    <t>Mauve d’Hyères, Lavatère d'Hyères</t>
  </si>
  <si>
    <t>Nothoscordum</t>
  </si>
  <si>
    <t>Nothoscordum borbonicum</t>
  </si>
  <si>
    <t>Nothoscordum de la Réunion, Ail inodore, Ail odorant, Nothoscordum inodore</t>
  </si>
  <si>
    <t>Olearia</t>
  </si>
  <si>
    <t>Oléaria, Oléarie</t>
  </si>
  <si>
    <t>Osteospermum</t>
  </si>
  <si>
    <t>Ostéosperme</t>
  </si>
  <si>
    <t>Pallenis</t>
  </si>
  <si>
    <t>(Cass.) Cass., 1825</t>
  </si>
  <si>
    <t>Pallénide, Pallénis</t>
  </si>
  <si>
    <t>Pallenis spinosa</t>
  </si>
  <si>
    <t>(L.) Cass., 1825</t>
  </si>
  <si>
    <t>Pallénide épineuse, Pallénis épineux, Astérolide épineuse</t>
  </si>
  <si>
    <t>Pallenis spinosa subsp. spinosa</t>
  </si>
  <si>
    <t>Arecales</t>
  </si>
  <si>
    <t>Bromhead, 1840</t>
  </si>
  <si>
    <t>Arécales</t>
  </si>
  <si>
    <t>Arecaceae</t>
  </si>
  <si>
    <t>Arécacées</t>
  </si>
  <si>
    <t>Phyteuma betonicifolium</t>
  </si>
  <si>
    <t>Raiponce à feuilles de bétoine</t>
  </si>
  <si>
    <t>Pistacia</t>
  </si>
  <si>
    <t>Pistachier</t>
  </si>
  <si>
    <t>Paronychia argentea</t>
  </si>
  <si>
    <t>Paronyque argentée</t>
  </si>
  <si>
    <t>Rosa x suberectiformis</t>
  </si>
  <si>
    <t>Wolley-Dod, 1931</t>
  </si>
  <si>
    <t>Rosa chinensis</t>
  </si>
  <si>
    <t>Jacq., 1768</t>
  </si>
  <si>
    <t>Rosier de Chine</t>
  </si>
  <si>
    <t>Rosa omeiensis</t>
  </si>
  <si>
    <t>Rolfe, 1912</t>
  </si>
  <si>
    <t>Rosa virginiana</t>
  </si>
  <si>
    <t>Mill., 1768 [nom. cons.]</t>
  </si>
  <si>
    <t>Rosa virginiana Mill., 1768 [nom. cons.]</t>
  </si>
  <si>
    <t>Rosier de Virginie, Églantier de Virginie</t>
  </si>
  <si>
    <t>Salvia microphylla</t>
  </si>
  <si>
    <t>Sauge à petites feuilles</t>
  </si>
  <si>
    <t>Salvia viridis</t>
  </si>
  <si>
    <t>Sauge verte</t>
  </si>
  <si>
    <t>Scabiosa ochroleuca</t>
  </si>
  <si>
    <t>Scabieuse jaunâtre, Scabieuse vert jaunâtre, Scabieuse jaune pâle</t>
  </si>
  <si>
    <t>Stachys x medebachensis</t>
  </si>
  <si>
    <t>Feldmann &amp; A.Koenig, 1913</t>
  </si>
  <si>
    <t>Épiaire de Medebach</t>
  </si>
  <si>
    <t>Syringa laciniata</t>
  </si>
  <si>
    <t>Lilas lacinié</t>
  </si>
  <si>
    <t>Talinaceae</t>
  </si>
  <si>
    <t>Doweld, 2001</t>
  </si>
  <si>
    <t>Talinacées</t>
  </si>
  <si>
    <t>Talinum</t>
  </si>
  <si>
    <t>Talinum paniculatum</t>
  </si>
  <si>
    <t>(Jacq.) Gaertn., 1791</t>
  </si>
  <si>
    <t>Talinum paniculé, Claytonie paniculée</t>
  </si>
  <si>
    <t>Teucrium polium</t>
  </si>
  <si>
    <t>Germandrée polium, Germandrée tomenteuse</t>
  </si>
  <si>
    <t>Thunbergia</t>
  </si>
  <si>
    <t>Retz., 1780 [nom. cons.]</t>
  </si>
  <si>
    <t>Thunbergia alata</t>
  </si>
  <si>
    <t>Bojer ex Sims, 1825</t>
  </si>
  <si>
    <t>Œil de Suzanne</t>
  </si>
  <si>
    <t>Meliaceae</t>
  </si>
  <si>
    <t>Méliacées</t>
  </si>
  <si>
    <t>Toona</t>
  </si>
  <si>
    <t>(Endl.) M.Roem., 1836</t>
  </si>
  <si>
    <t>Toona sinensis</t>
  </si>
  <si>
    <t>(A.Juss.) M.Roem., 1846</t>
  </si>
  <si>
    <t>Toona de Chine, Cédrèle, Cèdre de Chine</t>
  </si>
  <si>
    <t>Verbena rigida</t>
  </si>
  <si>
    <t>Spreng., 1827</t>
  </si>
  <si>
    <t>Verveine rigide</t>
  </si>
  <si>
    <t>Viburnum nudum</t>
  </si>
  <si>
    <t>Viburnum nudum var. cassinoides</t>
  </si>
  <si>
    <t>(L.) Torr. &amp; A.Gray, 1841</t>
  </si>
  <si>
    <t>Viorne cassinoides</t>
  </si>
  <si>
    <t>Weigela florida</t>
  </si>
  <si>
    <t>(Bunge) DC., 1839</t>
  </si>
  <si>
    <t>Weigélia fleuri, Weigélie fleurie</t>
  </si>
  <si>
    <t>Wisteria floribunda</t>
  </si>
  <si>
    <t>(Willd.) DC., 1825</t>
  </si>
  <si>
    <t>Glycine très fleurie</t>
  </si>
  <si>
    <t>Woodwardia</t>
  </si>
  <si>
    <t>Woodwardie</t>
  </si>
  <si>
    <t>Zelkova carpinifolia</t>
  </si>
  <si>
    <t>(Pall.) K.Koch, 1849</t>
  </si>
  <si>
    <t>Symphyotrichum lateriflorum</t>
  </si>
  <si>
    <t>Symphyotriche à fleurs latérales, Aster à fleurs latérales</t>
  </si>
  <si>
    <t>(Poit.) C.K.Schneid., 1907</t>
  </si>
  <si>
    <t>Laburnocytise d’Adam</t>
  </si>
  <si>
    <t>C. K. Schneid., 1907 [nom. rej.]</t>
  </si>
  <si>
    <t>+ Laburnocytisus C. K. Schneid., 1907 [nom. rej.]</t>
  </si>
  <si>
    <t>Laburnocytise</t>
  </si>
  <si>
    <t>Hypericum forrestii</t>
  </si>
  <si>
    <t>(Chitt.) N.Robson, 1970</t>
  </si>
  <si>
    <t>Millepertuis de Forrest</t>
  </si>
  <si>
    <t>Eucalyptus globulus</t>
  </si>
  <si>
    <t>Labill., 1800</t>
  </si>
  <si>
    <t>Eucalyptus à fruits globuleux, Gommier bleu</t>
  </si>
  <si>
    <t>Dryopteris x complexa nothosubsp. complexa</t>
  </si>
  <si>
    <t>Dryopteris x complexa nothosubsp. critica</t>
  </si>
  <si>
    <t>Dryoptéride critique, Dryoptéris critique</t>
  </si>
  <si>
    <t>Oenothera villosa subsp. villosa</t>
  </si>
  <si>
    <t>Onagre velue, Onagre à feuilles de Saule</t>
  </si>
  <si>
    <t>Pterocarya x rehderiana</t>
  </si>
  <si>
    <t>C.K.Schneid., 1904</t>
  </si>
  <si>
    <t>Pterocarya x rehderiana C.K.Schneid., 1904</t>
  </si>
  <si>
    <t>Ptérocarya de Rehder, Ptérocaryer de Rehder</t>
  </si>
  <si>
    <t>Cenchrus macrourus</t>
  </si>
  <si>
    <t>(Trin.) Morrone, 2010</t>
  </si>
  <si>
    <t>Cenchrus à longue queue</t>
  </si>
  <si>
    <t>Olearia virgata</t>
  </si>
  <si>
    <t>(Hook.f.) Hook.f., 1863</t>
  </si>
  <si>
    <t>Oléaria en baguette</t>
  </si>
  <si>
    <t>Ballota acetabulosa</t>
  </si>
  <si>
    <t>(L.) Benth., 1834</t>
  </si>
  <si>
    <t>Ballote en forme d'ampoule, Herbe à veilleuse, Ballote à grand calice</t>
  </si>
  <si>
    <t>Convolvulus lucanus</t>
  </si>
  <si>
    <t>Convolvulus lucanus Ten., 1826</t>
  </si>
  <si>
    <t>Liseron de Lucanie</t>
  </si>
  <si>
    <t>Gamochaeta antillana</t>
  </si>
  <si>
    <t>(Urb.) Anderb., 1991</t>
  </si>
  <si>
    <t>Gamochète en faux, Cotonnière en faux, Gnaphale en faux</t>
  </si>
  <si>
    <t>Mimulus ringens</t>
  </si>
  <si>
    <t>Mimule ouvert</t>
  </si>
  <si>
    <t>Bothriochloa barbinodis</t>
  </si>
  <si>
    <t>(Lag.) Herter, 1940</t>
  </si>
  <si>
    <t>Bothriochloa à nœuds barbus, Barbon à nœuds barbus</t>
  </si>
  <si>
    <t>Sutera grandiflora</t>
  </si>
  <si>
    <t>(Galpin) Hiern, 1908</t>
  </si>
  <si>
    <t>Morus australis</t>
  </si>
  <si>
    <t>Poir., 1797</t>
  </si>
  <si>
    <t>Mûrier austral, Mûrier du Japon, Mûrier platane</t>
  </si>
  <si>
    <t>Jeu de donnée manquant</t>
  </si>
  <si>
    <t>Copier/coller les valeurs de "CH_TaxonRetenu" du Referentiel_Flore_2024_CENN</t>
  </si>
  <si>
    <t>cd_nom</t>
  </si>
  <si>
    <t>id_digitiser</t>
  </si>
  <si>
    <t>id_import</t>
  </si>
  <si>
    <t>source_import</t>
  </si>
  <si>
    <t>Exemple</t>
  </si>
  <si>
    <t>Agent test</t>
  </si>
  <si>
    <t>Administrateur test</t>
  </si>
  <si>
    <t>[nouveau site]Tour Eiffel</t>
  </si>
  <si>
    <t>+ Laburnocytisus adamii</t>
  </si>
  <si>
    <r>
      <t xml:space="preserve">Nom du lieu dit - </t>
    </r>
    <r>
      <rPr>
        <i/>
        <sz val="11"/>
        <color theme="1"/>
        <rFont val="Arial"/>
        <family val="2"/>
        <scheme val="minor"/>
      </rPr>
      <t>ajouter le nom du jeu de données ici si manquant</t>
    </r>
  </si>
  <si>
    <t>Nom de l'import</t>
  </si>
  <si>
    <t>Exemple de fichier d'import avec un lien entre un référentiel CBN (Bailleul) et Taxref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</si>
</sst>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Arial"/>
      <family val="2"/>
      <scheme val="minor"/>
    </font>
    <font>
      <sz val="18"/>
      <color theme="1"/>
      <name val="Bebas Neue"/>
      <family val="2"/>
      <scheme val="major"/>
    </font>
    <font>
      <b/>
      <sz val="11"/>
      <color theme="1"/>
      <name val="Arial"/>
      <family val="2"/>
      <scheme val="minor"/>
    </font>
    <font>
      <i/>
      <sz val="11"/>
      <color theme="1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0" xfId="0" applyNumberForma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1" fontId="0" fillId="0" borderId="0" xfId="0" applyNumberFormat="1"/>
    <xf numFmtId="14" fontId="0" fillId="0" borderId="0" xfId="0" applyNumberFormat="1"/>
    <xf numFmtId="0" fontId="0" fillId="0" borderId="0" xfId="0" quotePrefix="1" applyAlignment="1">
      <alignment wrapText="1"/>
    </xf>
    <xf numFmtId="1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0" fontId="0" fillId="0" borderId="0" xfId="0" applyFill="1"/>
    <xf numFmtId="0" fontId="0" fillId="5" borderId="0" xfId="0" applyFill="1"/>
    <xf numFmtId="0" fontId="0" fillId="0" borderId="0" xfId="0" quotePrefix="1"/>
    <xf numFmtId="0" fontId="0" fillId="4" borderId="1" xfId="0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2" borderId="0" xfId="0" applyFill="1" applyAlignment="1">
      <alignment horizontal="center" wrapText="1"/>
    </xf>
    <xf numFmtId="0" fontId="0" fillId="3" borderId="0" xfId="0" applyFill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Font="1" applyAlignment="1">
      <alignment horizontal="left" vertical="center"/>
    </xf>
  </cellXfs>
  <cellStyles count="1">
    <cellStyle name="Normal" xfId="0" builtinId="0"/>
  </cellStyles>
  <dxfs count="4"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alignment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A6:E30" totalsRowShown="0">
  <autoFilter ref="A6:E30" xr:uid="{00000000-0009-0000-0100-000001000000}"/>
  <tableColumns count="5">
    <tableColumn id="1" xr3:uid="{00000000-0010-0000-0000-000001000000}" name="Colonne"/>
    <tableColumn id="2" xr3:uid="{00000000-0010-0000-0000-000002000000}" name="Description" dataDxfId="3"/>
    <tableColumn id="3" xr3:uid="{00000000-0010-0000-0000-000003000000}" name="Remplissage"/>
    <tableColumn id="5" xr3:uid="{00000000-0010-0000-0000-000005000000}" name="Type"/>
    <tableColumn id="4" xr3:uid="{00000000-0010-0000-0000-000004000000}" name="Contrainte de saisie" dataDxfId="2"/>
  </tableColumns>
  <tableStyleInfo name="TableStyleMedium6" showFirstColumn="1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GN_2">
      <a:dk1>
        <a:sysClr val="windowText" lastClr="000000"/>
      </a:dk1>
      <a:lt1>
        <a:sysClr val="window" lastClr="FFFFFF"/>
      </a:lt1>
      <a:dk2>
        <a:srgbClr val="BCC85A"/>
      </a:dk2>
      <a:lt2>
        <a:srgbClr val="96AFB3"/>
      </a:lt2>
      <a:accent1>
        <a:srgbClr val="4A6426"/>
      </a:accent1>
      <a:accent2>
        <a:srgbClr val="C9D501"/>
      </a:accent2>
      <a:accent3>
        <a:srgbClr val="003594"/>
      </a:accent3>
      <a:accent4>
        <a:srgbClr val="D29273"/>
      </a:accent4>
      <a:accent5>
        <a:srgbClr val="E57200"/>
      </a:accent5>
      <a:accent6>
        <a:srgbClr val="70AD47"/>
      </a:accent6>
      <a:hlink>
        <a:srgbClr val="646A00"/>
      </a:hlink>
      <a:folHlink>
        <a:srgbClr val="C9D501"/>
      </a:folHlink>
    </a:clrScheme>
    <a:fontScheme name="CEN2">
      <a:majorFont>
        <a:latin typeface="Bebas Neue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"/>
  <sheetViews>
    <sheetView tabSelected="1" workbookViewId="0">
      <selection activeCell="B5" sqref="B5"/>
    </sheetView>
  </sheetViews>
  <sheetFormatPr baseColWidth="10" defaultRowHeight="14.25" x14ac:dyDescent="0.2"/>
  <cols>
    <col min="1" max="1" width="25.625" bestFit="1" customWidth="1"/>
    <col min="2" max="2" width="65.25" style="4" customWidth="1"/>
    <col min="3" max="3" width="14.25" customWidth="1"/>
    <col min="4" max="4" width="15.625" customWidth="1"/>
    <col min="5" max="5" width="31.5" style="4" customWidth="1"/>
  </cols>
  <sheetData>
    <row r="1" spans="1:5" ht="24" x14ac:dyDescent="0.2">
      <c r="A1" s="16" t="s">
        <v>10040</v>
      </c>
      <c r="B1" s="16"/>
      <c r="C1" s="16"/>
      <c r="D1" s="16"/>
      <c r="E1" s="16"/>
    </row>
    <row r="2" spans="1:5" ht="24" x14ac:dyDescent="0.2">
      <c r="A2" s="21" t="s">
        <v>30092</v>
      </c>
      <c r="B2" s="21"/>
      <c r="C2" s="15"/>
      <c r="D2" s="15"/>
      <c r="E2" s="15"/>
    </row>
    <row r="3" spans="1:5" x14ac:dyDescent="0.2">
      <c r="A3" s="9" t="s">
        <v>10084</v>
      </c>
      <c r="B3" s="4" t="s">
        <v>10085</v>
      </c>
    </row>
    <row r="4" spans="1:5" ht="28.5" x14ac:dyDescent="0.2">
      <c r="A4" s="12" t="s">
        <v>10093</v>
      </c>
      <c r="B4" s="4" t="s">
        <v>30080</v>
      </c>
    </row>
    <row r="6" spans="1:5" x14ac:dyDescent="0.2">
      <c r="A6" t="s">
        <v>10032</v>
      </c>
      <c r="B6" s="4" t="s">
        <v>10031</v>
      </c>
      <c r="C6" t="s">
        <v>10019</v>
      </c>
      <c r="D6" t="s">
        <v>10021</v>
      </c>
      <c r="E6" s="4" t="s">
        <v>10036</v>
      </c>
    </row>
    <row r="7" spans="1:5" x14ac:dyDescent="0.2">
      <c r="A7" s="5" t="s">
        <v>30083</v>
      </c>
      <c r="B7" s="4" t="s">
        <v>10016</v>
      </c>
      <c r="C7" t="s">
        <v>10020</v>
      </c>
      <c r="D7" t="s">
        <v>10022</v>
      </c>
      <c r="E7" s="7" t="s">
        <v>10038</v>
      </c>
    </row>
    <row r="8" spans="1:5" x14ac:dyDescent="0.2">
      <c r="A8" s="5" t="s">
        <v>30084</v>
      </c>
      <c r="B8" s="4" t="s">
        <v>30091</v>
      </c>
      <c r="C8" t="s">
        <v>10020</v>
      </c>
      <c r="D8" t="s">
        <v>10023</v>
      </c>
      <c r="E8" s="7" t="s">
        <v>10038</v>
      </c>
    </row>
    <row r="9" spans="1:5" x14ac:dyDescent="0.2">
      <c r="A9" s="5" t="s">
        <v>10045</v>
      </c>
      <c r="B9" s="4" t="s">
        <v>10083</v>
      </c>
      <c r="C9" t="s">
        <v>10020</v>
      </c>
      <c r="D9" t="s">
        <v>10023</v>
      </c>
      <c r="E9" s="4" t="s">
        <v>10035</v>
      </c>
    </row>
    <row r="10" spans="1:5" x14ac:dyDescent="0.2">
      <c r="A10" s="5" t="s">
        <v>10077</v>
      </c>
      <c r="B10" s="4" t="s">
        <v>10078</v>
      </c>
      <c r="C10" t="s">
        <v>10018</v>
      </c>
      <c r="D10" t="s">
        <v>10022</v>
      </c>
      <c r="E10" s="7" t="s">
        <v>10038</v>
      </c>
    </row>
    <row r="11" spans="1:5" x14ac:dyDescent="0.2">
      <c r="A11" s="5" t="s">
        <v>10088</v>
      </c>
      <c r="B11" s="4" t="s">
        <v>10091</v>
      </c>
      <c r="C11" t="s">
        <v>10020</v>
      </c>
      <c r="D11" t="s">
        <v>10022</v>
      </c>
      <c r="E11" s="4" t="s">
        <v>10035</v>
      </c>
    </row>
    <row r="12" spans="1:5" x14ac:dyDescent="0.2">
      <c r="A12" s="5" t="s">
        <v>3</v>
      </c>
      <c r="B12" s="4" t="s">
        <v>10092</v>
      </c>
      <c r="C12" t="s">
        <v>10020</v>
      </c>
      <c r="D12" t="s">
        <v>10023</v>
      </c>
      <c r="E12" s="4" t="s">
        <v>10035</v>
      </c>
    </row>
    <row r="13" spans="1:5" ht="29.25" x14ac:dyDescent="0.2">
      <c r="A13" t="s">
        <v>9999</v>
      </c>
      <c r="B13" s="4" t="s">
        <v>10090</v>
      </c>
      <c r="C13" t="s">
        <v>10018</v>
      </c>
      <c r="D13" t="s">
        <v>10023</v>
      </c>
      <c r="E13" s="7" t="s">
        <v>10038</v>
      </c>
    </row>
    <row r="14" spans="1:5" x14ac:dyDescent="0.2">
      <c r="A14" s="5" t="s">
        <v>10000</v>
      </c>
      <c r="B14" s="4" t="s">
        <v>10017</v>
      </c>
      <c r="C14" t="s">
        <v>10018</v>
      </c>
      <c r="D14" t="s">
        <v>10023</v>
      </c>
      <c r="E14" s="7" t="s">
        <v>10038</v>
      </c>
    </row>
    <row r="15" spans="1:5" x14ac:dyDescent="0.2">
      <c r="A15" t="s">
        <v>5</v>
      </c>
      <c r="B15" s="4" t="s">
        <v>10037</v>
      </c>
      <c r="C15" t="s">
        <v>10018</v>
      </c>
      <c r="D15" t="s">
        <v>10022</v>
      </c>
      <c r="E15" s="7" t="s">
        <v>10038</v>
      </c>
    </row>
    <row r="16" spans="1:5" ht="28.5" x14ac:dyDescent="0.2">
      <c r="A16" s="1" t="s">
        <v>10001</v>
      </c>
      <c r="B16" s="4" t="s">
        <v>10030</v>
      </c>
      <c r="C16" t="s">
        <v>10020</v>
      </c>
      <c r="D16" t="s">
        <v>10024</v>
      </c>
      <c r="E16" s="4" t="s">
        <v>10039</v>
      </c>
    </row>
    <row r="17" spans="1:5" ht="28.5" x14ac:dyDescent="0.2">
      <c r="A17" s="1" t="s">
        <v>10002</v>
      </c>
      <c r="B17" s="4" t="s">
        <v>10029</v>
      </c>
      <c r="C17" t="s">
        <v>10020</v>
      </c>
      <c r="D17" t="s">
        <v>10024</v>
      </c>
      <c r="E17" s="4" t="s">
        <v>10039</v>
      </c>
    </row>
    <row r="18" spans="1:5" x14ac:dyDescent="0.2">
      <c r="A18" s="1" t="s">
        <v>10005</v>
      </c>
      <c r="B18" s="4" t="s">
        <v>10028</v>
      </c>
      <c r="C18" t="s">
        <v>10020</v>
      </c>
      <c r="D18" t="s">
        <v>10023</v>
      </c>
      <c r="E18" s="4" t="s">
        <v>10035</v>
      </c>
    </row>
    <row r="19" spans="1:5" x14ac:dyDescent="0.2">
      <c r="A19" s="5" t="s">
        <v>30082</v>
      </c>
      <c r="B19" s="4" t="s">
        <v>10025</v>
      </c>
      <c r="C19" t="s">
        <v>10018</v>
      </c>
      <c r="D19" t="s">
        <v>10022</v>
      </c>
      <c r="E19" s="7" t="s">
        <v>10038</v>
      </c>
    </row>
    <row r="20" spans="1:5" ht="28.5" x14ac:dyDescent="0.2">
      <c r="A20" t="s">
        <v>10006</v>
      </c>
      <c r="B20" s="4" t="s">
        <v>10026</v>
      </c>
      <c r="C20" t="s">
        <v>10020</v>
      </c>
      <c r="D20" t="s">
        <v>10023</v>
      </c>
      <c r="E20" s="4" t="s">
        <v>10035</v>
      </c>
    </row>
    <row r="21" spans="1:5" x14ac:dyDescent="0.2">
      <c r="A21" s="5" t="s">
        <v>10003</v>
      </c>
      <c r="B21" s="4" t="s">
        <v>10027</v>
      </c>
      <c r="C21" t="s">
        <v>10018</v>
      </c>
      <c r="D21" t="s">
        <v>10022</v>
      </c>
      <c r="E21" s="7" t="s">
        <v>10038</v>
      </c>
    </row>
    <row r="22" spans="1:5" ht="28.5" x14ac:dyDescent="0.2">
      <c r="A22" s="1" t="s">
        <v>10007</v>
      </c>
      <c r="B22" s="4" t="s">
        <v>10034</v>
      </c>
      <c r="C22" t="s">
        <v>10020</v>
      </c>
      <c r="D22" t="s">
        <v>10023</v>
      </c>
      <c r="E22" s="4" t="s">
        <v>10035</v>
      </c>
    </row>
    <row r="23" spans="1:5" ht="28.5" x14ac:dyDescent="0.2">
      <c r="A23" s="5" t="s">
        <v>10008</v>
      </c>
      <c r="B23" s="4" t="s">
        <v>10033</v>
      </c>
      <c r="C23" t="s">
        <v>10018</v>
      </c>
      <c r="D23" t="s">
        <v>10022</v>
      </c>
      <c r="E23" s="7" t="s">
        <v>10038</v>
      </c>
    </row>
    <row r="24" spans="1:5" x14ac:dyDescent="0.2">
      <c r="A24" t="s">
        <v>10047</v>
      </c>
      <c r="B24" s="4" t="s">
        <v>10048</v>
      </c>
      <c r="C24" t="s">
        <v>10020</v>
      </c>
      <c r="D24" t="s">
        <v>10023</v>
      </c>
      <c r="E24" s="4" t="s">
        <v>10035</v>
      </c>
    </row>
    <row r="25" spans="1:5" x14ac:dyDescent="0.2">
      <c r="A25" t="s">
        <v>10054</v>
      </c>
      <c r="B25" s="4" t="s">
        <v>10081</v>
      </c>
      <c r="C25" t="s">
        <v>10018</v>
      </c>
      <c r="D25" t="s">
        <v>10022</v>
      </c>
      <c r="E25" s="7" t="s">
        <v>10038</v>
      </c>
    </row>
    <row r="26" spans="1:5" x14ac:dyDescent="0.2">
      <c r="A26" t="s">
        <v>10041</v>
      </c>
      <c r="B26" s="4" t="s">
        <v>10082</v>
      </c>
      <c r="C26" t="s">
        <v>10018</v>
      </c>
      <c r="D26" t="s">
        <v>10079</v>
      </c>
      <c r="E26" s="7" t="s">
        <v>10038</v>
      </c>
    </row>
    <row r="27" spans="1:5" x14ac:dyDescent="0.2">
      <c r="A27" t="s">
        <v>10043</v>
      </c>
      <c r="B27" s="4" t="s">
        <v>10051</v>
      </c>
      <c r="C27" t="s">
        <v>10020</v>
      </c>
      <c r="D27" t="s">
        <v>10022</v>
      </c>
      <c r="E27" s="4" t="s">
        <v>10080</v>
      </c>
    </row>
    <row r="28" spans="1:5" x14ac:dyDescent="0.2">
      <c r="A28" t="s">
        <v>10044</v>
      </c>
      <c r="B28" s="4" t="s">
        <v>10052</v>
      </c>
      <c r="C28" t="s">
        <v>10020</v>
      </c>
      <c r="D28" t="s">
        <v>10022</v>
      </c>
    </row>
    <row r="29" spans="1:5" x14ac:dyDescent="0.2">
      <c r="A29" t="s">
        <v>10015</v>
      </c>
      <c r="B29" s="4" t="s">
        <v>30090</v>
      </c>
      <c r="C29" t="s">
        <v>10020</v>
      </c>
      <c r="D29" t="s">
        <v>10023</v>
      </c>
      <c r="E29" s="7" t="s">
        <v>10038</v>
      </c>
    </row>
    <row r="30" spans="1:5" x14ac:dyDescent="0.2">
      <c r="A30" t="s">
        <v>10086</v>
      </c>
      <c r="B30" s="4" t="s">
        <v>10087</v>
      </c>
      <c r="C30" t="s">
        <v>10020</v>
      </c>
      <c r="D30" t="s">
        <v>10023</v>
      </c>
      <c r="E30" s="7" t="s">
        <v>10038</v>
      </c>
    </row>
  </sheetData>
  <mergeCells count="2">
    <mergeCell ref="A1:E1"/>
    <mergeCell ref="A2:B2"/>
  </mergeCells>
  <conditionalFormatting sqref="A14">
    <cfRule type="cellIs" dxfId="1" priority="1" operator="lessThan">
      <formula>1</formula>
    </cfRule>
  </conditionalFormatting>
  <pageMargins left="0.7" right="0.7" top="0.75" bottom="0.75" header="0.3" footer="0.3"/>
  <pageSetup paperSize="9" orientation="portrait" verticalDpi="0" r:id="rId1"/>
  <ignoredErrors>
    <ignoredError sqref="A9" listDataValidatio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nomenclatures!$E$3:$E$12</xm:f>
          </x14:formula1>
          <xm:sqref>A9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882"/>
  <sheetViews>
    <sheetView workbookViewId="0">
      <selection activeCell="L1" sqref="L1"/>
    </sheetView>
  </sheetViews>
  <sheetFormatPr baseColWidth="10" defaultRowHeight="14.25" x14ac:dyDescent="0.2"/>
  <cols>
    <col min="1" max="1" width="8.375" style="5" bestFit="1" customWidth="1"/>
    <col min="2" max="2" width="15.5" style="5" bestFit="1" customWidth="1"/>
    <col min="3" max="3" width="24.5" style="5" bestFit="1" customWidth="1"/>
    <col min="4" max="4" width="22.625" style="5" bestFit="1" customWidth="1"/>
    <col min="5" max="5" width="34.625" bestFit="1" customWidth="1"/>
    <col min="6" max="6" width="18.125" style="5" bestFit="1" customWidth="1"/>
    <col min="7" max="7" width="12" customWidth="1"/>
    <col min="8" max="9" width="11" style="1"/>
    <col min="10" max="10" width="18.25" style="1" customWidth="1"/>
    <col min="11" max="11" width="10.25" style="5" customWidth="1"/>
    <col min="12" max="12" width="18.25" customWidth="1"/>
    <col min="13" max="13" width="7.25" style="5" customWidth="1"/>
    <col min="14" max="14" width="27.375" customWidth="1"/>
    <col min="15" max="15" width="11" style="5"/>
    <col min="16" max="16" width="13.625" bestFit="1" customWidth="1"/>
    <col min="17" max="17" width="7.375" customWidth="1"/>
    <col min="18" max="18" width="13.625" customWidth="1"/>
    <col min="21" max="21" width="20.5" bestFit="1" customWidth="1"/>
    <col min="22" max="22" width="41.875" bestFit="1" customWidth="1"/>
  </cols>
  <sheetData>
    <row r="1" spans="1:22" x14ac:dyDescent="0.2">
      <c r="A1" s="8" t="s">
        <v>30083</v>
      </c>
      <c r="B1" s="8" t="s">
        <v>30084</v>
      </c>
      <c r="C1" s="8" t="s">
        <v>10045</v>
      </c>
      <c r="D1" s="5" t="s">
        <v>10077</v>
      </c>
      <c r="E1" s="11" t="s">
        <v>9999</v>
      </c>
      <c r="F1" s="5" t="s">
        <v>10000</v>
      </c>
      <c r="G1" t="s">
        <v>30081</v>
      </c>
      <c r="H1" s="10" t="s">
        <v>10001</v>
      </c>
      <c r="I1" s="10" t="s">
        <v>10002</v>
      </c>
      <c r="J1" s="10" t="s">
        <v>10005</v>
      </c>
      <c r="K1" s="5" t="s">
        <v>30082</v>
      </c>
      <c r="L1" s="9" t="s">
        <v>10006</v>
      </c>
      <c r="M1" s="5" t="s">
        <v>10003</v>
      </c>
      <c r="N1" s="10" t="s">
        <v>10007</v>
      </c>
      <c r="O1" s="5" t="s">
        <v>10008</v>
      </c>
      <c r="P1" s="9" t="s">
        <v>10047</v>
      </c>
      <c r="Q1" t="s">
        <v>10054</v>
      </c>
      <c r="R1" t="s">
        <v>10041</v>
      </c>
      <c r="S1" s="9" t="s">
        <v>10043</v>
      </c>
      <c r="T1" t="s">
        <v>10044</v>
      </c>
      <c r="U1" t="s">
        <v>10015</v>
      </c>
      <c r="V1" t="s">
        <v>10086</v>
      </c>
    </row>
    <row r="2" spans="1:22" x14ac:dyDescent="0.2">
      <c r="A2" s="5">
        <v>1</v>
      </c>
      <c r="B2" s="5" t="s">
        <v>30085</v>
      </c>
      <c r="C2" s="5" t="s">
        <v>10058</v>
      </c>
      <c r="D2" s="5">
        <f>IF(C2="",130,VLOOKUP(C2,nomenclatures!$E$3:$F$12,2,FALSE))</f>
        <v>127</v>
      </c>
      <c r="E2" t="s">
        <v>207</v>
      </c>
      <c r="F2" t="str">
        <f>IF($E2="","Pas de taxon",VLOOKUP($E2,'digitale-taxref'!$B$1:$I$7517,5,FALSE))</f>
        <v>Agrostis</v>
      </c>
      <c r="G2">
        <f>IF($E2="","Pas de taxon",VLOOKUP($E2,'digitale-taxref'!$B$1:$I$7517,4,FALSE))</f>
        <v>188909</v>
      </c>
      <c r="H2" s="1">
        <v>45817</v>
      </c>
      <c r="I2" s="1">
        <f t="shared" ref="I2:I5" si="0">H2</f>
        <v>45817</v>
      </c>
      <c r="J2" s="1" t="s">
        <v>30087</v>
      </c>
      <c r="K2" s="5">
        <f>IF(J2="",0,VLOOKUP(J2,utilisateurs!$A$1:$B$3,2,FALSE))</f>
        <v>2</v>
      </c>
      <c r="L2" t="s">
        <v>30086</v>
      </c>
      <c r="M2" s="5">
        <f>IF(L2="",0,VLOOKUP(L2,utilisateurs!$A$1:$B$3,2,FALSE))</f>
        <v>1</v>
      </c>
      <c r="N2" t="s">
        <v>10013</v>
      </c>
      <c r="O2" s="5">
        <f>IF(N2="",0,VLOOKUP(N2,jdd!$A$1:$B$3,2,FALSE))</f>
        <v>1</v>
      </c>
      <c r="P2" t="s">
        <v>10042</v>
      </c>
      <c r="Q2">
        <f>IF(P2="",142,VLOOKUP(P2,nomenclatures!$A$3:$C$6,3,FALSE))</f>
        <v>142</v>
      </c>
      <c r="R2" t="b">
        <f>IF(P2="Présence", TRUE,FALSE)</f>
        <v>1</v>
      </c>
      <c r="S2">
        <v>1</v>
      </c>
      <c r="T2">
        <f>S2</f>
        <v>1</v>
      </c>
    </row>
    <row r="3" spans="1:22" x14ac:dyDescent="0.2">
      <c r="A3" s="5">
        <v>2</v>
      </c>
      <c r="B3" s="5" t="s">
        <v>30085</v>
      </c>
      <c r="C3" s="5" t="s">
        <v>10058</v>
      </c>
      <c r="D3" s="5">
        <f>IF(C3="",130,VLOOKUP(C3,nomenclatures!$E$3:$F$12,2,FALSE))</f>
        <v>127</v>
      </c>
      <c r="E3" t="s">
        <v>11076</v>
      </c>
      <c r="F3" t="str">
        <f>IF($E3="","Pas de taxon",VLOOKUP($E3,'digitale-taxref'!$B$1:$I$7517,5,FALSE))</f>
        <v>Orlaya grandiflora</v>
      </c>
      <c r="G3">
        <f>IF($E3="","Pas de taxon",VLOOKUP($E3,'digitale-taxref'!$B$1:$I$7517,4,FALSE))</f>
        <v>111297</v>
      </c>
      <c r="H3" s="1">
        <v>45818</v>
      </c>
      <c r="I3" s="1">
        <f t="shared" si="0"/>
        <v>45818</v>
      </c>
      <c r="J3" s="1" t="s">
        <v>30087</v>
      </c>
      <c r="K3" s="5">
        <f>IF(J3="",0,VLOOKUP(J3,utilisateurs!$A$1:$B$3,2,FALSE))</f>
        <v>2</v>
      </c>
      <c r="L3" t="s">
        <v>30086</v>
      </c>
      <c r="M3" s="5">
        <f>IF(L3="",0,VLOOKUP(L3,utilisateurs!$A$1:$B$3,2,FALSE))</f>
        <v>1</v>
      </c>
      <c r="N3" t="s">
        <v>30079</v>
      </c>
      <c r="O3" s="5">
        <f>IF(N3="",0,VLOOKUP(N3,jdd!$A$1:$B$3,2,FALSE))</f>
        <v>0</v>
      </c>
      <c r="P3" t="s">
        <v>10042</v>
      </c>
      <c r="Q3">
        <f>IF(P3="",142,VLOOKUP(P3,nomenclatures!$A$3:$C$6,3,FALSE))</f>
        <v>142</v>
      </c>
      <c r="R3" t="b">
        <f t="shared" ref="R3:R5" si="1">IF(P3="Présence", TRUE,FALSE)</f>
        <v>1</v>
      </c>
      <c r="S3">
        <v>1</v>
      </c>
      <c r="T3">
        <f t="shared" ref="T3:T5" si="2">S3</f>
        <v>1</v>
      </c>
      <c r="U3" t="s">
        <v>30088</v>
      </c>
    </row>
    <row r="4" spans="1:22" x14ac:dyDescent="0.2">
      <c r="A4" s="5">
        <v>3</v>
      </c>
      <c r="B4" s="5" t="s">
        <v>30085</v>
      </c>
      <c r="C4" s="5" t="s">
        <v>10058</v>
      </c>
      <c r="D4" s="5">
        <f>IF(C4="",130,VLOOKUP(C4,nomenclatures!$E$3:$F$12,2,FALSE))</f>
        <v>127</v>
      </c>
      <c r="F4" t="str">
        <f>IF($E4="","Pas de taxon",VLOOKUP($E4,'digitale-taxref'!$B$1:$I$7517,5,FALSE))</f>
        <v>Pas de taxon</v>
      </c>
      <c r="G4" t="str">
        <f>IF($E4="","Pas de taxon",VLOOKUP($E4,'digitale-taxref'!$B$1:$I$7517,4,FALSE))</f>
        <v>Pas de taxon</v>
      </c>
      <c r="I4" s="1">
        <f t="shared" si="0"/>
        <v>0</v>
      </c>
      <c r="K4" s="5">
        <f>IF(J4="",0,VLOOKUP(J4,utilisateurs!$A$1:$B$3,2,FALSE))</f>
        <v>0</v>
      </c>
      <c r="M4" s="5">
        <f>IF(L4="",0,VLOOKUP(L4,utilisateurs!$A$1:$B$3,2,FALSE))</f>
        <v>0</v>
      </c>
      <c r="O4" s="5">
        <f>IF(N4="",0,VLOOKUP(N4,jdd!$A$1:$B$3,2,FALSE))</f>
        <v>0</v>
      </c>
      <c r="Q4">
        <f>IF(P4="",142,VLOOKUP(P4,nomenclatures!$A$3:$C$6,3,FALSE))</f>
        <v>142</v>
      </c>
      <c r="R4" t="b">
        <f t="shared" si="1"/>
        <v>0</v>
      </c>
      <c r="T4">
        <f t="shared" si="2"/>
        <v>0</v>
      </c>
    </row>
    <row r="5" spans="1:22" x14ac:dyDescent="0.2">
      <c r="A5" s="5">
        <v>4</v>
      </c>
      <c r="B5" s="5" t="s">
        <v>30085</v>
      </c>
      <c r="C5" s="5" t="s">
        <v>10058</v>
      </c>
      <c r="D5" s="5">
        <f>IF(C5="",130,VLOOKUP(C5,nomenclatures!$E$3:$F$12,2,FALSE))</f>
        <v>127</v>
      </c>
      <c r="F5" t="str">
        <f>IF($E5="","Pas de taxon",VLOOKUP($E5,'digitale-taxref'!$B$1:$I$7517,5,FALSE))</f>
        <v>Pas de taxon</v>
      </c>
      <c r="G5" t="str">
        <f>IF($E5="","Pas de taxon",VLOOKUP($E5,'digitale-taxref'!$B$1:$I$7517,4,FALSE))</f>
        <v>Pas de taxon</v>
      </c>
      <c r="I5" s="1">
        <f t="shared" si="0"/>
        <v>0</v>
      </c>
      <c r="K5" s="5">
        <f>IF(J5="",0,VLOOKUP(J5,utilisateurs!$A$1:$B$3,2,FALSE))</f>
        <v>0</v>
      </c>
      <c r="M5" s="5">
        <f>IF(L5="",0,VLOOKUP(L5,utilisateurs!$A$1:$B$3,2,FALSE))</f>
        <v>0</v>
      </c>
      <c r="O5" s="5">
        <f>IF(N5="",0,VLOOKUP(N5,jdd!$A$1:$B$3,2,FALSE))</f>
        <v>0</v>
      </c>
      <c r="Q5">
        <f>IF(P5="",142,VLOOKUP(P5,nomenclatures!$A$3:$C$6,3,FALSE))</f>
        <v>142</v>
      </c>
      <c r="R5" t="b">
        <f t="shared" si="1"/>
        <v>0</v>
      </c>
      <c r="T5">
        <f t="shared" si="2"/>
        <v>0</v>
      </c>
    </row>
    <row r="6" spans="1:22" x14ac:dyDescent="0.2">
      <c r="A6" s="5">
        <v>5</v>
      </c>
      <c r="B6" s="5" t="s">
        <v>30085</v>
      </c>
      <c r="C6" s="5" t="s">
        <v>10058</v>
      </c>
      <c r="D6" s="5">
        <f>IF(C6="",130,VLOOKUP(C6,nomenclatures!$E$3:$F$12,2,FALSE))</f>
        <v>127</v>
      </c>
      <c r="F6" t="str">
        <f>IF($E6="","Pas de taxon",VLOOKUP($E6,'digitale-taxref'!$B$1:$I$7517,5,FALSE))</f>
        <v>Pas de taxon</v>
      </c>
      <c r="G6" t="str">
        <f>IF($E6="","Pas de taxon",VLOOKUP($E6,'digitale-taxref'!$B$1:$I$7517,4,FALSE))</f>
        <v>Pas de taxon</v>
      </c>
      <c r="I6" s="1">
        <f t="shared" ref="I6:I69" si="3">H6</f>
        <v>0</v>
      </c>
      <c r="K6" s="5">
        <f>IF(J6="",0,VLOOKUP(J6,utilisateurs!$A$1:$B$3,2,FALSE))</f>
        <v>0</v>
      </c>
      <c r="M6" s="5">
        <f>IF(L6="",0,VLOOKUP(L6,utilisateurs!$A$1:$B$3,2,FALSE))</f>
        <v>0</v>
      </c>
      <c r="O6" s="5">
        <f>IF(N6="",0,VLOOKUP(N6,jdd!$A$1:$B$3,2,FALSE))</f>
        <v>0</v>
      </c>
      <c r="Q6">
        <f>IF(P6="",142,VLOOKUP(P6,nomenclatures!$A$3:$C$6,3,FALSE))</f>
        <v>142</v>
      </c>
      <c r="R6" t="b">
        <f t="shared" ref="R6:R69" si="4">IF(P6="Présence", TRUE,FALSE)</f>
        <v>0</v>
      </c>
      <c r="T6">
        <f t="shared" ref="T6:T69" si="5">S6</f>
        <v>0</v>
      </c>
    </row>
    <row r="7" spans="1:22" x14ac:dyDescent="0.2">
      <c r="A7" s="5">
        <v>6</v>
      </c>
      <c r="B7" s="5" t="s">
        <v>30085</v>
      </c>
      <c r="C7" s="5" t="s">
        <v>10058</v>
      </c>
      <c r="D7" s="5">
        <f>IF(C7="",130,VLOOKUP(C7,nomenclatures!$E$3:$F$12,2,FALSE))</f>
        <v>127</v>
      </c>
      <c r="F7" t="str">
        <f>IF($E7="","Pas de taxon",VLOOKUP($E7,'digitale-taxref'!$B$1:$I$7517,5,FALSE))</f>
        <v>Pas de taxon</v>
      </c>
      <c r="G7" t="str">
        <f>IF($E7="","Pas de taxon",VLOOKUP($E7,'digitale-taxref'!$B$1:$I$7517,4,FALSE))</f>
        <v>Pas de taxon</v>
      </c>
      <c r="I7" s="1">
        <f t="shared" si="3"/>
        <v>0</v>
      </c>
      <c r="K7" s="5">
        <f>IF(J7="",0,VLOOKUP(J7,utilisateurs!$A$1:$B$3,2,FALSE))</f>
        <v>0</v>
      </c>
      <c r="M7" s="5">
        <f>IF(L7="",0,VLOOKUP(L7,utilisateurs!$A$1:$B$3,2,FALSE))</f>
        <v>0</v>
      </c>
      <c r="O7" s="5">
        <f>IF(N7="",0,VLOOKUP(N7,jdd!$A$1:$B$3,2,FALSE))</f>
        <v>0</v>
      </c>
      <c r="Q7">
        <f>IF(P7="",142,VLOOKUP(P7,nomenclatures!$A$3:$C$6,3,FALSE))</f>
        <v>142</v>
      </c>
      <c r="R7" t="b">
        <f t="shared" si="4"/>
        <v>0</v>
      </c>
      <c r="T7">
        <f t="shared" si="5"/>
        <v>0</v>
      </c>
    </row>
    <row r="8" spans="1:22" x14ac:dyDescent="0.2">
      <c r="A8" s="5">
        <v>7</v>
      </c>
      <c r="B8" s="5" t="s">
        <v>30085</v>
      </c>
      <c r="C8" s="5" t="s">
        <v>10058</v>
      </c>
      <c r="D8" s="5">
        <f>IF(C8="",130,VLOOKUP(C8,nomenclatures!$E$3:$F$12,2,FALSE))</f>
        <v>127</v>
      </c>
      <c r="F8" t="str">
        <f>IF($E8="","Pas de taxon",VLOOKUP($E8,'digitale-taxref'!$B$1:$I$7517,5,FALSE))</f>
        <v>Pas de taxon</v>
      </c>
      <c r="G8" t="str">
        <f>IF($E8="","Pas de taxon",VLOOKUP($E8,'digitale-taxref'!$B$1:$I$7517,4,FALSE))</f>
        <v>Pas de taxon</v>
      </c>
      <c r="I8" s="1">
        <f t="shared" si="3"/>
        <v>0</v>
      </c>
      <c r="K8" s="5">
        <f>IF(J8="",0,VLOOKUP(J8,utilisateurs!$A$1:$B$3,2,FALSE))</f>
        <v>0</v>
      </c>
      <c r="M8" s="5">
        <f>IF(L8="",0,VLOOKUP(L8,utilisateurs!$A$1:$B$3,2,FALSE))</f>
        <v>0</v>
      </c>
      <c r="O8" s="5">
        <f>IF(N8="",0,VLOOKUP(N8,jdd!$A$1:$B$3,2,FALSE))</f>
        <v>0</v>
      </c>
      <c r="Q8">
        <f>IF(P8="",142,VLOOKUP(P8,nomenclatures!$A$3:$C$6,3,FALSE))</f>
        <v>142</v>
      </c>
      <c r="R8" t="b">
        <f t="shared" si="4"/>
        <v>0</v>
      </c>
      <c r="T8">
        <f t="shared" si="5"/>
        <v>0</v>
      </c>
    </row>
    <row r="9" spans="1:22" x14ac:dyDescent="0.2">
      <c r="A9" s="5">
        <v>8</v>
      </c>
      <c r="B9" s="5" t="s">
        <v>30085</v>
      </c>
      <c r="C9" s="5" t="s">
        <v>10058</v>
      </c>
      <c r="D9" s="5">
        <f>IF(C9="",130,VLOOKUP(C9,nomenclatures!$E$3:$F$12,2,FALSE))</f>
        <v>127</v>
      </c>
      <c r="F9" t="str">
        <f>IF($E9="","Pas de taxon",VLOOKUP($E9,'digitale-taxref'!$B$1:$I$7517,5,FALSE))</f>
        <v>Pas de taxon</v>
      </c>
      <c r="G9" t="str">
        <f>IF($E9="","Pas de taxon",VLOOKUP($E9,'digitale-taxref'!$B$1:$I$7517,4,FALSE))</f>
        <v>Pas de taxon</v>
      </c>
      <c r="I9" s="1">
        <f t="shared" si="3"/>
        <v>0</v>
      </c>
      <c r="K9" s="5">
        <f>IF(J9="",0,VLOOKUP(J9,utilisateurs!$A$1:$B$3,2,FALSE))</f>
        <v>0</v>
      </c>
      <c r="M9" s="5">
        <f>IF(L9="",0,VLOOKUP(L9,utilisateurs!$A$1:$B$3,2,FALSE))</f>
        <v>0</v>
      </c>
      <c r="O9" s="5">
        <f>IF(N9="",0,VLOOKUP(N9,jdd!$A$1:$B$3,2,FALSE))</f>
        <v>0</v>
      </c>
      <c r="Q9">
        <f>IF(P9="",142,VLOOKUP(P9,nomenclatures!$A$3:$C$6,3,FALSE))</f>
        <v>142</v>
      </c>
      <c r="R9" t="b">
        <f t="shared" si="4"/>
        <v>0</v>
      </c>
      <c r="T9">
        <f t="shared" si="5"/>
        <v>0</v>
      </c>
    </row>
    <row r="10" spans="1:22" x14ac:dyDescent="0.2">
      <c r="A10" s="5">
        <v>9</v>
      </c>
      <c r="B10" s="5" t="s">
        <v>30085</v>
      </c>
      <c r="C10" s="5" t="s">
        <v>10058</v>
      </c>
      <c r="D10" s="5">
        <f>IF(C10="",130,VLOOKUP(C10,nomenclatures!$E$3:$F$12,2,FALSE))</f>
        <v>127</v>
      </c>
      <c r="F10" t="str">
        <f>IF($E10="","Pas de taxon",VLOOKUP($E10,'digitale-taxref'!$B$1:$I$7517,5,FALSE))</f>
        <v>Pas de taxon</v>
      </c>
      <c r="G10" t="str">
        <f>IF($E10="","Pas de taxon",VLOOKUP($E10,'digitale-taxref'!$B$1:$I$7517,4,FALSE))</f>
        <v>Pas de taxon</v>
      </c>
      <c r="I10" s="1">
        <f t="shared" si="3"/>
        <v>0</v>
      </c>
      <c r="K10" s="5">
        <f>IF(J10="",0,VLOOKUP(J10,utilisateurs!$A$1:$B$3,2,FALSE))</f>
        <v>0</v>
      </c>
      <c r="M10" s="5">
        <f>IF(L10="",0,VLOOKUP(L10,utilisateurs!$A$1:$B$3,2,FALSE))</f>
        <v>0</v>
      </c>
      <c r="O10" s="5">
        <f>IF(N10="",0,VLOOKUP(N10,jdd!$A$1:$B$3,2,FALSE))</f>
        <v>0</v>
      </c>
      <c r="Q10">
        <f>IF(P10="",142,VLOOKUP(P10,nomenclatures!$A$3:$C$6,3,FALSE))</f>
        <v>142</v>
      </c>
      <c r="R10" t="b">
        <f t="shared" si="4"/>
        <v>0</v>
      </c>
      <c r="T10">
        <f t="shared" si="5"/>
        <v>0</v>
      </c>
    </row>
    <row r="11" spans="1:22" x14ac:dyDescent="0.2">
      <c r="A11" s="5">
        <v>10</v>
      </c>
      <c r="B11" s="5" t="s">
        <v>30085</v>
      </c>
      <c r="C11" s="5" t="s">
        <v>10058</v>
      </c>
      <c r="D11" s="5">
        <f>IF(C11="",130,VLOOKUP(C11,nomenclatures!$E$3:$F$12,2,FALSE))</f>
        <v>127</v>
      </c>
      <c r="F11" t="str">
        <f>IF($E11="","Pas de taxon",VLOOKUP($E11,'digitale-taxref'!$B$1:$I$7517,5,FALSE))</f>
        <v>Pas de taxon</v>
      </c>
      <c r="G11" t="str">
        <f>IF($E11="","Pas de taxon",VLOOKUP($E11,'digitale-taxref'!$B$1:$I$7517,4,FALSE))</f>
        <v>Pas de taxon</v>
      </c>
      <c r="I11" s="1">
        <f t="shared" si="3"/>
        <v>0</v>
      </c>
      <c r="K11" s="5">
        <f>IF(J11="",0,VLOOKUP(J11,utilisateurs!$A$1:$B$3,2,FALSE))</f>
        <v>0</v>
      </c>
      <c r="M11" s="5">
        <f>IF(L11="",0,VLOOKUP(L11,utilisateurs!$A$1:$B$3,2,FALSE))</f>
        <v>0</v>
      </c>
      <c r="O11" s="5">
        <f>IF(N11="",0,VLOOKUP(N11,jdd!$A$1:$B$3,2,FALSE))</f>
        <v>0</v>
      </c>
      <c r="Q11">
        <f>IF(P11="",142,VLOOKUP(P11,nomenclatures!$A$3:$C$6,3,FALSE))</f>
        <v>142</v>
      </c>
      <c r="R11" t="b">
        <f t="shared" si="4"/>
        <v>0</v>
      </c>
      <c r="T11">
        <f t="shared" si="5"/>
        <v>0</v>
      </c>
    </row>
    <row r="12" spans="1:22" x14ac:dyDescent="0.2">
      <c r="A12" s="5">
        <v>11</v>
      </c>
      <c r="B12" s="5" t="s">
        <v>30085</v>
      </c>
      <c r="C12" s="5" t="s">
        <v>10058</v>
      </c>
      <c r="D12" s="5">
        <f>IF(C12="",130,VLOOKUP(C12,nomenclatures!$E$3:$F$12,2,FALSE))</f>
        <v>127</v>
      </c>
      <c r="F12" t="str">
        <f>IF($E12="","Pas de taxon",VLOOKUP($E12,'digitale-taxref'!$B$1:$I$7517,5,FALSE))</f>
        <v>Pas de taxon</v>
      </c>
      <c r="G12" t="str">
        <f>IF($E12="","Pas de taxon",VLOOKUP($E12,'digitale-taxref'!$B$1:$I$7517,4,FALSE))</f>
        <v>Pas de taxon</v>
      </c>
      <c r="I12" s="1">
        <f t="shared" si="3"/>
        <v>0</v>
      </c>
      <c r="K12" s="5">
        <f>IF(J12="",0,VLOOKUP(J12,utilisateurs!$A$1:$B$3,2,FALSE))</f>
        <v>0</v>
      </c>
      <c r="M12" s="5">
        <f>IF(L12="",0,VLOOKUP(L12,utilisateurs!$A$1:$B$3,2,FALSE))</f>
        <v>0</v>
      </c>
      <c r="O12" s="5">
        <f>IF(N12="",0,VLOOKUP(N12,jdd!$A$1:$B$3,2,FALSE))</f>
        <v>0</v>
      </c>
      <c r="Q12">
        <f>IF(P12="",142,VLOOKUP(P12,nomenclatures!$A$3:$C$6,3,FALSE))</f>
        <v>142</v>
      </c>
      <c r="R12" t="b">
        <f t="shared" si="4"/>
        <v>0</v>
      </c>
      <c r="T12">
        <f t="shared" si="5"/>
        <v>0</v>
      </c>
    </row>
    <row r="13" spans="1:22" x14ac:dyDescent="0.2">
      <c r="A13" s="5">
        <v>12</v>
      </c>
      <c r="B13" s="5" t="s">
        <v>30085</v>
      </c>
      <c r="C13" s="5" t="s">
        <v>10058</v>
      </c>
      <c r="D13" s="5">
        <f>IF(C13="",130,VLOOKUP(C13,nomenclatures!$E$3:$F$12,2,FALSE))</f>
        <v>127</v>
      </c>
      <c r="F13" t="str">
        <f>IF($E13="","Pas de taxon",VLOOKUP($E13,'digitale-taxref'!$B$1:$I$7517,5,FALSE))</f>
        <v>Pas de taxon</v>
      </c>
      <c r="G13" t="str">
        <f>IF($E13="","Pas de taxon",VLOOKUP($E13,'digitale-taxref'!$B$1:$I$7517,4,FALSE))</f>
        <v>Pas de taxon</v>
      </c>
      <c r="I13" s="1">
        <f t="shared" si="3"/>
        <v>0</v>
      </c>
      <c r="K13" s="5">
        <f>IF(J13="",0,VLOOKUP(J13,utilisateurs!$A$1:$B$3,2,FALSE))</f>
        <v>0</v>
      </c>
      <c r="M13" s="5">
        <f>IF(L13="",0,VLOOKUP(L13,utilisateurs!$A$1:$B$3,2,FALSE))</f>
        <v>0</v>
      </c>
      <c r="O13" s="5">
        <f>IF(N13="",0,VLOOKUP(N13,jdd!$A$1:$B$3,2,FALSE))</f>
        <v>0</v>
      </c>
      <c r="Q13">
        <f>IF(P13="",142,VLOOKUP(P13,nomenclatures!$A$3:$C$6,3,FALSE))</f>
        <v>142</v>
      </c>
      <c r="R13" t="b">
        <f t="shared" si="4"/>
        <v>0</v>
      </c>
      <c r="T13">
        <f t="shared" si="5"/>
        <v>0</v>
      </c>
    </row>
    <row r="14" spans="1:22" x14ac:dyDescent="0.2">
      <c r="A14" s="5">
        <v>13</v>
      </c>
      <c r="B14" s="5" t="s">
        <v>30085</v>
      </c>
      <c r="C14" s="5" t="s">
        <v>10058</v>
      </c>
      <c r="D14" s="5">
        <f>IF(C14="",130,VLOOKUP(C14,nomenclatures!$E$3:$F$12,2,FALSE))</f>
        <v>127</v>
      </c>
      <c r="F14" t="str">
        <f>IF($E14="","Pas de taxon",VLOOKUP($E14,'digitale-taxref'!$B$1:$I$7517,5,FALSE))</f>
        <v>Pas de taxon</v>
      </c>
      <c r="G14" t="str">
        <f>IF($E14="","Pas de taxon",VLOOKUP($E14,'digitale-taxref'!$B$1:$I$7517,4,FALSE))</f>
        <v>Pas de taxon</v>
      </c>
      <c r="I14" s="1">
        <f t="shared" si="3"/>
        <v>0</v>
      </c>
      <c r="K14" s="5">
        <f>IF(J14="",0,VLOOKUP(J14,utilisateurs!$A$1:$B$3,2,FALSE))</f>
        <v>0</v>
      </c>
      <c r="M14" s="5">
        <f>IF(L14="",0,VLOOKUP(L14,utilisateurs!$A$1:$B$3,2,FALSE))</f>
        <v>0</v>
      </c>
      <c r="O14" s="5">
        <f>IF(N14="",0,VLOOKUP(N14,jdd!$A$1:$B$3,2,FALSE))</f>
        <v>0</v>
      </c>
      <c r="Q14">
        <f>IF(P14="",142,VLOOKUP(P14,nomenclatures!$A$3:$C$6,3,FALSE))</f>
        <v>142</v>
      </c>
      <c r="R14" t="b">
        <f t="shared" si="4"/>
        <v>0</v>
      </c>
      <c r="T14">
        <f t="shared" si="5"/>
        <v>0</v>
      </c>
    </row>
    <row r="15" spans="1:22" x14ac:dyDescent="0.2">
      <c r="A15" s="5">
        <v>14</v>
      </c>
      <c r="B15" s="5" t="s">
        <v>30085</v>
      </c>
      <c r="C15" s="5" t="s">
        <v>10058</v>
      </c>
      <c r="D15" s="5">
        <f>IF(C15="",130,VLOOKUP(C15,nomenclatures!$E$3:$F$12,2,FALSE))</f>
        <v>127</v>
      </c>
      <c r="F15" t="str">
        <f>IF($E15="","Pas de taxon",VLOOKUP($E15,'digitale-taxref'!$B$1:$I$7517,5,FALSE))</f>
        <v>Pas de taxon</v>
      </c>
      <c r="G15" t="str">
        <f>IF($E15="","Pas de taxon",VLOOKUP($E15,'digitale-taxref'!$B$1:$I$7517,4,FALSE))</f>
        <v>Pas de taxon</v>
      </c>
      <c r="I15" s="1">
        <f t="shared" si="3"/>
        <v>0</v>
      </c>
      <c r="K15" s="5">
        <f>IF(J15="",0,VLOOKUP(J15,utilisateurs!$A$1:$B$3,2,FALSE))</f>
        <v>0</v>
      </c>
      <c r="M15" s="5">
        <f>IF(L15="",0,VLOOKUP(L15,utilisateurs!$A$1:$B$3,2,FALSE))</f>
        <v>0</v>
      </c>
      <c r="O15" s="5">
        <f>IF(N15="",0,VLOOKUP(N15,jdd!$A$1:$B$3,2,FALSE))</f>
        <v>0</v>
      </c>
      <c r="Q15">
        <f>IF(P15="",142,VLOOKUP(P15,nomenclatures!$A$3:$C$6,3,FALSE))</f>
        <v>142</v>
      </c>
      <c r="R15" t="b">
        <f t="shared" si="4"/>
        <v>0</v>
      </c>
      <c r="T15">
        <f t="shared" si="5"/>
        <v>0</v>
      </c>
    </row>
    <row r="16" spans="1:22" x14ac:dyDescent="0.2">
      <c r="A16" s="5">
        <v>15</v>
      </c>
      <c r="B16" s="5" t="s">
        <v>30085</v>
      </c>
      <c r="C16" s="5" t="s">
        <v>10058</v>
      </c>
      <c r="D16" s="5">
        <f>IF(C16="",130,VLOOKUP(C16,nomenclatures!$E$3:$F$12,2,FALSE))</f>
        <v>127</v>
      </c>
      <c r="F16" t="str">
        <f>IF($E16="","Pas de taxon",VLOOKUP($E16,'digitale-taxref'!$B$1:$I$7517,5,FALSE))</f>
        <v>Pas de taxon</v>
      </c>
      <c r="G16" t="str">
        <f>IF($E16="","Pas de taxon",VLOOKUP($E16,'digitale-taxref'!$B$1:$I$7517,4,FALSE))</f>
        <v>Pas de taxon</v>
      </c>
      <c r="I16" s="1">
        <f t="shared" si="3"/>
        <v>0</v>
      </c>
      <c r="K16" s="5">
        <f>IF(J16="",0,VLOOKUP(J16,utilisateurs!$A$1:$B$3,2,FALSE))</f>
        <v>0</v>
      </c>
      <c r="M16" s="5">
        <f>IF(L16="",0,VLOOKUP(L16,utilisateurs!$A$1:$B$3,2,FALSE))</f>
        <v>0</v>
      </c>
      <c r="O16" s="5">
        <f>IF(N16="",0,VLOOKUP(N16,jdd!$A$1:$B$3,2,FALSE))</f>
        <v>0</v>
      </c>
      <c r="Q16">
        <f>IF(P16="",142,VLOOKUP(P16,nomenclatures!$A$3:$C$6,3,FALSE))</f>
        <v>142</v>
      </c>
      <c r="R16" t="b">
        <f t="shared" si="4"/>
        <v>0</v>
      </c>
      <c r="T16">
        <f t="shared" si="5"/>
        <v>0</v>
      </c>
    </row>
    <row r="17" spans="1:20" x14ac:dyDescent="0.2">
      <c r="A17" s="5">
        <v>16</v>
      </c>
      <c r="B17" s="5" t="s">
        <v>30085</v>
      </c>
      <c r="C17" s="5" t="s">
        <v>10058</v>
      </c>
      <c r="D17" s="5">
        <f>IF(C17="",130,VLOOKUP(C17,nomenclatures!$E$3:$F$12,2,FALSE))</f>
        <v>127</v>
      </c>
      <c r="F17" t="str">
        <f>IF($E17="","Pas de taxon",VLOOKUP($E17,'digitale-taxref'!$B$1:$I$7517,5,FALSE))</f>
        <v>Pas de taxon</v>
      </c>
      <c r="G17" t="str">
        <f>IF($E17="","Pas de taxon",VLOOKUP($E17,'digitale-taxref'!$B$1:$I$7517,4,FALSE))</f>
        <v>Pas de taxon</v>
      </c>
      <c r="I17" s="1">
        <f t="shared" si="3"/>
        <v>0</v>
      </c>
      <c r="K17" s="5">
        <f>IF(J17="",0,VLOOKUP(J17,utilisateurs!$A$1:$B$3,2,FALSE))</f>
        <v>0</v>
      </c>
      <c r="M17" s="5">
        <f>IF(L17="",0,VLOOKUP(L17,utilisateurs!$A$1:$B$3,2,FALSE))</f>
        <v>0</v>
      </c>
      <c r="O17" s="5">
        <f>IF(N17="",0,VLOOKUP(N17,jdd!$A$1:$B$3,2,FALSE))</f>
        <v>0</v>
      </c>
      <c r="Q17">
        <f>IF(P17="",142,VLOOKUP(P17,nomenclatures!$A$3:$C$6,3,FALSE))</f>
        <v>142</v>
      </c>
      <c r="R17" t="b">
        <f t="shared" si="4"/>
        <v>0</v>
      </c>
      <c r="T17">
        <f t="shared" si="5"/>
        <v>0</v>
      </c>
    </row>
    <row r="18" spans="1:20" x14ac:dyDescent="0.2">
      <c r="A18" s="5">
        <v>17</v>
      </c>
      <c r="B18" s="5" t="s">
        <v>30085</v>
      </c>
      <c r="C18" s="5" t="s">
        <v>10058</v>
      </c>
      <c r="D18" s="5">
        <f>IF(C18="",130,VLOOKUP(C18,nomenclatures!$E$3:$F$12,2,FALSE))</f>
        <v>127</v>
      </c>
      <c r="F18" t="str">
        <f>IF($E18="","Pas de taxon",VLOOKUP($E18,'digitale-taxref'!$B$1:$I$7517,5,FALSE))</f>
        <v>Pas de taxon</v>
      </c>
      <c r="G18" t="str">
        <f>IF($E18="","Pas de taxon",VLOOKUP($E18,'digitale-taxref'!$B$1:$I$7517,4,FALSE))</f>
        <v>Pas de taxon</v>
      </c>
      <c r="I18" s="1">
        <f t="shared" si="3"/>
        <v>0</v>
      </c>
      <c r="K18" s="5">
        <f>IF(J18="",0,VLOOKUP(J18,utilisateurs!$A$1:$B$3,2,FALSE))</f>
        <v>0</v>
      </c>
      <c r="M18" s="5">
        <f>IF(L18="",0,VLOOKUP(L18,utilisateurs!$A$1:$B$3,2,FALSE))</f>
        <v>0</v>
      </c>
      <c r="O18" s="5">
        <f>IF(N18="",0,VLOOKUP(N18,jdd!$A$1:$B$3,2,FALSE))</f>
        <v>0</v>
      </c>
      <c r="Q18">
        <f>IF(P18="",142,VLOOKUP(P18,nomenclatures!$A$3:$C$6,3,FALSE))</f>
        <v>142</v>
      </c>
      <c r="R18" t="b">
        <f t="shared" si="4"/>
        <v>0</v>
      </c>
      <c r="T18">
        <f t="shared" si="5"/>
        <v>0</v>
      </c>
    </row>
    <row r="19" spans="1:20" x14ac:dyDescent="0.2">
      <c r="A19" s="5">
        <v>18</v>
      </c>
      <c r="B19" s="5" t="s">
        <v>30085</v>
      </c>
      <c r="C19" s="5" t="s">
        <v>10058</v>
      </c>
      <c r="D19" s="5">
        <f>IF(C19="",130,VLOOKUP(C19,nomenclatures!$E$3:$F$12,2,FALSE))</f>
        <v>127</v>
      </c>
      <c r="F19" t="str">
        <f>IF($E19="","Pas de taxon",VLOOKUP($E19,'digitale-taxref'!$B$1:$I$7517,5,FALSE))</f>
        <v>Pas de taxon</v>
      </c>
      <c r="G19" t="str">
        <f>IF($E19="","Pas de taxon",VLOOKUP($E19,'digitale-taxref'!$B$1:$I$7517,4,FALSE))</f>
        <v>Pas de taxon</v>
      </c>
      <c r="I19" s="1">
        <f t="shared" si="3"/>
        <v>0</v>
      </c>
      <c r="K19" s="5">
        <f>IF(J19="",0,VLOOKUP(J19,utilisateurs!$A$1:$B$3,2,FALSE))</f>
        <v>0</v>
      </c>
      <c r="M19" s="5">
        <f>IF(L19="",0,VLOOKUP(L19,utilisateurs!$A$1:$B$3,2,FALSE))</f>
        <v>0</v>
      </c>
      <c r="O19" s="5">
        <f>IF(N19="",0,VLOOKUP(N19,jdd!$A$1:$B$3,2,FALSE))</f>
        <v>0</v>
      </c>
      <c r="Q19">
        <f>IF(P19="",142,VLOOKUP(P19,nomenclatures!$A$3:$C$6,3,FALSE))</f>
        <v>142</v>
      </c>
      <c r="R19" t="b">
        <f t="shared" si="4"/>
        <v>0</v>
      </c>
      <c r="T19">
        <f t="shared" si="5"/>
        <v>0</v>
      </c>
    </row>
    <row r="20" spans="1:20" x14ac:dyDescent="0.2">
      <c r="A20" s="5">
        <v>19</v>
      </c>
      <c r="B20" s="5" t="s">
        <v>30085</v>
      </c>
      <c r="C20" s="5" t="s">
        <v>10058</v>
      </c>
      <c r="D20" s="5">
        <f>IF(C20="",130,VLOOKUP(C20,nomenclatures!$E$3:$F$12,2,FALSE))</f>
        <v>127</v>
      </c>
      <c r="F20" t="str">
        <f>IF($E20="","Pas de taxon",VLOOKUP($E20,'digitale-taxref'!$B$1:$I$7517,5,FALSE))</f>
        <v>Pas de taxon</v>
      </c>
      <c r="G20" t="str">
        <f>IF($E20="","Pas de taxon",VLOOKUP($E20,'digitale-taxref'!$B$1:$I$7517,4,FALSE))</f>
        <v>Pas de taxon</v>
      </c>
      <c r="I20" s="1">
        <f t="shared" si="3"/>
        <v>0</v>
      </c>
      <c r="K20" s="5">
        <f>IF(J20="",0,VLOOKUP(J20,utilisateurs!$A$1:$B$3,2,FALSE))</f>
        <v>0</v>
      </c>
      <c r="M20" s="5">
        <f>IF(L20="",0,VLOOKUP(L20,utilisateurs!$A$1:$B$3,2,FALSE))</f>
        <v>0</v>
      </c>
      <c r="O20" s="5">
        <f>IF(N20="",0,VLOOKUP(N20,jdd!$A$1:$B$3,2,FALSE))</f>
        <v>0</v>
      </c>
      <c r="Q20">
        <f>IF(P20="",142,VLOOKUP(P20,nomenclatures!$A$3:$C$6,3,FALSE))</f>
        <v>142</v>
      </c>
      <c r="R20" t="b">
        <f t="shared" si="4"/>
        <v>0</v>
      </c>
      <c r="T20">
        <f t="shared" si="5"/>
        <v>0</v>
      </c>
    </row>
    <row r="21" spans="1:20" x14ac:dyDescent="0.2">
      <c r="A21" s="5">
        <v>20</v>
      </c>
      <c r="B21" s="5" t="s">
        <v>30085</v>
      </c>
      <c r="C21" s="5" t="s">
        <v>10058</v>
      </c>
      <c r="D21" s="5">
        <f>IF(C21="",130,VLOOKUP(C21,nomenclatures!$E$3:$F$12,2,FALSE))</f>
        <v>127</v>
      </c>
      <c r="F21" t="str">
        <f>IF($E21="","Pas de taxon",VLOOKUP($E21,'digitale-taxref'!$B$1:$I$7517,5,FALSE))</f>
        <v>Pas de taxon</v>
      </c>
      <c r="G21" t="str">
        <f>IF($E21="","Pas de taxon",VLOOKUP($E21,'digitale-taxref'!$B$1:$I$7517,4,FALSE))</f>
        <v>Pas de taxon</v>
      </c>
      <c r="I21" s="1">
        <f t="shared" si="3"/>
        <v>0</v>
      </c>
      <c r="K21" s="5">
        <f>IF(J21="",0,VLOOKUP(J21,utilisateurs!$A$1:$B$3,2,FALSE))</f>
        <v>0</v>
      </c>
      <c r="M21" s="5">
        <f>IF(L21="",0,VLOOKUP(L21,utilisateurs!$A$1:$B$3,2,FALSE))</f>
        <v>0</v>
      </c>
      <c r="O21" s="5">
        <f>IF(N21="",0,VLOOKUP(N21,jdd!$A$1:$B$3,2,FALSE))</f>
        <v>0</v>
      </c>
      <c r="Q21">
        <f>IF(P21="",142,VLOOKUP(P21,nomenclatures!$A$3:$C$6,3,FALSE))</f>
        <v>142</v>
      </c>
      <c r="R21" t="b">
        <f t="shared" si="4"/>
        <v>0</v>
      </c>
      <c r="T21">
        <f t="shared" si="5"/>
        <v>0</v>
      </c>
    </row>
    <row r="22" spans="1:20" x14ac:dyDescent="0.2">
      <c r="A22" s="5">
        <v>21</v>
      </c>
      <c r="B22" s="5" t="s">
        <v>30085</v>
      </c>
      <c r="C22" s="5" t="s">
        <v>10058</v>
      </c>
      <c r="D22" s="5">
        <f>IF(C22="",130,VLOOKUP(C22,nomenclatures!$E$3:$F$12,2,FALSE))</f>
        <v>127</v>
      </c>
      <c r="F22" t="str">
        <f>IF($E22="","Pas de taxon",VLOOKUP($E22,'digitale-taxref'!$B$1:$I$7517,5,FALSE))</f>
        <v>Pas de taxon</v>
      </c>
      <c r="G22" t="str">
        <f>IF($E22="","Pas de taxon",VLOOKUP($E22,'digitale-taxref'!$B$1:$I$7517,4,FALSE))</f>
        <v>Pas de taxon</v>
      </c>
      <c r="I22" s="1">
        <f t="shared" si="3"/>
        <v>0</v>
      </c>
      <c r="K22" s="5">
        <f>IF(J22="",0,VLOOKUP(J22,utilisateurs!$A$1:$B$3,2,FALSE))</f>
        <v>0</v>
      </c>
      <c r="M22" s="5">
        <f>IF(L22="",0,VLOOKUP(L22,utilisateurs!$A$1:$B$3,2,FALSE))</f>
        <v>0</v>
      </c>
      <c r="O22" s="5">
        <f>IF(N22="",0,VLOOKUP(N22,jdd!$A$1:$B$3,2,FALSE))</f>
        <v>0</v>
      </c>
      <c r="Q22">
        <f>IF(P22="",142,VLOOKUP(P22,nomenclatures!$A$3:$C$6,3,FALSE))</f>
        <v>142</v>
      </c>
      <c r="R22" t="b">
        <f t="shared" si="4"/>
        <v>0</v>
      </c>
      <c r="T22">
        <f t="shared" si="5"/>
        <v>0</v>
      </c>
    </row>
    <row r="23" spans="1:20" x14ac:dyDescent="0.2">
      <c r="A23" s="5">
        <v>22</v>
      </c>
      <c r="B23" s="5" t="s">
        <v>30085</v>
      </c>
      <c r="C23" s="5" t="s">
        <v>10058</v>
      </c>
      <c r="D23" s="5">
        <f>IF(C23="",130,VLOOKUP(C23,nomenclatures!$E$3:$F$12,2,FALSE))</f>
        <v>127</v>
      </c>
      <c r="F23" t="str">
        <f>IF($E23="","Pas de taxon",VLOOKUP($E23,'digitale-taxref'!$B$1:$I$7517,5,FALSE))</f>
        <v>Pas de taxon</v>
      </c>
      <c r="G23" t="str">
        <f>IF($E23="","Pas de taxon",VLOOKUP($E23,'digitale-taxref'!$B$1:$I$7517,4,FALSE))</f>
        <v>Pas de taxon</v>
      </c>
      <c r="I23" s="1">
        <f t="shared" si="3"/>
        <v>0</v>
      </c>
      <c r="K23" s="5">
        <f>IF(J23="",0,VLOOKUP(J23,utilisateurs!$A$1:$B$3,2,FALSE))</f>
        <v>0</v>
      </c>
      <c r="M23" s="5">
        <f>IF(L23="",0,VLOOKUP(L23,utilisateurs!$A$1:$B$3,2,FALSE))</f>
        <v>0</v>
      </c>
      <c r="O23" s="5">
        <f>IF(N23="",0,VLOOKUP(N23,jdd!$A$1:$B$3,2,FALSE))</f>
        <v>0</v>
      </c>
      <c r="Q23">
        <f>IF(P23="",142,VLOOKUP(P23,nomenclatures!$A$3:$C$6,3,FALSE))</f>
        <v>142</v>
      </c>
      <c r="R23" t="b">
        <f t="shared" si="4"/>
        <v>0</v>
      </c>
      <c r="T23">
        <f t="shared" si="5"/>
        <v>0</v>
      </c>
    </row>
    <row r="24" spans="1:20" x14ac:dyDescent="0.2">
      <c r="A24" s="5">
        <v>23</v>
      </c>
      <c r="B24" s="5" t="s">
        <v>30085</v>
      </c>
      <c r="C24" s="5" t="s">
        <v>10058</v>
      </c>
      <c r="D24" s="5">
        <f>IF(C24="",130,VLOOKUP(C24,nomenclatures!$E$3:$F$12,2,FALSE))</f>
        <v>127</v>
      </c>
      <c r="F24" t="str">
        <f>IF($E24="","Pas de taxon",VLOOKUP($E24,'digitale-taxref'!$B$1:$I$7517,5,FALSE))</f>
        <v>Pas de taxon</v>
      </c>
      <c r="G24" t="str">
        <f>IF($E24="","Pas de taxon",VLOOKUP($E24,'digitale-taxref'!$B$1:$I$7517,4,FALSE))</f>
        <v>Pas de taxon</v>
      </c>
      <c r="I24" s="1">
        <f t="shared" si="3"/>
        <v>0</v>
      </c>
      <c r="K24" s="5">
        <f>IF(J24="",0,VLOOKUP(J24,utilisateurs!$A$1:$B$3,2,FALSE))</f>
        <v>0</v>
      </c>
      <c r="M24" s="5">
        <f>IF(L24="",0,VLOOKUP(L24,utilisateurs!$A$1:$B$3,2,FALSE))</f>
        <v>0</v>
      </c>
      <c r="O24" s="5">
        <f>IF(N24="",0,VLOOKUP(N24,jdd!$A$1:$B$3,2,FALSE))</f>
        <v>0</v>
      </c>
      <c r="Q24">
        <f>IF(P24="",142,VLOOKUP(P24,nomenclatures!$A$3:$C$6,3,FALSE))</f>
        <v>142</v>
      </c>
      <c r="R24" t="b">
        <f t="shared" si="4"/>
        <v>0</v>
      </c>
      <c r="T24">
        <f t="shared" si="5"/>
        <v>0</v>
      </c>
    </row>
    <row r="25" spans="1:20" x14ac:dyDescent="0.2">
      <c r="A25" s="5">
        <v>24</v>
      </c>
      <c r="B25" s="5" t="s">
        <v>30085</v>
      </c>
      <c r="C25" s="5" t="s">
        <v>10058</v>
      </c>
      <c r="D25" s="5">
        <f>IF(C25="",130,VLOOKUP(C25,nomenclatures!$E$3:$F$12,2,FALSE))</f>
        <v>127</v>
      </c>
      <c r="F25" t="str">
        <f>IF($E25="","Pas de taxon",VLOOKUP($E25,'digitale-taxref'!$B$1:$I$7517,5,FALSE))</f>
        <v>Pas de taxon</v>
      </c>
      <c r="G25" t="str">
        <f>IF($E25="","Pas de taxon",VLOOKUP($E25,'digitale-taxref'!$B$1:$I$7517,4,FALSE))</f>
        <v>Pas de taxon</v>
      </c>
      <c r="I25" s="1">
        <f t="shared" si="3"/>
        <v>0</v>
      </c>
      <c r="K25" s="5">
        <f>IF(J25="",0,VLOOKUP(J25,utilisateurs!$A$1:$B$3,2,FALSE))</f>
        <v>0</v>
      </c>
      <c r="M25" s="5">
        <f>IF(L25="",0,VLOOKUP(L25,utilisateurs!$A$1:$B$3,2,FALSE))</f>
        <v>0</v>
      </c>
      <c r="O25" s="5">
        <f>IF(N25="",0,VLOOKUP(N25,jdd!$A$1:$B$3,2,FALSE))</f>
        <v>0</v>
      </c>
      <c r="Q25">
        <f>IF(P25="",142,VLOOKUP(P25,nomenclatures!$A$3:$C$6,3,FALSE))</f>
        <v>142</v>
      </c>
      <c r="R25" t="b">
        <f t="shared" si="4"/>
        <v>0</v>
      </c>
      <c r="T25">
        <f t="shared" si="5"/>
        <v>0</v>
      </c>
    </row>
    <row r="26" spans="1:20" x14ac:dyDescent="0.2">
      <c r="A26" s="5">
        <v>25</v>
      </c>
      <c r="B26" s="5" t="s">
        <v>30085</v>
      </c>
      <c r="C26" s="5" t="s">
        <v>10058</v>
      </c>
      <c r="D26" s="5">
        <f>IF(C26="",130,VLOOKUP(C26,nomenclatures!$E$3:$F$12,2,FALSE))</f>
        <v>127</v>
      </c>
      <c r="F26" t="str">
        <f>IF($E26="","Pas de taxon",VLOOKUP($E26,'digitale-taxref'!$B$1:$I$7517,5,FALSE))</f>
        <v>Pas de taxon</v>
      </c>
      <c r="G26" t="str">
        <f>IF($E26="","Pas de taxon",VLOOKUP($E26,'digitale-taxref'!$B$1:$I$7517,4,FALSE))</f>
        <v>Pas de taxon</v>
      </c>
      <c r="I26" s="1">
        <f t="shared" si="3"/>
        <v>0</v>
      </c>
      <c r="K26" s="5">
        <f>IF(J26="",0,VLOOKUP(J26,utilisateurs!$A$1:$B$3,2,FALSE))</f>
        <v>0</v>
      </c>
      <c r="M26" s="5">
        <f>IF(L26="",0,VLOOKUP(L26,utilisateurs!$A$1:$B$3,2,FALSE))</f>
        <v>0</v>
      </c>
      <c r="O26" s="5">
        <f>IF(N26="",0,VLOOKUP(N26,jdd!$A$1:$B$3,2,FALSE))</f>
        <v>0</v>
      </c>
      <c r="Q26">
        <f>IF(P26="",142,VLOOKUP(P26,nomenclatures!$A$3:$C$6,3,FALSE))</f>
        <v>142</v>
      </c>
      <c r="R26" t="b">
        <f t="shared" si="4"/>
        <v>0</v>
      </c>
      <c r="T26">
        <f t="shared" si="5"/>
        <v>0</v>
      </c>
    </row>
    <row r="27" spans="1:20" x14ac:dyDescent="0.2">
      <c r="A27" s="5">
        <v>26</v>
      </c>
      <c r="B27" s="5" t="s">
        <v>30085</v>
      </c>
      <c r="C27" s="5" t="s">
        <v>10058</v>
      </c>
      <c r="D27" s="5">
        <f>IF(C27="",130,VLOOKUP(C27,nomenclatures!$E$3:$F$12,2,FALSE))</f>
        <v>127</v>
      </c>
      <c r="F27" t="str">
        <f>IF($E27="","Pas de taxon",VLOOKUP($E27,'digitale-taxref'!$B$1:$I$7517,5,FALSE))</f>
        <v>Pas de taxon</v>
      </c>
      <c r="G27" t="str">
        <f>IF($E27="","Pas de taxon",VLOOKUP($E27,'digitale-taxref'!$B$1:$I$7517,4,FALSE))</f>
        <v>Pas de taxon</v>
      </c>
      <c r="I27" s="1">
        <f t="shared" si="3"/>
        <v>0</v>
      </c>
      <c r="K27" s="5">
        <f>IF(J27="",0,VLOOKUP(J27,utilisateurs!$A$1:$B$3,2,FALSE))</f>
        <v>0</v>
      </c>
      <c r="M27" s="5">
        <f>IF(L27="",0,VLOOKUP(L27,utilisateurs!$A$1:$B$3,2,FALSE))</f>
        <v>0</v>
      </c>
      <c r="O27" s="5">
        <f>IF(N27="",0,VLOOKUP(N27,jdd!$A$1:$B$3,2,FALSE))</f>
        <v>0</v>
      </c>
      <c r="Q27">
        <f>IF(P27="",142,VLOOKUP(P27,nomenclatures!$A$3:$C$6,3,FALSE))</f>
        <v>142</v>
      </c>
      <c r="R27" t="b">
        <f t="shared" si="4"/>
        <v>0</v>
      </c>
      <c r="T27">
        <f t="shared" si="5"/>
        <v>0</v>
      </c>
    </row>
    <row r="28" spans="1:20" x14ac:dyDescent="0.2">
      <c r="A28" s="5">
        <v>27</v>
      </c>
      <c r="B28" s="5" t="s">
        <v>30085</v>
      </c>
      <c r="C28" s="5" t="s">
        <v>10058</v>
      </c>
      <c r="D28" s="5">
        <f>IF(C28="",130,VLOOKUP(C28,nomenclatures!$E$3:$F$12,2,FALSE))</f>
        <v>127</v>
      </c>
      <c r="F28" t="str">
        <f>IF($E28="","Pas de taxon",VLOOKUP($E28,'digitale-taxref'!$B$1:$I$7517,5,FALSE))</f>
        <v>Pas de taxon</v>
      </c>
      <c r="G28" t="str">
        <f>IF($E28="","Pas de taxon",VLOOKUP($E28,'digitale-taxref'!$B$1:$I$7517,4,FALSE))</f>
        <v>Pas de taxon</v>
      </c>
      <c r="I28" s="1">
        <f t="shared" si="3"/>
        <v>0</v>
      </c>
      <c r="K28" s="5">
        <f>IF(J28="",0,VLOOKUP(J28,utilisateurs!$A$1:$B$3,2,FALSE))</f>
        <v>0</v>
      </c>
      <c r="M28" s="5">
        <f>IF(L28="",0,VLOOKUP(L28,utilisateurs!$A$1:$B$3,2,FALSE))</f>
        <v>0</v>
      </c>
      <c r="O28" s="5">
        <f>IF(N28="",0,VLOOKUP(N28,jdd!$A$1:$B$3,2,FALSE))</f>
        <v>0</v>
      </c>
      <c r="Q28">
        <f>IF(P28="",142,VLOOKUP(P28,nomenclatures!$A$3:$C$6,3,FALSE))</f>
        <v>142</v>
      </c>
      <c r="R28" t="b">
        <f t="shared" si="4"/>
        <v>0</v>
      </c>
      <c r="T28">
        <f t="shared" si="5"/>
        <v>0</v>
      </c>
    </row>
    <row r="29" spans="1:20" x14ac:dyDescent="0.2">
      <c r="A29" s="5">
        <v>28</v>
      </c>
      <c r="B29" s="5" t="s">
        <v>30085</v>
      </c>
      <c r="C29" s="5" t="s">
        <v>10058</v>
      </c>
      <c r="D29" s="5">
        <f>IF(C29="",130,VLOOKUP(C29,nomenclatures!$E$3:$F$12,2,FALSE))</f>
        <v>127</v>
      </c>
      <c r="F29" t="str">
        <f>IF($E29="","Pas de taxon",VLOOKUP($E29,'digitale-taxref'!$B$1:$I$7517,5,FALSE))</f>
        <v>Pas de taxon</v>
      </c>
      <c r="G29" t="str">
        <f>IF($E29="","Pas de taxon",VLOOKUP($E29,'digitale-taxref'!$B$1:$I$7517,4,FALSE))</f>
        <v>Pas de taxon</v>
      </c>
      <c r="I29" s="1">
        <f t="shared" si="3"/>
        <v>0</v>
      </c>
      <c r="K29" s="5">
        <f>IF(J29="",0,VLOOKUP(J29,utilisateurs!$A$1:$B$3,2,FALSE))</f>
        <v>0</v>
      </c>
      <c r="M29" s="5">
        <f>IF(L29="",0,VLOOKUP(L29,utilisateurs!$A$1:$B$3,2,FALSE))</f>
        <v>0</v>
      </c>
      <c r="O29" s="5">
        <f>IF(N29="",0,VLOOKUP(N29,jdd!$A$1:$B$3,2,FALSE))</f>
        <v>0</v>
      </c>
      <c r="Q29">
        <f>IF(P29="",142,VLOOKUP(P29,nomenclatures!$A$3:$C$6,3,FALSE))</f>
        <v>142</v>
      </c>
      <c r="R29" t="b">
        <f t="shared" si="4"/>
        <v>0</v>
      </c>
      <c r="T29">
        <f t="shared" si="5"/>
        <v>0</v>
      </c>
    </row>
    <row r="30" spans="1:20" x14ac:dyDescent="0.2">
      <c r="A30" s="5">
        <v>29</v>
      </c>
      <c r="B30" s="5" t="s">
        <v>30085</v>
      </c>
      <c r="C30" s="5" t="s">
        <v>10058</v>
      </c>
      <c r="D30" s="5">
        <f>IF(C30="",130,VLOOKUP(C30,nomenclatures!$E$3:$F$12,2,FALSE))</f>
        <v>127</v>
      </c>
      <c r="F30" t="str">
        <f>IF($E30="","Pas de taxon",VLOOKUP($E30,'digitale-taxref'!$B$1:$I$7517,5,FALSE))</f>
        <v>Pas de taxon</v>
      </c>
      <c r="G30" t="str">
        <f>IF($E30="","Pas de taxon",VLOOKUP($E30,'digitale-taxref'!$B$1:$I$7517,4,FALSE))</f>
        <v>Pas de taxon</v>
      </c>
      <c r="I30" s="1">
        <f t="shared" si="3"/>
        <v>0</v>
      </c>
      <c r="K30" s="5">
        <f>IF(J30="",0,VLOOKUP(J30,utilisateurs!$A$1:$B$3,2,FALSE))</f>
        <v>0</v>
      </c>
      <c r="M30" s="5">
        <f>IF(L30="",0,VLOOKUP(L30,utilisateurs!$A$1:$B$3,2,FALSE))</f>
        <v>0</v>
      </c>
      <c r="O30" s="5">
        <f>IF(N30="",0,VLOOKUP(N30,jdd!$A$1:$B$3,2,FALSE))</f>
        <v>0</v>
      </c>
      <c r="Q30">
        <f>IF(P30="",142,VLOOKUP(P30,nomenclatures!$A$3:$C$6,3,FALSE))</f>
        <v>142</v>
      </c>
      <c r="R30" t="b">
        <f t="shared" si="4"/>
        <v>0</v>
      </c>
      <c r="T30">
        <f t="shared" si="5"/>
        <v>0</v>
      </c>
    </row>
    <row r="31" spans="1:20" x14ac:dyDescent="0.2">
      <c r="A31" s="5">
        <v>30</v>
      </c>
      <c r="B31" s="5" t="s">
        <v>30085</v>
      </c>
      <c r="C31" s="5" t="s">
        <v>10058</v>
      </c>
      <c r="D31" s="5">
        <f>IF(C31="",130,VLOOKUP(C31,nomenclatures!$E$3:$F$12,2,FALSE))</f>
        <v>127</v>
      </c>
      <c r="F31" t="str">
        <f>IF($E31="","Pas de taxon",VLOOKUP($E31,'digitale-taxref'!$B$1:$I$7517,5,FALSE))</f>
        <v>Pas de taxon</v>
      </c>
      <c r="G31" t="str">
        <f>IF($E31="","Pas de taxon",VLOOKUP($E31,'digitale-taxref'!$B$1:$I$7517,4,FALSE))</f>
        <v>Pas de taxon</v>
      </c>
      <c r="I31" s="1">
        <f t="shared" si="3"/>
        <v>0</v>
      </c>
      <c r="K31" s="5">
        <f>IF(J31="",0,VLOOKUP(J31,utilisateurs!$A$1:$B$3,2,FALSE))</f>
        <v>0</v>
      </c>
      <c r="M31" s="5">
        <f>IF(L31="",0,VLOOKUP(L31,utilisateurs!$A$1:$B$3,2,FALSE))</f>
        <v>0</v>
      </c>
      <c r="O31" s="5">
        <f>IF(N31="",0,VLOOKUP(N31,jdd!$A$1:$B$3,2,FALSE))</f>
        <v>0</v>
      </c>
      <c r="Q31">
        <f>IF(P31="",142,VLOOKUP(P31,nomenclatures!$A$3:$C$6,3,FALSE))</f>
        <v>142</v>
      </c>
      <c r="R31" t="b">
        <f t="shared" si="4"/>
        <v>0</v>
      </c>
      <c r="T31">
        <f t="shared" si="5"/>
        <v>0</v>
      </c>
    </row>
    <row r="32" spans="1:20" x14ac:dyDescent="0.2">
      <c r="A32" s="5">
        <v>31</v>
      </c>
      <c r="B32" s="5" t="s">
        <v>30085</v>
      </c>
      <c r="C32" s="5" t="s">
        <v>10058</v>
      </c>
      <c r="D32" s="5">
        <f>IF(C32="",130,VLOOKUP(C32,nomenclatures!$E$3:$F$12,2,FALSE))</f>
        <v>127</v>
      </c>
      <c r="F32" t="str">
        <f>IF($E32="","Pas de taxon",VLOOKUP($E32,'digitale-taxref'!$B$1:$I$7517,5,FALSE))</f>
        <v>Pas de taxon</v>
      </c>
      <c r="G32" t="str">
        <f>IF($E32="","Pas de taxon",VLOOKUP($E32,'digitale-taxref'!$B$1:$I$7517,4,FALSE))</f>
        <v>Pas de taxon</v>
      </c>
      <c r="I32" s="1">
        <f t="shared" si="3"/>
        <v>0</v>
      </c>
      <c r="K32" s="5">
        <f>IF(J32="",0,VLOOKUP(J32,utilisateurs!$A$1:$B$3,2,FALSE))</f>
        <v>0</v>
      </c>
      <c r="M32" s="5">
        <f>IF(L32="",0,VLOOKUP(L32,utilisateurs!$A$1:$B$3,2,FALSE))</f>
        <v>0</v>
      </c>
      <c r="O32" s="5">
        <f>IF(N32="",0,VLOOKUP(N32,jdd!$A$1:$B$3,2,FALSE))</f>
        <v>0</v>
      </c>
      <c r="Q32">
        <f>IF(P32="",142,VLOOKUP(P32,nomenclatures!$A$3:$C$6,3,FALSE))</f>
        <v>142</v>
      </c>
      <c r="R32" t="b">
        <f t="shared" si="4"/>
        <v>0</v>
      </c>
      <c r="T32">
        <f t="shared" si="5"/>
        <v>0</v>
      </c>
    </row>
    <row r="33" spans="1:20" x14ac:dyDescent="0.2">
      <c r="A33" s="5">
        <v>32</v>
      </c>
      <c r="B33" s="5" t="s">
        <v>30085</v>
      </c>
      <c r="C33" s="5" t="s">
        <v>10058</v>
      </c>
      <c r="D33" s="5">
        <f>IF(C33="",130,VLOOKUP(C33,nomenclatures!$E$3:$F$12,2,FALSE))</f>
        <v>127</v>
      </c>
      <c r="F33" t="str">
        <f>IF($E33="","Pas de taxon",VLOOKUP($E33,'digitale-taxref'!$B$1:$I$7517,5,FALSE))</f>
        <v>Pas de taxon</v>
      </c>
      <c r="G33" t="str">
        <f>IF($E33="","Pas de taxon",VLOOKUP($E33,'digitale-taxref'!$B$1:$I$7517,4,FALSE))</f>
        <v>Pas de taxon</v>
      </c>
      <c r="I33" s="1">
        <f t="shared" si="3"/>
        <v>0</v>
      </c>
      <c r="K33" s="5">
        <f>IF(J33="",0,VLOOKUP(J33,utilisateurs!$A$1:$B$3,2,FALSE))</f>
        <v>0</v>
      </c>
      <c r="M33" s="5">
        <f>IF(L33="",0,VLOOKUP(L33,utilisateurs!$A$1:$B$3,2,FALSE))</f>
        <v>0</v>
      </c>
      <c r="O33" s="5">
        <f>IF(N33="",0,VLOOKUP(N33,jdd!$A$1:$B$3,2,FALSE))</f>
        <v>0</v>
      </c>
      <c r="Q33">
        <f>IF(P33="",142,VLOOKUP(P33,nomenclatures!$A$3:$C$6,3,FALSE))</f>
        <v>142</v>
      </c>
      <c r="R33" t="b">
        <f t="shared" si="4"/>
        <v>0</v>
      </c>
      <c r="T33">
        <f t="shared" si="5"/>
        <v>0</v>
      </c>
    </row>
    <row r="34" spans="1:20" x14ac:dyDescent="0.2">
      <c r="A34" s="5">
        <v>33</v>
      </c>
      <c r="B34" s="5" t="s">
        <v>30085</v>
      </c>
      <c r="C34" s="5" t="s">
        <v>10058</v>
      </c>
      <c r="D34" s="5">
        <f>IF(C34="",130,VLOOKUP(C34,nomenclatures!$E$3:$F$12,2,FALSE))</f>
        <v>127</v>
      </c>
      <c r="F34" t="str">
        <f>IF($E34="","Pas de taxon",VLOOKUP($E34,'digitale-taxref'!$B$1:$I$7517,5,FALSE))</f>
        <v>Pas de taxon</v>
      </c>
      <c r="G34" t="str">
        <f>IF($E34="","Pas de taxon",VLOOKUP($E34,'digitale-taxref'!$B$1:$I$7517,4,FALSE))</f>
        <v>Pas de taxon</v>
      </c>
      <c r="I34" s="1">
        <f t="shared" si="3"/>
        <v>0</v>
      </c>
      <c r="K34" s="5">
        <f>IF(J34="",0,VLOOKUP(J34,utilisateurs!$A$1:$B$3,2,FALSE))</f>
        <v>0</v>
      </c>
      <c r="M34" s="5">
        <f>IF(L34="",0,VLOOKUP(L34,utilisateurs!$A$1:$B$3,2,FALSE))</f>
        <v>0</v>
      </c>
      <c r="O34" s="5">
        <f>IF(N34="",0,VLOOKUP(N34,jdd!$A$1:$B$3,2,FALSE))</f>
        <v>0</v>
      </c>
      <c r="Q34">
        <f>IF(P34="",142,VLOOKUP(P34,nomenclatures!$A$3:$C$6,3,FALSE))</f>
        <v>142</v>
      </c>
      <c r="R34" t="b">
        <f t="shared" si="4"/>
        <v>0</v>
      </c>
      <c r="T34">
        <f t="shared" si="5"/>
        <v>0</v>
      </c>
    </row>
    <row r="35" spans="1:20" x14ac:dyDescent="0.2">
      <c r="A35" s="5">
        <v>34</v>
      </c>
      <c r="B35" s="5" t="s">
        <v>30085</v>
      </c>
      <c r="C35" s="5" t="s">
        <v>10058</v>
      </c>
      <c r="D35" s="5">
        <f>IF(C35="",130,VLOOKUP(C35,nomenclatures!$E$3:$F$12,2,FALSE))</f>
        <v>127</v>
      </c>
      <c r="F35" t="str">
        <f>IF($E35="","Pas de taxon",VLOOKUP($E35,'digitale-taxref'!$B$1:$I$7517,5,FALSE))</f>
        <v>Pas de taxon</v>
      </c>
      <c r="G35" t="str">
        <f>IF($E35="","Pas de taxon",VLOOKUP($E35,'digitale-taxref'!$B$1:$I$7517,4,FALSE))</f>
        <v>Pas de taxon</v>
      </c>
      <c r="I35" s="1">
        <f t="shared" si="3"/>
        <v>0</v>
      </c>
      <c r="K35" s="5">
        <f>IF(J35="",0,VLOOKUP(J35,utilisateurs!$A$1:$B$3,2,FALSE))</f>
        <v>0</v>
      </c>
      <c r="M35" s="5">
        <f>IF(L35="",0,VLOOKUP(L35,utilisateurs!$A$1:$B$3,2,FALSE))</f>
        <v>0</v>
      </c>
      <c r="O35" s="5">
        <f>IF(N35="",0,VLOOKUP(N35,jdd!$A$1:$B$3,2,FALSE))</f>
        <v>0</v>
      </c>
      <c r="Q35">
        <f>IF(P35="",142,VLOOKUP(P35,nomenclatures!$A$3:$C$6,3,FALSE))</f>
        <v>142</v>
      </c>
      <c r="R35" t="b">
        <f t="shared" si="4"/>
        <v>0</v>
      </c>
      <c r="T35">
        <f t="shared" si="5"/>
        <v>0</v>
      </c>
    </row>
    <row r="36" spans="1:20" x14ac:dyDescent="0.2">
      <c r="A36" s="5">
        <v>35</v>
      </c>
      <c r="B36" s="5" t="s">
        <v>30085</v>
      </c>
      <c r="C36" s="5" t="s">
        <v>10058</v>
      </c>
      <c r="D36" s="5">
        <f>IF(C36="",130,VLOOKUP(C36,nomenclatures!$E$3:$F$12,2,FALSE))</f>
        <v>127</v>
      </c>
      <c r="F36" t="str">
        <f>IF($E36="","Pas de taxon",VLOOKUP($E36,'digitale-taxref'!$B$1:$I$7517,5,FALSE))</f>
        <v>Pas de taxon</v>
      </c>
      <c r="G36" t="str">
        <f>IF($E36="","Pas de taxon",VLOOKUP($E36,'digitale-taxref'!$B$1:$I$7517,4,FALSE))</f>
        <v>Pas de taxon</v>
      </c>
      <c r="I36" s="1">
        <f t="shared" si="3"/>
        <v>0</v>
      </c>
      <c r="K36" s="5">
        <f>IF(J36="",0,VLOOKUP(J36,utilisateurs!$A$1:$B$3,2,FALSE))</f>
        <v>0</v>
      </c>
      <c r="M36" s="5">
        <f>IF(L36="",0,VLOOKUP(L36,utilisateurs!$A$1:$B$3,2,FALSE))</f>
        <v>0</v>
      </c>
      <c r="O36" s="5">
        <f>IF(N36="",0,VLOOKUP(N36,jdd!$A$1:$B$3,2,FALSE))</f>
        <v>0</v>
      </c>
      <c r="Q36">
        <f>IF(P36="",142,VLOOKUP(P36,nomenclatures!$A$3:$C$6,3,FALSE))</f>
        <v>142</v>
      </c>
      <c r="R36" t="b">
        <f t="shared" si="4"/>
        <v>0</v>
      </c>
      <c r="T36">
        <f t="shared" si="5"/>
        <v>0</v>
      </c>
    </row>
    <row r="37" spans="1:20" x14ac:dyDescent="0.2">
      <c r="A37" s="5">
        <v>36</v>
      </c>
      <c r="B37" s="5" t="s">
        <v>30085</v>
      </c>
      <c r="C37" s="5" t="s">
        <v>10058</v>
      </c>
      <c r="D37" s="5">
        <f>IF(C37="",130,VLOOKUP(C37,nomenclatures!$E$3:$F$12,2,FALSE))</f>
        <v>127</v>
      </c>
      <c r="F37" t="str">
        <f>IF($E37="","Pas de taxon",VLOOKUP($E37,'digitale-taxref'!$B$1:$I$7517,5,FALSE))</f>
        <v>Pas de taxon</v>
      </c>
      <c r="G37" t="str">
        <f>IF($E37="","Pas de taxon",VLOOKUP($E37,'digitale-taxref'!$B$1:$I$7517,4,FALSE))</f>
        <v>Pas de taxon</v>
      </c>
      <c r="I37" s="1">
        <f t="shared" si="3"/>
        <v>0</v>
      </c>
      <c r="K37" s="5">
        <f>IF(J37="",0,VLOOKUP(J37,utilisateurs!$A$1:$B$3,2,FALSE))</f>
        <v>0</v>
      </c>
      <c r="M37" s="5">
        <f>IF(L37="",0,VLOOKUP(L37,utilisateurs!$A$1:$B$3,2,FALSE))</f>
        <v>0</v>
      </c>
      <c r="O37" s="5">
        <f>IF(N37="",0,VLOOKUP(N37,jdd!$A$1:$B$3,2,FALSE))</f>
        <v>0</v>
      </c>
      <c r="Q37">
        <f>IF(P37="",142,VLOOKUP(P37,nomenclatures!$A$3:$C$6,3,FALSE))</f>
        <v>142</v>
      </c>
      <c r="R37" t="b">
        <f t="shared" si="4"/>
        <v>0</v>
      </c>
      <c r="T37">
        <f t="shared" si="5"/>
        <v>0</v>
      </c>
    </row>
    <row r="38" spans="1:20" x14ac:dyDescent="0.2">
      <c r="A38" s="5">
        <v>37</v>
      </c>
      <c r="B38" s="5" t="s">
        <v>30085</v>
      </c>
      <c r="C38" s="5" t="s">
        <v>10058</v>
      </c>
      <c r="D38" s="5">
        <f>IF(C38="",130,VLOOKUP(C38,nomenclatures!$E$3:$F$12,2,FALSE))</f>
        <v>127</v>
      </c>
      <c r="F38" t="str">
        <f>IF($E38="","Pas de taxon",VLOOKUP($E38,'digitale-taxref'!$B$1:$I$7517,5,FALSE))</f>
        <v>Pas de taxon</v>
      </c>
      <c r="G38" t="str">
        <f>IF($E38="","Pas de taxon",VLOOKUP($E38,'digitale-taxref'!$B$1:$I$7517,4,FALSE))</f>
        <v>Pas de taxon</v>
      </c>
      <c r="I38" s="1">
        <f t="shared" si="3"/>
        <v>0</v>
      </c>
      <c r="K38" s="5">
        <f>IF(J38="",0,VLOOKUP(J38,utilisateurs!$A$1:$B$3,2,FALSE))</f>
        <v>0</v>
      </c>
      <c r="M38" s="5">
        <f>IF(L38="",0,VLOOKUP(L38,utilisateurs!$A$1:$B$3,2,FALSE))</f>
        <v>0</v>
      </c>
      <c r="O38" s="5">
        <f>IF(N38="",0,VLOOKUP(N38,jdd!$A$1:$B$3,2,FALSE))</f>
        <v>0</v>
      </c>
      <c r="Q38">
        <f>IF(P38="",142,VLOOKUP(P38,nomenclatures!$A$3:$C$6,3,FALSE))</f>
        <v>142</v>
      </c>
      <c r="R38" t="b">
        <f t="shared" si="4"/>
        <v>0</v>
      </c>
      <c r="T38">
        <f t="shared" si="5"/>
        <v>0</v>
      </c>
    </row>
    <row r="39" spans="1:20" x14ac:dyDescent="0.2">
      <c r="A39" s="5">
        <v>38</v>
      </c>
      <c r="B39" s="5" t="s">
        <v>30085</v>
      </c>
      <c r="C39" s="5" t="s">
        <v>10058</v>
      </c>
      <c r="D39" s="5">
        <f>IF(C39="",130,VLOOKUP(C39,nomenclatures!$E$3:$F$12,2,FALSE))</f>
        <v>127</v>
      </c>
      <c r="F39" t="str">
        <f>IF($E39="","Pas de taxon",VLOOKUP($E39,'digitale-taxref'!$B$1:$I$7517,5,FALSE))</f>
        <v>Pas de taxon</v>
      </c>
      <c r="G39" t="str">
        <f>IF($E39="","Pas de taxon",VLOOKUP($E39,'digitale-taxref'!$B$1:$I$7517,4,FALSE))</f>
        <v>Pas de taxon</v>
      </c>
      <c r="I39" s="1">
        <f t="shared" si="3"/>
        <v>0</v>
      </c>
      <c r="K39" s="5">
        <f>IF(J39="",0,VLOOKUP(J39,utilisateurs!$A$1:$B$3,2,FALSE))</f>
        <v>0</v>
      </c>
      <c r="M39" s="5">
        <f>IF(L39="",0,VLOOKUP(L39,utilisateurs!$A$1:$B$3,2,FALSE))</f>
        <v>0</v>
      </c>
      <c r="O39" s="5">
        <f>IF(N39="",0,VLOOKUP(N39,jdd!$A$1:$B$3,2,FALSE))</f>
        <v>0</v>
      </c>
      <c r="Q39">
        <f>IF(P39="",142,VLOOKUP(P39,nomenclatures!$A$3:$C$6,3,FALSE))</f>
        <v>142</v>
      </c>
      <c r="R39" t="b">
        <f t="shared" si="4"/>
        <v>0</v>
      </c>
      <c r="T39">
        <f t="shared" si="5"/>
        <v>0</v>
      </c>
    </row>
    <row r="40" spans="1:20" x14ac:dyDescent="0.2">
      <c r="A40" s="5">
        <v>39</v>
      </c>
      <c r="B40" s="5" t="s">
        <v>30085</v>
      </c>
      <c r="C40" s="5" t="s">
        <v>10058</v>
      </c>
      <c r="D40" s="5">
        <f>IF(C40="",130,VLOOKUP(C40,nomenclatures!$E$3:$F$12,2,FALSE))</f>
        <v>127</v>
      </c>
      <c r="F40" t="str">
        <f>IF($E40="","Pas de taxon",VLOOKUP($E40,'digitale-taxref'!$B$1:$I$7517,5,FALSE))</f>
        <v>Pas de taxon</v>
      </c>
      <c r="G40" t="str">
        <f>IF($E40="","Pas de taxon",VLOOKUP($E40,'digitale-taxref'!$B$1:$I$7517,4,FALSE))</f>
        <v>Pas de taxon</v>
      </c>
      <c r="I40" s="1">
        <f t="shared" si="3"/>
        <v>0</v>
      </c>
      <c r="K40" s="5">
        <f>IF(J40="",0,VLOOKUP(J40,utilisateurs!$A$1:$B$3,2,FALSE))</f>
        <v>0</v>
      </c>
      <c r="M40" s="5">
        <f>IF(L40="",0,VLOOKUP(L40,utilisateurs!$A$1:$B$3,2,FALSE))</f>
        <v>0</v>
      </c>
      <c r="O40" s="5">
        <f>IF(N40="",0,VLOOKUP(N40,jdd!$A$1:$B$3,2,FALSE))</f>
        <v>0</v>
      </c>
      <c r="Q40">
        <f>IF(P40="",142,VLOOKUP(P40,nomenclatures!$A$3:$C$6,3,FALSE))</f>
        <v>142</v>
      </c>
      <c r="R40" t="b">
        <f t="shared" si="4"/>
        <v>0</v>
      </c>
      <c r="T40">
        <f t="shared" si="5"/>
        <v>0</v>
      </c>
    </row>
    <row r="41" spans="1:20" x14ac:dyDescent="0.2">
      <c r="A41" s="5">
        <v>40</v>
      </c>
      <c r="B41" s="5" t="s">
        <v>30085</v>
      </c>
      <c r="C41" s="5" t="s">
        <v>10058</v>
      </c>
      <c r="D41" s="5">
        <f>IF(C41="",130,VLOOKUP(C41,nomenclatures!$E$3:$F$12,2,FALSE))</f>
        <v>127</v>
      </c>
      <c r="F41" t="str">
        <f>IF($E41="","Pas de taxon",VLOOKUP($E41,'digitale-taxref'!$B$1:$I$7517,5,FALSE))</f>
        <v>Pas de taxon</v>
      </c>
      <c r="G41" t="str">
        <f>IF($E41="","Pas de taxon",VLOOKUP($E41,'digitale-taxref'!$B$1:$I$7517,4,FALSE))</f>
        <v>Pas de taxon</v>
      </c>
      <c r="I41" s="1">
        <f t="shared" si="3"/>
        <v>0</v>
      </c>
      <c r="K41" s="5">
        <f>IF(J41="",0,VLOOKUP(J41,utilisateurs!$A$1:$B$3,2,FALSE))</f>
        <v>0</v>
      </c>
      <c r="M41" s="5">
        <f>IF(L41="",0,VLOOKUP(L41,utilisateurs!$A$1:$B$3,2,FALSE))</f>
        <v>0</v>
      </c>
      <c r="O41" s="5">
        <f>IF(N41="",0,VLOOKUP(N41,jdd!$A$1:$B$3,2,FALSE))</f>
        <v>0</v>
      </c>
      <c r="Q41">
        <f>IF(P41="",142,VLOOKUP(P41,nomenclatures!$A$3:$C$6,3,FALSE))</f>
        <v>142</v>
      </c>
      <c r="R41" t="b">
        <f t="shared" si="4"/>
        <v>0</v>
      </c>
      <c r="T41">
        <f t="shared" si="5"/>
        <v>0</v>
      </c>
    </row>
    <row r="42" spans="1:20" x14ac:dyDescent="0.2">
      <c r="A42" s="5">
        <v>41</v>
      </c>
      <c r="B42" s="5" t="s">
        <v>30085</v>
      </c>
      <c r="C42" s="5" t="s">
        <v>10058</v>
      </c>
      <c r="D42" s="5">
        <f>IF(C42="",130,VLOOKUP(C42,nomenclatures!$E$3:$F$12,2,FALSE))</f>
        <v>127</v>
      </c>
      <c r="F42" t="str">
        <f>IF($E42="","Pas de taxon",VLOOKUP($E42,'digitale-taxref'!$B$1:$I$7517,5,FALSE))</f>
        <v>Pas de taxon</v>
      </c>
      <c r="G42" t="str">
        <f>IF($E42="","Pas de taxon",VLOOKUP($E42,'digitale-taxref'!$B$1:$I$7517,4,FALSE))</f>
        <v>Pas de taxon</v>
      </c>
      <c r="I42" s="1">
        <f t="shared" si="3"/>
        <v>0</v>
      </c>
      <c r="K42" s="5">
        <f>IF(J42="",0,VLOOKUP(J42,utilisateurs!$A$1:$B$3,2,FALSE))</f>
        <v>0</v>
      </c>
      <c r="M42" s="5">
        <f>IF(L42="",0,VLOOKUP(L42,utilisateurs!$A$1:$B$3,2,FALSE))</f>
        <v>0</v>
      </c>
      <c r="O42" s="5">
        <f>IF(N42="",0,VLOOKUP(N42,jdd!$A$1:$B$3,2,FALSE))</f>
        <v>0</v>
      </c>
      <c r="Q42">
        <f>IF(P42="",142,VLOOKUP(P42,nomenclatures!$A$3:$C$6,3,FALSE))</f>
        <v>142</v>
      </c>
      <c r="R42" t="b">
        <f t="shared" si="4"/>
        <v>0</v>
      </c>
      <c r="T42">
        <f t="shared" si="5"/>
        <v>0</v>
      </c>
    </row>
    <row r="43" spans="1:20" x14ac:dyDescent="0.2">
      <c r="A43" s="5">
        <v>42</v>
      </c>
      <c r="B43" s="5" t="s">
        <v>30085</v>
      </c>
      <c r="C43" s="5" t="s">
        <v>10058</v>
      </c>
      <c r="D43" s="5">
        <f>IF(C43="",130,VLOOKUP(C43,nomenclatures!$E$3:$F$12,2,FALSE))</f>
        <v>127</v>
      </c>
      <c r="F43" t="str">
        <f>IF($E43="","Pas de taxon",VLOOKUP($E43,'digitale-taxref'!$B$1:$I$7517,5,FALSE))</f>
        <v>Pas de taxon</v>
      </c>
      <c r="G43" t="str">
        <f>IF($E43="","Pas de taxon",VLOOKUP($E43,'digitale-taxref'!$B$1:$I$7517,4,FALSE))</f>
        <v>Pas de taxon</v>
      </c>
      <c r="I43" s="1">
        <f t="shared" si="3"/>
        <v>0</v>
      </c>
      <c r="K43" s="5">
        <f>IF(J43="",0,VLOOKUP(J43,utilisateurs!$A$1:$B$3,2,FALSE))</f>
        <v>0</v>
      </c>
      <c r="M43" s="5">
        <f>IF(L43="",0,VLOOKUP(L43,utilisateurs!$A$1:$B$3,2,FALSE))</f>
        <v>0</v>
      </c>
      <c r="O43" s="5">
        <f>IF(N43="",0,VLOOKUP(N43,jdd!$A$1:$B$3,2,FALSE))</f>
        <v>0</v>
      </c>
      <c r="Q43">
        <f>IF(P43="",142,VLOOKUP(P43,nomenclatures!$A$3:$C$6,3,FALSE))</f>
        <v>142</v>
      </c>
      <c r="R43" t="b">
        <f t="shared" si="4"/>
        <v>0</v>
      </c>
      <c r="T43">
        <f t="shared" si="5"/>
        <v>0</v>
      </c>
    </row>
    <row r="44" spans="1:20" x14ac:dyDescent="0.2">
      <c r="A44" s="5">
        <v>43</v>
      </c>
      <c r="B44" s="5" t="s">
        <v>30085</v>
      </c>
      <c r="C44" s="5" t="s">
        <v>10058</v>
      </c>
      <c r="D44" s="5">
        <f>IF(C44="",130,VLOOKUP(C44,nomenclatures!$E$3:$F$12,2,FALSE))</f>
        <v>127</v>
      </c>
      <c r="F44" t="str">
        <f>IF($E44="","Pas de taxon",VLOOKUP($E44,'digitale-taxref'!$B$1:$I$7517,5,FALSE))</f>
        <v>Pas de taxon</v>
      </c>
      <c r="G44" t="str">
        <f>IF($E44="","Pas de taxon",VLOOKUP($E44,'digitale-taxref'!$B$1:$I$7517,4,FALSE))</f>
        <v>Pas de taxon</v>
      </c>
      <c r="I44" s="1">
        <f t="shared" si="3"/>
        <v>0</v>
      </c>
      <c r="K44" s="5">
        <f>IF(J44="",0,VLOOKUP(J44,utilisateurs!$A$1:$B$3,2,FALSE))</f>
        <v>0</v>
      </c>
      <c r="M44" s="5">
        <f>IF(L44="",0,VLOOKUP(L44,utilisateurs!$A$1:$B$3,2,FALSE))</f>
        <v>0</v>
      </c>
      <c r="O44" s="5">
        <f>IF(N44="",0,VLOOKUP(N44,jdd!$A$1:$B$3,2,FALSE))</f>
        <v>0</v>
      </c>
      <c r="Q44">
        <f>IF(P44="",142,VLOOKUP(P44,nomenclatures!$A$3:$C$6,3,FALSE))</f>
        <v>142</v>
      </c>
      <c r="R44" t="b">
        <f t="shared" si="4"/>
        <v>0</v>
      </c>
      <c r="T44">
        <f t="shared" si="5"/>
        <v>0</v>
      </c>
    </row>
    <row r="45" spans="1:20" x14ac:dyDescent="0.2">
      <c r="A45" s="5">
        <v>44</v>
      </c>
      <c r="B45" s="5" t="s">
        <v>30085</v>
      </c>
      <c r="C45" s="5" t="s">
        <v>10058</v>
      </c>
      <c r="D45" s="5">
        <f>IF(C45="",130,VLOOKUP(C45,nomenclatures!$E$3:$F$12,2,FALSE))</f>
        <v>127</v>
      </c>
      <c r="F45" t="str">
        <f>IF($E45="","Pas de taxon",VLOOKUP($E45,'digitale-taxref'!$B$1:$I$7517,5,FALSE))</f>
        <v>Pas de taxon</v>
      </c>
      <c r="G45" t="str">
        <f>IF($E45="","Pas de taxon",VLOOKUP($E45,'digitale-taxref'!$B$1:$I$7517,4,FALSE))</f>
        <v>Pas de taxon</v>
      </c>
      <c r="I45" s="1">
        <f t="shared" si="3"/>
        <v>0</v>
      </c>
      <c r="K45" s="5">
        <f>IF(J45="",0,VLOOKUP(J45,utilisateurs!$A$1:$B$3,2,FALSE))</f>
        <v>0</v>
      </c>
      <c r="M45" s="5">
        <f>IF(L45="",0,VLOOKUP(L45,utilisateurs!$A$1:$B$3,2,FALSE))</f>
        <v>0</v>
      </c>
      <c r="O45" s="5">
        <f>IF(N45="",0,VLOOKUP(N45,jdd!$A$1:$B$3,2,FALSE))</f>
        <v>0</v>
      </c>
      <c r="Q45">
        <f>IF(P45="",142,VLOOKUP(P45,nomenclatures!$A$3:$C$6,3,FALSE))</f>
        <v>142</v>
      </c>
      <c r="R45" t="b">
        <f t="shared" si="4"/>
        <v>0</v>
      </c>
      <c r="T45">
        <f t="shared" si="5"/>
        <v>0</v>
      </c>
    </row>
    <row r="46" spans="1:20" x14ac:dyDescent="0.2">
      <c r="A46" s="5">
        <v>45</v>
      </c>
      <c r="B46" s="5" t="s">
        <v>30085</v>
      </c>
      <c r="C46" s="5" t="s">
        <v>10058</v>
      </c>
      <c r="D46" s="5">
        <f>IF(C46="",130,VLOOKUP(C46,nomenclatures!$E$3:$F$12,2,FALSE))</f>
        <v>127</v>
      </c>
      <c r="F46" t="str">
        <f>IF($E46="","Pas de taxon",VLOOKUP($E46,'digitale-taxref'!$B$1:$I$7517,5,FALSE))</f>
        <v>Pas de taxon</v>
      </c>
      <c r="G46" t="str">
        <f>IF($E46="","Pas de taxon",VLOOKUP($E46,'digitale-taxref'!$B$1:$I$7517,4,FALSE))</f>
        <v>Pas de taxon</v>
      </c>
      <c r="I46" s="1">
        <f t="shared" si="3"/>
        <v>0</v>
      </c>
      <c r="K46" s="5">
        <f>IF(J46="",0,VLOOKUP(J46,utilisateurs!$A$1:$B$3,2,FALSE))</f>
        <v>0</v>
      </c>
      <c r="M46" s="5">
        <f>IF(L46="",0,VLOOKUP(L46,utilisateurs!$A$1:$B$3,2,FALSE))</f>
        <v>0</v>
      </c>
      <c r="O46" s="5">
        <f>IF(N46="",0,VLOOKUP(N46,jdd!$A$1:$B$3,2,FALSE))</f>
        <v>0</v>
      </c>
      <c r="Q46">
        <f>IF(P46="",142,VLOOKUP(P46,nomenclatures!$A$3:$C$6,3,FALSE))</f>
        <v>142</v>
      </c>
      <c r="R46" t="b">
        <f t="shared" si="4"/>
        <v>0</v>
      </c>
      <c r="T46">
        <f t="shared" si="5"/>
        <v>0</v>
      </c>
    </row>
    <row r="47" spans="1:20" x14ac:dyDescent="0.2">
      <c r="A47" s="5">
        <v>46</v>
      </c>
      <c r="B47" s="5" t="s">
        <v>30085</v>
      </c>
      <c r="C47" s="5" t="s">
        <v>10058</v>
      </c>
      <c r="D47" s="5">
        <f>IF(C47="",130,VLOOKUP(C47,nomenclatures!$E$3:$F$12,2,FALSE))</f>
        <v>127</v>
      </c>
      <c r="F47" t="str">
        <f>IF($E47="","Pas de taxon",VLOOKUP($E47,'digitale-taxref'!$B$1:$I$7517,5,FALSE))</f>
        <v>Pas de taxon</v>
      </c>
      <c r="G47" t="str">
        <f>IF($E47="","Pas de taxon",VLOOKUP($E47,'digitale-taxref'!$B$1:$I$7517,4,FALSE))</f>
        <v>Pas de taxon</v>
      </c>
      <c r="I47" s="1">
        <f t="shared" si="3"/>
        <v>0</v>
      </c>
      <c r="K47" s="5">
        <f>IF(J47="",0,VLOOKUP(J47,utilisateurs!$A$1:$B$3,2,FALSE))</f>
        <v>0</v>
      </c>
      <c r="M47" s="5">
        <f>IF(L47="",0,VLOOKUP(L47,utilisateurs!$A$1:$B$3,2,FALSE))</f>
        <v>0</v>
      </c>
      <c r="O47" s="5">
        <f>IF(N47="",0,VLOOKUP(N47,jdd!$A$1:$B$3,2,FALSE))</f>
        <v>0</v>
      </c>
      <c r="Q47">
        <f>IF(P47="",142,VLOOKUP(P47,nomenclatures!$A$3:$C$6,3,FALSE))</f>
        <v>142</v>
      </c>
      <c r="R47" t="b">
        <f t="shared" si="4"/>
        <v>0</v>
      </c>
      <c r="T47">
        <f t="shared" si="5"/>
        <v>0</v>
      </c>
    </row>
    <row r="48" spans="1:20" x14ac:dyDescent="0.2">
      <c r="A48" s="5">
        <v>47</v>
      </c>
      <c r="B48" s="5" t="s">
        <v>30085</v>
      </c>
      <c r="C48" s="5" t="s">
        <v>10058</v>
      </c>
      <c r="D48" s="5">
        <f>IF(C48="",130,VLOOKUP(C48,nomenclatures!$E$3:$F$12,2,FALSE))</f>
        <v>127</v>
      </c>
      <c r="F48" t="str">
        <f>IF($E48="","Pas de taxon",VLOOKUP($E48,'digitale-taxref'!$B$1:$I$7517,5,FALSE))</f>
        <v>Pas de taxon</v>
      </c>
      <c r="G48" t="str">
        <f>IF($E48="","Pas de taxon",VLOOKUP($E48,'digitale-taxref'!$B$1:$I$7517,4,FALSE))</f>
        <v>Pas de taxon</v>
      </c>
      <c r="I48" s="1">
        <f t="shared" si="3"/>
        <v>0</v>
      </c>
      <c r="K48" s="5">
        <f>IF(J48="",0,VLOOKUP(J48,utilisateurs!$A$1:$B$3,2,FALSE))</f>
        <v>0</v>
      </c>
      <c r="M48" s="5">
        <f>IF(L48="",0,VLOOKUP(L48,utilisateurs!$A$1:$B$3,2,FALSE))</f>
        <v>0</v>
      </c>
      <c r="O48" s="5">
        <f>IF(N48="",0,VLOOKUP(N48,jdd!$A$1:$B$3,2,FALSE))</f>
        <v>0</v>
      </c>
      <c r="Q48">
        <f>IF(P48="",142,VLOOKUP(P48,nomenclatures!$A$3:$C$6,3,FALSE))</f>
        <v>142</v>
      </c>
      <c r="R48" t="b">
        <f t="shared" si="4"/>
        <v>0</v>
      </c>
      <c r="T48">
        <f t="shared" si="5"/>
        <v>0</v>
      </c>
    </row>
    <row r="49" spans="1:20" x14ac:dyDescent="0.2">
      <c r="A49" s="5">
        <v>48</v>
      </c>
      <c r="B49" s="5" t="s">
        <v>30085</v>
      </c>
      <c r="C49" s="5" t="s">
        <v>10058</v>
      </c>
      <c r="D49" s="5">
        <f>IF(C49="",130,VLOOKUP(C49,nomenclatures!$E$3:$F$12,2,FALSE))</f>
        <v>127</v>
      </c>
      <c r="F49" t="str">
        <f>IF($E49="","Pas de taxon",VLOOKUP($E49,'digitale-taxref'!$B$1:$I$7517,5,FALSE))</f>
        <v>Pas de taxon</v>
      </c>
      <c r="G49" t="str">
        <f>IF($E49="","Pas de taxon",VLOOKUP($E49,'digitale-taxref'!$B$1:$I$7517,4,FALSE))</f>
        <v>Pas de taxon</v>
      </c>
      <c r="I49" s="1">
        <f t="shared" si="3"/>
        <v>0</v>
      </c>
      <c r="K49" s="5">
        <f>IF(J49="",0,VLOOKUP(J49,utilisateurs!$A$1:$B$3,2,FALSE))</f>
        <v>0</v>
      </c>
      <c r="M49" s="5">
        <f>IF(L49="",0,VLOOKUP(L49,utilisateurs!$A$1:$B$3,2,FALSE))</f>
        <v>0</v>
      </c>
      <c r="O49" s="5">
        <f>IF(N49="",0,VLOOKUP(N49,jdd!$A$1:$B$3,2,FALSE))</f>
        <v>0</v>
      </c>
      <c r="Q49">
        <f>IF(P49="",142,VLOOKUP(P49,nomenclatures!$A$3:$C$6,3,FALSE))</f>
        <v>142</v>
      </c>
      <c r="R49" t="b">
        <f t="shared" si="4"/>
        <v>0</v>
      </c>
      <c r="T49">
        <f t="shared" si="5"/>
        <v>0</v>
      </c>
    </row>
    <row r="50" spans="1:20" x14ac:dyDescent="0.2">
      <c r="A50" s="5">
        <v>49</v>
      </c>
      <c r="B50" s="5" t="s">
        <v>30085</v>
      </c>
      <c r="C50" s="5" t="s">
        <v>10058</v>
      </c>
      <c r="D50" s="5">
        <f>IF(C50="",130,VLOOKUP(C50,nomenclatures!$E$3:$F$12,2,FALSE))</f>
        <v>127</v>
      </c>
      <c r="F50" t="str">
        <f>IF($E50="","Pas de taxon",VLOOKUP($E50,'digitale-taxref'!$B$1:$I$7517,5,FALSE))</f>
        <v>Pas de taxon</v>
      </c>
      <c r="G50" t="str">
        <f>IF($E50="","Pas de taxon",VLOOKUP($E50,'digitale-taxref'!$B$1:$I$7517,4,FALSE))</f>
        <v>Pas de taxon</v>
      </c>
      <c r="I50" s="1">
        <f t="shared" si="3"/>
        <v>0</v>
      </c>
      <c r="K50" s="5">
        <f>IF(J50="",0,VLOOKUP(J50,utilisateurs!$A$1:$B$3,2,FALSE))</f>
        <v>0</v>
      </c>
      <c r="M50" s="5">
        <f>IF(L50="",0,VLOOKUP(L50,utilisateurs!$A$1:$B$3,2,FALSE))</f>
        <v>0</v>
      </c>
      <c r="O50" s="5">
        <f>IF(N50="",0,VLOOKUP(N50,jdd!$A$1:$B$3,2,FALSE))</f>
        <v>0</v>
      </c>
      <c r="Q50">
        <f>IF(P50="",142,VLOOKUP(P50,nomenclatures!$A$3:$C$6,3,FALSE))</f>
        <v>142</v>
      </c>
      <c r="R50" t="b">
        <f t="shared" si="4"/>
        <v>0</v>
      </c>
      <c r="T50">
        <f t="shared" si="5"/>
        <v>0</v>
      </c>
    </row>
    <row r="51" spans="1:20" x14ac:dyDescent="0.2">
      <c r="A51" s="5">
        <v>50</v>
      </c>
      <c r="B51" s="5" t="s">
        <v>30085</v>
      </c>
      <c r="C51" s="5" t="s">
        <v>10058</v>
      </c>
      <c r="D51" s="5">
        <f>IF(C51="",130,VLOOKUP(C51,nomenclatures!$E$3:$F$12,2,FALSE))</f>
        <v>127</v>
      </c>
      <c r="F51" t="str">
        <f>IF($E51="","Pas de taxon",VLOOKUP($E51,'digitale-taxref'!$B$1:$I$7517,5,FALSE))</f>
        <v>Pas de taxon</v>
      </c>
      <c r="G51" t="str">
        <f>IF($E51="","Pas de taxon",VLOOKUP($E51,'digitale-taxref'!$B$1:$I$7517,4,FALSE))</f>
        <v>Pas de taxon</v>
      </c>
      <c r="I51" s="1">
        <f t="shared" si="3"/>
        <v>0</v>
      </c>
      <c r="K51" s="5">
        <f>IF(J51="",0,VLOOKUP(J51,utilisateurs!$A$1:$B$3,2,FALSE))</f>
        <v>0</v>
      </c>
      <c r="M51" s="5">
        <f>IF(L51="",0,VLOOKUP(L51,utilisateurs!$A$1:$B$3,2,FALSE))</f>
        <v>0</v>
      </c>
      <c r="O51" s="5">
        <f>IF(N51="",0,VLOOKUP(N51,jdd!$A$1:$B$3,2,FALSE))</f>
        <v>0</v>
      </c>
      <c r="Q51">
        <f>IF(P51="",142,VLOOKUP(P51,nomenclatures!$A$3:$C$6,3,FALSE))</f>
        <v>142</v>
      </c>
      <c r="R51" t="b">
        <f t="shared" si="4"/>
        <v>0</v>
      </c>
      <c r="T51">
        <f t="shared" si="5"/>
        <v>0</v>
      </c>
    </row>
    <row r="52" spans="1:20" x14ac:dyDescent="0.2">
      <c r="A52" s="5">
        <v>51</v>
      </c>
      <c r="B52" s="5" t="s">
        <v>30085</v>
      </c>
      <c r="C52" s="5" t="s">
        <v>10058</v>
      </c>
      <c r="D52" s="5">
        <f>IF(C52="",130,VLOOKUP(C52,nomenclatures!$E$3:$F$12,2,FALSE))</f>
        <v>127</v>
      </c>
      <c r="F52" t="str">
        <f>IF($E52="","Pas de taxon",VLOOKUP($E52,'digitale-taxref'!$B$1:$I$7517,5,FALSE))</f>
        <v>Pas de taxon</v>
      </c>
      <c r="G52" t="str">
        <f>IF($E52="","Pas de taxon",VLOOKUP($E52,'digitale-taxref'!$B$1:$I$7517,4,FALSE))</f>
        <v>Pas de taxon</v>
      </c>
      <c r="I52" s="1">
        <f t="shared" si="3"/>
        <v>0</v>
      </c>
      <c r="K52" s="5">
        <f>IF(J52="",0,VLOOKUP(J52,utilisateurs!$A$1:$B$3,2,FALSE))</f>
        <v>0</v>
      </c>
      <c r="M52" s="5">
        <f>IF(L52="",0,VLOOKUP(L52,utilisateurs!$A$1:$B$3,2,FALSE))</f>
        <v>0</v>
      </c>
      <c r="O52" s="5">
        <f>IF(N52="",0,VLOOKUP(N52,jdd!$A$1:$B$3,2,FALSE))</f>
        <v>0</v>
      </c>
      <c r="Q52">
        <f>IF(P52="",142,VLOOKUP(P52,nomenclatures!$A$3:$C$6,3,FALSE))</f>
        <v>142</v>
      </c>
      <c r="R52" t="b">
        <f t="shared" si="4"/>
        <v>0</v>
      </c>
      <c r="T52">
        <f t="shared" si="5"/>
        <v>0</v>
      </c>
    </row>
    <row r="53" spans="1:20" x14ac:dyDescent="0.2">
      <c r="A53" s="5">
        <v>52</v>
      </c>
      <c r="B53" s="5" t="s">
        <v>30085</v>
      </c>
      <c r="C53" s="5" t="s">
        <v>10058</v>
      </c>
      <c r="D53" s="5">
        <f>IF(C53="",130,VLOOKUP(C53,nomenclatures!$E$3:$F$12,2,FALSE))</f>
        <v>127</v>
      </c>
      <c r="F53" t="str">
        <f>IF($E53="","Pas de taxon",VLOOKUP($E53,'digitale-taxref'!$B$1:$I$7517,5,FALSE))</f>
        <v>Pas de taxon</v>
      </c>
      <c r="G53" t="str">
        <f>IF($E53="","Pas de taxon",VLOOKUP($E53,'digitale-taxref'!$B$1:$I$7517,4,FALSE))</f>
        <v>Pas de taxon</v>
      </c>
      <c r="I53" s="1">
        <f t="shared" si="3"/>
        <v>0</v>
      </c>
      <c r="K53" s="5">
        <f>IF(J53="",0,VLOOKUP(J53,utilisateurs!$A$1:$B$3,2,FALSE))</f>
        <v>0</v>
      </c>
      <c r="M53" s="5">
        <f>IF(L53="",0,VLOOKUP(L53,utilisateurs!$A$1:$B$3,2,FALSE))</f>
        <v>0</v>
      </c>
      <c r="O53" s="5">
        <f>IF(N53="",0,VLOOKUP(N53,jdd!$A$1:$B$3,2,FALSE))</f>
        <v>0</v>
      </c>
      <c r="Q53">
        <f>IF(P53="",142,VLOOKUP(P53,nomenclatures!$A$3:$C$6,3,FALSE))</f>
        <v>142</v>
      </c>
      <c r="R53" t="b">
        <f t="shared" si="4"/>
        <v>0</v>
      </c>
      <c r="T53">
        <f t="shared" si="5"/>
        <v>0</v>
      </c>
    </row>
    <row r="54" spans="1:20" x14ac:dyDescent="0.2">
      <c r="A54" s="5">
        <v>53</v>
      </c>
      <c r="B54" s="5" t="s">
        <v>30085</v>
      </c>
      <c r="C54" s="5" t="s">
        <v>10058</v>
      </c>
      <c r="D54" s="5">
        <f>IF(C54="",130,VLOOKUP(C54,nomenclatures!$E$3:$F$12,2,FALSE))</f>
        <v>127</v>
      </c>
      <c r="F54" t="str">
        <f>IF($E54="","Pas de taxon",VLOOKUP($E54,'digitale-taxref'!$B$1:$I$7517,5,FALSE))</f>
        <v>Pas de taxon</v>
      </c>
      <c r="G54" t="str">
        <f>IF($E54="","Pas de taxon",VLOOKUP($E54,'digitale-taxref'!$B$1:$I$7517,4,FALSE))</f>
        <v>Pas de taxon</v>
      </c>
      <c r="I54" s="1">
        <f t="shared" si="3"/>
        <v>0</v>
      </c>
      <c r="K54" s="5">
        <f>IF(J54="",0,VLOOKUP(J54,utilisateurs!$A$1:$B$3,2,FALSE))</f>
        <v>0</v>
      </c>
      <c r="M54" s="5">
        <f>IF(L54="",0,VLOOKUP(L54,utilisateurs!$A$1:$B$3,2,FALSE))</f>
        <v>0</v>
      </c>
      <c r="O54" s="5">
        <f>IF(N54="",0,VLOOKUP(N54,jdd!$A$1:$B$3,2,FALSE))</f>
        <v>0</v>
      </c>
      <c r="Q54">
        <f>IF(P54="",142,VLOOKUP(P54,nomenclatures!$A$3:$C$6,3,FALSE))</f>
        <v>142</v>
      </c>
      <c r="R54" t="b">
        <f t="shared" si="4"/>
        <v>0</v>
      </c>
      <c r="T54">
        <f t="shared" si="5"/>
        <v>0</v>
      </c>
    </row>
    <row r="55" spans="1:20" x14ac:dyDescent="0.2">
      <c r="A55" s="5">
        <v>54</v>
      </c>
      <c r="B55" s="5" t="s">
        <v>30085</v>
      </c>
      <c r="C55" s="5" t="s">
        <v>10058</v>
      </c>
      <c r="D55" s="5">
        <f>IF(C55="",130,VLOOKUP(C55,nomenclatures!$E$3:$F$12,2,FALSE))</f>
        <v>127</v>
      </c>
      <c r="F55" t="str">
        <f>IF($E55="","Pas de taxon",VLOOKUP($E55,'digitale-taxref'!$B$1:$I$7517,5,FALSE))</f>
        <v>Pas de taxon</v>
      </c>
      <c r="G55" t="str">
        <f>IF($E55="","Pas de taxon",VLOOKUP($E55,'digitale-taxref'!$B$1:$I$7517,4,FALSE))</f>
        <v>Pas de taxon</v>
      </c>
      <c r="I55" s="1">
        <f t="shared" si="3"/>
        <v>0</v>
      </c>
      <c r="K55" s="5">
        <f>IF(J55="",0,VLOOKUP(J55,utilisateurs!$A$1:$B$3,2,FALSE))</f>
        <v>0</v>
      </c>
      <c r="M55" s="5">
        <f>IF(L55="",0,VLOOKUP(L55,utilisateurs!$A$1:$B$3,2,FALSE))</f>
        <v>0</v>
      </c>
      <c r="O55" s="5">
        <f>IF(N55="",0,VLOOKUP(N55,jdd!$A$1:$B$3,2,FALSE))</f>
        <v>0</v>
      </c>
      <c r="Q55">
        <f>IF(P55="",142,VLOOKUP(P55,nomenclatures!$A$3:$C$6,3,FALSE))</f>
        <v>142</v>
      </c>
      <c r="R55" t="b">
        <f t="shared" si="4"/>
        <v>0</v>
      </c>
      <c r="T55">
        <f t="shared" si="5"/>
        <v>0</v>
      </c>
    </row>
    <row r="56" spans="1:20" x14ac:dyDescent="0.2">
      <c r="A56" s="5">
        <v>55</v>
      </c>
      <c r="B56" s="5" t="s">
        <v>30085</v>
      </c>
      <c r="C56" s="5" t="s">
        <v>10058</v>
      </c>
      <c r="D56" s="5">
        <f>IF(C56="",130,VLOOKUP(C56,nomenclatures!$E$3:$F$12,2,FALSE))</f>
        <v>127</v>
      </c>
      <c r="F56" t="str">
        <f>IF($E56="","Pas de taxon",VLOOKUP($E56,'digitale-taxref'!$B$1:$I$7517,5,FALSE))</f>
        <v>Pas de taxon</v>
      </c>
      <c r="G56" t="str">
        <f>IF($E56="","Pas de taxon",VLOOKUP($E56,'digitale-taxref'!$B$1:$I$7517,4,FALSE))</f>
        <v>Pas de taxon</v>
      </c>
      <c r="I56" s="1">
        <f t="shared" si="3"/>
        <v>0</v>
      </c>
      <c r="K56" s="5">
        <f>IF(J56="",0,VLOOKUP(J56,utilisateurs!$A$1:$B$3,2,FALSE))</f>
        <v>0</v>
      </c>
      <c r="M56" s="5">
        <f>IF(L56="",0,VLOOKUP(L56,utilisateurs!$A$1:$B$3,2,FALSE))</f>
        <v>0</v>
      </c>
      <c r="O56" s="5">
        <f>IF(N56="",0,VLOOKUP(N56,jdd!$A$1:$B$3,2,FALSE))</f>
        <v>0</v>
      </c>
      <c r="Q56">
        <f>IF(P56="",142,VLOOKUP(P56,nomenclatures!$A$3:$C$6,3,FALSE))</f>
        <v>142</v>
      </c>
      <c r="R56" t="b">
        <f t="shared" si="4"/>
        <v>0</v>
      </c>
      <c r="T56">
        <f t="shared" si="5"/>
        <v>0</v>
      </c>
    </row>
    <row r="57" spans="1:20" x14ac:dyDescent="0.2">
      <c r="A57" s="5">
        <v>56</v>
      </c>
      <c r="B57" s="5" t="s">
        <v>30085</v>
      </c>
      <c r="C57" s="5" t="s">
        <v>10058</v>
      </c>
      <c r="D57" s="5">
        <f>IF(C57="",130,VLOOKUP(C57,nomenclatures!$E$3:$F$12,2,FALSE))</f>
        <v>127</v>
      </c>
      <c r="F57" t="str">
        <f>IF($E57="","Pas de taxon",VLOOKUP($E57,'digitale-taxref'!$B$1:$I$7517,5,FALSE))</f>
        <v>Pas de taxon</v>
      </c>
      <c r="G57" t="str">
        <f>IF($E57="","Pas de taxon",VLOOKUP($E57,'digitale-taxref'!$B$1:$I$7517,4,FALSE))</f>
        <v>Pas de taxon</v>
      </c>
      <c r="I57" s="1">
        <f t="shared" si="3"/>
        <v>0</v>
      </c>
      <c r="K57" s="5">
        <f>IF(J57="",0,VLOOKUP(J57,utilisateurs!$A$1:$B$3,2,FALSE))</f>
        <v>0</v>
      </c>
      <c r="M57" s="5">
        <f>IF(L57="",0,VLOOKUP(L57,utilisateurs!$A$1:$B$3,2,FALSE))</f>
        <v>0</v>
      </c>
      <c r="O57" s="5">
        <f>IF(N57="",0,VLOOKUP(N57,jdd!$A$1:$B$3,2,FALSE))</f>
        <v>0</v>
      </c>
      <c r="Q57">
        <f>IF(P57="",142,VLOOKUP(P57,nomenclatures!$A$3:$C$6,3,FALSE))</f>
        <v>142</v>
      </c>
      <c r="R57" t="b">
        <f t="shared" si="4"/>
        <v>0</v>
      </c>
      <c r="T57">
        <f t="shared" si="5"/>
        <v>0</v>
      </c>
    </row>
    <row r="58" spans="1:20" x14ac:dyDescent="0.2">
      <c r="A58" s="5">
        <v>57</v>
      </c>
      <c r="B58" s="5" t="s">
        <v>30085</v>
      </c>
      <c r="C58" s="5" t="s">
        <v>10058</v>
      </c>
      <c r="D58" s="5">
        <f>IF(C58="",130,VLOOKUP(C58,nomenclatures!$E$3:$F$12,2,FALSE))</f>
        <v>127</v>
      </c>
      <c r="F58" t="str">
        <f>IF($E58="","Pas de taxon",VLOOKUP($E58,'digitale-taxref'!$B$1:$I$7517,5,FALSE))</f>
        <v>Pas de taxon</v>
      </c>
      <c r="G58" t="str">
        <f>IF($E58="","Pas de taxon",VLOOKUP($E58,'digitale-taxref'!$B$1:$I$7517,4,FALSE))</f>
        <v>Pas de taxon</v>
      </c>
      <c r="I58" s="1">
        <f t="shared" si="3"/>
        <v>0</v>
      </c>
      <c r="K58" s="5">
        <f>IF(J58="",0,VLOOKUP(J58,utilisateurs!$A$1:$B$3,2,FALSE))</f>
        <v>0</v>
      </c>
      <c r="M58" s="5">
        <f>IF(L58="",0,VLOOKUP(L58,utilisateurs!$A$1:$B$3,2,FALSE))</f>
        <v>0</v>
      </c>
      <c r="O58" s="5">
        <f>IF(N58="",0,VLOOKUP(N58,jdd!$A$1:$B$3,2,FALSE))</f>
        <v>0</v>
      </c>
      <c r="Q58">
        <f>IF(P58="",142,VLOOKUP(P58,nomenclatures!$A$3:$C$6,3,FALSE))</f>
        <v>142</v>
      </c>
      <c r="R58" t="b">
        <f t="shared" si="4"/>
        <v>0</v>
      </c>
      <c r="T58">
        <f t="shared" si="5"/>
        <v>0</v>
      </c>
    </row>
    <row r="59" spans="1:20" x14ac:dyDescent="0.2">
      <c r="A59" s="5">
        <v>58</v>
      </c>
      <c r="B59" s="5" t="s">
        <v>30085</v>
      </c>
      <c r="C59" s="5" t="s">
        <v>10058</v>
      </c>
      <c r="D59" s="5">
        <f>IF(C59="",130,VLOOKUP(C59,nomenclatures!$E$3:$F$12,2,FALSE))</f>
        <v>127</v>
      </c>
      <c r="F59" t="str">
        <f>IF($E59="","Pas de taxon",VLOOKUP($E59,'digitale-taxref'!$B$1:$I$7517,5,FALSE))</f>
        <v>Pas de taxon</v>
      </c>
      <c r="G59" t="str">
        <f>IF($E59="","Pas de taxon",VLOOKUP($E59,'digitale-taxref'!$B$1:$I$7517,4,FALSE))</f>
        <v>Pas de taxon</v>
      </c>
      <c r="I59" s="1">
        <f t="shared" si="3"/>
        <v>0</v>
      </c>
      <c r="K59" s="5">
        <f>IF(J59="",0,VLOOKUP(J59,utilisateurs!$A$1:$B$3,2,FALSE))</f>
        <v>0</v>
      </c>
      <c r="M59" s="5">
        <f>IF(L59="",0,VLOOKUP(L59,utilisateurs!$A$1:$B$3,2,FALSE))</f>
        <v>0</v>
      </c>
      <c r="O59" s="5">
        <f>IF(N59="",0,VLOOKUP(N59,jdd!$A$1:$B$3,2,FALSE))</f>
        <v>0</v>
      </c>
      <c r="Q59">
        <f>IF(P59="",142,VLOOKUP(P59,nomenclatures!$A$3:$C$6,3,FALSE))</f>
        <v>142</v>
      </c>
      <c r="R59" t="b">
        <f t="shared" si="4"/>
        <v>0</v>
      </c>
      <c r="T59">
        <f t="shared" si="5"/>
        <v>0</v>
      </c>
    </row>
    <row r="60" spans="1:20" x14ac:dyDescent="0.2">
      <c r="A60" s="5">
        <v>59</v>
      </c>
      <c r="B60" s="5" t="s">
        <v>30085</v>
      </c>
      <c r="C60" s="5" t="s">
        <v>10058</v>
      </c>
      <c r="D60" s="5">
        <f>IF(C60="",130,VLOOKUP(C60,nomenclatures!$E$3:$F$12,2,FALSE))</f>
        <v>127</v>
      </c>
      <c r="F60" t="str">
        <f>IF($E60="","Pas de taxon",VLOOKUP($E60,'digitale-taxref'!$B$1:$I$7517,5,FALSE))</f>
        <v>Pas de taxon</v>
      </c>
      <c r="G60" t="str">
        <f>IF($E60="","Pas de taxon",VLOOKUP($E60,'digitale-taxref'!$B$1:$I$7517,4,FALSE))</f>
        <v>Pas de taxon</v>
      </c>
      <c r="I60" s="1">
        <f t="shared" si="3"/>
        <v>0</v>
      </c>
      <c r="K60" s="5">
        <f>IF(J60="",0,VLOOKUP(J60,utilisateurs!$A$1:$B$3,2,FALSE))</f>
        <v>0</v>
      </c>
      <c r="M60" s="5">
        <f>IF(L60="",0,VLOOKUP(L60,utilisateurs!$A$1:$B$3,2,FALSE))</f>
        <v>0</v>
      </c>
      <c r="O60" s="5">
        <f>IF(N60="",0,VLOOKUP(N60,jdd!$A$1:$B$3,2,FALSE))</f>
        <v>0</v>
      </c>
      <c r="Q60">
        <f>IF(P60="",142,VLOOKUP(P60,nomenclatures!$A$3:$C$6,3,FALSE))</f>
        <v>142</v>
      </c>
      <c r="R60" t="b">
        <f t="shared" si="4"/>
        <v>0</v>
      </c>
      <c r="T60">
        <f t="shared" si="5"/>
        <v>0</v>
      </c>
    </row>
    <row r="61" spans="1:20" x14ac:dyDescent="0.2">
      <c r="A61" s="5">
        <v>60</v>
      </c>
      <c r="B61" s="5" t="s">
        <v>30085</v>
      </c>
      <c r="C61" s="5" t="s">
        <v>10058</v>
      </c>
      <c r="D61" s="5">
        <f>IF(C61="",130,VLOOKUP(C61,nomenclatures!$E$3:$F$12,2,FALSE))</f>
        <v>127</v>
      </c>
      <c r="F61" t="str">
        <f>IF($E61="","Pas de taxon",VLOOKUP($E61,'digitale-taxref'!$B$1:$I$7517,5,FALSE))</f>
        <v>Pas de taxon</v>
      </c>
      <c r="G61" t="str">
        <f>IF($E61="","Pas de taxon",VLOOKUP($E61,'digitale-taxref'!$B$1:$I$7517,4,FALSE))</f>
        <v>Pas de taxon</v>
      </c>
      <c r="I61" s="1">
        <f t="shared" si="3"/>
        <v>0</v>
      </c>
      <c r="K61" s="5">
        <f>IF(J61="",0,VLOOKUP(J61,utilisateurs!$A$1:$B$3,2,FALSE))</f>
        <v>0</v>
      </c>
      <c r="M61" s="5">
        <f>IF(L61="",0,VLOOKUP(L61,utilisateurs!$A$1:$B$3,2,FALSE))</f>
        <v>0</v>
      </c>
      <c r="O61" s="5">
        <f>IF(N61="",0,VLOOKUP(N61,jdd!$A$1:$B$3,2,FALSE))</f>
        <v>0</v>
      </c>
      <c r="Q61">
        <f>IF(P61="",142,VLOOKUP(P61,nomenclatures!$A$3:$C$6,3,FALSE))</f>
        <v>142</v>
      </c>
      <c r="R61" t="b">
        <f t="shared" si="4"/>
        <v>0</v>
      </c>
      <c r="T61">
        <f t="shared" si="5"/>
        <v>0</v>
      </c>
    </row>
    <row r="62" spans="1:20" x14ac:dyDescent="0.2">
      <c r="A62" s="5">
        <v>61</v>
      </c>
      <c r="B62" s="5" t="s">
        <v>30085</v>
      </c>
      <c r="C62" s="5" t="s">
        <v>10058</v>
      </c>
      <c r="D62" s="5">
        <f>IF(C62="",130,VLOOKUP(C62,nomenclatures!$E$3:$F$12,2,FALSE))</f>
        <v>127</v>
      </c>
      <c r="F62" t="str">
        <f>IF($E62="","Pas de taxon",VLOOKUP($E62,'digitale-taxref'!$B$1:$I$7517,5,FALSE))</f>
        <v>Pas de taxon</v>
      </c>
      <c r="G62" t="str">
        <f>IF($E62="","Pas de taxon",VLOOKUP($E62,'digitale-taxref'!$B$1:$I$7517,4,FALSE))</f>
        <v>Pas de taxon</v>
      </c>
      <c r="I62" s="1">
        <f t="shared" si="3"/>
        <v>0</v>
      </c>
      <c r="K62" s="5">
        <f>IF(J62="",0,VLOOKUP(J62,utilisateurs!$A$1:$B$3,2,FALSE))</f>
        <v>0</v>
      </c>
      <c r="M62" s="5">
        <f>IF(L62="",0,VLOOKUP(L62,utilisateurs!$A$1:$B$3,2,FALSE))</f>
        <v>0</v>
      </c>
      <c r="O62" s="5">
        <f>IF(N62="",0,VLOOKUP(N62,jdd!$A$1:$B$3,2,FALSE))</f>
        <v>0</v>
      </c>
      <c r="Q62">
        <f>IF(P62="",142,VLOOKUP(P62,nomenclatures!$A$3:$C$6,3,FALSE))</f>
        <v>142</v>
      </c>
      <c r="R62" t="b">
        <f t="shared" si="4"/>
        <v>0</v>
      </c>
      <c r="T62">
        <f t="shared" si="5"/>
        <v>0</v>
      </c>
    </row>
    <row r="63" spans="1:20" x14ac:dyDescent="0.2">
      <c r="A63" s="5">
        <v>62</v>
      </c>
      <c r="B63" s="5" t="s">
        <v>30085</v>
      </c>
      <c r="C63" s="5" t="s">
        <v>10058</v>
      </c>
      <c r="D63" s="5">
        <f>IF(C63="",130,VLOOKUP(C63,nomenclatures!$E$3:$F$12,2,FALSE))</f>
        <v>127</v>
      </c>
      <c r="F63" t="str">
        <f>IF($E63="","Pas de taxon",VLOOKUP($E63,'digitale-taxref'!$B$1:$I$7517,5,FALSE))</f>
        <v>Pas de taxon</v>
      </c>
      <c r="G63" t="str">
        <f>IF($E63="","Pas de taxon",VLOOKUP($E63,'digitale-taxref'!$B$1:$I$7517,4,FALSE))</f>
        <v>Pas de taxon</v>
      </c>
      <c r="I63" s="1">
        <f t="shared" si="3"/>
        <v>0</v>
      </c>
      <c r="K63" s="5">
        <f>IF(J63="",0,VLOOKUP(J63,utilisateurs!$A$1:$B$3,2,FALSE))</f>
        <v>0</v>
      </c>
      <c r="M63" s="5">
        <f>IF(L63="",0,VLOOKUP(L63,utilisateurs!$A$1:$B$3,2,FALSE))</f>
        <v>0</v>
      </c>
      <c r="O63" s="5">
        <f>IF(N63="",0,VLOOKUP(N63,jdd!$A$1:$B$3,2,FALSE))</f>
        <v>0</v>
      </c>
      <c r="Q63">
        <f>IF(P63="",142,VLOOKUP(P63,nomenclatures!$A$3:$C$6,3,FALSE))</f>
        <v>142</v>
      </c>
      <c r="R63" t="b">
        <f t="shared" si="4"/>
        <v>0</v>
      </c>
      <c r="T63">
        <f t="shared" si="5"/>
        <v>0</v>
      </c>
    </row>
    <row r="64" spans="1:20" x14ac:dyDescent="0.2">
      <c r="A64" s="5">
        <v>63</v>
      </c>
      <c r="B64" s="5" t="s">
        <v>30085</v>
      </c>
      <c r="C64" s="5" t="s">
        <v>10058</v>
      </c>
      <c r="D64" s="5">
        <f>IF(C64="",130,VLOOKUP(C64,nomenclatures!$E$3:$F$12,2,FALSE))</f>
        <v>127</v>
      </c>
      <c r="F64" t="str">
        <f>IF($E64="","Pas de taxon",VLOOKUP($E64,'digitale-taxref'!$B$1:$I$7517,5,FALSE))</f>
        <v>Pas de taxon</v>
      </c>
      <c r="G64" t="str">
        <f>IF($E64="","Pas de taxon",VLOOKUP($E64,'digitale-taxref'!$B$1:$I$7517,4,FALSE))</f>
        <v>Pas de taxon</v>
      </c>
      <c r="I64" s="1">
        <f t="shared" si="3"/>
        <v>0</v>
      </c>
      <c r="K64" s="5">
        <f>IF(J64="",0,VLOOKUP(J64,utilisateurs!$A$1:$B$3,2,FALSE))</f>
        <v>0</v>
      </c>
      <c r="M64" s="5">
        <f>IF(L64="",0,VLOOKUP(L64,utilisateurs!$A$1:$B$3,2,FALSE))</f>
        <v>0</v>
      </c>
      <c r="O64" s="5">
        <f>IF(N64="",0,VLOOKUP(N64,jdd!$A$1:$B$3,2,FALSE))</f>
        <v>0</v>
      </c>
      <c r="Q64">
        <f>IF(P64="",142,VLOOKUP(P64,nomenclatures!$A$3:$C$6,3,FALSE))</f>
        <v>142</v>
      </c>
      <c r="R64" t="b">
        <f t="shared" si="4"/>
        <v>0</v>
      </c>
      <c r="T64">
        <f t="shared" si="5"/>
        <v>0</v>
      </c>
    </row>
    <row r="65" spans="1:20" x14ac:dyDescent="0.2">
      <c r="A65" s="5">
        <v>64</v>
      </c>
      <c r="B65" s="5" t="s">
        <v>30085</v>
      </c>
      <c r="C65" s="5" t="s">
        <v>10058</v>
      </c>
      <c r="D65" s="5">
        <f>IF(C65="",130,VLOOKUP(C65,nomenclatures!$E$3:$F$12,2,FALSE))</f>
        <v>127</v>
      </c>
      <c r="F65" t="str">
        <f>IF($E65="","Pas de taxon",VLOOKUP($E65,'digitale-taxref'!$B$1:$I$7517,5,FALSE))</f>
        <v>Pas de taxon</v>
      </c>
      <c r="G65" t="str">
        <f>IF($E65="","Pas de taxon",VLOOKUP($E65,'digitale-taxref'!$B$1:$I$7517,4,FALSE))</f>
        <v>Pas de taxon</v>
      </c>
      <c r="I65" s="1">
        <f t="shared" si="3"/>
        <v>0</v>
      </c>
      <c r="K65" s="5">
        <f>IF(J65="",0,VLOOKUP(J65,utilisateurs!$A$1:$B$3,2,FALSE))</f>
        <v>0</v>
      </c>
      <c r="M65" s="5">
        <f>IF(L65="",0,VLOOKUP(L65,utilisateurs!$A$1:$B$3,2,FALSE))</f>
        <v>0</v>
      </c>
      <c r="O65" s="5">
        <f>IF(N65="",0,VLOOKUP(N65,jdd!$A$1:$B$3,2,FALSE))</f>
        <v>0</v>
      </c>
      <c r="Q65">
        <f>IF(P65="",142,VLOOKUP(P65,nomenclatures!$A$3:$C$6,3,FALSE))</f>
        <v>142</v>
      </c>
      <c r="R65" t="b">
        <f t="shared" si="4"/>
        <v>0</v>
      </c>
      <c r="T65">
        <f t="shared" si="5"/>
        <v>0</v>
      </c>
    </row>
    <row r="66" spans="1:20" x14ac:dyDescent="0.2">
      <c r="A66" s="5">
        <v>65</v>
      </c>
      <c r="B66" s="5" t="s">
        <v>30085</v>
      </c>
      <c r="C66" s="5" t="s">
        <v>10058</v>
      </c>
      <c r="D66" s="5">
        <f>IF(C66="",130,VLOOKUP(C66,nomenclatures!$E$3:$F$12,2,FALSE))</f>
        <v>127</v>
      </c>
      <c r="F66" t="str">
        <f>IF($E66="","Pas de taxon",VLOOKUP($E66,'digitale-taxref'!$B$1:$I$7517,5,FALSE))</f>
        <v>Pas de taxon</v>
      </c>
      <c r="G66" t="str">
        <f>IF($E66="","Pas de taxon",VLOOKUP($E66,'digitale-taxref'!$B$1:$I$7517,4,FALSE))</f>
        <v>Pas de taxon</v>
      </c>
      <c r="I66" s="1">
        <f t="shared" si="3"/>
        <v>0</v>
      </c>
      <c r="K66" s="5">
        <f>IF(J66="",0,VLOOKUP(J66,utilisateurs!$A$1:$B$3,2,FALSE))</f>
        <v>0</v>
      </c>
      <c r="M66" s="5">
        <f>IF(L66="",0,VLOOKUP(L66,utilisateurs!$A$1:$B$3,2,FALSE))</f>
        <v>0</v>
      </c>
      <c r="O66" s="5">
        <f>IF(N66="",0,VLOOKUP(N66,jdd!$A$1:$B$3,2,FALSE))</f>
        <v>0</v>
      </c>
      <c r="Q66">
        <f>IF(P66="",142,VLOOKUP(P66,nomenclatures!$A$3:$C$6,3,FALSE))</f>
        <v>142</v>
      </c>
      <c r="R66" t="b">
        <f t="shared" si="4"/>
        <v>0</v>
      </c>
      <c r="T66">
        <f t="shared" si="5"/>
        <v>0</v>
      </c>
    </row>
    <row r="67" spans="1:20" x14ac:dyDescent="0.2">
      <c r="A67" s="5">
        <v>66</v>
      </c>
      <c r="B67" s="5" t="s">
        <v>30085</v>
      </c>
      <c r="C67" s="5" t="s">
        <v>10058</v>
      </c>
      <c r="D67" s="5">
        <f>IF(C67="",130,VLOOKUP(C67,nomenclatures!$E$3:$F$12,2,FALSE))</f>
        <v>127</v>
      </c>
      <c r="F67" t="str">
        <f>IF($E67="","Pas de taxon",VLOOKUP($E67,'digitale-taxref'!$B$1:$I$7517,5,FALSE))</f>
        <v>Pas de taxon</v>
      </c>
      <c r="G67" t="str">
        <f>IF($E67="","Pas de taxon",VLOOKUP($E67,'digitale-taxref'!$B$1:$I$7517,4,FALSE))</f>
        <v>Pas de taxon</v>
      </c>
      <c r="I67" s="1">
        <f t="shared" si="3"/>
        <v>0</v>
      </c>
      <c r="K67" s="5">
        <f>IF(J67="",0,VLOOKUP(J67,utilisateurs!$A$1:$B$3,2,FALSE))</f>
        <v>0</v>
      </c>
      <c r="M67" s="5">
        <f>IF(L67="",0,VLOOKUP(L67,utilisateurs!$A$1:$B$3,2,FALSE))</f>
        <v>0</v>
      </c>
      <c r="O67" s="5">
        <f>IF(N67="",0,VLOOKUP(N67,jdd!$A$1:$B$3,2,FALSE))</f>
        <v>0</v>
      </c>
      <c r="Q67">
        <f>IF(P67="",142,VLOOKUP(P67,nomenclatures!$A$3:$C$6,3,FALSE))</f>
        <v>142</v>
      </c>
      <c r="R67" t="b">
        <f t="shared" si="4"/>
        <v>0</v>
      </c>
      <c r="T67">
        <f t="shared" si="5"/>
        <v>0</v>
      </c>
    </row>
    <row r="68" spans="1:20" x14ac:dyDescent="0.2">
      <c r="A68" s="5">
        <v>67</v>
      </c>
      <c r="B68" s="5" t="s">
        <v>30085</v>
      </c>
      <c r="C68" s="5" t="s">
        <v>10058</v>
      </c>
      <c r="D68" s="5">
        <f>IF(C68="",130,VLOOKUP(C68,nomenclatures!$E$3:$F$12,2,FALSE))</f>
        <v>127</v>
      </c>
      <c r="F68" t="str">
        <f>IF($E68="","Pas de taxon",VLOOKUP($E68,'digitale-taxref'!$B$1:$I$7517,5,FALSE))</f>
        <v>Pas de taxon</v>
      </c>
      <c r="G68" t="str">
        <f>IF($E68="","Pas de taxon",VLOOKUP($E68,'digitale-taxref'!$B$1:$I$7517,4,FALSE))</f>
        <v>Pas de taxon</v>
      </c>
      <c r="I68" s="1">
        <f t="shared" si="3"/>
        <v>0</v>
      </c>
      <c r="K68" s="5">
        <f>IF(J68="",0,VLOOKUP(J68,utilisateurs!$A$1:$B$3,2,FALSE))</f>
        <v>0</v>
      </c>
      <c r="M68" s="5">
        <f>IF(L68="",0,VLOOKUP(L68,utilisateurs!$A$1:$B$3,2,FALSE))</f>
        <v>0</v>
      </c>
      <c r="O68" s="5">
        <f>IF(N68="",0,VLOOKUP(N68,jdd!$A$1:$B$3,2,FALSE))</f>
        <v>0</v>
      </c>
      <c r="Q68">
        <f>IF(P68="",142,VLOOKUP(P68,nomenclatures!$A$3:$C$6,3,FALSE))</f>
        <v>142</v>
      </c>
      <c r="R68" t="b">
        <f t="shared" si="4"/>
        <v>0</v>
      </c>
      <c r="T68">
        <f t="shared" si="5"/>
        <v>0</v>
      </c>
    </row>
    <row r="69" spans="1:20" x14ac:dyDescent="0.2">
      <c r="A69" s="5">
        <v>68</v>
      </c>
      <c r="B69" s="5" t="s">
        <v>30085</v>
      </c>
      <c r="C69" s="5" t="s">
        <v>10058</v>
      </c>
      <c r="D69" s="5">
        <f>IF(C69="",130,VLOOKUP(C69,nomenclatures!$E$3:$F$12,2,FALSE))</f>
        <v>127</v>
      </c>
      <c r="F69" t="str">
        <f>IF($E69="","Pas de taxon",VLOOKUP($E69,'digitale-taxref'!$B$1:$I$7517,5,FALSE))</f>
        <v>Pas de taxon</v>
      </c>
      <c r="G69" t="str">
        <f>IF($E69="","Pas de taxon",VLOOKUP($E69,'digitale-taxref'!$B$1:$I$7517,4,FALSE))</f>
        <v>Pas de taxon</v>
      </c>
      <c r="I69" s="1">
        <f t="shared" si="3"/>
        <v>0</v>
      </c>
      <c r="K69" s="5">
        <f>IF(J69="",0,VLOOKUP(J69,utilisateurs!$A$1:$B$3,2,FALSE))</f>
        <v>0</v>
      </c>
      <c r="M69" s="5">
        <f>IF(L69="",0,VLOOKUP(L69,utilisateurs!$A$1:$B$3,2,FALSE))</f>
        <v>0</v>
      </c>
      <c r="O69" s="5">
        <f>IF(N69="",0,VLOOKUP(N69,jdd!$A$1:$B$3,2,FALSE))</f>
        <v>0</v>
      </c>
      <c r="Q69">
        <f>IF(P69="",142,VLOOKUP(P69,nomenclatures!$A$3:$C$6,3,FALSE))</f>
        <v>142</v>
      </c>
      <c r="R69" t="b">
        <f t="shared" si="4"/>
        <v>0</v>
      </c>
      <c r="T69">
        <f t="shared" si="5"/>
        <v>0</v>
      </c>
    </row>
    <row r="70" spans="1:20" x14ac:dyDescent="0.2">
      <c r="A70" s="5">
        <v>69</v>
      </c>
      <c r="B70" s="5" t="s">
        <v>30085</v>
      </c>
      <c r="C70" s="5" t="s">
        <v>10058</v>
      </c>
      <c r="D70" s="5">
        <f>IF(C70="",130,VLOOKUP(C70,nomenclatures!$E$3:$F$12,2,FALSE))</f>
        <v>127</v>
      </c>
      <c r="F70" t="str">
        <f>IF($E70="","Pas de taxon",VLOOKUP($E70,'digitale-taxref'!$B$1:$I$7517,5,FALSE))</f>
        <v>Pas de taxon</v>
      </c>
      <c r="G70" t="str">
        <f>IF($E70="","Pas de taxon",VLOOKUP($E70,'digitale-taxref'!$B$1:$I$7517,4,FALSE))</f>
        <v>Pas de taxon</v>
      </c>
      <c r="I70" s="1">
        <f t="shared" ref="I70:I133" si="6">H70</f>
        <v>0</v>
      </c>
      <c r="K70" s="5">
        <f>IF(J70="",0,VLOOKUP(J70,utilisateurs!$A$1:$B$3,2,FALSE))</f>
        <v>0</v>
      </c>
      <c r="M70" s="5">
        <f>IF(L70="",0,VLOOKUP(L70,utilisateurs!$A$1:$B$3,2,FALSE))</f>
        <v>0</v>
      </c>
      <c r="O70" s="5">
        <f>IF(N70="",0,VLOOKUP(N70,jdd!$A$1:$B$3,2,FALSE))</f>
        <v>0</v>
      </c>
      <c r="Q70">
        <f>IF(P70="",142,VLOOKUP(P70,nomenclatures!$A$3:$C$6,3,FALSE))</f>
        <v>142</v>
      </c>
      <c r="R70" t="b">
        <f t="shared" ref="R70:R133" si="7">IF(P70="Présence", TRUE,FALSE)</f>
        <v>0</v>
      </c>
      <c r="T70">
        <f t="shared" ref="T70:T133" si="8">S70</f>
        <v>0</v>
      </c>
    </row>
    <row r="71" spans="1:20" x14ac:dyDescent="0.2">
      <c r="A71" s="5">
        <v>70</v>
      </c>
      <c r="B71" s="5" t="s">
        <v>30085</v>
      </c>
      <c r="C71" s="5" t="s">
        <v>10058</v>
      </c>
      <c r="D71" s="5">
        <f>IF(C71="",130,VLOOKUP(C71,nomenclatures!$E$3:$F$12,2,FALSE))</f>
        <v>127</v>
      </c>
      <c r="F71" t="str">
        <f>IF($E71="","Pas de taxon",VLOOKUP($E71,'digitale-taxref'!$B$1:$I$7517,5,FALSE))</f>
        <v>Pas de taxon</v>
      </c>
      <c r="G71" t="str">
        <f>IF($E71="","Pas de taxon",VLOOKUP($E71,'digitale-taxref'!$B$1:$I$7517,4,FALSE))</f>
        <v>Pas de taxon</v>
      </c>
      <c r="I71" s="1">
        <f t="shared" si="6"/>
        <v>0</v>
      </c>
      <c r="K71" s="5">
        <f>IF(J71="",0,VLOOKUP(J71,utilisateurs!$A$1:$B$3,2,FALSE))</f>
        <v>0</v>
      </c>
      <c r="M71" s="5">
        <f>IF(L71="",0,VLOOKUP(L71,utilisateurs!$A$1:$B$3,2,FALSE))</f>
        <v>0</v>
      </c>
      <c r="O71" s="5">
        <f>IF(N71="",0,VLOOKUP(N71,jdd!$A$1:$B$3,2,FALSE))</f>
        <v>0</v>
      </c>
      <c r="Q71">
        <f>IF(P71="",142,VLOOKUP(P71,nomenclatures!$A$3:$C$6,3,FALSE))</f>
        <v>142</v>
      </c>
      <c r="R71" t="b">
        <f t="shared" si="7"/>
        <v>0</v>
      </c>
      <c r="T71">
        <f t="shared" si="8"/>
        <v>0</v>
      </c>
    </row>
    <row r="72" spans="1:20" x14ac:dyDescent="0.2">
      <c r="A72" s="5">
        <v>71</v>
      </c>
      <c r="B72" s="5" t="s">
        <v>30085</v>
      </c>
      <c r="C72" s="5" t="s">
        <v>10058</v>
      </c>
      <c r="D72" s="5">
        <f>IF(C72="",130,VLOOKUP(C72,nomenclatures!$E$3:$F$12,2,FALSE))</f>
        <v>127</v>
      </c>
      <c r="F72" t="str">
        <f>IF($E72="","Pas de taxon",VLOOKUP($E72,'digitale-taxref'!$B$1:$I$7517,5,FALSE))</f>
        <v>Pas de taxon</v>
      </c>
      <c r="G72" t="str">
        <f>IF($E72="","Pas de taxon",VLOOKUP($E72,'digitale-taxref'!$B$1:$I$7517,4,FALSE))</f>
        <v>Pas de taxon</v>
      </c>
      <c r="I72" s="1">
        <f t="shared" si="6"/>
        <v>0</v>
      </c>
      <c r="K72" s="5">
        <f>IF(J72="",0,VLOOKUP(J72,utilisateurs!$A$1:$B$3,2,FALSE))</f>
        <v>0</v>
      </c>
      <c r="M72" s="5">
        <f>IF(L72="",0,VLOOKUP(L72,utilisateurs!$A$1:$B$3,2,FALSE))</f>
        <v>0</v>
      </c>
      <c r="O72" s="5">
        <f>IF(N72="",0,VLOOKUP(N72,jdd!$A$1:$B$3,2,FALSE))</f>
        <v>0</v>
      </c>
      <c r="Q72">
        <f>IF(P72="",142,VLOOKUP(P72,nomenclatures!$A$3:$C$6,3,FALSE))</f>
        <v>142</v>
      </c>
      <c r="R72" t="b">
        <f t="shared" si="7"/>
        <v>0</v>
      </c>
      <c r="T72">
        <f t="shared" si="8"/>
        <v>0</v>
      </c>
    </row>
    <row r="73" spans="1:20" x14ac:dyDescent="0.2">
      <c r="A73" s="5">
        <v>72</v>
      </c>
      <c r="B73" s="5" t="s">
        <v>30085</v>
      </c>
      <c r="C73" s="5" t="s">
        <v>10058</v>
      </c>
      <c r="D73" s="5">
        <f>IF(C73="",130,VLOOKUP(C73,nomenclatures!$E$3:$F$12,2,FALSE))</f>
        <v>127</v>
      </c>
      <c r="F73" t="str">
        <f>IF($E73="","Pas de taxon",VLOOKUP($E73,'digitale-taxref'!$B$1:$I$7517,5,FALSE))</f>
        <v>Pas de taxon</v>
      </c>
      <c r="G73" t="str">
        <f>IF($E73="","Pas de taxon",VLOOKUP($E73,'digitale-taxref'!$B$1:$I$7517,4,FALSE))</f>
        <v>Pas de taxon</v>
      </c>
      <c r="I73" s="1">
        <f t="shared" si="6"/>
        <v>0</v>
      </c>
      <c r="K73" s="5">
        <f>IF(J73="",0,VLOOKUP(J73,utilisateurs!$A$1:$B$3,2,FALSE))</f>
        <v>0</v>
      </c>
      <c r="M73" s="5">
        <f>IF(L73="",0,VLOOKUP(L73,utilisateurs!$A$1:$B$3,2,FALSE))</f>
        <v>0</v>
      </c>
      <c r="O73" s="5">
        <f>IF(N73="",0,VLOOKUP(N73,jdd!$A$1:$B$3,2,FALSE))</f>
        <v>0</v>
      </c>
      <c r="Q73">
        <f>IF(P73="",142,VLOOKUP(P73,nomenclatures!$A$3:$C$6,3,FALSE))</f>
        <v>142</v>
      </c>
      <c r="R73" t="b">
        <f t="shared" si="7"/>
        <v>0</v>
      </c>
      <c r="T73">
        <f t="shared" si="8"/>
        <v>0</v>
      </c>
    </row>
    <row r="74" spans="1:20" x14ac:dyDescent="0.2">
      <c r="A74" s="5">
        <v>73</v>
      </c>
      <c r="B74" s="5" t="s">
        <v>30085</v>
      </c>
      <c r="C74" s="5" t="s">
        <v>10058</v>
      </c>
      <c r="D74" s="5">
        <f>IF(C74="",130,VLOOKUP(C74,nomenclatures!$E$3:$F$12,2,FALSE))</f>
        <v>127</v>
      </c>
      <c r="F74" t="str">
        <f>IF($E74="","Pas de taxon",VLOOKUP($E74,'digitale-taxref'!$B$1:$I$7517,5,FALSE))</f>
        <v>Pas de taxon</v>
      </c>
      <c r="G74" t="str">
        <f>IF($E74="","Pas de taxon",VLOOKUP($E74,'digitale-taxref'!$B$1:$I$7517,4,FALSE))</f>
        <v>Pas de taxon</v>
      </c>
      <c r="I74" s="1">
        <f t="shared" si="6"/>
        <v>0</v>
      </c>
      <c r="K74" s="5">
        <f>IF(J74="",0,VLOOKUP(J74,utilisateurs!$A$1:$B$3,2,FALSE))</f>
        <v>0</v>
      </c>
      <c r="M74" s="5">
        <f>IF(L74="",0,VLOOKUP(L74,utilisateurs!$A$1:$B$3,2,FALSE))</f>
        <v>0</v>
      </c>
      <c r="O74" s="5">
        <f>IF(N74="",0,VLOOKUP(N74,jdd!$A$1:$B$3,2,FALSE))</f>
        <v>0</v>
      </c>
      <c r="Q74">
        <f>IF(P74="",142,VLOOKUP(P74,nomenclatures!$A$3:$C$6,3,FALSE))</f>
        <v>142</v>
      </c>
      <c r="R74" t="b">
        <f t="shared" si="7"/>
        <v>0</v>
      </c>
      <c r="T74">
        <f t="shared" si="8"/>
        <v>0</v>
      </c>
    </row>
    <row r="75" spans="1:20" x14ac:dyDescent="0.2">
      <c r="A75" s="5">
        <v>74</v>
      </c>
      <c r="B75" s="5" t="s">
        <v>30085</v>
      </c>
      <c r="C75" s="5" t="s">
        <v>10058</v>
      </c>
      <c r="D75" s="5">
        <f>IF(C75="",130,VLOOKUP(C75,nomenclatures!$E$3:$F$12,2,FALSE))</f>
        <v>127</v>
      </c>
      <c r="F75" t="str">
        <f>IF($E75="","Pas de taxon",VLOOKUP($E75,'digitale-taxref'!$B$1:$I$7517,5,FALSE))</f>
        <v>Pas de taxon</v>
      </c>
      <c r="G75" t="str">
        <f>IF($E75="","Pas de taxon",VLOOKUP($E75,'digitale-taxref'!$B$1:$I$7517,4,FALSE))</f>
        <v>Pas de taxon</v>
      </c>
      <c r="I75" s="1">
        <f t="shared" si="6"/>
        <v>0</v>
      </c>
      <c r="K75" s="5">
        <f>IF(J75="",0,VLOOKUP(J75,utilisateurs!$A$1:$B$3,2,FALSE))</f>
        <v>0</v>
      </c>
      <c r="M75" s="5">
        <f>IF(L75="",0,VLOOKUP(L75,utilisateurs!$A$1:$B$3,2,FALSE))</f>
        <v>0</v>
      </c>
      <c r="O75" s="5">
        <f>IF(N75="",0,VLOOKUP(N75,jdd!$A$1:$B$3,2,FALSE))</f>
        <v>0</v>
      </c>
      <c r="Q75">
        <f>IF(P75="",142,VLOOKUP(P75,nomenclatures!$A$3:$C$6,3,FALSE))</f>
        <v>142</v>
      </c>
      <c r="R75" t="b">
        <f t="shared" si="7"/>
        <v>0</v>
      </c>
      <c r="T75">
        <f t="shared" si="8"/>
        <v>0</v>
      </c>
    </row>
    <row r="76" spans="1:20" x14ac:dyDescent="0.2">
      <c r="A76" s="5">
        <v>75</v>
      </c>
      <c r="B76" s="5" t="s">
        <v>30085</v>
      </c>
      <c r="C76" s="5" t="s">
        <v>10058</v>
      </c>
      <c r="D76" s="5">
        <f>IF(C76="",130,VLOOKUP(C76,nomenclatures!$E$3:$F$12,2,FALSE))</f>
        <v>127</v>
      </c>
      <c r="F76" t="str">
        <f>IF($E76="","Pas de taxon",VLOOKUP($E76,'digitale-taxref'!$B$1:$I$7517,5,FALSE))</f>
        <v>Pas de taxon</v>
      </c>
      <c r="G76" t="str">
        <f>IF($E76="","Pas de taxon",VLOOKUP($E76,'digitale-taxref'!$B$1:$I$7517,4,FALSE))</f>
        <v>Pas de taxon</v>
      </c>
      <c r="I76" s="1">
        <f t="shared" si="6"/>
        <v>0</v>
      </c>
      <c r="K76" s="5">
        <f>IF(J76="",0,VLOOKUP(J76,utilisateurs!$A$1:$B$3,2,FALSE))</f>
        <v>0</v>
      </c>
      <c r="M76" s="5">
        <f>IF(L76="",0,VLOOKUP(L76,utilisateurs!$A$1:$B$3,2,FALSE))</f>
        <v>0</v>
      </c>
      <c r="O76" s="5">
        <f>IF(N76="",0,VLOOKUP(N76,jdd!$A$1:$B$3,2,FALSE))</f>
        <v>0</v>
      </c>
      <c r="Q76">
        <f>IF(P76="",142,VLOOKUP(P76,nomenclatures!$A$3:$C$6,3,FALSE))</f>
        <v>142</v>
      </c>
      <c r="R76" t="b">
        <f t="shared" si="7"/>
        <v>0</v>
      </c>
      <c r="T76">
        <f t="shared" si="8"/>
        <v>0</v>
      </c>
    </row>
    <row r="77" spans="1:20" x14ac:dyDescent="0.2">
      <c r="A77" s="5">
        <v>76</v>
      </c>
      <c r="B77" s="5" t="s">
        <v>30085</v>
      </c>
      <c r="C77" s="5" t="s">
        <v>10058</v>
      </c>
      <c r="D77" s="5">
        <f>IF(C77="",130,VLOOKUP(C77,nomenclatures!$E$3:$F$12,2,FALSE))</f>
        <v>127</v>
      </c>
      <c r="F77" t="str">
        <f>IF($E77="","Pas de taxon",VLOOKUP($E77,'digitale-taxref'!$B$1:$I$7517,5,FALSE))</f>
        <v>Pas de taxon</v>
      </c>
      <c r="G77" t="str">
        <f>IF($E77="","Pas de taxon",VLOOKUP($E77,'digitale-taxref'!$B$1:$I$7517,4,FALSE))</f>
        <v>Pas de taxon</v>
      </c>
      <c r="I77" s="1">
        <f t="shared" si="6"/>
        <v>0</v>
      </c>
      <c r="K77" s="5">
        <f>IF(J77="",0,VLOOKUP(J77,utilisateurs!$A$1:$B$3,2,FALSE))</f>
        <v>0</v>
      </c>
      <c r="M77" s="5">
        <f>IF(L77="",0,VLOOKUP(L77,utilisateurs!$A$1:$B$3,2,FALSE))</f>
        <v>0</v>
      </c>
      <c r="O77" s="5">
        <f>IF(N77="",0,VLOOKUP(N77,jdd!$A$1:$B$3,2,FALSE))</f>
        <v>0</v>
      </c>
      <c r="Q77">
        <f>IF(P77="",142,VLOOKUP(P77,nomenclatures!$A$3:$C$6,3,FALSE))</f>
        <v>142</v>
      </c>
      <c r="R77" t="b">
        <f t="shared" si="7"/>
        <v>0</v>
      </c>
      <c r="T77">
        <f t="shared" si="8"/>
        <v>0</v>
      </c>
    </row>
    <row r="78" spans="1:20" x14ac:dyDescent="0.2">
      <c r="A78" s="5">
        <v>77</v>
      </c>
      <c r="B78" s="5" t="s">
        <v>30085</v>
      </c>
      <c r="C78" s="5" t="s">
        <v>10058</v>
      </c>
      <c r="D78" s="5">
        <f>IF(C78="",130,VLOOKUP(C78,nomenclatures!$E$3:$F$12,2,FALSE))</f>
        <v>127</v>
      </c>
      <c r="F78" t="str">
        <f>IF($E78="","Pas de taxon",VLOOKUP($E78,'digitale-taxref'!$B$1:$I$7517,5,FALSE))</f>
        <v>Pas de taxon</v>
      </c>
      <c r="G78" t="str">
        <f>IF($E78="","Pas de taxon",VLOOKUP($E78,'digitale-taxref'!$B$1:$I$7517,4,FALSE))</f>
        <v>Pas de taxon</v>
      </c>
      <c r="I78" s="1">
        <f t="shared" si="6"/>
        <v>0</v>
      </c>
      <c r="K78" s="5">
        <f>IF(J78="",0,VLOOKUP(J78,utilisateurs!$A$1:$B$3,2,FALSE))</f>
        <v>0</v>
      </c>
      <c r="M78" s="5">
        <f>IF(L78="",0,VLOOKUP(L78,utilisateurs!$A$1:$B$3,2,FALSE))</f>
        <v>0</v>
      </c>
      <c r="O78" s="5">
        <f>IF(N78="",0,VLOOKUP(N78,jdd!$A$1:$B$3,2,FALSE))</f>
        <v>0</v>
      </c>
      <c r="Q78">
        <f>IF(P78="",142,VLOOKUP(P78,nomenclatures!$A$3:$C$6,3,FALSE))</f>
        <v>142</v>
      </c>
      <c r="R78" t="b">
        <f t="shared" si="7"/>
        <v>0</v>
      </c>
      <c r="T78">
        <f t="shared" si="8"/>
        <v>0</v>
      </c>
    </row>
    <row r="79" spans="1:20" x14ac:dyDescent="0.2">
      <c r="A79" s="5">
        <v>78</v>
      </c>
      <c r="B79" s="5" t="s">
        <v>30085</v>
      </c>
      <c r="C79" s="5" t="s">
        <v>10058</v>
      </c>
      <c r="D79" s="5">
        <f>IF(C79="",130,VLOOKUP(C79,nomenclatures!$E$3:$F$12,2,FALSE))</f>
        <v>127</v>
      </c>
      <c r="F79" t="str">
        <f>IF($E79="","Pas de taxon",VLOOKUP($E79,'digitale-taxref'!$B$1:$I$7517,5,FALSE))</f>
        <v>Pas de taxon</v>
      </c>
      <c r="G79" t="str">
        <f>IF($E79="","Pas de taxon",VLOOKUP($E79,'digitale-taxref'!$B$1:$I$7517,4,FALSE))</f>
        <v>Pas de taxon</v>
      </c>
      <c r="I79" s="1">
        <f t="shared" si="6"/>
        <v>0</v>
      </c>
      <c r="K79" s="5">
        <f>IF(J79="",0,VLOOKUP(J79,utilisateurs!$A$1:$B$3,2,FALSE))</f>
        <v>0</v>
      </c>
      <c r="M79" s="5">
        <f>IF(L79="",0,VLOOKUP(L79,utilisateurs!$A$1:$B$3,2,FALSE))</f>
        <v>0</v>
      </c>
      <c r="O79" s="5">
        <f>IF(N79="",0,VLOOKUP(N79,jdd!$A$1:$B$3,2,FALSE))</f>
        <v>0</v>
      </c>
      <c r="Q79">
        <f>IF(P79="",142,VLOOKUP(P79,nomenclatures!$A$3:$C$6,3,FALSE))</f>
        <v>142</v>
      </c>
      <c r="R79" t="b">
        <f t="shared" si="7"/>
        <v>0</v>
      </c>
      <c r="T79">
        <f t="shared" si="8"/>
        <v>0</v>
      </c>
    </row>
    <row r="80" spans="1:20" x14ac:dyDescent="0.2">
      <c r="A80" s="5">
        <v>79</v>
      </c>
      <c r="B80" s="5" t="s">
        <v>30085</v>
      </c>
      <c r="C80" s="5" t="s">
        <v>10058</v>
      </c>
      <c r="D80" s="5">
        <f>IF(C80="",130,VLOOKUP(C80,nomenclatures!$E$3:$F$12,2,FALSE))</f>
        <v>127</v>
      </c>
      <c r="F80" t="str">
        <f>IF($E80="","Pas de taxon",VLOOKUP($E80,'digitale-taxref'!$B$1:$I$7517,5,FALSE))</f>
        <v>Pas de taxon</v>
      </c>
      <c r="G80" t="str">
        <f>IF($E80="","Pas de taxon",VLOOKUP($E80,'digitale-taxref'!$B$1:$I$7517,4,FALSE))</f>
        <v>Pas de taxon</v>
      </c>
      <c r="I80" s="1">
        <f t="shared" si="6"/>
        <v>0</v>
      </c>
      <c r="K80" s="5">
        <f>IF(J80="",0,VLOOKUP(J80,utilisateurs!$A$1:$B$3,2,FALSE))</f>
        <v>0</v>
      </c>
      <c r="M80" s="5">
        <f>IF(L80="",0,VLOOKUP(L80,utilisateurs!$A$1:$B$3,2,FALSE))</f>
        <v>0</v>
      </c>
      <c r="O80" s="5">
        <f>IF(N80="",0,VLOOKUP(N80,jdd!$A$1:$B$3,2,FALSE))</f>
        <v>0</v>
      </c>
      <c r="Q80">
        <f>IF(P80="",142,VLOOKUP(P80,nomenclatures!$A$3:$C$6,3,FALSE))</f>
        <v>142</v>
      </c>
      <c r="R80" t="b">
        <f t="shared" si="7"/>
        <v>0</v>
      </c>
      <c r="T80">
        <f t="shared" si="8"/>
        <v>0</v>
      </c>
    </row>
    <row r="81" spans="1:20" x14ac:dyDescent="0.2">
      <c r="A81" s="5">
        <v>80</v>
      </c>
      <c r="B81" s="5" t="s">
        <v>30085</v>
      </c>
      <c r="C81" s="5" t="s">
        <v>10058</v>
      </c>
      <c r="D81" s="5">
        <f>IF(C81="",130,VLOOKUP(C81,nomenclatures!$E$3:$F$12,2,FALSE))</f>
        <v>127</v>
      </c>
      <c r="F81" t="str">
        <f>IF($E81="","Pas de taxon",VLOOKUP($E81,'digitale-taxref'!$B$1:$I$7517,5,FALSE))</f>
        <v>Pas de taxon</v>
      </c>
      <c r="G81" t="str">
        <f>IF($E81="","Pas de taxon",VLOOKUP($E81,'digitale-taxref'!$B$1:$I$7517,4,FALSE))</f>
        <v>Pas de taxon</v>
      </c>
      <c r="I81" s="1">
        <f t="shared" si="6"/>
        <v>0</v>
      </c>
      <c r="K81" s="5">
        <f>IF(J81="",0,VLOOKUP(J81,utilisateurs!$A$1:$B$3,2,FALSE))</f>
        <v>0</v>
      </c>
      <c r="M81" s="5">
        <f>IF(L81="",0,VLOOKUP(L81,utilisateurs!$A$1:$B$3,2,FALSE))</f>
        <v>0</v>
      </c>
      <c r="O81" s="5">
        <f>IF(N81="",0,VLOOKUP(N81,jdd!$A$1:$B$3,2,FALSE))</f>
        <v>0</v>
      </c>
      <c r="Q81">
        <f>IF(P81="",142,VLOOKUP(P81,nomenclatures!$A$3:$C$6,3,FALSE))</f>
        <v>142</v>
      </c>
      <c r="R81" t="b">
        <f t="shared" si="7"/>
        <v>0</v>
      </c>
      <c r="T81">
        <f t="shared" si="8"/>
        <v>0</v>
      </c>
    </row>
    <row r="82" spans="1:20" x14ac:dyDescent="0.2">
      <c r="A82" s="5">
        <v>81</v>
      </c>
      <c r="B82" s="5" t="s">
        <v>30085</v>
      </c>
      <c r="C82" s="5" t="s">
        <v>10058</v>
      </c>
      <c r="D82" s="5">
        <f>IF(C82="",130,VLOOKUP(C82,nomenclatures!$E$3:$F$12,2,FALSE))</f>
        <v>127</v>
      </c>
      <c r="F82" t="str">
        <f>IF($E82="","Pas de taxon",VLOOKUP($E82,'digitale-taxref'!$B$1:$I$7517,5,FALSE))</f>
        <v>Pas de taxon</v>
      </c>
      <c r="G82" t="str">
        <f>IF($E82="","Pas de taxon",VLOOKUP($E82,'digitale-taxref'!$B$1:$I$7517,4,FALSE))</f>
        <v>Pas de taxon</v>
      </c>
      <c r="I82" s="1">
        <f t="shared" si="6"/>
        <v>0</v>
      </c>
      <c r="K82" s="5">
        <f>IF(J82="",0,VLOOKUP(J82,utilisateurs!$A$1:$B$3,2,FALSE))</f>
        <v>0</v>
      </c>
      <c r="M82" s="5">
        <f>IF(L82="",0,VLOOKUP(L82,utilisateurs!$A$1:$B$3,2,FALSE))</f>
        <v>0</v>
      </c>
      <c r="O82" s="5">
        <f>IF(N82="",0,VLOOKUP(N82,jdd!$A$1:$B$3,2,FALSE))</f>
        <v>0</v>
      </c>
      <c r="Q82">
        <f>IF(P82="",142,VLOOKUP(P82,nomenclatures!$A$3:$C$6,3,FALSE))</f>
        <v>142</v>
      </c>
      <c r="R82" t="b">
        <f t="shared" si="7"/>
        <v>0</v>
      </c>
      <c r="T82">
        <f t="shared" si="8"/>
        <v>0</v>
      </c>
    </row>
    <row r="83" spans="1:20" x14ac:dyDescent="0.2">
      <c r="A83" s="5">
        <v>82</v>
      </c>
      <c r="B83" s="5" t="s">
        <v>30085</v>
      </c>
      <c r="C83" s="5" t="s">
        <v>10058</v>
      </c>
      <c r="D83" s="5">
        <f>IF(C83="",130,VLOOKUP(C83,nomenclatures!$E$3:$F$12,2,FALSE))</f>
        <v>127</v>
      </c>
      <c r="F83" t="str">
        <f>IF($E83="","Pas de taxon",VLOOKUP($E83,'digitale-taxref'!$B$1:$I$7517,5,FALSE))</f>
        <v>Pas de taxon</v>
      </c>
      <c r="G83" t="str">
        <f>IF($E83="","Pas de taxon",VLOOKUP($E83,'digitale-taxref'!$B$1:$I$7517,4,FALSE))</f>
        <v>Pas de taxon</v>
      </c>
      <c r="I83" s="1">
        <f t="shared" si="6"/>
        <v>0</v>
      </c>
      <c r="K83" s="5">
        <f>IF(J83="",0,VLOOKUP(J83,utilisateurs!$A$1:$B$3,2,FALSE))</f>
        <v>0</v>
      </c>
      <c r="M83" s="5">
        <f>IF(L83="",0,VLOOKUP(L83,utilisateurs!$A$1:$B$3,2,FALSE))</f>
        <v>0</v>
      </c>
      <c r="O83" s="5">
        <f>IF(N83="",0,VLOOKUP(N83,jdd!$A$1:$B$3,2,FALSE))</f>
        <v>0</v>
      </c>
      <c r="Q83">
        <f>IF(P83="",142,VLOOKUP(P83,nomenclatures!$A$3:$C$6,3,FALSE))</f>
        <v>142</v>
      </c>
      <c r="R83" t="b">
        <f t="shared" si="7"/>
        <v>0</v>
      </c>
      <c r="T83">
        <f t="shared" si="8"/>
        <v>0</v>
      </c>
    </row>
    <row r="84" spans="1:20" x14ac:dyDescent="0.2">
      <c r="A84" s="5">
        <v>83</v>
      </c>
      <c r="B84" s="5" t="s">
        <v>30085</v>
      </c>
      <c r="C84" s="5" t="s">
        <v>10058</v>
      </c>
      <c r="D84" s="5">
        <f>IF(C84="",130,VLOOKUP(C84,nomenclatures!$E$3:$F$12,2,FALSE))</f>
        <v>127</v>
      </c>
      <c r="F84" t="str">
        <f>IF($E84="","Pas de taxon",VLOOKUP($E84,'digitale-taxref'!$B$1:$I$7517,5,FALSE))</f>
        <v>Pas de taxon</v>
      </c>
      <c r="G84" t="str">
        <f>IF($E84="","Pas de taxon",VLOOKUP($E84,'digitale-taxref'!$B$1:$I$7517,4,FALSE))</f>
        <v>Pas de taxon</v>
      </c>
      <c r="I84" s="1">
        <f t="shared" si="6"/>
        <v>0</v>
      </c>
      <c r="K84" s="5">
        <f>IF(J84="",0,VLOOKUP(J84,utilisateurs!$A$1:$B$3,2,FALSE))</f>
        <v>0</v>
      </c>
      <c r="M84" s="5">
        <f>IF(L84="",0,VLOOKUP(L84,utilisateurs!$A$1:$B$3,2,FALSE))</f>
        <v>0</v>
      </c>
      <c r="O84" s="5">
        <f>IF(N84="",0,VLOOKUP(N84,jdd!$A$1:$B$3,2,FALSE))</f>
        <v>0</v>
      </c>
      <c r="Q84">
        <f>IF(P84="",142,VLOOKUP(P84,nomenclatures!$A$3:$C$6,3,FALSE))</f>
        <v>142</v>
      </c>
      <c r="R84" t="b">
        <f t="shared" si="7"/>
        <v>0</v>
      </c>
      <c r="T84">
        <f t="shared" si="8"/>
        <v>0</v>
      </c>
    </row>
    <row r="85" spans="1:20" x14ac:dyDescent="0.2">
      <c r="A85" s="5">
        <v>84</v>
      </c>
      <c r="B85" s="5" t="s">
        <v>30085</v>
      </c>
      <c r="C85" s="5" t="s">
        <v>10058</v>
      </c>
      <c r="D85" s="5">
        <f>IF(C85="",130,VLOOKUP(C85,nomenclatures!$E$3:$F$12,2,FALSE))</f>
        <v>127</v>
      </c>
      <c r="F85" t="str">
        <f>IF($E85="","Pas de taxon",VLOOKUP($E85,'digitale-taxref'!$B$1:$I$7517,5,FALSE))</f>
        <v>Pas de taxon</v>
      </c>
      <c r="G85" t="str">
        <f>IF($E85="","Pas de taxon",VLOOKUP($E85,'digitale-taxref'!$B$1:$I$7517,4,FALSE))</f>
        <v>Pas de taxon</v>
      </c>
      <c r="I85" s="1">
        <f t="shared" si="6"/>
        <v>0</v>
      </c>
      <c r="K85" s="5">
        <f>IF(J85="",0,VLOOKUP(J85,utilisateurs!$A$1:$B$3,2,FALSE))</f>
        <v>0</v>
      </c>
      <c r="M85" s="5">
        <f>IF(L85="",0,VLOOKUP(L85,utilisateurs!$A$1:$B$3,2,FALSE))</f>
        <v>0</v>
      </c>
      <c r="O85" s="5">
        <f>IF(N85="",0,VLOOKUP(N85,jdd!$A$1:$B$3,2,FALSE))</f>
        <v>0</v>
      </c>
      <c r="Q85">
        <f>IF(P85="",142,VLOOKUP(P85,nomenclatures!$A$3:$C$6,3,FALSE))</f>
        <v>142</v>
      </c>
      <c r="R85" t="b">
        <f t="shared" si="7"/>
        <v>0</v>
      </c>
      <c r="T85">
        <f t="shared" si="8"/>
        <v>0</v>
      </c>
    </row>
    <row r="86" spans="1:20" x14ac:dyDescent="0.2">
      <c r="A86" s="5">
        <v>85</v>
      </c>
      <c r="B86" s="5" t="s">
        <v>30085</v>
      </c>
      <c r="C86" s="5" t="s">
        <v>10058</v>
      </c>
      <c r="D86" s="5">
        <f>IF(C86="",130,VLOOKUP(C86,nomenclatures!$E$3:$F$12,2,FALSE))</f>
        <v>127</v>
      </c>
      <c r="F86" t="str">
        <f>IF($E86="","Pas de taxon",VLOOKUP($E86,'digitale-taxref'!$B$1:$I$7517,5,FALSE))</f>
        <v>Pas de taxon</v>
      </c>
      <c r="G86" t="str">
        <f>IF($E86="","Pas de taxon",VLOOKUP($E86,'digitale-taxref'!$B$1:$I$7517,4,FALSE))</f>
        <v>Pas de taxon</v>
      </c>
      <c r="I86" s="1">
        <f t="shared" si="6"/>
        <v>0</v>
      </c>
      <c r="K86" s="5">
        <f>IF(J86="",0,VLOOKUP(J86,utilisateurs!$A$1:$B$3,2,FALSE))</f>
        <v>0</v>
      </c>
      <c r="M86" s="5">
        <f>IF(L86="",0,VLOOKUP(L86,utilisateurs!$A$1:$B$3,2,FALSE))</f>
        <v>0</v>
      </c>
      <c r="O86" s="5">
        <f>IF(N86="",0,VLOOKUP(N86,jdd!$A$1:$B$3,2,FALSE))</f>
        <v>0</v>
      </c>
      <c r="Q86">
        <f>IF(P86="",142,VLOOKUP(P86,nomenclatures!$A$3:$C$6,3,FALSE))</f>
        <v>142</v>
      </c>
      <c r="R86" t="b">
        <f t="shared" si="7"/>
        <v>0</v>
      </c>
      <c r="T86">
        <f t="shared" si="8"/>
        <v>0</v>
      </c>
    </row>
    <row r="87" spans="1:20" x14ac:dyDescent="0.2">
      <c r="A87" s="5">
        <v>86</v>
      </c>
      <c r="B87" s="5" t="s">
        <v>30085</v>
      </c>
      <c r="C87" s="5" t="s">
        <v>10058</v>
      </c>
      <c r="D87" s="5">
        <f>IF(C87="",130,VLOOKUP(C87,nomenclatures!$E$3:$F$12,2,FALSE))</f>
        <v>127</v>
      </c>
      <c r="F87" t="str">
        <f>IF($E87="","Pas de taxon",VLOOKUP($E87,'digitale-taxref'!$B$1:$I$7517,5,FALSE))</f>
        <v>Pas de taxon</v>
      </c>
      <c r="G87" t="str">
        <f>IF($E87="","Pas de taxon",VLOOKUP($E87,'digitale-taxref'!$B$1:$I$7517,4,FALSE))</f>
        <v>Pas de taxon</v>
      </c>
      <c r="I87" s="1">
        <f t="shared" si="6"/>
        <v>0</v>
      </c>
      <c r="K87" s="5">
        <f>IF(J87="",0,VLOOKUP(J87,utilisateurs!$A$1:$B$3,2,FALSE))</f>
        <v>0</v>
      </c>
      <c r="M87" s="5">
        <f>IF(L87="",0,VLOOKUP(L87,utilisateurs!$A$1:$B$3,2,FALSE))</f>
        <v>0</v>
      </c>
      <c r="O87" s="5">
        <f>IF(N87="",0,VLOOKUP(N87,jdd!$A$1:$B$3,2,FALSE))</f>
        <v>0</v>
      </c>
      <c r="Q87">
        <f>IF(P87="",142,VLOOKUP(P87,nomenclatures!$A$3:$C$6,3,FALSE))</f>
        <v>142</v>
      </c>
      <c r="R87" t="b">
        <f t="shared" si="7"/>
        <v>0</v>
      </c>
      <c r="T87">
        <f t="shared" si="8"/>
        <v>0</v>
      </c>
    </row>
    <row r="88" spans="1:20" x14ac:dyDescent="0.2">
      <c r="A88" s="5">
        <v>87</v>
      </c>
      <c r="B88" s="5" t="s">
        <v>30085</v>
      </c>
      <c r="C88" s="5" t="s">
        <v>10058</v>
      </c>
      <c r="D88" s="5">
        <f>IF(C88="",130,VLOOKUP(C88,nomenclatures!$E$3:$F$12,2,FALSE))</f>
        <v>127</v>
      </c>
      <c r="F88" t="str">
        <f>IF($E88="","Pas de taxon",VLOOKUP($E88,'digitale-taxref'!$B$1:$I$7517,5,FALSE))</f>
        <v>Pas de taxon</v>
      </c>
      <c r="G88" t="str">
        <f>IF($E88="","Pas de taxon",VLOOKUP($E88,'digitale-taxref'!$B$1:$I$7517,4,FALSE))</f>
        <v>Pas de taxon</v>
      </c>
      <c r="I88" s="1">
        <f t="shared" si="6"/>
        <v>0</v>
      </c>
      <c r="K88" s="5">
        <f>IF(J88="",0,VLOOKUP(J88,utilisateurs!$A$1:$B$3,2,FALSE))</f>
        <v>0</v>
      </c>
      <c r="M88" s="5">
        <f>IF(L88="",0,VLOOKUP(L88,utilisateurs!$A$1:$B$3,2,FALSE))</f>
        <v>0</v>
      </c>
      <c r="O88" s="5">
        <f>IF(N88="",0,VLOOKUP(N88,jdd!$A$1:$B$3,2,FALSE))</f>
        <v>0</v>
      </c>
      <c r="Q88">
        <f>IF(P88="",142,VLOOKUP(P88,nomenclatures!$A$3:$C$6,3,FALSE))</f>
        <v>142</v>
      </c>
      <c r="R88" t="b">
        <f t="shared" si="7"/>
        <v>0</v>
      </c>
      <c r="T88">
        <f t="shared" si="8"/>
        <v>0</v>
      </c>
    </row>
    <row r="89" spans="1:20" x14ac:dyDescent="0.2">
      <c r="A89" s="5">
        <v>88</v>
      </c>
      <c r="B89" s="5" t="s">
        <v>30085</v>
      </c>
      <c r="C89" s="5" t="s">
        <v>10058</v>
      </c>
      <c r="D89" s="5">
        <f>IF(C89="",130,VLOOKUP(C89,nomenclatures!$E$3:$F$12,2,FALSE))</f>
        <v>127</v>
      </c>
      <c r="F89" t="str">
        <f>IF($E89="","Pas de taxon",VLOOKUP($E89,'digitale-taxref'!$B$1:$I$7517,5,FALSE))</f>
        <v>Pas de taxon</v>
      </c>
      <c r="G89" t="str">
        <f>IF($E89="","Pas de taxon",VLOOKUP($E89,'digitale-taxref'!$B$1:$I$7517,4,FALSE))</f>
        <v>Pas de taxon</v>
      </c>
      <c r="I89" s="1">
        <f t="shared" si="6"/>
        <v>0</v>
      </c>
      <c r="K89" s="5">
        <f>IF(J89="",0,VLOOKUP(J89,utilisateurs!$A$1:$B$3,2,FALSE))</f>
        <v>0</v>
      </c>
      <c r="M89" s="5">
        <f>IF(L89="",0,VLOOKUP(L89,utilisateurs!$A$1:$B$3,2,FALSE))</f>
        <v>0</v>
      </c>
      <c r="O89" s="5">
        <f>IF(N89="",0,VLOOKUP(N89,jdd!$A$1:$B$3,2,FALSE))</f>
        <v>0</v>
      </c>
      <c r="Q89">
        <f>IF(P89="",142,VLOOKUP(P89,nomenclatures!$A$3:$C$6,3,FALSE))</f>
        <v>142</v>
      </c>
      <c r="R89" t="b">
        <f t="shared" si="7"/>
        <v>0</v>
      </c>
      <c r="T89">
        <f t="shared" si="8"/>
        <v>0</v>
      </c>
    </row>
    <row r="90" spans="1:20" x14ac:dyDescent="0.2">
      <c r="A90" s="5">
        <v>89</v>
      </c>
      <c r="B90" s="5" t="s">
        <v>30085</v>
      </c>
      <c r="C90" s="5" t="s">
        <v>10058</v>
      </c>
      <c r="D90" s="5">
        <f>IF(C90="",130,VLOOKUP(C90,nomenclatures!$E$3:$F$12,2,FALSE))</f>
        <v>127</v>
      </c>
      <c r="F90" t="str">
        <f>IF($E90="","Pas de taxon",VLOOKUP($E90,'digitale-taxref'!$B$1:$I$7517,5,FALSE))</f>
        <v>Pas de taxon</v>
      </c>
      <c r="G90" t="str">
        <f>IF($E90="","Pas de taxon",VLOOKUP($E90,'digitale-taxref'!$B$1:$I$7517,4,FALSE))</f>
        <v>Pas de taxon</v>
      </c>
      <c r="I90" s="1">
        <f t="shared" si="6"/>
        <v>0</v>
      </c>
      <c r="K90" s="5">
        <f>IF(J90="",0,VLOOKUP(J90,utilisateurs!$A$1:$B$3,2,FALSE))</f>
        <v>0</v>
      </c>
      <c r="M90" s="5">
        <f>IF(L90="",0,VLOOKUP(L90,utilisateurs!$A$1:$B$3,2,FALSE))</f>
        <v>0</v>
      </c>
      <c r="O90" s="5">
        <f>IF(N90="",0,VLOOKUP(N90,jdd!$A$1:$B$3,2,FALSE))</f>
        <v>0</v>
      </c>
      <c r="Q90">
        <f>IF(P90="",142,VLOOKUP(P90,nomenclatures!$A$3:$C$6,3,FALSE))</f>
        <v>142</v>
      </c>
      <c r="R90" t="b">
        <f t="shared" si="7"/>
        <v>0</v>
      </c>
      <c r="T90">
        <f t="shared" si="8"/>
        <v>0</v>
      </c>
    </row>
    <row r="91" spans="1:20" x14ac:dyDescent="0.2">
      <c r="A91" s="5">
        <v>90</v>
      </c>
      <c r="B91" s="5" t="s">
        <v>30085</v>
      </c>
      <c r="C91" s="5" t="s">
        <v>10058</v>
      </c>
      <c r="D91" s="5">
        <f>IF(C91="",130,VLOOKUP(C91,nomenclatures!$E$3:$F$12,2,FALSE))</f>
        <v>127</v>
      </c>
      <c r="F91" t="str">
        <f>IF($E91="","Pas de taxon",VLOOKUP($E91,'digitale-taxref'!$B$1:$I$7517,5,FALSE))</f>
        <v>Pas de taxon</v>
      </c>
      <c r="G91" t="str">
        <f>IF($E91="","Pas de taxon",VLOOKUP($E91,'digitale-taxref'!$B$1:$I$7517,4,FALSE))</f>
        <v>Pas de taxon</v>
      </c>
      <c r="I91" s="1">
        <f t="shared" si="6"/>
        <v>0</v>
      </c>
      <c r="K91" s="5">
        <f>IF(J91="",0,VLOOKUP(J91,utilisateurs!$A$1:$B$3,2,FALSE))</f>
        <v>0</v>
      </c>
      <c r="M91" s="5">
        <f>IF(L91="",0,VLOOKUP(L91,utilisateurs!$A$1:$B$3,2,FALSE))</f>
        <v>0</v>
      </c>
      <c r="O91" s="5">
        <f>IF(N91="",0,VLOOKUP(N91,jdd!$A$1:$B$3,2,FALSE))</f>
        <v>0</v>
      </c>
      <c r="Q91">
        <f>IF(P91="",142,VLOOKUP(P91,nomenclatures!$A$3:$C$6,3,FALSE))</f>
        <v>142</v>
      </c>
      <c r="R91" t="b">
        <f t="shared" si="7"/>
        <v>0</v>
      </c>
      <c r="T91">
        <f t="shared" si="8"/>
        <v>0</v>
      </c>
    </row>
    <row r="92" spans="1:20" x14ac:dyDescent="0.2">
      <c r="A92" s="5">
        <v>91</v>
      </c>
      <c r="B92" s="5" t="s">
        <v>30085</v>
      </c>
      <c r="C92" s="5" t="s">
        <v>10058</v>
      </c>
      <c r="D92" s="5">
        <f>IF(C92="",130,VLOOKUP(C92,nomenclatures!$E$3:$F$12,2,FALSE))</f>
        <v>127</v>
      </c>
      <c r="F92" t="str">
        <f>IF($E92="","Pas de taxon",VLOOKUP($E92,'digitale-taxref'!$B$1:$I$7517,5,FALSE))</f>
        <v>Pas de taxon</v>
      </c>
      <c r="G92" t="str">
        <f>IF($E92="","Pas de taxon",VLOOKUP($E92,'digitale-taxref'!$B$1:$I$7517,4,FALSE))</f>
        <v>Pas de taxon</v>
      </c>
      <c r="I92" s="1">
        <f t="shared" si="6"/>
        <v>0</v>
      </c>
      <c r="K92" s="5">
        <f>IF(J92="",0,VLOOKUP(J92,utilisateurs!$A$1:$B$3,2,FALSE))</f>
        <v>0</v>
      </c>
      <c r="M92" s="5">
        <f>IF(L92="",0,VLOOKUP(L92,utilisateurs!$A$1:$B$3,2,FALSE))</f>
        <v>0</v>
      </c>
      <c r="O92" s="5">
        <f>IF(N92="",0,VLOOKUP(N92,jdd!$A$1:$B$3,2,FALSE))</f>
        <v>0</v>
      </c>
      <c r="Q92">
        <f>IF(P92="",142,VLOOKUP(P92,nomenclatures!$A$3:$C$6,3,FALSE))</f>
        <v>142</v>
      </c>
      <c r="R92" t="b">
        <f t="shared" si="7"/>
        <v>0</v>
      </c>
      <c r="T92">
        <f t="shared" si="8"/>
        <v>0</v>
      </c>
    </row>
    <row r="93" spans="1:20" x14ac:dyDescent="0.2">
      <c r="A93" s="5">
        <v>92</v>
      </c>
      <c r="B93" s="5" t="s">
        <v>30085</v>
      </c>
      <c r="C93" s="5" t="s">
        <v>10058</v>
      </c>
      <c r="D93" s="5">
        <f>IF(C93="",130,VLOOKUP(C93,nomenclatures!$E$3:$F$12,2,FALSE))</f>
        <v>127</v>
      </c>
      <c r="F93" t="str">
        <f>IF($E93="","Pas de taxon",VLOOKUP($E93,'digitale-taxref'!$B$1:$I$7517,5,FALSE))</f>
        <v>Pas de taxon</v>
      </c>
      <c r="G93" t="str">
        <f>IF($E93="","Pas de taxon",VLOOKUP($E93,'digitale-taxref'!$B$1:$I$7517,4,FALSE))</f>
        <v>Pas de taxon</v>
      </c>
      <c r="I93" s="1">
        <f t="shared" si="6"/>
        <v>0</v>
      </c>
      <c r="K93" s="5">
        <f>IF(J93="",0,VLOOKUP(J93,utilisateurs!$A$1:$B$3,2,FALSE))</f>
        <v>0</v>
      </c>
      <c r="M93" s="5">
        <f>IF(L93="",0,VLOOKUP(L93,utilisateurs!$A$1:$B$3,2,FALSE))</f>
        <v>0</v>
      </c>
      <c r="O93" s="5">
        <f>IF(N93="",0,VLOOKUP(N93,jdd!$A$1:$B$3,2,FALSE))</f>
        <v>0</v>
      </c>
      <c r="Q93">
        <f>IF(P93="",142,VLOOKUP(P93,nomenclatures!$A$3:$C$6,3,FALSE))</f>
        <v>142</v>
      </c>
      <c r="R93" t="b">
        <f t="shared" si="7"/>
        <v>0</v>
      </c>
      <c r="T93">
        <f t="shared" si="8"/>
        <v>0</v>
      </c>
    </row>
    <row r="94" spans="1:20" x14ac:dyDescent="0.2">
      <c r="A94" s="5">
        <v>93</v>
      </c>
      <c r="B94" s="5" t="s">
        <v>30085</v>
      </c>
      <c r="C94" s="5" t="s">
        <v>10058</v>
      </c>
      <c r="D94" s="5">
        <f>IF(C94="",130,VLOOKUP(C94,nomenclatures!$E$3:$F$12,2,FALSE))</f>
        <v>127</v>
      </c>
      <c r="F94" t="str">
        <f>IF($E94="","Pas de taxon",VLOOKUP($E94,'digitale-taxref'!$B$1:$I$7517,5,FALSE))</f>
        <v>Pas de taxon</v>
      </c>
      <c r="G94" t="str">
        <f>IF($E94="","Pas de taxon",VLOOKUP($E94,'digitale-taxref'!$B$1:$I$7517,4,FALSE))</f>
        <v>Pas de taxon</v>
      </c>
      <c r="I94" s="1">
        <f t="shared" si="6"/>
        <v>0</v>
      </c>
      <c r="K94" s="5">
        <f>IF(J94="",0,VLOOKUP(J94,utilisateurs!$A$1:$B$3,2,FALSE))</f>
        <v>0</v>
      </c>
      <c r="M94" s="5">
        <f>IF(L94="",0,VLOOKUP(L94,utilisateurs!$A$1:$B$3,2,FALSE))</f>
        <v>0</v>
      </c>
      <c r="O94" s="5">
        <f>IF(N94="",0,VLOOKUP(N94,jdd!$A$1:$B$3,2,FALSE))</f>
        <v>0</v>
      </c>
      <c r="Q94">
        <f>IF(P94="",142,VLOOKUP(P94,nomenclatures!$A$3:$C$6,3,FALSE))</f>
        <v>142</v>
      </c>
      <c r="R94" t="b">
        <f t="shared" si="7"/>
        <v>0</v>
      </c>
      <c r="T94">
        <f t="shared" si="8"/>
        <v>0</v>
      </c>
    </row>
    <row r="95" spans="1:20" x14ac:dyDescent="0.2">
      <c r="A95" s="5">
        <v>94</v>
      </c>
      <c r="B95" s="5" t="s">
        <v>30085</v>
      </c>
      <c r="C95" s="5" t="s">
        <v>10058</v>
      </c>
      <c r="D95" s="5">
        <f>IF(C95="",130,VLOOKUP(C95,nomenclatures!$E$3:$F$12,2,FALSE))</f>
        <v>127</v>
      </c>
      <c r="F95" t="str">
        <f>IF($E95="","Pas de taxon",VLOOKUP($E95,'digitale-taxref'!$B$1:$I$7517,5,FALSE))</f>
        <v>Pas de taxon</v>
      </c>
      <c r="G95" t="str">
        <f>IF($E95="","Pas de taxon",VLOOKUP($E95,'digitale-taxref'!$B$1:$I$7517,4,FALSE))</f>
        <v>Pas de taxon</v>
      </c>
      <c r="I95" s="1">
        <f t="shared" si="6"/>
        <v>0</v>
      </c>
      <c r="K95" s="5">
        <f>IF(J95="",0,VLOOKUP(J95,utilisateurs!$A$1:$B$3,2,FALSE))</f>
        <v>0</v>
      </c>
      <c r="M95" s="5">
        <f>IF(L95="",0,VLOOKUP(L95,utilisateurs!$A$1:$B$3,2,FALSE))</f>
        <v>0</v>
      </c>
      <c r="O95" s="5">
        <f>IF(N95="",0,VLOOKUP(N95,jdd!$A$1:$B$3,2,FALSE))</f>
        <v>0</v>
      </c>
      <c r="Q95">
        <f>IF(P95="",142,VLOOKUP(P95,nomenclatures!$A$3:$C$6,3,FALSE))</f>
        <v>142</v>
      </c>
      <c r="R95" t="b">
        <f t="shared" si="7"/>
        <v>0</v>
      </c>
      <c r="T95">
        <f t="shared" si="8"/>
        <v>0</v>
      </c>
    </row>
    <row r="96" spans="1:20" x14ac:dyDescent="0.2">
      <c r="A96" s="5">
        <v>95</v>
      </c>
      <c r="B96" s="5" t="s">
        <v>30085</v>
      </c>
      <c r="C96" s="5" t="s">
        <v>10058</v>
      </c>
      <c r="D96" s="5">
        <f>IF(C96="",130,VLOOKUP(C96,nomenclatures!$E$3:$F$12,2,FALSE))</f>
        <v>127</v>
      </c>
      <c r="F96" t="str">
        <f>IF($E96="","Pas de taxon",VLOOKUP($E96,'digitale-taxref'!$B$1:$I$7517,5,FALSE))</f>
        <v>Pas de taxon</v>
      </c>
      <c r="G96" t="str">
        <f>IF($E96="","Pas de taxon",VLOOKUP($E96,'digitale-taxref'!$B$1:$I$7517,4,FALSE))</f>
        <v>Pas de taxon</v>
      </c>
      <c r="I96" s="1">
        <f t="shared" si="6"/>
        <v>0</v>
      </c>
      <c r="K96" s="5">
        <f>IF(J96="",0,VLOOKUP(J96,utilisateurs!$A$1:$B$3,2,FALSE))</f>
        <v>0</v>
      </c>
      <c r="M96" s="5">
        <f>IF(L96="",0,VLOOKUP(L96,utilisateurs!$A$1:$B$3,2,FALSE))</f>
        <v>0</v>
      </c>
      <c r="O96" s="5">
        <f>IF(N96="",0,VLOOKUP(N96,jdd!$A$1:$B$3,2,FALSE))</f>
        <v>0</v>
      </c>
      <c r="Q96">
        <f>IF(P96="",142,VLOOKUP(P96,nomenclatures!$A$3:$C$6,3,FALSE))</f>
        <v>142</v>
      </c>
      <c r="R96" t="b">
        <f t="shared" si="7"/>
        <v>0</v>
      </c>
      <c r="T96">
        <f t="shared" si="8"/>
        <v>0</v>
      </c>
    </row>
    <row r="97" spans="1:20" x14ac:dyDescent="0.2">
      <c r="A97" s="5">
        <v>96</v>
      </c>
      <c r="B97" s="5" t="s">
        <v>30085</v>
      </c>
      <c r="C97" s="5" t="s">
        <v>10058</v>
      </c>
      <c r="D97" s="5">
        <f>IF(C97="",130,VLOOKUP(C97,nomenclatures!$E$3:$F$12,2,FALSE))</f>
        <v>127</v>
      </c>
      <c r="F97" t="str">
        <f>IF($E97="","Pas de taxon",VLOOKUP($E97,'digitale-taxref'!$B$1:$I$7517,5,FALSE))</f>
        <v>Pas de taxon</v>
      </c>
      <c r="G97" t="str">
        <f>IF($E97="","Pas de taxon",VLOOKUP($E97,'digitale-taxref'!$B$1:$I$7517,4,FALSE))</f>
        <v>Pas de taxon</v>
      </c>
      <c r="I97" s="1">
        <f t="shared" si="6"/>
        <v>0</v>
      </c>
      <c r="K97" s="5">
        <f>IF(J97="",0,VLOOKUP(J97,utilisateurs!$A$1:$B$3,2,FALSE))</f>
        <v>0</v>
      </c>
      <c r="M97" s="5">
        <f>IF(L97="",0,VLOOKUP(L97,utilisateurs!$A$1:$B$3,2,FALSE))</f>
        <v>0</v>
      </c>
      <c r="O97" s="5">
        <f>IF(N97="",0,VLOOKUP(N97,jdd!$A$1:$B$3,2,FALSE))</f>
        <v>0</v>
      </c>
      <c r="Q97">
        <f>IF(P97="",142,VLOOKUP(P97,nomenclatures!$A$3:$C$6,3,FALSE))</f>
        <v>142</v>
      </c>
      <c r="R97" t="b">
        <f t="shared" si="7"/>
        <v>0</v>
      </c>
      <c r="T97">
        <f t="shared" si="8"/>
        <v>0</v>
      </c>
    </row>
    <row r="98" spans="1:20" x14ac:dyDescent="0.2">
      <c r="A98" s="5">
        <v>97</v>
      </c>
      <c r="B98" s="5" t="s">
        <v>30085</v>
      </c>
      <c r="C98" s="5" t="s">
        <v>10058</v>
      </c>
      <c r="D98" s="5">
        <f>IF(C98="",130,VLOOKUP(C98,nomenclatures!$E$3:$F$12,2,FALSE))</f>
        <v>127</v>
      </c>
      <c r="F98" t="str">
        <f>IF($E98="","Pas de taxon",VLOOKUP($E98,'digitale-taxref'!$B$1:$I$7517,5,FALSE))</f>
        <v>Pas de taxon</v>
      </c>
      <c r="G98" t="str">
        <f>IF($E98="","Pas de taxon",VLOOKUP($E98,'digitale-taxref'!$B$1:$I$7517,4,FALSE))</f>
        <v>Pas de taxon</v>
      </c>
      <c r="I98" s="1">
        <f t="shared" si="6"/>
        <v>0</v>
      </c>
      <c r="K98" s="5">
        <f>IF(J98="",0,VLOOKUP(J98,utilisateurs!$A$1:$B$3,2,FALSE))</f>
        <v>0</v>
      </c>
      <c r="M98" s="5">
        <f>IF(L98="",0,VLOOKUP(L98,utilisateurs!$A$1:$B$3,2,FALSE))</f>
        <v>0</v>
      </c>
      <c r="O98" s="5">
        <f>IF(N98="",0,VLOOKUP(N98,jdd!$A$1:$B$3,2,FALSE))</f>
        <v>0</v>
      </c>
      <c r="Q98">
        <f>IF(P98="",142,VLOOKUP(P98,nomenclatures!$A$3:$C$6,3,FALSE))</f>
        <v>142</v>
      </c>
      <c r="R98" t="b">
        <f t="shared" si="7"/>
        <v>0</v>
      </c>
      <c r="T98">
        <f t="shared" si="8"/>
        <v>0</v>
      </c>
    </row>
    <row r="99" spans="1:20" x14ac:dyDescent="0.2">
      <c r="A99" s="5">
        <v>98</v>
      </c>
      <c r="B99" s="5" t="s">
        <v>30085</v>
      </c>
      <c r="C99" s="5" t="s">
        <v>10058</v>
      </c>
      <c r="D99" s="5">
        <f>IF(C99="",130,VLOOKUP(C99,nomenclatures!$E$3:$F$12,2,FALSE))</f>
        <v>127</v>
      </c>
      <c r="F99" t="str">
        <f>IF($E99="","Pas de taxon",VLOOKUP($E99,'digitale-taxref'!$B$1:$I$7517,5,FALSE))</f>
        <v>Pas de taxon</v>
      </c>
      <c r="G99" t="str">
        <f>IF($E99="","Pas de taxon",VLOOKUP($E99,'digitale-taxref'!$B$1:$I$7517,4,FALSE))</f>
        <v>Pas de taxon</v>
      </c>
      <c r="I99" s="1">
        <f t="shared" si="6"/>
        <v>0</v>
      </c>
      <c r="K99" s="5">
        <f>IF(J99="",0,VLOOKUP(J99,utilisateurs!$A$1:$B$3,2,FALSE))</f>
        <v>0</v>
      </c>
      <c r="M99" s="5">
        <f>IF(L99="",0,VLOOKUP(L99,utilisateurs!$A$1:$B$3,2,FALSE))</f>
        <v>0</v>
      </c>
      <c r="O99" s="5">
        <f>IF(N99="",0,VLOOKUP(N99,jdd!$A$1:$B$3,2,FALSE))</f>
        <v>0</v>
      </c>
      <c r="Q99">
        <f>IF(P99="",142,VLOOKUP(P99,nomenclatures!$A$3:$C$6,3,FALSE))</f>
        <v>142</v>
      </c>
      <c r="R99" t="b">
        <f t="shared" si="7"/>
        <v>0</v>
      </c>
      <c r="T99">
        <f t="shared" si="8"/>
        <v>0</v>
      </c>
    </row>
    <row r="100" spans="1:20" x14ac:dyDescent="0.2">
      <c r="A100" s="5">
        <v>99</v>
      </c>
      <c r="B100" s="5" t="s">
        <v>30085</v>
      </c>
      <c r="C100" s="5" t="s">
        <v>10058</v>
      </c>
      <c r="D100" s="5">
        <f>IF(C100="",130,VLOOKUP(C100,nomenclatures!$E$3:$F$12,2,FALSE))</f>
        <v>127</v>
      </c>
      <c r="F100" t="str">
        <f>IF($E100="","Pas de taxon",VLOOKUP($E100,'digitale-taxref'!$B$1:$I$7517,5,FALSE))</f>
        <v>Pas de taxon</v>
      </c>
      <c r="G100" t="str">
        <f>IF($E100="","Pas de taxon",VLOOKUP($E100,'digitale-taxref'!$B$1:$I$7517,4,FALSE))</f>
        <v>Pas de taxon</v>
      </c>
      <c r="I100" s="1">
        <f t="shared" si="6"/>
        <v>0</v>
      </c>
      <c r="K100" s="5">
        <f>IF(J100="",0,VLOOKUP(J100,utilisateurs!$A$1:$B$3,2,FALSE))</f>
        <v>0</v>
      </c>
      <c r="M100" s="5">
        <f>IF(L100="",0,VLOOKUP(L100,utilisateurs!$A$1:$B$3,2,FALSE))</f>
        <v>0</v>
      </c>
      <c r="O100" s="5">
        <f>IF(N100="",0,VLOOKUP(N100,jdd!$A$1:$B$3,2,FALSE))</f>
        <v>0</v>
      </c>
      <c r="Q100">
        <f>IF(P100="",142,VLOOKUP(P100,nomenclatures!$A$3:$C$6,3,FALSE))</f>
        <v>142</v>
      </c>
      <c r="R100" t="b">
        <f t="shared" si="7"/>
        <v>0</v>
      </c>
      <c r="T100">
        <f t="shared" si="8"/>
        <v>0</v>
      </c>
    </row>
    <row r="101" spans="1:20" x14ac:dyDescent="0.2">
      <c r="A101" s="5">
        <v>100</v>
      </c>
      <c r="B101" s="5" t="s">
        <v>30085</v>
      </c>
      <c r="C101" s="5" t="s">
        <v>10058</v>
      </c>
      <c r="D101" s="5">
        <f>IF(C101="",130,VLOOKUP(C101,nomenclatures!$E$3:$F$12,2,FALSE))</f>
        <v>127</v>
      </c>
      <c r="F101" t="str">
        <f>IF($E101="","Pas de taxon",VLOOKUP($E101,'digitale-taxref'!$B$1:$I$7517,5,FALSE))</f>
        <v>Pas de taxon</v>
      </c>
      <c r="G101" t="str">
        <f>IF($E101="","Pas de taxon",VLOOKUP($E101,'digitale-taxref'!$B$1:$I$7517,4,FALSE))</f>
        <v>Pas de taxon</v>
      </c>
      <c r="I101" s="1">
        <f t="shared" si="6"/>
        <v>0</v>
      </c>
      <c r="K101" s="5">
        <f>IF(J101="",0,VLOOKUP(J101,utilisateurs!$A$1:$B$3,2,FALSE))</f>
        <v>0</v>
      </c>
      <c r="M101" s="5">
        <f>IF(L101="",0,VLOOKUP(L101,utilisateurs!$A$1:$B$3,2,FALSE))</f>
        <v>0</v>
      </c>
      <c r="O101" s="5">
        <f>IF(N101="",0,VLOOKUP(N101,jdd!$A$1:$B$3,2,FALSE))</f>
        <v>0</v>
      </c>
      <c r="Q101">
        <f>IF(P101="",142,VLOOKUP(P101,nomenclatures!$A$3:$C$6,3,FALSE))</f>
        <v>142</v>
      </c>
      <c r="R101" t="b">
        <f t="shared" si="7"/>
        <v>0</v>
      </c>
      <c r="T101">
        <f t="shared" si="8"/>
        <v>0</v>
      </c>
    </row>
    <row r="102" spans="1:20" x14ac:dyDescent="0.2">
      <c r="A102" s="5">
        <v>101</v>
      </c>
      <c r="B102" s="5" t="s">
        <v>30085</v>
      </c>
      <c r="C102" s="5" t="s">
        <v>10058</v>
      </c>
      <c r="D102" s="5">
        <f>IF(C102="",130,VLOOKUP(C102,nomenclatures!$E$3:$F$12,2,FALSE))</f>
        <v>127</v>
      </c>
      <c r="F102" t="str">
        <f>IF($E102="","Pas de taxon",VLOOKUP($E102,'digitale-taxref'!$B$1:$I$7517,5,FALSE))</f>
        <v>Pas de taxon</v>
      </c>
      <c r="G102" t="str">
        <f>IF($E102="","Pas de taxon",VLOOKUP($E102,'digitale-taxref'!$B$1:$I$7517,4,FALSE))</f>
        <v>Pas de taxon</v>
      </c>
      <c r="I102" s="1">
        <f t="shared" si="6"/>
        <v>0</v>
      </c>
      <c r="K102" s="5">
        <f>IF(J102="",0,VLOOKUP(J102,utilisateurs!$A$1:$B$3,2,FALSE))</f>
        <v>0</v>
      </c>
      <c r="M102" s="5">
        <f>IF(L102="",0,VLOOKUP(L102,utilisateurs!$A$1:$B$3,2,FALSE))</f>
        <v>0</v>
      </c>
      <c r="O102" s="5">
        <f>IF(N102="",0,VLOOKUP(N102,jdd!$A$1:$B$3,2,FALSE))</f>
        <v>0</v>
      </c>
      <c r="Q102">
        <f>IF(P102="",142,VLOOKUP(P102,nomenclatures!$A$3:$C$6,3,FALSE))</f>
        <v>142</v>
      </c>
      <c r="R102" t="b">
        <f t="shared" si="7"/>
        <v>0</v>
      </c>
      <c r="T102">
        <f t="shared" si="8"/>
        <v>0</v>
      </c>
    </row>
    <row r="103" spans="1:20" x14ac:dyDescent="0.2">
      <c r="A103" s="5">
        <v>102</v>
      </c>
      <c r="B103" s="5" t="s">
        <v>30085</v>
      </c>
      <c r="C103" s="5" t="s">
        <v>10058</v>
      </c>
      <c r="D103" s="5">
        <f>IF(C103="",130,VLOOKUP(C103,nomenclatures!$E$3:$F$12,2,FALSE))</f>
        <v>127</v>
      </c>
      <c r="F103" t="str">
        <f>IF($E103="","Pas de taxon",VLOOKUP($E103,'digitale-taxref'!$B$1:$I$7517,5,FALSE))</f>
        <v>Pas de taxon</v>
      </c>
      <c r="G103" t="str">
        <f>IF($E103="","Pas de taxon",VLOOKUP($E103,'digitale-taxref'!$B$1:$I$7517,4,FALSE))</f>
        <v>Pas de taxon</v>
      </c>
      <c r="I103" s="1">
        <f t="shared" si="6"/>
        <v>0</v>
      </c>
      <c r="K103" s="5">
        <f>IF(J103="",0,VLOOKUP(J103,utilisateurs!$A$1:$B$3,2,FALSE))</f>
        <v>0</v>
      </c>
      <c r="M103" s="5">
        <f>IF(L103="",0,VLOOKUP(L103,utilisateurs!$A$1:$B$3,2,FALSE))</f>
        <v>0</v>
      </c>
      <c r="O103" s="5">
        <f>IF(N103="",0,VLOOKUP(N103,jdd!$A$1:$B$3,2,FALSE))</f>
        <v>0</v>
      </c>
      <c r="Q103">
        <f>IF(P103="",142,VLOOKUP(P103,nomenclatures!$A$3:$C$6,3,FALSE))</f>
        <v>142</v>
      </c>
      <c r="R103" t="b">
        <f t="shared" si="7"/>
        <v>0</v>
      </c>
      <c r="T103">
        <f t="shared" si="8"/>
        <v>0</v>
      </c>
    </row>
    <row r="104" spans="1:20" x14ac:dyDescent="0.2">
      <c r="A104" s="5">
        <v>103</v>
      </c>
      <c r="B104" s="5" t="s">
        <v>30085</v>
      </c>
      <c r="C104" s="5" t="s">
        <v>10058</v>
      </c>
      <c r="D104" s="5">
        <f>IF(C104="",130,VLOOKUP(C104,nomenclatures!$E$3:$F$12,2,FALSE))</f>
        <v>127</v>
      </c>
      <c r="F104" t="str">
        <f>IF($E104="","Pas de taxon",VLOOKUP($E104,'digitale-taxref'!$B$1:$I$7517,5,FALSE))</f>
        <v>Pas de taxon</v>
      </c>
      <c r="G104" t="str">
        <f>IF($E104="","Pas de taxon",VLOOKUP($E104,'digitale-taxref'!$B$1:$I$7517,4,FALSE))</f>
        <v>Pas de taxon</v>
      </c>
      <c r="I104" s="1">
        <f t="shared" si="6"/>
        <v>0</v>
      </c>
      <c r="K104" s="5">
        <f>IF(J104="",0,VLOOKUP(J104,utilisateurs!$A$1:$B$3,2,FALSE))</f>
        <v>0</v>
      </c>
      <c r="M104" s="5">
        <f>IF(L104="",0,VLOOKUP(L104,utilisateurs!$A$1:$B$3,2,FALSE))</f>
        <v>0</v>
      </c>
      <c r="O104" s="5">
        <f>IF(N104="",0,VLOOKUP(N104,jdd!$A$1:$B$3,2,FALSE))</f>
        <v>0</v>
      </c>
      <c r="Q104">
        <f>IF(P104="",142,VLOOKUP(P104,nomenclatures!$A$3:$C$6,3,FALSE))</f>
        <v>142</v>
      </c>
      <c r="R104" t="b">
        <f t="shared" si="7"/>
        <v>0</v>
      </c>
      <c r="T104">
        <f t="shared" si="8"/>
        <v>0</v>
      </c>
    </row>
    <row r="105" spans="1:20" x14ac:dyDescent="0.2">
      <c r="A105" s="5">
        <v>104</v>
      </c>
      <c r="B105" s="5" t="s">
        <v>30085</v>
      </c>
      <c r="C105" s="5" t="s">
        <v>10058</v>
      </c>
      <c r="D105" s="5">
        <f>IF(C105="",130,VLOOKUP(C105,nomenclatures!$E$3:$F$12,2,FALSE))</f>
        <v>127</v>
      </c>
      <c r="F105" t="str">
        <f>IF($E105="","Pas de taxon",VLOOKUP($E105,'digitale-taxref'!$B$1:$I$7517,5,FALSE))</f>
        <v>Pas de taxon</v>
      </c>
      <c r="G105" t="str">
        <f>IF($E105="","Pas de taxon",VLOOKUP($E105,'digitale-taxref'!$B$1:$I$7517,4,FALSE))</f>
        <v>Pas de taxon</v>
      </c>
      <c r="I105" s="1">
        <f t="shared" si="6"/>
        <v>0</v>
      </c>
      <c r="K105" s="5">
        <f>IF(J105="",0,VLOOKUP(J105,utilisateurs!$A$1:$B$3,2,FALSE))</f>
        <v>0</v>
      </c>
      <c r="M105" s="5">
        <f>IF(L105="",0,VLOOKUP(L105,utilisateurs!$A$1:$B$3,2,FALSE))</f>
        <v>0</v>
      </c>
      <c r="O105" s="5">
        <f>IF(N105="",0,VLOOKUP(N105,jdd!$A$1:$B$3,2,FALSE))</f>
        <v>0</v>
      </c>
      <c r="Q105">
        <f>IF(P105="",142,VLOOKUP(P105,nomenclatures!$A$3:$C$6,3,FALSE))</f>
        <v>142</v>
      </c>
      <c r="R105" t="b">
        <f t="shared" si="7"/>
        <v>0</v>
      </c>
      <c r="T105">
        <f t="shared" si="8"/>
        <v>0</v>
      </c>
    </row>
    <row r="106" spans="1:20" x14ac:dyDescent="0.2">
      <c r="A106" s="5">
        <v>105</v>
      </c>
      <c r="B106" s="5" t="s">
        <v>30085</v>
      </c>
      <c r="C106" s="5" t="s">
        <v>10058</v>
      </c>
      <c r="D106" s="5">
        <f>IF(C106="",130,VLOOKUP(C106,nomenclatures!$E$3:$F$12,2,FALSE))</f>
        <v>127</v>
      </c>
      <c r="F106" t="str">
        <f>IF($E106="","Pas de taxon",VLOOKUP($E106,'digitale-taxref'!$B$1:$I$7517,5,FALSE))</f>
        <v>Pas de taxon</v>
      </c>
      <c r="G106" t="str">
        <f>IF($E106="","Pas de taxon",VLOOKUP($E106,'digitale-taxref'!$B$1:$I$7517,4,FALSE))</f>
        <v>Pas de taxon</v>
      </c>
      <c r="I106" s="1">
        <f t="shared" si="6"/>
        <v>0</v>
      </c>
      <c r="K106" s="5">
        <f>IF(J106="",0,VLOOKUP(J106,utilisateurs!$A$1:$B$3,2,FALSE))</f>
        <v>0</v>
      </c>
      <c r="M106" s="5">
        <f>IF(L106="",0,VLOOKUP(L106,utilisateurs!$A$1:$B$3,2,FALSE))</f>
        <v>0</v>
      </c>
      <c r="O106" s="5">
        <f>IF(N106="",0,VLOOKUP(N106,jdd!$A$1:$B$3,2,FALSE))</f>
        <v>0</v>
      </c>
      <c r="Q106">
        <f>IF(P106="",142,VLOOKUP(P106,nomenclatures!$A$3:$C$6,3,FALSE))</f>
        <v>142</v>
      </c>
      <c r="R106" t="b">
        <f t="shared" si="7"/>
        <v>0</v>
      </c>
      <c r="T106">
        <f t="shared" si="8"/>
        <v>0</v>
      </c>
    </row>
    <row r="107" spans="1:20" x14ac:dyDescent="0.2">
      <c r="A107" s="5">
        <v>106</v>
      </c>
      <c r="B107" s="5" t="s">
        <v>30085</v>
      </c>
      <c r="C107" s="5" t="s">
        <v>10058</v>
      </c>
      <c r="D107" s="5">
        <f>IF(C107="",130,VLOOKUP(C107,nomenclatures!$E$3:$F$12,2,FALSE))</f>
        <v>127</v>
      </c>
      <c r="F107" t="str">
        <f>IF($E107="","Pas de taxon",VLOOKUP($E107,'digitale-taxref'!$B$1:$I$7517,5,FALSE))</f>
        <v>Pas de taxon</v>
      </c>
      <c r="G107" t="str">
        <f>IF($E107="","Pas de taxon",VLOOKUP($E107,'digitale-taxref'!$B$1:$I$7517,4,FALSE))</f>
        <v>Pas de taxon</v>
      </c>
      <c r="I107" s="1">
        <f t="shared" si="6"/>
        <v>0</v>
      </c>
      <c r="K107" s="5">
        <f>IF(J107="",0,VLOOKUP(J107,utilisateurs!$A$1:$B$3,2,FALSE))</f>
        <v>0</v>
      </c>
      <c r="M107" s="5">
        <f>IF(L107="",0,VLOOKUP(L107,utilisateurs!$A$1:$B$3,2,FALSE))</f>
        <v>0</v>
      </c>
      <c r="O107" s="5">
        <f>IF(N107="",0,VLOOKUP(N107,jdd!$A$1:$B$3,2,FALSE))</f>
        <v>0</v>
      </c>
      <c r="Q107">
        <f>IF(P107="",142,VLOOKUP(P107,nomenclatures!$A$3:$C$6,3,FALSE))</f>
        <v>142</v>
      </c>
      <c r="R107" t="b">
        <f t="shared" si="7"/>
        <v>0</v>
      </c>
      <c r="T107">
        <f t="shared" si="8"/>
        <v>0</v>
      </c>
    </row>
    <row r="108" spans="1:20" x14ac:dyDescent="0.2">
      <c r="A108" s="5">
        <v>107</v>
      </c>
      <c r="B108" s="5" t="s">
        <v>30085</v>
      </c>
      <c r="C108" s="5" t="s">
        <v>10058</v>
      </c>
      <c r="D108" s="5">
        <f>IF(C108="",130,VLOOKUP(C108,nomenclatures!$E$3:$F$12,2,FALSE))</f>
        <v>127</v>
      </c>
      <c r="F108" t="str">
        <f>IF($E108="","Pas de taxon",VLOOKUP($E108,'digitale-taxref'!$B$1:$I$7517,5,FALSE))</f>
        <v>Pas de taxon</v>
      </c>
      <c r="G108" t="str">
        <f>IF($E108="","Pas de taxon",VLOOKUP($E108,'digitale-taxref'!$B$1:$I$7517,4,FALSE))</f>
        <v>Pas de taxon</v>
      </c>
      <c r="I108" s="1">
        <f t="shared" si="6"/>
        <v>0</v>
      </c>
      <c r="K108" s="5">
        <f>IF(J108="",0,VLOOKUP(J108,utilisateurs!$A$1:$B$3,2,FALSE))</f>
        <v>0</v>
      </c>
      <c r="M108" s="5">
        <f>IF(L108="",0,VLOOKUP(L108,utilisateurs!$A$1:$B$3,2,FALSE))</f>
        <v>0</v>
      </c>
      <c r="O108" s="5">
        <f>IF(N108="",0,VLOOKUP(N108,jdd!$A$1:$B$3,2,FALSE))</f>
        <v>0</v>
      </c>
      <c r="Q108">
        <f>IF(P108="",142,VLOOKUP(P108,nomenclatures!$A$3:$C$6,3,FALSE))</f>
        <v>142</v>
      </c>
      <c r="R108" t="b">
        <f t="shared" si="7"/>
        <v>0</v>
      </c>
      <c r="T108">
        <f t="shared" si="8"/>
        <v>0</v>
      </c>
    </row>
    <row r="109" spans="1:20" x14ac:dyDescent="0.2">
      <c r="A109" s="5">
        <v>108</v>
      </c>
      <c r="B109" s="5" t="s">
        <v>30085</v>
      </c>
      <c r="C109" s="5" t="s">
        <v>10058</v>
      </c>
      <c r="D109" s="5">
        <f>IF(C109="",130,VLOOKUP(C109,nomenclatures!$E$3:$F$12,2,FALSE))</f>
        <v>127</v>
      </c>
      <c r="F109" t="str">
        <f>IF($E109="","Pas de taxon",VLOOKUP($E109,'digitale-taxref'!$B$1:$I$7517,5,FALSE))</f>
        <v>Pas de taxon</v>
      </c>
      <c r="G109" t="str">
        <f>IF($E109="","Pas de taxon",VLOOKUP($E109,'digitale-taxref'!$B$1:$I$7517,4,FALSE))</f>
        <v>Pas de taxon</v>
      </c>
      <c r="I109" s="1">
        <f t="shared" si="6"/>
        <v>0</v>
      </c>
      <c r="K109" s="5">
        <f>IF(J109="",0,VLOOKUP(J109,utilisateurs!$A$1:$B$3,2,FALSE))</f>
        <v>0</v>
      </c>
      <c r="M109" s="5">
        <f>IF(L109="",0,VLOOKUP(L109,utilisateurs!$A$1:$B$3,2,FALSE))</f>
        <v>0</v>
      </c>
      <c r="O109" s="5">
        <f>IF(N109="",0,VLOOKUP(N109,jdd!$A$1:$B$3,2,FALSE))</f>
        <v>0</v>
      </c>
      <c r="Q109">
        <f>IF(P109="",142,VLOOKUP(P109,nomenclatures!$A$3:$C$6,3,FALSE))</f>
        <v>142</v>
      </c>
      <c r="R109" t="b">
        <f t="shared" si="7"/>
        <v>0</v>
      </c>
      <c r="T109">
        <f t="shared" si="8"/>
        <v>0</v>
      </c>
    </row>
    <row r="110" spans="1:20" x14ac:dyDescent="0.2">
      <c r="A110" s="5">
        <v>109</v>
      </c>
      <c r="B110" s="5" t="s">
        <v>30085</v>
      </c>
      <c r="C110" s="5" t="s">
        <v>10058</v>
      </c>
      <c r="D110" s="5">
        <f>IF(C110="",130,VLOOKUP(C110,nomenclatures!$E$3:$F$12,2,FALSE))</f>
        <v>127</v>
      </c>
      <c r="F110" t="str">
        <f>IF($E110="","Pas de taxon",VLOOKUP($E110,'digitale-taxref'!$B$1:$I$7517,5,FALSE))</f>
        <v>Pas de taxon</v>
      </c>
      <c r="G110" t="str">
        <f>IF($E110="","Pas de taxon",VLOOKUP($E110,'digitale-taxref'!$B$1:$I$7517,4,FALSE))</f>
        <v>Pas de taxon</v>
      </c>
      <c r="I110" s="1">
        <f t="shared" si="6"/>
        <v>0</v>
      </c>
      <c r="K110" s="5">
        <f>IF(J110="",0,VLOOKUP(J110,utilisateurs!$A$1:$B$3,2,FALSE))</f>
        <v>0</v>
      </c>
      <c r="M110" s="5">
        <f>IF(L110="",0,VLOOKUP(L110,utilisateurs!$A$1:$B$3,2,FALSE))</f>
        <v>0</v>
      </c>
      <c r="O110" s="5">
        <f>IF(N110="",0,VLOOKUP(N110,jdd!$A$1:$B$3,2,FALSE))</f>
        <v>0</v>
      </c>
      <c r="Q110">
        <f>IF(P110="",142,VLOOKUP(P110,nomenclatures!$A$3:$C$6,3,FALSE))</f>
        <v>142</v>
      </c>
      <c r="R110" t="b">
        <f t="shared" si="7"/>
        <v>0</v>
      </c>
      <c r="T110">
        <f t="shared" si="8"/>
        <v>0</v>
      </c>
    </row>
    <row r="111" spans="1:20" x14ac:dyDescent="0.2">
      <c r="A111" s="5">
        <v>110</v>
      </c>
      <c r="B111" s="5" t="s">
        <v>30085</v>
      </c>
      <c r="C111" s="5" t="s">
        <v>10058</v>
      </c>
      <c r="D111" s="5">
        <f>IF(C111="",130,VLOOKUP(C111,nomenclatures!$E$3:$F$12,2,FALSE))</f>
        <v>127</v>
      </c>
      <c r="F111" t="str">
        <f>IF($E111="","Pas de taxon",VLOOKUP($E111,'digitale-taxref'!$B$1:$I$7517,5,FALSE))</f>
        <v>Pas de taxon</v>
      </c>
      <c r="G111" t="str">
        <f>IF($E111="","Pas de taxon",VLOOKUP($E111,'digitale-taxref'!$B$1:$I$7517,4,FALSE))</f>
        <v>Pas de taxon</v>
      </c>
      <c r="I111" s="1">
        <f t="shared" si="6"/>
        <v>0</v>
      </c>
      <c r="K111" s="5">
        <f>IF(J111="",0,VLOOKUP(J111,utilisateurs!$A$1:$B$3,2,FALSE))</f>
        <v>0</v>
      </c>
      <c r="M111" s="5">
        <f>IF(L111="",0,VLOOKUP(L111,utilisateurs!$A$1:$B$3,2,FALSE))</f>
        <v>0</v>
      </c>
      <c r="O111" s="5">
        <f>IF(N111="",0,VLOOKUP(N111,jdd!$A$1:$B$3,2,FALSE))</f>
        <v>0</v>
      </c>
      <c r="Q111">
        <f>IF(P111="",142,VLOOKUP(P111,nomenclatures!$A$3:$C$6,3,FALSE))</f>
        <v>142</v>
      </c>
      <c r="R111" t="b">
        <f t="shared" si="7"/>
        <v>0</v>
      </c>
      <c r="T111">
        <f t="shared" si="8"/>
        <v>0</v>
      </c>
    </row>
    <row r="112" spans="1:20" x14ac:dyDescent="0.2">
      <c r="A112" s="5">
        <v>111</v>
      </c>
      <c r="B112" s="5" t="s">
        <v>30085</v>
      </c>
      <c r="C112" s="5" t="s">
        <v>10058</v>
      </c>
      <c r="D112" s="5">
        <f>IF(C112="",130,VLOOKUP(C112,nomenclatures!$E$3:$F$12,2,FALSE))</f>
        <v>127</v>
      </c>
      <c r="F112" t="str">
        <f>IF($E112="","Pas de taxon",VLOOKUP($E112,'digitale-taxref'!$B$1:$I$7517,5,FALSE))</f>
        <v>Pas de taxon</v>
      </c>
      <c r="G112" t="str">
        <f>IF($E112="","Pas de taxon",VLOOKUP($E112,'digitale-taxref'!$B$1:$I$7517,4,FALSE))</f>
        <v>Pas de taxon</v>
      </c>
      <c r="I112" s="1">
        <f t="shared" si="6"/>
        <v>0</v>
      </c>
      <c r="K112" s="5">
        <f>IF(J112="",0,VLOOKUP(J112,utilisateurs!$A$1:$B$3,2,FALSE))</f>
        <v>0</v>
      </c>
      <c r="M112" s="5">
        <f>IF(L112="",0,VLOOKUP(L112,utilisateurs!$A$1:$B$3,2,FALSE))</f>
        <v>0</v>
      </c>
      <c r="O112" s="5">
        <f>IF(N112="",0,VLOOKUP(N112,jdd!$A$1:$B$3,2,FALSE))</f>
        <v>0</v>
      </c>
      <c r="Q112">
        <f>IF(P112="",142,VLOOKUP(P112,nomenclatures!$A$3:$C$6,3,FALSE))</f>
        <v>142</v>
      </c>
      <c r="R112" t="b">
        <f t="shared" si="7"/>
        <v>0</v>
      </c>
      <c r="T112">
        <f t="shared" si="8"/>
        <v>0</v>
      </c>
    </row>
    <row r="113" spans="1:20" x14ac:dyDescent="0.2">
      <c r="A113" s="5">
        <v>112</v>
      </c>
      <c r="B113" s="5" t="s">
        <v>30085</v>
      </c>
      <c r="C113" s="5" t="s">
        <v>10058</v>
      </c>
      <c r="D113" s="5">
        <f>IF(C113="",130,VLOOKUP(C113,nomenclatures!$E$3:$F$12,2,FALSE))</f>
        <v>127</v>
      </c>
      <c r="F113" t="str">
        <f>IF($E113="","Pas de taxon",VLOOKUP($E113,'digitale-taxref'!$B$1:$I$7517,5,FALSE))</f>
        <v>Pas de taxon</v>
      </c>
      <c r="G113" t="str">
        <f>IF($E113="","Pas de taxon",VLOOKUP($E113,'digitale-taxref'!$B$1:$I$7517,4,FALSE))</f>
        <v>Pas de taxon</v>
      </c>
      <c r="I113" s="1">
        <f t="shared" si="6"/>
        <v>0</v>
      </c>
      <c r="K113" s="5">
        <f>IF(J113="",0,VLOOKUP(J113,utilisateurs!$A$1:$B$3,2,FALSE))</f>
        <v>0</v>
      </c>
      <c r="M113" s="5">
        <f>IF(L113="",0,VLOOKUP(L113,utilisateurs!$A$1:$B$3,2,FALSE))</f>
        <v>0</v>
      </c>
      <c r="O113" s="5">
        <f>IF(N113="",0,VLOOKUP(N113,jdd!$A$1:$B$3,2,FALSE))</f>
        <v>0</v>
      </c>
      <c r="Q113">
        <f>IF(P113="",142,VLOOKUP(P113,nomenclatures!$A$3:$C$6,3,FALSE))</f>
        <v>142</v>
      </c>
      <c r="R113" t="b">
        <f t="shared" si="7"/>
        <v>0</v>
      </c>
      <c r="T113">
        <f t="shared" si="8"/>
        <v>0</v>
      </c>
    </row>
    <row r="114" spans="1:20" x14ac:dyDescent="0.2">
      <c r="A114" s="5">
        <v>113</v>
      </c>
      <c r="B114" s="5" t="s">
        <v>30085</v>
      </c>
      <c r="C114" s="5" t="s">
        <v>10058</v>
      </c>
      <c r="D114" s="5">
        <f>IF(C114="",130,VLOOKUP(C114,nomenclatures!$E$3:$F$12,2,FALSE))</f>
        <v>127</v>
      </c>
      <c r="F114" t="str">
        <f>IF($E114="","Pas de taxon",VLOOKUP($E114,'digitale-taxref'!$B$1:$I$7517,5,FALSE))</f>
        <v>Pas de taxon</v>
      </c>
      <c r="G114" t="str">
        <f>IF($E114="","Pas de taxon",VLOOKUP($E114,'digitale-taxref'!$B$1:$I$7517,4,FALSE))</f>
        <v>Pas de taxon</v>
      </c>
      <c r="I114" s="1">
        <f t="shared" si="6"/>
        <v>0</v>
      </c>
      <c r="K114" s="5">
        <f>IF(J114="",0,VLOOKUP(J114,utilisateurs!$A$1:$B$3,2,FALSE))</f>
        <v>0</v>
      </c>
      <c r="M114" s="5">
        <f>IF(L114="",0,VLOOKUP(L114,utilisateurs!$A$1:$B$3,2,FALSE))</f>
        <v>0</v>
      </c>
      <c r="O114" s="5">
        <f>IF(N114="",0,VLOOKUP(N114,jdd!$A$1:$B$3,2,FALSE))</f>
        <v>0</v>
      </c>
      <c r="Q114">
        <f>IF(P114="",142,VLOOKUP(P114,nomenclatures!$A$3:$C$6,3,FALSE))</f>
        <v>142</v>
      </c>
      <c r="R114" t="b">
        <f t="shared" si="7"/>
        <v>0</v>
      </c>
      <c r="T114">
        <f t="shared" si="8"/>
        <v>0</v>
      </c>
    </row>
    <row r="115" spans="1:20" x14ac:dyDescent="0.2">
      <c r="A115" s="5">
        <v>114</v>
      </c>
      <c r="B115" s="5" t="s">
        <v>30085</v>
      </c>
      <c r="C115" s="5" t="s">
        <v>10058</v>
      </c>
      <c r="D115" s="5">
        <f>IF(C115="",130,VLOOKUP(C115,nomenclatures!$E$3:$F$12,2,FALSE))</f>
        <v>127</v>
      </c>
      <c r="F115" t="str">
        <f>IF($E115="","Pas de taxon",VLOOKUP($E115,'digitale-taxref'!$B$1:$I$7517,5,FALSE))</f>
        <v>Pas de taxon</v>
      </c>
      <c r="G115" t="str">
        <f>IF($E115="","Pas de taxon",VLOOKUP($E115,'digitale-taxref'!$B$1:$I$7517,4,FALSE))</f>
        <v>Pas de taxon</v>
      </c>
      <c r="I115" s="1">
        <f t="shared" si="6"/>
        <v>0</v>
      </c>
      <c r="K115" s="5">
        <f>IF(J115="",0,VLOOKUP(J115,utilisateurs!$A$1:$B$3,2,FALSE))</f>
        <v>0</v>
      </c>
      <c r="M115" s="5">
        <f>IF(L115="",0,VLOOKUP(L115,utilisateurs!$A$1:$B$3,2,FALSE))</f>
        <v>0</v>
      </c>
      <c r="O115" s="5">
        <f>IF(N115="",0,VLOOKUP(N115,jdd!$A$1:$B$3,2,FALSE))</f>
        <v>0</v>
      </c>
      <c r="Q115">
        <f>IF(P115="",142,VLOOKUP(P115,nomenclatures!$A$3:$C$6,3,FALSE))</f>
        <v>142</v>
      </c>
      <c r="R115" t="b">
        <f t="shared" si="7"/>
        <v>0</v>
      </c>
      <c r="T115">
        <f t="shared" si="8"/>
        <v>0</v>
      </c>
    </row>
    <row r="116" spans="1:20" x14ac:dyDescent="0.2">
      <c r="A116" s="5">
        <v>115</v>
      </c>
      <c r="B116" s="5" t="s">
        <v>30085</v>
      </c>
      <c r="C116" s="5" t="s">
        <v>10058</v>
      </c>
      <c r="D116" s="5">
        <f>IF(C116="",130,VLOOKUP(C116,nomenclatures!$E$3:$F$12,2,FALSE))</f>
        <v>127</v>
      </c>
      <c r="F116" t="str">
        <f>IF($E116="","Pas de taxon",VLOOKUP($E116,'digitale-taxref'!$B$1:$I$7517,5,FALSE))</f>
        <v>Pas de taxon</v>
      </c>
      <c r="G116" t="str">
        <f>IF($E116="","Pas de taxon",VLOOKUP($E116,'digitale-taxref'!$B$1:$I$7517,4,FALSE))</f>
        <v>Pas de taxon</v>
      </c>
      <c r="I116" s="1">
        <f t="shared" si="6"/>
        <v>0</v>
      </c>
      <c r="K116" s="5">
        <f>IF(J116="",0,VLOOKUP(J116,utilisateurs!$A$1:$B$3,2,FALSE))</f>
        <v>0</v>
      </c>
      <c r="M116" s="5">
        <f>IF(L116="",0,VLOOKUP(L116,utilisateurs!$A$1:$B$3,2,FALSE))</f>
        <v>0</v>
      </c>
      <c r="O116" s="5">
        <f>IF(N116="",0,VLOOKUP(N116,jdd!$A$1:$B$3,2,FALSE))</f>
        <v>0</v>
      </c>
      <c r="Q116">
        <f>IF(P116="",142,VLOOKUP(P116,nomenclatures!$A$3:$C$6,3,FALSE))</f>
        <v>142</v>
      </c>
      <c r="R116" t="b">
        <f t="shared" si="7"/>
        <v>0</v>
      </c>
      <c r="T116">
        <f t="shared" si="8"/>
        <v>0</v>
      </c>
    </row>
    <row r="117" spans="1:20" x14ac:dyDescent="0.2">
      <c r="A117" s="5">
        <v>116</v>
      </c>
      <c r="B117" s="5" t="s">
        <v>30085</v>
      </c>
      <c r="C117" s="5" t="s">
        <v>10058</v>
      </c>
      <c r="D117" s="5">
        <f>IF(C117="",130,VLOOKUP(C117,nomenclatures!$E$3:$F$12,2,FALSE))</f>
        <v>127</v>
      </c>
      <c r="F117" t="str">
        <f>IF($E117="","Pas de taxon",VLOOKUP($E117,'digitale-taxref'!$B$1:$I$7517,5,FALSE))</f>
        <v>Pas de taxon</v>
      </c>
      <c r="G117" t="str">
        <f>IF($E117="","Pas de taxon",VLOOKUP($E117,'digitale-taxref'!$B$1:$I$7517,4,FALSE))</f>
        <v>Pas de taxon</v>
      </c>
      <c r="I117" s="1">
        <f t="shared" si="6"/>
        <v>0</v>
      </c>
      <c r="K117" s="5">
        <f>IF(J117="",0,VLOOKUP(J117,utilisateurs!$A$1:$B$3,2,FALSE))</f>
        <v>0</v>
      </c>
      <c r="M117" s="5">
        <f>IF(L117="",0,VLOOKUP(L117,utilisateurs!$A$1:$B$3,2,FALSE))</f>
        <v>0</v>
      </c>
      <c r="O117" s="5">
        <f>IF(N117="",0,VLOOKUP(N117,jdd!$A$1:$B$3,2,FALSE))</f>
        <v>0</v>
      </c>
      <c r="Q117">
        <f>IF(P117="",142,VLOOKUP(P117,nomenclatures!$A$3:$C$6,3,FALSE))</f>
        <v>142</v>
      </c>
      <c r="R117" t="b">
        <f t="shared" si="7"/>
        <v>0</v>
      </c>
      <c r="T117">
        <f t="shared" si="8"/>
        <v>0</v>
      </c>
    </row>
    <row r="118" spans="1:20" x14ac:dyDescent="0.2">
      <c r="A118" s="5">
        <v>117</v>
      </c>
      <c r="B118" s="5" t="s">
        <v>30085</v>
      </c>
      <c r="C118" s="5" t="s">
        <v>10058</v>
      </c>
      <c r="D118" s="5">
        <f>IF(C118="",130,VLOOKUP(C118,nomenclatures!$E$3:$F$12,2,FALSE))</f>
        <v>127</v>
      </c>
      <c r="F118" t="str">
        <f>IF($E118="","Pas de taxon",VLOOKUP($E118,'digitale-taxref'!$B$1:$I$7517,5,FALSE))</f>
        <v>Pas de taxon</v>
      </c>
      <c r="G118" t="str">
        <f>IF($E118="","Pas de taxon",VLOOKUP($E118,'digitale-taxref'!$B$1:$I$7517,4,FALSE))</f>
        <v>Pas de taxon</v>
      </c>
      <c r="I118" s="1">
        <f t="shared" si="6"/>
        <v>0</v>
      </c>
      <c r="K118" s="5">
        <f>IF(J118="",0,VLOOKUP(J118,utilisateurs!$A$1:$B$3,2,FALSE))</f>
        <v>0</v>
      </c>
      <c r="M118" s="5">
        <f>IF(L118="",0,VLOOKUP(L118,utilisateurs!$A$1:$B$3,2,FALSE))</f>
        <v>0</v>
      </c>
      <c r="O118" s="5">
        <f>IF(N118="",0,VLOOKUP(N118,jdd!$A$1:$B$3,2,FALSE))</f>
        <v>0</v>
      </c>
      <c r="Q118">
        <f>IF(P118="",142,VLOOKUP(P118,nomenclatures!$A$3:$C$6,3,FALSE))</f>
        <v>142</v>
      </c>
      <c r="R118" t="b">
        <f t="shared" si="7"/>
        <v>0</v>
      </c>
      <c r="T118">
        <f t="shared" si="8"/>
        <v>0</v>
      </c>
    </row>
    <row r="119" spans="1:20" x14ac:dyDescent="0.2">
      <c r="A119" s="5">
        <v>118</v>
      </c>
      <c r="B119" s="5" t="s">
        <v>30085</v>
      </c>
      <c r="C119" s="5" t="s">
        <v>10058</v>
      </c>
      <c r="D119" s="5">
        <f>IF(C119="",130,VLOOKUP(C119,nomenclatures!$E$3:$F$12,2,FALSE))</f>
        <v>127</v>
      </c>
      <c r="F119" t="str">
        <f>IF($E119="","Pas de taxon",VLOOKUP($E119,'digitale-taxref'!$B$1:$I$7517,5,FALSE))</f>
        <v>Pas de taxon</v>
      </c>
      <c r="G119" t="str">
        <f>IF($E119="","Pas de taxon",VLOOKUP($E119,'digitale-taxref'!$B$1:$I$7517,4,FALSE))</f>
        <v>Pas de taxon</v>
      </c>
      <c r="I119" s="1">
        <f t="shared" si="6"/>
        <v>0</v>
      </c>
      <c r="K119" s="5">
        <f>IF(J119="",0,VLOOKUP(J119,utilisateurs!$A$1:$B$3,2,FALSE))</f>
        <v>0</v>
      </c>
      <c r="M119" s="5">
        <f>IF(L119="",0,VLOOKUP(L119,utilisateurs!$A$1:$B$3,2,FALSE))</f>
        <v>0</v>
      </c>
      <c r="O119" s="5">
        <f>IF(N119="",0,VLOOKUP(N119,jdd!$A$1:$B$3,2,FALSE))</f>
        <v>0</v>
      </c>
      <c r="Q119">
        <f>IF(P119="",142,VLOOKUP(P119,nomenclatures!$A$3:$C$6,3,FALSE))</f>
        <v>142</v>
      </c>
      <c r="R119" t="b">
        <f t="shared" si="7"/>
        <v>0</v>
      </c>
      <c r="T119">
        <f t="shared" si="8"/>
        <v>0</v>
      </c>
    </row>
    <row r="120" spans="1:20" x14ac:dyDescent="0.2">
      <c r="A120" s="5">
        <v>119</v>
      </c>
      <c r="B120" s="5" t="s">
        <v>30085</v>
      </c>
      <c r="C120" s="5" t="s">
        <v>10058</v>
      </c>
      <c r="D120" s="5">
        <f>IF(C120="",130,VLOOKUP(C120,nomenclatures!$E$3:$F$12,2,FALSE))</f>
        <v>127</v>
      </c>
      <c r="F120" t="str">
        <f>IF($E120="","Pas de taxon",VLOOKUP($E120,'digitale-taxref'!$B$1:$I$7517,5,FALSE))</f>
        <v>Pas de taxon</v>
      </c>
      <c r="G120" t="str">
        <f>IF($E120="","Pas de taxon",VLOOKUP($E120,'digitale-taxref'!$B$1:$I$7517,4,FALSE))</f>
        <v>Pas de taxon</v>
      </c>
      <c r="I120" s="1">
        <f t="shared" si="6"/>
        <v>0</v>
      </c>
      <c r="K120" s="5">
        <f>IF(J120="",0,VLOOKUP(J120,utilisateurs!$A$1:$B$3,2,FALSE))</f>
        <v>0</v>
      </c>
      <c r="M120" s="5">
        <f>IF(L120="",0,VLOOKUP(L120,utilisateurs!$A$1:$B$3,2,FALSE))</f>
        <v>0</v>
      </c>
      <c r="O120" s="5">
        <f>IF(N120="",0,VLOOKUP(N120,jdd!$A$1:$B$3,2,FALSE))</f>
        <v>0</v>
      </c>
      <c r="Q120">
        <f>IF(P120="",142,VLOOKUP(P120,nomenclatures!$A$3:$C$6,3,FALSE))</f>
        <v>142</v>
      </c>
      <c r="R120" t="b">
        <f t="shared" si="7"/>
        <v>0</v>
      </c>
      <c r="T120">
        <f t="shared" si="8"/>
        <v>0</v>
      </c>
    </row>
    <row r="121" spans="1:20" x14ac:dyDescent="0.2">
      <c r="A121" s="5">
        <v>120</v>
      </c>
      <c r="B121" s="5" t="s">
        <v>30085</v>
      </c>
      <c r="C121" s="5" t="s">
        <v>10058</v>
      </c>
      <c r="D121" s="5">
        <f>IF(C121="",130,VLOOKUP(C121,nomenclatures!$E$3:$F$12,2,FALSE))</f>
        <v>127</v>
      </c>
      <c r="F121" t="str">
        <f>IF($E121="","Pas de taxon",VLOOKUP($E121,'digitale-taxref'!$B$1:$I$7517,5,FALSE))</f>
        <v>Pas de taxon</v>
      </c>
      <c r="G121" t="str">
        <f>IF($E121="","Pas de taxon",VLOOKUP($E121,'digitale-taxref'!$B$1:$I$7517,4,FALSE))</f>
        <v>Pas de taxon</v>
      </c>
      <c r="I121" s="1">
        <f t="shared" si="6"/>
        <v>0</v>
      </c>
      <c r="K121" s="5">
        <f>IF(J121="",0,VLOOKUP(J121,utilisateurs!$A$1:$B$3,2,FALSE))</f>
        <v>0</v>
      </c>
      <c r="M121" s="5">
        <f>IF(L121="",0,VLOOKUP(L121,utilisateurs!$A$1:$B$3,2,FALSE))</f>
        <v>0</v>
      </c>
      <c r="O121" s="5">
        <f>IF(N121="",0,VLOOKUP(N121,jdd!$A$1:$B$3,2,FALSE))</f>
        <v>0</v>
      </c>
      <c r="Q121">
        <f>IF(P121="",142,VLOOKUP(P121,nomenclatures!$A$3:$C$6,3,FALSE))</f>
        <v>142</v>
      </c>
      <c r="R121" t="b">
        <f t="shared" si="7"/>
        <v>0</v>
      </c>
      <c r="T121">
        <f t="shared" si="8"/>
        <v>0</v>
      </c>
    </row>
    <row r="122" spans="1:20" x14ac:dyDescent="0.2">
      <c r="A122" s="5">
        <v>121</v>
      </c>
      <c r="B122" s="5" t="s">
        <v>30085</v>
      </c>
      <c r="C122" s="5" t="s">
        <v>10058</v>
      </c>
      <c r="D122" s="5">
        <f>IF(C122="",130,VLOOKUP(C122,nomenclatures!$E$3:$F$12,2,FALSE))</f>
        <v>127</v>
      </c>
      <c r="F122" t="str">
        <f>IF($E122="","Pas de taxon",VLOOKUP($E122,'digitale-taxref'!$B$1:$I$7517,5,FALSE))</f>
        <v>Pas de taxon</v>
      </c>
      <c r="G122" t="str">
        <f>IF($E122="","Pas de taxon",VLOOKUP($E122,'digitale-taxref'!$B$1:$I$7517,4,FALSE))</f>
        <v>Pas de taxon</v>
      </c>
      <c r="I122" s="1">
        <f t="shared" si="6"/>
        <v>0</v>
      </c>
      <c r="K122" s="5">
        <f>IF(J122="",0,VLOOKUP(J122,utilisateurs!$A$1:$B$3,2,FALSE))</f>
        <v>0</v>
      </c>
      <c r="M122" s="5">
        <f>IF(L122="",0,VLOOKUP(L122,utilisateurs!$A$1:$B$3,2,FALSE))</f>
        <v>0</v>
      </c>
      <c r="O122" s="5">
        <f>IF(N122="",0,VLOOKUP(N122,jdd!$A$1:$B$3,2,FALSE))</f>
        <v>0</v>
      </c>
      <c r="Q122">
        <f>IF(P122="",142,VLOOKUP(P122,nomenclatures!$A$3:$C$6,3,FALSE))</f>
        <v>142</v>
      </c>
      <c r="R122" t="b">
        <f t="shared" si="7"/>
        <v>0</v>
      </c>
      <c r="T122">
        <f t="shared" si="8"/>
        <v>0</v>
      </c>
    </row>
    <row r="123" spans="1:20" x14ac:dyDescent="0.2">
      <c r="A123" s="5">
        <v>122</v>
      </c>
      <c r="B123" s="5" t="s">
        <v>30085</v>
      </c>
      <c r="C123" s="5" t="s">
        <v>10058</v>
      </c>
      <c r="D123" s="5">
        <f>IF(C123="",130,VLOOKUP(C123,nomenclatures!$E$3:$F$12,2,FALSE))</f>
        <v>127</v>
      </c>
      <c r="F123" t="str">
        <f>IF($E123="","Pas de taxon",VLOOKUP($E123,'digitale-taxref'!$B$1:$I$7517,5,FALSE))</f>
        <v>Pas de taxon</v>
      </c>
      <c r="G123" t="str">
        <f>IF($E123="","Pas de taxon",VLOOKUP($E123,'digitale-taxref'!$B$1:$I$7517,4,FALSE))</f>
        <v>Pas de taxon</v>
      </c>
      <c r="I123" s="1">
        <f t="shared" si="6"/>
        <v>0</v>
      </c>
      <c r="K123" s="5">
        <f>IF(J123="",0,VLOOKUP(J123,utilisateurs!$A$1:$B$3,2,FALSE))</f>
        <v>0</v>
      </c>
      <c r="M123" s="5">
        <f>IF(L123="",0,VLOOKUP(L123,utilisateurs!$A$1:$B$3,2,FALSE))</f>
        <v>0</v>
      </c>
      <c r="O123" s="5">
        <f>IF(N123="",0,VLOOKUP(N123,jdd!$A$1:$B$3,2,FALSE))</f>
        <v>0</v>
      </c>
      <c r="Q123">
        <f>IF(P123="",142,VLOOKUP(P123,nomenclatures!$A$3:$C$6,3,FALSE))</f>
        <v>142</v>
      </c>
      <c r="R123" t="b">
        <f t="shared" si="7"/>
        <v>0</v>
      </c>
      <c r="T123">
        <f t="shared" si="8"/>
        <v>0</v>
      </c>
    </row>
    <row r="124" spans="1:20" x14ac:dyDescent="0.2">
      <c r="A124" s="5">
        <v>123</v>
      </c>
      <c r="B124" s="5" t="s">
        <v>30085</v>
      </c>
      <c r="C124" s="5" t="s">
        <v>10058</v>
      </c>
      <c r="D124" s="5">
        <f>IF(C124="",130,VLOOKUP(C124,nomenclatures!$E$3:$F$12,2,FALSE))</f>
        <v>127</v>
      </c>
      <c r="F124" t="str">
        <f>IF($E124="","Pas de taxon",VLOOKUP($E124,'digitale-taxref'!$B$1:$I$7517,5,FALSE))</f>
        <v>Pas de taxon</v>
      </c>
      <c r="G124" t="str">
        <f>IF($E124="","Pas de taxon",VLOOKUP($E124,'digitale-taxref'!$B$1:$I$7517,4,FALSE))</f>
        <v>Pas de taxon</v>
      </c>
      <c r="I124" s="1">
        <f t="shared" si="6"/>
        <v>0</v>
      </c>
      <c r="K124" s="5">
        <f>IF(J124="",0,VLOOKUP(J124,utilisateurs!$A$1:$B$3,2,FALSE))</f>
        <v>0</v>
      </c>
      <c r="M124" s="5">
        <f>IF(L124="",0,VLOOKUP(L124,utilisateurs!$A$1:$B$3,2,FALSE))</f>
        <v>0</v>
      </c>
      <c r="O124" s="5">
        <f>IF(N124="",0,VLOOKUP(N124,jdd!$A$1:$B$3,2,FALSE))</f>
        <v>0</v>
      </c>
      <c r="Q124">
        <f>IF(P124="",142,VLOOKUP(P124,nomenclatures!$A$3:$C$6,3,FALSE))</f>
        <v>142</v>
      </c>
      <c r="R124" t="b">
        <f t="shared" si="7"/>
        <v>0</v>
      </c>
      <c r="T124">
        <f t="shared" si="8"/>
        <v>0</v>
      </c>
    </row>
    <row r="125" spans="1:20" x14ac:dyDescent="0.2">
      <c r="A125" s="5">
        <v>124</v>
      </c>
      <c r="B125" s="5" t="s">
        <v>30085</v>
      </c>
      <c r="C125" s="5" t="s">
        <v>10058</v>
      </c>
      <c r="D125" s="5">
        <f>IF(C125="",130,VLOOKUP(C125,nomenclatures!$E$3:$F$12,2,FALSE))</f>
        <v>127</v>
      </c>
      <c r="F125" t="str">
        <f>IF($E125="","Pas de taxon",VLOOKUP($E125,'digitale-taxref'!$B$1:$I$7517,5,FALSE))</f>
        <v>Pas de taxon</v>
      </c>
      <c r="G125" t="str">
        <f>IF($E125="","Pas de taxon",VLOOKUP($E125,'digitale-taxref'!$B$1:$I$7517,4,FALSE))</f>
        <v>Pas de taxon</v>
      </c>
      <c r="I125" s="1">
        <f t="shared" si="6"/>
        <v>0</v>
      </c>
      <c r="K125" s="5">
        <f>IF(J125="",0,VLOOKUP(J125,utilisateurs!$A$1:$B$3,2,FALSE))</f>
        <v>0</v>
      </c>
      <c r="M125" s="5">
        <f>IF(L125="",0,VLOOKUP(L125,utilisateurs!$A$1:$B$3,2,FALSE))</f>
        <v>0</v>
      </c>
      <c r="O125" s="5">
        <f>IF(N125="",0,VLOOKUP(N125,jdd!$A$1:$B$3,2,FALSE))</f>
        <v>0</v>
      </c>
      <c r="Q125">
        <f>IF(P125="",142,VLOOKUP(P125,nomenclatures!$A$3:$C$6,3,FALSE))</f>
        <v>142</v>
      </c>
      <c r="R125" t="b">
        <f t="shared" si="7"/>
        <v>0</v>
      </c>
      <c r="T125">
        <f t="shared" si="8"/>
        <v>0</v>
      </c>
    </row>
    <row r="126" spans="1:20" x14ac:dyDescent="0.2">
      <c r="A126" s="5">
        <v>125</v>
      </c>
      <c r="B126" s="5" t="s">
        <v>30085</v>
      </c>
      <c r="C126" s="5" t="s">
        <v>10058</v>
      </c>
      <c r="D126" s="5">
        <f>IF(C126="",130,VLOOKUP(C126,nomenclatures!$E$3:$F$12,2,FALSE))</f>
        <v>127</v>
      </c>
      <c r="F126" t="str">
        <f>IF($E126="","Pas de taxon",VLOOKUP($E126,'digitale-taxref'!$B$1:$I$7517,5,FALSE))</f>
        <v>Pas de taxon</v>
      </c>
      <c r="G126" t="str">
        <f>IF($E126="","Pas de taxon",VLOOKUP($E126,'digitale-taxref'!$B$1:$I$7517,4,FALSE))</f>
        <v>Pas de taxon</v>
      </c>
      <c r="I126" s="1">
        <f t="shared" si="6"/>
        <v>0</v>
      </c>
      <c r="K126" s="5">
        <f>IF(J126="",0,VLOOKUP(J126,utilisateurs!$A$1:$B$3,2,FALSE))</f>
        <v>0</v>
      </c>
      <c r="M126" s="5">
        <f>IF(L126="",0,VLOOKUP(L126,utilisateurs!$A$1:$B$3,2,FALSE))</f>
        <v>0</v>
      </c>
      <c r="O126" s="5">
        <f>IF(N126="",0,VLOOKUP(N126,jdd!$A$1:$B$3,2,FALSE))</f>
        <v>0</v>
      </c>
      <c r="Q126">
        <f>IF(P126="",142,VLOOKUP(P126,nomenclatures!$A$3:$C$6,3,FALSE))</f>
        <v>142</v>
      </c>
      <c r="R126" t="b">
        <f t="shared" si="7"/>
        <v>0</v>
      </c>
      <c r="T126">
        <f t="shared" si="8"/>
        <v>0</v>
      </c>
    </row>
    <row r="127" spans="1:20" x14ac:dyDescent="0.2">
      <c r="A127" s="5">
        <v>126</v>
      </c>
      <c r="B127" s="5" t="s">
        <v>30085</v>
      </c>
      <c r="C127" s="5" t="s">
        <v>10058</v>
      </c>
      <c r="D127" s="5">
        <f>IF(C127="",130,VLOOKUP(C127,nomenclatures!$E$3:$F$12,2,FALSE))</f>
        <v>127</v>
      </c>
      <c r="F127" t="str">
        <f>IF($E127="","Pas de taxon",VLOOKUP($E127,'digitale-taxref'!$B$1:$I$7517,5,FALSE))</f>
        <v>Pas de taxon</v>
      </c>
      <c r="G127" t="str">
        <f>IF($E127="","Pas de taxon",VLOOKUP($E127,'digitale-taxref'!$B$1:$I$7517,4,FALSE))</f>
        <v>Pas de taxon</v>
      </c>
      <c r="I127" s="1">
        <f t="shared" si="6"/>
        <v>0</v>
      </c>
      <c r="K127" s="5">
        <f>IF(J127="",0,VLOOKUP(J127,utilisateurs!$A$1:$B$3,2,FALSE))</f>
        <v>0</v>
      </c>
      <c r="M127" s="5">
        <f>IF(L127="",0,VLOOKUP(L127,utilisateurs!$A$1:$B$3,2,FALSE))</f>
        <v>0</v>
      </c>
      <c r="O127" s="5">
        <f>IF(N127="",0,VLOOKUP(N127,jdd!$A$1:$B$3,2,FALSE))</f>
        <v>0</v>
      </c>
      <c r="Q127">
        <f>IF(P127="",142,VLOOKUP(P127,nomenclatures!$A$3:$C$6,3,FALSE))</f>
        <v>142</v>
      </c>
      <c r="R127" t="b">
        <f t="shared" si="7"/>
        <v>0</v>
      </c>
      <c r="T127">
        <f t="shared" si="8"/>
        <v>0</v>
      </c>
    </row>
    <row r="128" spans="1:20" x14ac:dyDescent="0.2">
      <c r="A128" s="5">
        <v>127</v>
      </c>
      <c r="B128" s="5" t="s">
        <v>30085</v>
      </c>
      <c r="C128" s="5" t="s">
        <v>10058</v>
      </c>
      <c r="D128" s="5">
        <f>IF(C128="",130,VLOOKUP(C128,nomenclatures!$E$3:$F$12,2,FALSE))</f>
        <v>127</v>
      </c>
      <c r="F128" t="str">
        <f>IF($E128="","Pas de taxon",VLOOKUP($E128,'digitale-taxref'!$B$1:$I$7517,5,FALSE))</f>
        <v>Pas de taxon</v>
      </c>
      <c r="G128" t="str">
        <f>IF($E128="","Pas de taxon",VLOOKUP($E128,'digitale-taxref'!$B$1:$I$7517,4,FALSE))</f>
        <v>Pas de taxon</v>
      </c>
      <c r="I128" s="1">
        <f t="shared" si="6"/>
        <v>0</v>
      </c>
      <c r="K128" s="5">
        <f>IF(J128="",0,VLOOKUP(J128,utilisateurs!$A$1:$B$3,2,FALSE))</f>
        <v>0</v>
      </c>
      <c r="M128" s="5">
        <f>IF(L128="",0,VLOOKUP(L128,utilisateurs!$A$1:$B$3,2,FALSE))</f>
        <v>0</v>
      </c>
      <c r="O128" s="5">
        <f>IF(N128="",0,VLOOKUP(N128,jdd!$A$1:$B$3,2,FALSE))</f>
        <v>0</v>
      </c>
      <c r="Q128">
        <f>IF(P128="",142,VLOOKUP(P128,nomenclatures!$A$3:$C$6,3,FALSE))</f>
        <v>142</v>
      </c>
      <c r="R128" t="b">
        <f t="shared" si="7"/>
        <v>0</v>
      </c>
      <c r="T128">
        <f t="shared" si="8"/>
        <v>0</v>
      </c>
    </row>
    <row r="129" spans="1:20" x14ac:dyDescent="0.2">
      <c r="A129" s="5">
        <v>128</v>
      </c>
      <c r="B129" s="5" t="s">
        <v>30085</v>
      </c>
      <c r="C129" s="5" t="s">
        <v>10058</v>
      </c>
      <c r="D129" s="5">
        <f>IF(C129="",130,VLOOKUP(C129,nomenclatures!$E$3:$F$12,2,FALSE))</f>
        <v>127</v>
      </c>
      <c r="F129" t="str">
        <f>IF($E129="","Pas de taxon",VLOOKUP($E129,'digitale-taxref'!$B$1:$I$7517,5,FALSE))</f>
        <v>Pas de taxon</v>
      </c>
      <c r="G129" t="str">
        <f>IF($E129="","Pas de taxon",VLOOKUP($E129,'digitale-taxref'!$B$1:$I$7517,4,FALSE))</f>
        <v>Pas de taxon</v>
      </c>
      <c r="I129" s="1">
        <f t="shared" si="6"/>
        <v>0</v>
      </c>
      <c r="K129" s="5">
        <f>IF(J129="",0,VLOOKUP(J129,utilisateurs!$A$1:$B$3,2,FALSE))</f>
        <v>0</v>
      </c>
      <c r="M129" s="5">
        <f>IF(L129="",0,VLOOKUP(L129,utilisateurs!$A$1:$B$3,2,FALSE))</f>
        <v>0</v>
      </c>
      <c r="O129" s="5">
        <f>IF(N129="",0,VLOOKUP(N129,jdd!$A$1:$B$3,2,FALSE))</f>
        <v>0</v>
      </c>
      <c r="Q129">
        <f>IF(P129="",142,VLOOKUP(P129,nomenclatures!$A$3:$C$6,3,FALSE))</f>
        <v>142</v>
      </c>
      <c r="R129" t="b">
        <f t="shared" si="7"/>
        <v>0</v>
      </c>
      <c r="T129">
        <f t="shared" si="8"/>
        <v>0</v>
      </c>
    </row>
    <row r="130" spans="1:20" x14ac:dyDescent="0.2">
      <c r="A130" s="5">
        <v>129</v>
      </c>
      <c r="B130" s="5" t="s">
        <v>30085</v>
      </c>
      <c r="C130" s="5" t="s">
        <v>10058</v>
      </c>
      <c r="D130" s="5">
        <f>IF(C130="",130,VLOOKUP(C130,nomenclatures!$E$3:$F$12,2,FALSE))</f>
        <v>127</v>
      </c>
      <c r="F130" t="str">
        <f>IF($E130="","Pas de taxon",VLOOKUP($E130,'digitale-taxref'!$B$1:$I$7517,5,FALSE))</f>
        <v>Pas de taxon</v>
      </c>
      <c r="G130" t="str">
        <f>IF($E130="","Pas de taxon",VLOOKUP($E130,'digitale-taxref'!$B$1:$I$7517,4,FALSE))</f>
        <v>Pas de taxon</v>
      </c>
      <c r="I130" s="1">
        <f t="shared" si="6"/>
        <v>0</v>
      </c>
      <c r="K130" s="5">
        <f>IF(J130="",0,VLOOKUP(J130,utilisateurs!$A$1:$B$3,2,FALSE))</f>
        <v>0</v>
      </c>
      <c r="M130" s="5">
        <f>IF(L130="",0,VLOOKUP(L130,utilisateurs!$A$1:$B$3,2,FALSE))</f>
        <v>0</v>
      </c>
      <c r="O130" s="5">
        <f>IF(N130="",0,VLOOKUP(N130,jdd!$A$1:$B$3,2,FALSE))</f>
        <v>0</v>
      </c>
      <c r="Q130">
        <f>IF(P130="",142,VLOOKUP(P130,nomenclatures!$A$3:$C$6,3,FALSE))</f>
        <v>142</v>
      </c>
      <c r="R130" t="b">
        <f t="shared" si="7"/>
        <v>0</v>
      </c>
      <c r="T130">
        <f t="shared" si="8"/>
        <v>0</v>
      </c>
    </row>
    <row r="131" spans="1:20" x14ac:dyDescent="0.2">
      <c r="A131" s="5">
        <v>130</v>
      </c>
      <c r="B131" s="5" t="s">
        <v>30085</v>
      </c>
      <c r="C131" s="5" t="s">
        <v>10058</v>
      </c>
      <c r="D131" s="5">
        <f>IF(C131="",130,VLOOKUP(C131,nomenclatures!$E$3:$F$12,2,FALSE))</f>
        <v>127</v>
      </c>
      <c r="F131" t="str">
        <f>IF($E131="","Pas de taxon",VLOOKUP($E131,'digitale-taxref'!$B$1:$I$7517,5,FALSE))</f>
        <v>Pas de taxon</v>
      </c>
      <c r="G131" t="str">
        <f>IF($E131="","Pas de taxon",VLOOKUP($E131,'digitale-taxref'!$B$1:$I$7517,4,FALSE))</f>
        <v>Pas de taxon</v>
      </c>
      <c r="I131" s="1">
        <f t="shared" si="6"/>
        <v>0</v>
      </c>
      <c r="K131" s="5">
        <f>IF(J131="",0,VLOOKUP(J131,utilisateurs!$A$1:$B$3,2,FALSE))</f>
        <v>0</v>
      </c>
      <c r="M131" s="5">
        <f>IF(L131="",0,VLOOKUP(L131,utilisateurs!$A$1:$B$3,2,FALSE))</f>
        <v>0</v>
      </c>
      <c r="O131" s="5">
        <f>IF(N131="",0,VLOOKUP(N131,jdd!$A$1:$B$3,2,FALSE))</f>
        <v>0</v>
      </c>
      <c r="Q131">
        <f>IF(P131="",142,VLOOKUP(P131,nomenclatures!$A$3:$C$6,3,FALSE))</f>
        <v>142</v>
      </c>
      <c r="R131" t="b">
        <f t="shared" si="7"/>
        <v>0</v>
      </c>
      <c r="T131">
        <f t="shared" si="8"/>
        <v>0</v>
      </c>
    </row>
    <row r="132" spans="1:20" x14ac:dyDescent="0.2">
      <c r="A132" s="5">
        <v>131</v>
      </c>
      <c r="B132" s="5" t="s">
        <v>30085</v>
      </c>
      <c r="C132" s="5" t="s">
        <v>10058</v>
      </c>
      <c r="D132" s="5">
        <f>IF(C132="",130,VLOOKUP(C132,nomenclatures!$E$3:$F$12,2,FALSE))</f>
        <v>127</v>
      </c>
      <c r="F132" t="str">
        <f>IF($E132="","Pas de taxon",VLOOKUP($E132,'digitale-taxref'!$B$1:$I$7517,5,FALSE))</f>
        <v>Pas de taxon</v>
      </c>
      <c r="G132" t="str">
        <f>IF($E132="","Pas de taxon",VLOOKUP($E132,'digitale-taxref'!$B$1:$I$7517,4,FALSE))</f>
        <v>Pas de taxon</v>
      </c>
      <c r="I132" s="1">
        <f t="shared" si="6"/>
        <v>0</v>
      </c>
      <c r="K132" s="5">
        <f>IF(J132="",0,VLOOKUP(J132,utilisateurs!$A$1:$B$3,2,FALSE))</f>
        <v>0</v>
      </c>
      <c r="M132" s="5">
        <f>IF(L132="",0,VLOOKUP(L132,utilisateurs!$A$1:$B$3,2,FALSE))</f>
        <v>0</v>
      </c>
      <c r="O132" s="5">
        <f>IF(N132="",0,VLOOKUP(N132,jdd!$A$1:$B$3,2,FALSE))</f>
        <v>0</v>
      </c>
      <c r="Q132">
        <f>IF(P132="",142,VLOOKUP(P132,nomenclatures!$A$3:$C$6,3,FALSE))</f>
        <v>142</v>
      </c>
      <c r="R132" t="b">
        <f t="shared" si="7"/>
        <v>0</v>
      </c>
      <c r="T132">
        <f t="shared" si="8"/>
        <v>0</v>
      </c>
    </row>
    <row r="133" spans="1:20" x14ac:dyDescent="0.2">
      <c r="A133" s="5">
        <v>132</v>
      </c>
      <c r="B133" s="5" t="s">
        <v>30085</v>
      </c>
      <c r="C133" s="5" t="s">
        <v>10058</v>
      </c>
      <c r="D133" s="5">
        <f>IF(C133="",130,VLOOKUP(C133,nomenclatures!$E$3:$F$12,2,FALSE))</f>
        <v>127</v>
      </c>
      <c r="F133" t="str">
        <f>IF($E133="","Pas de taxon",VLOOKUP($E133,'digitale-taxref'!$B$1:$I$7517,5,FALSE))</f>
        <v>Pas de taxon</v>
      </c>
      <c r="G133" t="str">
        <f>IF($E133="","Pas de taxon",VLOOKUP($E133,'digitale-taxref'!$B$1:$I$7517,4,FALSE))</f>
        <v>Pas de taxon</v>
      </c>
      <c r="I133" s="1">
        <f t="shared" si="6"/>
        <v>0</v>
      </c>
      <c r="K133" s="5">
        <f>IF(J133="",0,VLOOKUP(J133,utilisateurs!$A$1:$B$3,2,FALSE))</f>
        <v>0</v>
      </c>
      <c r="M133" s="5">
        <f>IF(L133="",0,VLOOKUP(L133,utilisateurs!$A$1:$B$3,2,FALSE))</f>
        <v>0</v>
      </c>
      <c r="O133" s="5">
        <f>IF(N133="",0,VLOOKUP(N133,jdd!$A$1:$B$3,2,FALSE))</f>
        <v>0</v>
      </c>
      <c r="Q133">
        <f>IF(P133="",142,VLOOKUP(P133,nomenclatures!$A$3:$C$6,3,FALSE))</f>
        <v>142</v>
      </c>
      <c r="R133" t="b">
        <f t="shared" si="7"/>
        <v>0</v>
      </c>
      <c r="T133">
        <f t="shared" si="8"/>
        <v>0</v>
      </c>
    </row>
    <row r="134" spans="1:20" x14ac:dyDescent="0.2">
      <c r="A134" s="5">
        <v>133</v>
      </c>
      <c r="B134" s="5" t="s">
        <v>30085</v>
      </c>
      <c r="C134" s="5" t="s">
        <v>10058</v>
      </c>
      <c r="D134" s="5">
        <f>IF(C134="",130,VLOOKUP(C134,nomenclatures!$E$3:$F$12,2,FALSE))</f>
        <v>127</v>
      </c>
      <c r="F134" t="str">
        <f>IF($E134="","Pas de taxon",VLOOKUP($E134,'digitale-taxref'!$B$1:$I$7517,5,FALSE))</f>
        <v>Pas de taxon</v>
      </c>
      <c r="G134" t="str">
        <f>IF($E134="","Pas de taxon",VLOOKUP($E134,'digitale-taxref'!$B$1:$I$7517,4,FALSE))</f>
        <v>Pas de taxon</v>
      </c>
      <c r="I134" s="1">
        <f t="shared" ref="I134:I197" si="9">H134</f>
        <v>0</v>
      </c>
      <c r="K134" s="5">
        <f>IF(J134="",0,VLOOKUP(J134,utilisateurs!$A$1:$B$3,2,FALSE))</f>
        <v>0</v>
      </c>
      <c r="M134" s="5">
        <f>IF(L134="",0,VLOOKUP(L134,utilisateurs!$A$1:$B$3,2,FALSE))</f>
        <v>0</v>
      </c>
      <c r="O134" s="5">
        <f>IF(N134="",0,VLOOKUP(N134,jdd!$A$1:$B$3,2,FALSE))</f>
        <v>0</v>
      </c>
      <c r="Q134">
        <f>IF(P134="",142,VLOOKUP(P134,nomenclatures!$A$3:$C$6,3,FALSE))</f>
        <v>142</v>
      </c>
      <c r="R134" t="b">
        <f t="shared" ref="R134:R197" si="10">IF(P134="Présence", TRUE,FALSE)</f>
        <v>0</v>
      </c>
      <c r="T134">
        <f t="shared" ref="T134:T197" si="11">S134</f>
        <v>0</v>
      </c>
    </row>
    <row r="135" spans="1:20" x14ac:dyDescent="0.2">
      <c r="A135" s="5">
        <v>134</v>
      </c>
      <c r="B135" s="5" t="s">
        <v>30085</v>
      </c>
      <c r="C135" s="5" t="s">
        <v>10058</v>
      </c>
      <c r="D135" s="5">
        <f>IF(C135="",130,VLOOKUP(C135,nomenclatures!$E$3:$F$12,2,FALSE))</f>
        <v>127</v>
      </c>
      <c r="F135" t="str">
        <f>IF($E135="","Pas de taxon",VLOOKUP($E135,'digitale-taxref'!$B$1:$I$7517,5,FALSE))</f>
        <v>Pas de taxon</v>
      </c>
      <c r="G135" t="str">
        <f>IF($E135="","Pas de taxon",VLOOKUP($E135,'digitale-taxref'!$B$1:$I$7517,4,FALSE))</f>
        <v>Pas de taxon</v>
      </c>
      <c r="I135" s="1">
        <f t="shared" si="9"/>
        <v>0</v>
      </c>
      <c r="K135" s="5">
        <f>IF(J135="",0,VLOOKUP(J135,utilisateurs!$A$1:$B$3,2,FALSE))</f>
        <v>0</v>
      </c>
      <c r="M135" s="5">
        <f>IF(L135="",0,VLOOKUP(L135,utilisateurs!$A$1:$B$3,2,FALSE))</f>
        <v>0</v>
      </c>
      <c r="O135" s="5">
        <f>IF(N135="",0,VLOOKUP(N135,jdd!$A$1:$B$3,2,FALSE))</f>
        <v>0</v>
      </c>
      <c r="Q135">
        <f>IF(P135="",142,VLOOKUP(P135,nomenclatures!$A$3:$C$6,3,FALSE))</f>
        <v>142</v>
      </c>
      <c r="R135" t="b">
        <f t="shared" si="10"/>
        <v>0</v>
      </c>
      <c r="T135">
        <f t="shared" si="11"/>
        <v>0</v>
      </c>
    </row>
    <row r="136" spans="1:20" x14ac:dyDescent="0.2">
      <c r="A136" s="5">
        <v>135</v>
      </c>
      <c r="B136" s="5" t="s">
        <v>30085</v>
      </c>
      <c r="C136" s="5" t="s">
        <v>10058</v>
      </c>
      <c r="D136" s="5">
        <f>IF(C136="",130,VLOOKUP(C136,nomenclatures!$E$3:$F$12,2,FALSE))</f>
        <v>127</v>
      </c>
      <c r="F136" t="str">
        <f>IF($E136="","Pas de taxon",VLOOKUP($E136,'digitale-taxref'!$B$1:$I$7517,5,FALSE))</f>
        <v>Pas de taxon</v>
      </c>
      <c r="G136" t="str">
        <f>IF($E136="","Pas de taxon",VLOOKUP($E136,'digitale-taxref'!$B$1:$I$7517,4,FALSE))</f>
        <v>Pas de taxon</v>
      </c>
      <c r="I136" s="1">
        <f t="shared" si="9"/>
        <v>0</v>
      </c>
      <c r="K136" s="5">
        <f>IF(J136="",0,VLOOKUP(J136,utilisateurs!$A$1:$B$3,2,FALSE))</f>
        <v>0</v>
      </c>
      <c r="M136" s="5">
        <f>IF(L136="",0,VLOOKUP(L136,utilisateurs!$A$1:$B$3,2,FALSE))</f>
        <v>0</v>
      </c>
      <c r="O136" s="5">
        <f>IF(N136="",0,VLOOKUP(N136,jdd!$A$1:$B$3,2,FALSE))</f>
        <v>0</v>
      </c>
      <c r="Q136">
        <f>IF(P136="",142,VLOOKUP(P136,nomenclatures!$A$3:$C$6,3,FALSE))</f>
        <v>142</v>
      </c>
      <c r="R136" t="b">
        <f t="shared" si="10"/>
        <v>0</v>
      </c>
      <c r="T136">
        <f t="shared" si="11"/>
        <v>0</v>
      </c>
    </row>
    <row r="137" spans="1:20" x14ac:dyDescent="0.2">
      <c r="A137" s="5">
        <v>136</v>
      </c>
      <c r="B137" s="5" t="s">
        <v>30085</v>
      </c>
      <c r="C137" s="5" t="s">
        <v>10058</v>
      </c>
      <c r="D137" s="5">
        <f>IF(C137="",130,VLOOKUP(C137,nomenclatures!$E$3:$F$12,2,FALSE))</f>
        <v>127</v>
      </c>
      <c r="F137" t="str">
        <f>IF($E137="","Pas de taxon",VLOOKUP($E137,'digitale-taxref'!$B$1:$I$7517,5,FALSE))</f>
        <v>Pas de taxon</v>
      </c>
      <c r="G137" t="str">
        <f>IF($E137="","Pas de taxon",VLOOKUP($E137,'digitale-taxref'!$B$1:$I$7517,4,FALSE))</f>
        <v>Pas de taxon</v>
      </c>
      <c r="I137" s="1">
        <f t="shared" si="9"/>
        <v>0</v>
      </c>
      <c r="K137" s="5">
        <f>IF(J137="",0,VLOOKUP(J137,utilisateurs!$A$1:$B$3,2,FALSE))</f>
        <v>0</v>
      </c>
      <c r="M137" s="5">
        <f>IF(L137="",0,VLOOKUP(L137,utilisateurs!$A$1:$B$3,2,FALSE))</f>
        <v>0</v>
      </c>
      <c r="O137" s="5">
        <f>IF(N137="",0,VLOOKUP(N137,jdd!$A$1:$B$3,2,FALSE))</f>
        <v>0</v>
      </c>
      <c r="Q137">
        <f>IF(P137="",142,VLOOKUP(P137,nomenclatures!$A$3:$C$6,3,FALSE))</f>
        <v>142</v>
      </c>
      <c r="R137" t="b">
        <f t="shared" si="10"/>
        <v>0</v>
      </c>
      <c r="T137">
        <f t="shared" si="11"/>
        <v>0</v>
      </c>
    </row>
    <row r="138" spans="1:20" x14ac:dyDescent="0.2">
      <c r="A138" s="5">
        <v>137</v>
      </c>
      <c r="B138" s="5" t="s">
        <v>30085</v>
      </c>
      <c r="C138" s="5" t="s">
        <v>10058</v>
      </c>
      <c r="D138" s="5">
        <f>IF(C138="",130,VLOOKUP(C138,nomenclatures!$E$3:$F$12,2,FALSE))</f>
        <v>127</v>
      </c>
      <c r="F138" t="str">
        <f>IF($E138="","Pas de taxon",VLOOKUP($E138,'digitale-taxref'!$B$1:$I$7517,5,FALSE))</f>
        <v>Pas de taxon</v>
      </c>
      <c r="G138" t="str">
        <f>IF($E138="","Pas de taxon",VLOOKUP($E138,'digitale-taxref'!$B$1:$I$7517,4,FALSE))</f>
        <v>Pas de taxon</v>
      </c>
      <c r="I138" s="1">
        <f t="shared" si="9"/>
        <v>0</v>
      </c>
      <c r="K138" s="5">
        <f>IF(J138="",0,VLOOKUP(J138,utilisateurs!$A$1:$B$3,2,FALSE))</f>
        <v>0</v>
      </c>
      <c r="M138" s="5">
        <f>IF(L138="",0,VLOOKUP(L138,utilisateurs!$A$1:$B$3,2,FALSE))</f>
        <v>0</v>
      </c>
      <c r="O138" s="5">
        <f>IF(N138="",0,VLOOKUP(N138,jdd!$A$1:$B$3,2,FALSE))</f>
        <v>0</v>
      </c>
      <c r="Q138">
        <f>IF(P138="",142,VLOOKUP(P138,nomenclatures!$A$3:$C$6,3,FALSE))</f>
        <v>142</v>
      </c>
      <c r="R138" t="b">
        <f t="shared" si="10"/>
        <v>0</v>
      </c>
      <c r="T138">
        <f t="shared" si="11"/>
        <v>0</v>
      </c>
    </row>
    <row r="139" spans="1:20" x14ac:dyDescent="0.2">
      <c r="A139" s="5">
        <v>138</v>
      </c>
      <c r="B139" s="5" t="s">
        <v>30085</v>
      </c>
      <c r="C139" s="5" t="s">
        <v>10058</v>
      </c>
      <c r="D139" s="5">
        <f>IF(C139="",130,VLOOKUP(C139,nomenclatures!$E$3:$F$12,2,FALSE))</f>
        <v>127</v>
      </c>
      <c r="F139" t="str">
        <f>IF($E139="","Pas de taxon",VLOOKUP($E139,'digitale-taxref'!$B$1:$I$7517,5,FALSE))</f>
        <v>Pas de taxon</v>
      </c>
      <c r="G139" t="str">
        <f>IF($E139="","Pas de taxon",VLOOKUP($E139,'digitale-taxref'!$B$1:$I$7517,4,FALSE))</f>
        <v>Pas de taxon</v>
      </c>
      <c r="I139" s="1">
        <f t="shared" si="9"/>
        <v>0</v>
      </c>
      <c r="K139" s="5">
        <f>IF(J139="",0,VLOOKUP(J139,utilisateurs!$A$1:$B$3,2,FALSE))</f>
        <v>0</v>
      </c>
      <c r="M139" s="5">
        <f>IF(L139="",0,VLOOKUP(L139,utilisateurs!$A$1:$B$3,2,FALSE))</f>
        <v>0</v>
      </c>
      <c r="O139" s="5">
        <f>IF(N139="",0,VLOOKUP(N139,jdd!$A$1:$B$3,2,FALSE))</f>
        <v>0</v>
      </c>
      <c r="Q139">
        <f>IF(P139="",142,VLOOKUP(P139,nomenclatures!$A$3:$C$6,3,FALSE))</f>
        <v>142</v>
      </c>
      <c r="R139" t="b">
        <f t="shared" si="10"/>
        <v>0</v>
      </c>
      <c r="T139">
        <f t="shared" si="11"/>
        <v>0</v>
      </c>
    </row>
    <row r="140" spans="1:20" x14ac:dyDescent="0.2">
      <c r="A140" s="5">
        <v>139</v>
      </c>
      <c r="B140" s="5" t="s">
        <v>30085</v>
      </c>
      <c r="C140" s="5" t="s">
        <v>10058</v>
      </c>
      <c r="D140" s="5">
        <f>IF(C140="",130,VLOOKUP(C140,nomenclatures!$E$3:$F$12,2,FALSE))</f>
        <v>127</v>
      </c>
      <c r="F140" t="str">
        <f>IF($E140="","Pas de taxon",VLOOKUP($E140,'digitale-taxref'!$B$1:$I$7517,5,FALSE))</f>
        <v>Pas de taxon</v>
      </c>
      <c r="G140" t="str">
        <f>IF($E140="","Pas de taxon",VLOOKUP($E140,'digitale-taxref'!$B$1:$I$7517,4,FALSE))</f>
        <v>Pas de taxon</v>
      </c>
      <c r="I140" s="1">
        <f t="shared" si="9"/>
        <v>0</v>
      </c>
      <c r="K140" s="5">
        <f>IF(J140="",0,VLOOKUP(J140,utilisateurs!$A$1:$B$3,2,FALSE))</f>
        <v>0</v>
      </c>
      <c r="M140" s="5">
        <f>IF(L140="",0,VLOOKUP(L140,utilisateurs!$A$1:$B$3,2,FALSE))</f>
        <v>0</v>
      </c>
      <c r="O140" s="5">
        <f>IF(N140="",0,VLOOKUP(N140,jdd!$A$1:$B$3,2,FALSE))</f>
        <v>0</v>
      </c>
      <c r="Q140">
        <f>IF(P140="",142,VLOOKUP(P140,nomenclatures!$A$3:$C$6,3,FALSE))</f>
        <v>142</v>
      </c>
      <c r="R140" t="b">
        <f t="shared" si="10"/>
        <v>0</v>
      </c>
      <c r="T140">
        <f t="shared" si="11"/>
        <v>0</v>
      </c>
    </row>
    <row r="141" spans="1:20" x14ac:dyDescent="0.2">
      <c r="A141" s="5">
        <v>140</v>
      </c>
      <c r="B141" s="5" t="s">
        <v>30085</v>
      </c>
      <c r="C141" s="5" t="s">
        <v>10058</v>
      </c>
      <c r="D141" s="5">
        <f>IF(C141="",130,VLOOKUP(C141,nomenclatures!$E$3:$F$12,2,FALSE))</f>
        <v>127</v>
      </c>
      <c r="F141" t="str">
        <f>IF($E141="","Pas de taxon",VLOOKUP($E141,'digitale-taxref'!$B$1:$I$7517,5,FALSE))</f>
        <v>Pas de taxon</v>
      </c>
      <c r="G141" t="str">
        <f>IF($E141="","Pas de taxon",VLOOKUP($E141,'digitale-taxref'!$B$1:$I$7517,4,FALSE))</f>
        <v>Pas de taxon</v>
      </c>
      <c r="I141" s="1">
        <f t="shared" si="9"/>
        <v>0</v>
      </c>
      <c r="K141" s="5">
        <f>IF(J141="",0,VLOOKUP(J141,utilisateurs!$A$1:$B$3,2,FALSE))</f>
        <v>0</v>
      </c>
      <c r="M141" s="5">
        <f>IF(L141="",0,VLOOKUP(L141,utilisateurs!$A$1:$B$3,2,FALSE))</f>
        <v>0</v>
      </c>
      <c r="O141" s="5">
        <f>IF(N141="",0,VLOOKUP(N141,jdd!$A$1:$B$3,2,FALSE))</f>
        <v>0</v>
      </c>
      <c r="Q141">
        <f>IF(P141="",142,VLOOKUP(P141,nomenclatures!$A$3:$C$6,3,FALSE))</f>
        <v>142</v>
      </c>
      <c r="R141" t="b">
        <f t="shared" si="10"/>
        <v>0</v>
      </c>
      <c r="T141">
        <f t="shared" si="11"/>
        <v>0</v>
      </c>
    </row>
    <row r="142" spans="1:20" x14ac:dyDescent="0.2">
      <c r="A142" s="5">
        <v>141</v>
      </c>
      <c r="B142" s="5" t="s">
        <v>30085</v>
      </c>
      <c r="C142" s="5" t="s">
        <v>10058</v>
      </c>
      <c r="D142" s="5">
        <f>IF(C142="",130,VLOOKUP(C142,nomenclatures!$E$3:$F$12,2,FALSE))</f>
        <v>127</v>
      </c>
      <c r="F142" t="str">
        <f>IF($E142="","Pas de taxon",VLOOKUP($E142,'digitale-taxref'!$B$1:$I$7517,5,FALSE))</f>
        <v>Pas de taxon</v>
      </c>
      <c r="G142" t="str">
        <f>IF($E142="","Pas de taxon",VLOOKUP($E142,'digitale-taxref'!$B$1:$I$7517,4,FALSE))</f>
        <v>Pas de taxon</v>
      </c>
      <c r="I142" s="1">
        <f t="shared" si="9"/>
        <v>0</v>
      </c>
      <c r="K142" s="5">
        <f>IF(J142="",0,VLOOKUP(J142,utilisateurs!$A$1:$B$3,2,FALSE))</f>
        <v>0</v>
      </c>
      <c r="M142" s="5">
        <f>IF(L142="",0,VLOOKUP(L142,utilisateurs!$A$1:$B$3,2,FALSE))</f>
        <v>0</v>
      </c>
      <c r="O142" s="5">
        <f>IF(N142="",0,VLOOKUP(N142,jdd!$A$1:$B$3,2,FALSE))</f>
        <v>0</v>
      </c>
      <c r="Q142">
        <f>IF(P142="",142,VLOOKUP(P142,nomenclatures!$A$3:$C$6,3,FALSE))</f>
        <v>142</v>
      </c>
      <c r="R142" t="b">
        <f t="shared" si="10"/>
        <v>0</v>
      </c>
      <c r="T142">
        <f t="shared" si="11"/>
        <v>0</v>
      </c>
    </row>
    <row r="143" spans="1:20" x14ac:dyDescent="0.2">
      <c r="A143" s="5">
        <v>142</v>
      </c>
      <c r="B143" s="5" t="s">
        <v>30085</v>
      </c>
      <c r="C143" s="5" t="s">
        <v>10058</v>
      </c>
      <c r="D143" s="5">
        <f>IF(C143="",130,VLOOKUP(C143,nomenclatures!$E$3:$F$12,2,FALSE))</f>
        <v>127</v>
      </c>
      <c r="F143" t="str">
        <f>IF($E143="","Pas de taxon",VLOOKUP($E143,'digitale-taxref'!$B$1:$I$7517,5,FALSE))</f>
        <v>Pas de taxon</v>
      </c>
      <c r="G143" t="str">
        <f>IF($E143="","Pas de taxon",VLOOKUP($E143,'digitale-taxref'!$B$1:$I$7517,4,FALSE))</f>
        <v>Pas de taxon</v>
      </c>
      <c r="I143" s="1">
        <f t="shared" si="9"/>
        <v>0</v>
      </c>
      <c r="K143" s="5">
        <f>IF(J143="",0,VLOOKUP(J143,utilisateurs!$A$1:$B$3,2,FALSE))</f>
        <v>0</v>
      </c>
      <c r="M143" s="5">
        <f>IF(L143="",0,VLOOKUP(L143,utilisateurs!$A$1:$B$3,2,FALSE))</f>
        <v>0</v>
      </c>
      <c r="O143" s="5">
        <f>IF(N143="",0,VLOOKUP(N143,jdd!$A$1:$B$3,2,FALSE))</f>
        <v>0</v>
      </c>
      <c r="Q143">
        <f>IF(P143="",142,VLOOKUP(P143,nomenclatures!$A$3:$C$6,3,FALSE))</f>
        <v>142</v>
      </c>
      <c r="R143" t="b">
        <f t="shared" si="10"/>
        <v>0</v>
      </c>
      <c r="T143">
        <f t="shared" si="11"/>
        <v>0</v>
      </c>
    </row>
    <row r="144" spans="1:20" x14ac:dyDescent="0.2">
      <c r="A144" s="5">
        <v>143</v>
      </c>
      <c r="B144" s="5" t="s">
        <v>30085</v>
      </c>
      <c r="C144" s="5" t="s">
        <v>10058</v>
      </c>
      <c r="D144" s="5">
        <f>IF(C144="",130,VLOOKUP(C144,nomenclatures!$E$3:$F$12,2,FALSE))</f>
        <v>127</v>
      </c>
      <c r="F144" t="str">
        <f>IF($E144="","Pas de taxon",VLOOKUP($E144,'digitale-taxref'!$B$1:$I$7517,5,FALSE))</f>
        <v>Pas de taxon</v>
      </c>
      <c r="G144" t="str">
        <f>IF($E144="","Pas de taxon",VLOOKUP($E144,'digitale-taxref'!$B$1:$I$7517,4,FALSE))</f>
        <v>Pas de taxon</v>
      </c>
      <c r="I144" s="1">
        <f t="shared" si="9"/>
        <v>0</v>
      </c>
      <c r="K144" s="5">
        <f>IF(J144="",0,VLOOKUP(J144,utilisateurs!$A$1:$B$3,2,FALSE))</f>
        <v>0</v>
      </c>
      <c r="M144" s="5">
        <f>IF(L144="",0,VLOOKUP(L144,utilisateurs!$A$1:$B$3,2,FALSE))</f>
        <v>0</v>
      </c>
      <c r="O144" s="5">
        <f>IF(N144="",0,VLOOKUP(N144,jdd!$A$1:$B$3,2,FALSE))</f>
        <v>0</v>
      </c>
      <c r="Q144">
        <f>IF(P144="",142,VLOOKUP(P144,nomenclatures!$A$3:$C$6,3,FALSE))</f>
        <v>142</v>
      </c>
      <c r="R144" t="b">
        <f t="shared" si="10"/>
        <v>0</v>
      </c>
      <c r="T144">
        <f t="shared" si="11"/>
        <v>0</v>
      </c>
    </row>
    <row r="145" spans="1:20" x14ac:dyDescent="0.2">
      <c r="A145" s="5">
        <v>144</v>
      </c>
      <c r="B145" s="5" t="s">
        <v>30085</v>
      </c>
      <c r="C145" s="5" t="s">
        <v>10058</v>
      </c>
      <c r="D145" s="5">
        <f>IF(C145="",130,VLOOKUP(C145,nomenclatures!$E$3:$F$12,2,FALSE))</f>
        <v>127</v>
      </c>
      <c r="F145" t="str">
        <f>IF($E145="","Pas de taxon",VLOOKUP($E145,'digitale-taxref'!$B$1:$I$7517,5,FALSE))</f>
        <v>Pas de taxon</v>
      </c>
      <c r="G145" t="str">
        <f>IF($E145="","Pas de taxon",VLOOKUP($E145,'digitale-taxref'!$B$1:$I$7517,4,FALSE))</f>
        <v>Pas de taxon</v>
      </c>
      <c r="I145" s="1">
        <f t="shared" si="9"/>
        <v>0</v>
      </c>
      <c r="K145" s="5">
        <f>IF(J145="",0,VLOOKUP(J145,utilisateurs!$A$1:$B$3,2,FALSE))</f>
        <v>0</v>
      </c>
      <c r="M145" s="5">
        <f>IF(L145="",0,VLOOKUP(L145,utilisateurs!$A$1:$B$3,2,FALSE))</f>
        <v>0</v>
      </c>
      <c r="O145" s="5">
        <f>IF(N145="",0,VLOOKUP(N145,jdd!$A$1:$B$3,2,FALSE))</f>
        <v>0</v>
      </c>
      <c r="Q145">
        <f>IF(P145="",142,VLOOKUP(P145,nomenclatures!$A$3:$C$6,3,FALSE))</f>
        <v>142</v>
      </c>
      <c r="R145" t="b">
        <f t="shared" si="10"/>
        <v>0</v>
      </c>
      <c r="T145">
        <f t="shared" si="11"/>
        <v>0</v>
      </c>
    </row>
    <row r="146" spans="1:20" x14ac:dyDescent="0.2">
      <c r="A146" s="5">
        <v>145</v>
      </c>
      <c r="B146" s="5" t="s">
        <v>30085</v>
      </c>
      <c r="C146" s="5" t="s">
        <v>10058</v>
      </c>
      <c r="D146" s="5">
        <f>IF(C146="",130,VLOOKUP(C146,nomenclatures!$E$3:$F$12,2,FALSE))</f>
        <v>127</v>
      </c>
      <c r="F146" t="str">
        <f>IF($E146="","Pas de taxon",VLOOKUP($E146,'digitale-taxref'!$B$1:$I$7517,5,FALSE))</f>
        <v>Pas de taxon</v>
      </c>
      <c r="G146" t="str">
        <f>IF($E146="","Pas de taxon",VLOOKUP($E146,'digitale-taxref'!$B$1:$I$7517,4,FALSE))</f>
        <v>Pas de taxon</v>
      </c>
      <c r="I146" s="1">
        <f t="shared" si="9"/>
        <v>0</v>
      </c>
      <c r="K146" s="5">
        <f>IF(J146="",0,VLOOKUP(J146,utilisateurs!$A$1:$B$3,2,FALSE))</f>
        <v>0</v>
      </c>
      <c r="M146" s="5">
        <f>IF(L146="",0,VLOOKUP(L146,utilisateurs!$A$1:$B$3,2,FALSE))</f>
        <v>0</v>
      </c>
      <c r="O146" s="5">
        <f>IF(N146="",0,VLOOKUP(N146,jdd!$A$1:$B$3,2,FALSE))</f>
        <v>0</v>
      </c>
      <c r="Q146">
        <f>IF(P146="",142,VLOOKUP(P146,nomenclatures!$A$3:$C$6,3,FALSE))</f>
        <v>142</v>
      </c>
      <c r="R146" t="b">
        <f t="shared" si="10"/>
        <v>0</v>
      </c>
      <c r="T146">
        <f t="shared" si="11"/>
        <v>0</v>
      </c>
    </row>
    <row r="147" spans="1:20" x14ac:dyDescent="0.2">
      <c r="A147" s="5">
        <v>146</v>
      </c>
      <c r="B147" s="5" t="s">
        <v>30085</v>
      </c>
      <c r="C147" s="5" t="s">
        <v>10058</v>
      </c>
      <c r="D147" s="5">
        <f>IF(C147="",130,VLOOKUP(C147,nomenclatures!$E$3:$F$12,2,FALSE))</f>
        <v>127</v>
      </c>
      <c r="F147" t="str">
        <f>IF($E147="","Pas de taxon",VLOOKUP($E147,'digitale-taxref'!$B$1:$I$7517,5,FALSE))</f>
        <v>Pas de taxon</v>
      </c>
      <c r="G147" t="str">
        <f>IF($E147="","Pas de taxon",VLOOKUP($E147,'digitale-taxref'!$B$1:$I$7517,4,FALSE))</f>
        <v>Pas de taxon</v>
      </c>
      <c r="I147" s="1">
        <f t="shared" si="9"/>
        <v>0</v>
      </c>
      <c r="K147" s="5">
        <f>IF(J147="",0,VLOOKUP(J147,utilisateurs!$A$1:$B$3,2,FALSE))</f>
        <v>0</v>
      </c>
      <c r="M147" s="5">
        <f>IF(L147="",0,VLOOKUP(L147,utilisateurs!$A$1:$B$3,2,FALSE))</f>
        <v>0</v>
      </c>
      <c r="O147" s="5">
        <f>IF(N147="",0,VLOOKUP(N147,jdd!$A$1:$B$3,2,FALSE))</f>
        <v>0</v>
      </c>
      <c r="Q147">
        <f>IF(P147="",142,VLOOKUP(P147,nomenclatures!$A$3:$C$6,3,FALSE))</f>
        <v>142</v>
      </c>
      <c r="R147" t="b">
        <f t="shared" si="10"/>
        <v>0</v>
      </c>
      <c r="T147">
        <f t="shared" si="11"/>
        <v>0</v>
      </c>
    </row>
    <row r="148" spans="1:20" x14ac:dyDescent="0.2">
      <c r="A148" s="5">
        <v>147</v>
      </c>
      <c r="B148" s="5" t="s">
        <v>30085</v>
      </c>
      <c r="C148" s="5" t="s">
        <v>10058</v>
      </c>
      <c r="D148" s="5">
        <f>IF(C148="",130,VLOOKUP(C148,nomenclatures!$E$3:$F$12,2,FALSE))</f>
        <v>127</v>
      </c>
      <c r="F148" t="str">
        <f>IF($E148="","Pas de taxon",VLOOKUP($E148,'digitale-taxref'!$B$1:$I$7517,5,FALSE))</f>
        <v>Pas de taxon</v>
      </c>
      <c r="G148" t="str">
        <f>IF($E148="","Pas de taxon",VLOOKUP($E148,'digitale-taxref'!$B$1:$I$7517,4,FALSE))</f>
        <v>Pas de taxon</v>
      </c>
      <c r="I148" s="1">
        <f t="shared" si="9"/>
        <v>0</v>
      </c>
      <c r="K148" s="5">
        <f>IF(J148="",0,VLOOKUP(J148,utilisateurs!$A$1:$B$3,2,FALSE))</f>
        <v>0</v>
      </c>
      <c r="M148" s="5">
        <f>IF(L148="",0,VLOOKUP(L148,utilisateurs!$A$1:$B$3,2,FALSE))</f>
        <v>0</v>
      </c>
      <c r="O148" s="5">
        <f>IF(N148="",0,VLOOKUP(N148,jdd!$A$1:$B$3,2,FALSE))</f>
        <v>0</v>
      </c>
      <c r="Q148">
        <f>IF(P148="",142,VLOOKUP(P148,nomenclatures!$A$3:$C$6,3,FALSE))</f>
        <v>142</v>
      </c>
      <c r="R148" t="b">
        <f t="shared" si="10"/>
        <v>0</v>
      </c>
      <c r="T148">
        <f t="shared" si="11"/>
        <v>0</v>
      </c>
    </row>
    <row r="149" spans="1:20" x14ac:dyDescent="0.2">
      <c r="A149" s="5">
        <v>148</v>
      </c>
      <c r="B149" s="5" t="s">
        <v>30085</v>
      </c>
      <c r="C149" s="5" t="s">
        <v>10058</v>
      </c>
      <c r="D149" s="5">
        <f>IF(C149="",130,VLOOKUP(C149,nomenclatures!$E$3:$F$12,2,FALSE))</f>
        <v>127</v>
      </c>
      <c r="F149" t="str">
        <f>IF($E149="","Pas de taxon",VLOOKUP($E149,'digitale-taxref'!$B$1:$I$7517,5,FALSE))</f>
        <v>Pas de taxon</v>
      </c>
      <c r="G149" t="str">
        <f>IF($E149="","Pas de taxon",VLOOKUP($E149,'digitale-taxref'!$B$1:$I$7517,4,FALSE))</f>
        <v>Pas de taxon</v>
      </c>
      <c r="I149" s="1">
        <f t="shared" si="9"/>
        <v>0</v>
      </c>
      <c r="K149" s="5">
        <f>IF(J149="",0,VLOOKUP(J149,utilisateurs!$A$1:$B$3,2,FALSE))</f>
        <v>0</v>
      </c>
      <c r="M149" s="5">
        <f>IF(L149="",0,VLOOKUP(L149,utilisateurs!$A$1:$B$3,2,FALSE))</f>
        <v>0</v>
      </c>
      <c r="O149" s="5">
        <f>IF(N149="",0,VLOOKUP(N149,jdd!$A$1:$B$3,2,FALSE))</f>
        <v>0</v>
      </c>
      <c r="Q149">
        <f>IF(P149="",142,VLOOKUP(P149,nomenclatures!$A$3:$C$6,3,FALSE))</f>
        <v>142</v>
      </c>
      <c r="R149" t="b">
        <f t="shared" si="10"/>
        <v>0</v>
      </c>
      <c r="T149">
        <f t="shared" si="11"/>
        <v>0</v>
      </c>
    </row>
    <row r="150" spans="1:20" x14ac:dyDescent="0.2">
      <c r="A150" s="5">
        <v>149</v>
      </c>
      <c r="B150" s="5" t="s">
        <v>30085</v>
      </c>
      <c r="C150" s="5" t="s">
        <v>10058</v>
      </c>
      <c r="D150" s="5">
        <f>IF(C150="",130,VLOOKUP(C150,nomenclatures!$E$3:$F$12,2,FALSE))</f>
        <v>127</v>
      </c>
      <c r="F150" t="str">
        <f>IF($E150="","Pas de taxon",VLOOKUP($E150,'digitale-taxref'!$B$1:$I$7517,5,FALSE))</f>
        <v>Pas de taxon</v>
      </c>
      <c r="G150" t="str">
        <f>IF($E150="","Pas de taxon",VLOOKUP($E150,'digitale-taxref'!$B$1:$I$7517,4,FALSE))</f>
        <v>Pas de taxon</v>
      </c>
      <c r="I150" s="1">
        <f t="shared" si="9"/>
        <v>0</v>
      </c>
      <c r="K150" s="5">
        <f>IF(J150="",0,VLOOKUP(J150,utilisateurs!$A$1:$B$3,2,FALSE))</f>
        <v>0</v>
      </c>
      <c r="M150" s="5">
        <f>IF(L150="",0,VLOOKUP(L150,utilisateurs!$A$1:$B$3,2,FALSE))</f>
        <v>0</v>
      </c>
      <c r="O150" s="5">
        <f>IF(N150="",0,VLOOKUP(N150,jdd!$A$1:$B$3,2,FALSE))</f>
        <v>0</v>
      </c>
      <c r="Q150">
        <f>IF(P150="",142,VLOOKUP(P150,nomenclatures!$A$3:$C$6,3,FALSE))</f>
        <v>142</v>
      </c>
      <c r="R150" t="b">
        <f t="shared" si="10"/>
        <v>0</v>
      </c>
      <c r="T150">
        <f t="shared" si="11"/>
        <v>0</v>
      </c>
    </row>
    <row r="151" spans="1:20" x14ac:dyDescent="0.2">
      <c r="A151" s="5">
        <v>150</v>
      </c>
      <c r="B151" s="5" t="s">
        <v>30085</v>
      </c>
      <c r="C151" s="5" t="s">
        <v>10058</v>
      </c>
      <c r="D151" s="5">
        <f>IF(C151="",130,VLOOKUP(C151,nomenclatures!$E$3:$F$12,2,FALSE))</f>
        <v>127</v>
      </c>
      <c r="F151" t="str">
        <f>IF($E151="","Pas de taxon",VLOOKUP($E151,'digitale-taxref'!$B$1:$I$7517,5,FALSE))</f>
        <v>Pas de taxon</v>
      </c>
      <c r="G151" t="str">
        <f>IF($E151="","Pas de taxon",VLOOKUP($E151,'digitale-taxref'!$B$1:$I$7517,4,FALSE))</f>
        <v>Pas de taxon</v>
      </c>
      <c r="I151" s="1">
        <f t="shared" si="9"/>
        <v>0</v>
      </c>
      <c r="K151" s="5">
        <f>IF(J151="",0,VLOOKUP(J151,utilisateurs!$A$1:$B$3,2,FALSE))</f>
        <v>0</v>
      </c>
      <c r="M151" s="5">
        <f>IF(L151="",0,VLOOKUP(L151,utilisateurs!$A$1:$B$3,2,FALSE))</f>
        <v>0</v>
      </c>
      <c r="O151" s="5">
        <f>IF(N151="",0,VLOOKUP(N151,jdd!$A$1:$B$3,2,FALSE))</f>
        <v>0</v>
      </c>
      <c r="Q151">
        <f>IF(P151="",142,VLOOKUP(P151,nomenclatures!$A$3:$C$6,3,FALSE))</f>
        <v>142</v>
      </c>
      <c r="R151" t="b">
        <f t="shared" si="10"/>
        <v>0</v>
      </c>
      <c r="T151">
        <f t="shared" si="11"/>
        <v>0</v>
      </c>
    </row>
    <row r="152" spans="1:20" x14ac:dyDescent="0.2">
      <c r="A152" s="5">
        <v>151</v>
      </c>
      <c r="B152" s="5" t="s">
        <v>30085</v>
      </c>
      <c r="C152" s="5" t="s">
        <v>10058</v>
      </c>
      <c r="D152" s="5">
        <f>IF(C152="",130,VLOOKUP(C152,nomenclatures!$E$3:$F$12,2,FALSE))</f>
        <v>127</v>
      </c>
      <c r="F152" t="str">
        <f>IF($E152="","Pas de taxon",VLOOKUP($E152,'digitale-taxref'!$B$1:$I$7517,5,FALSE))</f>
        <v>Pas de taxon</v>
      </c>
      <c r="G152" t="str">
        <f>IF($E152="","Pas de taxon",VLOOKUP($E152,'digitale-taxref'!$B$1:$I$7517,4,FALSE))</f>
        <v>Pas de taxon</v>
      </c>
      <c r="I152" s="1">
        <f t="shared" si="9"/>
        <v>0</v>
      </c>
      <c r="K152" s="5">
        <f>IF(J152="",0,VLOOKUP(J152,utilisateurs!$A$1:$B$3,2,FALSE))</f>
        <v>0</v>
      </c>
      <c r="M152" s="5">
        <f>IF(L152="",0,VLOOKUP(L152,utilisateurs!$A$1:$B$3,2,FALSE))</f>
        <v>0</v>
      </c>
      <c r="O152" s="5">
        <f>IF(N152="",0,VLOOKUP(N152,jdd!$A$1:$B$3,2,FALSE))</f>
        <v>0</v>
      </c>
      <c r="Q152">
        <f>IF(P152="",142,VLOOKUP(P152,nomenclatures!$A$3:$C$6,3,FALSE))</f>
        <v>142</v>
      </c>
      <c r="R152" t="b">
        <f t="shared" si="10"/>
        <v>0</v>
      </c>
      <c r="T152">
        <f t="shared" si="11"/>
        <v>0</v>
      </c>
    </row>
    <row r="153" spans="1:20" x14ac:dyDescent="0.2">
      <c r="A153" s="5">
        <v>152</v>
      </c>
      <c r="B153" s="5" t="s">
        <v>30085</v>
      </c>
      <c r="C153" s="5" t="s">
        <v>10058</v>
      </c>
      <c r="D153" s="5">
        <f>IF(C153="",130,VLOOKUP(C153,nomenclatures!$E$3:$F$12,2,FALSE))</f>
        <v>127</v>
      </c>
      <c r="F153" t="str">
        <f>IF($E153="","Pas de taxon",VLOOKUP($E153,'digitale-taxref'!$B$1:$I$7517,5,FALSE))</f>
        <v>Pas de taxon</v>
      </c>
      <c r="G153" t="str">
        <f>IF($E153="","Pas de taxon",VLOOKUP($E153,'digitale-taxref'!$B$1:$I$7517,4,FALSE))</f>
        <v>Pas de taxon</v>
      </c>
      <c r="I153" s="1">
        <f t="shared" si="9"/>
        <v>0</v>
      </c>
      <c r="K153" s="5">
        <f>IF(J153="",0,VLOOKUP(J153,utilisateurs!$A$1:$B$3,2,FALSE))</f>
        <v>0</v>
      </c>
      <c r="M153" s="5">
        <f>IF(L153="",0,VLOOKUP(L153,utilisateurs!$A$1:$B$3,2,FALSE))</f>
        <v>0</v>
      </c>
      <c r="O153" s="5">
        <f>IF(N153="",0,VLOOKUP(N153,jdd!$A$1:$B$3,2,FALSE))</f>
        <v>0</v>
      </c>
      <c r="Q153">
        <f>IF(P153="",142,VLOOKUP(P153,nomenclatures!$A$3:$C$6,3,FALSE))</f>
        <v>142</v>
      </c>
      <c r="R153" t="b">
        <f t="shared" si="10"/>
        <v>0</v>
      </c>
      <c r="T153">
        <f t="shared" si="11"/>
        <v>0</v>
      </c>
    </row>
    <row r="154" spans="1:20" x14ac:dyDescent="0.2">
      <c r="A154" s="5">
        <v>153</v>
      </c>
      <c r="B154" s="5" t="s">
        <v>30085</v>
      </c>
      <c r="C154" s="5" t="s">
        <v>10058</v>
      </c>
      <c r="D154" s="5">
        <f>IF(C154="",130,VLOOKUP(C154,nomenclatures!$E$3:$F$12,2,FALSE))</f>
        <v>127</v>
      </c>
      <c r="F154" t="str">
        <f>IF($E154="","Pas de taxon",VLOOKUP($E154,'digitale-taxref'!$B$1:$I$7517,5,FALSE))</f>
        <v>Pas de taxon</v>
      </c>
      <c r="G154" t="str">
        <f>IF($E154="","Pas de taxon",VLOOKUP($E154,'digitale-taxref'!$B$1:$I$7517,4,FALSE))</f>
        <v>Pas de taxon</v>
      </c>
      <c r="I154" s="1">
        <f t="shared" si="9"/>
        <v>0</v>
      </c>
      <c r="K154" s="5">
        <f>IF(J154="",0,VLOOKUP(J154,utilisateurs!$A$1:$B$3,2,FALSE))</f>
        <v>0</v>
      </c>
      <c r="M154" s="5">
        <f>IF(L154="",0,VLOOKUP(L154,utilisateurs!$A$1:$B$3,2,FALSE))</f>
        <v>0</v>
      </c>
      <c r="O154" s="5">
        <f>IF(N154="",0,VLOOKUP(N154,jdd!$A$1:$B$3,2,FALSE))</f>
        <v>0</v>
      </c>
      <c r="Q154">
        <f>IF(P154="",142,VLOOKUP(P154,nomenclatures!$A$3:$C$6,3,FALSE))</f>
        <v>142</v>
      </c>
      <c r="R154" t="b">
        <f t="shared" si="10"/>
        <v>0</v>
      </c>
      <c r="T154">
        <f t="shared" si="11"/>
        <v>0</v>
      </c>
    </row>
    <row r="155" spans="1:20" x14ac:dyDescent="0.2">
      <c r="A155" s="5">
        <v>154</v>
      </c>
      <c r="B155" s="5" t="s">
        <v>30085</v>
      </c>
      <c r="C155" s="5" t="s">
        <v>10058</v>
      </c>
      <c r="D155" s="5">
        <f>IF(C155="",130,VLOOKUP(C155,nomenclatures!$E$3:$F$12,2,FALSE))</f>
        <v>127</v>
      </c>
      <c r="F155" t="str">
        <f>IF($E155="","Pas de taxon",VLOOKUP($E155,'digitale-taxref'!$B$1:$I$7517,5,FALSE))</f>
        <v>Pas de taxon</v>
      </c>
      <c r="G155" t="str">
        <f>IF($E155="","Pas de taxon",VLOOKUP($E155,'digitale-taxref'!$B$1:$I$7517,4,FALSE))</f>
        <v>Pas de taxon</v>
      </c>
      <c r="I155" s="1">
        <f t="shared" si="9"/>
        <v>0</v>
      </c>
      <c r="K155" s="5">
        <f>IF(J155="",0,VLOOKUP(J155,utilisateurs!$A$1:$B$3,2,FALSE))</f>
        <v>0</v>
      </c>
      <c r="M155" s="5">
        <f>IF(L155="",0,VLOOKUP(L155,utilisateurs!$A$1:$B$3,2,FALSE))</f>
        <v>0</v>
      </c>
      <c r="O155" s="5">
        <f>IF(N155="",0,VLOOKUP(N155,jdd!$A$1:$B$3,2,FALSE))</f>
        <v>0</v>
      </c>
      <c r="Q155">
        <f>IF(P155="",142,VLOOKUP(P155,nomenclatures!$A$3:$C$6,3,FALSE))</f>
        <v>142</v>
      </c>
      <c r="R155" t="b">
        <f t="shared" si="10"/>
        <v>0</v>
      </c>
      <c r="T155">
        <f t="shared" si="11"/>
        <v>0</v>
      </c>
    </row>
    <row r="156" spans="1:20" x14ac:dyDescent="0.2">
      <c r="A156" s="5">
        <v>155</v>
      </c>
      <c r="B156" s="5" t="s">
        <v>30085</v>
      </c>
      <c r="C156" s="5" t="s">
        <v>10058</v>
      </c>
      <c r="D156" s="5">
        <f>IF(C156="",130,VLOOKUP(C156,nomenclatures!$E$3:$F$12,2,FALSE))</f>
        <v>127</v>
      </c>
      <c r="F156" t="str">
        <f>IF($E156="","Pas de taxon",VLOOKUP($E156,'digitale-taxref'!$B$1:$I$7517,5,FALSE))</f>
        <v>Pas de taxon</v>
      </c>
      <c r="G156" t="str">
        <f>IF($E156="","Pas de taxon",VLOOKUP($E156,'digitale-taxref'!$B$1:$I$7517,4,FALSE))</f>
        <v>Pas de taxon</v>
      </c>
      <c r="I156" s="1">
        <f t="shared" si="9"/>
        <v>0</v>
      </c>
      <c r="K156" s="5">
        <f>IF(J156="",0,VLOOKUP(J156,utilisateurs!$A$1:$B$3,2,FALSE))</f>
        <v>0</v>
      </c>
      <c r="M156" s="5">
        <f>IF(L156="",0,VLOOKUP(L156,utilisateurs!$A$1:$B$3,2,FALSE))</f>
        <v>0</v>
      </c>
      <c r="O156" s="5">
        <f>IF(N156="",0,VLOOKUP(N156,jdd!$A$1:$B$3,2,FALSE))</f>
        <v>0</v>
      </c>
      <c r="Q156">
        <f>IF(P156="",142,VLOOKUP(P156,nomenclatures!$A$3:$C$6,3,FALSE))</f>
        <v>142</v>
      </c>
      <c r="R156" t="b">
        <f t="shared" si="10"/>
        <v>0</v>
      </c>
      <c r="T156">
        <f t="shared" si="11"/>
        <v>0</v>
      </c>
    </row>
    <row r="157" spans="1:20" x14ac:dyDescent="0.2">
      <c r="A157" s="5">
        <v>156</v>
      </c>
      <c r="B157" s="5" t="s">
        <v>30085</v>
      </c>
      <c r="C157" s="5" t="s">
        <v>10058</v>
      </c>
      <c r="D157" s="5">
        <f>IF(C157="",130,VLOOKUP(C157,nomenclatures!$E$3:$F$12,2,FALSE))</f>
        <v>127</v>
      </c>
      <c r="F157" t="str">
        <f>IF($E157="","Pas de taxon",VLOOKUP($E157,'digitale-taxref'!$B$1:$I$7517,5,FALSE))</f>
        <v>Pas de taxon</v>
      </c>
      <c r="G157" t="str">
        <f>IF($E157="","Pas de taxon",VLOOKUP($E157,'digitale-taxref'!$B$1:$I$7517,4,FALSE))</f>
        <v>Pas de taxon</v>
      </c>
      <c r="I157" s="1">
        <f t="shared" si="9"/>
        <v>0</v>
      </c>
      <c r="K157" s="5">
        <f>IF(J157="",0,VLOOKUP(J157,utilisateurs!$A$1:$B$3,2,FALSE))</f>
        <v>0</v>
      </c>
      <c r="M157" s="5">
        <f>IF(L157="",0,VLOOKUP(L157,utilisateurs!$A$1:$B$3,2,FALSE))</f>
        <v>0</v>
      </c>
      <c r="O157" s="5">
        <f>IF(N157="",0,VLOOKUP(N157,jdd!$A$1:$B$3,2,FALSE))</f>
        <v>0</v>
      </c>
      <c r="Q157">
        <f>IF(P157="",142,VLOOKUP(P157,nomenclatures!$A$3:$C$6,3,FALSE))</f>
        <v>142</v>
      </c>
      <c r="R157" t="b">
        <f t="shared" si="10"/>
        <v>0</v>
      </c>
      <c r="T157">
        <f t="shared" si="11"/>
        <v>0</v>
      </c>
    </row>
    <row r="158" spans="1:20" x14ac:dyDescent="0.2">
      <c r="A158" s="5">
        <v>157</v>
      </c>
      <c r="B158" s="5" t="s">
        <v>30085</v>
      </c>
      <c r="C158" s="5" t="s">
        <v>10058</v>
      </c>
      <c r="D158" s="5">
        <f>IF(C158="",130,VLOOKUP(C158,nomenclatures!$E$3:$F$12,2,FALSE))</f>
        <v>127</v>
      </c>
      <c r="F158" t="str">
        <f>IF($E158="","Pas de taxon",VLOOKUP($E158,'digitale-taxref'!$B$1:$I$7517,5,FALSE))</f>
        <v>Pas de taxon</v>
      </c>
      <c r="G158" t="str">
        <f>IF($E158="","Pas de taxon",VLOOKUP($E158,'digitale-taxref'!$B$1:$I$7517,4,FALSE))</f>
        <v>Pas de taxon</v>
      </c>
      <c r="I158" s="1">
        <f t="shared" si="9"/>
        <v>0</v>
      </c>
      <c r="K158" s="5">
        <f>IF(J158="",0,VLOOKUP(J158,utilisateurs!$A$1:$B$3,2,FALSE))</f>
        <v>0</v>
      </c>
      <c r="M158" s="5">
        <f>IF(L158="",0,VLOOKUP(L158,utilisateurs!$A$1:$B$3,2,FALSE))</f>
        <v>0</v>
      </c>
      <c r="O158" s="5">
        <f>IF(N158="",0,VLOOKUP(N158,jdd!$A$1:$B$3,2,FALSE))</f>
        <v>0</v>
      </c>
      <c r="Q158">
        <f>IF(P158="",142,VLOOKUP(P158,nomenclatures!$A$3:$C$6,3,FALSE))</f>
        <v>142</v>
      </c>
      <c r="R158" t="b">
        <f t="shared" si="10"/>
        <v>0</v>
      </c>
      <c r="T158">
        <f t="shared" si="11"/>
        <v>0</v>
      </c>
    </row>
    <row r="159" spans="1:20" x14ac:dyDescent="0.2">
      <c r="A159" s="5">
        <v>158</v>
      </c>
      <c r="B159" s="5" t="s">
        <v>30085</v>
      </c>
      <c r="C159" s="5" t="s">
        <v>10058</v>
      </c>
      <c r="D159" s="5">
        <f>IF(C159="",130,VLOOKUP(C159,nomenclatures!$E$3:$F$12,2,FALSE))</f>
        <v>127</v>
      </c>
      <c r="F159" t="str">
        <f>IF($E159="","Pas de taxon",VLOOKUP($E159,'digitale-taxref'!$B$1:$I$7517,5,FALSE))</f>
        <v>Pas de taxon</v>
      </c>
      <c r="G159" t="str">
        <f>IF($E159="","Pas de taxon",VLOOKUP($E159,'digitale-taxref'!$B$1:$I$7517,4,FALSE))</f>
        <v>Pas de taxon</v>
      </c>
      <c r="I159" s="1">
        <f t="shared" si="9"/>
        <v>0</v>
      </c>
      <c r="K159" s="5">
        <f>IF(J159="",0,VLOOKUP(J159,utilisateurs!$A$1:$B$3,2,FALSE))</f>
        <v>0</v>
      </c>
      <c r="M159" s="5">
        <f>IF(L159="",0,VLOOKUP(L159,utilisateurs!$A$1:$B$3,2,FALSE))</f>
        <v>0</v>
      </c>
      <c r="O159" s="5">
        <f>IF(N159="",0,VLOOKUP(N159,jdd!$A$1:$B$3,2,FALSE))</f>
        <v>0</v>
      </c>
      <c r="Q159">
        <f>IF(P159="",142,VLOOKUP(P159,nomenclatures!$A$3:$C$6,3,FALSE))</f>
        <v>142</v>
      </c>
      <c r="R159" t="b">
        <f t="shared" si="10"/>
        <v>0</v>
      </c>
      <c r="T159">
        <f t="shared" si="11"/>
        <v>0</v>
      </c>
    </row>
    <row r="160" spans="1:20" x14ac:dyDescent="0.2">
      <c r="A160" s="5">
        <v>159</v>
      </c>
      <c r="B160" s="5" t="s">
        <v>30085</v>
      </c>
      <c r="C160" s="5" t="s">
        <v>10058</v>
      </c>
      <c r="D160" s="5">
        <f>IF(C160="",130,VLOOKUP(C160,nomenclatures!$E$3:$F$12,2,FALSE))</f>
        <v>127</v>
      </c>
      <c r="F160" t="str">
        <f>IF($E160="","Pas de taxon",VLOOKUP($E160,'digitale-taxref'!$B$1:$I$7517,5,FALSE))</f>
        <v>Pas de taxon</v>
      </c>
      <c r="G160" t="str">
        <f>IF($E160="","Pas de taxon",VLOOKUP($E160,'digitale-taxref'!$B$1:$I$7517,4,FALSE))</f>
        <v>Pas de taxon</v>
      </c>
      <c r="I160" s="1">
        <f t="shared" si="9"/>
        <v>0</v>
      </c>
      <c r="K160" s="5">
        <f>IF(J160="",0,VLOOKUP(J160,utilisateurs!$A$1:$B$3,2,FALSE))</f>
        <v>0</v>
      </c>
      <c r="M160" s="5">
        <f>IF(L160="",0,VLOOKUP(L160,utilisateurs!$A$1:$B$3,2,FALSE))</f>
        <v>0</v>
      </c>
      <c r="O160" s="5">
        <f>IF(N160="",0,VLOOKUP(N160,jdd!$A$1:$B$3,2,FALSE))</f>
        <v>0</v>
      </c>
      <c r="Q160">
        <f>IF(P160="",142,VLOOKUP(P160,nomenclatures!$A$3:$C$6,3,FALSE))</f>
        <v>142</v>
      </c>
      <c r="R160" t="b">
        <f t="shared" si="10"/>
        <v>0</v>
      </c>
      <c r="T160">
        <f t="shared" si="11"/>
        <v>0</v>
      </c>
    </row>
    <row r="161" spans="1:20" x14ac:dyDescent="0.2">
      <c r="A161" s="5">
        <v>160</v>
      </c>
      <c r="B161" s="5" t="s">
        <v>30085</v>
      </c>
      <c r="C161" s="5" t="s">
        <v>10058</v>
      </c>
      <c r="D161" s="5">
        <f>IF(C161="",130,VLOOKUP(C161,nomenclatures!$E$3:$F$12,2,FALSE))</f>
        <v>127</v>
      </c>
      <c r="F161" t="str">
        <f>IF($E161="","Pas de taxon",VLOOKUP($E161,'digitale-taxref'!$B$1:$I$7517,5,FALSE))</f>
        <v>Pas de taxon</v>
      </c>
      <c r="G161" t="str">
        <f>IF($E161="","Pas de taxon",VLOOKUP($E161,'digitale-taxref'!$B$1:$I$7517,4,FALSE))</f>
        <v>Pas de taxon</v>
      </c>
      <c r="I161" s="1">
        <f t="shared" si="9"/>
        <v>0</v>
      </c>
      <c r="K161" s="5">
        <f>IF(J161="",0,VLOOKUP(J161,utilisateurs!$A$1:$B$3,2,FALSE))</f>
        <v>0</v>
      </c>
      <c r="M161" s="5">
        <f>IF(L161="",0,VLOOKUP(L161,utilisateurs!$A$1:$B$3,2,FALSE))</f>
        <v>0</v>
      </c>
      <c r="O161" s="5">
        <f>IF(N161="",0,VLOOKUP(N161,jdd!$A$1:$B$3,2,FALSE))</f>
        <v>0</v>
      </c>
      <c r="Q161">
        <f>IF(P161="",142,VLOOKUP(P161,nomenclatures!$A$3:$C$6,3,FALSE))</f>
        <v>142</v>
      </c>
      <c r="R161" t="b">
        <f t="shared" si="10"/>
        <v>0</v>
      </c>
      <c r="T161">
        <f t="shared" si="11"/>
        <v>0</v>
      </c>
    </row>
    <row r="162" spans="1:20" x14ac:dyDescent="0.2">
      <c r="A162" s="5">
        <v>161</v>
      </c>
      <c r="B162" s="5" t="s">
        <v>30085</v>
      </c>
      <c r="C162" s="5" t="s">
        <v>10058</v>
      </c>
      <c r="D162" s="5">
        <f>IF(C162="",130,VLOOKUP(C162,nomenclatures!$E$3:$F$12,2,FALSE))</f>
        <v>127</v>
      </c>
      <c r="F162" t="str">
        <f>IF($E162="","Pas de taxon",VLOOKUP($E162,'digitale-taxref'!$B$1:$I$7517,5,FALSE))</f>
        <v>Pas de taxon</v>
      </c>
      <c r="G162" t="str">
        <f>IF($E162="","Pas de taxon",VLOOKUP($E162,'digitale-taxref'!$B$1:$I$7517,4,FALSE))</f>
        <v>Pas de taxon</v>
      </c>
      <c r="I162" s="1">
        <f t="shared" si="9"/>
        <v>0</v>
      </c>
      <c r="K162" s="5">
        <f>IF(J162="",0,VLOOKUP(J162,utilisateurs!$A$1:$B$3,2,FALSE))</f>
        <v>0</v>
      </c>
      <c r="M162" s="5">
        <f>IF(L162="",0,VLOOKUP(L162,utilisateurs!$A$1:$B$3,2,FALSE))</f>
        <v>0</v>
      </c>
      <c r="O162" s="5">
        <f>IF(N162="",0,VLOOKUP(N162,jdd!$A$1:$B$3,2,FALSE))</f>
        <v>0</v>
      </c>
      <c r="Q162">
        <f>IF(P162="",142,VLOOKUP(P162,nomenclatures!$A$3:$C$6,3,FALSE))</f>
        <v>142</v>
      </c>
      <c r="R162" t="b">
        <f t="shared" si="10"/>
        <v>0</v>
      </c>
      <c r="T162">
        <f t="shared" si="11"/>
        <v>0</v>
      </c>
    </row>
    <row r="163" spans="1:20" x14ac:dyDescent="0.2">
      <c r="A163" s="5">
        <v>162</v>
      </c>
      <c r="B163" s="5" t="s">
        <v>30085</v>
      </c>
      <c r="C163" s="5" t="s">
        <v>10058</v>
      </c>
      <c r="D163" s="5">
        <f>IF(C163="",130,VLOOKUP(C163,nomenclatures!$E$3:$F$12,2,FALSE))</f>
        <v>127</v>
      </c>
      <c r="F163" t="str">
        <f>IF($E163="","Pas de taxon",VLOOKUP($E163,'digitale-taxref'!$B$1:$I$7517,5,FALSE))</f>
        <v>Pas de taxon</v>
      </c>
      <c r="G163" t="str">
        <f>IF($E163="","Pas de taxon",VLOOKUP($E163,'digitale-taxref'!$B$1:$I$7517,4,FALSE))</f>
        <v>Pas de taxon</v>
      </c>
      <c r="I163" s="1">
        <f t="shared" si="9"/>
        <v>0</v>
      </c>
      <c r="K163" s="5">
        <f>IF(J163="",0,VLOOKUP(J163,utilisateurs!$A$1:$B$3,2,FALSE))</f>
        <v>0</v>
      </c>
      <c r="M163" s="5">
        <f>IF(L163="",0,VLOOKUP(L163,utilisateurs!$A$1:$B$3,2,FALSE))</f>
        <v>0</v>
      </c>
      <c r="O163" s="5">
        <f>IF(N163="",0,VLOOKUP(N163,jdd!$A$1:$B$3,2,FALSE))</f>
        <v>0</v>
      </c>
      <c r="Q163">
        <f>IF(P163="",142,VLOOKUP(P163,nomenclatures!$A$3:$C$6,3,FALSE))</f>
        <v>142</v>
      </c>
      <c r="R163" t="b">
        <f t="shared" si="10"/>
        <v>0</v>
      </c>
      <c r="T163">
        <f t="shared" si="11"/>
        <v>0</v>
      </c>
    </row>
    <row r="164" spans="1:20" x14ac:dyDescent="0.2">
      <c r="A164" s="5">
        <v>163</v>
      </c>
      <c r="B164" s="5" t="s">
        <v>30085</v>
      </c>
      <c r="C164" s="5" t="s">
        <v>10058</v>
      </c>
      <c r="D164" s="5">
        <f>IF(C164="",130,VLOOKUP(C164,nomenclatures!$E$3:$F$12,2,FALSE))</f>
        <v>127</v>
      </c>
      <c r="F164" t="str">
        <f>IF($E164="","Pas de taxon",VLOOKUP($E164,'digitale-taxref'!$B$1:$I$7517,5,FALSE))</f>
        <v>Pas de taxon</v>
      </c>
      <c r="G164" t="str">
        <f>IF($E164="","Pas de taxon",VLOOKUP($E164,'digitale-taxref'!$B$1:$I$7517,4,FALSE))</f>
        <v>Pas de taxon</v>
      </c>
      <c r="I164" s="1">
        <f t="shared" si="9"/>
        <v>0</v>
      </c>
      <c r="K164" s="5">
        <f>IF(J164="",0,VLOOKUP(J164,utilisateurs!$A$1:$B$3,2,FALSE))</f>
        <v>0</v>
      </c>
      <c r="M164" s="5">
        <f>IF(L164="",0,VLOOKUP(L164,utilisateurs!$A$1:$B$3,2,FALSE))</f>
        <v>0</v>
      </c>
      <c r="O164" s="5">
        <f>IF(N164="",0,VLOOKUP(N164,jdd!$A$1:$B$3,2,FALSE))</f>
        <v>0</v>
      </c>
      <c r="Q164">
        <f>IF(P164="",142,VLOOKUP(P164,nomenclatures!$A$3:$C$6,3,FALSE))</f>
        <v>142</v>
      </c>
      <c r="R164" t="b">
        <f t="shared" si="10"/>
        <v>0</v>
      </c>
      <c r="T164">
        <f t="shared" si="11"/>
        <v>0</v>
      </c>
    </row>
    <row r="165" spans="1:20" x14ac:dyDescent="0.2">
      <c r="A165" s="5">
        <v>164</v>
      </c>
      <c r="B165" s="5" t="s">
        <v>30085</v>
      </c>
      <c r="C165" s="5" t="s">
        <v>10058</v>
      </c>
      <c r="D165" s="5">
        <f>IF(C165="",130,VLOOKUP(C165,nomenclatures!$E$3:$F$12,2,FALSE))</f>
        <v>127</v>
      </c>
      <c r="F165" t="str">
        <f>IF($E165="","Pas de taxon",VLOOKUP($E165,'digitale-taxref'!$B$1:$I$7517,5,FALSE))</f>
        <v>Pas de taxon</v>
      </c>
      <c r="G165" t="str">
        <f>IF($E165="","Pas de taxon",VLOOKUP($E165,'digitale-taxref'!$B$1:$I$7517,4,FALSE))</f>
        <v>Pas de taxon</v>
      </c>
      <c r="I165" s="1">
        <f t="shared" si="9"/>
        <v>0</v>
      </c>
      <c r="K165" s="5">
        <f>IF(J165="",0,VLOOKUP(J165,utilisateurs!$A$1:$B$3,2,FALSE))</f>
        <v>0</v>
      </c>
      <c r="M165" s="5">
        <f>IF(L165="",0,VLOOKUP(L165,utilisateurs!$A$1:$B$3,2,FALSE))</f>
        <v>0</v>
      </c>
      <c r="O165" s="5">
        <f>IF(N165="",0,VLOOKUP(N165,jdd!$A$1:$B$3,2,FALSE))</f>
        <v>0</v>
      </c>
      <c r="Q165">
        <f>IF(P165="",142,VLOOKUP(P165,nomenclatures!$A$3:$C$6,3,FALSE))</f>
        <v>142</v>
      </c>
      <c r="R165" t="b">
        <f t="shared" si="10"/>
        <v>0</v>
      </c>
      <c r="T165">
        <f t="shared" si="11"/>
        <v>0</v>
      </c>
    </row>
    <row r="166" spans="1:20" x14ac:dyDescent="0.2">
      <c r="A166" s="5">
        <v>165</v>
      </c>
      <c r="B166" s="5" t="s">
        <v>30085</v>
      </c>
      <c r="C166" s="5" t="s">
        <v>10058</v>
      </c>
      <c r="D166" s="5">
        <f>IF(C166="",130,VLOOKUP(C166,nomenclatures!$E$3:$F$12,2,FALSE))</f>
        <v>127</v>
      </c>
      <c r="F166" t="str">
        <f>IF($E166="","Pas de taxon",VLOOKUP($E166,'digitale-taxref'!$B$1:$I$7517,5,FALSE))</f>
        <v>Pas de taxon</v>
      </c>
      <c r="G166" t="str">
        <f>IF($E166="","Pas de taxon",VLOOKUP($E166,'digitale-taxref'!$B$1:$I$7517,4,FALSE))</f>
        <v>Pas de taxon</v>
      </c>
      <c r="I166" s="1">
        <f t="shared" si="9"/>
        <v>0</v>
      </c>
      <c r="K166" s="5">
        <f>IF(J166="",0,VLOOKUP(J166,utilisateurs!$A$1:$B$3,2,FALSE))</f>
        <v>0</v>
      </c>
      <c r="M166" s="5">
        <f>IF(L166="",0,VLOOKUP(L166,utilisateurs!$A$1:$B$3,2,FALSE))</f>
        <v>0</v>
      </c>
      <c r="O166" s="5">
        <f>IF(N166="",0,VLOOKUP(N166,jdd!$A$1:$B$3,2,FALSE))</f>
        <v>0</v>
      </c>
      <c r="Q166">
        <f>IF(P166="",142,VLOOKUP(P166,nomenclatures!$A$3:$C$6,3,FALSE))</f>
        <v>142</v>
      </c>
      <c r="R166" t="b">
        <f t="shared" si="10"/>
        <v>0</v>
      </c>
      <c r="T166">
        <f t="shared" si="11"/>
        <v>0</v>
      </c>
    </row>
    <row r="167" spans="1:20" x14ac:dyDescent="0.2">
      <c r="A167" s="5">
        <v>166</v>
      </c>
      <c r="B167" s="5" t="s">
        <v>30085</v>
      </c>
      <c r="C167" s="5" t="s">
        <v>10058</v>
      </c>
      <c r="D167" s="5">
        <f>IF(C167="",130,VLOOKUP(C167,nomenclatures!$E$3:$F$12,2,FALSE))</f>
        <v>127</v>
      </c>
      <c r="F167" t="str">
        <f>IF($E167="","Pas de taxon",VLOOKUP($E167,'digitale-taxref'!$B$1:$I$7517,5,FALSE))</f>
        <v>Pas de taxon</v>
      </c>
      <c r="G167" t="str">
        <f>IF($E167="","Pas de taxon",VLOOKUP($E167,'digitale-taxref'!$B$1:$I$7517,4,FALSE))</f>
        <v>Pas de taxon</v>
      </c>
      <c r="I167" s="1">
        <f t="shared" si="9"/>
        <v>0</v>
      </c>
      <c r="K167" s="5">
        <f>IF(J167="",0,VLOOKUP(J167,utilisateurs!$A$1:$B$3,2,FALSE))</f>
        <v>0</v>
      </c>
      <c r="M167" s="5">
        <f>IF(L167="",0,VLOOKUP(L167,utilisateurs!$A$1:$B$3,2,FALSE))</f>
        <v>0</v>
      </c>
      <c r="O167" s="5">
        <f>IF(N167="",0,VLOOKUP(N167,jdd!$A$1:$B$3,2,FALSE))</f>
        <v>0</v>
      </c>
      <c r="Q167">
        <f>IF(P167="",142,VLOOKUP(P167,nomenclatures!$A$3:$C$6,3,FALSE))</f>
        <v>142</v>
      </c>
      <c r="R167" t="b">
        <f t="shared" si="10"/>
        <v>0</v>
      </c>
      <c r="T167">
        <f t="shared" si="11"/>
        <v>0</v>
      </c>
    </row>
    <row r="168" spans="1:20" x14ac:dyDescent="0.2">
      <c r="A168" s="5">
        <v>167</v>
      </c>
      <c r="B168" s="5" t="s">
        <v>30085</v>
      </c>
      <c r="C168" s="5" t="s">
        <v>10058</v>
      </c>
      <c r="D168" s="5">
        <f>IF(C168="",130,VLOOKUP(C168,nomenclatures!$E$3:$F$12,2,FALSE))</f>
        <v>127</v>
      </c>
      <c r="F168" t="str">
        <f>IF($E168="","Pas de taxon",VLOOKUP($E168,'digitale-taxref'!$B$1:$I$7517,5,FALSE))</f>
        <v>Pas de taxon</v>
      </c>
      <c r="G168" t="str">
        <f>IF($E168="","Pas de taxon",VLOOKUP($E168,'digitale-taxref'!$B$1:$I$7517,4,FALSE))</f>
        <v>Pas de taxon</v>
      </c>
      <c r="I168" s="1">
        <f t="shared" si="9"/>
        <v>0</v>
      </c>
      <c r="K168" s="5">
        <f>IF(J168="",0,VLOOKUP(J168,utilisateurs!$A$1:$B$3,2,FALSE))</f>
        <v>0</v>
      </c>
      <c r="M168" s="5">
        <f>IF(L168="",0,VLOOKUP(L168,utilisateurs!$A$1:$B$3,2,FALSE))</f>
        <v>0</v>
      </c>
      <c r="O168" s="5">
        <f>IF(N168="",0,VLOOKUP(N168,jdd!$A$1:$B$3,2,FALSE))</f>
        <v>0</v>
      </c>
      <c r="Q168">
        <f>IF(P168="",142,VLOOKUP(P168,nomenclatures!$A$3:$C$6,3,FALSE))</f>
        <v>142</v>
      </c>
      <c r="R168" t="b">
        <f t="shared" si="10"/>
        <v>0</v>
      </c>
      <c r="T168">
        <f t="shared" si="11"/>
        <v>0</v>
      </c>
    </row>
    <row r="169" spans="1:20" x14ac:dyDescent="0.2">
      <c r="A169" s="5">
        <v>168</v>
      </c>
      <c r="B169" s="5" t="s">
        <v>30085</v>
      </c>
      <c r="C169" s="5" t="s">
        <v>10058</v>
      </c>
      <c r="D169" s="5">
        <f>IF(C169="",130,VLOOKUP(C169,nomenclatures!$E$3:$F$12,2,FALSE))</f>
        <v>127</v>
      </c>
      <c r="F169" t="str">
        <f>IF($E169="","Pas de taxon",VLOOKUP($E169,'digitale-taxref'!$B$1:$I$7517,5,FALSE))</f>
        <v>Pas de taxon</v>
      </c>
      <c r="G169" t="str">
        <f>IF($E169="","Pas de taxon",VLOOKUP($E169,'digitale-taxref'!$B$1:$I$7517,4,FALSE))</f>
        <v>Pas de taxon</v>
      </c>
      <c r="I169" s="1">
        <f t="shared" si="9"/>
        <v>0</v>
      </c>
      <c r="K169" s="5">
        <f>IF(J169="",0,VLOOKUP(J169,utilisateurs!$A$1:$B$3,2,FALSE))</f>
        <v>0</v>
      </c>
      <c r="M169" s="5">
        <f>IF(L169="",0,VLOOKUP(L169,utilisateurs!$A$1:$B$3,2,FALSE))</f>
        <v>0</v>
      </c>
      <c r="O169" s="5">
        <f>IF(N169="",0,VLOOKUP(N169,jdd!$A$1:$B$3,2,FALSE))</f>
        <v>0</v>
      </c>
      <c r="Q169">
        <f>IF(P169="",142,VLOOKUP(P169,nomenclatures!$A$3:$C$6,3,FALSE))</f>
        <v>142</v>
      </c>
      <c r="R169" t="b">
        <f t="shared" si="10"/>
        <v>0</v>
      </c>
      <c r="T169">
        <f t="shared" si="11"/>
        <v>0</v>
      </c>
    </row>
    <row r="170" spans="1:20" x14ac:dyDescent="0.2">
      <c r="A170" s="5">
        <v>169</v>
      </c>
      <c r="B170" s="5" t="s">
        <v>30085</v>
      </c>
      <c r="C170" s="5" t="s">
        <v>10058</v>
      </c>
      <c r="D170" s="5">
        <f>IF(C170="",130,VLOOKUP(C170,nomenclatures!$E$3:$F$12,2,FALSE))</f>
        <v>127</v>
      </c>
      <c r="F170" t="str">
        <f>IF($E170="","Pas de taxon",VLOOKUP($E170,'digitale-taxref'!$B$1:$I$7517,5,FALSE))</f>
        <v>Pas de taxon</v>
      </c>
      <c r="G170" t="str">
        <f>IF($E170="","Pas de taxon",VLOOKUP($E170,'digitale-taxref'!$B$1:$I$7517,4,FALSE))</f>
        <v>Pas de taxon</v>
      </c>
      <c r="I170" s="1">
        <f t="shared" si="9"/>
        <v>0</v>
      </c>
      <c r="K170" s="5">
        <f>IF(J170="",0,VLOOKUP(J170,utilisateurs!$A$1:$B$3,2,FALSE))</f>
        <v>0</v>
      </c>
      <c r="M170" s="5">
        <f>IF(L170="",0,VLOOKUP(L170,utilisateurs!$A$1:$B$3,2,FALSE))</f>
        <v>0</v>
      </c>
      <c r="O170" s="5">
        <f>IF(N170="",0,VLOOKUP(N170,jdd!$A$1:$B$3,2,FALSE))</f>
        <v>0</v>
      </c>
      <c r="Q170">
        <f>IF(P170="",142,VLOOKUP(P170,nomenclatures!$A$3:$C$6,3,FALSE))</f>
        <v>142</v>
      </c>
      <c r="R170" t="b">
        <f t="shared" si="10"/>
        <v>0</v>
      </c>
      <c r="T170">
        <f t="shared" si="11"/>
        <v>0</v>
      </c>
    </row>
    <row r="171" spans="1:20" x14ac:dyDescent="0.2">
      <c r="A171" s="5">
        <v>170</v>
      </c>
      <c r="B171" s="5" t="s">
        <v>30085</v>
      </c>
      <c r="C171" s="5" t="s">
        <v>10058</v>
      </c>
      <c r="D171" s="5">
        <f>IF(C171="",130,VLOOKUP(C171,nomenclatures!$E$3:$F$12,2,FALSE))</f>
        <v>127</v>
      </c>
      <c r="F171" t="str">
        <f>IF($E171="","Pas de taxon",VLOOKUP($E171,'digitale-taxref'!$B$1:$I$7517,5,FALSE))</f>
        <v>Pas de taxon</v>
      </c>
      <c r="G171" t="str">
        <f>IF($E171="","Pas de taxon",VLOOKUP($E171,'digitale-taxref'!$B$1:$I$7517,4,FALSE))</f>
        <v>Pas de taxon</v>
      </c>
      <c r="I171" s="1">
        <f t="shared" si="9"/>
        <v>0</v>
      </c>
      <c r="K171" s="5">
        <f>IF(J171="",0,VLOOKUP(J171,utilisateurs!$A$1:$B$3,2,FALSE))</f>
        <v>0</v>
      </c>
      <c r="M171" s="5">
        <f>IF(L171="",0,VLOOKUP(L171,utilisateurs!$A$1:$B$3,2,FALSE))</f>
        <v>0</v>
      </c>
      <c r="O171" s="5">
        <f>IF(N171="",0,VLOOKUP(N171,jdd!$A$1:$B$3,2,FALSE))</f>
        <v>0</v>
      </c>
      <c r="Q171">
        <f>IF(P171="",142,VLOOKUP(P171,nomenclatures!$A$3:$C$6,3,FALSE))</f>
        <v>142</v>
      </c>
      <c r="R171" t="b">
        <f t="shared" si="10"/>
        <v>0</v>
      </c>
      <c r="T171">
        <f t="shared" si="11"/>
        <v>0</v>
      </c>
    </row>
    <row r="172" spans="1:20" x14ac:dyDescent="0.2">
      <c r="A172" s="5">
        <v>171</v>
      </c>
      <c r="B172" s="5" t="s">
        <v>30085</v>
      </c>
      <c r="C172" s="5" t="s">
        <v>10058</v>
      </c>
      <c r="D172" s="5">
        <f>IF(C172="",130,VLOOKUP(C172,nomenclatures!$E$3:$F$12,2,FALSE))</f>
        <v>127</v>
      </c>
      <c r="F172" t="str">
        <f>IF($E172="","Pas de taxon",VLOOKUP($E172,'digitale-taxref'!$B$1:$I$7517,5,FALSE))</f>
        <v>Pas de taxon</v>
      </c>
      <c r="G172" t="str">
        <f>IF($E172="","Pas de taxon",VLOOKUP($E172,'digitale-taxref'!$B$1:$I$7517,4,FALSE))</f>
        <v>Pas de taxon</v>
      </c>
      <c r="I172" s="1">
        <f t="shared" si="9"/>
        <v>0</v>
      </c>
      <c r="K172" s="5">
        <f>IF(J172="",0,VLOOKUP(J172,utilisateurs!$A$1:$B$3,2,FALSE))</f>
        <v>0</v>
      </c>
      <c r="M172" s="5">
        <f>IF(L172="",0,VLOOKUP(L172,utilisateurs!$A$1:$B$3,2,FALSE))</f>
        <v>0</v>
      </c>
      <c r="O172" s="5">
        <f>IF(N172="",0,VLOOKUP(N172,jdd!$A$1:$B$3,2,FALSE))</f>
        <v>0</v>
      </c>
      <c r="Q172">
        <f>IF(P172="",142,VLOOKUP(P172,nomenclatures!$A$3:$C$6,3,FALSE))</f>
        <v>142</v>
      </c>
      <c r="R172" t="b">
        <f t="shared" si="10"/>
        <v>0</v>
      </c>
      <c r="T172">
        <f t="shared" si="11"/>
        <v>0</v>
      </c>
    </row>
    <row r="173" spans="1:20" x14ac:dyDescent="0.2">
      <c r="A173" s="5">
        <v>172</v>
      </c>
      <c r="B173" s="5" t="s">
        <v>30085</v>
      </c>
      <c r="C173" s="5" t="s">
        <v>10058</v>
      </c>
      <c r="D173" s="5">
        <f>IF(C173="",130,VLOOKUP(C173,nomenclatures!$E$3:$F$12,2,FALSE))</f>
        <v>127</v>
      </c>
      <c r="F173" t="str">
        <f>IF($E173="","Pas de taxon",VLOOKUP($E173,'digitale-taxref'!$B$1:$I$7517,5,FALSE))</f>
        <v>Pas de taxon</v>
      </c>
      <c r="G173" t="str">
        <f>IF($E173="","Pas de taxon",VLOOKUP($E173,'digitale-taxref'!$B$1:$I$7517,4,FALSE))</f>
        <v>Pas de taxon</v>
      </c>
      <c r="I173" s="1">
        <f t="shared" si="9"/>
        <v>0</v>
      </c>
      <c r="K173" s="5">
        <f>IF(J173="",0,VLOOKUP(J173,utilisateurs!$A$1:$B$3,2,FALSE))</f>
        <v>0</v>
      </c>
      <c r="M173" s="5">
        <f>IF(L173="",0,VLOOKUP(L173,utilisateurs!$A$1:$B$3,2,FALSE))</f>
        <v>0</v>
      </c>
      <c r="O173" s="5">
        <f>IF(N173="",0,VLOOKUP(N173,jdd!$A$1:$B$3,2,FALSE))</f>
        <v>0</v>
      </c>
      <c r="Q173">
        <f>IF(P173="",142,VLOOKUP(P173,nomenclatures!$A$3:$C$6,3,FALSE))</f>
        <v>142</v>
      </c>
      <c r="R173" t="b">
        <f t="shared" si="10"/>
        <v>0</v>
      </c>
      <c r="T173">
        <f t="shared" si="11"/>
        <v>0</v>
      </c>
    </row>
    <row r="174" spans="1:20" x14ac:dyDescent="0.2">
      <c r="A174" s="5">
        <v>173</v>
      </c>
      <c r="B174" s="5" t="s">
        <v>30085</v>
      </c>
      <c r="C174" s="5" t="s">
        <v>10058</v>
      </c>
      <c r="D174" s="5">
        <f>IF(C174="",130,VLOOKUP(C174,nomenclatures!$E$3:$F$12,2,FALSE))</f>
        <v>127</v>
      </c>
      <c r="F174" t="str">
        <f>IF($E174="","Pas de taxon",VLOOKUP($E174,'digitale-taxref'!$B$1:$I$7517,5,FALSE))</f>
        <v>Pas de taxon</v>
      </c>
      <c r="G174" t="str">
        <f>IF($E174="","Pas de taxon",VLOOKUP($E174,'digitale-taxref'!$B$1:$I$7517,4,FALSE))</f>
        <v>Pas de taxon</v>
      </c>
      <c r="I174" s="1">
        <f t="shared" si="9"/>
        <v>0</v>
      </c>
      <c r="K174" s="5">
        <f>IF(J174="",0,VLOOKUP(J174,utilisateurs!$A$1:$B$3,2,FALSE))</f>
        <v>0</v>
      </c>
      <c r="M174" s="5">
        <f>IF(L174="",0,VLOOKUP(L174,utilisateurs!$A$1:$B$3,2,FALSE))</f>
        <v>0</v>
      </c>
      <c r="O174" s="5">
        <f>IF(N174="",0,VLOOKUP(N174,jdd!$A$1:$B$3,2,FALSE))</f>
        <v>0</v>
      </c>
      <c r="Q174">
        <f>IF(P174="",142,VLOOKUP(P174,nomenclatures!$A$3:$C$6,3,FALSE))</f>
        <v>142</v>
      </c>
      <c r="R174" t="b">
        <f t="shared" si="10"/>
        <v>0</v>
      </c>
      <c r="T174">
        <f t="shared" si="11"/>
        <v>0</v>
      </c>
    </row>
    <row r="175" spans="1:20" x14ac:dyDescent="0.2">
      <c r="A175" s="5">
        <v>174</v>
      </c>
      <c r="B175" s="5" t="s">
        <v>30085</v>
      </c>
      <c r="C175" s="5" t="s">
        <v>10058</v>
      </c>
      <c r="D175" s="5">
        <f>IF(C175="",130,VLOOKUP(C175,nomenclatures!$E$3:$F$12,2,FALSE))</f>
        <v>127</v>
      </c>
      <c r="F175" t="str">
        <f>IF($E175="","Pas de taxon",VLOOKUP($E175,'digitale-taxref'!$B$1:$I$7517,5,FALSE))</f>
        <v>Pas de taxon</v>
      </c>
      <c r="G175" t="str">
        <f>IF($E175="","Pas de taxon",VLOOKUP($E175,'digitale-taxref'!$B$1:$I$7517,4,FALSE))</f>
        <v>Pas de taxon</v>
      </c>
      <c r="I175" s="1">
        <f t="shared" si="9"/>
        <v>0</v>
      </c>
      <c r="K175" s="5">
        <f>IF(J175="",0,VLOOKUP(J175,utilisateurs!$A$1:$B$3,2,FALSE))</f>
        <v>0</v>
      </c>
      <c r="M175" s="5">
        <f>IF(L175="",0,VLOOKUP(L175,utilisateurs!$A$1:$B$3,2,FALSE))</f>
        <v>0</v>
      </c>
      <c r="O175" s="5">
        <f>IF(N175="",0,VLOOKUP(N175,jdd!$A$1:$B$3,2,FALSE))</f>
        <v>0</v>
      </c>
      <c r="Q175">
        <f>IF(P175="",142,VLOOKUP(P175,nomenclatures!$A$3:$C$6,3,FALSE))</f>
        <v>142</v>
      </c>
      <c r="R175" t="b">
        <f t="shared" si="10"/>
        <v>0</v>
      </c>
      <c r="T175">
        <f t="shared" si="11"/>
        <v>0</v>
      </c>
    </row>
    <row r="176" spans="1:20" x14ac:dyDescent="0.2">
      <c r="A176" s="5">
        <v>175</v>
      </c>
      <c r="B176" s="5" t="s">
        <v>30085</v>
      </c>
      <c r="C176" s="5" t="s">
        <v>10058</v>
      </c>
      <c r="D176" s="5">
        <f>IF(C176="",130,VLOOKUP(C176,nomenclatures!$E$3:$F$12,2,FALSE))</f>
        <v>127</v>
      </c>
      <c r="F176" t="str">
        <f>IF($E176="","Pas de taxon",VLOOKUP($E176,'digitale-taxref'!$B$1:$I$7517,5,FALSE))</f>
        <v>Pas de taxon</v>
      </c>
      <c r="G176" t="str">
        <f>IF($E176="","Pas de taxon",VLOOKUP($E176,'digitale-taxref'!$B$1:$I$7517,4,FALSE))</f>
        <v>Pas de taxon</v>
      </c>
      <c r="I176" s="1">
        <f t="shared" si="9"/>
        <v>0</v>
      </c>
      <c r="K176" s="5">
        <f>IF(J176="",0,VLOOKUP(J176,utilisateurs!$A$1:$B$3,2,FALSE))</f>
        <v>0</v>
      </c>
      <c r="M176" s="5">
        <f>IF(L176="",0,VLOOKUP(L176,utilisateurs!$A$1:$B$3,2,FALSE))</f>
        <v>0</v>
      </c>
      <c r="O176" s="5">
        <f>IF(N176="",0,VLOOKUP(N176,jdd!$A$1:$B$3,2,FALSE))</f>
        <v>0</v>
      </c>
      <c r="Q176">
        <f>IF(P176="",142,VLOOKUP(P176,nomenclatures!$A$3:$C$6,3,FALSE))</f>
        <v>142</v>
      </c>
      <c r="R176" t="b">
        <f t="shared" si="10"/>
        <v>0</v>
      </c>
      <c r="T176">
        <f t="shared" si="11"/>
        <v>0</v>
      </c>
    </row>
    <row r="177" spans="1:20" x14ac:dyDescent="0.2">
      <c r="A177" s="5">
        <v>176</v>
      </c>
      <c r="B177" s="5" t="s">
        <v>30085</v>
      </c>
      <c r="C177" s="5" t="s">
        <v>10058</v>
      </c>
      <c r="D177" s="5">
        <f>IF(C177="",130,VLOOKUP(C177,nomenclatures!$E$3:$F$12,2,FALSE))</f>
        <v>127</v>
      </c>
      <c r="F177" t="str">
        <f>IF($E177="","Pas de taxon",VLOOKUP($E177,'digitale-taxref'!$B$1:$I$7517,5,FALSE))</f>
        <v>Pas de taxon</v>
      </c>
      <c r="G177" t="str">
        <f>IF($E177="","Pas de taxon",VLOOKUP($E177,'digitale-taxref'!$B$1:$I$7517,4,FALSE))</f>
        <v>Pas de taxon</v>
      </c>
      <c r="I177" s="1">
        <f t="shared" si="9"/>
        <v>0</v>
      </c>
      <c r="K177" s="5">
        <f>IF(J177="",0,VLOOKUP(J177,utilisateurs!$A$1:$B$3,2,FALSE))</f>
        <v>0</v>
      </c>
      <c r="M177" s="5">
        <f>IF(L177="",0,VLOOKUP(L177,utilisateurs!$A$1:$B$3,2,FALSE))</f>
        <v>0</v>
      </c>
      <c r="O177" s="5">
        <f>IF(N177="",0,VLOOKUP(N177,jdd!$A$1:$B$3,2,FALSE))</f>
        <v>0</v>
      </c>
      <c r="Q177">
        <f>IF(P177="",142,VLOOKUP(P177,nomenclatures!$A$3:$C$6,3,FALSE))</f>
        <v>142</v>
      </c>
      <c r="R177" t="b">
        <f t="shared" si="10"/>
        <v>0</v>
      </c>
      <c r="T177">
        <f t="shared" si="11"/>
        <v>0</v>
      </c>
    </row>
    <row r="178" spans="1:20" x14ac:dyDescent="0.2">
      <c r="A178" s="5">
        <v>177</v>
      </c>
      <c r="B178" s="5" t="s">
        <v>30085</v>
      </c>
      <c r="C178" s="5" t="s">
        <v>10058</v>
      </c>
      <c r="D178" s="5">
        <f>IF(C178="",130,VLOOKUP(C178,nomenclatures!$E$3:$F$12,2,FALSE))</f>
        <v>127</v>
      </c>
      <c r="F178" t="str">
        <f>IF($E178="","Pas de taxon",VLOOKUP($E178,'digitale-taxref'!$B$1:$I$7517,5,FALSE))</f>
        <v>Pas de taxon</v>
      </c>
      <c r="G178" t="str">
        <f>IF($E178="","Pas de taxon",VLOOKUP($E178,'digitale-taxref'!$B$1:$I$7517,4,FALSE))</f>
        <v>Pas de taxon</v>
      </c>
      <c r="I178" s="1">
        <f t="shared" si="9"/>
        <v>0</v>
      </c>
      <c r="K178" s="5">
        <f>IF(J178="",0,VLOOKUP(J178,utilisateurs!$A$1:$B$3,2,FALSE))</f>
        <v>0</v>
      </c>
      <c r="M178" s="5">
        <f>IF(L178="",0,VLOOKUP(L178,utilisateurs!$A$1:$B$3,2,FALSE))</f>
        <v>0</v>
      </c>
      <c r="O178" s="5">
        <f>IF(N178="",0,VLOOKUP(N178,jdd!$A$1:$B$3,2,FALSE))</f>
        <v>0</v>
      </c>
      <c r="Q178">
        <f>IF(P178="",142,VLOOKUP(P178,nomenclatures!$A$3:$C$6,3,FALSE))</f>
        <v>142</v>
      </c>
      <c r="R178" t="b">
        <f t="shared" si="10"/>
        <v>0</v>
      </c>
      <c r="T178">
        <f t="shared" si="11"/>
        <v>0</v>
      </c>
    </row>
    <row r="179" spans="1:20" x14ac:dyDescent="0.2">
      <c r="A179" s="5">
        <v>178</v>
      </c>
      <c r="B179" s="5" t="s">
        <v>30085</v>
      </c>
      <c r="C179" s="5" t="s">
        <v>10058</v>
      </c>
      <c r="D179" s="5">
        <f>IF(C179="",130,VLOOKUP(C179,nomenclatures!$E$3:$F$12,2,FALSE))</f>
        <v>127</v>
      </c>
      <c r="F179" t="str">
        <f>IF($E179="","Pas de taxon",VLOOKUP($E179,'digitale-taxref'!$B$1:$I$7517,5,FALSE))</f>
        <v>Pas de taxon</v>
      </c>
      <c r="G179" t="str">
        <f>IF($E179="","Pas de taxon",VLOOKUP($E179,'digitale-taxref'!$B$1:$I$7517,4,FALSE))</f>
        <v>Pas de taxon</v>
      </c>
      <c r="I179" s="1">
        <f t="shared" si="9"/>
        <v>0</v>
      </c>
      <c r="K179" s="5">
        <f>IF(J179="",0,VLOOKUP(J179,utilisateurs!$A$1:$B$3,2,FALSE))</f>
        <v>0</v>
      </c>
      <c r="M179" s="5">
        <f>IF(L179="",0,VLOOKUP(L179,utilisateurs!$A$1:$B$3,2,FALSE))</f>
        <v>0</v>
      </c>
      <c r="O179" s="5">
        <f>IF(N179="",0,VLOOKUP(N179,jdd!$A$1:$B$3,2,FALSE))</f>
        <v>0</v>
      </c>
      <c r="Q179">
        <f>IF(P179="",142,VLOOKUP(P179,nomenclatures!$A$3:$C$6,3,FALSE))</f>
        <v>142</v>
      </c>
      <c r="R179" t="b">
        <f t="shared" si="10"/>
        <v>0</v>
      </c>
      <c r="T179">
        <f t="shared" si="11"/>
        <v>0</v>
      </c>
    </row>
    <row r="180" spans="1:20" x14ac:dyDescent="0.2">
      <c r="A180" s="5">
        <v>179</v>
      </c>
      <c r="B180" s="5" t="s">
        <v>30085</v>
      </c>
      <c r="C180" s="5" t="s">
        <v>10058</v>
      </c>
      <c r="D180" s="5">
        <f>IF(C180="",130,VLOOKUP(C180,nomenclatures!$E$3:$F$12,2,FALSE))</f>
        <v>127</v>
      </c>
      <c r="F180" t="str">
        <f>IF($E180="","Pas de taxon",VLOOKUP($E180,'digitale-taxref'!$B$1:$I$7517,5,FALSE))</f>
        <v>Pas de taxon</v>
      </c>
      <c r="G180" t="str">
        <f>IF($E180="","Pas de taxon",VLOOKUP($E180,'digitale-taxref'!$B$1:$I$7517,4,FALSE))</f>
        <v>Pas de taxon</v>
      </c>
      <c r="I180" s="1">
        <f t="shared" si="9"/>
        <v>0</v>
      </c>
      <c r="K180" s="5">
        <f>IF(J180="",0,VLOOKUP(J180,utilisateurs!$A$1:$B$3,2,FALSE))</f>
        <v>0</v>
      </c>
      <c r="M180" s="5">
        <f>IF(L180="",0,VLOOKUP(L180,utilisateurs!$A$1:$B$3,2,FALSE))</f>
        <v>0</v>
      </c>
      <c r="O180" s="5">
        <f>IF(N180="",0,VLOOKUP(N180,jdd!$A$1:$B$3,2,FALSE))</f>
        <v>0</v>
      </c>
      <c r="Q180">
        <f>IF(P180="",142,VLOOKUP(P180,nomenclatures!$A$3:$C$6,3,FALSE))</f>
        <v>142</v>
      </c>
      <c r="R180" t="b">
        <f t="shared" si="10"/>
        <v>0</v>
      </c>
      <c r="T180">
        <f t="shared" si="11"/>
        <v>0</v>
      </c>
    </row>
    <row r="181" spans="1:20" x14ac:dyDescent="0.2">
      <c r="A181" s="5">
        <v>180</v>
      </c>
      <c r="B181" s="5" t="s">
        <v>30085</v>
      </c>
      <c r="C181" s="5" t="s">
        <v>10058</v>
      </c>
      <c r="D181" s="5">
        <f>IF(C181="",130,VLOOKUP(C181,nomenclatures!$E$3:$F$12,2,FALSE))</f>
        <v>127</v>
      </c>
      <c r="F181" t="str">
        <f>IF($E181="","Pas de taxon",VLOOKUP($E181,'digitale-taxref'!$B$1:$I$7517,5,FALSE))</f>
        <v>Pas de taxon</v>
      </c>
      <c r="G181" t="str">
        <f>IF($E181="","Pas de taxon",VLOOKUP($E181,'digitale-taxref'!$B$1:$I$7517,4,FALSE))</f>
        <v>Pas de taxon</v>
      </c>
      <c r="I181" s="1">
        <f t="shared" si="9"/>
        <v>0</v>
      </c>
      <c r="K181" s="5">
        <f>IF(J181="",0,VLOOKUP(J181,utilisateurs!$A$1:$B$3,2,FALSE))</f>
        <v>0</v>
      </c>
      <c r="M181" s="5">
        <f>IF(L181="",0,VLOOKUP(L181,utilisateurs!$A$1:$B$3,2,FALSE))</f>
        <v>0</v>
      </c>
      <c r="O181" s="5">
        <f>IF(N181="",0,VLOOKUP(N181,jdd!$A$1:$B$3,2,FALSE))</f>
        <v>0</v>
      </c>
      <c r="Q181">
        <f>IF(P181="",142,VLOOKUP(P181,nomenclatures!$A$3:$C$6,3,FALSE))</f>
        <v>142</v>
      </c>
      <c r="R181" t="b">
        <f t="shared" si="10"/>
        <v>0</v>
      </c>
      <c r="T181">
        <f t="shared" si="11"/>
        <v>0</v>
      </c>
    </row>
    <row r="182" spans="1:20" x14ac:dyDescent="0.2">
      <c r="A182" s="5">
        <v>181</v>
      </c>
      <c r="B182" s="5" t="s">
        <v>30085</v>
      </c>
      <c r="C182" s="5" t="s">
        <v>10058</v>
      </c>
      <c r="D182" s="5">
        <f>IF(C182="",130,VLOOKUP(C182,nomenclatures!$E$3:$F$12,2,FALSE))</f>
        <v>127</v>
      </c>
      <c r="F182" t="str">
        <f>IF($E182="","Pas de taxon",VLOOKUP($E182,'digitale-taxref'!$B$1:$I$7517,5,FALSE))</f>
        <v>Pas de taxon</v>
      </c>
      <c r="G182" t="str">
        <f>IF($E182="","Pas de taxon",VLOOKUP($E182,'digitale-taxref'!$B$1:$I$7517,4,FALSE))</f>
        <v>Pas de taxon</v>
      </c>
      <c r="I182" s="1">
        <f t="shared" si="9"/>
        <v>0</v>
      </c>
      <c r="K182" s="5">
        <f>IF(J182="",0,VLOOKUP(J182,utilisateurs!$A$1:$B$3,2,FALSE))</f>
        <v>0</v>
      </c>
      <c r="M182" s="5">
        <f>IF(L182="",0,VLOOKUP(L182,utilisateurs!$A$1:$B$3,2,FALSE))</f>
        <v>0</v>
      </c>
      <c r="O182" s="5">
        <f>IF(N182="",0,VLOOKUP(N182,jdd!$A$1:$B$3,2,FALSE))</f>
        <v>0</v>
      </c>
      <c r="Q182">
        <f>IF(P182="",142,VLOOKUP(P182,nomenclatures!$A$3:$C$6,3,FALSE))</f>
        <v>142</v>
      </c>
      <c r="R182" t="b">
        <f t="shared" si="10"/>
        <v>0</v>
      </c>
      <c r="T182">
        <f t="shared" si="11"/>
        <v>0</v>
      </c>
    </row>
    <row r="183" spans="1:20" x14ac:dyDescent="0.2">
      <c r="A183" s="5">
        <v>182</v>
      </c>
      <c r="B183" s="5" t="s">
        <v>30085</v>
      </c>
      <c r="C183" s="5" t="s">
        <v>10058</v>
      </c>
      <c r="D183" s="5">
        <f>IF(C183="",130,VLOOKUP(C183,nomenclatures!$E$3:$F$12,2,FALSE))</f>
        <v>127</v>
      </c>
      <c r="F183" t="str">
        <f>IF($E183="","Pas de taxon",VLOOKUP($E183,'digitale-taxref'!$B$1:$I$7517,5,FALSE))</f>
        <v>Pas de taxon</v>
      </c>
      <c r="G183" t="str">
        <f>IF($E183="","Pas de taxon",VLOOKUP($E183,'digitale-taxref'!$B$1:$I$7517,4,FALSE))</f>
        <v>Pas de taxon</v>
      </c>
      <c r="I183" s="1">
        <f t="shared" si="9"/>
        <v>0</v>
      </c>
      <c r="K183" s="5">
        <f>IF(J183="",0,VLOOKUP(J183,utilisateurs!$A$1:$B$3,2,FALSE))</f>
        <v>0</v>
      </c>
      <c r="M183" s="5">
        <f>IF(L183="",0,VLOOKUP(L183,utilisateurs!$A$1:$B$3,2,FALSE))</f>
        <v>0</v>
      </c>
      <c r="O183" s="5">
        <f>IF(N183="",0,VLOOKUP(N183,jdd!$A$1:$B$3,2,FALSE))</f>
        <v>0</v>
      </c>
      <c r="Q183">
        <f>IF(P183="",142,VLOOKUP(P183,nomenclatures!$A$3:$C$6,3,FALSE))</f>
        <v>142</v>
      </c>
      <c r="R183" t="b">
        <f t="shared" si="10"/>
        <v>0</v>
      </c>
      <c r="T183">
        <f t="shared" si="11"/>
        <v>0</v>
      </c>
    </row>
    <row r="184" spans="1:20" x14ac:dyDescent="0.2">
      <c r="A184" s="5">
        <v>183</v>
      </c>
      <c r="B184" s="5" t="s">
        <v>30085</v>
      </c>
      <c r="C184" s="5" t="s">
        <v>10058</v>
      </c>
      <c r="D184" s="5">
        <f>IF(C184="",130,VLOOKUP(C184,nomenclatures!$E$3:$F$12,2,FALSE))</f>
        <v>127</v>
      </c>
      <c r="F184" t="str">
        <f>IF($E184="","Pas de taxon",VLOOKUP($E184,'digitale-taxref'!$B$1:$I$7517,5,FALSE))</f>
        <v>Pas de taxon</v>
      </c>
      <c r="G184" t="str">
        <f>IF($E184="","Pas de taxon",VLOOKUP($E184,'digitale-taxref'!$B$1:$I$7517,4,FALSE))</f>
        <v>Pas de taxon</v>
      </c>
      <c r="I184" s="1">
        <f t="shared" si="9"/>
        <v>0</v>
      </c>
      <c r="K184" s="5">
        <f>IF(J184="",0,VLOOKUP(J184,utilisateurs!$A$1:$B$3,2,FALSE))</f>
        <v>0</v>
      </c>
      <c r="M184" s="5">
        <f>IF(L184="",0,VLOOKUP(L184,utilisateurs!$A$1:$B$3,2,FALSE))</f>
        <v>0</v>
      </c>
      <c r="O184" s="5">
        <f>IF(N184="",0,VLOOKUP(N184,jdd!$A$1:$B$3,2,FALSE))</f>
        <v>0</v>
      </c>
      <c r="Q184">
        <f>IF(P184="",142,VLOOKUP(P184,nomenclatures!$A$3:$C$6,3,FALSE))</f>
        <v>142</v>
      </c>
      <c r="R184" t="b">
        <f t="shared" si="10"/>
        <v>0</v>
      </c>
      <c r="T184">
        <f t="shared" si="11"/>
        <v>0</v>
      </c>
    </row>
    <row r="185" spans="1:20" x14ac:dyDescent="0.2">
      <c r="A185" s="5">
        <v>184</v>
      </c>
      <c r="B185" s="5" t="s">
        <v>30085</v>
      </c>
      <c r="C185" s="5" t="s">
        <v>10058</v>
      </c>
      <c r="D185" s="5">
        <f>IF(C185="",130,VLOOKUP(C185,nomenclatures!$E$3:$F$12,2,FALSE))</f>
        <v>127</v>
      </c>
      <c r="F185" t="str">
        <f>IF($E185="","Pas de taxon",VLOOKUP($E185,'digitale-taxref'!$B$1:$I$7517,5,FALSE))</f>
        <v>Pas de taxon</v>
      </c>
      <c r="G185" t="str">
        <f>IF($E185="","Pas de taxon",VLOOKUP($E185,'digitale-taxref'!$B$1:$I$7517,4,FALSE))</f>
        <v>Pas de taxon</v>
      </c>
      <c r="I185" s="1">
        <f t="shared" si="9"/>
        <v>0</v>
      </c>
      <c r="K185" s="5">
        <f>IF(J185="",0,VLOOKUP(J185,utilisateurs!$A$1:$B$3,2,FALSE))</f>
        <v>0</v>
      </c>
      <c r="M185" s="5">
        <f>IF(L185="",0,VLOOKUP(L185,utilisateurs!$A$1:$B$3,2,FALSE))</f>
        <v>0</v>
      </c>
      <c r="O185" s="5">
        <f>IF(N185="",0,VLOOKUP(N185,jdd!$A$1:$B$3,2,FALSE))</f>
        <v>0</v>
      </c>
      <c r="Q185">
        <f>IF(P185="",142,VLOOKUP(P185,nomenclatures!$A$3:$C$6,3,FALSE))</f>
        <v>142</v>
      </c>
      <c r="R185" t="b">
        <f t="shared" si="10"/>
        <v>0</v>
      </c>
      <c r="T185">
        <f t="shared" si="11"/>
        <v>0</v>
      </c>
    </row>
    <row r="186" spans="1:20" x14ac:dyDescent="0.2">
      <c r="A186" s="5">
        <v>185</v>
      </c>
      <c r="B186" s="5" t="s">
        <v>30085</v>
      </c>
      <c r="C186" s="5" t="s">
        <v>10058</v>
      </c>
      <c r="D186" s="5">
        <f>IF(C186="",130,VLOOKUP(C186,nomenclatures!$E$3:$F$12,2,FALSE))</f>
        <v>127</v>
      </c>
      <c r="F186" t="str">
        <f>IF($E186="","Pas de taxon",VLOOKUP($E186,'digitale-taxref'!$B$1:$I$7517,5,FALSE))</f>
        <v>Pas de taxon</v>
      </c>
      <c r="G186" t="str">
        <f>IF($E186="","Pas de taxon",VLOOKUP($E186,'digitale-taxref'!$B$1:$I$7517,4,FALSE))</f>
        <v>Pas de taxon</v>
      </c>
      <c r="I186" s="1">
        <f t="shared" si="9"/>
        <v>0</v>
      </c>
      <c r="K186" s="5">
        <f>IF(J186="",0,VLOOKUP(J186,utilisateurs!$A$1:$B$3,2,FALSE))</f>
        <v>0</v>
      </c>
      <c r="M186" s="5">
        <f>IF(L186="",0,VLOOKUP(L186,utilisateurs!$A$1:$B$3,2,FALSE))</f>
        <v>0</v>
      </c>
      <c r="O186" s="5">
        <f>IF(N186="",0,VLOOKUP(N186,jdd!$A$1:$B$3,2,FALSE))</f>
        <v>0</v>
      </c>
      <c r="Q186">
        <f>IF(P186="",142,VLOOKUP(P186,nomenclatures!$A$3:$C$6,3,FALSE))</f>
        <v>142</v>
      </c>
      <c r="R186" t="b">
        <f t="shared" si="10"/>
        <v>0</v>
      </c>
      <c r="T186">
        <f t="shared" si="11"/>
        <v>0</v>
      </c>
    </row>
    <row r="187" spans="1:20" x14ac:dyDescent="0.2">
      <c r="A187" s="5">
        <v>186</v>
      </c>
      <c r="B187" s="5" t="s">
        <v>30085</v>
      </c>
      <c r="C187" s="5" t="s">
        <v>10058</v>
      </c>
      <c r="D187" s="5">
        <f>IF(C187="",130,VLOOKUP(C187,nomenclatures!$E$3:$F$12,2,FALSE))</f>
        <v>127</v>
      </c>
      <c r="F187" t="str">
        <f>IF($E187="","Pas de taxon",VLOOKUP($E187,'digitale-taxref'!$B$1:$I$7517,5,FALSE))</f>
        <v>Pas de taxon</v>
      </c>
      <c r="G187" t="str">
        <f>IF($E187="","Pas de taxon",VLOOKUP($E187,'digitale-taxref'!$B$1:$I$7517,4,FALSE))</f>
        <v>Pas de taxon</v>
      </c>
      <c r="I187" s="1">
        <f t="shared" si="9"/>
        <v>0</v>
      </c>
      <c r="K187" s="5">
        <f>IF(J187="",0,VLOOKUP(J187,utilisateurs!$A$1:$B$3,2,FALSE))</f>
        <v>0</v>
      </c>
      <c r="M187" s="5">
        <f>IF(L187="",0,VLOOKUP(L187,utilisateurs!$A$1:$B$3,2,FALSE))</f>
        <v>0</v>
      </c>
      <c r="O187" s="5">
        <f>IF(N187="",0,VLOOKUP(N187,jdd!$A$1:$B$3,2,FALSE))</f>
        <v>0</v>
      </c>
      <c r="Q187">
        <f>IF(P187="",142,VLOOKUP(P187,nomenclatures!$A$3:$C$6,3,FALSE))</f>
        <v>142</v>
      </c>
      <c r="R187" t="b">
        <f t="shared" si="10"/>
        <v>0</v>
      </c>
      <c r="T187">
        <f t="shared" si="11"/>
        <v>0</v>
      </c>
    </row>
    <row r="188" spans="1:20" x14ac:dyDescent="0.2">
      <c r="A188" s="5">
        <v>187</v>
      </c>
      <c r="B188" s="5" t="s">
        <v>30085</v>
      </c>
      <c r="C188" s="5" t="s">
        <v>10058</v>
      </c>
      <c r="D188" s="5">
        <f>IF(C188="",130,VLOOKUP(C188,nomenclatures!$E$3:$F$12,2,FALSE))</f>
        <v>127</v>
      </c>
      <c r="F188" t="str">
        <f>IF($E188="","Pas de taxon",VLOOKUP($E188,'digitale-taxref'!$B$1:$I$7517,5,FALSE))</f>
        <v>Pas de taxon</v>
      </c>
      <c r="G188" t="str">
        <f>IF($E188="","Pas de taxon",VLOOKUP($E188,'digitale-taxref'!$B$1:$I$7517,4,FALSE))</f>
        <v>Pas de taxon</v>
      </c>
      <c r="I188" s="1">
        <f t="shared" si="9"/>
        <v>0</v>
      </c>
      <c r="K188" s="5">
        <f>IF(J188="",0,VLOOKUP(J188,utilisateurs!$A$1:$B$3,2,FALSE))</f>
        <v>0</v>
      </c>
      <c r="M188" s="5">
        <f>IF(L188="",0,VLOOKUP(L188,utilisateurs!$A$1:$B$3,2,FALSE))</f>
        <v>0</v>
      </c>
      <c r="O188" s="5">
        <f>IF(N188="",0,VLOOKUP(N188,jdd!$A$1:$B$3,2,FALSE))</f>
        <v>0</v>
      </c>
      <c r="Q188">
        <f>IF(P188="",142,VLOOKUP(P188,nomenclatures!$A$3:$C$6,3,FALSE))</f>
        <v>142</v>
      </c>
      <c r="R188" t="b">
        <f t="shared" si="10"/>
        <v>0</v>
      </c>
      <c r="T188">
        <f t="shared" si="11"/>
        <v>0</v>
      </c>
    </row>
    <row r="189" spans="1:20" x14ac:dyDescent="0.2">
      <c r="A189" s="5">
        <v>188</v>
      </c>
      <c r="B189" s="5" t="s">
        <v>30085</v>
      </c>
      <c r="C189" s="5" t="s">
        <v>10058</v>
      </c>
      <c r="D189" s="5">
        <f>IF(C189="",130,VLOOKUP(C189,nomenclatures!$E$3:$F$12,2,FALSE))</f>
        <v>127</v>
      </c>
      <c r="F189" t="str">
        <f>IF($E189="","Pas de taxon",VLOOKUP($E189,'digitale-taxref'!$B$1:$I$7517,5,FALSE))</f>
        <v>Pas de taxon</v>
      </c>
      <c r="G189" t="str">
        <f>IF($E189="","Pas de taxon",VLOOKUP($E189,'digitale-taxref'!$B$1:$I$7517,4,FALSE))</f>
        <v>Pas de taxon</v>
      </c>
      <c r="I189" s="1">
        <f t="shared" si="9"/>
        <v>0</v>
      </c>
      <c r="K189" s="5">
        <f>IF(J189="",0,VLOOKUP(J189,utilisateurs!$A$1:$B$3,2,FALSE))</f>
        <v>0</v>
      </c>
      <c r="M189" s="5">
        <f>IF(L189="",0,VLOOKUP(L189,utilisateurs!$A$1:$B$3,2,FALSE))</f>
        <v>0</v>
      </c>
      <c r="O189" s="5">
        <f>IF(N189="",0,VLOOKUP(N189,jdd!$A$1:$B$3,2,FALSE))</f>
        <v>0</v>
      </c>
      <c r="Q189">
        <f>IF(P189="",142,VLOOKUP(P189,nomenclatures!$A$3:$C$6,3,FALSE))</f>
        <v>142</v>
      </c>
      <c r="R189" t="b">
        <f t="shared" si="10"/>
        <v>0</v>
      </c>
      <c r="T189">
        <f t="shared" si="11"/>
        <v>0</v>
      </c>
    </row>
    <row r="190" spans="1:20" x14ac:dyDescent="0.2">
      <c r="A190" s="5">
        <v>189</v>
      </c>
      <c r="B190" s="5" t="s">
        <v>30085</v>
      </c>
      <c r="C190" s="5" t="s">
        <v>10058</v>
      </c>
      <c r="D190" s="5">
        <f>IF(C190="",130,VLOOKUP(C190,nomenclatures!$E$3:$F$12,2,FALSE))</f>
        <v>127</v>
      </c>
      <c r="F190" t="str">
        <f>IF($E190="","Pas de taxon",VLOOKUP($E190,'digitale-taxref'!$B$1:$I$7517,5,FALSE))</f>
        <v>Pas de taxon</v>
      </c>
      <c r="G190" t="str">
        <f>IF($E190="","Pas de taxon",VLOOKUP($E190,'digitale-taxref'!$B$1:$I$7517,4,FALSE))</f>
        <v>Pas de taxon</v>
      </c>
      <c r="I190" s="1">
        <f t="shared" si="9"/>
        <v>0</v>
      </c>
      <c r="K190" s="5">
        <f>IF(J190="",0,VLOOKUP(J190,utilisateurs!$A$1:$B$3,2,FALSE))</f>
        <v>0</v>
      </c>
      <c r="M190" s="5">
        <f>IF(L190="",0,VLOOKUP(L190,utilisateurs!$A$1:$B$3,2,FALSE))</f>
        <v>0</v>
      </c>
      <c r="O190" s="5">
        <f>IF(N190="",0,VLOOKUP(N190,jdd!$A$1:$B$3,2,FALSE))</f>
        <v>0</v>
      </c>
      <c r="Q190">
        <f>IF(P190="",142,VLOOKUP(P190,nomenclatures!$A$3:$C$6,3,FALSE))</f>
        <v>142</v>
      </c>
      <c r="R190" t="b">
        <f t="shared" si="10"/>
        <v>0</v>
      </c>
      <c r="T190">
        <f t="shared" si="11"/>
        <v>0</v>
      </c>
    </row>
    <row r="191" spans="1:20" x14ac:dyDescent="0.2">
      <c r="A191" s="5">
        <v>190</v>
      </c>
      <c r="B191" s="5" t="s">
        <v>30085</v>
      </c>
      <c r="C191" s="5" t="s">
        <v>10058</v>
      </c>
      <c r="D191" s="5">
        <f>IF(C191="",130,VLOOKUP(C191,nomenclatures!$E$3:$F$12,2,FALSE))</f>
        <v>127</v>
      </c>
      <c r="F191" t="str">
        <f>IF($E191="","Pas de taxon",VLOOKUP($E191,'digitale-taxref'!$B$1:$I$7517,5,FALSE))</f>
        <v>Pas de taxon</v>
      </c>
      <c r="G191" t="str">
        <f>IF($E191="","Pas de taxon",VLOOKUP($E191,'digitale-taxref'!$B$1:$I$7517,4,FALSE))</f>
        <v>Pas de taxon</v>
      </c>
      <c r="I191" s="1">
        <f t="shared" si="9"/>
        <v>0</v>
      </c>
      <c r="K191" s="5">
        <f>IF(J191="",0,VLOOKUP(J191,utilisateurs!$A$1:$B$3,2,FALSE))</f>
        <v>0</v>
      </c>
      <c r="M191" s="5">
        <f>IF(L191="",0,VLOOKUP(L191,utilisateurs!$A$1:$B$3,2,FALSE))</f>
        <v>0</v>
      </c>
      <c r="O191" s="5">
        <f>IF(N191="",0,VLOOKUP(N191,jdd!$A$1:$B$3,2,FALSE))</f>
        <v>0</v>
      </c>
      <c r="Q191">
        <f>IF(P191="",142,VLOOKUP(P191,nomenclatures!$A$3:$C$6,3,FALSE))</f>
        <v>142</v>
      </c>
      <c r="R191" t="b">
        <f t="shared" si="10"/>
        <v>0</v>
      </c>
      <c r="T191">
        <f t="shared" si="11"/>
        <v>0</v>
      </c>
    </row>
    <row r="192" spans="1:20" x14ac:dyDescent="0.2">
      <c r="A192" s="5">
        <v>191</v>
      </c>
      <c r="B192" s="5" t="s">
        <v>30085</v>
      </c>
      <c r="C192" s="5" t="s">
        <v>10058</v>
      </c>
      <c r="D192" s="5">
        <f>IF(C192="",130,VLOOKUP(C192,nomenclatures!$E$3:$F$12,2,FALSE))</f>
        <v>127</v>
      </c>
      <c r="F192" t="str">
        <f>IF($E192="","Pas de taxon",VLOOKUP($E192,'digitale-taxref'!$B$1:$I$7517,5,FALSE))</f>
        <v>Pas de taxon</v>
      </c>
      <c r="G192" t="str">
        <f>IF($E192="","Pas de taxon",VLOOKUP($E192,'digitale-taxref'!$B$1:$I$7517,4,FALSE))</f>
        <v>Pas de taxon</v>
      </c>
      <c r="I192" s="1">
        <f t="shared" si="9"/>
        <v>0</v>
      </c>
      <c r="K192" s="5">
        <f>IF(J192="",0,VLOOKUP(J192,utilisateurs!$A$1:$B$3,2,FALSE))</f>
        <v>0</v>
      </c>
      <c r="M192" s="5">
        <f>IF(L192="",0,VLOOKUP(L192,utilisateurs!$A$1:$B$3,2,FALSE))</f>
        <v>0</v>
      </c>
      <c r="O192" s="5">
        <f>IF(N192="",0,VLOOKUP(N192,jdd!$A$1:$B$3,2,FALSE))</f>
        <v>0</v>
      </c>
      <c r="Q192">
        <f>IF(P192="",142,VLOOKUP(P192,nomenclatures!$A$3:$C$6,3,FALSE))</f>
        <v>142</v>
      </c>
      <c r="R192" t="b">
        <f t="shared" si="10"/>
        <v>0</v>
      </c>
      <c r="T192">
        <f t="shared" si="11"/>
        <v>0</v>
      </c>
    </row>
    <row r="193" spans="1:20" x14ac:dyDescent="0.2">
      <c r="A193" s="5">
        <v>192</v>
      </c>
      <c r="B193" s="5" t="s">
        <v>30085</v>
      </c>
      <c r="C193" s="5" t="s">
        <v>10058</v>
      </c>
      <c r="D193" s="5">
        <f>IF(C193="",130,VLOOKUP(C193,nomenclatures!$E$3:$F$12,2,FALSE))</f>
        <v>127</v>
      </c>
      <c r="F193" t="str">
        <f>IF($E193="","Pas de taxon",VLOOKUP($E193,'digitale-taxref'!$B$1:$I$7517,5,FALSE))</f>
        <v>Pas de taxon</v>
      </c>
      <c r="G193" t="str">
        <f>IF($E193="","Pas de taxon",VLOOKUP($E193,'digitale-taxref'!$B$1:$I$7517,4,FALSE))</f>
        <v>Pas de taxon</v>
      </c>
      <c r="I193" s="1">
        <f t="shared" si="9"/>
        <v>0</v>
      </c>
      <c r="K193" s="5">
        <f>IF(J193="",0,VLOOKUP(J193,utilisateurs!$A$1:$B$3,2,FALSE))</f>
        <v>0</v>
      </c>
      <c r="M193" s="5">
        <f>IF(L193="",0,VLOOKUP(L193,utilisateurs!$A$1:$B$3,2,FALSE))</f>
        <v>0</v>
      </c>
      <c r="O193" s="5">
        <f>IF(N193="",0,VLOOKUP(N193,jdd!$A$1:$B$3,2,FALSE))</f>
        <v>0</v>
      </c>
      <c r="Q193">
        <f>IF(P193="",142,VLOOKUP(P193,nomenclatures!$A$3:$C$6,3,FALSE))</f>
        <v>142</v>
      </c>
      <c r="R193" t="b">
        <f t="shared" si="10"/>
        <v>0</v>
      </c>
      <c r="T193">
        <f t="shared" si="11"/>
        <v>0</v>
      </c>
    </row>
    <row r="194" spans="1:20" x14ac:dyDescent="0.2">
      <c r="A194" s="5">
        <v>193</v>
      </c>
      <c r="B194" s="5" t="s">
        <v>30085</v>
      </c>
      <c r="C194" s="5" t="s">
        <v>10058</v>
      </c>
      <c r="D194" s="5">
        <f>IF(C194="",130,VLOOKUP(C194,nomenclatures!$E$3:$F$12,2,FALSE))</f>
        <v>127</v>
      </c>
      <c r="F194" t="str">
        <f>IF($E194="","Pas de taxon",VLOOKUP($E194,'digitale-taxref'!$B$1:$I$7517,5,FALSE))</f>
        <v>Pas de taxon</v>
      </c>
      <c r="G194" t="str">
        <f>IF($E194="","Pas de taxon",VLOOKUP($E194,'digitale-taxref'!$B$1:$I$7517,4,FALSE))</f>
        <v>Pas de taxon</v>
      </c>
      <c r="I194" s="1">
        <f t="shared" si="9"/>
        <v>0</v>
      </c>
      <c r="K194" s="5">
        <f>IF(J194="",0,VLOOKUP(J194,utilisateurs!$A$1:$B$3,2,FALSE))</f>
        <v>0</v>
      </c>
      <c r="M194" s="5">
        <f>IF(L194="",0,VLOOKUP(L194,utilisateurs!$A$1:$B$3,2,FALSE))</f>
        <v>0</v>
      </c>
      <c r="O194" s="5">
        <f>IF(N194="",0,VLOOKUP(N194,jdd!$A$1:$B$3,2,FALSE))</f>
        <v>0</v>
      </c>
      <c r="Q194">
        <f>IF(P194="",142,VLOOKUP(P194,nomenclatures!$A$3:$C$6,3,FALSE))</f>
        <v>142</v>
      </c>
      <c r="R194" t="b">
        <f t="shared" si="10"/>
        <v>0</v>
      </c>
      <c r="T194">
        <f t="shared" si="11"/>
        <v>0</v>
      </c>
    </row>
    <row r="195" spans="1:20" x14ac:dyDescent="0.2">
      <c r="A195" s="5">
        <v>194</v>
      </c>
      <c r="B195" s="5" t="s">
        <v>30085</v>
      </c>
      <c r="C195" s="5" t="s">
        <v>10058</v>
      </c>
      <c r="D195" s="5">
        <f>IF(C195="",130,VLOOKUP(C195,nomenclatures!$E$3:$F$12,2,FALSE))</f>
        <v>127</v>
      </c>
      <c r="F195" t="str">
        <f>IF($E195="","Pas de taxon",VLOOKUP($E195,'digitale-taxref'!$B$1:$I$7517,5,FALSE))</f>
        <v>Pas de taxon</v>
      </c>
      <c r="G195" t="str">
        <f>IF($E195="","Pas de taxon",VLOOKUP($E195,'digitale-taxref'!$B$1:$I$7517,4,FALSE))</f>
        <v>Pas de taxon</v>
      </c>
      <c r="I195" s="1">
        <f t="shared" si="9"/>
        <v>0</v>
      </c>
      <c r="K195" s="5">
        <f>IF(J195="",0,VLOOKUP(J195,utilisateurs!$A$1:$B$3,2,FALSE))</f>
        <v>0</v>
      </c>
      <c r="M195" s="5">
        <f>IF(L195="",0,VLOOKUP(L195,utilisateurs!$A$1:$B$3,2,FALSE))</f>
        <v>0</v>
      </c>
      <c r="O195" s="5">
        <f>IF(N195="",0,VLOOKUP(N195,jdd!$A$1:$B$3,2,FALSE))</f>
        <v>0</v>
      </c>
      <c r="Q195">
        <f>IF(P195="",142,VLOOKUP(P195,nomenclatures!$A$3:$C$6,3,FALSE))</f>
        <v>142</v>
      </c>
      <c r="R195" t="b">
        <f t="shared" si="10"/>
        <v>0</v>
      </c>
      <c r="T195">
        <f t="shared" si="11"/>
        <v>0</v>
      </c>
    </row>
    <row r="196" spans="1:20" x14ac:dyDescent="0.2">
      <c r="A196" s="5">
        <v>195</v>
      </c>
      <c r="B196" s="5" t="s">
        <v>30085</v>
      </c>
      <c r="C196" s="5" t="s">
        <v>10058</v>
      </c>
      <c r="D196" s="5">
        <f>IF(C196="",130,VLOOKUP(C196,nomenclatures!$E$3:$F$12,2,FALSE))</f>
        <v>127</v>
      </c>
      <c r="F196" t="str">
        <f>IF($E196="","Pas de taxon",VLOOKUP($E196,'digitale-taxref'!$B$1:$I$7517,5,FALSE))</f>
        <v>Pas de taxon</v>
      </c>
      <c r="G196" t="str">
        <f>IF($E196="","Pas de taxon",VLOOKUP($E196,'digitale-taxref'!$B$1:$I$7517,4,FALSE))</f>
        <v>Pas de taxon</v>
      </c>
      <c r="I196" s="1">
        <f t="shared" si="9"/>
        <v>0</v>
      </c>
      <c r="K196" s="5">
        <f>IF(J196="",0,VLOOKUP(J196,utilisateurs!$A$1:$B$3,2,FALSE))</f>
        <v>0</v>
      </c>
      <c r="M196" s="5">
        <f>IF(L196="",0,VLOOKUP(L196,utilisateurs!$A$1:$B$3,2,FALSE))</f>
        <v>0</v>
      </c>
      <c r="O196" s="5">
        <f>IF(N196="",0,VLOOKUP(N196,jdd!$A$1:$B$3,2,FALSE))</f>
        <v>0</v>
      </c>
      <c r="Q196">
        <f>IF(P196="",142,VLOOKUP(P196,nomenclatures!$A$3:$C$6,3,FALSE))</f>
        <v>142</v>
      </c>
      <c r="R196" t="b">
        <f t="shared" si="10"/>
        <v>0</v>
      </c>
      <c r="T196">
        <f t="shared" si="11"/>
        <v>0</v>
      </c>
    </row>
    <row r="197" spans="1:20" x14ac:dyDescent="0.2">
      <c r="A197" s="5">
        <v>196</v>
      </c>
      <c r="B197" s="5" t="s">
        <v>30085</v>
      </c>
      <c r="C197" s="5" t="s">
        <v>10058</v>
      </c>
      <c r="D197" s="5">
        <f>IF(C197="",130,VLOOKUP(C197,nomenclatures!$E$3:$F$12,2,FALSE))</f>
        <v>127</v>
      </c>
      <c r="F197" t="str">
        <f>IF($E197="","Pas de taxon",VLOOKUP($E197,'digitale-taxref'!$B$1:$I$7517,5,FALSE))</f>
        <v>Pas de taxon</v>
      </c>
      <c r="G197" t="str">
        <f>IF($E197="","Pas de taxon",VLOOKUP($E197,'digitale-taxref'!$B$1:$I$7517,4,FALSE))</f>
        <v>Pas de taxon</v>
      </c>
      <c r="I197" s="1">
        <f t="shared" si="9"/>
        <v>0</v>
      </c>
      <c r="K197" s="5">
        <f>IF(J197="",0,VLOOKUP(J197,utilisateurs!$A$1:$B$3,2,FALSE))</f>
        <v>0</v>
      </c>
      <c r="M197" s="5">
        <f>IF(L197="",0,VLOOKUP(L197,utilisateurs!$A$1:$B$3,2,FALSE))</f>
        <v>0</v>
      </c>
      <c r="O197" s="5">
        <f>IF(N197="",0,VLOOKUP(N197,jdd!$A$1:$B$3,2,FALSE))</f>
        <v>0</v>
      </c>
      <c r="Q197">
        <f>IF(P197="",142,VLOOKUP(P197,nomenclatures!$A$3:$C$6,3,FALSE))</f>
        <v>142</v>
      </c>
      <c r="R197" t="b">
        <f t="shared" si="10"/>
        <v>0</v>
      </c>
      <c r="T197">
        <f t="shared" si="11"/>
        <v>0</v>
      </c>
    </row>
    <row r="198" spans="1:20" x14ac:dyDescent="0.2">
      <c r="A198" s="5">
        <v>197</v>
      </c>
      <c r="B198" s="5" t="s">
        <v>30085</v>
      </c>
      <c r="C198" s="5" t="s">
        <v>10058</v>
      </c>
      <c r="D198" s="5">
        <f>IF(C198="",130,VLOOKUP(C198,nomenclatures!$E$3:$F$12,2,FALSE))</f>
        <v>127</v>
      </c>
      <c r="F198" t="str">
        <f>IF($E198="","Pas de taxon",VLOOKUP($E198,'digitale-taxref'!$B$1:$I$7517,5,FALSE))</f>
        <v>Pas de taxon</v>
      </c>
      <c r="G198" t="str">
        <f>IF($E198="","Pas de taxon",VLOOKUP($E198,'digitale-taxref'!$B$1:$I$7517,4,FALSE))</f>
        <v>Pas de taxon</v>
      </c>
      <c r="I198" s="1">
        <f t="shared" ref="I198:I261" si="12">H198</f>
        <v>0</v>
      </c>
      <c r="K198" s="5">
        <f>IF(J198="",0,VLOOKUP(J198,utilisateurs!$A$1:$B$3,2,FALSE))</f>
        <v>0</v>
      </c>
      <c r="M198" s="5">
        <f>IF(L198="",0,VLOOKUP(L198,utilisateurs!$A$1:$B$3,2,FALSE))</f>
        <v>0</v>
      </c>
      <c r="O198" s="5">
        <f>IF(N198="",0,VLOOKUP(N198,jdd!$A$1:$B$3,2,FALSE))</f>
        <v>0</v>
      </c>
      <c r="Q198">
        <f>IF(P198="",142,VLOOKUP(P198,nomenclatures!$A$3:$C$6,3,FALSE))</f>
        <v>142</v>
      </c>
      <c r="R198" t="b">
        <f t="shared" ref="R198:R261" si="13">IF(P198="Présence", TRUE,FALSE)</f>
        <v>0</v>
      </c>
      <c r="T198">
        <f t="shared" ref="T198:T261" si="14">S198</f>
        <v>0</v>
      </c>
    </row>
    <row r="199" spans="1:20" x14ac:dyDescent="0.2">
      <c r="A199" s="5">
        <v>198</v>
      </c>
      <c r="B199" s="5" t="s">
        <v>30085</v>
      </c>
      <c r="C199" s="5" t="s">
        <v>10058</v>
      </c>
      <c r="D199" s="5">
        <f>IF(C199="",130,VLOOKUP(C199,nomenclatures!$E$3:$F$12,2,FALSE))</f>
        <v>127</v>
      </c>
      <c r="F199" t="str">
        <f>IF($E199="","Pas de taxon",VLOOKUP($E199,'digitale-taxref'!$B$1:$I$7517,5,FALSE))</f>
        <v>Pas de taxon</v>
      </c>
      <c r="G199" t="str">
        <f>IF($E199="","Pas de taxon",VLOOKUP($E199,'digitale-taxref'!$B$1:$I$7517,4,FALSE))</f>
        <v>Pas de taxon</v>
      </c>
      <c r="I199" s="1">
        <f t="shared" si="12"/>
        <v>0</v>
      </c>
      <c r="K199" s="5">
        <f>IF(J199="",0,VLOOKUP(J199,utilisateurs!$A$1:$B$3,2,FALSE))</f>
        <v>0</v>
      </c>
      <c r="M199" s="5">
        <f>IF(L199="",0,VLOOKUP(L199,utilisateurs!$A$1:$B$3,2,FALSE))</f>
        <v>0</v>
      </c>
      <c r="O199" s="5">
        <f>IF(N199="",0,VLOOKUP(N199,jdd!$A$1:$B$3,2,FALSE))</f>
        <v>0</v>
      </c>
      <c r="Q199">
        <f>IF(P199="",142,VLOOKUP(P199,nomenclatures!$A$3:$C$6,3,FALSE))</f>
        <v>142</v>
      </c>
      <c r="R199" t="b">
        <f t="shared" si="13"/>
        <v>0</v>
      </c>
      <c r="T199">
        <f t="shared" si="14"/>
        <v>0</v>
      </c>
    </row>
    <row r="200" spans="1:20" x14ac:dyDescent="0.2">
      <c r="A200" s="5">
        <v>199</v>
      </c>
      <c r="B200" s="5" t="s">
        <v>30085</v>
      </c>
      <c r="C200" s="5" t="s">
        <v>10058</v>
      </c>
      <c r="D200" s="5">
        <f>IF(C200="",130,VLOOKUP(C200,nomenclatures!$E$3:$F$12,2,FALSE))</f>
        <v>127</v>
      </c>
      <c r="F200" t="str">
        <f>IF($E200="","Pas de taxon",VLOOKUP($E200,'digitale-taxref'!$B$1:$I$7517,5,FALSE))</f>
        <v>Pas de taxon</v>
      </c>
      <c r="G200" t="str">
        <f>IF($E200="","Pas de taxon",VLOOKUP($E200,'digitale-taxref'!$B$1:$I$7517,4,FALSE))</f>
        <v>Pas de taxon</v>
      </c>
      <c r="I200" s="1">
        <f t="shared" si="12"/>
        <v>0</v>
      </c>
      <c r="K200" s="5">
        <f>IF(J200="",0,VLOOKUP(J200,utilisateurs!$A$1:$B$3,2,FALSE))</f>
        <v>0</v>
      </c>
      <c r="M200" s="5">
        <f>IF(L200="",0,VLOOKUP(L200,utilisateurs!$A$1:$B$3,2,FALSE))</f>
        <v>0</v>
      </c>
      <c r="O200" s="5">
        <f>IF(N200="",0,VLOOKUP(N200,jdd!$A$1:$B$3,2,FALSE))</f>
        <v>0</v>
      </c>
      <c r="Q200">
        <f>IF(P200="",142,VLOOKUP(P200,nomenclatures!$A$3:$C$6,3,FALSE))</f>
        <v>142</v>
      </c>
      <c r="R200" t="b">
        <f t="shared" si="13"/>
        <v>0</v>
      </c>
      <c r="T200">
        <f t="shared" si="14"/>
        <v>0</v>
      </c>
    </row>
    <row r="201" spans="1:20" x14ac:dyDescent="0.2">
      <c r="A201" s="5">
        <v>200</v>
      </c>
      <c r="B201" s="5" t="s">
        <v>30085</v>
      </c>
      <c r="C201" s="5" t="s">
        <v>10058</v>
      </c>
      <c r="D201" s="5">
        <f>IF(C201="",130,VLOOKUP(C201,nomenclatures!$E$3:$F$12,2,FALSE))</f>
        <v>127</v>
      </c>
      <c r="F201" t="str">
        <f>IF($E201="","Pas de taxon",VLOOKUP($E201,'digitale-taxref'!$B$1:$I$7517,5,FALSE))</f>
        <v>Pas de taxon</v>
      </c>
      <c r="G201" t="str">
        <f>IF($E201="","Pas de taxon",VLOOKUP($E201,'digitale-taxref'!$B$1:$I$7517,4,FALSE))</f>
        <v>Pas de taxon</v>
      </c>
      <c r="I201" s="1">
        <f t="shared" si="12"/>
        <v>0</v>
      </c>
      <c r="K201" s="5">
        <f>IF(J201="",0,VLOOKUP(J201,utilisateurs!$A$1:$B$3,2,FALSE))</f>
        <v>0</v>
      </c>
      <c r="M201" s="5">
        <f>IF(L201="",0,VLOOKUP(L201,utilisateurs!$A$1:$B$3,2,FALSE))</f>
        <v>0</v>
      </c>
      <c r="O201" s="5">
        <f>IF(N201="",0,VLOOKUP(N201,jdd!$A$1:$B$3,2,FALSE))</f>
        <v>0</v>
      </c>
      <c r="Q201">
        <f>IF(P201="",142,VLOOKUP(P201,nomenclatures!$A$3:$C$6,3,FALSE))</f>
        <v>142</v>
      </c>
      <c r="R201" t="b">
        <f t="shared" si="13"/>
        <v>0</v>
      </c>
      <c r="T201">
        <f t="shared" si="14"/>
        <v>0</v>
      </c>
    </row>
    <row r="202" spans="1:20" x14ac:dyDescent="0.2">
      <c r="A202" s="5">
        <v>201</v>
      </c>
      <c r="B202" s="5" t="s">
        <v>30085</v>
      </c>
      <c r="C202" s="5" t="s">
        <v>10058</v>
      </c>
      <c r="D202" s="5">
        <f>IF(C202="",130,VLOOKUP(C202,nomenclatures!$E$3:$F$12,2,FALSE))</f>
        <v>127</v>
      </c>
      <c r="F202" t="str">
        <f>IF($E202="","Pas de taxon",VLOOKUP($E202,'digitale-taxref'!$B$1:$I$7517,5,FALSE))</f>
        <v>Pas de taxon</v>
      </c>
      <c r="G202" t="str">
        <f>IF($E202="","Pas de taxon",VLOOKUP($E202,'digitale-taxref'!$B$1:$I$7517,4,FALSE))</f>
        <v>Pas de taxon</v>
      </c>
      <c r="I202" s="1">
        <f t="shared" si="12"/>
        <v>0</v>
      </c>
      <c r="K202" s="5">
        <f>IF(J202="",0,VLOOKUP(J202,utilisateurs!$A$1:$B$3,2,FALSE))</f>
        <v>0</v>
      </c>
      <c r="M202" s="5">
        <f>IF(L202="",0,VLOOKUP(L202,utilisateurs!$A$1:$B$3,2,FALSE))</f>
        <v>0</v>
      </c>
      <c r="O202" s="5">
        <f>IF(N202="",0,VLOOKUP(N202,jdd!$A$1:$B$3,2,FALSE))</f>
        <v>0</v>
      </c>
      <c r="Q202">
        <f>IF(P202="",142,VLOOKUP(P202,nomenclatures!$A$3:$C$6,3,FALSE))</f>
        <v>142</v>
      </c>
      <c r="R202" t="b">
        <f t="shared" si="13"/>
        <v>0</v>
      </c>
      <c r="T202">
        <f t="shared" si="14"/>
        <v>0</v>
      </c>
    </row>
    <row r="203" spans="1:20" x14ac:dyDescent="0.2">
      <c r="A203" s="5">
        <v>202</v>
      </c>
      <c r="B203" s="5" t="s">
        <v>30085</v>
      </c>
      <c r="C203" s="5" t="s">
        <v>10058</v>
      </c>
      <c r="D203" s="5">
        <f>IF(C203="",130,VLOOKUP(C203,nomenclatures!$E$3:$F$12,2,FALSE))</f>
        <v>127</v>
      </c>
      <c r="F203" t="str">
        <f>IF($E203="","Pas de taxon",VLOOKUP($E203,'digitale-taxref'!$B$1:$I$7517,5,FALSE))</f>
        <v>Pas de taxon</v>
      </c>
      <c r="G203" t="str">
        <f>IF($E203="","Pas de taxon",VLOOKUP($E203,'digitale-taxref'!$B$1:$I$7517,4,FALSE))</f>
        <v>Pas de taxon</v>
      </c>
      <c r="I203" s="1">
        <f t="shared" si="12"/>
        <v>0</v>
      </c>
      <c r="K203" s="5">
        <f>IF(J203="",0,VLOOKUP(J203,utilisateurs!$A$1:$B$3,2,FALSE))</f>
        <v>0</v>
      </c>
      <c r="M203" s="5">
        <f>IF(L203="",0,VLOOKUP(L203,utilisateurs!$A$1:$B$3,2,FALSE))</f>
        <v>0</v>
      </c>
      <c r="O203" s="5">
        <f>IF(N203="",0,VLOOKUP(N203,jdd!$A$1:$B$3,2,FALSE))</f>
        <v>0</v>
      </c>
      <c r="Q203">
        <f>IF(P203="",142,VLOOKUP(P203,nomenclatures!$A$3:$C$6,3,FALSE))</f>
        <v>142</v>
      </c>
      <c r="R203" t="b">
        <f t="shared" si="13"/>
        <v>0</v>
      </c>
      <c r="T203">
        <f t="shared" si="14"/>
        <v>0</v>
      </c>
    </row>
    <row r="204" spans="1:20" x14ac:dyDescent="0.2">
      <c r="A204" s="5">
        <v>203</v>
      </c>
      <c r="B204" s="5" t="s">
        <v>30085</v>
      </c>
      <c r="C204" s="5" t="s">
        <v>10058</v>
      </c>
      <c r="D204" s="5">
        <f>IF(C204="",130,VLOOKUP(C204,nomenclatures!$E$3:$F$12,2,FALSE))</f>
        <v>127</v>
      </c>
      <c r="F204" t="str">
        <f>IF($E204="","Pas de taxon",VLOOKUP($E204,'digitale-taxref'!$B$1:$I$7517,5,FALSE))</f>
        <v>Pas de taxon</v>
      </c>
      <c r="G204" t="str">
        <f>IF($E204="","Pas de taxon",VLOOKUP($E204,'digitale-taxref'!$B$1:$I$7517,4,FALSE))</f>
        <v>Pas de taxon</v>
      </c>
      <c r="I204" s="1">
        <f t="shared" si="12"/>
        <v>0</v>
      </c>
      <c r="K204" s="5">
        <f>IF(J204="",0,VLOOKUP(J204,utilisateurs!$A$1:$B$3,2,FALSE))</f>
        <v>0</v>
      </c>
      <c r="M204" s="5">
        <f>IF(L204="",0,VLOOKUP(L204,utilisateurs!$A$1:$B$3,2,FALSE))</f>
        <v>0</v>
      </c>
      <c r="O204" s="5">
        <f>IF(N204="",0,VLOOKUP(N204,jdd!$A$1:$B$3,2,FALSE))</f>
        <v>0</v>
      </c>
      <c r="Q204">
        <f>IF(P204="",142,VLOOKUP(P204,nomenclatures!$A$3:$C$6,3,FALSE))</f>
        <v>142</v>
      </c>
      <c r="R204" t="b">
        <f t="shared" si="13"/>
        <v>0</v>
      </c>
      <c r="T204">
        <f t="shared" si="14"/>
        <v>0</v>
      </c>
    </row>
    <row r="205" spans="1:20" x14ac:dyDescent="0.2">
      <c r="A205" s="5">
        <v>204</v>
      </c>
      <c r="B205" s="5" t="s">
        <v>30085</v>
      </c>
      <c r="C205" s="5" t="s">
        <v>10058</v>
      </c>
      <c r="D205" s="5">
        <f>IF(C205="",130,VLOOKUP(C205,nomenclatures!$E$3:$F$12,2,FALSE))</f>
        <v>127</v>
      </c>
      <c r="F205" t="str">
        <f>IF($E205="","Pas de taxon",VLOOKUP($E205,'digitale-taxref'!$B$1:$I$7517,5,FALSE))</f>
        <v>Pas de taxon</v>
      </c>
      <c r="G205" t="str">
        <f>IF($E205="","Pas de taxon",VLOOKUP($E205,'digitale-taxref'!$B$1:$I$7517,4,FALSE))</f>
        <v>Pas de taxon</v>
      </c>
      <c r="I205" s="1">
        <f t="shared" si="12"/>
        <v>0</v>
      </c>
      <c r="K205" s="5">
        <f>IF(J205="",0,VLOOKUP(J205,utilisateurs!$A$1:$B$3,2,FALSE))</f>
        <v>0</v>
      </c>
      <c r="M205" s="5">
        <f>IF(L205="",0,VLOOKUP(L205,utilisateurs!$A$1:$B$3,2,FALSE))</f>
        <v>0</v>
      </c>
      <c r="O205" s="5">
        <f>IF(N205="",0,VLOOKUP(N205,jdd!$A$1:$B$3,2,FALSE))</f>
        <v>0</v>
      </c>
      <c r="Q205">
        <f>IF(P205="",142,VLOOKUP(P205,nomenclatures!$A$3:$C$6,3,FALSE))</f>
        <v>142</v>
      </c>
      <c r="R205" t="b">
        <f t="shared" si="13"/>
        <v>0</v>
      </c>
      <c r="T205">
        <f t="shared" si="14"/>
        <v>0</v>
      </c>
    </row>
    <row r="206" spans="1:20" x14ac:dyDescent="0.2">
      <c r="A206" s="5">
        <v>205</v>
      </c>
      <c r="B206" s="5" t="s">
        <v>30085</v>
      </c>
      <c r="C206" s="5" t="s">
        <v>10058</v>
      </c>
      <c r="D206" s="5">
        <f>IF(C206="",130,VLOOKUP(C206,nomenclatures!$E$3:$F$12,2,FALSE))</f>
        <v>127</v>
      </c>
      <c r="F206" t="str">
        <f>IF($E206="","Pas de taxon",VLOOKUP($E206,'digitale-taxref'!$B$1:$I$7517,5,FALSE))</f>
        <v>Pas de taxon</v>
      </c>
      <c r="G206" t="str">
        <f>IF($E206="","Pas de taxon",VLOOKUP($E206,'digitale-taxref'!$B$1:$I$7517,4,FALSE))</f>
        <v>Pas de taxon</v>
      </c>
      <c r="I206" s="1">
        <f t="shared" si="12"/>
        <v>0</v>
      </c>
      <c r="K206" s="5">
        <f>IF(J206="",0,VLOOKUP(J206,utilisateurs!$A$1:$B$3,2,FALSE))</f>
        <v>0</v>
      </c>
      <c r="M206" s="5">
        <f>IF(L206="",0,VLOOKUP(L206,utilisateurs!$A$1:$B$3,2,FALSE))</f>
        <v>0</v>
      </c>
      <c r="O206" s="5">
        <f>IF(N206="",0,VLOOKUP(N206,jdd!$A$1:$B$3,2,FALSE))</f>
        <v>0</v>
      </c>
      <c r="Q206">
        <f>IF(P206="",142,VLOOKUP(P206,nomenclatures!$A$3:$C$6,3,FALSE))</f>
        <v>142</v>
      </c>
      <c r="R206" t="b">
        <f t="shared" si="13"/>
        <v>0</v>
      </c>
      <c r="T206">
        <f t="shared" si="14"/>
        <v>0</v>
      </c>
    </row>
    <row r="207" spans="1:20" x14ac:dyDescent="0.2">
      <c r="A207" s="5">
        <v>206</v>
      </c>
      <c r="B207" s="5" t="s">
        <v>30085</v>
      </c>
      <c r="C207" s="5" t="s">
        <v>10058</v>
      </c>
      <c r="D207" s="5">
        <f>IF(C207="",130,VLOOKUP(C207,nomenclatures!$E$3:$F$12,2,FALSE))</f>
        <v>127</v>
      </c>
      <c r="F207" t="str">
        <f>IF($E207="","Pas de taxon",VLOOKUP($E207,'digitale-taxref'!$B$1:$I$7517,5,FALSE))</f>
        <v>Pas de taxon</v>
      </c>
      <c r="G207" t="str">
        <f>IF($E207="","Pas de taxon",VLOOKUP($E207,'digitale-taxref'!$B$1:$I$7517,4,FALSE))</f>
        <v>Pas de taxon</v>
      </c>
      <c r="I207" s="1">
        <f t="shared" si="12"/>
        <v>0</v>
      </c>
      <c r="K207" s="5">
        <f>IF(J207="",0,VLOOKUP(J207,utilisateurs!$A$1:$B$3,2,FALSE))</f>
        <v>0</v>
      </c>
      <c r="M207" s="5">
        <f>IF(L207="",0,VLOOKUP(L207,utilisateurs!$A$1:$B$3,2,FALSE))</f>
        <v>0</v>
      </c>
      <c r="O207" s="5">
        <f>IF(N207="",0,VLOOKUP(N207,jdd!$A$1:$B$3,2,FALSE))</f>
        <v>0</v>
      </c>
      <c r="Q207">
        <f>IF(P207="",142,VLOOKUP(P207,nomenclatures!$A$3:$C$6,3,FALSE))</f>
        <v>142</v>
      </c>
      <c r="R207" t="b">
        <f t="shared" si="13"/>
        <v>0</v>
      </c>
      <c r="T207">
        <f t="shared" si="14"/>
        <v>0</v>
      </c>
    </row>
    <row r="208" spans="1:20" x14ac:dyDescent="0.2">
      <c r="A208" s="5">
        <v>207</v>
      </c>
      <c r="B208" s="5" t="s">
        <v>30085</v>
      </c>
      <c r="C208" s="5" t="s">
        <v>10058</v>
      </c>
      <c r="D208" s="5">
        <f>IF(C208="",130,VLOOKUP(C208,nomenclatures!$E$3:$F$12,2,FALSE))</f>
        <v>127</v>
      </c>
      <c r="F208" t="str">
        <f>IF($E208="","Pas de taxon",VLOOKUP($E208,'digitale-taxref'!$B$1:$I$7517,5,FALSE))</f>
        <v>Pas de taxon</v>
      </c>
      <c r="G208" t="str">
        <f>IF($E208="","Pas de taxon",VLOOKUP($E208,'digitale-taxref'!$B$1:$I$7517,4,FALSE))</f>
        <v>Pas de taxon</v>
      </c>
      <c r="I208" s="1">
        <f t="shared" si="12"/>
        <v>0</v>
      </c>
      <c r="K208" s="5">
        <f>IF(J208="",0,VLOOKUP(J208,utilisateurs!$A$1:$B$3,2,FALSE))</f>
        <v>0</v>
      </c>
      <c r="M208" s="5">
        <f>IF(L208="",0,VLOOKUP(L208,utilisateurs!$A$1:$B$3,2,FALSE))</f>
        <v>0</v>
      </c>
      <c r="O208" s="5">
        <f>IF(N208="",0,VLOOKUP(N208,jdd!$A$1:$B$3,2,FALSE))</f>
        <v>0</v>
      </c>
      <c r="Q208">
        <f>IF(P208="",142,VLOOKUP(P208,nomenclatures!$A$3:$C$6,3,FALSE))</f>
        <v>142</v>
      </c>
      <c r="R208" t="b">
        <f t="shared" si="13"/>
        <v>0</v>
      </c>
      <c r="T208">
        <f t="shared" si="14"/>
        <v>0</v>
      </c>
    </row>
    <row r="209" spans="1:20" x14ac:dyDescent="0.2">
      <c r="A209" s="5">
        <v>208</v>
      </c>
      <c r="B209" s="5" t="s">
        <v>30085</v>
      </c>
      <c r="C209" s="5" t="s">
        <v>10058</v>
      </c>
      <c r="D209" s="5">
        <f>IF(C209="",130,VLOOKUP(C209,nomenclatures!$E$3:$F$12,2,FALSE))</f>
        <v>127</v>
      </c>
      <c r="F209" t="str">
        <f>IF($E209="","Pas de taxon",VLOOKUP($E209,'digitale-taxref'!$B$1:$I$7517,5,FALSE))</f>
        <v>Pas de taxon</v>
      </c>
      <c r="G209" t="str">
        <f>IF($E209="","Pas de taxon",VLOOKUP($E209,'digitale-taxref'!$B$1:$I$7517,4,FALSE))</f>
        <v>Pas de taxon</v>
      </c>
      <c r="I209" s="1">
        <f t="shared" si="12"/>
        <v>0</v>
      </c>
      <c r="K209" s="5">
        <f>IF(J209="",0,VLOOKUP(J209,utilisateurs!$A$1:$B$3,2,FALSE))</f>
        <v>0</v>
      </c>
      <c r="M209" s="5">
        <f>IF(L209="",0,VLOOKUP(L209,utilisateurs!$A$1:$B$3,2,FALSE))</f>
        <v>0</v>
      </c>
      <c r="O209" s="5">
        <f>IF(N209="",0,VLOOKUP(N209,jdd!$A$1:$B$3,2,FALSE))</f>
        <v>0</v>
      </c>
      <c r="Q209">
        <f>IF(P209="",142,VLOOKUP(P209,nomenclatures!$A$3:$C$6,3,FALSE))</f>
        <v>142</v>
      </c>
      <c r="R209" t="b">
        <f t="shared" si="13"/>
        <v>0</v>
      </c>
      <c r="T209">
        <f t="shared" si="14"/>
        <v>0</v>
      </c>
    </row>
    <row r="210" spans="1:20" x14ac:dyDescent="0.2">
      <c r="A210" s="5">
        <v>209</v>
      </c>
      <c r="B210" s="5" t="s">
        <v>30085</v>
      </c>
      <c r="C210" s="5" t="s">
        <v>10058</v>
      </c>
      <c r="D210" s="5">
        <f>IF(C210="",130,VLOOKUP(C210,nomenclatures!$E$3:$F$12,2,FALSE))</f>
        <v>127</v>
      </c>
      <c r="F210" t="str">
        <f>IF($E210="","Pas de taxon",VLOOKUP($E210,'digitale-taxref'!$B$1:$I$7517,5,FALSE))</f>
        <v>Pas de taxon</v>
      </c>
      <c r="G210" t="str">
        <f>IF($E210="","Pas de taxon",VLOOKUP($E210,'digitale-taxref'!$B$1:$I$7517,4,FALSE))</f>
        <v>Pas de taxon</v>
      </c>
      <c r="I210" s="1">
        <f t="shared" si="12"/>
        <v>0</v>
      </c>
      <c r="K210" s="5">
        <f>IF(J210="",0,VLOOKUP(J210,utilisateurs!$A$1:$B$3,2,FALSE))</f>
        <v>0</v>
      </c>
      <c r="M210" s="5">
        <f>IF(L210="",0,VLOOKUP(L210,utilisateurs!$A$1:$B$3,2,FALSE))</f>
        <v>0</v>
      </c>
      <c r="O210" s="5">
        <f>IF(N210="",0,VLOOKUP(N210,jdd!$A$1:$B$3,2,FALSE))</f>
        <v>0</v>
      </c>
      <c r="Q210">
        <f>IF(P210="",142,VLOOKUP(P210,nomenclatures!$A$3:$C$6,3,FALSE))</f>
        <v>142</v>
      </c>
      <c r="R210" t="b">
        <f t="shared" si="13"/>
        <v>0</v>
      </c>
      <c r="T210">
        <f t="shared" si="14"/>
        <v>0</v>
      </c>
    </row>
    <row r="211" spans="1:20" x14ac:dyDescent="0.2">
      <c r="A211" s="5">
        <v>210</v>
      </c>
      <c r="B211" s="5" t="s">
        <v>30085</v>
      </c>
      <c r="C211" s="5" t="s">
        <v>10058</v>
      </c>
      <c r="D211" s="5">
        <f>IF(C211="",130,VLOOKUP(C211,nomenclatures!$E$3:$F$12,2,FALSE))</f>
        <v>127</v>
      </c>
      <c r="F211" t="str">
        <f>IF($E211="","Pas de taxon",VLOOKUP($E211,'digitale-taxref'!$B$1:$I$7517,5,FALSE))</f>
        <v>Pas de taxon</v>
      </c>
      <c r="G211" t="str">
        <f>IF($E211="","Pas de taxon",VLOOKUP($E211,'digitale-taxref'!$B$1:$I$7517,4,FALSE))</f>
        <v>Pas de taxon</v>
      </c>
      <c r="I211" s="1">
        <f t="shared" si="12"/>
        <v>0</v>
      </c>
      <c r="K211" s="5">
        <f>IF(J211="",0,VLOOKUP(J211,utilisateurs!$A$1:$B$3,2,FALSE))</f>
        <v>0</v>
      </c>
      <c r="M211" s="5">
        <f>IF(L211="",0,VLOOKUP(L211,utilisateurs!$A$1:$B$3,2,FALSE))</f>
        <v>0</v>
      </c>
      <c r="O211" s="5">
        <f>IF(N211="",0,VLOOKUP(N211,jdd!$A$1:$B$3,2,FALSE))</f>
        <v>0</v>
      </c>
      <c r="Q211">
        <f>IF(P211="",142,VLOOKUP(P211,nomenclatures!$A$3:$C$6,3,FALSE))</f>
        <v>142</v>
      </c>
      <c r="R211" t="b">
        <f t="shared" si="13"/>
        <v>0</v>
      </c>
      <c r="T211">
        <f t="shared" si="14"/>
        <v>0</v>
      </c>
    </row>
    <row r="212" spans="1:20" x14ac:dyDescent="0.2">
      <c r="A212" s="5">
        <v>211</v>
      </c>
      <c r="B212" s="5" t="s">
        <v>30085</v>
      </c>
      <c r="C212" s="5" t="s">
        <v>10058</v>
      </c>
      <c r="D212" s="5">
        <f>IF(C212="",130,VLOOKUP(C212,nomenclatures!$E$3:$F$12,2,FALSE))</f>
        <v>127</v>
      </c>
      <c r="F212" t="str">
        <f>IF($E212="","Pas de taxon",VLOOKUP($E212,'digitale-taxref'!$B$1:$I$7517,5,FALSE))</f>
        <v>Pas de taxon</v>
      </c>
      <c r="G212" t="str">
        <f>IF($E212="","Pas de taxon",VLOOKUP($E212,'digitale-taxref'!$B$1:$I$7517,4,FALSE))</f>
        <v>Pas de taxon</v>
      </c>
      <c r="I212" s="1">
        <f t="shared" si="12"/>
        <v>0</v>
      </c>
      <c r="K212" s="5">
        <f>IF(J212="",0,VLOOKUP(J212,utilisateurs!$A$1:$B$3,2,FALSE))</f>
        <v>0</v>
      </c>
      <c r="M212" s="5">
        <f>IF(L212="",0,VLOOKUP(L212,utilisateurs!$A$1:$B$3,2,FALSE))</f>
        <v>0</v>
      </c>
      <c r="O212" s="5">
        <f>IF(N212="",0,VLOOKUP(N212,jdd!$A$1:$B$3,2,FALSE))</f>
        <v>0</v>
      </c>
      <c r="Q212">
        <f>IF(P212="",142,VLOOKUP(P212,nomenclatures!$A$3:$C$6,3,FALSE))</f>
        <v>142</v>
      </c>
      <c r="R212" t="b">
        <f t="shared" si="13"/>
        <v>0</v>
      </c>
      <c r="T212">
        <f t="shared" si="14"/>
        <v>0</v>
      </c>
    </row>
    <row r="213" spans="1:20" x14ac:dyDescent="0.2">
      <c r="A213" s="5">
        <v>212</v>
      </c>
      <c r="B213" s="5" t="s">
        <v>30085</v>
      </c>
      <c r="C213" s="5" t="s">
        <v>10058</v>
      </c>
      <c r="D213" s="5">
        <f>IF(C213="",130,VLOOKUP(C213,nomenclatures!$E$3:$F$12,2,FALSE))</f>
        <v>127</v>
      </c>
      <c r="F213" t="str">
        <f>IF($E213="","Pas de taxon",VLOOKUP($E213,'digitale-taxref'!$B$1:$I$7517,5,FALSE))</f>
        <v>Pas de taxon</v>
      </c>
      <c r="G213" t="str">
        <f>IF($E213="","Pas de taxon",VLOOKUP($E213,'digitale-taxref'!$B$1:$I$7517,4,FALSE))</f>
        <v>Pas de taxon</v>
      </c>
      <c r="I213" s="1">
        <f t="shared" si="12"/>
        <v>0</v>
      </c>
      <c r="K213" s="5">
        <f>IF(J213="",0,VLOOKUP(J213,utilisateurs!$A$1:$B$3,2,FALSE))</f>
        <v>0</v>
      </c>
      <c r="M213" s="5">
        <f>IF(L213="",0,VLOOKUP(L213,utilisateurs!$A$1:$B$3,2,FALSE))</f>
        <v>0</v>
      </c>
      <c r="O213" s="5">
        <f>IF(N213="",0,VLOOKUP(N213,jdd!$A$1:$B$3,2,FALSE))</f>
        <v>0</v>
      </c>
      <c r="Q213">
        <f>IF(P213="",142,VLOOKUP(P213,nomenclatures!$A$3:$C$6,3,FALSE))</f>
        <v>142</v>
      </c>
      <c r="R213" t="b">
        <f t="shared" si="13"/>
        <v>0</v>
      </c>
      <c r="T213">
        <f t="shared" si="14"/>
        <v>0</v>
      </c>
    </row>
    <row r="214" spans="1:20" x14ac:dyDescent="0.2">
      <c r="A214" s="5">
        <v>213</v>
      </c>
      <c r="B214" s="5" t="s">
        <v>30085</v>
      </c>
      <c r="C214" s="5" t="s">
        <v>10058</v>
      </c>
      <c r="D214" s="5">
        <f>IF(C214="",130,VLOOKUP(C214,nomenclatures!$E$3:$F$12,2,FALSE))</f>
        <v>127</v>
      </c>
      <c r="F214" t="str">
        <f>IF($E214="","Pas de taxon",VLOOKUP($E214,'digitale-taxref'!$B$1:$I$7517,5,FALSE))</f>
        <v>Pas de taxon</v>
      </c>
      <c r="G214" t="str">
        <f>IF($E214="","Pas de taxon",VLOOKUP($E214,'digitale-taxref'!$B$1:$I$7517,4,FALSE))</f>
        <v>Pas de taxon</v>
      </c>
      <c r="I214" s="1">
        <f t="shared" si="12"/>
        <v>0</v>
      </c>
      <c r="K214" s="5">
        <f>IF(J214="",0,VLOOKUP(J214,utilisateurs!$A$1:$B$3,2,FALSE))</f>
        <v>0</v>
      </c>
      <c r="M214" s="5">
        <f>IF(L214="",0,VLOOKUP(L214,utilisateurs!$A$1:$B$3,2,FALSE))</f>
        <v>0</v>
      </c>
      <c r="O214" s="5">
        <f>IF(N214="",0,VLOOKUP(N214,jdd!$A$1:$B$3,2,FALSE))</f>
        <v>0</v>
      </c>
      <c r="Q214">
        <f>IF(P214="",142,VLOOKUP(P214,nomenclatures!$A$3:$C$6,3,FALSE))</f>
        <v>142</v>
      </c>
      <c r="R214" t="b">
        <f t="shared" si="13"/>
        <v>0</v>
      </c>
      <c r="T214">
        <f t="shared" si="14"/>
        <v>0</v>
      </c>
    </row>
    <row r="215" spans="1:20" x14ac:dyDescent="0.2">
      <c r="A215" s="5">
        <v>214</v>
      </c>
      <c r="B215" s="5" t="s">
        <v>30085</v>
      </c>
      <c r="C215" s="5" t="s">
        <v>10058</v>
      </c>
      <c r="D215" s="5">
        <f>IF(C215="",130,VLOOKUP(C215,nomenclatures!$E$3:$F$12,2,FALSE))</f>
        <v>127</v>
      </c>
      <c r="F215" t="str">
        <f>IF($E215="","Pas de taxon",VLOOKUP($E215,'digitale-taxref'!$B$1:$I$7517,5,FALSE))</f>
        <v>Pas de taxon</v>
      </c>
      <c r="G215" t="str">
        <f>IF($E215="","Pas de taxon",VLOOKUP($E215,'digitale-taxref'!$B$1:$I$7517,4,FALSE))</f>
        <v>Pas de taxon</v>
      </c>
      <c r="I215" s="1">
        <f t="shared" si="12"/>
        <v>0</v>
      </c>
      <c r="K215" s="5">
        <f>IF(J215="",0,VLOOKUP(J215,utilisateurs!$A$1:$B$3,2,FALSE))</f>
        <v>0</v>
      </c>
      <c r="M215" s="5">
        <f>IF(L215="",0,VLOOKUP(L215,utilisateurs!$A$1:$B$3,2,FALSE))</f>
        <v>0</v>
      </c>
      <c r="O215" s="5">
        <f>IF(N215="",0,VLOOKUP(N215,jdd!$A$1:$B$3,2,FALSE))</f>
        <v>0</v>
      </c>
      <c r="Q215">
        <f>IF(P215="",142,VLOOKUP(P215,nomenclatures!$A$3:$C$6,3,FALSE))</f>
        <v>142</v>
      </c>
      <c r="R215" t="b">
        <f t="shared" si="13"/>
        <v>0</v>
      </c>
      <c r="T215">
        <f t="shared" si="14"/>
        <v>0</v>
      </c>
    </row>
    <row r="216" spans="1:20" x14ac:dyDescent="0.2">
      <c r="A216" s="5">
        <v>215</v>
      </c>
      <c r="B216" s="5" t="s">
        <v>30085</v>
      </c>
      <c r="C216" s="5" t="s">
        <v>10058</v>
      </c>
      <c r="D216" s="5">
        <f>IF(C216="",130,VLOOKUP(C216,nomenclatures!$E$3:$F$12,2,FALSE))</f>
        <v>127</v>
      </c>
      <c r="F216" t="str">
        <f>IF($E216="","Pas de taxon",VLOOKUP($E216,'digitale-taxref'!$B$1:$I$7517,5,FALSE))</f>
        <v>Pas de taxon</v>
      </c>
      <c r="G216" t="str">
        <f>IF($E216="","Pas de taxon",VLOOKUP($E216,'digitale-taxref'!$B$1:$I$7517,4,FALSE))</f>
        <v>Pas de taxon</v>
      </c>
      <c r="I216" s="1">
        <f t="shared" si="12"/>
        <v>0</v>
      </c>
      <c r="K216" s="5">
        <f>IF(J216="",0,VLOOKUP(J216,utilisateurs!$A$1:$B$3,2,FALSE))</f>
        <v>0</v>
      </c>
      <c r="M216" s="5">
        <f>IF(L216="",0,VLOOKUP(L216,utilisateurs!$A$1:$B$3,2,FALSE))</f>
        <v>0</v>
      </c>
      <c r="O216" s="5">
        <f>IF(N216="",0,VLOOKUP(N216,jdd!$A$1:$B$3,2,FALSE))</f>
        <v>0</v>
      </c>
      <c r="Q216">
        <f>IF(P216="",142,VLOOKUP(P216,nomenclatures!$A$3:$C$6,3,FALSE))</f>
        <v>142</v>
      </c>
      <c r="R216" t="b">
        <f t="shared" si="13"/>
        <v>0</v>
      </c>
      <c r="T216">
        <f t="shared" si="14"/>
        <v>0</v>
      </c>
    </row>
    <row r="217" spans="1:20" x14ac:dyDescent="0.2">
      <c r="A217" s="5">
        <v>216</v>
      </c>
      <c r="B217" s="5" t="s">
        <v>30085</v>
      </c>
      <c r="C217" s="5" t="s">
        <v>10058</v>
      </c>
      <c r="D217" s="5">
        <f>IF(C217="",130,VLOOKUP(C217,nomenclatures!$E$3:$F$12,2,FALSE))</f>
        <v>127</v>
      </c>
      <c r="F217" t="str">
        <f>IF($E217="","Pas de taxon",VLOOKUP($E217,'digitale-taxref'!$B$1:$I$7517,5,FALSE))</f>
        <v>Pas de taxon</v>
      </c>
      <c r="G217" t="str">
        <f>IF($E217="","Pas de taxon",VLOOKUP($E217,'digitale-taxref'!$B$1:$I$7517,4,FALSE))</f>
        <v>Pas de taxon</v>
      </c>
      <c r="I217" s="1">
        <f t="shared" si="12"/>
        <v>0</v>
      </c>
      <c r="K217" s="5">
        <f>IF(J217="",0,VLOOKUP(J217,utilisateurs!$A$1:$B$3,2,FALSE))</f>
        <v>0</v>
      </c>
      <c r="M217" s="5">
        <f>IF(L217="",0,VLOOKUP(L217,utilisateurs!$A$1:$B$3,2,FALSE))</f>
        <v>0</v>
      </c>
      <c r="O217" s="5">
        <f>IF(N217="",0,VLOOKUP(N217,jdd!$A$1:$B$3,2,FALSE))</f>
        <v>0</v>
      </c>
      <c r="Q217">
        <f>IF(P217="",142,VLOOKUP(P217,nomenclatures!$A$3:$C$6,3,FALSE))</f>
        <v>142</v>
      </c>
      <c r="R217" t="b">
        <f t="shared" si="13"/>
        <v>0</v>
      </c>
      <c r="T217">
        <f t="shared" si="14"/>
        <v>0</v>
      </c>
    </row>
    <row r="218" spans="1:20" x14ac:dyDescent="0.2">
      <c r="A218" s="5">
        <v>217</v>
      </c>
      <c r="B218" s="5" t="s">
        <v>30085</v>
      </c>
      <c r="C218" s="5" t="s">
        <v>10058</v>
      </c>
      <c r="D218" s="5">
        <f>IF(C218="",130,VLOOKUP(C218,nomenclatures!$E$3:$F$12,2,FALSE))</f>
        <v>127</v>
      </c>
      <c r="F218" t="str">
        <f>IF($E218="","Pas de taxon",VLOOKUP($E218,'digitale-taxref'!$B$1:$I$7517,5,FALSE))</f>
        <v>Pas de taxon</v>
      </c>
      <c r="G218" t="str">
        <f>IF($E218="","Pas de taxon",VLOOKUP($E218,'digitale-taxref'!$B$1:$I$7517,4,FALSE))</f>
        <v>Pas de taxon</v>
      </c>
      <c r="I218" s="1">
        <f t="shared" si="12"/>
        <v>0</v>
      </c>
      <c r="K218" s="5">
        <f>IF(J218="",0,VLOOKUP(J218,utilisateurs!$A$1:$B$3,2,FALSE))</f>
        <v>0</v>
      </c>
      <c r="M218" s="5">
        <f>IF(L218="",0,VLOOKUP(L218,utilisateurs!$A$1:$B$3,2,FALSE))</f>
        <v>0</v>
      </c>
      <c r="O218" s="5">
        <f>IF(N218="",0,VLOOKUP(N218,jdd!$A$1:$B$3,2,FALSE))</f>
        <v>0</v>
      </c>
      <c r="Q218">
        <f>IF(P218="",142,VLOOKUP(P218,nomenclatures!$A$3:$C$6,3,FALSE))</f>
        <v>142</v>
      </c>
      <c r="R218" t="b">
        <f t="shared" si="13"/>
        <v>0</v>
      </c>
      <c r="T218">
        <f t="shared" si="14"/>
        <v>0</v>
      </c>
    </row>
    <row r="219" spans="1:20" x14ac:dyDescent="0.2">
      <c r="A219" s="5">
        <v>218</v>
      </c>
      <c r="B219" s="5" t="s">
        <v>30085</v>
      </c>
      <c r="C219" s="5" t="s">
        <v>10058</v>
      </c>
      <c r="D219" s="5">
        <f>IF(C219="",130,VLOOKUP(C219,nomenclatures!$E$3:$F$12,2,FALSE))</f>
        <v>127</v>
      </c>
      <c r="F219" t="str">
        <f>IF($E219="","Pas de taxon",VLOOKUP($E219,'digitale-taxref'!$B$1:$I$7517,5,FALSE))</f>
        <v>Pas de taxon</v>
      </c>
      <c r="G219" t="str">
        <f>IF($E219="","Pas de taxon",VLOOKUP($E219,'digitale-taxref'!$B$1:$I$7517,4,FALSE))</f>
        <v>Pas de taxon</v>
      </c>
      <c r="I219" s="1">
        <f t="shared" si="12"/>
        <v>0</v>
      </c>
      <c r="K219" s="5">
        <f>IF(J219="",0,VLOOKUP(J219,utilisateurs!$A$1:$B$3,2,FALSE))</f>
        <v>0</v>
      </c>
      <c r="M219" s="5">
        <f>IF(L219="",0,VLOOKUP(L219,utilisateurs!$A$1:$B$3,2,FALSE))</f>
        <v>0</v>
      </c>
      <c r="O219" s="5">
        <f>IF(N219="",0,VLOOKUP(N219,jdd!$A$1:$B$3,2,FALSE))</f>
        <v>0</v>
      </c>
      <c r="Q219">
        <f>IF(P219="",142,VLOOKUP(P219,nomenclatures!$A$3:$C$6,3,FALSE))</f>
        <v>142</v>
      </c>
      <c r="R219" t="b">
        <f t="shared" si="13"/>
        <v>0</v>
      </c>
      <c r="T219">
        <f t="shared" si="14"/>
        <v>0</v>
      </c>
    </row>
    <row r="220" spans="1:20" x14ac:dyDescent="0.2">
      <c r="A220" s="5">
        <v>219</v>
      </c>
      <c r="B220" s="5" t="s">
        <v>30085</v>
      </c>
      <c r="C220" s="5" t="s">
        <v>10058</v>
      </c>
      <c r="D220" s="5">
        <f>IF(C220="",130,VLOOKUP(C220,nomenclatures!$E$3:$F$12,2,FALSE))</f>
        <v>127</v>
      </c>
      <c r="F220" t="str">
        <f>IF($E220="","Pas de taxon",VLOOKUP($E220,'digitale-taxref'!$B$1:$I$7517,5,FALSE))</f>
        <v>Pas de taxon</v>
      </c>
      <c r="G220" t="str">
        <f>IF($E220="","Pas de taxon",VLOOKUP($E220,'digitale-taxref'!$B$1:$I$7517,4,FALSE))</f>
        <v>Pas de taxon</v>
      </c>
      <c r="I220" s="1">
        <f t="shared" si="12"/>
        <v>0</v>
      </c>
      <c r="K220" s="5">
        <f>IF(J220="",0,VLOOKUP(J220,utilisateurs!$A$1:$B$3,2,FALSE))</f>
        <v>0</v>
      </c>
      <c r="M220" s="5">
        <f>IF(L220="",0,VLOOKUP(L220,utilisateurs!$A$1:$B$3,2,FALSE))</f>
        <v>0</v>
      </c>
      <c r="O220" s="5">
        <f>IF(N220="",0,VLOOKUP(N220,jdd!$A$1:$B$3,2,FALSE))</f>
        <v>0</v>
      </c>
      <c r="Q220">
        <f>IF(P220="",142,VLOOKUP(P220,nomenclatures!$A$3:$C$6,3,FALSE))</f>
        <v>142</v>
      </c>
      <c r="R220" t="b">
        <f t="shared" si="13"/>
        <v>0</v>
      </c>
      <c r="T220">
        <f t="shared" si="14"/>
        <v>0</v>
      </c>
    </row>
    <row r="221" spans="1:20" x14ac:dyDescent="0.2">
      <c r="A221" s="5">
        <v>220</v>
      </c>
      <c r="B221" s="5" t="s">
        <v>30085</v>
      </c>
      <c r="C221" s="5" t="s">
        <v>10058</v>
      </c>
      <c r="D221" s="5">
        <f>IF(C221="",130,VLOOKUP(C221,nomenclatures!$E$3:$F$12,2,FALSE))</f>
        <v>127</v>
      </c>
      <c r="F221" t="str">
        <f>IF($E221="","Pas de taxon",VLOOKUP($E221,'digitale-taxref'!$B$1:$I$7517,5,FALSE))</f>
        <v>Pas de taxon</v>
      </c>
      <c r="G221" t="str">
        <f>IF($E221="","Pas de taxon",VLOOKUP($E221,'digitale-taxref'!$B$1:$I$7517,4,FALSE))</f>
        <v>Pas de taxon</v>
      </c>
      <c r="I221" s="1">
        <f t="shared" si="12"/>
        <v>0</v>
      </c>
      <c r="K221" s="5">
        <f>IF(J221="",0,VLOOKUP(J221,utilisateurs!$A$1:$B$3,2,FALSE))</f>
        <v>0</v>
      </c>
      <c r="M221" s="5">
        <f>IF(L221="",0,VLOOKUP(L221,utilisateurs!$A$1:$B$3,2,FALSE))</f>
        <v>0</v>
      </c>
      <c r="O221" s="5">
        <f>IF(N221="",0,VLOOKUP(N221,jdd!$A$1:$B$3,2,FALSE))</f>
        <v>0</v>
      </c>
      <c r="Q221">
        <f>IF(P221="",142,VLOOKUP(P221,nomenclatures!$A$3:$C$6,3,FALSE))</f>
        <v>142</v>
      </c>
      <c r="R221" t="b">
        <f t="shared" si="13"/>
        <v>0</v>
      </c>
      <c r="T221">
        <f t="shared" si="14"/>
        <v>0</v>
      </c>
    </row>
    <row r="222" spans="1:20" x14ac:dyDescent="0.2">
      <c r="A222" s="5">
        <v>221</v>
      </c>
      <c r="B222" s="5" t="s">
        <v>30085</v>
      </c>
      <c r="C222" s="5" t="s">
        <v>10058</v>
      </c>
      <c r="D222" s="5">
        <f>IF(C222="",130,VLOOKUP(C222,nomenclatures!$E$3:$F$12,2,FALSE))</f>
        <v>127</v>
      </c>
      <c r="F222" t="str">
        <f>IF($E222="","Pas de taxon",VLOOKUP($E222,'digitale-taxref'!$B$1:$I$7517,5,FALSE))</f>
        <v>Pas de taxon</v>
      </c>
      <c r="G222" t="str">
        <f>IF($E222="","Pas de taxon",VLOOKUP($E222,'digitale-taxref'!$B$1:$I$7517,4,FALSE))</f>
        <v>Pas de taxon</v>
      </c>
      <c r="I222" s="1">
        <f t="shared" si="12"/>
        <v>0</v>
      </c>
      <c r="K222" s="5">
        <f>IF(J222="",0,VLOOKUP(J222,utilisateurs!$A$1:$B$3,2,FALSE))</f>
        <v>0</v>
      </c>
      <c r="M222" s="5">
        <f>IF(L222="",0,VLOOKUP(L222,utilisateurs!$A$1:$B$3,2,FALSE))</f>
        <v>0</v>
      </c>
      <c r="O222" s="5">
        <f>IF(N222="",0,VLOOKUP(N222,jdd!$A$1:$B$3,2,FALSE))</f>
        <v>0</v>
      </c>
      <c r="Q222">
        <f>IF(P222="",142,VLOOKUP(P222,nomenclatures!$A$3:$C$6,3,FALSE))</f>
        <v>142</v>
      </c>
      <c r="R222" t="b">
        <f t="shared" si="13"/>
        <v>0</v>
      </c>
      <c r="T222">
        <f t="shared" si="14"/>
        <v>0</v>
      </c>
    </row>
    <row r="223" spans="1:20" x14ac:dyDescent="0.2">
      <c r="A223" s="5">
        <v>222</v>
      </c>
      <c r="B223" s="5" t="s">
        <v>30085</v>
      </c>
      <c r="C223" s="5" t="s">
        <v>10058</v>
      </c>
      <c r="D223" s="5">
        <f>IF(C223="",130,VLOOKUP(C223,nomenclatures!$E$3:$F$12,2,FALSE))</f>
        <v>127</v>
      </c>
      <c r="F223" t="str">
        <f>IF($E223="","Pas de taxon",VLOOKUP($E223,'digitale-taxref'!$B$1:$I$7517,5,FALSE))</f>
        <v>Pas de taxon</v>
      </c>
      <c r="G223" t="str">
        <f>IF($E223="","Pas de taxon",VLOOKUP($E223,'digitale-taxref'!$B$1:$I$7517,4,FALSE))</f>
        <v>Pas de taxon</v>
      </c>
      <c r="I223" s="1">
        <f t="shared" si="12"/>
        <v>0</v>
      </c>
      <c r="K223" s="5">
        <f>IF(J223="",0,VLOOKUP(J223,utilisateurs!$A$1:$B$3,2,FALSE))</f>
        <v>0</v>
      </c>
      <c r="M223" s="5">
        <f>IF(L223="",0,VLOOKUP(L223,utilisateurs!$A$1:$B$3,2,FALSE))</f>
        <v>0</v>
      </c>
      <c r="O223" s="5">
        <f>IF(N223="",0,VLOOKUP(N223,jdd!$A$1:$B$3,2,FALSE))</f>
        <v>0</v>
      </c>
      <c r="Q223">
        <f>IF(P223="",142,VLOOKUP(P223,nomenclatures!$A$3:$C$6,3,FALSE))</f>
        <v>142</v>
      </c>
      <c r="R223" t="b">
        <f t="shared" si="13"/>
        <v>0</v>
      </c>
      <c r="T223">
        <f t="shared" si="14"/>
        <v>0</v>
      </c>
    </row>
    <row r="224" spans="1:20" x14ac:dyDescent="0.2">
      <c r="A224" s="5">
        <v>223</v>
      </c>
      <c r="B224" s="5" t="s">
        <v>30085</v>
      </c>
      <c r="C224" s="5" t="s">
        <v>10058</v>
      </c>
      <c r="D224" s="5">
        <f>IF(C224="",130,VLOOKUP(C224,nomenclatures!$E$3:$F$12,2,FALSE))</f>
        <v>127</v>
      </c>
      <c r="F224" t="str">
        <f>IF($E224="","Pas de taxon",VLOOKUP($E224,'digitale-taxref'!$B$1:$I$7517,5,FALSE))</f>
        <v>Pas de taxon</v>
      </c>
      <c r="G224" t="str">
        <f>IF($E224="","Pas de taxon",VLOOKUP($E224,'digitale-taxref'!$B$1:$I$7517,4,FALSE))</f>
        <v>Pas de taxon</v>
      </c>
      <c r="I224" s="1">
        <f t="shared" si="12"/>
        <v>0</v>
      </c>
      <c r="K224" s="5">
        <f>IF(J224="",0,VLOOKUP(J224,utilisateurs!$A$1:$B$3,2,FALSE))</f>
        <v>0</v>
      </c>
      <c r="M224" s="5">
        <f>IF(L224="",0,VLOOKUP(L224,utilisateurs!$A$1:$B$3,2,FALSE))</f>
        <v>0</v>
      </c>
      <c r="O224" s="5">
        <f>IF(N224="",0,VLOOKUP(N224,jdd!$A$1:$B$3,2,FALSE))</f>
        <v>0</v>
      </c>
      <c r="Q224">
        <f>IF(P224="",142,VLOOKUP(P224,nomenclatures!$A$3:$C$6,3,FALSE))</f>
        <v>142</v>
      </c>
      <c r="R224" t="b">
        <f t="shared" si="13"/>
        <v>0</v>
      </c>
      <c r="T224">
        <f t="shared" si="14"/>
        <v>0</v>
      </c>
    </row>
    <row r="225" spans="1:20" x14ac:dyDescent="0.2">
      <c r="A225" s="5">
        <v>224</v>
      </c>
      <c r="B225" s="5" t="s">
        <v>30085</v>
      </c>
      <c r="C225" s="5" t="s">
        <v>10058</v>
      </c>
      <c r="D225" s="5">
        <f>IF(C225="",130,VLOOKUP(C225,nomenclatures!$E$3:$F$12,2,FALSE))</f>
        <v>127</v>
      </c>
      <c r="F225" t="str">
        <f>IF($E225="","Pas de taxon",VLOOKUP($E225,'digitale-taxref'!$B$1:$I$7517,5,FALSE))</f>
        <v>Pas de taxon</v>
      </c>
      <c r="G225" t="str">
        <f>IF($E225="","Pas de taxon",VLOOKUP($E225,'digitale-taxref'!$B$1:$I$7517,4,FALSE))</f>
        <v>Pas de taxon</v>
      </c>
      <c r="I225" s="1">
        <f t="shared" si="12"/>
        <v>0</v>
      </c>
      <c r="K225" s="5">
        <f>IF(J225="",0,VLOOKUP(J225,utilisateurs!$A$1:$B$3,2,FALSE))</f>
        <v>0</v>
      </c>
      <c r="M225" s="5">
        <f>IF(L225="",0,VLOOKUP(L225,utilisateurs!$A$1:$B$3,2,FALSE))</f>
        <v>0</v>
      </c>
      <c r="O225" s="5">
        <f>IF(N225="",0,VLOOKUP(N225,jdd!$A$1:$B$3,2,FALSE))</f>
        <v>0</v>
      </c>
      <c r="Q225">
        <f>IF(P225="",142,VLOOKUP(P225,nomenclatures!$A$3:$C$6,3,FALSE))</f>
        <v>142</v>
      </c>
      <c r="R225" t="b">
        <f t="shared" si="13"/>
        <v>0</v>
      </c>
      <c r="T225">
        <f t="shared" si="14"/>
        <v>0</v>
      </c>
    </row>
    <row r="226" spans="1:20" x14ac:dyDescent="0.2">
      <c r="A226" s="5">
        <v>225</v>
      </c>
      <c r="B226" s="5" t="s">
        <v>30085</v>
      </c>
      <c r="C226" s="5" t="s">
        <v>10058</v>
      </c>
      <c r="D226" s="5">
        <f>IF(C226="",130,VLOOKUP(C226,nomenclatures!$E$3:$F$12,2,FALSE))</f>
        <v>127</v>
      </c>
      <c r="F226" t="str">
        <f>IF($E226="","Pas de taxon",VLOOKUP($E226,'digitale-taxref'!$B$1:$I$7517,5,FALSE))</f>
        <v>Pas de taxon</v>
      </c>
      <c r="G226" t="str">
        <f>IF($E226="","Pas de taxon",VLOOKUP($E226,'digitale-taxref'!$B$1:$I$7517,4,FALSE))</f>
        <v>Pas de taxon</v>
      </c>
      <c r="I226" s="1">
        <f t="shared" si="12"/>
        <v>0</v>
      </c>
      <c r="K226" s="5">
        <f>IF(J226="",0,VLOOKUP(J226,utilisateurs!$A$1:$B$3,2,FALSE))</f>
        <v>0</v>
      </c>
      <c r="M226" s="5">
        <f>IF(L226="",0,VLOOKUP(L226,utilisateurs!$A$1:$B$3,2,FALSE))</f>
        <v>0</v>
      </c>
      <c r="O226" s="5">
        <f>IF(N226="",0,VLOOKUP(N226,jdd!$A$1:$B$3,2,FALSE))</f>
        <v>0</v>
      </c>
      <c r="Q226">
        <f>IF(P226="",142,VLOOKUP(P226,nomenclatures!$A$3:$C$6,3,FALSE))</f>
        <v>142</v>
      </c>
      <c r="R226" t="b">
        <f t="shared" si="13"/>
        <v>0</v>
      </c>
      <c r="T226">
        <f t="shared" si="14"/>
        <v>0</v>
      </c>
    </row>
    <row r="227" spans="1:20" x14ac:dyDescent="0.2">
      <c r="A227" s="5">
        <v>226</v>
      </c>
      <c r="B227" s="5" t="s">
        <v>30085</v>
      </c>
      <c r="C227" s="5" t="s">
        <v>10058</v>
      </c>
      <c r="D227" s="5">
        <f>IF(C227="",130,VLOOKUP(C227,nomenclatures!$E$3:$F$12,2,FALSE))</f>
        <v>127</v>
      </c>
      <c r="F227" t="str">
        <f>IF($E227="","Pas de taxon",VLOOKUP($E227,'digitale-taxref'!$B$1:$I$7517,5,FALSE))</f>
        <v>Pas de taxon</v>
      </c>
      <c r="G227" t="str">
        <f>IF($E227="","Pas de taxon",VLOOKUP($E227,'digitale-taxref'!$B$1:$I$7517,4,FALSE))</f>
        <v>Pas de taxon</v>
      </c>
      <c r="I227" s="1">
        <f t="shared" si="12"/>
        <v>0</v>
      </c>
      <c r="K227" s="5">
        <f>IF(J227="",0,VLOOKUP(J227,utilisateurs!$A$1:$B$3,2,FALSE))</f>
        <v>0</v>
      </c>
      <c r="M227" s="5">
        <f>IF(L227="",0,VLOOKUP(L227,utilisateurs!$A$1:$B$3,2,FALSE))</f>
        <v>0</v>
      </c>
      <c r="O227" s="5">
        <f>IF(N227="",0,VLOOKUP(N227,jdd!$A$1:$B$3,2,FALSE))</f>
        <v>0</v>
      </c>
      <c r="Q227">
        <f>IF(P227="",142,VLOOKUP(P227,nomenclatures!$A$3:$C$6,3,FALSE))</f>
        <v>142</v>
      </c>
      <c r="R227" t="b">
        <f t="shared" si="13"/>
        <v>0</v>
      </c>
      <c r="T227">
        <f t="shared" si="14"/>
        <v>0</v>
      </c>
    </row>
    <row r="228" spans="1:20" x14ac:dyDescent="0.2">
      <c r="A228" s="5">
        <v>227</v>
      </c>
      <c r="B228" s="5" t="s">
        <v>30085</v>
      </c>
      <c r="C228" s="5" t="s">
        <v>10058</v>
      </c>
      <c r="D228" s="5">
        <f>IF(C228="",130,VLOOKUP(C228,nomenclatures!$E$3:$F$12,2,FALSE))</f>
        <v>127</v>
      </c>
      <c r="F228" t="str">
        <f>IF($E228="","Pas de taxon",VLOOKUP($E228,'digitale-taxref'!$B$1:$I$7517,5,FALSE))</f>
        <v>Pas de taxon</v>
      </c>
      <c r="G228" t="str">
        <f>IF($E228="","Pas de taxon",VLOOKUP($E228,'digitale-taxref'!$B$1:$I$7517,4,FALSE))</f>
        <v>Pas de taxon</v>
      </c>
      <c r="I228" s="1">
        <f t="shared" si="12"/>
        <v>0</v>
      </c>
      <c r="K228" s="5">
        <f>IF(J228="",0,VLOOKUP(J228,utilisateurs!$A$1:$B$3,2,FALSE))</f>
        <v>0</v>
      </c>
      <c r="M228" s="5">
        <f>IF(L228="",0,VLOOKUP(L228,utilisateurs!$A$1:$B$3,2,FALSE))</f>
        <v>0</v>
      </c>
      <c r="O228" s="5">
        <f>IF(N228="",0,VLOOKUP(N228,jdd!$A$1:$B$3,2,FALSE))</f>
        <v>0</v>
      </c>
      <c r="Q228">
        <f>IF(P228="",142,VLOOKUP(P228,nomenclatures!$A$3:$C$6,3,FALSE))</f>
        <v>142</v>
      </c>
      <c r="R228" t="b">
        <f t="shared" si="13"/>
        <v>0</v>
      </c>
      <c r="T228">
        <f t="shared" si="14"/>
        <v>0</v>
      </c>
    </row>
    <row r="229" spans="1:20" x14ac:dyDescent="0.2">
      <c r="A229" s="5">
        <v>228</v>
      </c>
      <c r="B229" s="5" t="s">
        <v>30085</v>
      </c>
      <c r="C229" s="5" t="s">
        <v>10058</v>
      </c>
      <c r="D229" s="5">
        <f>IF(C229="",130,VLOOKUP(C229,nomenclatures!$E$3:$F$12,2,FALSE))</f>
        <v>127</v>
      </c>
      <c r="F229" t="str">
        <f>IF($E229="","Pas de taxon",VLOOKUP($E229,'digitale-taxref'!$B$1:$I$7517,5,FALSE))</f>
        <v>Pas de taxon</v>
      </c>
      <c r="G229" t="str">
        <f>IF($E229="","Pas de taxon",VLOOKUP($E229,'digitale-taxref'!$B$1:$I$7517,4,FALSE))</f>
        <v>Pas de taxon</v>
      </c>
      <c r="I229" s="1">
        <f t="shared" si="12"/>
        <v>0</v>
      </c>
      <c r="K229" s="5">
        <f>IF(J229="",0,VLOOKUP(J229,utilisateurs!$A$1:$B$3,2,FALSE))</f>
        <v>0</v>
      </c>
      <c r="M229" s="5">
        <f>IF(L229="",0,VLOOKUP(L229,utilisateurs!$A$1:$B$3,2,FALSE))</f>
        <v>0</v>
      </c>
      <c r="O229" s="5">
        <f>IF(N229="",0,VLOOKUP(N229,jdd!$A$1:$B$3,2,FALSE))</f>
        <v>0</v>
      </c>
      <c r="Q229">
        <f>IF(P229="",142,VLOOKUP(P229,nomenclatures!$A$3:$C$6,3,FALSE))</f>
        <v>142</v>
      </c>
      <c r="R229" t="b">
        <f t="shared" si="13"/>
        <v>0</v>
      </c>
      <c r="T229">
        <f t="shared" si="14"/>
        <v>0</v>
      </c>
    </row>
    <row r="230" spans="1:20" x14ac:dyDescent="0.2">
      <c r="A230" s="5">
        <v>229</v>
      </c>
      <c r="B230" s="5" t="s">
        <v>30085</v>
      </c>
      <c r="C230" s="5" t="s">
        <v>10058</v>
      </c>
      <c r="D230" s="5">
        <f>IF(C230="",130,VLOOKUP(C230,nomenclatures!$E$3:$F$12,2,FALSE))</f>
        <v>127</v>
      </c>
      <c r="F230" t="str">
        <f>IF($E230="","Pas de taxon",VLOOKUP($E230,'digitale-taxref'!$B$1:$I$7517,5,FALSE))</f>
        <v>Pas de taxon</v>
      </c>
      <c r="G230" t="str">
        <f>IF($E230="","Pas de taxon",VLOOKUP($E230,'digitale-taxref'!$B$1:$I$7517,4,FALSE))</f>
        <v>Pas de taxon</v>
      </c>
      <c r="I230" s="1">
        <f t="shared" si="12"/>
        <v>0</v>
      </c>
      <c r="K230" s="5">
        <f>IF(J230="",0,VLOOKUP(J230,utilisateurs!$A$1:$B$3,2,FALSE))</f>
        <v>0</v>
      </c>
      <c r="M230" s="5">
        <f>IF(L230="",0,VLOOKUP(L230,utilisateurs!$A$1:$B$3,2,FALSE))</f>
        <v>0</v>
      </c>
      <c r="O230" s="5">
        <f>IF(N230="",0,VLOOKUP(N230,jdd!$A$1:$B$3,2,FALSE))</f>
        <v>0</v>
      </c>
      <c r="Q230">
        <f>IF(P230="",142,VLOOKUP(P230,nomenclatures!$A$3:$C$6,3,FALSE))</f>
        <v>142</v>
      </c>
      <c r="R230" t="b">
        <f t="shared" si="13"/>
        <v>0</v>
      </c>
      <c r="T230">
        <f t="shared" si="14"/>
        <v>0</v>
      </c>
    </row>
    <row r="231" spans="1:20" x14ac:dyDescent="0.2">
      <c r="A231" s="5">
        <v>230</v>
      </c>
      <c r="B231" s="5" t="s">
        <v>30085</v>
      </c>
      <c r="C231" s="5" t="s">
        <v>10058</v>
      </c>
      <c r="D231" s="5">
        <f>IF(C231="",130,VLOOKUP(C231,nomenclatures!$E$3:$F$12,2,FALSE))</f>
        <v>127</v>
      </c>
      <c r="F231" t="str">
        <f>IF($E231="","Pas de taxon",VLOOKUP($E231,'digitale-taxref'!$B$1:$I$7517,5,FALSE))</f>
        <v>Pas de taxon</v>
      </c>
      <c r="G231" t="str">
        <f>IF($E231="","Pas de taxon",VLOOKUP($E231,'digitale-taxref'!$B$1:$I$7517,4,FALSE))</f>
        <v>Pas de taxon</v>
      </c>
      <c r="I231" s="1">
        <f t="shared" si="12"/>
        <v>0</v>
      </c>
      <c r="K231" s="5">
        <f>IF(J231="",0,VLOOKUP(J231,utilisateurs!$A$1:$B$3,2,FALSE))</f>
        <v>0</v>
      </c>
      <c r="M231" s="5">
        <f>IF(L231="",0,VLOOKUP(L231,utilisateurs!$A$1:$B$3,2,FALSE))</f>
        <v>0</v>
      </c>
      <c r="O231" s="5">
        <f>IF(N231="",0,VLOOKUP(N231,jdd!$A$1:$B$3,2,FALSE))</f>
        <v>0</v>
      </c>
      <c r="Q231">
        <f>IF(P231="",142,VLOOKUP(P231,nomenclatures!$A$3:$C$6,3,FALSE))</f>
        <v>142</v>
      </c>
      <c r="R231" t="b">
        <f t="shared" si="13"/>
        <v>0</v>
      </c>
      <c r="T231">
        <f t="shared" si="14"/>
        <v>0</v>
      </c>
    </row>
    <row r="232" spans="1:20" x14ac:dyDescent="0.2">
      <c r="A232" s="5">
        <v>231</v>
      </c>
      <c r="B232" s="5" t="s">
        <v>30085</v>
      </c>
      <c r="C232" s="5" t="s">
        <v>10058</v>
      </c>
      <c r="D232" s="5">
        <f>IF(C232="",130,VLOOKUP(C232,nomenclatures!$E$3:$F$12,2,FALSE))</f>
        <v>127</v>
      </c>
      <c r="F232" t="str">
        <f>IF($E232="","Pas de taxon",VLOOKUP($E232,'digitale-taxref'!$B$1:$I$7517,5,FALSE))</f>
        <v>Pas de taxon</v>
      </c>
      <c r="G232" t="str">
        <f>IF($E232="","Pas de taxon",VLOOKUP($E232,'digitale-taxref'!$B$1:$I$7517,4,FALSE))</f>
        <v>Pas de taxon</v>
      </c>
      <c r="I232" s="1">
        <f t="shared" si="12"/>
        <v>0</v>
      </c>
      <c r="K232" s="5">
        <f>IF(J232="",0,VLOOKUP(J232,utilisateurs!$A$1:$B$3,2,FALSE))</f>
        <v>0</v>
      </c>
      <c r="M232" s="5">
        <f>IF(L232="",0,VLOOKUP(L232,utilisateurs!$A$1:$B$3,2,FALSE))</f>
        <v>0</v>
      </c>
      <c r="O232" s="5">
        <f>IF(N232="",0,VLOOKUP(N232,jdd!$A$1:$B$3,2,FALSE))</f>
        <v>0</v>
      </c>
      <c r="Q232">
        <f>IF(P232="",142,VLOOKUP(P232,nomenclatures!$A$3:$C$6,3,FALSE))</f>
        <v>142</v>
      </c>
      <c r="R232" t="b">
        <f t="shared" si="13"/>
        <v>0</v>
      </c>
      <c r="T232">
        <f t="shared" si="14"/>
        <v>0</v>
      </c>
    </row>
    <row r="233" spans="1:20" x14ac:dyDescent="0.2">
      <c r="A233" s="5">
        <v>232</v>
      </c>
      <c r="B233" s="5" t="s">
        <v>30085</v>
      </c>
      <c r="C233" s="5" t="s">
        <v>10058</v>
      </c>
      <c r="D233" s="5">
        <f>IF(C233="",130,VLOOKUP(C233,nomenclatures!$E$3:$F$12,2,FALSE))</f>
        <v>127</v>
      </c>
      <c r="F233" t="str">
        <f>IF($E233="","Pas de taxon",VLOOKUP($E233,'digitale-taxref'!$B$1:$I$7517,5,FALSE))</f>
        <v>Pas de taxon</v>
      </c>
      <c r="G233" t="str">
        <f>IF($E233="","Pas de taxon",VLOOKUP($E233,'digitale-taxref'!$B$1:$I$7517,4,FALSE))</f>
        <v>Pas de taxon</v>
      </c>
      <c r="I233" s="1">
        <f t="shared" si="12"/>
        <v>0</v>
      </c>
      <c r="K233" s="5">
        <f>IF(J233="",0,VLOOKUP(J233,utilisateurs!$A$1:$B$3,2,FALSE))</f>
        <v>0</v>
      </c>
      <c r="M233" s="5">
        <f>IF(L233="",0,VLOOKUP(L233,utilisateurs!$A$1:$B$3,2,FALSE))</f>
        <v>0</v>
      </c>
      <c r="O233" s="5">
        <f>IF(N233="",0,VLOOKUP(N233,jdd!$A$1:$B$3,2,FALSE))</f>
        <v>0</v>
      </c>
      <c r="Q233">
        <f>IF(P233="",142,VLOOKUP(P233,nomenclatures!$A$3:$C$6,3,FALSE))</f>
        <v>142</v>
      </c>
      <c r="R233" t="b">
        <f t="shared" si="13"/>
        <v>0</v>
      </c>
      <c r="T233">
        <f t="shared" si="14"/>
        <v>0</v>
      </c>
    </row>
    <row r="234" spans="1:20" x14ac:dyDescent="0.2">
      <c r="A234" s="5">
        <v>233</v>
      </c>
      <c r="B234" s="5" t="s">
        <v>30085</v>
      </c>
      <c r="C234" s="5" t="s">
        <v>10058</v>
      </c>
      <c r="D234" s="5">
        <f>IF(C234="",130,VLOOKUP(C234,nomenclatures!$E$3:$F$12,2,FALSE))</f>
        <v>127</v>
      </c>
      <c r="F234" t="str">
        <f>IF($E234="","Pas de taxon",VLOOKUP($E234,'digitale-taxref'!$B$1:$I$7517,5,FALSE))</f>
        <v>Pas de taxon</v>
      </c>
      <c r="G234" t="str">
        <f>IF($E234="","Pas de taxon",VLOOKUP($E234,'digitale-taxref'!$B$1:$I$7517,4,FALSE))</f>
        <v>Pas de taxon</v>
      </c>
      <c r="I234" s="1">
        <f t="shared" si="12"/>
        <v>0</v>
      </c>
      <c r="K234" s="5">
        <f>IF(J234="",0,VLOOKUP(J234,utilisateurs!$A$1:$B$3,2,FALSE))</f>
        <v>0</v>
      </c>
      <c r="M234" s="5">
        <f>IF(L234="",0,VLOOKUP(L234,utilisateurs!$A$1:$B$3,2,FALSE))</f>
        <v>0</v>
      </c>
      <c r="O234" s="5">
        <f>IF(N234="",0,VLOOKUP(N234,jdd!$A$1:$B$3,2,FALSE))</f>
        <v>0</v>
      </c>
      <c r="Q234">
        <f>IF(P234="",142,VLOOKUP(P234,nomenclatures!$A$3:$C$6,3,FALSE))</f>
        <v>142</v>
      </c>
      <c r="R234" t="b">
        <f t="shared" si="13"/>
        <v>0</v>
      </c>
      <c r="T234">
        <f t="shared" si="14"/>
        <v>0</v>
      </c>
    </row>
    <row r="235" spans="1:20" x14ac:dyDescent="0.2">
      <c r="A235" s="5">
        <v>234</v>
      </c>
      <c r="B235" s="5" t="s">
        <v>30085</v>
      </c>
      <c r="C235" s="5" t="s">
        <v>10058</v>
      </c>
      <c r="D235" s="5">
        <f>IF(C235="",130,VLOOKUP(C235,nomenclatures!$E$3:$F$12,2,FALSE))</f>
        <v>127</v>
      </c>
      <c r="F235" t="str">
        <f>IF($E235="","Pas de taxon",VLOOKUP($E235,'digitale-taxref'!$B$1:$I$7517,5,FALSE))</f>
        <v>Pas de taxon</v>
      </c>
      <c r="G235" t="str">
        <f>IF($E235="","Pas de taxon",VLOOKUP($E235,'digitale-taxref'!$B$1:$I$7517,4,FALSE))</f>
        <v>Pas de taxon</v>
      </c>
      <c r="I235" s="1">
        <f t="shared" si="12"/>
        <v>0</v>
      </c>
      <c r="K235" s="5">
        <f>IF(J235="",0,VLOOKUP(J235,utilisateurs!$A$1:$B$3,2,FALSE))</f>
        <v>0</v>
      </c>
      <c r="M235" s="5">
        <f>IF(L235="",0,VLOOKUP(L235,utilisateurs!$A$1:$B$3,2,FALSE))</f>
        <v>0</v>
      </c>
      <c r="O235" s="5">
        <f>IF(N235="",0,VLOOKUP(N235,jdd!$A$1:$B$3,2,FALSE))</f>
        <v>0</v>
      </c>
      <c r="Q235">
        <f>IF(P235="",142,VLOOKUP(P235,nomenclatures!$A$3:$C$6,3,FALSE))</f>
        <v>142</v>
      </c>
      <c r="R235" t="b">
        <f t="shared" si="13"/>
        <v>0</v>
      </c>
      <c r="T235">
        <f t="shared" si="14"/>
        <v>0</v>
      </c>
    </row>
    <row r="236" spans="1:20" x14ac:dyDescent="0.2">
      <c r="A236" s="5">
        <v>235</v>
      </c>
      <c r="B236" s="5" t="s">
        <v>30085</v>
      </c>
      <c r="C236" s="5" t="s">
        <v>10058</v>
      </c>
      <c r="D236" s="5">
        <f>IF(C236="",130,VLOOKUP(C236,nomenclatures!$E$3:$F$12,2,FALSE))</f>
        <v>127</v>
      </c>
      <c r="F236" t="str">
        <f>IF($E236="","Pas de taxon",VLOOKUP($E236,'digitale-taxref'!$B$1:$I$7517,5,FALSE))</f>
        <v>Pas de taxon</v>
      </c>
      <c r="G236" t="str">
        <f>IF($E236="","Pas de taxon",VLOOKUP($E236,'digitale-taxref'!$B$1:$I$7517,4,FALSE))</f>
        <v>Pas de taxon</v>
      </c>
      <c r="I236" s="1">
        <f t="shared" si="12"/>
        <v>0</v>
      </c>
      <c r="K236" s="5">
        <f>IF(J236="",0,VLOOKUP(J236,utilisateurs!$A$1:$B$3,2,FALSE))</f>
        <v>0</v>
      </c>
      <c r="M236" s="5">
        <f>IF(L236="",0,VLOOKUP(L236,utilisateurs!$A$1:$B$3,2,FALSE))</f>
        <v>0</v>
      </c>
      <c r="O236" s="5">
        <f>IF(N236="",0,VLOOKUP(N236,jdd!$A$1:$B$3,2,FALSE))</f>
        <v>0</v>
      </c>
      <c r="Q236">
        <f>IF(P236="",142,VLOOKUP(P236,nomenclatures!$A$3:$C$6,3,FALSE))</f>
        <v>142</v>
      </c>
      <c r="R236" t="b">
        <f t="shared" si="13"/>
        <v>0</v>
      </c>
      <c r="T236">
        <f t="shared" si="14"/>
        <v>0</v>
      </c>
    </row>
    <row r="237" spans="1:20" x14ac:dyDescent="0.2">
      <c r="A237" s="5">
        <v>236</v>
      </c>
      <c r="B237" s="5" t="s">
        <v>30085</v>
      </c>
      <c r="C237" s="5" t="s">
        <v>10058</v>
      </c>
      <c r="D237" s="5">
        <f>IF(C237="",130,VLOOKUP(C237,nomenclatures!$E$3:$F$12,2,FALSE))</f>
        <v>127</v>
      </c>
      <c r="F237" t="str">
        <f>IF($E237="","Pas de taxon",VLOOKUP($E237,'digitale-taxref'!$B$1:$I$7517,5,FALSE))</f>
        <v>Pas de taxon</v>
      </c>
      <c r="G237" t="str">
        <f>IF($E237="","Pas de taxon",VLOOKUP($E237,'digitale-taxref'!$B$1:$I$7517,4,FALSE))</f>
        <v>Pas de taxon</v>
      </c>
      <c r="I237" s="1">
        <f t="shared" si="12"/>
        <v>0</v>
      </c>
      <c r="K237" s="5">
        <f>IF(J237="",0,VLOOKUP(J237,utilisateurs!$A$1:$B$3,2,FALSE))</f>
        <v>0</v>
      </c>
      <c r="M237" s="5">
        <f>IF(L237="",0,VLOOKUP(L237,utilisateurs!$A$1:$B$3,2,FALSE))</f>
        <v>0</v>
      </c>
      <c r="O237" s="5">
        <f>IF(N237="",0,VLOOKUP(N237,jdd!$A$1:$B$3,2,FALSE))</f>
        <v>0</v>
      </c>
      <c r="Q237">
        <f>IF(P237="",142,VLOOKUP(P237,nomenclatures!$A$3:$C$6,3,FALSE))</f>
        <v>142</v>
      </c>
      <c r="R237" t="b">
        <f t="shared" si="13"/>
        <v>0</v>
      </c>
      <c r="T237">
        <f t="shared" si="14"/>
        <v>0</v>
      </c>
    </row>
    <row r="238" spans="1:20" x14ac:dyDescent="0.2">
      <c r="A238" s="5">
        <v>237</v>
      </c>
      <c r="B238" s="5" t="s">
        <v>30085</v>
      </c>
      <c r="C238" s="5" t="s">
        <v>10058</v>
      </c>
      <c r="D238" s="5">
        <f>IF(C238="",130,VLOOKUP(C238,nomenclatures!$E$3:$F$12,2,FALSE))</f>
        <v>127</v>
      </c>
      <c r="F238" t="str">
        <f>IF($E238="","Pas de taxon",VLOOKUP($E238,'digitale-taxref'!$B$1:$I$7517,5,FALSE))</f>
        <v>Pas de taxon</v>
      </c>
      <c r="G238" t="str">
        <f>IF($E238="","Pas de taxon",VLOOKUP($E238,'digitale-taxref'!$B$1:$I$7517,4,FALSE))</f>
        <v>Pas de taxon</v>
      </c>
      <c r="I238" s="1">
        <f t="shared" si="12"/>
        <v>0</v>
      </c>
      <c r="K238" s="5">
        <f>IF(J238="",0,VLOOKUP(J238,utilisateurs!$A$1:$B$3,2,FALSE))</f>
        <v>0</v>
      </c>
      <c r="M238" s="5">
        <f>IF(L238="",0,VLOOKUP(L238,utilisateurs!$A$1:$B$3,2,FALSE))</f>
        <v>0</v>
      </c>
      <c r="O238" s="5">
        <f>IF(N238="",0,VLOOKUP(N238,jdd!$A$1:$B$3,2,FALSE))</f>
        <v>0</v>
      </c>
      <c r="Q238">
        <f>IF(P238="",142,VLOOKUP(P238,nomenclatures!$A$3:$C$6,3,FALSE))</f>
        <v>142</v>
      </c>
      <c r="R238" t="b">
        <f t="shared" si="13"/>
        <v>0</v>
      </c>
      <c r="T238">
        <f t="shared" si="14"/>
        <v>0</v>
      </c>
    </row>
    <row r="239" spans="1:20" x14ac:dyDescent="0.2">
      <c r="A239" s="5">
        <v>238</v>
      </c>
      <c r="B239" s="5" t="s">
        <v>30085</v>
      </c>
      <c r="C239" s="5" t="s">
        <v>10058</v>
      </c>
      <c r="D239" s="5">
        <f>IF(C239="",130,VLOOKUP(C239,nomenclatures!$E$3:$F$12,2,FALSE))</f>
        <v>127</v>
      </c>
      <c r="F239" t="str">
        <f>IF($E239="","Pas de taxon",VLOOKUP($E239,'digitale-taxref'!$B$1:$I$7517,5,FALSE))</f>
        <v>Pas de taxon</v>
      </c>
      <c r="G239" t="str">
        <f>IF($E239="","Pas de taxon",VLOOKUP($E239,'digitale-taxref'!$B$1:$I$7517,4,FALSE))</f>
        <v>Pas de taxon</v>
      </c>
      <c r="I239" s="1">
        <f t="shared" si="12"/>
        <v>0</v>
      </c>
      <c r="K239" s="5">
        <f>IF(J239="",0,VLOOKUP(J239,utilisateurs!$A$1:$B$3,2,FALSE))</f>
        <v>0</v>
      </c>
      <c r="M239" s="5">
        <f>IF(L239="",0,VLOOKUP(L239,utilisateurs!$A$1:$B$3,2,FALSE))</f>
        <v>0</v>
      </c>
      <c r="O239" s="5">
        <f>IF(N239="",0,VLOOKUP(N239,jdd!$A$1:$B$3,2,FALSE))</f>
        <v>0</v>
      </c>
      <c r="Q239">
        <f>IF(P239="",142,VLOOKUP(P239,nomenclatures!$A$3:$C$6,3,FALSE))</f>
        <v>142</v>
      </c>
      <c r="R239" t="b">
        <f t="shared" si="13"/>
        <v>0</v>
      </c>
      <c r="T239">
        <f t="shared" si="14"/>
        <v>0</v>
      </c>
    </row>
    <row r="240" spans="1:20" x14ac:dyDescent="0.2">
      <c r="A240" s="5">
        <v>239</v>
      </c>
      <c r="B240" s="5" t="s">
        <v>30085</v>
      </c>
      <c r="C240" s="5" t="s">
        <v>10058</v>
      </c>
      <c r="D240" s="5">
        <f>IF(C240="",130,VLOOKUP(C240,nomenclatures!$E$3:$F$12,2,FALSE))</f>
        <v>127</v>
      </c>
      <c r="F240" t="str">
        <f>IF($E240="","Pas de taxon",VLOOKUP($E240,'digitale-taxref'!$B$1:$I$7517,5,FALSE))</f>
        <v>Pas de taxon</v>
      </c>
      <c r="G240" t="str">
        <f>IF($E240="","Pas de taxon",VLOOKUP($E240,'digitale-taxref'!$B$1:$I$7517,4,FALSE))</f>
        <v>Pas de taxon</v>
      </c>
      <c r="I240" s="1">
        <f t="shared" si="12"/>
        <v>0</v>
      </c>
      <c r="K240" s="5">
        <f>IF(J240="",0,VLOOKUP(J240,utilisateurs!$A$1:$B$3,2,FALSE))</f>
        <v>0</v>
      </c>
      <c r="M240" s="5">
        <f>IF(L240="",0,VLOOKUP(L240,utilisateurs!$A$1:$B$3,2,FALSE))</f>
        <v>0</v>
      </c>
      <c r="O240" s="5">
        <f>IF(N240="",0,VLOOKUP(N240,jdd!$A$1:$B$3,2,FALSE))</f>
        <v>0</v>
      </c>
      <c r="Q240">
        <f>IF(P240="",142,VLOOKUP(P240,nomenclatures!$A$3:$C$6,3,FALSE))</f>
        <v>142</v>
      </c>
      <c r="R240" t="b">
        <f t="shared" si="13"/>
        <v>0</v>
      </c>
      <c r="T240">
        <f t="shared" si="14"/>
        <v>0</v>
      </c>
    </row>
    <row r="241" spans="1:20" x14ac:dyDescent="0.2">
      <c r="A241" s="5">
        <v>240</v>
      </c>
      <c r="B241" s="5" t="s">
        <v>30085</v>
      </c>
      <c r="C241" s="5" t="s">
        <v>10058</v>
      </c>
      <c r="D241" s="5">
        <f>IF(C241="",130,VLOOKUP(C241,nomenclatures!$E$3:$F$12,2,FALSE))</f>
        <v>127</v>
      </c>
      <c r="F241" t="str">
        <f>IF($E241="","Pas de taxon",VLOOKUP($E241,'digitale-taxref'!$B$1:$I$7517,5,FALSE))</f>
        <v>Pas de taxon</v>
      </c>
      <c r="G241" t="str">
        <f>IF($E241="","Pas de taxon",VLOOKUP($E241,'digitale-taxref'!$B$1:$I$7517,4,FALSE))</f>
        <v>Pas de taxon</v>
      </c>
      <c r="I241" s="1">
        <f t="shared" si="12"/>
        <v>0</v>
      </c>
      <c r="K241" s="5">
        <f>IF(J241="",0,VLOOKUP(J241,utilisateurs!$A$1:$B$3,2,FALSE))</f>
        <v>0</v>
      </c>
      <c r="M241" s="5">
        <f>IF(L241="",0,VLOOKUP(L241,utilisateurs!$A$1:$B$3,2,FALSE))</f>
        <v>0</v>
      </c>
      <c r="O241" s="5">
        <f>IF(N241="",0,VLOOKUP(N241,jdd!$A$1:$B$3,2,FALSE))</f>
        <v>0</v>
      </c>
      <c r="Q241">
        <f>IF(P241="",142,VLOOKUP(P241,nomenclatures!$A$3:$C$6,3,FALSE))</f>
        <v>142</v>
      </c>
      <c r="R241" t="b">
        <f t="shared" si="13"/>
        <v>0</v>
      </c>
      <c r="T241">
        <f t="shared" si="14"/>
        <v>0</v>
      </c>
    </row>
    <row r="242" spans="1:20" x14ac:dyDescent="0.2">
      <c r="A242" s="5">
        <v>241</v>
      </c>
      <c r="B242" s="5" t="s">
        <v>30085</v>
      </c>
      <c r="C242" s="5" t="s">
        <v>10058</v>
      </c>
      <c r="D242" s="5">
        <f>IF(C242="",130,VLOOKUP(C242,nomenclatures!$E$3:$F$12,2,FALSE))</f>
        <v>127</v>
      </c>
      <c r="F242" t="str">
        <f>IF($E242="","Pas de taxon",VLOOKUP($E242,'digitale-taxref'!$B$1:$I$7517,5,FALSE))</f>
        <v>Pas de taxon</v>
      </c>
      <c r="G242" t="str">
        <f>IF($E242="","Pas de taxon",VLOOKUP($E242,'digitale-taxref'!$B$1:$I$7517,4,FALSE))</f>
        <v>Pas de taxon</v>
      </c>
      <c r="I242" s="1">
        <f t="shared" si="12"/>
        <v>0</v>
      </c>
      <c r="K242" s="5">
        <f>IF(J242="",0,VLOOKUP(J242,utilisateurs!$A$1:$B$3,2,FALSE))</f>
        <v>0</v>
      </c>
      <c r="M242" s="5">
        <f>IF(L242="",0,VLOOKUP(L242,utilisateurs!$A$1:$B$3,2,FALSE))</f>
        <v>0</v>
      </c>
      <c r="O242" s="5">
        <f>IF(N242="",0,VLOOKUP(N242,jdd!$A$1:$B$3,2,FALSE))</f>
        <v>0</v>
      </c>
      <c r="Q242">
        <f>IF(P242="",142,VLOOKUP(P242,nomenclatures!$A$3:$C$6,3,FALSE))</f>
        <v>142</v>
      </c>
      <c r="R242" t="b">
        <f t="shared" si="13"/>
        <v>0</v>
      </c>
      <c r="T242">
        <f t="shared" si="14"/>
        <v>0</v>
      </c>
    </row>
    <row r="243" spans="1:20" x14ac:dyDescent="0.2">
      <c r="A243" s="5">
        <v>242</v>
      </c>
      <c r="B243" s="5" t="s">
        <v>30085</v>
      </c>
      <c r="C243" s="5" t="s">
        <v>10058</v>
      </c>
      <c r="D243" s="5">
        <f>IF(C243="",130,VLOOKUP(C243,nomenclatures!$E$3:$F$12,2,FALSE))</f>
        <v>127</v>
      </c>
      <c r="F243" t="str">
        <f>IF($E243="","Pas de taxon",VLOOKUP($E243,'digitale-taxref'!$B$1:$I$7517,5,FALSE))</f>
        <v>Pas de taxon</v>
      </c>
      <c r="G243" t="str">
        <f>IF($E243="","Pas de taxon",VLOOKUP($E243,'digitale-taxref'!$B$1:$I$7517,4,FALSE))</f>
        <v>Pas de taxon</v>
      </c>
      <c r="I243" s="1">
        <f t="shared" si="12"/>
        <v>0</v>
      </c>
      <c r="K243" s="5">
        <f>IF(J243="",0,VLOOKUP(J243,utilisateurs!$A$1:$B$3,2,FALSE))</f>
        <v>0</v>
      </c>
      <c r="M243" s="5">
        <f>IF(L243="",0,VLOOKUP(L243,utilisateurs!$A$1:$B$3,2,FALSE))</f>
        <v>0</v>
      </c>
      <c r="O243" s="5">
        <f>IF(N243="",0,VLOOKUP(N243,jdd!$A$1:$B$3,2,FALSE))</f>
        <v>0</v>
      </c>
      <c r="Q243">
        <f>IF(P243="",142,VLOOKUP(P243,nomenclatures!$A$3:$C$6,3,FALSE))</f>
        <v>142</v>
      </c>
      <c r="R243" t="b">
        <f t="shared" si="13"/>
        <v>0</v>
      </c>
      <c r="T243">
        <f t="shared" si="14"/>
        <v>0</v>
      </c>
    </row>
    <row r="244" spans="1:20" x14ac:dyDescent="0.2">
      <c r="A244" s="5">
        <v>243</v>
      </c>
      <c r="B244" s="5" t="s">
        <v>30085</v>
      </c>
      <c r="C244" s="5" t="s">
        <v>10058</v>
      </c>
      <c r="D244" s="5">
        <f>IF(C244="",130,VLOOKUP(C244,nomenclatures!$E$3:$F$12,2,FALSE))</f>
        <v>127</v>
      </c>
      <c r="F244" t="str">
        <f>IF($E244="","Pas de taxon",VLOOKUP($E244,'digitale-taxref'!$B$1:$I$7517,5,FALSE))</f>
        <v>Pas de taxon</v>
      </c>
      <c r="G244" t="str">
        <f>IF($E244="","Pas de taxon",VLOOKUP($E244,'digitale-taxref'!$B$1:$I$7517,4,FALSE))</f>
        <v>Pas de taxon</v>
      </c>
      <c r="I244" s="1">
        <f t="shared" si="12"/>
        <v>0</v>
      </c>
      <c r="K244" s="5">
        <f>IF(J244="",0,VLOOKUP(J244,utilisateurs!$A$1:$B$3,2,FALSE))</f>
        <v>0</v>
      </c>
      <c r="M244" s="5">
        <f>IF(L244="",0,VLOOKUP(L244,utilisateurs!$A$1:$B$3,2,FALSE))</f>
        <v>0</v>
      </c>
      <c r="O244" s="5">
        <f>IF(N244="",0,VLOOKUP(N244,jdd!$A$1:$B$3,2,FALSE))</f>
        <v>0</v>
      </c>
      <c r="Q244">
        <f>IF(P244="",142,VLOOKUP(P244,nomenclatures!$A$3:$C$6,3,FALSE))</f>
        <v>142</v>
      </c>
      <c r="R244" t="b">
        <f t="shared" si="13"/>
        <v>0</v>
      </c>
      <c r="T244">
        <f t="shared" si="14"/>
        <v>0</v>
      </c>
    </row>
    <row r="245" spans="1:20" x14ac:dyDescent="0.2">
      <c r="A245" s="5">
        <v>244</v>
      </c>
      <c r="B245" s="5" t="s">
        <v>30085</v>
      </c>
      <c r="C245" s="5" t="s">
        <v>10058</v>
      </c>
      <c r="D245" s="5">
        <f>IF(C245="",130,VLOOKUP(C245,nomenclatures!$E$3:$F$12,2,FALSE))</f>
        <v>127</v>
      </c>
      <c r="F245" t="str">
        <f>IF($E245="","Pas de taxon",VLOOKUP($E245,'digitale-taxref'!$B$1:$I$7517,5,FALSE))</f>
        <v>Pas de taxon</v>
      </c>
      <c r="G245" t="str">
        <f>IF($E245="","Pas de taxon",VLOOKUP($E245,'digitale-taxref'!$B$1:$I$7517,4,FALSE))</f>
        <v>Pas de taxon</v>
      </c>
      <c r="I245" s="1">
        <f t="shared" si="12"/>
        <v>0</v>
      </c>
      <c r="K245" s="5">
        <f>IF(J245="",0,VLOOKUP(J245,utilisateurs!$A$1:$B$3,2,FALSE))</f>
        <v>0</v>
      </c>
      <c r="M245" s="5">
        <f>IF(L245="",0,VLOOKUP(L245,utilisateurs!$A$1:$B$3,2,FALSE))</f>
        <v>0</v>
      </c>
      <c r="O245" s="5">
        <f>IF(N245="",0,VLOOKUP(N245,jdd!$A$1:$B$3,2,FALSE))</f>
        <v>0</v>
      </c>
      <c r="Q245">
        <f>IF(P245="",142,VLOOKUP(P245,nomenclatures!$A$3:$C$6,3,FALSE))</f>
        <v>142</v>
      </c>
      <c r="R245" t="b">
        <f t="shared" si="13"/>
        <v>0</v>
      </c>
      <c r="T245">
        <f t="shared" si="14"/>
        <v>0</v>
      </c>
    </row>
    <row r="246" spans="1:20" x14ac:dyDescent="0.2">
      <c r="A246" s="5">
        <v>245</v>
      </c>
      <c r="B246" s="5" t="s">
        <v>30085</v>
      </c>
      <c r="C246" s="5" t="s">
        <v>10058</v>
      </c>
      <c r="D246" s="5">
        <f>IF(C246="",130,VLOOKUP(C246,nomenclatures!$E$3:$F$12,2,FALSE))</f>
        <v>127</v>
      </c>
      <c r="F246" t="str">
        <f>IF($E246="","Pas de taxon",VLOOKUP($E246,'digitale-taxref'!$B$1:$I$7517,5,FALSE))</f>
        <v>Pas de taxon</v>
      </c>
      <c r="G246" t="str">
        <f>IF($E246="","Pas de taxon",VLOOKUP($E246,'digitale-taxref'!$B$1:$I$7517,4,FALSE))</f>
        <v>Pas de taxon</v>
      </c>
      <c r="I246" s="1">
        <f t="shared" si="12"/>
        <v>0</v>
      </c>
      <c r="K246" s="5">
        <f>IF(J246="",0,VLOOKUP(J246,utilisateurs!$A$1:$B$3,2,FALSE))</f>
        <v>0</v>
      </c>
      <c r="M246" s="5">
        <f>IF(L246="",0,VLOOKUP(L246,utilisateurs!$A$1:$B$3,2,FALSE))</f>
        <v>0</v>
      </c>
      <c r="O246" s="5">
        <f>IF(N246="",0,VLOOKUP(N246,jdd!$A$1:$B$3,2,FALSE))</f>
        <v>0</v>
      </c>
      <c r="Q246">
        <f>IF(P246="",142,VLOOKUP(P246,nomenclatures!$A$3:$C$6,3,FALSE))</f>
        <v>142</v>
      </c>
      <c r="R246" t="b">
        <f t="shared" si="13"/>
        <v>0</v>
      </c>
      <c r="T246">
        <f t="shared" si="14"/>
        <v>0</v>
      </c>
    </row>
    <row r="247" spans="1:20" x14ac:dyDescent="0.2">
      <c r="A247" s="5">
        <v>246</v>
      </c>
      <c r="B247" s="5" t="s">
        <v>30085</v>
      </c>
      <c r="C247" s="5" t="s">
        <v>10058</v>
      </c>
      <c r="D247" s="5">
        <f>IF(C247="",130,VLOOKUP(C247,nomenclatures!$E$3:$F$12,2,FALSE))</f>
        <v>127</v>
      </c>
      <c r="F247" t="str">
        <f>IF($E247="","Pas de taxon",VLOOKUP($E247,'digitale-taxref'!$B$1:$I$7517,5,FALSE))</f>
        <v>Pas de taxon</v>
      </c>
      <c r="G247" t="str">
        <f>IF($E247="","Pas de taxon",VLOOKUP($E247,'digitale-taxref'!$B$1:$I$7517,4,FALSE))</f>
        <v>Pas de taxon</v>
      </c>
      <c r="I247" s="1">
        <f t="shared" si="12"/>
        <v>0</v>
      </c>
      <c r="K247" s="5">
        <f>IF(J247="",0,VLOOKUP(J247,utilisateurs!$A$1:$B$3,2,FALSE))</f>
        <v>0</v>
      </c>
      <c r="M247" s="5">
        <f>IF(L247="",0,VLOOKUP(L247,utilisateurs!$A$1:$B$3,2,FALSE))</f>
        <v>0</v>
      </c>
      <c r="O247" s="5">
        <f>IF(N247="",0,VLOOKUP(N247,jdd!$A$1:$B$3,2,FALSE))</f>
        <v>0</v>
      </c>
      <c r="Q247">
        <f>IF(P247="",142,VLOOKUP(P247,nomenclatures!$A$3:$C$6,3,FALSE))</f>
        <v>142</v>
      </c>
      <c r="R247" t="b">
        <f t="shared" si="13"/>
        <v>0</v>
      </c>
      <c r="T247">
        <f t="shared" si="14"/>
        <v>0</v>
      </c>
    </row>
    <row r="248" spans="1:20" x14ac:dyDescent="0.2">
      <c r="A248" s="5">
        <v>247</v>
      </c>
      <c r="B248" s="5" t="s">
        <v>30085</v>
      </c>
      <c r="C248" s="5" t="s">
        <v>10058</v>
      </c>
      <c r="D248" s="5">
        <f>IF(C248="",130,VLOOKUP(C248,nomenclatures!$E$3:$F$12,2,FALSE))</f>
        <v>127</v>
      </c>
      <c r="F248" t="str">
        <f>IF($E248="","Pas de taxon",VLOOKUP($E248,'digitale-taxref'!$B$1:$I$7517,5,FALSE))</f>
        <v>Pas de taxon</v>
      </c>
      <c r="G248" t="str">
        <f>IF($E248="","Pas de taxon",VLOOKUP($E248,'digitale-taxref'!$B$1:$I$7517,4,FALSE))</f>
        <v>Pas de taxon</v>
      </c>
      <c r="I248" s="1">
        <f t="shared" si="12"/>
        <v>0</v>
      </c>
      <c r="K248" s="5">
        <f>IF(J248="",0,VLOOKUP(J248,utilisateurs!$A$1:$B$3,2,FALSE))</f>
        <v>0</v>
      </c>
      <c r="M248" s="5">
        <f>IF(L248="",0,VLOOKUP(L248,utilisateurs!$A$1:$B$3,2,FALSE))</f>
        <v>0</v>
      </c>
      <c r="O248" s="5">
        <f>IF(N248="",0,VLOOKUP(N248,jdd!$A$1:$B$3,2,FALSE))</f>
        <v>0</v>
      </c>
      <c r="Q248">
        <f>IF(P248="",142,VLOOKUP(P248,nomenclatures!$A$3:$C$6,3,FALSE))</f>
        <v>142</v>
      </c>
      <c r="R248" t="b">
        <f t="shared" si="13"/>
        <v>0</v>
      </c>
      <c r="T248">
        <f t="shared" si="14"/>
        <v>0</v>
      </c>
    </row>
    <row r="249" spans="1:20" x14ac:dyDescent="0.2">
      <c r="A249" s="5">
        <v>248</v>
      </c>
      <c r="B249" s="5" t="s">
        <v>30085</v>
      </c>
      <c r="C249" s="5" t="s">
        <v>10058</v>
      </c>
      <c r="D249" s="5">
        <f>IF(C249="",130,VLOOKUP(C249,nomenclatures!$E$3:$F$12,2,FALSE))</f>
        <v>127</v>
      </c>
      <c r="F249" t="str">
        <f>IF($E249="","Pas de taxon",VLOOKUP($E249,'digitale-taxref'!$B$1:$I$7517,5,FALSE))</f>
        <v>Pas de taxon</v>
      </c>
      <c r="G249" t="str">
        <f>IF($E249="","Pas de taxon",VLOOKUP($E249,'digitale-taxref'!$B$1:$I$7517,4,FALSE))</f>
        <v>Pas de taxon</v>
      </c>
      <c r="I249" s="1">
        <f t="shared" si="12"/>
        <v>0</v>
      </c>
      <c r="K249" s="5">
        <f>IF(J249="",0,VLOOKUP(J249,utilisateurs!$A$1:$B$3,2,FALSE))</f>
        <v>0</v>
      </c>
      <c r="M249" s="5">
        <f>IF(L249="",0,VLOOKUP(L249,utilisateurs!$A$1:$B$3,2,FALSE))</f>
        <v>0</v>
      </c>
      <c r="O249" s="5">
        <f>IF(N249="",0,VLOOKUP(N249,jdd!$A$1:$B$3,2,FALSE))</f>
        <v>0</v>
      </c>
      <c r="Q249">
        <f>IF(P249="",142,VLOOKUP(P249,nomenclatures!$A$3:$C$6,3,FALSE))</f>
        <v>142</v>
      </c>
      <c r="R249" t="b">
        <f t="shared" si="13"/>
        <v>0</v>
      </c>
      <c r="T249">
        <f t="shared" si="14"/>
        <v>0</v>
      </c>
    </row>
    <row r="250" spans="1:20" x14ac:dyDescent="0.2">
      <c r="A250" s="5">
        <v>249</v>
      </c>
      <c r="B250" s="5" t="s">
        <v>30085</v>
      </c>
      <c r="C250" s="5" t="s">
        <v>10058</v>
      </c>
      <c r="D250" s="5">
        <f>IF(C250="",130,VLOOKUP(C250,nomenclatures!$E$3:$F$12,2,FALSE))</f>
        <v>127</v>
      </c>
      <c r="F250" t="str">
        <f>IF($E250="","Pas de taxon",VLOOKUP($E250,'digitale-taxref'!$B$1:$I$7517,5,FALSE))</f>
        <v>Pas de taxon</v>
      </c>
      <c r="G250" t="str">
        <f>IF($E250="","Pas de taxon",VLOOKUP($E250,'digitale-taxref'!$B$1:$I$7517,4,FALSE))</f>
        <v>Pas de taxon</v>
      </c>
      <c r="I250" s="1">
        <f t="shared" si="12"/>
        <v>0</v>
      </c>
      <c r="K250" s="5">
        <f>IF(J250="",0,VLOOKUP(J250,utilisateurs!$A$1:$B$3,2,FALSE))</f>
        <v>0</v>
      </c>
      <c r="M250" s="5">
        <f>IF(L250="",0,VLOOKUP(L250,utilisateurs!$A$1:$B$3,2,FALSE))</f>
        <v>0</v>
      </c>
      <c r="O250" s="5">
        <f>IF(N250="",0,VLOOKUP(N250,jdd!$A$1:$B$3,2,FALSE))</f>
        <v>0</v>
      </c>
      <c r="Q250">
        <f>IF(P250="",142,VLOOKUP(P250,nomenclatures!$A$3:$C$6,3,FALSE))</f>
        <v>142</v>
      </c>
      <c r="R250" t="b">
        <f t="shared" si="13"/>
        <v>0</v>
      </c>
      <c r="T250">
        <f t="shared" si="14"/>
        <v>0</v>
      </c>
    </row>
    <row r="251" spans="1:20" x14ac:dyDescent="0.2">
      <c r="A251" s="5">
        <v>250</v>
      </c>
      <c r="B251" s="5" t="s">
        <v>30085</v>
      </c>
      <c r="C251" s="5" t="s">
        <v>10058</v>
      </c>
      <c r="D251" s="5">
        <f>IF(C251="",130,VLOOKUP(C251,nomenclatures!$E$3:$F$12,2,FALSE))</f>
        <v>127</v>
      </c>
      <c r="F251" t="str">
        <f>IF($E251="","Pas de taxon",VLOOKUP($E251,'digitale-taxref'!$B$1:$I$7517,5,FALSE))</f>
        <v>Pas de taxon</v>
      </c>
      <c r="G251" t="str">
        <f>IF($E251="","Pas de taxon",VLOOKUP($E251,'digitale-taxref'!$B$1:$I$7517,4,FALSE))</f>
        <v>Pas de taxon</v>
      </c>
      <c r="I251" s="1">
        <f t="shared" si="12"/>
        <v>0</v>
      </c>
      <c r="K251" s="5">
        <f>IF(J251="",0,VLOOKUP(J251,utilisateurs!$A$1:$B$3,2,FALSE))</f>
        <v>0</v>
      </c>
      <c r="M251" s="5">
        <f>IF(L251="",0,VLOOKUP(L251,utilisateurs!$A$1:$B$3,2,FALSE))</f>
        <v>0</v>
      </c>
      <c r="O251" s="5">
        <f>IF(N251="",0,VLOOKUP(N251,jdd!$A$1:$B$3,2,FALSE))</f>
        <v>0</v>
      </c>
      <c r="Q251">
        <f>IF(P251="",142,VLOOKUP(P251,nomenclatures!$A$3:$C$6,3,FALSE))</f>
        <v>142</v>
      </c>
      <c r="R251" t="b">
        <f t="shared" si="13"/>
        <v>0</v>
      </c>
      <c r="T251">
        <f t="shared" si="14"/>
        <v>0</v>
      </c>
    </row>
    <row r="252" spans="1:20" x14ac:dyDescent="0.2">
      <c r="A252" s="5">
        <v>251</v>
      </c>
      <c r="B252" s="5" t="s">
        <v>30085</v>
      </c>
      <c r="C252" s="5" t="s">
        <v>10058</v>
      </c>
      <c r="D252" s="5">
        <f>IF(C252="",130,VLOOKUP(C252,nomenclatures!$E$3:$F$12,2,FALSE))</f>
        <v>127</v>
      </c>
      <c r="F252" t="str">
        <f>IF($E252="","Pas de taxon",VLOOKUP($E252,'digitale-taxref'!$B$1:$I$7517,5,FALSE))</f>
        <v>Pas de taxon</v>
      </c>
      <c r="G252" t="str">
        <f>IF($E252="","Pas de taxon",VLOOKUP($E252,'digitale-taxref'!$B$1:$I$7517,4,FALSE))</f>
        <v>Pas de taxon</v>
      </c>
      <c r="I252" s="1">
        <f t="shared" si="12"/>
        <v>0</v>
      </c>
      <c r="K252" s="5">
        <f>IF(J252="",0,VLOOKUP(J252,utilisateurs!$A$1:$B$3,2,FALSE))</f>
        <v>0</v>
      </c>
      <c r="M252" s="5">
        <f>IF(L252="",0,VLOOKUP(L252,utilisateurs!$A$1:$B$3,2,FALSE))</f>
        <v>0</v>
      </c>
      <c r="O252" s="5">
        <f>IF(N252="",0,VLOOKUP(N252,jdd!$A$1:$B$3,2,FALSE))</f>
        <v>0</v>
      </c>
      <c r="Q252">
        <f>IF(P252="",142,VLOOKUP(P252,nomenclatures!$A$3:$C$6,3,FALSE))</f>
        <v>142</v>
      </c>
      <c r="R252" t="b">
        <f t="shared" si="13"/>
        <v>0</v>
      </c>
      <c r="T252">
        <f t="shared" si="14"/>
        <v>0</v>
      </c>
    </row>
    <row r="253" spans="1:20" x14ac:dyDescent="0.2">
      <c r="A253" s="5">
        <v>252</v>
      </c>
      <c r="B253" s="5" t="s">
        <v>30085</v>
      </c>
      <c r="C253" s="5" t="s">
        <v>10058</v>
      </c>
      <c r="D253" s="5">
        <f>IF(C253="",130,VLOOKUP(C253,nomenclatures!$E$3:$F$12,2,FALSE))</f>
        <v>127</v>
      </c>
      <c r="F253" t="str">
        <f>IF($E253="","Pas de taxon",VLOOKUP($E253,'digitale-taxref'!$B$1:$I$7517,5,FALSE))</f>
        <v>Pas de taxon</v>
      </c>
      <c r="G253" t="str">
        <f>IF($E253="","Pas de taxon",VLOOKUP($E253,'digitale-taxref'!$B$1:$I$7517,4,FALSE))</f>
        <v>Pas de taxon</v>
      </c>
      <c r="I253" s="1">
        <f t="shared" si="12"/>
        <v>0</v>
      </c>
      <c r="K253" s="5">
        <f>IF(J253="",0,VLOOKUP(J253,utilisateurs!$A$1:$B$3,2,FALSE))</f>
        <v>0</v>
      </c>
      <c r="M253" s="5">
        <f>IF(L253="",0,VLOOKUP(L253,utilisateurs!$A$1:$B$3,2,FALSE))</f>
        <v>0</v>
      </c>
      <c r="O253" s="5">
        <f>IF(N253="",0,VLOOKUP(N253,jdd!$A$1:$B$3,2,FALSE))</f>
        <v>0</v>
      </c>
      <c r="Q253">
        <f>IF(P253="",142,VLOOKUP(P253,nomenclatures!$A$3:$C$6,3,FALSE))</f>
        <v>142</v>
      </c>
      <c r="R253" t="b">
        <f t="shared" si="13"/>
        <v>0</v>
      </c>
      <c r="T253">
        <f t="shared" si="14"/>
        <v>0</v>
      </c>
    </row>
    <row r="254" spans="1:20" x14ac:dyDescent="0.2">
      <c r="A254" s="5">
        <v>253</v>
      </c>
      <c r="B254" s="5" t="s">
        <v>30085</v>
      </c>
      <c r="C254" s="5" t="s">
        <v>10058</v>
      </c>
      <c r="D254" s="5">
        <f>IF(C254="",130,VLOOKUP(C254,nomenclatures!$E$3:$F$12,2,FALSE))</f>
        <v>127</v>
      </c>
      <c r="F254" t="str">
        <f>IF($E254="","Pas de taxon",VLOOKUP($E254,'digitale-taxref'!$B$1:$I$7517,5,FALSE))</f>
        <v>Pas de taxon</v>
      </c>
      <c r="G254" t="str">
        <f>IF($E254="","Pas de taxon",VLOOKUP($E254,'digitale-taxref'!$B$1:$I$7517,4,FALSE))</f>
        <v>Pas de taxon</v>
      </c>
      <c r="I254" s="1">
        <f t="shared" si="12"/>
        <v>0</v>
      </c>
      <c r="K254" s="5">
        <f>IF(J254="",0,VLOOKUP(J254,utilisateurs!$A$1:$B$3,2,FALSE))</f>
        <v>0</v>
      </c>
      <c r="M254" s="5">
        <f>IF(L254="",0,VLOOKUP(L254,utilisateurs!$A$1:$B$3,2,FALSE))</f>
        <v>0</v>
      </c>
      <c r="O254" s="5">
        <f>IF(N254="",0,VLOOKUP(N254,jdd!$A$1:$B$3,2,FALSE))</f>
        <v>0</v>
      </c>
      <c r="Q254">
        <f>IF(P254="",142,VLOOKUP(P254,nomenclatures!$A$3:$C$6,3,FALSE))</f>
        <v>142</v>
      </c>
      <c r="R254" t="b">
        <f t="shared" si="13"/>
        <v>0</v>
      </c>
      <c r="T254">
        <f t="shared" si="14"/>
        <v>0</v>
      </c>
    </row>
    <row r="255" spans="1:20" x14ac:dyDescent="0.2">
      <c r="A255" s="5">
        <v>254</v>
      </c>
      <c r="B255" s="5" t="s">
        <v>30085</v>
      </c>
      <c r="C255" s="5" t="s">
        <v>10058</v>
      </c>
      <c r="D255" s="5">
        <f>IF(C255="",130,VLOOKUP(C255,nomenclatures!$E$3:$F$12,2,FALSE))</f>
        <v>127</v>
      </c>
      <c r="F255" t="str">
        <f>IF($E255="","Pas de taxon",VLOOKUP($E255,'digitale-taxref'!$B$1:$I$7517,5,FALSE))</f>
        <v>Pas de taxon</v>
      </c>
      <c r="G255" t="str">
        <f>IF($E255="","Pas de taxon",VLOOKUP($E255,'digitale-taxref'!$B$1:$I$7517,4,FALSE))</f>
        <v>Pas de taxon</v>
      </c>
      <c r="I255" s="1">
        <f t="shared" si="12"/>
        <v>0</v>
      </c>
      <c r="K255" s="5">
        <f>IF(J255="",0,VLOOKUP(J255,utilisateurs!$A$1:$B$3,2,FALSE))</f>
        <v>0</v>
      </c>
      <c r="M255" s="5">
        <f>IF(L255="",0,VLOOKUP(L255,utilisateurs!$A$1:$B$3,2,FALSE))</f>
        <v>0</v>
      </c>
      <c r="O255" s="5">
        <f>IF(N255="",0,VLOOKUP(N255,jdd!$A$1:$B$3,2,FALSE))</f>
        <v>0</v>
      </c>
      <c r="Q255">
        <f>IF(P255="",142,VLOOKUP(P255,nomenclatures!$A$3:$C$6,3,FALSE))</f>
        <v>142</v>
      </c>
      <c r="R255" t="b">
        <f t="shared" si="13"/>
        <v>0</v>
      </c>
      <c r="T255">
        <f t="shared" si="14"/>
        <v>0</v>
      </c>
    </row>
    <row r="256" spans="1:20" x14ac:dyDescent="0.2">
      <c r="A256" s="5">
        <v>255</v>
      </c>
      <c r="B256" s="5" t="s">
        <v>30085</v>
      </c>
      <c r="C256" s="5" t="s">
        <v>10058</v>
      </c>
      <c r="D256" s="5">
        <f>IF(C256="",130,VLOOKUP(C256,nomenclatures!$E$3:$F$12,2,FALSE))</f>
        <v>127</v>
      </c>
      <c r="F256" t="str">
        <f>IF($E256="","Pas de taxon",VLOOKUP($E256,'digitale-taxref'!$B$1:$I$7517,5,FALSE))</f>
        <v>Pas de taxon</v>
      </c>
      <c r="G256" t="str">
        <f>IF($E256="","Pas de taxon",VLOOKUP($E256,'digitale-taxref'!$B$1:$I$7517,4,FALSE))</f>
        <v>Pas de taxon</v>
      </c>
      <c r="I256" s="1">
        <f t="shared" si="12"/>
        <v>0</v>
      </c>
      <c r="K256" s="5">
        <f>IF(J256="",0,VLOOKUP(J256,utilisateurs!$A$1:$B$3,2,FALSE))</f>
        <v>0</v>
      </c>
      <c r="M256" s="5">
        <f>IF(L256="",0,VLOOKUP(L256,utilisateurs!$A$1:$B$3,2,FALSE))</f>
        <v>0</v>
      </c>
      <c r="O256" s="5">
        <f>IF(N256="",0,VLOOKUP(N256,jdd!$A$1:$B$3,2,FALSE))</f>
        <v>0</v>
      </c>
      <c r="Q256">
        <f>IF(P256="",142,VLOOKUP(P256,nomenclatures!$A$3:$C$6,3,FALSE))</f>
        <v>142</v>
      </c>
      <c r="R256" t="b">
        <f t="shared" si="13"/>
        <v>0</v>
      </c>
      <c r="T256">
        <f t="shared" si="14"/>
        <v>0</v>
      </c>
    </row>
    <row r="257" spans="1:20" x14ac:dyDescent="0.2">
      <c r="A257" s="5">
        <v>256</v>
      </c>
      <c r="B257" s="5" t="s">
        <v>30085</v>
      </c>
      <c r="C257" s="5" t="s">
        <v>10058</v>
      </c>
      <c r="D257" s="5">
        <f>IF(C257="",130,VLOOKUP(C257,nomenclatures!$E$3:$F$12,2,FALSE))</f>
        <v>127</v>
      </c>
      <c r="F257" t="str">
        <f>IF($E257="","Pas de taxon",VLOOKUP($E257,'digitale-taxref'!$B$1:$I$7517,5,FALSE))</f>
        <v>Pas de taxon</v>
      </c>
      <c r="G257" t="str">
        <f>IF($E257="","Pas de taxon",VLOOKUP($E257,'digitale-taxref'!$B$1:$I$7517,4,FALSE))</f>
        <v>Pas de taxon</v>
      </c>
      <c r="I257" s="1">
        <f t="shared" si="12"/>
        <v>0</v>
      </c>
      <c r="K257" s="5">
        <f>IF(J257="",0,VLOOKUP(J257,utilisateurs!$A$1:$B$3,2,FALSE))</f>
        <v>0</v>
      </c>
      <c r="M257" s="5">
        <f>IF(L257="",0,VLOOKUP(L257,utilisateurs!$A$1:$B$3,2,FALSE))</f>
        <v>0</v>
      </c>
      <c r="O257" s="5">
        <f>IF(N257="",0,VLOOKUP(N257,jdd!$A$1:$B$3,2,FALSE))</f>
        <v>0</v>
      </c>
      <c r="Q257">
        <f>IF(P257="",142,VLOOKUP(P257,nomenclatures!$A$3:$C$6,3,FALSE))</f>
        <v>142</v>
      </c>
      <c r="R257" t="b">
        <f t="shared" si="13"/>
        <v>0</v>
      </c>
      <c r="T257">
        <f t="shared" si="14"/>
        <v>0</v>
      </c>
    </row>
    <row r="258" spans="1:20" x14ac:dyDescent="0.2">
      <c r="A258" s="5">
        <v>257</v>
      </c>
      <c r="B258" s="5" t="s">
        <v>30085</v>
      </c>
      <c r="C258" s="5" t="s">
        <v>10058</v>
      </c>
      <c r="D258" s="5">
        <f>IF(C258="",130,VLOOKUP(C258,nomenclatures!$E$3:$F$12,2,FALSE))</f>
        <v>127</v>
      </c>
      <c r="F258" t="str">
        <f>IF($E258="","Pas de taxon",VLOOKUP($E258,'digitale-taxref'!$B$1:$I$7517,5,FALSE))</f>
        <v>Pas de taxon</v>
      </c>
      <c r="G258" t="str">
        <f>IF($E258="","Pas de taxon",VLOOKUP($E258,'digitale-taxref'!$B$1:$I$7517,4,FALSE))</f>
        <v>Pas de taxon</v>
      </c>
      <c r="I258" s="1">
        <f t="shared" si="12"/>
        <v>0</v>
      </c>
      <c r="K258" s="5">
        <f>IF(J258="",0,VLOOKUP(J258,utilisateurs!$A$1:$B$3,2,FALSE))</f>
        <v>0</v>
      </c>
      <c r="M258" s="5">
        <f>IF(L258="",0,VLOOKUP(L258,utilisateurs!$A$1:$B$3,2,FALSE))</f>
        <v>0</v>
      </c>
      <c r="O258" s="5">
        <f>IF(N258="",0,VLOOKUP(N258,jdd!$A$1:$B$3,2,FALSE))</f>
        <v>0</v>
      </c>
      <c r="Q258">
        <f>IF(P258="",142,VLOOKUP(P258,nomenclatures!$A$3:$C$6,3,FALSE))</f>
        <v>142</v>
      </c>
      <c r="R258" t="b">
        <f t="shared" si="13"/>
        <v>0</v>
      </c>
      <c r="T258">
        <f t="shared" si="14"/>
        <v>0</v>
      </c>
    </row>
    <row r="259" spans="1:20" x14ac:dyDescent="0.2">
      <c r="A259" s="5">
        <v>258</v>
      </c>
      <c r="B259" s="5" t="s">
        <v>30085</v>
      </c>
      <c r="C259" s="5" t="s">
        <v>10058</v>
      </c>
      <c r="D259" s="5">
        <f>IF(C259="",130,VLOOKUP(C259,nomenclatures!$E$3:$F$12,2,FALSE))</f>
        <v>127</v>
      </c>
      <c r="F259" t="str">
        <f>IF($E259="","Pas de taxon",VLOOKUP($E259,'digitale-taxref'!$B$1:$I$7517,5,FALSE))</f>
        <v>Pas de taxon</v>
      </c>
      <c r="G259" t="str">
        <f>IF($E259="","Pas de taxon",VLOOKUP($E259,'digitale-taxref'!$B$1:$I$7517,4,FALSE))</f>
        <v>Pas de taxon</v>
      </c>
      <c r="I259" s="1">
        <f t="shared" si="12"/>
        <v>0</v>
      </c>
      <c r="K259" s="5">
        <f>IF(J259="",0,VLOOKUP(J259,utilisateurs!$A$1:$B$3,2,FALSE))</f>
        <v>0</v>
      </c>
      <c r="M259" s="5">
        <f>IF(L259="",0,VLOOKUP(L259,utilisateurs!$A$1:$B$3,2,FALSE))</f>
        <v>0</v>
      </c>
      <c r="O259" s="5">
        <f>IF(N259="",0,VLOOKUP(N259,jdd!$A$1:$B$3,2,FALSE))</f>
        <v>0</v>
      </c>
      <c r="Q259">
        <f>IF(P259="",142,VLOOKUP(P259,nomenclatures!$A$3:$C$6,3,FALSE))</f>
        <v>142</v>
      </c>
      <c r="R259" t="b">
        <f t="shared" si="13"/>
        <v>0</v>
      </c>
      <c r="T259">
        <f t="shared" si="14"/>
        <v>0</v>
      </c>
    </row>
    <row r="260" spans="1:20" x14ac:dyDescent="0.2">
      <c r="A260" s="5">
        <v>259</v>
      </c>
      <c r="B260" s="5" t="s">
        <v>30085</v>
      </c>
      <c r="C260" s="5" t="s">
        <v>10058</v>
      </c>
      <c r="D260" s="5">
        <f>IF(C260="",130,VLOOKUP(C260,nomenclatures!$E$3:$F$12,2,FALSE))</f>
        <v>127</v>
      </c>
      <c r="F260" t="str">
        <f>IF($E260="","Pas de taxon",VLOOKUP($E260,'digitale-taxref'!$B$1:$I$7517,5,FALSE))</f>
        <v>Pas de taxon</v>
      </c>
      <c r="G260" t="str">
        <f>IF($E260="","Pas de taxon",VLOOKUP($E260,'digitale-taxref'!$B$1:$I$7517,4,FALSE))</f>
        <v>Pas de taxon</v>
      </c>
      <c r="I260" s="1">
        <f t="shared" si="12"/>
        <v>0</v>
      </c>
      <c r="K260" s="5">
        <f>IF(J260="",0,VLOOKUP(J260,utilisateurs!$A$1:$B$3,2,FALSE))</f>
        <v>0</v>
      </c>
      <c r="M260" s="5">
        <f>IF(L260="",0,VLOOKUP(L260,utilisateurs!$A$1:$B$3,2,FALSE))</f>
        <v>0</v>
      </c>
      <c r="O260" s="5">
        <f>IF(N260="",0,VLOOKUP(N260,jdd!$A$1:$B$3,2,FALSE))</f>
        <v>0</v>
      </c>
      <c r="Q260">
        <f>IF(P260="",142,VLOOKUP(P260,nomenclatures!$A$3:$C$6,3,FALSE))</f>
        <v>142</v>
      </c>
      <c r="R260" t="b">
        <f t="shared" si="13"/>
        <v>0</v>
      </c>
      <c r="T260">
        <f t="shared" si="14"/>
        <v>0</v>
      </c>
    </row>
    <row r="261" spans="1:20" x14ac:dyDescent="0.2">
      <c r="A261" s="5">
        <v>260</v>
      </c>
      <c r="B261" s="5" t="s">
        <v>30085</v>
      </c>
      <c r="C261" s="5" t="s">
        <v>10058</v>
      </c>
      <c r="D261" s="5">
        <f>IF(C261="",130,VLOOKUP(C261,nomenclatures!$E$3:$F$12,2,FALSE))</f>
        <v>127</v>
      </c>
      <c r="F261" t="str">
        <f>IF($E261="","Pas de taxon",VLOOKUP($E261,'digitale-taxref'!$B$1:$I$7517,5,FALSE))</f>
        <v>Pas de taxon</v>
      </c>
      <c r="G261" t="str">
        <f>IF($E261="","Pas de taxon",VLOOKUP($E261,'digitale-taxref'!$B$1:$I$7517,4,FALSE))</f>
        <v>Pas de taxon</v>
      </c>
      <c r="I261" s="1">
        <f t="shared" si="12"/>
        <v>0</v>
      </c>
      <c r="K261" s="5">
        <f>IF(J261="",0,VLOOKUP(J261,utilisateurs!$A$1:$B$3,2,FALSE))</f>
        <v>0</v>
      </c>
      <c r="M261" s="5">
        <f>IF(L261="",0,VLOOKUP(L261,utilisateurs!$A$1:$B$3,2,FALSE))</f>
        <v>0</v>
      </c>
      <c r="O261" s="5">
        <f>IF(N261="",0,VLOOKUP(N261,jdd!$A$1:$B$3,2,FALSE))</f>
        <v>0</v>
      </c>
      <c r="Q261">
        <f>IF(P261="",142,VLOOKUP(P261,nomenclatures!$A$3:$C$6,3,FALSE))</f>
        <v>142</v>
      </c>
      <c r="R261" t="b">
        <f t="shared" si="13"/>
        <v>0</v>
      </c>
      <c r="T261">
        <f t="shared" si="14"/>
        <v>0</v>
      </c>
    </row>
    <row r="262" spans="1:20" x14ac:dyDescent="0.2">
      <c r="A262" s="5">
        <v>261</v>
      </c>
      <c r="B262" s="5" t="s">
        <v>30085</v>
      </c>
      <c r="C262" s="5" t="s">
        <v>10058</v>
      </c>
      <c r="D262" s="5">
        <f>IF(C262="",130,VLOOKUP(C262,nomenclatures!$E$3:$F$12,2,FALSE))</f>
        <v>127</v>
      </c>
      <c r="F262" t="str">
        <f>IF($E262="","Pas de taxon",VLOOKUP($E262,'digitale-taxref'!$B$1:$I$7517,5,FALSE))</f>
        <v>Pas de taxon</v>
      </c>
      <c r="G262" t="str">
        <f>IF($E262="","Pas de taxon",VLOOKUP($E262,'digitale-taxref'!$B$1:$I$7517,4,FALSE))</f>
        <v>Pas de taxon</v>
      </c>
      <c r="I262" s="1">
        <f t="shared" ref="I262:I325" si="15">H262</f>
        <v>0</v>
      </c>
      <c r="K262" s="5">
        <f>IF(J262="",0,VLOOKUP(J262,utilisateurs!$A$1:$B$3,2,FALSE))</f>
        <v>0</v>
      </c>
      <c r="M262" s="5">
        <f>IF(L262="",0,VLOOKUP(L262,utilisateurs!$A$1:$B$3,2,FALSE))</f>
        <v>0</v>
      </c>
      <c r="O262" s="5">
        <f>IF(N262="",0,VLOOKUP(N262,jdd!$A$1:$B$3,2,FALSE))</f>
        <v>0</v>
      </c>
      <c r="Q262">
        <f>IF(P262="",142,VLOOKUP(P262,nomenclatures!$A$3:$C$6,3,FALSE))</f>
        <v>142</v>
      </c>
      <c r="R262" t="b">
        <f t="shared" ref="R262:R325" si="16">IF(P262="Présence", TRUE,FALSE)</f>
        <v>0</v>
      </c>
      <c r="T262">
        <f t="shared" ref="T262:T325" si="17">S262</f>
        <v>0</v>
      </c>
    </row>
    <row r="263" spans="1:20" x14ac:dyDescent="0.2">
      <c r="A263" s="5">
        <v>262</v>
      </c>
      <c r="B263" s="5" t="s">
        <v>30085</v>
      </c>
      <c r="C263" s="5" t="s">
        <v>10058</v>
      </c>
      <c r="D263" s="5">
        <f>IF(C263="",130,VLOOKUP(C263,nomenclatures!$E$3:$F$12,2,FALSE))</f>
        <v>127</v>
      </c>
      <c r="F263" t="str">
        <f>IF($E263="","Pas de taxon",VLOOKUP($E263,'digitale-taxref'!$B$1:$I$7517,5,FALSE))</f>
        <v>Pas de taxon</v>
      </c>
      <c r="G263" t="str">
        <f>IF($E263="","Pas de taxon",VLOOKUP($E263,'digitale-taxref'!$B$1:$I$7517,4,FALSE))</f>
        <v>Pas de taxon</v>
      </c>
      <c r="I263" s="1">
        <f t="shared" si="15"/>
        <v>0</v>
      </c>
      <c r="K263" s="5">
        <f>IF(J263="",0,VLOOKUP(J263,utilisateurs!$A$1:$B$3,2,FALSE))</f>
        <v>0</v>
      </c>
      <c r="M263" s="5">
        <f>IF(L263="",0,VLOOKUP(L263,utilisateurs!$A$1:$B$3,2,FALSE))</f>
        <v>0</v>
      </c>
      <c r="O263" s="5">
        <f>IF(N263="",0,VLOOKUP(N263,jdd!$A$1:$B$3,2,FALSE))</f>
        <v>0</v>
      </c>
      <c r="Q263">
        <f>IF(P263="",142,VLOOKUP(P263,nomenclatures!$A$3:$C$6,3,FALSE))</f>
        <v>142</v>
      </c>
      <c r="R263" t="b">
        <f t="shared" si="16"/>
        <v>0</v>
      </c>
      <c r="T263">
        <f t="shared" si="17"/>
        <v>0</v>
      </c>
    </row>
    <row r="264" spans="1:20" x14ac:dyDescent="0.2">
      <c r="A264" s="5">
        <v>263</v>
      </c>
      <c r="B264" s="5" t="s">
        <v>30085</v>
      </c>
      <c r="C264" s="5" t="s">
        <v>10058</v>
      </c>
      <c r="D264" s="5">
        <f>IF(C264="",130,VLOOKUP(C264,nomenclatures!$E$3:$F$12,2,FALSE))</f>
        <v>127</v>
      </c>
      <c r="F264" t="str">
        <f>IF($E264="","Pas de taxon",VLOOKUP($E264,'digitale-taxref'!$B$1:$I$7517,5,FALSE))</f>
        <v>Pas de taxon</v>
      </c>
      <c r="G264" t="str">
        <f>IF($E264="","Pas de taxon",VLOOKUP($E264,'digitale-taxref'!$B$1:$I$7517,4,FALSE))</f>
        <v>Pas de taxon</v>
      </c>
      <c r="I264" s="1">
        <f t="shared" si="15"/>
        <v>0</v>
      </c>
      <c r="K264" s="5">
        <f>IF(J264="",0,VLOOKUP(J264,utilisateurs!$A$1:$B$3,2,FALSE))</f>
        <v>0</v>
      </c>
      <c r="M264" s="5">
        <f>IF(L264="",0,VLOOKUP(L264,utilisateurs!$A$1:$B$3,2,FALSE))</f>
        <v>0</v>
      </c>
      <c r="O264" s="5">
        <f>IF(N264="",0,VLOOKUP(N264,jdd!$A$1:$B$3,2,FALSE))</f>
        <v>0</v>
      </c>
      <c r="Q264">
        <f>IF(P264="",142,VLOOKUP(P264,nomenclatures!$A$3:$C$6,3,FALSE))</f>
        <v>142</v>
      </c>
      <c r="R264" t="b">
        <f t="shared" si="16"/>
        <v>0</v>
      </c>
      <c r="T264">
        <f t="shared" si="17"/>
        <v>0</v>
      </c>
    </row>
    <row r="265" spans="1:20" x14ac:dyDescent="0.2">
      <c r="A265" s="5">
        <v>264</v>
      </c>
      <c r="B265" s="5" t="s">
        <v>30085</v>
      </c>
      <c r="C265" s="5" t="s">
        <v>10058</v>
      </c>
      <c r="D265" s="5">
        <f>IF(C265="",130,VLOOKUP(C265,nomenclatures!$E$3:$F$12,2,FALSE))</f>
        <v>127</v>
      </c>
      <c r="F265" t="str">
        <f>IF($E265="","Pas de taxon",VLOOKUP($E265,'digitale-taxref'!$B$1:$I$7517,5,FALSE))</f>
        <v>Pas de taxon</v>
      </c>
      <c r="G265" t="str">
        <f>IF($E265="","Pas de taxon",VLOOKUP($E265,'digitale-taxref'!$B$1:$I$7517,4,FALSE))</f>
        <v>Pas de taxon</v>
      </c>
      <c r="I265" s="1">
        <f t="shared" si="15"/>
        <v>0</v>
      </c>
      <c r="K265" s="5">
        <f>IF(J265="",0,VLOOKUP(J265,utilisateurs!$A$1:$B$3,2,FALSE))</f>
        <v>0</v>
      </c>
      <c r="M265" s="5">
        <f>IF(L265="",0,VLOOKUP(L265,utilisateurs!$A$1:$B$3,2,FALSE))</f>
        <v>0</v>
      </c>
      <c r="O265" s="5">
        <f>IF(N265="",0,VLOOKUP(N265,jdd!$A$1:$B$3,2,FALSE))</f>
        <v>0</v>
      </c>
      <c r="Q265">
        <f>IF(P265="",142,VLOOKUP(P265,nomenclatures!$A$3:$C$6,3,FALSE))</f>
        <v>142</v>
      </c>
      <c r="R265" t="b">
        <f t="shared" si="16"/>
        <v>0</v>
      </c>
      <c r="T265">
        <f t="shared" si="17"/>
        <v>0</v>
      </c>
    </row>
    <row r="266" spans="1:20" x14ac:dyDescent="0.2">
      <c r="A266" s="5">
        <v>265</v>
      </c>
      <c r="B266" s="5" t="s">
        <v>30085</v>
      </c>
      <c r="C266" s="5" t="s">
        <v>10058</v>
      </c>
      <c r="D266" s="5">
        <f>IF(C266="",130,VLOOKUP(C266,nomenclatures!$E$3:$F$12,2,FALSE))</f>
        <v>127</v>
      </c>
      <c r="F266" t="str">
        <f>IF($E266="","Pas de taxon",VLOOKUP($E266,'digitale-taxref'!$B$1:$I$7517,5,FALSE))</f>
        <v>Pas de taxon</v>
      </c>
      <c r="G266" t="str">
        <f>IF($E266="","Pas de taxon",VLOOKUP($E266,'digitale-taxref'!$B$1:$I$7517,4,FALSE))</f>
        <v>Pas de taxon</v>
      </c>
      <c r="I266" s="1">
        <f t="shared" si="15"/>
        <v>0</v>
      </c>
      <c r="K266" s="5">
        <f>IF(J266="",0,VLOOKUP(J266,utilisateurs!$A$1:$B$3,2,FALSE))</f>
        <v>0</v>
      </c>
      <c r="M266" s="5">
        <f>IF(L266="",0,VLOOKUP(L266,utilisateurs!$A$1:$B$3,2,FALSE))</f>
        <v>0</v>
      </c>
      <c r="O266" s="5">
        <f>IF(N266="",0,VLOOKUP(N266,jdd!$A$1:$B$3,2,FALSE))</f>
        <v>0</v>
      </c>
      <c r="Q266">
        <f>IF(P266="",142,VLOOKUP(P266,nomenclatures!$A$3:$C$6,3,FALSE))</f>
        <v>142</v>
      </c>
      <c r="R266" t="b">
        <f t="shared" si="16"/>
        <v>0</v>
      </c>
      <c r="T266">
        <f t="shared" si="17"/>
        <v>0</v>
      </c>
    </row>
    <row r="267" spans="1:20" x14ac:dyDescent="0.2">
      <c r="A267" s="5">
        <v>266</v>
      </c>
      <c r="B267" s="5" t="s">
        <v>30085</v>
      </c>
      <c r="C267" s="5" t="s">
        <v>10058</v>
      </c>
      <c r="D267" s="5">
        <f>IF(C267="",130,VLOOKUP(C267,nomenclatures!$E$3:$F$12,2,FALSE))</f>
        <v>127</v>
      </c>
      <c r="F267" t="str">
        <f>IF($E267="","Pas de taxon",VLOOKUP($E267,'digitale-taxref'!$B$1:$I$7517,5,FALSE))</f>
        <v>Pas de taxon</v>
      </c>
      <c r="G267" t="str">
        <f>IF($E267="","Pas de taxon",VLOOKUP($E267,'digitale-taxref'!$B$1:$I$7517,4,FALSE))</f>
        <v>Pas de taxon</v>
      </c>
      <c r="I267" s="1">
        <f t="shared" si="15"/>
        <v>0</v>
      </c>
      <c r="K267" s="5">
        <f>IF(J267="",0,VLOOKUP(J267,utilisateurs!$A$1:$B$3,2,FALSE))</f>
        <v>0</v>
      </c>
      <c r="M267" s="5">
        <f>IF(L267="",0,VLOOKUP(L267,utilisateurs!$A$1:$B$3,2,FALSE))</f>
        <v>0</v>
      </c>
      <c r="O267" s="5">
        <f>IF(N267="",0,VLOOKUP(N267,jdd!$A$1:$B$3,2,FALSE))</f>
        <v>0</v>
      </c>
      <c r="Q267">
        <f>IF(P267="",142,VLOOKUP(P267,nomenclatures!$A$3:$C$6,3,FALSE))</f>
        <v>142</v>
      </c>
      <c r="R267" t="b">
        <f t="shared" si="16"/>
        <v>0</v>
      </c>
      <c r="T267">
        <f t="shared" si="17"/>
        <v>0</v>
      </c>
    </row>
    <row r="268" spans="1:20" x14ac:dyDescent="0.2">
      <c r="A268" s="5">
        <v>267</v>
      </c>
      <c r="B268" s="5" t="s">
        <v>30085</v>
      </c>
      <c r="C268" s="5" t="s">
        <v>10058</v>
      </c>
      <c r="D268" s="5">
        <f>IF(C268="",130,VLOOKUP(C268,nomenclatures!$E$3:$F$12,2,FALSE))</f>
        <v>127</v>
      </c>
      <c r="F268" t="str">
        <f>IF($E268="","Pas de taxon",VLOOKUP($E268,'digitale-taxref'!$B$1:$I$7517,5,FALSE))</f>
        <v>Pas de taxon</v>
      </c>
      <c r="G268" t="str">
        <f>IF($E268="","Pas de taxon",VLOOKUP($E268,'digitale-taxref'!$B$1:$I$7517,4,FALSE))</f>
        <v>Pas de taxon</v>
      </c>
      <c r="I268" s="1">
        <f t="shared" si="15"/>
        <v>0</v>
      </c>
      <c r="K268" s="5">
        <f>IF(J268="",0,VLOOKUP(J268,utilisateurs!$A$1:$B$3,2,FALSE))</f>
        <v>0</v>
      </c>
      <c r="M268" s="5">
        <f>IF(L268="",0,VLOOKUP(L268,utilisateurs!$A$1:$B$3,2,FALSE))</f>
        <v>0</v>
      </c>
      <c r="O268" s="5">
        <f>IF(N268="",0,VLOOKUP(N268,jdd!$A$1:$B$3,2,FALSE))</f>
        <v>0</v>
      </c>
      <c r="Q268">
        <f>IF(P268="",142,VLOOKUP(P268,nomenclatures!$A$3:$C$6,3,FALSE))</f>
        <v>142</v>
      </c>
      <c r="R268" t="b">
        <f t="shared" si="16"/>
        <v>0</v>
      </c>
      <c r="T268">
        <f t="shared" si="17"/>
        <v>0</v>
      </c>
    </row>
    <row r="269" spans="1:20" x14ac:dyDescent="0.2">
      <c r="A269" s="5">
        <v>268</v>
      </c>
      <c r="B269" s="5" t="s">
        <v>30085</v>
      </c>
      <c r="C269" s="5" t="s">
        <v>10058</v>
      </c>
      <c r="D269" s="5">
        <f>IF(C269="",130,VLOOKUP(C269,nomenclatures!$E$3:$F$12,2,FALSE))</f>
        <v>127</v>
      </c>
      <c r="F269" t="str">
        <f>IF($E269="","Pas de taxon",VLOOKUP($E269,'digitale-taxref'!$B$1:$I$7517,5,FALSE))</f>
        <v>Pas de taxon</v>
      </c>
      <c r="G269" t="str">
        <f>IF($E269="","Pas de taxon",VLOOKUP($E269,'digitale-taxref'!$B$1:$I$7517,4,FALSE))</f>
        <v>Pas de taxon</v>
      </c>
      <c r="I269" s="1">
        <f t="shared" si="15"/>
        <v>0</v>
      </c>
      <c r="K269" s="5">
        <f>IF(J269="",0,VLOOKUP(J269,utilisateurs!$A$1:$B$3,2,FALSE))</f>
        <v>0</v>
      </c>
      <c r="M269" s="5">
        <f>IF(L269="",0,VLOOKUP(L269,utilisateurs!$A$1:$B$3,2,FALSE))</f>
        <v>0</v>
      </c>
      <c r="O269" s="5">
        <f>IF(N269="",0,VLOOKUP(N269,jdd!$A$1:$B$3,2,FALSE))</f>
        <v>0</v>
      </c>
      <c r="Q269">
        <f>IF(P269="",142,VLOOKUP(P269,nomenclatures!$A$3:$C$6,3,FALSE))</f>
        <v>142</v>
      </c>
      <c r="R269" t="b">
        <f t="shared" si="16"/>
        <v>0</v>
      </c>
      <c r="T269">
        <f t="shared" si="17"/>
        <v>0</v>
      </c>
    </row>
    <row r="270" spans="1:20" x14ac:dyDescent="0.2">
      <c r="A270" s="5">
        <v>269</v>
      </c>
      <c r="B270" s="5" t="s">
        <v>30085</v>
      </c>
      <c r="C270" s="5" t="s">
        <v>10058</v>
      </c>
      <c r="D270" s="5">
        <f>IF(C270="",130,VLOOKUP(C270,nomenclatures!$E$3:$F$12,2,FALSE))</f>
        <v>127</v>
      </c>
      <c r="F270" t="str">
        <f>IF($E270="","Pas de taxon",VLOOKUP($E270,'digitale-taxref'!$B$1:$I$7517,5,FALSE))</f>
        <v>Pas de taxon</v>
      </c>
      <c r="G270" t="str">
        <f>IF($E270="","Pas de taxon",VLOOKUP($E270,'digitale-taxref'!$B$1:$I$7517,4,FALSE))</f>
        <v>Pas de taxon</v>
      </c>
      <c r="I270" s="1">
        <f t="shared" si="15"/>
        <v>0</v>
      </c>
      <c r="K270" s="5">
        <f>IF(J270="",0,VLOOKUP(J270,utilisateurs!$A$1:$B$3,2,FALSE))</f>
        <v>0</v>
      </c>
      <c r="M270" s="5">
        <f>IF(L270="",0,VLOOKUP(L270,utilisateurs!$A$1:$B$3,2,FALSE))</f>
        <v>0</v>
      </c>
      <c r="O270" s="5">
        <f>IF(N270="",0,VLOOKUP(N270,jdd!$A$1:$B$3,2,FALSE))</f>
        <v>0</v>
      </c>
      <c r="Q270">
        <f>IF(P270="",142,VLOOKUP(P270,nomenclatures!$A$3:$C$6,3,FALSE))</f>
        <v>142</v>
      </c>
      <c r="R270" t="b">
        <f t="shared" si="16"/>
        <v>0</v>
      </c>
      <c r="T270">
        <f t="shared" si="17"/>
        <v>0</v>
      </c>
    </row>
    <row r="271" spans="1:20" x14ac:dyDescent="0.2">
      <c r="A271" s="5">
        <v>270</v>
      </c>
      <c r="B271" s="5" t="s">
        <v>30085</v>
      </c>
      <c r="C271" s="5" t="s">
        <v>10058</v>
      </c>
      <c r="D271" s="5">
        <f>IF(C271="",130,VLOOKUP(C271,nomenclatures!$E$3:$F$12,2,FALSE))</f>
        <v>127</v>
      </c>
      <c r="F271" t="str">
        <f>IF($E271="","Pas de taxon",VLOOKUP($E271,'digitale-taxref'!$B$1:$I$7517,5,FALSE))</f>
        <v>Pas de taxon</v>
      </c>
      <c r="G271" t="str">
        <f>IF($E271="","Pas de taxon",VLOOKUP($E271,'digitale-taxref'!$B$1:$I$7517,4,FALSE))</f>
        <v>Pas de taxon</v>
      </c>
      <c r="I271" s="1">
        <f t="shared" si="15"/>
        <v>0</v>
      </c>
      <c r="K271" s="5">
        <f>IF(J271="",0,VLOOKUP(J271,utilisateurs!$A$1:$B$3,2,FALSE))</f>
        <v>0</v>
      </c>
      <c r="M271" s="5">
        <f>IF(L271="",0,VLOOKUP(L271,utilisateurs!$A$1:$B$3,2,FALSE))</f>
        <v>0</v>
      </c>
      <c r="O271" s="5">
        <f>IF(N271="",0,VLOOKUP(N271,jdd!$A$1:$B$3,2,FALSE))</f>
        <v>0</v>
      </c>
      <c r="Q271">
        <f>IF(P271="",142,VLOOKUP(P271,nomenclatures!$A$3:$C$6,3,FALSE))</f>
        <v>142</v>
      </c>
      <c r="R271" t="b">
        <f t="shared" si="16"/>
        <v>0</v>
      </c>
      <c r="T271">
        <f t="shared" si="17"/>
        <v>0</v>
      </c>
    </row>
    <row r="272" spans="1:20" x14ac:dyDescent="0.2">
      <c r="A272" s="5">
        <v>271</v>
      </c>
      <c r="B272" s="5" t="s">
        <v>30085</v>
      </c>
      <c r="C272" s="5" t="s">
        <v>10058</v>
      </c>
      <c r="D272" s="5">
        <f>IF(C272="",130,VLOOKUP(C272,nomenclatures!$E$3:$F$12,2,FALSE))</f>
        <v>127</v>
      </c>
      <c r="F272" t="str">
        <f>IF($E272="","Pas de taxon",VLOOKUP($E272,'digitale-taxref'!$B$1:$I$7517,5,FALSE))</f>
        <v>Pas de taxon</v>
      </c>
      <c r="G272" t="str">
        <f>IF($E272="","Pas de taxon",VLOOKUP($E272,'digitale-taxref'!$B$1:$I$7517,4,FALSE))</f>
        <v>Pas de taxon</v>
      </c>
      <c r="I272" s="1">
        <f t="shared" si="15"/>
        <v>0</v>
      </c>
      <c r="K272" s="5">
        <f>IF(J272="",0,VLOOKUP(J272,utilisateurs!$A$1:$B$3,2,FALSE))</f>
        <v>0</v>
      </c>
      <c r="M272" s="5">
        <f>IF(L272="",0,VLOOKUP(L272,utilisateurs!$A$1:$B$3,2,FALSE))</f>
        <v>0</v>
      </c>
      <c r="O272" s="5">
        <f>IF(N272="",0,VLOOKUP(N272,jdd!$A$1:$B$3,2,FALSE))</f>
        <v>0</v>
      </c>
      <c r="Q272">
        <f>IF(P272="",142,VLOOKUP(P272,nomenclatures!$A$3:$C$6,3,FALSE))</f>
        <v>142</v>
      </c>
      <c r="R272" t="b">
        <f t="shared" si="16"/>
        <v>0</v>
      </c>
      <c r="T272">
        <f t="shared" si="17"/>
        <v>0</v>
      </c>
    </row>
    <row r="273" spans="1:20" x14ac:dyDescent="0.2">
      <c r="A273" s="5">
        <v>272</v>
      </c>
      <c r="B273" s="5" t="s">
        <v>30085</v>
      </c>
      <c r="C273" s="5" t="s">
        <v>10058</v>
      </c>
      <c r="D273" s="5">
        <f>IF(C273="",130,VLOOKUP(C273,nomenclatures!$E$3:$F$12,2,FALSE))</f>
        <v>127</v>
      </c>
      <c r="F273" t="str">
        <f>IF($E273="","Pas de taxon",VLOOKUP($E273,'digitale-taxref'!$B$1:$I$7517,5,FALSE))</f>
        <v>Pas de taxon</v>
      </c>
      <c r="G273" t="str">
        <f>IF($E273="","Pas de taxon",VLOOKUP($E273,'digitale-taxref'!$B$1:$I$7517,4,FALSE))</f>
        <v>Pas de taxon</v>
      </c>
      <c r="I273" s="1">
        <f t="shared" si="15"/>
        <v>0</v>
      </c>
      <c r="K273" s="5">
        <f>IF(J273="",0,VLOOKUP(J273,utilisateurs!$A$1:$B$3,2,FALSE))</f>
        <v>0</v>
      </c>
      <c r="M273" s="5">
        <f>IF(L273="",0,VLOOKUP(L273,utilisateurs!$A$1:$B$3,2,FALSE))</f>
        <v>0</v>
      </c>
      <c r="O273" s="5">
        <f>IF(N273="",0,VLOOKUP(N273,jdd!$A$1:$B$3,2,FALSE))</f>
        <v>0</v>
      </c>
      <c r="Q273">
        <f>IF(P273="",142,VLOOKUP(P273,nomenclatures!$A$3:$C$6,3,FALSE))</f>
        <v>142</v>
      </c>
      <c r="R273" t="b">
        <f t="shared" si="16"/>
        <v>0</v>
      </c>
      <c r="T273">
        <f t="shared" si="17"/>
        <v>0</v>
      </c>
    </row>
    <row r="274" spans="1:20" x14ac:dyDescent="0.2">
      <c r="A274" s="5">
        <v>273</v>
      </c>
      <c r="B274" s="5" t="s">
        <v>30085</v>
      </c>
      <c r="C274" s="5" t="s">
        <v>10058</v>
      </c>
      <c r="D274" s="5">
        <f>IF(C274="",130,VLOOKUP(C274,nomenclatures!$E$3:$F$12,2,FALSE))</f>
        <v>127</v>
      </c>
      <c r="F274" t="str">
        <f>IF($E274="","Pas de taxon",VLOOKUP($E274,'digitale-taxref'!$B$1:$I$7517,5,FALSE))</f>
        <v>Pas de taxon</v>
      </c>
      <c r="G274" t="str">
        <f>IF($E274="","Pas de taxon",VLOOKUP($E274,'digitale-taxref'!$B$1:$I$7517,4,FALSE))</f>
        <v>Pas de taxon</v>
      </c>
      <c r="I274" s="1">
        <f t="shared" si="15"/>
        <v>0</v>
      </c>
      <c r="K274" s="5">
        <f>IF(J274="",0,VLOOKUP(J274,utilisateurs!$A$1:$B$3,2,FALSE))</f>
        <v>0</v>
      </c>
      <c r="M274" s="5">
        <f>IF(L274="",0,VLOOKUP(L274,utilisateurs!$A$1:$B$3,2,FALSE))</f>
        <v>0</v>
      </c>
      <c r="O274" s="5">
        <f>IF(N274="",0,VLOOKUP(N274,jdd!$A$1:$B$3,2,FALSE))</f>
        <v>0</v>
      </c>
      <c r="Q274">
        <f>IF(P274="",142,VLOOKUP(P274,nomenclatures!$A$3:$C$6,3,FALSE))</f>
        <v>142</v>
      </c>
      <c r="R274" t="b">
        <f t="shared" si="16"/>
        <v>0</v>
      </c>
      <c r="T274">
        <f t="shared" si="17"/>
        <v>0</v>
      </c>
    </row>
    <row r="275" spans="1:20" x14ac:dyDescent="0.2">
      <c r="A275" s="5">
        <v>274</v>
      </c>
      <c r="B275" s="5" t="s">
        <v>30085</v>
      </c>
      <c r="C275" s="5" t="s">
        <v>10058</v>
      </c>
      <c r="D275" s="5">
        <f>IF(C275="",130,VLOOKUP(C275,nomenclatures!$E$3:$F$12,2,FALSE))</f>
        <v>127</v>
      </c>
      <c r="F275" t="str">
        <f>IF($E275="","Pas de taxon",VLOOKUP($E275,'digitale-taxref'!$B$1:$I$7517,5,FALSE))</f>
        <v>Pas de taxon</v>
      </c>
      <c r="G275" t="str">
        <f>IF($E275="","Pas de taxon",VLOOKUP($E275,'digitale-taxref'!$B$1:$I$7517,4,FALSE))</f>
        <v>Pas de taxon</v>
      </c>
      <c r="I275" s="1">
        <f t="shared" si="15"/>
        <v>0</v>
      </c>
      <c r="K275" s="5">
        <f>IF(J275="",0,VLOOKUP(J275,utilisateurs!$A$1:$B$3,2,FALSE))</f>
        <v>0</v>
      </c>
      <c r="M275" s="5">
        <f>IF(L275="",0,VLOOKUP(L275,utilisateurs!$A$1:$B$3,2,FALSE))</f>
        <v>0</v>
      </c>
      <c r="O275" s="5">
        <f>IF(N275="",0,VLOOKUP(N275,jdd!$A$1:$B$3,2,FALSE))</f>
        <v>0</v>
      </c>
      <c r="Q275">
        <f>IF(P275="",142,VLOOKUP(P275,nomenclatures!$A$3:$C$6,3,FALSE))</f>
        <v>142</v>
      </c>
      <c r="R275" t="b">
        <f t="shared" si="16"/>
        <v>0</v>
      </c>
      <c r="T275">
        <f t="shared" si="17"/>
        <v>0</v>
      </c>
    </row>
    <row r="276" spans="1:20" x14ac:dyDescent="0.2">
      <c r="A276" s="5">
        <v>275</v>
      </c>
      <c r="B276" s="5" t="s">
        <v>30085</v>
      </c>
      <c r="C276" s="5" t="s">
        <v>10058</v>
      </c>
      <c r="D276" s="5">
        <f>IF(C276="",130,VLOOKUP(C276,nomenclatures!$E$3:$F$12,2,FALSE))</f>
        <v>127</v>
      </c>
      <c r="F276" t="str">
        <f>IF($E276="","Pas de taxon",VLOOKUP($E276,'digitale-taxref'!$B$1:$I$7517,5,FALSE))</f>
        <v>Pas de taxon</v>
      </c>
      <c r="G276" t="str">
        <f>IF($E276="","Pas de taxon",VLOOKUP($E276,'digitale-taxref'!$B$1:$I$7517,4,FALSE))</f>
        <v>Pas de taxon</v>
      </c>
      <c r="I276" s="1">
        <f t="shared" si="15"/>
        <v>0</v>
      </c>
      <c r="K276" s="5">
        <f>IF(J276="",0,VLOOKUP(J276,utilisateurs!$A$1:$B$3,2,FALSE))</f>
        <v>0</v>
      </c>
      <c r="M276" s="5">
        <f>IF(L276="",0,VLOOKUP(L276,utilisateurs!$A$1:$B$3,2,FALSE))</f>
        <v>0</v>
      </c>
      <c r="O276" s="5">
        <f>IF(N276="",0,VLOOKUP(N276,jdd!$A$1:$B$3,2,FALSE))</f>
        <v>0</v>
      </c>
      <c r="Q276">
        <f>IF(P276="",142,VLOOKUP(P276,nomenclatures!$A$3:$C$6,3,FALSE))</f>
        <v>142</v>
      </c>
      <c r="R276" t="b">
        <f t="shared" si="16"/>
        <v>0</v>
      </c>
      <c r="T276">
        <f t="shared" si="17"/>
        <v>0</v>
      </c>
    </row>
    <row r="277" spans="1:20" x14ac:dyDescent="0.2">
      <c r="A277" s="5">
        <v>276</v>
      </c>
      <c r="B277" s="5" t="s">
        <v>30085</v>
      </c>
      <c r="C277" s="5" t="s">
        <v>10058</v>
      </c>
      <c r="D277" s="5">
        <f>IF(C277="",130,VLOOKUP(C277,nomenclatures!$E$3:$F$12,2,FALSE))</f>
        <v>127</v>
      </c>
      <c r="F277" t="str">
        <f>IF($E277="","Pas de taxon",VLOOKUP($E277,'digitale-taxref'!$B$1:$I$7517,5,FALSE))</f>
        <v>Pas de taxon</v>
      </c>
      <c r="G277" t="str">
        <f>IF($E277="","Pas de taxon",VLOOKUP($E277,'digitale-taxref'!$B$1:$I$7517,4,FALSE))</f>
        <v>Pas de taxon</v>
      </c>
      <c r="I277" s="1">
        <f t="shared" si="15"/>
        <v>0</v>
      </c>
      <c r="K277" s="5">
        <f>IF(J277="",0,VLOOKUP(J277,utilisateurs!$A$1:$B$3,2,FALSE))</f>
        <v>0</v>
      </c>
      <c r="M277" s="5">
        <f>IF(L277="",0,VLOOKUP(L277,utilisateurs!$A$1:$B$3,2,FALSE))</f>
        <v>0</v>
      </c>
      <c r="O277" s="5">
        <f>IF(N277="",0,VLOOKUP(N277,jdd!$A$1:$B$3,2,FALSE))</f>
        <v>0</v>
      </c>
      <c r="Q277">
        <f>IF(P277="",142,VLOOKUP(P277,nomenclatures!$A$3:$C$6,3,FALSE))</f>
        <v>142</v>
      </c>
      <c r="R277" t="b">
        <f t="shared" si="16"/>
        <v>0</v>
      </c>
      <c r="T277">
        <f t="shared" si="17"/>
        <v>0</v>
      </c>
    </row>
    <row r="278" spans="1:20" x14ac:dyDescent="0.2">
      <c r="A278" s="5">
        <v>277</v>
      </c>
      <c r="B278" s="5" t="s">
        <v>30085</v>
      </c>
      <c r="C278" s="5" t="s">
        <v>10058</v>
      </c>
      <c r="D278" s="5">
        <f>IF(C278="",130,VLOOKUP(C278,nomenclatures!$E$3:$F$12,2,FALSE))</f>
        <v>127</v>
      </c>
      <c r="F278" t="str">
        <f>IF($E278="","Pas de taxon",VLOOKUP($E278,'digitale-taxref'!$B$1:$I$7517,5,FALSE))</f>
        <v>Pas de taxon</v>
      </c>
      <c r="G278" t="str">
        <f>IF($E278="","Pas de taxon",VLOOKUP($E278,'digitale-taxref'!$B$1:$I$7517,4,FALSE))</f>
        <v>Pas de taxon</v>
      </c>
      <c r="I278" s="1">
        <f t="shared" si="15"/>
        <v>0</v>
      </c>
      <c r="K278" s="5">
        <f>IF(J278="",0,VLOOKUP(J278,utilisateurs!$A$1:$B$3,2,FALSE))</f>
        <v>0</v>
      </c>
      <c r="M278" s="5">
        <f>IF(L278="",0,VLOOKUP(L278,utilisateurs!$A$1:$B$3,2,FALSE))</f>
        <v>0</v>
      </c>
      <c r="O278" s="5">
        <f>IF(N278="",0,VLOOKUP(N278,jdd!$A$1:$B$3,2,FALSE))</f>
        <v>0</v>
      </c>
      <c r="Q278">
        <f>IF(P278="",142,VLOOKUP(P278,nomenclatures!$A$3:$C$6,3,FALSE))</f>
        <v>142</v>
      </c>
      <c r="R278" t="b">
        <f t="shared" si="16"/>
        <v>0</v>
      </c>
      <c r="T278">
        <f t="shared" si="17"/>
        <v>0</v>
      </c>
    </row>
    <row r="279" spans="1:20" x14ac:dyDescent="0.2">
      <c r="A279" s="5">
        <v>278</v>
      </c>
      <c r="B279" s="5" t="s">
        <v>30085</v>
      </c>
      <c r="C279" s="5" t="s">
        <v>10058</v>
      </c>
      <c r="D279" s="5">
        <f>IF(C279="",130,VLOOKUP(C279,nomenclatures!$E$3:$F$12,2,FALSE))</f>
        <v>127</v>
      </c>
      <c r="F279" t="str">
        <f>IF($E279="","Pas de taxon",VLOOKUP($E279,'digitale-taxref'!$B$1:$I$7517,5,FALSE))</f>
        <v>Pas de taxon</v>
      </c>
      <c r="G279" t="str">
        <f>IF($E279="","Pas de taxon",VLOOKUP($E279,'digitale-taxref'!$B$1:$I$7517,4,FALSE))</f>
        <v>Pas de taxon</v>
      </c>
      <c r="I279" s="1">
        <f t="shared" si="15"/>
        <v>0</v>
      </c>
      <c r="K279" s="5">
        <f>IF(J279="",0,VLOOKUP(J279,utilisateurs!$A$1:$B$3,2,FALSE))</f>
        <v>0</v>
      </c>
      <c r="M279" s="5">
        <f>IF(L279="",0,VLOOKUP(L279,utilisateurs!$A$1:$B$3,2,FALSE))</f>
        <v>0</v>
      </c>
      <c r="O279" s="5">
        <f>IF(N279="",0,VLOOKUP(N279,jdd!$A$1:$B$3,2,FALSE))</f>
        <v>0</v>
      </c>
      <c r="Q279">
        <f>IF(P279="",142,VLOOKUP(P279,nomenclatures!$A$3:$C$6,3,FALSE))</f>
        <v>142</v>
      </c>
      <c r="R279" t="b">
        <f t="shared" si="16"/>
        <v>0</v>
      </c>
      <c r="T279">
        <f t="shared" si="17"/>
        <v>0</v>
      </c>
    </row>
    <row r="280" spans="1:20" x14ac:dyDescent="0.2">
      <c r="A280" s="5">
        <v>279</v>
      </c>
      <c r="B280" s="5" t="s">
        <v>30085</v>
      </c>
      <c r="C280" s="5" t="s">
        <v>10058</v>
      </c>
      <c r="D280" s="5">
        <f>IF(C280="",130,VLOOKUP(C280,nomenclatures!$E$3:$F$12,2,FALSE))</f>
        <v>127</v>
      </c>
      <c r="F280" t="str">
        <f>IF($E280="","Pas de taxon",VLOOKUP($E280,'digitale-taxref'!$B$1:$I$7517,5,FALSE))</f>
        <v>Pas de taxon</v>
      </c>
      <c r="G280" t="str">
        <f>IF($E280="","Pas de taxon",VLOOKUP($E280,'digitale-taxref'!$B$1:$I$7517,4,FALSE))</f>
        <v>Pas de taxon</v>
      </c>
      <c r="I280" s="1">
        <f t="shared" si="15"/>
        <v>0</v>
      </c>
      <c r="K280" s="5">
        <f>IF(J280="",0,VLOOKUP(J280,utilisateurs!$A$1:$B$3,2,FALSE))</f>
        <v>0</v>
      </c>
      <c r="M280" s="5">
        <f>IF(L280="",0,VLOOKUP(L280,utilisateurs!$A$1:$B$3,2,FALSE))</f>
        <v>0</v>
      </c>
      <c r="O280" s="5">
        <f>IF(N280="",0,VLOOKUP(N280,jdd!$A$1:$B$3,2,FALSE))</f>
        <v>0</v>
      </c>
      <c r="Q280">
        <f>IF(P280="",142,VLOOKUP(P280,nomenclatures!$A$3:$C$6,3,FALSE))</f>
        <v>142</v>
      </c>
      <c r="R280" t="b">
        <f t="shared" si="16"/>
        <v>0</v>
      </c>
      <c r="T280">
        <f t="shared" si="17"/>
        <v>0</v>
      </c>
    </row>
    <row r="281" spans="1:20" x14ac:dyDescent="0.2">
      <c r="A281" s="5">
        <v>280</v>
      </c>
      <c r="B281" s="5" t="s">
        <v>30085</v>
      </c>
      <c r="C281" s="5" t="s">
        <v>10058</v>
      </c>
      <c r="D281" s="5">
        <f>IF(C281="",130,VLOOKUP(C281,nomenclatures!$E$3:$F$12,2,FALSE))</f>
        <v>127</v>
      </c>
      <c r="F281" t="str">
        <f>IF($E281="","Pas de taxon",VLOOKUP($E281,'digitale-taxref'!$B$1:$I$7517,5,FALSE))</f>
        <v>Pas de taxon</v>
      </c>
      <c r="G281" t="str">
        <f>IF($E281="","Pas de taxon",VLOOKUP($E281,'digitale-taxref'!$B$1:$I$7517,4,FALSE))</f>
        <v>Pas de taxon</v>
      </c>
      <c r="I281" s="1">
        <f t="shared" si="15"/>
        <v>0</v>
      </c>
      <c r="K281" s="5">
        <f>IF(J281="",0,VLOOKUP(J281,utilisateurs!$A$1:$B$3,2,FALSE))</f>
        <v>0</v>
      </c>
      <c r="M281" s="5">
        <f>IF(L281="",0,VLOOKUP(L281,utilisateurs!$A$1:$B$3,2,FALSE))</f>
        <v>0</v>
      </c>
      <c r="O281" s="5">
        <f>IF(N281="",0,VLOOKUP(N281,jdd!$A$1:$B$3,2,FALSE))</f>
        <v>0</v>
      </c>
      <c r="Q281">
        <f>IF(P281="",142,VLOOKUP(P281,nomenclatures!$A$3:$C$6,3,FALSE))</f>
        <v>142</v>
      </c>
      <c r="R281" t="b">
        <f t="shared" si="16"/>
        <v>0</v>
      </c>
      <c r="T281">
        <f t="shared" si="17"/>
        <v>0</v>
      </c>
    </row>
    <row r="282" spans="1:20" x14ac:dyDescent="0.2">
      <c r="A282" s="5">
        <v>281</v>
      </c>
      <c r="B282" s="5" t="s">
        <v>30085</v>
      </c>
      <c r="C282" s="5" t="s">
        <v>10058</v>
      </c>
      <c r="D282" s="5">
        <f>IF(C282="",130,VLOOKUP(C282,nomenclatures!$E$3:$F$12,2,FALSE))</f>
        <v>127</v>
      </c>
      <c r="F282" t="str">
        <f>IF($E282="","Pas de taxon",VLOOKUP($E282,'digitale-taxref'!$B$1:$I$7517,5,FALSE))</f>
        <v>Pas de taxon</v>
      </c>
      <c r="G282" t="str">
        <f>IF($E282="","Pas de taxon",VLOOKUP($E282,'digitale-taxref'!$B$1:$I$7517,4,FALSE))</f>
        <v>Pas de taxon</v>
      </c>
      <c r="I282" s="1">
        <f t="shared" si="15"/>
        <v>0</v>
      </c>
      <c r="K282" s="5">
        <f>IF(J282="",0,VLOOKUP(J282,utilisateurs!$A$1:$B$3,2,FALSE))</f>
        <v>0</v>
      </c>
      <c r="M282" s="5">
        <f>IF(L282="",0,VLOOKUP(L282,utilisateurs!$A$1:$B$3,2,FALSE))</f>
        <v>0</v>
      </c>
      <c r="O282" s="5">
        <f>IF(N282="",0,VLOOKUP(N282,jdd!$A$1:$B$3,2,FALSE))</f>
        <v>0</v>
      </c>
      <c r="Q282">
        <f>IF(P282="",142,VLOOKUP(P282,nomenclatures!$A$3:$C$6,3,FALSE))</f>
        <v>142</v>
      </c>
      <c r="R282" t="b">
        <f t="shared" si="16"/>
        <v>0</v>
      </c>
      <c r="T282">
        <f t="shared" si="17"/>
        <v>0</v>
      </c>
    </row>
    <row r="283" spans="1:20" x14ac:dyDescent="0.2">
      <c r="A283" s="5">
        <v>282</v>
      </c>
      <c r="B283" s="5" t="s">
        <v>30085</v>
      </c>
      <c r="C283" s="5" t="s">
        <v>10058</v>
      </c>
      <c r="D283" s="5">
        <f>IF(C283="",130,VLOOKUP(C283,nomenclatures!$E$3:$F$12,2,FALSE))</f>
        <v>127</v>
      </c>
      <c r="F283" t="str">
        <f>IF($E283="","Pas de taxon",VLOOKUP($E283,'digitale-taxref'!$B$1:$I$7517,5,FALSE))</f>
        <v>Pas de taxon</v>
      </c>
      <c r="G283" t="str">
        <f>IF($E283="","Pas de taxon",VLOOKUP($E283,'digitale-taxref'!$B$1:$I$7517,4,FALSE))</f>
        <v>Pas de taxon</v>
      </c>
      <c r="I283" s="1">
        <f t="shared" si="15"/>
        <v>0</v>
      </c>
      <c r="K283" s="5">
        <f>IF(J283="",0,VLOOKUP(J283,utilisateurs!$A$1:$B$3,2,FALSE))</f>
        <v>0</v>
      </c>
      <c r="M283" s="5">
        <f>IF(L283="",0,VLOOKUP(L283,utilisateurs!$A$1:$B$3,2,FALSE))</f>
        <v>0</v>
      </c>
      <c r="O283" s="5">
        <f>IF(N283="",0,VLOOKUP(N283,jdd!$A$1:$B$3,2,FALSE))</f>
        <v>0</v>
      </c>
      <c r="Q283">
        <f>IF(P283="",142,VLOOKUP(P283,nomenclatures!$A$3:$C$6,3,FALSE))</f>
        <v>142</v>
      </c>
      <c r="R283" t="b">
        <f t="shared" si="16"/>
        <v>0</v>
      </c>
      <c r="T283">
        <f t="shared" si="17"/>
        <v>0</v>
      </c>
    </row>
    <row r="284" spans="1:20" x14ac:dyDescent="0.2">
      <c r="A284" s="5">
        <v>283</v>
      </c>
      <c r="B284" s="5" t="s">
        <v>30085</v>
      </c>
      <c r="C284" s="5" t="s">
        <v>10058</v>
      </c>
      <c r="D284" s="5">
        <f>IF(C284="",130,VLOOKUP(C284,nomenclatures!$E$3:$F$12,2,FALSE))</f>
        <v>127</v>
      </c>
      <c r="F284" t="str">
        <f>IF($E284="","Pas de taxon",VLOOKUP($E284,'digitale-taxref'!$B$1:$I$7517,5,FALSE))</f>
        <v>Pas de taxon</v>
      </c>
      <c r="G284" t="str">
        <f>IF($E284="","Pas de taxon",VLOOKUP($E284,'digitale-taxref'!$B$1:$I$7517,4,FALSE))</f>
        <v>Pas de taxon</v>
      </c>
      <c r="I284" s="1">
        <f t="shared" si="15"/>
        <v>0</v>
      </c>
      <c r="K284" s="5">
        <f>IF(J284="",0,VLOOKUP(J284,utilisateurs!$A$1:$B$3,2,FALSE))</f>
        <v>0</v>
      </c>
      <c r="M284" s="5">
        <f>IF(L284="",0,VLOOKUP(L284,utilisateurs!$A$1:$B$3,2,FALSE))</f>
        <v>0</v>
      </c>
      <c r="O284" s="5">
        <f>IF(N284="",0,VLOOKUP(N284,jdd!$A$1:$B$3,2,FALSE))</f>
        <v>0</v>
      </c>
      <c r="Q284">
        <f>IF(P284="",142,VLOOKUP(P284,nomenclatures!$A$3:$C$6,3,FALSE))</f>
        <v>142</v>
      </c>
      <c r="R284" t="b">
        <f t="shared" si="16"/>
        <v>0</v>
      </c>
      <c r="T284">
        <f t="shared" si="17"/>
        <v>0</v>
      </c>
    </row>
    <row r="285" spans="1:20" x14ac:dyDescent="0.2">
      <c r="A285" s="5">
        <v>284</v>
      </c>
      <c r="B285" s="5" t="s">
        <v>30085</v>
      </c>
      <c r="C285" s="5" t="s">
        <v>10058</v>
      </c>
      <c r="D285" s="5">
        <f>IF(C285="",130,VLOOKUP(C285,nomenclatures!$E$3:$F$12,2,FALSE))</f>
        <v>127</v>
      </c>
      <c r="F285" t="str">
        <f>IF($E285="","Pas de taxon",VLOOKUP($E285,'digitale-taxref'!$B$1:$I$7517,5,FALSE))</f>
        <v>Pas de taxon</v>
      </c>
      <c r="G285" t="str">
        <f>IF($E285="","Pas de taxon",VLOOKUP($E285,'digitale-taxref'!$B$1:$I$7517,4,FALSE))</f>
        <v>Pas de taxon</v>
      </c>
      <c r="I285" s="1">
        <f t="shared" si="15"/>
        <v>0</v>
      </c>
      <c r="K285" s="5">
        <f>IF(J285="",0,VLOOKUP(J285,utilisateurs!$A$1:$B$3,2,FALSE))</f>
        <v>0</v>
      </c>
      <c r="M285" s="5">
        <f>IF(L285="",0,VLOOKUP(L285,utilisateurs!$A$1:$B$3,2,FALSE))</f>
        <v>0</v>
      </c>
      <c r="O285" s="5">
        <f>IF(N285="",0,VLOOKUP(N285,jdd!$A$1:$B$3,2,FALSE))</f>
        <v>0</v>
      </c>
      <c r="Q285">
        <f>IF(P285="",142,VLOOKUP(P285,nomenclatures!$A$3:$C$6,3,FALSE))</f>
        <v>142</v>
      </c>
      <c r="R285" t="b">
        <f t="shared" si="16"/>
        <v>0</v>
      </c>
      <c r="T285">
        <f t="shared" si="17"/>
        <v>0</v>
      </c>
    </row>
    <row r="286" spans="1:20" x14ac:dyDescent="0.2">
      <c r="A286" s="5">
        <v>285</v>
      </c>
      <c r="B286" s="5" t="s">
        <v>30085</v>
      </c>
      <c r="C286" s="5" t="s">
        <v>10058</v>
      </c>
      <c r="D286" s="5">
        <f>IF(C286="",130,VLOOKUP(C286,nomenclatures!$E$3:$F$12,2,FALSE))</f>
        <v>127</v>
      </c>
      <c r="F286" t="str">
        <f>IF($E286="","Pas de taxon",VLOOKUP($E286,'digitale-taxref'!$B$1:$I$7517,5,FALSE))</f>
        <v>Pas de taxon</v>
      </c>
      <c r="G286" t="str">
        <f>IF($E286="","Pas de taxon",VLOOKUP($E286,'digitale-taxref'!$B$1:$I$7517,4,FALSE))</f>
        <v>Pas de taxon</v>
      </c>
      <c r="I286" s="1">
        <f t="shared" si="15"/>
        <v>0</v>
      </c>
      <c r="K286" s="5">
        <f>IF(J286="",0,VLOOKUP(J286,utilisateurs!$A$1:$B$3,2,FALSE))</f>
        <v>0</v>
      </c>
      <c r="M286" s="5">
        <f>IF(L286="",0,VLOOKUP(L286,utilisateurs!$A$1:$B$3,2,FALSE))</f>
        <v>0</v>
      </c>
      <c r="O286" s="5">
        <f>IF(N286="",0,VLOOKUP(N286,jdd!$A$1:$B$3,2,FALSE))</f>
        <v>0</v>
      </c>
      <c r="Q286">
        <f>IF(P286="",142,VLOOKUP(P286,nomenclatures!$A$3:$C$6,3,FALSE))</f>
        <v>142</v>
      </c>
      <c r="R286" t="b">
        <f t="shared" si="16"/>
        <v>0</v>
      </c>
      <c r="T286">
        <f t="shared" si="17"/>
        <v>0</v>
      </c>
    </row>
    <row r="287" spans="1:20" x14ac:dyDescent="0.2">
      <c r="A287" s="5">
        <v>286</v>
      </c>
      <c r="B287" s="5" t="s">
        <v>30085</v>
      </c>
      <c r="C287" s="5" t="s">
        <v>10058</v>
      </c>
      <c r="D287" s="5">
        <f>IF(C287="",130,VLOOKUP(C287,nomenclatures!$E$3:$F$12,2,FALSE))</f>
        <v>127</v>
      </c>
      <c r="F287" t="str">
        <f>IF($E287="","Pas de taxon",VLOOKUP($E287,'digitale-taxref'!$B$1:$I$7517,5,FALSE))</f>
        <v>Pas de taxon</v>
      </c>
      <c r="G287" t="str">
        <f>IF($E287="","Pas de taxon",VLOOKUP($E287,'digitale-taxref'!$B$1:$I$7517,4,FALSE))</f>
        <v>Pas de taxon</v>
      </c>
      <c r="I287" s="1">
        <f t="shared" si="15"/>
        <v>0</v>
      </c>
      <c r="K287" s="5">
        <f>IF(J287="",0,VLOOKUP(J287,utilisateurs!$A$1:$B$3,2,FALSE))</f>
        <v>0</v>
      </c>
      <c r="M287" s="5">
        <f>IF(L287="",0,VLOOKUP(L287,utilisateurs!$A$1:$B$3,2,FALSE))</f>
        <v>0</v>
      </c>
      <c r="O287" s="5">
        <f>IF(N287="",0,VLOOKUP(N287,jdd!$A$1:$B$3,2,FALSE))</f>
        <v>0</v>
      </c>
      <c r="Q287">
        <f>IF(P287="",142,VLOOKUP(P287,nomenclatures!$A$3:$C$6,3,FALSE))</f>
        <v>142</v>
      </c>
      <c r="R287" t="b">
        <f t="shared" si="16"/>
        <v>0</v>
      </c>
      <c r="T287">
        <f t="shared" si="17"/>
        <v>0</v>
      </c>
    </row>
    <row r="288" spans="1:20" x14ac:dyDescent="0.2">
      <c r="A288" s="5">
        <v>287</v>
      </c>
      <c r="B288" s="5" t="s">
        <v>30085</v>
      </c>
      <c r="C288" s="5" t="s">
        <v>10058</v>
      </c>
      <c r="D288" s="5">
        <f>IF(C288="",130,VLOOKUP(C288,nomenclatures!$E$3:$F$12,2,FALSE))</f>
        <v>127</v>
      </c>
      <c r="F288" t="str">
        <f>IF($E288="","Pas de taxon",VLOOKUP($E288,'digitale-taxref'!$B$1:$I$7517,5,FALSE))</f>
        <v>Pas de taxon</v>
      </c>
      <c r="G288" t="str">
        <f>IF($E288="","Pas de taxon",VLOOKUP($E288,'digitale-taxref'!$B$1:$I$7517,4,FALSE))</f>
        <v>Pas de taxon</v>
      </c>
      <c r="I288" s="1">
        <f t="shared" si="15"/>
        <v>0</v>
      </c>
      <c r="K288" s="5">
        <f>IF(J288="",0,VLOOKUP(J288,utilisateurs!$A$1:$B$3,2,FALSE))</f>
        <v>0</v>
      </c>
      <c r="M288" s="5">
        <f>IF(L288="",0,VLOOKUP(L288,utilisateurs!$A$1:$B$3,2,FALSE))</f>
        <v>0</v>
      </c>
      <c r="O288" s="5">
        <f>IF(N288="",0,VLOOKUP(N288,jdd!$A$1:$B$3,2,FALSE))</f>
        <v>0</v>
      </c>
      <c r="Q288">
        <f>IF(P288="",142,VLOOKUP(P288,nomenclatures!$A$3:$C$6,3,FALSE))</f>
        <v>142</v>
      </c>
      <c r="R288" t="b">
        <f t="shared" si="16"/>
        <v>0</v>
      </c>
      <c r="T288">
        <f t="shared" si="17"/>
        <v>0</v>
      </c>
    </row>
    <row r="289" spans="1:20" x14ac:dyDescent="0.2">
      <c r="A289" s="5">
        <v>288</v>
      </c>
      <c r="B289" s="5" t="s">
        <v>30085</v>
      </c>
      <c r="C289" s="5" t="s">
        <v>10058</v>
      </c>
      <c r="D289" s="5">
        <f>IF(C289="",130,VLOOKUP(C289,nomenclatures!$E$3:$F$12,2,FALSE))</f>
        <v>127</v>
      </c>
      <c r="F289" t="str">
        <f>IF($E289="","Pas de taxon",VLOOKUP($E289,'digitale-taxref'!$B$1:$I$7517,5,FALSE))</f>
        <v>Pas de taxon</v>
      </c>
      <c r="G289" t="str">
        <f>IF($E289="","Pas de taxon",VLOOKUP($E289,'digitale-taxref'!$B$1:$I$7517,4,FALSE))</f>
        <v>Pas de taxon</v>
      </c>
      <c r="I289" s="1">
        <f t="shared" si="15"/>
        <v>0</v>
      </c>
      <c r="K289" s="5">
        <f>IF(J289="",0,VLOOKUP(J289,utilisateurs!$A$1:$B$3,2,FALSE))</f>
        <v>0</v>
      </c>
      <c r="M289" s="5">
        <f>IF(L289="",0,VLOOKUP(L289,utilisateurs!$A$1:$B$3,2,FALSE))</f>
        <v>0</v>
      </c>
      <c r="O289" s="5">
        <f>IF(N289="",0,VLOOKUP(N289,jdd!$A$1:$B$3,2,FALSE))</f>
        <v>0</v>
      </c>
      <c r="Q289">
        <f>IF(P289="",142,VLOOKUP(P289,nomenclatures!$A$3:$C$6,3,FALSE))</f>
        <v>142</v>
      </c>
      <c r="R289" t="b">
        <f t="shared" si="16"/>
        <v>0</v>
      </c>
      <c r="T289">
        <f t="shared" si="17"/>
        <v>0</v>
      </c>
    </row>
    <row r="290" spans="1:20" x14ac:dyDescent="0.2">
      <c r="A290" s="5">
        <v>289</v>
      </c>
      <c r="B290" s="5" t="s">
        <v>30085</v>
      </c>
      <c r="C290" s="5" t="s">
        <v>10058</v>
      </c>
      <c r="D290" s="5">
        <f>IF(C290="",130,VLOOKUP(C290,nomenclatures!$E$3:$F$12,2,FALSE))</f>
        <v>127</v>
      </c>
      <c r="F290" t="str">
        <f>IF($E290="","Pas de taxon",VLOOKUP($E290,'digitale-taxref'!$B$1:$I$7517,5,FALSE))</f>
        <v>Pas de taxon</v>
      </c>
      <c r="G290" t="str">
        <f>IF($E290="","Pas de taxon",VLOOKUP($E290,'digitale-taxref'!$B$1:$I$7517,4,FALSE))</f>
        <v>Pas de taxon</v>
      </c>
      <c r="I290" s="1">
        <f t="shared" si="15"/>
        <v>0</v>
      </c>
      <c r="K290" s="5">
        <f>IF(J290="",0,VLOOKUP(J290,utilisateurs!$A$1:$B$3,2,FALSE))</f>
        <v>0</v>
      </c>
      <c r="M290" s="5">
        <f>IF(L290="",0,VLOOKUP(L290,utilisateurs!$A$1:$B$3,2,FALSE))</f>
        <v>0</v>
      </c>
      <c r="O290" s="5">
        <f>IF(N290="",0,VLOOKUP(N290,jdd!$A$1:$B$3,2,FALSE))</f>
        <v>0</v>
      </c>
      <c r="Q290">
        <f>IF(P290="",142,VLOOKUP(P290,nomenclatures!$A$3:$C$6,3,FALSE))</f>
        <v>142</v>
      </c>
      <c r="R290" t="b">
        <f t="shared" si="16"/>
        <v>0</v>
      </c>
      <c r="T290">
        <f t="shared" si="17"/>
        <v>0</v>
      </c>
    </row>
    <row r="291" spans="1:20" x14ac:dyDescent="0.2">
      <c r="A291" s="5">
        <v>290</v>
      </c>
      <c r="B291" s="5" t="s">
        <v>30085</v>
      </c>
      <c r="C291" s="5" t="s">
        <v>10058</v>
      </c>
      <c r="D291" s="5">
        <f>IF(C291="",130,VLOOKUP(C291,nomenclatures!$E$3:$F$12,2,FALSE))</f>
        <v>127</v>
      </c>
      <c r="F291" t="str">
        <f>IF($E291="","Pas de taxon",VLOOKUP($E291,'digitale-taxref'!$B$1:$I$7517,5,FALSE))</f>
        <v>Pas de taxon</v>
      </c>
      <c r="G291" t="str">
        <f>IF($E291="","Pas de taxon",VLOOKUP($E291,'digitale-taxref'!$B$1:$I$7517,4,FALSE))</f>
        <v>Pas de taxon</v>
      </c>
      <c r="I291" s="1">
        <f t="shared" si="15"/>
        <v>0</v>
      </c>
      <c r="K291" s="5">
        <f>IF(J291="",0,VLOOKUP(J291,utilisateurs!$A$1:$B$3,2,FALSE))</f>
        <v>0</v>
      </c>
      <c r="M291" s="5">
        <f>IF(L291="",0,VLOOKUP(L291,utilisateurs!$A$1:$B$3,2,FALSE))</f>
        <v>0</v>
      </c>
      <c r="O291" s="5">
        <f>IF(N291="",0,VLOOKUP(N291,jdd!$A$1:$B$3,2,FALSE))</f>
        <v>0</v>
      </c>
      <c r="Q291">
        <f>IF(P291="",142,VLOOKUP(P291,nomenclatures!$A$3:$C$6,3,FALSE))</f>
        <v>142</v>
      </c>
      <c r="R291" t="b">
        <f t="shared" si="16"/>
        <v>0</v>
      </c>
      <c r="T291">
        <f t="shared" si="17"/>
        <v>0</v>
      </c>
    </row>
    <row r="292" spans="1:20" x14ac:dyDescent="0.2">
      <c r="A292" s="5">
        <v>291</v>
      </c>
      <c r="B292" s="5" t="s">
        <v>30085</v>
      </c>
      <c r="C292" s="5" t="s">
        <v>10058</v>
      </c>
      <c r="D292" s="5">
        <f>IF(C292="",130,VLOOKUP(C292,nomenclatures!$E$3:$F$12,2,FALSE))</f>
        <v>127</v>
      </c>
      <c r="F292" t="str">
        <f>IF($E292="","Pas de taxon",VLOOKUP($E292,'digitale-taxref'!$B$1:$I$7517,5,FALSE))</f>
        <v>Pas de taxon</v>
      </c>
      <c r="G292" t="str">
        <f>IF($E292="","Pas de taxon",VLOOKUP($E292,'digitale-taxref'!$B$1:$I$7517,4,FALSE))</f>
        <v>Pas de taxon</v>
      </c>
      <c r="I292" s="1">
        <f t="shared" si="15"/>
        <v>0</v>
      </c>
      <c r="K292" s="5">
        <f>IF(J292="",0,VLOOKUP(J292,utilisateurs!$A$1:$B$3,2,FALSE))</f>
        <v>0</v>
      </c>
      <c r="M292" s="5">
        <f>IF(L292="",0,VLOOKUP(L292,utilisateurs!$A$1:$B$3,2,FALSE))</f>
        <v>0</v>
      </c>
      <c r="O292" s="5">
        <f>IF(N292="",0,VLOOKUP(N292,jdd!$A$1:$B$3,2,FALSE))</f>
        <v>0</v>
      </c>
      <c r="Q292">
        <f>IF(P292="",142,VLOOKUP(P292,nomenclatures!$A$3:$C$6,3,FALSE))</f>
        <v>142</v>
      </c>
      <c r="R292" t="b">
        <f t="shared" si="16"/>
        <v>0</v>
      </c>
      <c r="T292">
        <f t="shared" si="17"/>
        <v>0</v>
      </c>
    </row>
    <row r="293" spans="1:20" x14ac:dyDescent="0.2">
      <c r="A293" s="5">
        <v>292</v>
      </c>
      <c r="B293" s="5" t="s">
        <v>30085</v>
      </c>
      <c r="C293" s="5" t="s">
        <v>10058</v>
      </c>
      <c r="D293" s="5">
        <f>IF(C293="",130,VLOOKUP(C293,nomenclatures!$E$3:$F$12,2,FALSE))</f>
        <v>127</v>
      </c>
      <c r="F293" t="str">
        <f>IF($E293="","Pas de taxon",VLOOKUP($E293,'digitale-taxref'!$B$1:$I$7517,5,FALSE))</f>
        <v>Pas de taxon</v>
      </c>
      <c r="G293" t="str">
        <f>IF($E293="","Pas de taxon",VLOOKUP($E293,'digitale-taxref'!$B$1:$I$7517,4,FALSE))</f>
        <v>Pas de taxon</v>
      </c>
      <c r="I293" s="1">
        <f t="shared" si="15"/>
        <v>0</v>
      </c>
      <c r="K293" s="5">
        <f>IF(J293="",0,VLOOKUP(J293,utilisateurs!$A$1:$B$3,2,FALSE))</f>
        <v>0</v>
      </c>
      <c r="M293" s="5">
        <f>IF(L293="",0,VLOOKUP(L293,utilisateurs!$A$1:$B$3,2,FALSE))</f>
        <v>0</v>
      </c>
      <c r="O293" s="5">
        <f>IF(N293="",0,VLOOKUP(N293,jdd!$A$1:$B$3,2,FALSE))</f>
        <v>0</v>
      </c>
      <c r="Q293">
        <f>IF(P293="",142,VLOOKUP(P293,nomenclatures!$A$3:$C$6,3,FALSE))</f>
        <v>142</v>
      </c>
      <c r="R293" t="b">
        <f t="shared" si="16"/>
        <v>0</v>
      </c>
      <c r="T293">
        <f t="shared" si="17"/>
        <v>0</v>
      </c>
    </row>
    <row r="294" spans="1:20" x14ac:dyDescent="0.2">
      <c r="A294" s="5">
        <v>293</v>
      </c>
      <c r="B294" s="5" t="s">
        <v>30085</v>
      </c>
      <c r="C294" s="5" t="s">
        <v>10058</v>
      </c>
      <c r="D294" s="5">
        <f>IF(C294="",130,VLOOKUP(C294,nomenclatures!$E$3:$F$12,2,FALSE))</f>
        <v>127</v>
      </c>
      <c r="F294" t="str">
        <f>IF($E294="","Pas de taxon",VLOOKUP($E294,'digitale-taxref'!$B$1:$I$7517,5,FALSE))</f>
        <v>Pas de taxon</v>
      </c>
      <c r="G294" t="str">
        <f>IF($E294="","Pas de taxon",VLOOKUP($E294,'digitale-taxref'!$B$1:$I$7517,4,FALSE))</f>
        <v>Pas de taxon</v>
      </c>
      <c r="I294" s="1">
        <f t="shared" si="15"/>
        <v>0</v>
      </c>
      <c r="K294" s="5">
        <f>IF(J294="",0,VLOOKUP(J294,utilisateurs!$A$1:$B$3,2,FALSE))</f>
        <v>0</v>
      </c>
      <c r="M294" s="5">
        <f>IF(L294="",0,VLOOKUP(L294,utilisateurs!$A$1:$B$3,2,FALSE))</f>
        <v>0</v>
      </c>
      <c r="O294" s="5">
        <f>IF(N294="",0,VLOOKUP(N294,jdd!$A$1:$B$3,2,FALSE))</f>
        <v>0</v>
      </c>
      <c r="Q294">
        <f>IF(P294="",142,VLOOKUP(P294,nomenclatures!$A$3:$C$6,3,FALSE))</f>
        <v>142</v>
      </c>
      <c r="R294" t="b">
        <f t="shared" si="16"/>
        <v>0</v>
      </c>
      <c r="T294">
        <f t="shared" si="17"/>
        <v>0</v>
      </c>
    </row>
    <row r="295" spans="1:20" x14ac:dyDescent="0.2">
      <c r="A295" s="5">
        <v>294</v>
      </c>
      <c r="B295" s="5" t="s">
        <v>30085</v>
      </c>
      <c r="C295" s="5" t="s">
        <v>10058</v>
      </c>
      <c r="D295" s="5">
        <f>IF(C295="",130,VLOOKUP(C295,nomenclatures!$E$3:$F$12,2,FALSE))</f>
        <v>127</v>
      </c>
      <c r="F295" t="str">
        <f>IF($E295="","Pas de taxon",VLOOKUP($E295,'digitale-taxref'!$B$1:$I$7517,5,FALSE))</f>
        <v>Pas de taxon</v>
      </c>
      <c r="G295" t="str">
        <f>IF($E295="","Pas de taxon",VLOOKUP($E295,'digitale-taxref'!$B$1:$I$7517,4,FALSE))</f>
        <v>Pas de taxon</v>
      </c>
      <c r="I295" s="1">
        <f t="shared" si="15"/>
        <v>0</v>
      </c>
      <c r="K295" s="5">
        <f>IF(J295="",0,VLOOKUP(J295,utilisateurs!$A$1:$B$3,2,FALSE))</f>
        <v>0</v>
      </c>
      <c r="M295" s="5">
        <f>IF(L295="",0,VLOOKUP(L295,utilisateurs!$A$1:$B$3,2,FALSE))</f>
        <v>0</v>
      </c>
      <c r="O295" s="5">
        <f>IF(N295="",0,VLOOKUP(N295,jdd!$A$1:$B$3,2,FALSE))</f>
        <v>0</v>
      </c>
      <c r="Q295">
        <f>IF(P295="",142,VLOOKUP(P295,nomenclatures!$A$3:$C$6,3,FALSE))</f>
        <v>142</v>
      </c>
      <c r="R295" t="b">
        <f t="shared" si="16"/>
        <v>0</v>
      </c>
      <c r="T295">
        <f t="shared" si="17"/>
        <v>0</v>
      </c>
    </row>
    <row r="296" spans="1:20" x14ac:dyDescent="0.2">
      <c r="A296" s="5">
        <v>295</v>
      </c>
      <c r="B296" s="5" t="s">
        <v>30085</v>
      </c>
      <c r="C296" s="5" t="s">
        <v>10058</v>
      </c>
      <c r="D296" s="5">
        <f>IF(C296="",130,VLOOKUP(C296,nomenclatures!$E$3:$F$12,2,FALSE))</f>
        <v>127</v>
      </c>
      <c r="F296" t="str">
        <f>IF($E296="","Pas de taxon",VLOOKUP($E296,'digitale-taxref'!$B$1:$I$7517,5,FALSE))</f>
        <v>Pas de taxon</v>
      </c>
      <c r="G296" t="str">
        <f>IF($E296="","Pas de taxon",VLOOKUP($E296,'digitale-taxref'!$B$1:$I$7517,4,FALSE))</f>
        <v>Pas de taxon</v>
      </c>
      <c r="I296" s="1">
        <f t="shared" si="15"/>
        <v>0</v>
      </c>
      <c r="K296" s="5">
        <f>IF(J296="",0,VLOOKUP(J296,utilisateurs!$A$1:$B$3,2,FALSE))</f>
        <v>0</v>
      </c>
      <c r="M296" s="5">
        <f>IF(L296="",0,VLOOKUP(L296,utilisateurs!$A$1:$B$3,2,FALSE))</f>
        <v>0</v>
      </c>
      <c r="O296" s="5">
        <f>IF(N296="",0,VLOOKUP(N296,jdd!$A$1:$B$3,2,FALSE))</f>
        <v>0</v>
      </c>
      <c r="Q296">
        <f>IF(P296="",142,VLOOKUP(P296,nomenclatures!$A$3:$C$6,3,FALSE))</f>
        <v>142</v>
      </c>
      <c r="R296" t="b">
        <f t="shared" si="16"/>
        <v>0</v>
      </c>
      <c r="T296">
        <f t="shared" si="17"/>
        <v>0</v>
      </c>
    </row>
    <row r="297" spans="1:20" x14ac:dyDescent="0.2">
      <c r="A297" s="5">
        <v>296</v>
      </c>
      <c r="B297" s="5" t="s">
        <v>30085</v>
      </c>
      <c r="C297" s="5" t="s">
        <v>10058</v>
      </c>
      <c r="D297" s="5">
        <f>IF(C297="",130,VLOOKUP(C297,nomenclatures!$E$3:$F$12,2,FALSE))</f>
        <v>127</v>
      </c>
      <c r="F297" t="str">
        <f>IF($E297="","Pas de taxon",VLOOKUP($E297,'digitale-taxref'!$B$1:$I$7517,5,FALSE))</f>
        <v>Pas de taxon</v>
      </c>
      <c r="G297" t="str">
        <f>IF($E297="","Pas de taxon",VLOOKUP($E297,'digitale-taxref'!$B$1:$I$7517,4,FALSE))</f>
        <v>Pas de taxon</v>
      </c>
      <c r="I297" s="1">
        <f t="shared" si="15"/>
        <v>0</v>
      </c>
      <c r="K297" s="5">
        <f>IF(J297="",0,VLOOKUP(J297,utilisateurs!$A$1:$B$3,2,FALSE))</f>
        <v>0</v>
      </c>
      <c r="M297" s="5">
        <f>IF(L297="",0,VLOOKUP(L297,utilisateurs!$A$1:$B$3,2,FALSE))</f>
        <v>0</v>
      </c>
      <c r="O297" s="5">
        <f>IF(N297="",0,VLOOKUP(N297,jdd!$A$1:$B$3,2,FALSE))</f>
        <v>0</v>
      </c>
      <c r="Q297">
        <f>IF(P297="",142,VLOOKUP(P297,nomenclatures!$A$3:$C$6,3,FALSE))</f>
        <v>142</v>
      </c>
      <c r="R297" t="b">
        <f t="shared" si="16"/>
        <v>0</v>
      </c>
      <c r="T297">
        <f t="shared" si="17"/>
        <v>0</v>
      </c>
    </row>
    <row r="298" spans="1:20" x14ac:dyDescent="0.2">
      <c r="A298" s="5">
        <v>297</v>
      </c>
      <c r="B298" s="5" t="s">
        <v>30085</v>
      </c>
      <c r="C298" s="5" t="s">
        <v>10058</v>
      </c>
      <c r="D298" s="5">
        <f>IF(C298="",130,VLOOKUP(C298,nomenclatures!$E$3:$F$12,2,FALSE))</f>
        <v>127</v>
      </c>
      <c r="F298" t="str">
        <f>IF($E298="","Pas de taxon",VLOOKUP($E298,'digitale-taxref'!$B$1:$I$7517,5,FALSE))</f>
        <v>Pas de taxon</v>
      </c>
      <c r="G298" t="str">
        <f>IF($E298="","Pas de taxon",VLOOKUP($E298,'digitale-taxref'!$B$1:$I$7517,4,FALSE))</f>
        <v>Pas de taxon</v>
      </c>
      <c r="I298" s="1">
        <f t="shared" si="15"/>
        <v>0</v>
      </c>
      <c r="K298" s="5">
        <f>IF(J298="",0,VLOOKUP(J298,utilisateurs!$A$1:$B$3,2,FALSE))</f>
        <v>0</v>
      </c>
      <c r="M298" s="5">
        <f>IF(L298="",0,VLOOKUP(L298,utilisateurs!$A$1:$B$3,2,FALSE))</f>
        <v>0</v>
      </c>
      <c r="O298" s="5">
        <f>IF(N298="",0,VLOOKUP(N298,jdd!$A$1:$B$3,2,FALSE))</f>
        <v>0</v>
      </c>
      <c r="Q298">
        <f>IF(P298="",142,VLOOKUP(P298,nomenclatures!$A$3:$C$6,3,FALSE))</f>
        <v>142</v>
      </c>
      <c r="R298" t="b">
        <f t="shared" si="16"/>
        <v>0</v>
      </c>
      <c r="T298">
        <f t="shared" si="17"/>
        <v>0</v>
      </c>
    </row>
    <row r="299" spans="1:20" x14ac:dyDescent="0.2">
      <c r="A299" s="5">
        <v>298</v>
      </c>
      <c r="B299" s="5" t="s">
        <v>30085</v>
      </c>
      <c r="C299" s="5" t="s">
        <v>10058</v>
      </c>
      <c r="D299" s="5">
        <f>IF(C299="",130,VLOOKUP(C299,nomenclatures!$E$3:$F$12,2,FALSE))</f>
        <v>127</v>
      </c>
      <c r="F299" t="str">
        <f>IF($E299="","Pas de taxon",VLOOKUP($E299,'digitale-taxref'!$B$1:$I$7517,5,FALSE))</f>
        <v>Pas de taxon</v>
      </c>
      <c r="G299" t="str">
        <f>IF($E299="","Pas de taxon",VLOOKUP($E299,'digitale-taxref'!$B$1:$I$7517,4,FALSE))</f>
        <v>Pas de taxon</v>
      </c>
      <c r="I299" s="1">
        <f t="shared" si="15"/>
        <v>0</v>
      </c>
      <c r="K299" s="5">
        <f>IF(J299="",0,VLOOKUP(J299,utilisateurs!$A$1:$B$3,2,FALSE))</f>
        <v>0</v>
      </c>
      <c r="M299" s="5">
        <f>IF(L299="",0,VLOOKUP(L299,utilisateurs!$A$1:$B$3,2,FALSE))</f>
        <v>0</v>
      </c>
      <c r="O299" s="5">
        <f>IF(N299="",0,VLOOKUP(N299,jdd!$A$1:$B$3,2,FALSE))</f>
        <v>0</v>
      </c>
      <c r="Q299">
        <f>IF(P299="",142,VLOOKUP(P299,nomenclatures!$A$3:$C$6,3,FALSE))</f>
        <v>142</v>
      </c>
      <c r="R299" t="b">
        <f t="shared" si="16"/>
        <v>0</v>
      </c>
      <c r="T299">
        <f t="shared" si="17"/>
        <v>0</v>
      </c>
    </row>
    <row r="300" spans="1:20" x14ac:dyDescent="0.2">
      <c r="A300" s="5">
        <v>299</v>
      </c>
      <c r="B300" s="5" t="s">
        <v>30085</v>
      </c>
      <c r="C300" s="5" t="s">
        <v>10058</v>
      </c>
      <c r="D300" s="5">
        <f>IF(C300="",130,VLOOKUP(C300,nomenclatures!$E$3:$F$12,2,FALSE))</f>
        <v>127</v>
      </c>
      <c r="F300" t="str">
        <f>IF($E300="","Pas de taxon",VLOOKUP($E300,'digitale-taxref'!$B$1:$I$7517,5,FALSE))</f>
        <v>Pas de taxon</v>
      </c>
      <c r="G300" t="str">
        <f>IF($E300="","Pas de taxon",VLOOKUP($E300,'digitale-taxref'!$B$1:$I$7517,4,FALSE))</f>
        <v>Pas de taxon</v>
      </c>
      <c r="I300" s="1">
        <f t="shared" si="15"/>
        <v>0</v>
      </c>
      <c r="K300" s="5">
        <f>IF(J300="",0,VLOOKUP(J300,utilisateurs!$A$1:$B$3,2,FALSE))</f>
        <v>0</v>
      </c>
      <c r="M300" s="5">
        <f>IF(L300="",0,VLOOKUP(L300,utilisateurs!$A$1:$B$3,2,FALSE))</f>
        <v>0</v>
      </c>
      <c r="O300" s="5">
        <f>IF(N300="",0,VLOOKUP(N300,jdd!$A$1:$B$3,2,FALSE))</f>
        <v>0</v>
      </c>
      <c r="Q300">
        <f>IF(P300="",142,VLOOKUP(P300,nomenclatures!$A$3:$C$6,3,FALSE))</f>
        <v>142</v>
      </c>
      <c r="R300" t="b">
        <f t="shared" si="16"/>
        <v>0</v>
      </c>
      <c r="T300">
        <f t="shared" si="17"/>
        <v>0</v>
      </c>
    </row>
    <row r="301" spans="1:20" x14ac:dyDescent="0.2">
      <c r="A301" s="5">
        <v>300</v>
      </c>
      <c r="B301" s="5" t="s">
        <v>30085</v>
      </c>
      <c r="C301" s="5" t="s">
        <v>10058</v>
      </c>
      <c r="D301" s="5">
        <f>IF(C301="",130,VLOOKUP(C301,nomenclatures!$E$3:$F$12,2,FALSE))</f>
        <v>127</v>
      </c>
      <c r="F301" t="str">
        <f>IF($E301="","Pas de taxon",VLOOKUP($E301,'digitale-taxref'!$B$1:$I$7517,5,FALSE))</f>
        <v>Pas de taxon</v>
      </c>
      <c r="G301" t="str">
        <f>IF($E301="","Pas de taxon",VLOOKUP($E301,'digitale-taxref'!$B$1:$I$7517,4,FALSE))</f>
        <v>Pas de taxon</v>
      </c>
      <c r="I301" s="1">
        <f t="shared" si="15"/>
        <v>0</v>
      </c>
      <c r="K301" s="5">
        <f>IF(J301="",0,VLOOKUP(J301,utilisateurs!$A$1:$B$3,2,FALSE))</f>
        <v>0</v>
      </c>
      <c r="M301" s="5">
        <f>IF(L301="",0,VLOOKUP(L301,utilisateurs!$A$1:$B$3,2,FALSE))</f>
        <v>0</v>
      </c>
      <c r="O301" s="5">
        <f>IF(N301="",0,VLOOKUP(N301,jdd!$A$1:$B$3,2,FALSE))</f>
        <v>0</v>
      </c>
      <c r="Q301">
        <f>IF(P301="",142,VLOOKUP(P301,nomenclatures!$A$3:$C$6,3,FALSE))</f>
        <v>142</v>
      </c>
      <c r="R301" t="b">
        <f t="shared" si="16"/>
        <v>0</v>
      </c>
      <c r="T301">
        <f t="shared" si="17"/>
        <v>0</v>
      </c>
    </row>
    <row r="302" spans="1:20" x14ac:dyDescent="0.2">
      <c r="A302" s="5">
        <v>301</v>
      </c>
      <c r="B302" s="5" t="s">
        <v>30085</v>
      </c>
      <c r="C302" s="5" t="s">
        <v>10058</v>
      </c>
      <c r="D302" s="5">
        <f>IF(C302="",130,VLOOKUP(C302,nomenclatures!$E$3:$F$12,2,FALSE))</f>
        <v>127</v>
      </c>
      <c r="F302" t="str">
        <f>IF($E302="","Pas de taxon",VLOOKUP($E302,'digitale-taxref'!$B$1:$I$7517,5,FALSE))</f>
        <v>Pas de taxon</v>
      </c>
      <c r="G302" t="str">
        <f>IF($E302="","Pas de taxon",VLOOKUP($E302,'digitale-taxref'!$B$1:$I$7517,4,FALSE))</f>
        <v>Pas de taxon</v>
      </c>
      <c r="I302" s="1">
        <f t="shared" si="15"/>
        <v>0</v>
      </c>
      <c r="K302" s="5">
        <f>IF(J302="",0,VLOOKUP(J302,utilisateurs!$A$1:$B$3,2,FALSE))</f>
        <v>0</v>
      </c>
      <c r="M302" s="5">
        <f>IF(L302="",0,VLOOKUP(L302,utilisateurs!$A$1:$B$3,2,FALSE))</f>
        <v>0</v>
      </c>
      <c r="O302" s="5">
        <f>IF(N302="",0,VLOOKUP(N302,jdd!$A$1:$B$3,2,FALSE))</f>
        <v>0</v>
      </c>
      <c r="Q302">
        <f>IF(P302="",142,VLOOKUP(P302,nomenclatures!$A$3:$C$6,3,FALSE))</f>
        <v>142</v>
      </c>
      <c r="R302" t="b">
        <f t="shared" si="16"/>
        <v>0</v>
      </c>
      <c r="T302">
        <f t="shared" si="17"/>
        <v>0</v>
      </c>
    </row>
    <row r="303" spans="1:20" x14ac:dyDescent="0.2">
      <c r="A303" s="5">
        <v>302</v>
      </c>
      <c r="B303" s="5" t="s">
        <v>30085</v>
      </c>
      <c r="C303" s="5" t="s">
        <v>10058</v>
      </c>
      <c r="D303" s="5">
        <f>IF(C303="",130,VLOOKUP(C303,nomenclatures!$E$3:$F$12,2,FALSE))</f>
        <v>127</v>
      </c>
      <c r="F303" t="str">
        <f>IF($E303="","Pas de taxon",VLOOKUP($E303,'digitale-taxref'!$B$1:$I$7517,5,FALSE))</f>
        <v>Pas de taxon</v>
      </c>
      <c r="G303" t="str">
        <f>IF($E303="","Pas de taxon",VLOOKUP($E303,'digitale-taxref'!$B$1:$I$7517,4,FALSE))</f>
        <v>Pas de taxon</v>
      </c>
      <c r="I303" s="1">
        <f t="shared" si="15"/>
        <v>0</v>
      </c>
      <c r="K303" s="5">
        <f>IF(J303="",0,VLOOKUP(J303,utilisateurs!$A$1:$B$3,2,FALSE))</f>
        <v>0</v>
      </c>
      <c r="M303" s="5">
        <f>IF(L303="",0,VLOOKUP(L303,utilisateurs!$A$1:$B$3,2,FALSE))</f>
        <v>0</v>
      </c>
      <c r="O303" s="5">
        <f>IF(N303="",0,VLOOKUP(N303,jdd!$A$1:$B$3,2,FALSE))</f>
        <v>0</v>
      </c>
      <c r="Q303">
        <f>IF(P303="",142,VLOOKUP(P303,nomenclatures!$A$3:$C$6,3,FALSE))</f>
        <v>142</v>
      </c>
      <c r="R303" t="b">
        <f t="shared" si="16"/>
        <v>0</v>
      </c>
      <c r="T303">
        <f t="shared" si="17"/>
        <v>0</v>
      </c>
    </row>
    <row r="304" spans="1:20" x14ac:dyDescent="0.2">
      <c r="A304" s="5">
        <v>303</v>
      </c>
      <c r="B304" s="5" t="s">
        <v>30085</v>
      </c>
      <c r="C304" s="5" t="s">
        <v>10058</v>
      </c>
      <c r="D304" s="5">
        <f>IF(C304="",130,VLOOKUP(C304,nomenclatures!$E$3:$F$12,2,FALSE))</f>
        <v>127</v>
      </c>
      <c r="F304" t="str">
        <f>IF($E304="","Pas de taxon",VLOOKUP($E304,'digitale-taxref'!$B$1:$I$7517,5,FALSE))</f>
        <v>Pas de taxon</v>
      </c>
      <c r="G304" t="str">
        <f>IF($E304="","Pas de taxon",VLOOKUP($E304,'digitale-taxref'!$B$1:$I$7517,4,FALSE))</f>
        <v>Pas de taxon</v>
      </c>
      <c r="I304" s="1">
        <f t="shared" si="15"/>
        <v>0</v>
      </c>
      <c r="K304" s="5">
        <f>IF(J304="",0,VLOOKUP(J304,utilisateurs!$A$1:$B$3,2,FALSE))</f>
        <v>0</v>
      </c>
      <c r="M304" s="5">
        <f>IF(L304="",0,VLOOKUP(L304,utilisateurs!$A$1:$B$3,2,FALSE))</f>
        <v>0</v>
      </c>
      <c r="O304" s="5">
        <f>IF(N304="",0,VLOOKUP(N304,jdd!$A$1:$B$3,2,FALSE))</f>
        <v>0</v>
      </c>
      <c r="Q304">
        <f>IF(P304="",142,VLOOKUP(P304,nomenclatures!$A$3:$C$6,3,FALSE))</f>
        <v>142</v>
      </c>
      <c r="R304" t="b">
        <f t="shared" si="16"/>
        <v>0</v>
      </c>
      <c r="T304">
        <f t="shared" si="17"/>
        <v>0</v>
      </c>
    </row>
    <row r="305" spans="1:20" x14ac:dyDescent="0.2">
      <c r="A305" s="5">
        <v>304</v>
      </c>
      <c r="B305" s="5" t="s">
        <v>30085</v>
      </c>
      <c r="C305" s="5" t="s">
        <v>10058</v>
      </c>
      <c r="D305" s="5">
        <f>IF(C305="",130,VLOOKUP(C305,nomenclatures!$E$3:$F$12,2,FALSE))</f>
        <v>127</v>
      </c>
      <c r="F305" t="str">
        <f>IF($E305="","Pas de taxon",VLOOKUP($E305,'digitale-taxref'!$B$1:$I$7517,5,FALSE))</f>
        <v>Pas de taxon</v>
      </c>
      <c r="G305" t="str">
        <f>IF($E305="","Pas de taxon",VLOOKUP($E305,'digitale-taxref'!$B$1:$I$7517,4,FALSE))</f>
        <v>Pas de taxon</v>
      </c>
      <c r="I305" s="1">
        <f t="shared" si="15"/>
        <v>0</v>
      </c>
      <c r="K305" s="5">
        <f>IF(J305="",0,VLOOKUP(J305,utilisateurs!$A$1:$B$3,2,FALSE))</f>
        <v>0</v>
      </c>
      <c r="M305" s="5">
        <f>IF(L305="",0,VLOOKUP(L305,utilisateurs!$A$1:$B$3,2,FALSE))</f>
        <v>0</v>
      </c>
      <c r="O305" s="5">
        <f>IF(N305="",0,VLOOKUP(N305,jdd!$A$1:$B$3,2,FALSE))</f>
        <v>0</v>
      </c>
      <c r="Q305">
        <f>IF(P305="",142,VLOOKUP(P305,nomenclatures!$A$3:$C$6,3,FALSE))</f>
        <v>142</v>
      </c>
      <c r="R305" t="b">
        <f t="shared" si="16"/>
        <v>0</v>
      </c>
      <c r="T305">
        <f t="shared" si="17"/>
        <v>0</v>
      </c>
    </row>
    <row r="306" spans="1:20" x14ac:dyDescent="0.2">
      <c r="A306" s="5">
        <v>305</v>
      </c>
      <c r="B306" s="5" t="s">
        <v>30085</v>
      </c>
      <c r="C306" s="5" t="s">
        <v>10058</v>
      </c>
      <c r="D306" s="5">
        <f>IF(C306="",130,VLOOKUP(C306,nomenclatures!$E$3:$F$12,2,FALSE))</f>
        <v>127</v>
      </c>
      <c r="F306" t="str">
        <f>IF($E306="","Pas de taxon",VLOOKUP($E306,'digitale-taxref'!$B$1:$I$7517,5,FALSE))</f>
        <v>Pas de taxon</v>
      </c>
      <c r="G306" t="str">
        <f>IF($E306="","Pas de taxon",VLOOKUP($E306,'digitale-taxref'!$B$1:$I$7517,4,FALSE))</f>
        <v>Pas de taxon</v>
      </c>
      <c r="I306" s="1">
        <f t="shared" si="15"/>
        <v>0</v>
      </c>
      <c r="K306" s="5">
        <f>IF(J306="",0,VLOOKUP(J306,utilisateurs!$A$1:$B$3,2,FALSE))</f>
        <v>0</v>
      </c>
      <c r="M306" s="5">
        <f>IF(L306="",0,VLOOKUP(L306,utilisateurs!$A$1:$B$3,2,FALSE))</f>
        <v>0</v>
      </c>
      <c r="O306" s="5">
        <f>IF(N306="",0,VLOOKUP(N306,jdd!$A$1:$B$3,2,FALSE))</f>
        <v>0</v>
      </c>
      <c r="Q306">
        <f>IF(P306="",142,VLOOKUP(P306,nomenclatures!$A$3:$C$6,3,FALSE))</f>
        <v>142</v>
      </c>
      <c r="R306" t="b">
        <f t="shared" si="16"/>
        <v>0</v>
      </c>
      <c r="T306">
        <f t="shared" si="17"/>
        <v>0</v>
      </c>
    </row>
    <row r="307" spans="1:20" x14ac:dyDescent="0.2">
      <c r="A307" s="5">
        <v>306</v>
      </c>
      <c r="B307" s="5" t="s">
        <v>30085</v>
      </c>
      <c r="C307" s="5" t="s">
        <v>10058</v>
      </c>
      <c r="D307" s="5">
        <f>IF(C307="",130,VLOOKUP(C307,nomenclatures!$E$3:$F$12,2,FALSE))</f>
        <v>127</v>
      </c>
      <c r="F307" t="str">
        <f>IF($E307="","Pas de taxon",VLOOKUP($E307,'digitale-taxref'!$B$1:$I$7517,5,FALSE))</f>
        <v>Pas de taxon</v>
      </c>
      <c r="G307" t="str">
        <f>IF($E307="","Pas de taxon",VLOOKUP($E307,'digitale-taxref'!$B$1:$I$7517,4,FALSE))</f>
        <v>Pas de taxon</v>
      </c>
      <c r="I307" s="1">
        <f t="shared" si="15"/>
        <v>0</v>
      </c>
      <c r="K307" s="5">
        <f>IF(J307="",0,VLOOKUP(J307,utilisateurs!$A$1:$B$3,2,FALSE))</f>
        <v>0</v>
      </c>
      <c r="M307" s="5">
        <f>IF(L307="",0,VLOOKUP(L307,utilisateurs!$A$1:$B$3,2,FALSE))</f>
        <v>0</v>
      </c>
      <c r="O307" s="5">
        <f>IF(N307="",0,VLOOKUP(N307,jdd!$A$1:$B$3,2,FALSE))</f>
        <v>0</v>
      </c>
      <c r="Q307">
        <f>IF(P307="",142,VLOOKUP(P307,nomenclatures!$A$3:$C$6,3,FALSE))</f>
        <v>142</v>
      </c>
      <c r="R307" t="b">
        <f t="shared" si="16"/>
        <v>0</v>
      </c>
      <c r="T307">
        <f t="shared" si="17"/>
        <v>0</v>
      </c>
    </row>
    <row r="308" spans="1:20" x14ac:dyDescent="0.2">
      <c r="A308" s="5">
        <v>307</v>
      </c>
      <c r="B308" s="5" t="s">
        <v>30085</v>
      </c>
      <c r="C308" s="5" t="s">
        <v>10058</v>
      </c>
      <c r="D308" s="5">
        <f>IF(C308="",130,VLOOKUP(C308,nomenclatures!$E$3:$F$12,2,FALSE))</f>
        <v>127</v>
      </c>
      <c r="F308" t="str">
        <f>IF($E308="","Pas de taxon",VLOOKUP($E308,'digitale-taxref'!$B$1:$I$7517,5,FALSE))</f>
        <v>Pas de taxon</v>
      </c>
      <c r="G308" t="str">
        <f>IF($E308="","Pas de taxon",VLOOKUP($E308,'digitale-taxref'!$B$1:$I$7517,4,FALSE))</f>
        <v>Pas de taxon</v>
      </c>
      <c r="I308" s="1">
        <f t="shared" si="15"/>
        <v>0</v>
      </c>
      <c r="K308" s="5">
        <f>IF(J308="",0,VLOOKUP(J308,utilisateurs!$A$1:$B$3,2,FALSE))</f>
        <v>0</v>
      </c>
      <c r="M308" s="5">
        <f>IF(L308="",0,VLOOKUP(L308,utilisateurs!$A$1:$B$3,2,FALSE))</f>
        <v>0</v>
      </c>
      <c r="O308" s="5">
        <f>IF(N308="",0,VLOOKUP(N308,jdd!$A$1:$B$3,2,FALSE))</f>
        <v>0</v>
      </c>
      <c r="Q308">
        <f>IF(P308="",142,VLOOKUP(P308,nomenclatures!$A$3:$C$6,3,FALSE))</f>
        <v>142</v>
      </c>
      <c r="R308" t="b">
        <f t="shared" si="16"/>
        <v>0</v>
      </c>
      <c r="T308">
        <f t="shared" si="17"/>
        <v>0</v>
      </c>
    </row>
    <row r="309" spans="1:20" x14ac:dyDescent="0.2">
      <c r="A309" s="5">
        <v>308</v>
      </c>
      <c r="B309" s="5" t="s">
        <v>30085</v>
      </c>
      <c r="C309" s="5" t="s">
        <v>10058</v>
      </c>
      <c r="D309" s="5">
        <f>IF(C309="",130,VLOOKUP(C309,nomenclatures!$E$3:$F$12,2,FALSE))</f>
        <v>127</v>
      </c>
      <c r="F309" t="str">
        <f>IF($E309="","Pas de taxon",VLOOKUP($E309,'digitale-taxref'!$B$1:$I$7517,5,FALSE))</f>
        <v>Pas de taxon</v>
      </c>
      <c r="G309" t="str">
        <f>IF($E309="","Pas de taxon",VLOOKUP($E309,'digitale-taxref'!$B$1:$I$7517,4,FALSE))</f>
        <v>Pas de taxon</v>
      </c>
      <c r="I309" s="1">
        <f t="shared" si="15"/>
        <v>0</v>
      </c>
      <c r="K309" s="5">
        <f>IF(J309="",0,VLOOKUP(J309,utilisateurs!$A$1:$B$3,2,FALSE))</f>
        <v>0</v>
      </c>
      <c r="M309" s="5">
        <f>IF(L309="",0,VLOOKUP(L309,utilisateurs!$A$1:$B$3,2,FALSE))</f>
        <v>0</v>
      </c>
      <c r="O309" s="5">
        <f>IF(N309="",0,VLOOKUP(N309,jdd!$A$1:$B$3,2,FALSE))</f>
        <v>0</v>
      </c>
      <c r="Q309">
        <f>IF(P309="",142,VLOOKUP(P309,nomenclatures!$A$3:$C$6,3,FALSE))</f>
        <v>142</v>
      </c>
      <c r="R309" t="b">
        <f t="shared" si="16"/>
        <v>0</v>
      </c>
      <c r="T309">
        <f t="shared" si="17"/>
        <v>0</v>
      </c>
    </row>
    <row r="310" spans="1:20" x14ac:dyDescent="0.2">
      <c r="A310" s="5">
        <v>309</v>
      </c>
      <c r="B310" s="5" t="s">
        <v>30085</v>
      </c>
      <c r="C310" s="5" t="s">
        <v>10058</v>
      </c>
      <c r="D310" s="5">
        <f>IF(C310="",130,VLOOKUP(C310,nomenclatures!$E$3:$F$12,2,FALSE))</f>
        <v>127</v>
      </c>
      <c r="F310" t="str">
        <f>IF($E310="","Pas de taxon",VLOOKUP($E310,'digitale-taxref'!$B$1:$I$7517,5,FALSE))</f>
        <v>Pas de taxon</v>
      </c>
      <c r="G310" t="str">
        <f>IF($E310="","Pas de taxon",VLOOKUP($E310,'digitale-taxref'!$B$1:$I$7517,4,FALSE))</f>
        <v>Pas de taxon</v>
      </c>
      <c r="I310" s="1">
        <f t="shared" si="15"/>
        <v>0</v>
      </c>
      <c r="K310" s="5">
        <f>IF(J310="",0,VLOOKUP(J310,utilisateurs!$A$1:$B$3,2,FALSE))</f>
        <v>0</v>
      </c>
      <c r="M310" s="5">
        <f>IF(L310="",0,VLOOKUP(L310,utilisateurs!$A$1:$B$3,2,FALSE))</f>
        <v>0</v>
      </c>
      <c r="O310" s="5">
        <f>IF(N310="",0,VLOOKUP(N310,jdd!$A$1:$B$3,2,FALSE))</f>
        <v>0</v>
      </c>
      <c r="Q310">
        <f>IF(P310="",142,VLOOKUP(P310,nomenclatures!$A$3:$C$6,3,FALSE))</f>
        <v>142</v>
      </c>
      <c r="R310" t="b">
        <f t="shared" si="16"/>
        <v>0</v>
      </c>
      <c r="T310">
        <f t="shared" si="17"/>
        <v>0</v>
      </c>
    </row>
    <row r="311" spans="1:20" x14ac:dyDescent="0.2">
      <c r="A311" s="5">
        <v>310</v>
      </c>
      <c r="B311" s="5" t="s">
        <v>30085</v>
      </c>
      <c r="C311" s="5" t="s">
        <v>10058</v>
      </c>
      <c r="D311" s="5">
        <f>IF(C311="",130,VLOOKUP(C311,nomenclatures!$E$3:$F$12,2,FALSE))</f>
        <v>127</v>
      </c>
      <c r="F311" t="str">
        <f>IF($E311="","Pas de taxon",VLOOKUP($E311,'digitale-taxref'!$B$1:$I$7517,5,FALSE))</f>
        <v>Pas de taxon</v>
      </c>
      <c r="G311" t="str">
        <f>IF($E311="","Pas de taxon",VLOOKUP($E311,'digitale-taxref'!$B$1:$I$7517,4,FALSE))</f>
        <v>Pas de taxon</v>
      </c>
      <c r="I311" s="1">
        <f t="shared" si="15"/>
        <v>0</v>
      </c>
      <c r="K311" s="5">
        <f>IF(J311="",0,VLOOKUP(J311,utilisateurs!$A$1:$B$3,2,FALSE))</f>
        <v>0</v>
      </c>
      <c r="M311" s="5">
        <f>IF(L311="",0,VLOOKUP(L311,utilisateurs!$A$1:$B$3,2,FALSE))</f>
        <v>0</v>
      </c>
      <c r="O311" s="5">
        <f>IF(N311="",0,VLOOKUP(N311,jdd!$A$1:$B$3,2,FALSE))</f>
        <v>0</v>
      </c>
      <c r="Q311">
        <f>IF(P311="",142,VLOOKUP(P311,nomenclatures!$A$3:$C$6,3,FALSE))</f>
        <v>142</v>
      </c>
      <c r="R311" t="b">
        <f t="shared" si="16"/>
        <v>0</v>
      </c>
      <c r="T311">
        <f t="shared" si="17"/>
        <v>0</v>
      </c>
    </row>
    <row r="312" spans="1:20" x14ac:dyDescent="0.2">
      <c r="A312" s="5">
        <v>311</v>
      </c>
      <c r="B312" s="5" t="s">
        <v>30085</v>
      </c>
      <c r="C312" s="5" t="s">
        <v>10058</v>
      </c>
      <c r="D312" s="5">
        <f>IF(C312="",130,VLOOKUP(C312,nomenclatures!$E$3:$F$12,2,FALSE))</f>
        <v>127</v>
      </c>
      <c r="F312" t="str">
        <f>IF($E312="","Pas de taxon",VLOOKUP($E312,'digitale-taxref'!$B$1:$I$7517,5,FALSE))</f>
        <v>Pas de taxon</v>
      </c>
      <c r="G312" t="str">
        <f>IF($E312="","Pas de taxon",VLOOKUP($E312,'digitale-taxref'!$B$1:$I$7517,4,FALSE))</f>
        <v>Pas de taxon</v>
      </c>
      <c r="I312" s="1">
        <f t="shared" si="15"/>
        <v>0</v>
      </c>
      <c r="K312" s="5">
        <f>IF(J312="",0,VLOOKUP(J312,utilisateurs!$A$1:$B$3,2,FALSE))</f>
        <v>0</v>
      </c>
      <c r="M312" s="5">
        <f>IF(L312="",0,VLOOKUP(L312,utilisateurs!$A$1:$B$3,2,FALSE))</f>
        <v>0</v>
      </c>
      <c r="O312" s="5">
        <f>IF(N312="",0,VLOOKUP(N312,jdd!$A$1:$B$3,2,FALSE))</f>
        <v>0</v>
      </c>
      <c r="Q312">
        <f>IF(P312="",142,VLOOKUP(P312,nomenclatures!$A$3:$C$6,3,FALSE))</f>
        <v>142</v>
      </c>
      <c r="R312" t="b">
        <f t="shared" si="16"/>
        <v>0</v>
      </c>
      <c r="T312">
        <f t="shared" si="17"/>
        <v>0</v>
      </c>
    </row>
    <row r="313" spans="1:20" x14ac:dyDescent="0.2">
      <c r="A313" s="5">
        <v>312</v>
      </c>
      <c r="B313" s="5" t="s">
        <v>30085</v>
      </c>
      <c r="C313" s="5" t="s">
        <v>10058</v>
      </c>
      <c r="D313" s="5">
        <f>IF(C313="",130,VLOOKUP(C313,nomenclatures!$E$3:$F$12,2,FALSE))</f>
        <v>127</v>
      </c>
      <c r="F313" t="str">
        <f>IF($E313="","Pas de taxon",VLOOKUP($E313,'digitale-taxref'!$B$1:$I$7517,5,FALSE))</f>
        <v>Pas de taxon</v>
      </c>
      <c r="G313" t="str">
        <f>IF($E313="","Pas de taxon",VLOOKUP($E313,'digitale-taxref'!$B$1:$I$7517,4,FALSE))</f>
        <v>Pas de taxon</v>
      </c>
      <c r="I313" s="1">
        <f t="shared" si="15"/>
        <v>0</v>
      </c>
      <c r="K313" s="5">
        <f>IF(J313="",0,VLOOKUP(J313,utilisateurs!$A$1:$B$3,2,FALSE))</f>
        <v>0</v>
      </c>
      <c r="M313" s="5">
        <f>IF(L313="",0,VLOOKUP(L313,utilisateurs!$A$1:$B$3,2,FALSE))</f>
        <v>0</v>
      </c>
      <c r="O313" s="5">
        <f>IF(N313="",0,VLOOKUP(N313,jdd!$A$1:$B$3,2,FALSE))</f>
        <v>0</v>
      </c>
      <c r="Q313">
        <f>IF(P313="",142,VLOOKUP(P313,nomenclatures!$A$3:$C$6,3,FALSE))</f>
        <v>142</v>
      </c>
      <c r="R313" t="b">
        <f t="shared" si="16"/>
        <v>0</v>
      </c>
      <c r="T313">
        <f t="shared" si="17"/>
        <v>0</v>
      </c>
    </row>
    <row r="314" spans="1:20" x14ac:dyDescent="0.2">
      <c r="A314" s="5">
        <v>313</v>
      </c>
      <c r="B314" s="5" t="s">
        <v>30085</v>
      </c>
      <c r="C314" s="5" t="s">
        <v>10058</v>
      </c>
      <c r="D314" s="5">
        <f>IF(C314="",130,VLOOKUP(C314,nomenclatures!$E$3:$F$12,2,FALSE))</f>
        <v>127</v>
      </c>
      <c r="F314" t="str">
        <f>IF($E314="","Pas de taxon",VLOOKUP($E314,'digitale-taxref'!$B$1:$I$7517,5,FALSE))</f>
        <v>Pas de taxon</v>
      </c>
      <c r="G314" t="str">
        <f>IF($E314="","Pas de taxon",VLOOKUP($E314,'digitale-taxref'!$B$1:$I$7517,4,FALSE))</f>
        <v>Pas de taxon</v>
      </c>
      <c r="I314" s="1">
        <f t="shared" si="15"/>
        <v>0</v>
      </c>
      <c r="K314" s="5">
        <f>IF(J314="",0,VLOOKUP(J314,utilisateurs!$A$1:$B$3,2,FALSE))</f>
        <v>0</v>
      </c>
      <c r="M314" s="5">
        <f>IF(L314="",0,VLOOKUP(L314,utilisateurs!$A$1:$B$3,2,FALSE))</f>
        <v>0</v>
      </c>
      <c r="O314" s="5">
        <f>IF(N314="",0,VLOOKUP(N314,jdd!$A$1:$B$3,2,FALSE))</f>
        <v>0</v>
      </c>
      <c r="Q314">
        <f>IF(P314="",142,VLOOKUP(P314,nomenclatures!$A$3:$C$6,3,FALSE))</f>
        <v>142</v>
      </c>
      <c r="R314" t="b">
        <f t="shared" si="16"/>
        <v>0</v>
      </c>
      <c r="T314">
        <f t="shared" si="17"/>
        <v>0</v>
      </c>
    </row>
    <row r="315" spans="1:20" x14ac:dyDescent="0.2">
      <c r="A315" s="5">
        <v>314</v>
      </c>
      <c r="B315" s="5" t="s">
        <v>30085</v>
      </c>
      <c r="C315" s="5" t="s">
        <v>10058</v>
      </c>
      <c r="D315" s="5">
        <f>IF(C315="",130,VLOOKUP(C315,nomenclatures!$E$3:$F$12,2,FALSE))</f>
        <v>127</v>
      </c>
      <c r="F315" t="str">
        <f>IF($E315="","Pas de taxon",VLOOKUP($E315,'digitale-taxref'!$B$1:$I$7517,5,FALSE))</f>
        <v>Pas de taxon</v>
      </c>
      <c r="G315" t="str">
        <f>IF($E315="","Pas de taxon",VLOOKUP($E315,'digitale-taxref'!$B$1:$I$7517,4,FALSE))</f>
        <v>Pas de taxon</v>
      </c>
      <c r="I315" s="1">
        <f t="shared" si="15"/>
        <v>0</v>
      </c>
      <c r="K315" s="5">
        <f>IF(J315="",0,VLOOKUP(J315,utilisateurs!$A$1:$B$3,2,FALSE))</f>
        <v>0</v>
      </c>
      <c r="M315" s="5">
        <f>IF(L315="",0,VLOOKUP(L315,utilisateurs!$A$1:$B$3,2,FALSE))</f>
        <v>0</v>
      </c>
      <c r="O315" s="5">
        <f>IF(N315="",0,VLOOKUP(N315,jdd!$A$1:$B$3,2,FALSE))</f>
        <v>0</v>
      </c>
      <c r="Q315">
        <f>IF(P315="",142,VLOOKUP(P315,nomenclatures!$A$3:$C$6,3,FALSE))</f>
        <v>142</v>
      </c>
      <c r="R315" t="b">
        <f t="shared" si="16"/>
        <v>0</v>
      </c>
      <c r="T315">
        <f t="shared" si="17"/>
        <v>0</v>
      </c>
    </row>
    <row r="316" spans="1:20" x14ac:dyDescent="0.2">
      <c r="A316" s="5">
        <v>315</v>
      </c>
      <c r="B316" s="5" t="s">
        <v>30085</v>
      </c>
      <c r="C316" s="5" t="s">
        <v>10058</v>
      </c>
      <c r="D316" s="5">
        <f>IF(C316="",130,VLOOKUP(C316,nomenclatures!$E$3:$F$12,2,FALSE))</f>
        <v>127</v>
      </c>
      <c r="F316" t="str">
        <f>IF($E316="","Pas de taxon",VLOOKUP($E316,'digitale-taxref'!$B$1:$I$7517,5,FALSE))</f>
        <v>Pas de taxon</v>
      </c>
      <c r="G316" t="str">
        <f>IF($E316="","Pas de taxon",VLOOKUP($E316,'digitale-taxref'!$B$1:$I$7517,4,FALSE))</f>
        <v>Pas de taxon</v>
      </c>
      <c r="I316" s="1">
        <f t="shared" si="15"/>
        <v>0</v>
      </c>
      <c r="K316" s="5">
        <f>IF(J316="",0,VLOOKUP(J316,utilisateurs!$A$1:$B$3,2,FALSE))</f>
        <v>0</v>
      </c>
      <c r="M316" s="5">
        <f>IF(L316="",0,VLOOKUP(L316,utilisateurs!$A$1:$B$3,2,FALSE))</f>
        <v>0</v>
      </c>
      <c r="O316" s="5">
        <f>IF(N316="",0,VLOOKUP(N316,jdd!$A$1:$B$3,2,FALSE))</f>
        <v>0</v>
      </c>
      <c r="Q316">
        <f>IF(P316="",142,VLOOKUP(P316,nomenclatures!$A$3:$C$6,3,FALSE))</f>
        <v>142</v>
      </c>
      <c r="R316" t="b">
        <f t="shared" si="16"/>
        <v>0</v>
      </c>
      <c r="T316">
        <f t="shared" si="17"/>
        <v>0</v>
      </c>
    </row>
    <row r="317" spans="1:20" x14ac:dyDescent="0.2">
      <c r="A317" s="5">
        <v>316</v>
      </c>
      <c r="B317" s="5" t="s">
        <v>30085</v>
      </c>
      <c r="C317" s="5" t="s">
        <v>10058</v>
      </c>
      <c r="D317" s="5">
        <f>IF(C317="",130,VLOOKUP(C317,nomenclatures!$E$3:$F$12,2,FALSE))</f>
        <v>127</v>
      </c>
      <c r="F317" t="str">
        <f>IF($E317="","Pas de taxon",VLOOKUP($E317,'digitale-taxref'!$B$1:$I$7517,5,FALSE))</f>
        <v>Pas de taxon</v>
      </c>
      <c r="G317" t="str">
        <f>IF($E317="","Pas de taxon",VLOOKUP($E317,'digitale-taxref'!$B$1:$I$7517,4,FALSE))</f>
        <v>Pas de taxon</v>
      </c>
      <c r="I317" s="1">
        <f t="shared" si="15"/>
        <v>0</v>
      </c>
      <c r="K317" s="5">
        <f>IF(J317="",0,VLOOKUP(J317,utilisateurs!$A$1:$B$3,2,FALSE))</f>
        <v>0</v>
      </c>
      <c r="M317" s="5">
        <f>IF(L317="",0,VLOOKUP(L317,utilisateurs!$A$1:$B$3,2,FALSE))</f>
        <v>0</v>
      </c>
      <c r="O317" s="5">
        <f>IF(N317="",0,VLOOKUP(N317,jdd!$A$1:$B$3,2,FALSE))</f>
        <v>0</v>
      </c>
      <c r="Q317">
        <f>IF(P317="",142,VLOOKUP(P317,nomenclatures!$A$3:$C$6,3,FALSE))</f>
        <v>142</v>
      </c>
      <c r="R317" t="b">
        <f t="shared" si="16"/>
        <v>0</v>
      </c>
      <c r="T317">
        <f t="shared" si="17"/>
        <v>0</v>
      </c>
    </row>
    <row r="318" spans="1:20" x14ac:dyDescent="0.2">
      <c r="A318" s="5">
        <v>317</v>
      </c>
      <c r="B318" s="5" t="s">
        <v>30085</v>
      </c>
      <c r="C318" s="5" t="s">
        <v>10058</v>
      </c>
      <c r="D318" s="5">
        <f>IF(C318="",130,VLOOKUP(C318,nomenclatures!$E$3:$F$12,2,FALSE))</f>
        <v>127</v>
      </c>
      <c r="F318" t="str">
        <f>IF($E318="","Pas de taxon",VLOOKUP($E318,'digitale-taxref'!$B$1:$I$7517,5,FALSE))</f>
        <v>Pas de taxon</v>
      </c>
      <c r="G318" t="str">
        <f>IF($E318="","Pas de taxon",VLOOKUP($E318,'digitale-taxref'!$B$1:$I$7517,4,FALSE))</f>
        <v>Pas de taxon</v>
      </c>
      <c r="I318" s="1">
        <f t="shared" si="15"/>
        <v>0</v>
      </c>
      <c r="K318" s="5">
        <f>IF(J318="",0,VLOOKUP(J318,utilisateurs!$A$1:$B$3,2,FALSE))</f>
        <v>0</v>
      </c>
      <c r="M318" s="5">
        <f>IF(L318="",0,VLOOKUP(L318,utilisateurs!$A$1:$B$3,2,FALSE))</f>
        <v>0</v>
      </c>
      <c r="O318" s="5">
        <f>IF(N318="",0,VLOOKUP(N318,jdd!$A$1:$B$3,2,FALSE))</f>
        <v>0</v>
      </c>
      <c r="Q318">
        <f>IF(P318="",142,VLOOKUP(P318,nomenclatures!$A$3:$C$6,3,FALSE))</f>
        <v>142</v>
      </c>
      <c r="R318" t="b">
        <f t="shared" si="16"/>
        <v>0</v>
      </c>
      <c r="T318">
        <f t="shared" si="17"/>
        <v>0</v>
      </c>
    </row>
    <row r="319" spans="1:20" x14ac:dyDescent="0.2">
      <c r="A319" s="5">
        <v>318</v>
      </c>
      <c r="B319" s="5" t="s">
        <v>30085</v>
      </c>
      <c r="C319" s="5" t="s">
        <v>10058</v>
      </c>
      <c r="D319" s="5">
        <f>IF(C319="",130,VLOOKUP(C319,nomenclatures!$E$3:$F$12,2,FALSE))</f>
        <v>127</v>
      </c>
      <c r="F319" t="str">
        <f>IF($E319="","Pas de taxon",VLOOKUP($E319,'digitale-taxref'!$B$1:$I$7517,5,FALSE))</f>
        <v>Pas de taxon</v>
      </c>
      <c r="G319" t="str">
        <f>IF($E319="","Pas de taxon",VLOOKUP($E319,'digitale-taxref'!$B$1:$I$7517,4,FALSE))</f>
        <v>Pas de taxon</v>
      </c>
      <c r="I319" s="1">
        <f t="shared" si="15"/>
        <v>0</v>
      </c>
      <c r="K319" s="5">
        <f>IF(J319="",0,VLOOKUP(J319,utilisateurs!$A$1:$B$3,2,FALSE))</f>
        <v>0</v>
      </c>
      <c r="M319" s="5">
        <f>IF(L319="",0,VLOOKUP(L319,utilisateurs!$A$1:$B$3,2,FALSE))</f>
        <v>0</v>
      </c>
      <c r="O319" s="5">
        <f>IF(N319="",0,VLOOKUP(N319,jdd!$A$1:$B$3,2,FALSE))</f>
        <v>0</v>
      </c>
      <c r="Q319">
        <f>IF(P319="",142,VLOOKUP(P319,nomenclatures!$A$3:$C$6,3,FALSE))</f>
        <v>142</v>
      </c>
      <c r="R319" t="b">
        <f t="shared" si="16"/>
        <v>0</v>
      </c>
      <c r="T319">
        <f t="shared" si="17"/>
        <v>0</v>
      </c>
    </row>
    <row r="320" spans="1:20" x14ac:dyDescent="0.2">
      <c r="A320" s="5">
        <v>319</v>
      </c>
      <c r="B320" s="5" t="s">
        <v>30085</v>
      </c>
      <c r="C320" s="5" t="s">
        <v>10058</v>
      </c>
      <c r="D320" s="5">
        <f>IF(C320="",130,VLOOKUP(C320,nomenclatures!$E$3:$F$12,2,FALSE))</f>
        <v>127</v>
      </c>
      <c r="F320" t="str">
        <f>IF($E320="","Pas de taxon",VLOOKUP($E320,'digitale-taxref'!$B$1:$I$7517,5,FALSE))</f>
        <v>Pas de taxon</v>
      </c>
      <c r="G320" t="str">
        <f>IF($E320="","Pas de taxon",VLOOKUP($E320,'digitale-taxref'!$B$1:$I$7517,4,FALSE))</f>
        <v>Pas de taxon</v>
      </c>
      <c r="I320" s="1">
        <f t="shared" si="15"/>
        <v>0</v>
      </c>
      <c r="K320" s="5">
        <f>IF(J320="",0,VLOOKUP(J320,utilisateurs!$A$1:$B$3,2,FALSE))</f>
        <v>0</v>
      </c>
      <c r="M320" s="5">
        <f>IF(L320="",0,VLOOKUP(L320,utilisateurs!$A$1:$B$3,2,FALSE))</f>
        <v>0</v>
      </c>
      <c r="O320" s="5">
        <f>IF(N320="",0,VLOOKUP(N320,jdd!$A$1:$B$3,2,FALSE))</f>
        <v>0</v>
      </c>
      <c r="Q320">
        <f>IF(P320="",142,VLOOKUP(P320,nomenclatures!$A$3:$C$6,3,FALSE))</f>
        <v>142</v>
      </c>
      <c r="R320" t="b">
        <f t="shared" si="16"/>
        <v>0</v>
      </c>
      <c r="T320">
        <f t="shared" si="17"/>
        <v>0</v>
      </c>
    </row>
    <row r="321" spans="1:20" x14ac:dyDescent="0.2">
      <c r="A321" s="5">
        <v>320</v>
      </c>
      <c r="B321" s="5" t="s">
        <v>30085</v>
      </c>
      <c r="C321" s="5" t="s">
        <v>10058</v>
      </c>
      <c r="D321" s="5">
        <f>IF(C321="",130,VLOOKUP(C321,nomenclatures!$E$3:$F$12,2,FALSE))</f>
        <v>127</v>
      </c>
      <c r="F321" t="str">
        <f>IF($E321="","Pas de taxon",VLOOKUP($E321,'digitale-taxref'!$B$1:$I$7517,5,FALSE))</f>
        <v>Pas de taxon</v>
      </c>
      <c r="G321" t="str">
        <f>IF($E321="","Pas de taxon",VLOOKUP($E321,'digitale-taxref'!$B$1:$I$7517,4,FALSE))</f>
        <v>Pas de taxon</v>
      </c>
      <c r="I321" s="1">
        <f t="shared" si="15"/>
        <v>0</v>
      </c>
      <c r="K321" s="5">
        <f>IF(J321="",0,VLOOKUP(J321,utilisateurs!$A$1:$B$3,2,FALSE))</f>
        <v>0</v>
      </c>
      <c r="M321" s="5">
        <f>IF(L321="",0,VLOOKUP(L321,utilisateurs!$A$1:$B$3,2,FALSE))</f>
        <v>0</v>
      </c>
      <c r="O321" s="5">
        <f>IF(N321="",0,VLOOKUP(N321,jdd!$A$1:$B$3,2,FALSE))</f>
        <v>0</v>
      </c>
      <c r="Q321">
        <f>IF(P321="",142,VLOOKUP(P321,nomenclatures!$A$3:$C$6,3,FALSE))</f>
        <v>142</v>
      </c>
      <c r="R321" t="b">
        <f t="shared" si="16"/>
        <v>0</v>
      </c>
      <c r="T321">
        <f t="shared" si="17"/>
        <v>0</v>
      </c>
    </row>
    <row r="322" spans="1:20" x14ac:dyDescent="0.2">
      <c r="A322" s="5">
        <v>321</v>
      </c>
      <c r="B322" s="5" t="s">
        <v>30085</v>
      </c>
      <c r="C322" s="5" t="s">
        <v>10058</v>
      </c>
      <c r="D322" s="5">
        <f>IF(C322="",130,VLOOKUP(C322,nomenclatures!$E$3:$F$12,2,FALSE))</f>
        <v>127</v>
      </c>
      <c r="F322" t="str">
        <f>IF($E322="","Pas de taxon",VLOOKUP($E322,'digitale-taxref'!$B$1:$I$7517,5,FALSE))</f>
        <v>Pas de taxon</v>
      </c>
      <c r="G322" t="str">
        <f>IF($E322="","Pas de taxon",VLOOKUP($E322,'digitale-taxref'!$B$1:$I$7517,4,FALSE))</f>
        <v>Pas de taxon</v>
      </c>
      <c r="I322" s="1">
        <f t="shared" si="15"/>
        <v>0</v>
      </c>
      <c r="K322" s="5">
        <f>IF(J322="",0,VLOOKUP(J322,utilisateurs!$A$1:$B$3,2,FALSE))</f>
        <v>0</v>
      </c>
      <c r="M322" s="5">
        <f>IF(L322="",0,VLOOKUP(L322,utilisateurs!$A$1:$B$3,2,FALSE))</f>
        <v>0</v>
      </c>
      <c r="O322" s="5">
        <f>IF(N322="",0,VLOOKUP(N322,jdd!$A$1:$B$3,2,FALSE))</f>
        <v>0</v>
      </c>
      <c r="Q322">
        <f>IF(P322="",142,VLOOKUP(P322,nomenclatures!$A$3:$C$6,3,FALSE))</f>
        <v>142</v>
      </c>
      <c r="R322" t="b">
        <f t="shared" si="16"/>
        <v>0</v>
      </c>
      <c r="T322">
        <f t="shared" si="17"/>
        <v>0</v>
      </c>
    </row>
    <row r="323" spans="1:20" x14ac:dyDescent="0.2">
      <c r="A323" s="5">
        <v>322</v>
      </c>
      <c r="B323" s="5" t="s">
        <v>30085</v>
      </c>
      <c r="C323" s="5" t="s">
        <v>10058</v>
      </c>
      <c r="D323" s="5">
        <f>IF(C323="",130,VLOOKUP(C323,nomenclatures!$E$3:$F$12,2,FALSE))</f>
        <v>127</v>
      </c>
      <c r="F323" t="str">
        <f>IF($E323="","Pas de taxon",VLOOKUP($E323,'digitale-taxref'!$B$1:$I$7517,5,FALSE))</f>
        <v>Pas de taxon</v>
      </c>
      <c r="G323" t="str">
        <f>IF($E323="","Pas de taxon",VLOOKUP($E323,'digitale-taxref'!$B$1:$I$7517,4,FALSE))</f>
        <v>Pas de taxon</v>
      </c>
      <c r="I323" s="1">
        <f t="shared" si="15"/>
        <v>0</v>
      </c>
      <c r="K323" s="5">
        <f>IF(J323="",0,VLOOKUP(J323,utilisateurs!$A$1:$B$3,2,FALSE))</f>
        <v>0</v>
      </c>
      <c r="M323" s="5">
        <f>IF(L323="",0,VLOOKUP(L323,utilisateurs!$A$1:$B$3,2,FALSE))</f>
        <v>0</v>
      </c>
      <c r="O323" s="5">
        <f>IF(N323="",0,VLOOKUP(N323,jdd!$A$1:$B$3,2,FALSE))</f>
        <v>0</v>
      </c>
      <c r="Q323">
        <f>IF(P323="",142,VLOOKUP(P323,nomenclatures!$A$3:$C$6,3,FALSE))</f>
        <v>142</v>
      </c>
      <c r="R323" t="b">
        <f t="shared" si="16"/>
        <v>0</v>
      </c>
      <c r="T323">
        <f t="shared" si="17"/>
        <v>0</v>
      </c>
    </row>
    <row r="324" spans="1:20" x14ac:dyDescent="0.2">
      <c r="A324" s="5">
        <v>323</v>
      </c>
      <c r="B324" s="5" t="s">
        <v>30085</v>
      </c>
      <c r="C324" s="5" t="s">
        <v>10058</v>
      </c>
      <c r="D324" s="5">
        <f>IF(C324="",130,VLOOKUP(C324,nomenclatures!$E$3:$F$12,2,FALSE))</f>
        <v>127</v>
      </c>
      <c r="F324" t="str">
        <f>IF($E324="","Pas de taxon",VLOOKUP($E324,'digitale-taxref'!$B$1:$I$7517,5,FALSE))</f>
        <v>Pas de taxon</v>
      </c>
      <c r="G324" t="str">
        <f>IF($E324="","Pas de taxon",VLOOKUP($E324,'digitale-taxref'!$B$1:$I$7517,4,FALSE))</f>
        <v>Pas de taxon</v>
      </c>
      <c r="I324" s="1">
        <f t="shared" si="15"/>
        <v>0</v>
      </c>
      <c r="K324" s="5">
        <f>IF(J324="",0,VLOOKUP(J324,utilisateurs!$A$1:$B$3,2,FALSE))</f>
        <v>0</v>
      </c>
      <c r="M324" s="5">
        <f>IF(L324="",0,VLOOKUP(L324,utilisateurs!$A$1:$B$3,2,FALSE))</f>
        <v>0</v>
      </c>
      <c r="O324" s="5">
        <f>IF(N324="",0,VLOOKUP(N324,jdd!$A$1:$B$3,2,FALSE))</f>
        <v>0</v>
      </c>
      <c r="Q324">
        <f>IF(P324="",142,VLOOKUP(P324,nomenclatures!$A$3:$C$6,3,FALSE))</f>
        <v>142</v>
      </c>
      <c r="R324" t="b">
        <f t="shared" si="16"/>
        <v>0</v>
      </c>
      <c r="T324">
        <f t="shared" si="17"/>
        <v>0</v>
      </c>
    </row>
    <row r="325" spans="1:20" x14ac:dyDescent="0.2">
      <c r="A325" s="5">
        <v>324</v>
      </c>
      <c r="B325" s="5" t="s">
        <v>30085</v>
      </c>
      <c r="C325" s="5" t="s">
        <v>10058</v>
      </c>
      <c r="D325" s="5">
        <f>IF(C325="",130,VLOOKUP(C325,nomenclatures!$E$3:$F$12,2,FALSE))</f>
        <v>127</v>
      </c>
      <c r="F325" t="str">
        <f>IF($E325="","Pas de taxon",VLOOKUP($E325,'digitale-taxref'!$B$1:$I$7517,5,FALSE))</f>
        <v>Pas de taxon</v>
      </c>
      <c r="G325" t="str">
        <f>IF($E325="","Pas de taxon",VLOOKUP($E325,'digitale-taxref'!$B$1:$I$7517,4,FALSE))</f>
        <v>Pas de taxon</v>
      </c>
      <c r="I325" s="1">
        <f t="shared" si="15"/>
        <v>0</v>
      </c>
      <c r="K325" s="5">
        <f>IF(J325="",0,VLOOKUP(J325,utilisateurs!$A$1:$B$3,2,FALSE))</f>
        <v>0</v>
      </c>
      <c r="M325" s="5">
        <f>IF(L325="",0,VLOOKUP(L325,utilisateurs!$A$1:$B$3,2,FALSE))</f>
        <v>0</v>
      </c>
      <c r="O325" s="5">
        <f>IF(N325="",0,VLOOKUP(N325,jdd!$A$1:$B$3,2,FALSE))</f>
        <v>0</v>
      </c>
      <c r="Q325">
        <f>IF(P325="",142,VLOOKUP(P325,nomenclatures!$A$3:$C$6,3,FALSE))</f>
        <v>142</v>
      </c>
      <c r="R325" t="b">
        <f t="shared" si="16"/>
        <v>0</v>
      </c>
      <c r="T325">
        <f t="shared" si="17"/>
        <v>0</v>
      </c>
    </row>
    <row r="326" spans="1:20" x14ac:dyDescent="0.2">
      <c r="A326" s="5">
        <v>325</v>
      </c>
      <c r="B326" s="5" t="s">
        <v>30085</v>
      </c>
      <c r="C326" s="5" t="s">
        <v>10058</v>
      </c>
      <c r="D326" s="5">
        <f>IF(C326="",130,VLOOKUP(C326,nomenclatures!$E$3:$F$12,2,FALSE))</f>
        <v>127</v>
      </c>
      <c r="F326" t="str">
        <f>IF($E326="","Pas de taxon",VLOOKUP($E326,'digitale-taxref'!$B$1:$I$7517,5,FALSE))</f>
        <v>Pas de taxon</v>
      </c>
      <c r="G326" t="str">
        <f>IF($E326="","Pas de taxon",VLOOKUP($E326,'digitale-taxref'!$B$1:$I$7517,4,FALSE))</f>
        <v>Pas de taxon</v>
      </c>
      <c r="I326" s="1">
        <f t="shared" ref="I326:I389" si="18">H326</f>
        <v>0</v>
      </c>
      <c r="K326" s="5">
        <f>IF(J326="",0,VLOOKUP(J326,utilisateurs!$A$1:$B$3,2,FALSE))</f>
        <v>0</v>
      </c>
      <c r="M326" s="5">
        <f>IF(L326="",0,VLOOKUP(L326,utilisateurs!$A$1:$B$3,2,FALSE))</f>
        <v>0</v>
      </c>
      <c r="O326" s="5">
        <f>IF(N326="",0,VLOOKUP(N326,jdd!$A$1:$B$3,2,FALSE))</f>
        <v>0</v>
      </c>
      <c r="Q326">
        <f>IF(P326="",142,VLOOKUP(P326,nomenclatures!$A$3:$C$6,3,FALSE))</f>
        <v>142</v>
      </c>
      <c r="R326" t="b">
        <f t="shared" ref="R326:R389" si="19">IF(P326="Présence", TRUE,FALSE)</f>
        <v>0</v>
      </c>
      <c r="T326">
        <f t="shared" ref="T326:T389" si="20">S326</f>
        <v>0</v>
      </c>
    </row>
    <row r="327" spans="1:20" x14ac:dyDescent="0.2">
      <c r="A327" s="5">
        <v>326</v>
      </c>
      <c r="B327" s="5" t="s">
        <v>30085</v>
      </c>
      <c r="C327" s="5" t="s">
        <v>10058</v>
      </c>
      <c r="D327" s="5">
        <f>IF(C327="",130,VLOOKUP(C327,nomenclatures!$E$3:$F$12,2,FALSE))</f>
        <v>127</v>
      </c>
      <c r="F327" t="str">
        <f>IF($E327="","Pas de taxon",VLOOKUP($E327,'digitale-taxref'!$B$1:$I$7517,5,FALSE))</f>
        <v>Pas de taxon</v>
      </c>
      <c r="G327" t="str">
        <f>IF($E327="","Pas de taxon",VLOOKUP($E327,'digitale-taxref'!$B$1:$I$7517,4,FALSE))</f>
        <v>Pas de taxon</v>
      </c>
      <c r="I327" s="1">
        <f t="shared" si="18"/>
        <v>0</v>
      </c>
      <c r="K327" s="5">
        <f>IF(J327="",0,VLOOKUP(J327,utilisateurs!$A$1:$B$3,2,FALSE))</f>
        <v>0</v>
      </c>
      <c r="M327" s="5">
        <f>IF(L327="",0,VLOOKUP(L327,utilisateurs!$A$1:$B$3,2,FALSE))</f>
        <v>0</v>
      </c>
      <c r="O327" s="5">
        <f>IF(N327="",0,VLOOKUP(N327,jdd!$A$1:$B$3,2,FALSE))</f>
        <v>0</v>
      </c>
      <c r="Q327">
        <f>IF(P327="",142,VLOOKUP(P327,nomenclatures!$A$3:$C$6,3,FALSE))</f>
        <v>142</v>
      </c>
      <c r="R327" t="b">
        <f t="shared" si="19"/>
        <v>0</v>
      </c>
      <c r="T327">
        <f t="shared" si="20"/>
        <v>0</v>
      </c>
    </row>
    <row r="328" spans="1:20" x14ac:dyDescent="0.2">
      <c r="A328" s="5">
        <v>327</v>
      </c>
      <c r="B328" s="5" t="s">
        <v>30085</v>
      </c>
      <c r="C328" s="5" t="s">
        <v>10058</v>
      </c>
      <c r="D328" s="5">
        <f>IF(C328="",130,VLOOKUP(C328,nomenclatures!$E$3:$F$12,2,FALSE))</f>
        <v>127</v>
      </c>
      <c r="F328" t="str">
        <f>IF($E328="","Pas de taxon",VLOOKUP($E328,'digitale-taxref'!$B$1:$I$7517,5,FALSE))</f>
        <v>Pas de taxon</v>
      </c>
      <c r="G328" t="str">
        <f>IF($E328="","Pas de taxon",VLOOKUP($E328,'digitale-taxref'!$B$1:$I$7517,4,FALSE))</f>
        <v>Pas de taxon</v>
      </c>
      <c r="I328" s="1">
        <f t="shared" si="18"/>
        <v>0</v>
      </c>
      <c r="K328" s="5">
        <f>IF(J328="",0,VLOOKUP(J328,utilisateurs!$A$1:$B$3,2,FALSE))</f>
        <v>0</v>
      </c>
      <c r="M328" s="5">
        <f>IF(L328="",0,VLOOKUP(L328,utilisateurs!$A$1:$B$3,2,FALSE))</f>
        <v>0</v>
      </c>
      <c r="O328" s="5">
        <f>IF(N328="",0,VLOOKUP(N328,jdd!$A$1:$B$3,2,FALSE))</f>
        <v>0</v>
      </c>
      <c r="Q328">
        <f>IF(P328="",142,VLOOKUP(P328,nomenclatures!$A$3:$C$6,3,FALSE))</f>
        <v>142</v>
      </c>
      <c r="R328" t="b">
        <f t="shared" si="19"/>
        <v>0</v>
      </c>
      <c r="T328">
        <f t="shared" si="20"/>
        <v>0</v>
      </c>
    </row>
    <row r="329" spans="1:20" x14ac:dyDescent="0.2">
      <c r="A329" s="5">
        <v>328</v>
      </c>
      <c r="B329" s="5" t="s">
        <v>30085</v>
      </c>
      <c r="C329" s="5" t="s">
        <v>10058</v>
      </c>
      <c r="D329" s="5">
        <f>IF(C329="",130,VLOOKUP(C329,nomenclatures!$E$3:$F$12,2,FALSE))</f>
        <v>127</v>
      </c>
      <c r="F329" t="str">
        <f>IF($E329="","Pas de taxon",VLOOKUP($E329,'digitale-taxref'!$B$1:$I$7517,5,FALSE))</f>
        <v>Pas de taxon</v>
      </c>
      <c r="G329" t="str">
        <f>IF($E329="","Pas de taxon",VLOOKUP($E329,'digitale-taxref'!$B$1:$I$7517,4,FALSE))</f>
        <v>Pas de taxon</v>
      </c>
      <c r="I329" s="1">
        <f t="shared" si="18"/>
        <v>0</v>
      </c>
      <c r="K329" s="5">
        <f>IF(J329="",0,VLOOKUP(J329,utilisateurs!$A$1:$B$3,2,FALSE))</f>
        <v>0</v>
      </c>
      <c r="M329" s="5">
        <f>IF(L329="",0,VLOOKUP(L329,utilisateurs!$A$1:$B$3,2,FALSE))</f>
        <v>0</v>
      </c>
      <c r="O329" s="5">
        <f>IF(N329="",0,VLOOKUP(N329,jdd!$A$1:$B$3,2,FALSE))</f>
        <v>0</v>
      </c>
      <c r="Q329">
        <f>IF(P329="",142,VLOOKUP(P329,nomenclatures!$A$3:$C$6,3,FALSE))</f>
        <v>142</v>
      </c>
      <c r="R329" t="b">
        <f t="shared" si="19"/>
        <v>0</v>
      </c>
      <c r="T329">
        <f t="shared" si="20"/>
        <v>0</v>
      </c>
    </row>
    <row r="330" spans="1:20" x14ac:dyDescent="0.2">
      <c r="A330" s="5">
        <v>329</v>
      </c>
      <c r="B330" s="5" t="s">
        <v>30085</v>
      </c>
      <c r="C330" s="5" t="s">
        <v>10058</v>
      </c>
      <c r="D330" s="5">
        <f>IF(C330="",130,VLOOKUP(C330,nomenclatures!$E$3:$F$12,2,FALSE))</f>
        <v>127</v>
      </c>
      <c r="F330" t="str">
        <f>IF($E330="","Pas de taxon",VLOOKUP($E330,'digitale-taxref'!$B$1:$I$7517,5,FALSE))</f>
        <v>Pas de taxon</v>
      </c>
      <c r="G330" t="str">
        <f>IF($E330="","Pas de taxon",VLOOKUP($E330,'digitale-taxref'!$B$1:$I$7517,4,FALSE))</f>
        <v>Pas de taxon</v>
      </c>
      <c r="I330" s="1">
        <f t="shared" si="18"/>
        <v>0</v>
      </c>
      <c r="K330" s="5">
        <f>IF(J330="",0,VLOOKUP(J330,utilisateurs!$A$1:$B$3,2,FALSE))</f>
        <v>0</v>
      </c>
      <c r="M330" s="5">
        <f>IF(L330="",0,VLOOKUP(L330,utilisateurs!$A$1:$B$3,2,FALSE))</f>
        <v>0</v>
      </c>
      <c r="O330" s="5">
        <f>IF(N330="",0,VLOOKUP(N330,jdd!$A$1:$B$3,2,FALSE))</f>
        <v>0</v>
      </c>
      <c r="Q330">
        <f>IF(P330="",142,VLOOKUP(P330,nomenclatures!$A$3:$C$6,3,FALSE))</f>
        <v>142</v>
      </c>
      <c r="R330" t="b">
        <f t="shared" si="19"/>
        <v>0</v>
      </c>
      <c r="T330">
        <f t="shared" si="20"/>
        <v>0</v>
      </c>
    </row>
    <row r="331" spans="1:20" x14ac:dyDescent="0.2">
      <c r="A331" s="5">
        <v>330</v>
      </c>
      <c r="B331" s="5" t="s">
        <v>30085</v>
      </c>
      <c r="C331" s="5" t="s">
        <v>10058</v>
      </c>
      <c r="D331" s="5">
        <f>IF(C331="",130,VLOOKUP(C331,nomenclatures!$E$3:$F$12,2,FALSE))</f>
        <v>127</v>
      </c>
      <c r="F331" t="str">
        <f>IF($E331="","Pas de taxon",VLOOKUP($E331,'digitale-taxref'!$B$1:$I$7517,5,FALSE))</f>
        <v>Pas de taxon</v>
      </c>
      <c r="G331" t="str">
        <f>IF($E331="","Pas de taxon",VLOOKUP($E331,'digitale-taxref'!$B$1:$I$7517,4,FALSE))</f>
        <v>Pas de taxon</v>
      </c>
      <c r="I331" s="1">
        <f t="shared" si="18"/>
        <v>0</v>
      </c>
      <c r="K331" s="5">
        <f>IF(J331="",0,VLOOKUP(J331,utilisateurs!$A$1:$B$3,2,FALSE))</f>
        <v>0</v>
      </c>
      <c r="M331" s="5">
        <f>IF(L331="",0,VLOOKUP(L331,utilisateurs!$A$1:$B$3,2,FALSE))</f>
        <v>0</v>
      </c>
      <c r="O331" s="5">
        <f>IF(N331="",0,VLOOKUP(N331,jdd!$A$1:$B$3,2,FALSE))</f>
        <v>0</v>
      </c>
      <c r="Q331">
        <f>IF(P331="",142,VLOOKUP(P331,nomenclatures!$A$3:$C$6,3,FALSE))</f>
        <v>142</v>
      </c>
      <c r="R331" t="b">
        <f t="shared" si="19"/>
        <v>0</v>
      </c>
      <c r="T331">
        <f t="shared" si="20"/>
        <v>0</v>
      </c>
    </row>
    <row r="332" spans="1:20" x14ac:dyDescent="0.2">
      <c r="A332" s="5">
        <v>331</v>
      </c>
      <c r="B332" s="5" t="s">
        <v>30085</v>
      </c>
      <c r="C332" s="5" t="s">
        <v>10058</v>
      </c>
      <c r="D332" s="5">
        <f>IF(C332="",130,VLOOKUP(C332,nomenclatures!$E$3:$F$12,2,FALSE))</f>
        <v>127</v>
      </c>
      <c r="F332" t="str">
        <f>IF($E332="","Pas de taxon",VLOOKUP($E332,'digitale-taxref'!$B$1:$I$7517,5,FALSE))</f>
        <v>Pas de taxon</v>
      </c>
      <c r="G332" t="str">
        <f>IF($E332="","Pas de taxon",VLOOKUP($E332,'digitale-taxref'!$B$1:$I$7517,4,FALSE))</f>
        <v>Pas de taxon</v>
      </c>
      <c r="I332" s="1">
        <f t="shared" si="18"/>
        <v>0</v>
      </c>
      <c r="K332" s="5">
        <f>IF(J332="",0,VLOOKUP(J332,utilisateurs!$A$1:$B$3,2,FALSE))</f>
        <v>0</v>
      </c>
      <c r="M332" s="5">
        <f>IF(L332="",0,VLOOKUP(L332,utilisateurs!$A$1:$B$3,2,FALSE))</f>
        <v>0</v>
      </c>
      <c r="O332" s="5">
        <f>IF(N332="",0,VLOOKUP(N332,jdd!$A$1:$B$3,2,FALSE))</f>
        <v>0</v>
      </c>
      <c r="Q332">
        <f>IF(P332="",142,VLOOKUP(P332,nomenclatures!$A$3:$C$6,3,FALSE))</f>
        <v>142</v>
      </c>
      <c r="R332" t="b">
        <f t="shared" si="19"/>
        <v>0</v>
      </c>
      <c r="T332">
        <f t="shared" si="20"/>
        <v>0</v>
      </c>
    </row>
    <row r="333" spans="1:20" x14ac:dyDescent="0.2">
      <c r="A333" s="5">
        <v>332</v>
      </c>
      <c r="B333" s="5" t="s">
        <v>30085</v>
      </c>
      <c r="C333" s="5" t="s">
        <v>10058</v>
      </c>
      <c r="D333" s="5">
        <f>IF(C333="",130,VLOOKUP(C333,nomenclatures!$E$3:$F$12,2,FALSE))</f>
        <v>127</v>
      </c>
      <c r="F333" t="str">
        <f>IF($E333="","Pas de taxon",VLOOKUP($E333,'digitale-taxref'!$B$1:$I$7517,5,FALSE))</f>
        <v>Pas de taxon</v>
      </c>
      <c r="G333" t="str">
        <f>IF($E333="","Pas de taxon",VLOOKUP($E333,'digitale-taxref'!$B$1:$I$7517,4,FALSE))</f>
        <v>Pas de taxon</v>
      </c>
      <c r="I333" s="1">
        <f t="shared" si="18"/>
        <v>0</v>
      </c>
      <c r="K333" s="5">
        <f>IF(J333="",0,VLOOKUP(J333,utilisateurs!$A$1:$B$3,2,FALSE))</f>
        <v>0</v>
      </c>
      <c r="M333" s="5">
        <f>IF(L333="",0,VLOOKUP(L333,utilisateurs!$A$1:$B$3,2,FALSE))</f>
        <v>0</v>
      </c>
      <c r="O333" s="5">
        <f>IF(N333="",0,VLOOKUP(N333,jdd!$A$1:$B$3,2,FALSE))</f>
        <v>0</v>
      </c>
      <c r="Q333">
        <f>IF(P333="",142,VLOOKUP(P333,nomenclatures!$A$3:$C$6,3,FALSE))</f>
        <v>142</v>
      </c>
      <c r="R333" t="b">
        <f t="shared" si="19"/>
        <v>0</v>
      </c>
      <c r="T333">
        <f t="shared" si="20"/>
        <v>0</v>
      </c>
    </row>
    <row r="334" spans="1:20" x14ac:dyDescent="0.2">
      <c r="A334" s="5">
        <v>333</v>
      </c>
      <c r="B334" s="5" t="s">
        <v>30085</v>
      </c>
      <c r="C334" s="5" t="s">
        <v>10058</v>
      </c>
      <c r="D334" s="5">
        <f>IF(C334="",130,VLOOKUP(C334,nomenclatures!$E$3:$F$12,2,FALSE))</f>
        <v>127</v>
      </c>
      <c r="F334" t="str">
        <f>IF($E334="","Pas de taxon",VLOOKUP($E334,'digitale-taxref'!$B$1:$I$7517,5,FALSE))</f>
        <v>Pas de taxon</v>
      </c>
      <c r="G334" t="str">
        <f>IF($E334="","Pas de taxon",VLOOKUP($E334,'digitale-taxref'!$B$1:$I$7517,4,FALSE))</f>
        <v>Pas de taxon</v>
      </c>
      <c r="I334" s="1">
        <f t="shared" si="18"/>
        <v>0</v>
      </c>
      <c r="K334" s="5">
        <f>IF(J334="",0,VLOOKUP(J334,utilisateurs!$A$1:$B$3,2,FALSE))</f>
        <v>0</v>
      </c>
      <c r="M334" s="5">
        <f>IF(L334="",0,VLOOKUP(L334,utilisateurs!$A$1:$B$3,2,FALSE))</f>
        <v>0</v>
      </c>
      <c r="O334" s="5">
        <f>IF(N334="",0,VLOOKUP(N334,jdd!$A$1:$B$3,2,FALSE))</f>
        <v>0</v>
      </c>
      <c r="Q334">
        <f>IF(P334="",142,VLOOKUP(P334,nomenclatures!$A$3:$C$6,3,FALSE))</f>
        <v>142</v>
      </c>
      <c r="R334" t="b">
        <f t="shared" si="19"/>
        <v>0</v>
      </c>
      <c r="T334">
        <f t="shared" si="20"/>
        <v>0</v>
      </c>
    </row>
    <row r="335" spans="1:20" x14ac:dyDescent="0.2">
      <c r="A335" s="5">
        <v>334</v>
      </c>
      <c r="B335" s="5" t="s">
        <v>30085</v>
      </c>
      <c r="C335" s="5" t="s">
        <v>10058</v>
      </c>
      <c r="D335" s="5">
        <f>IF(C335="",130,VLOOKUP(C335,nomenclatures!$E$3:$F$12,2,FALSE))</f>
        <v>127</v>
      </c>
      <c r="F335" t="str">
        <f>IF($E335="","Pas de taxon",VLOOKUP($E335,'digitale-taxref'!$B$1:$I$7517,5,FALSE))</f>
        <v>Pas de taxon</v>
      </c>
      <c r="G335" t="str">
        <f>IF($E335="","Pas de taxon",VLOOKUP($E335,'digitale-taxref'!$B$1:$I$7517,4,FALSE))</f>
        <v>Pas de taxon</v>
      </c>
      <c r="I335" s="1">
        <f t="shared" si="18"/>
        <v>0</v>
      </c>
      <c r="K335" s="5">
        <f>IF(J335="",0,VLOOKUP(J335,utilisateurs!$A$1:$B$3,2,FALSE))</f>
        <v>0</v>
      </c>
      <c r="M335" s="5">
        <f>IF(L335="",0,VLOOKUP(L335,utilisateurs!$A$1:$B$3,2,FALSE))</f>
        <v>0</v>
      </c>
      <c r="O335" s="5">
        <f>IF(N335="",0,VLOOKUP(N335,jdd!$A$1:$B$3,2,FALSE))</f>
        <v>0</v>
      </c>
      <c r="Q335">
        <f>IF(P335="",142,VLOOKUP(P335,nomenclatures!$A$3:$C$6,3,FALSE))</f>
        <v>142</v>
      </c>
      <c r="R335" t="b">
        <f t="shared" si="19"/>
        <v>0</v>
      </c>
      <c r="T335">
        <f t="shared" si="20"/>
        <v>0</v>
      </c>
    </row>
    <row r="336" spans="1:20" x14ac:dyDescent="0.2">
      <c r="A336" s="5">
        <v>335</v>
      </c>
      <c r="B336" s="5" t="s">
        <v>30085</v>
      </c>
      <c r="C336" s="5" t="s">
        <v>10058</v>
      </c>
      <c r="D336" s="5">
        <f>IF(C336="",130,VLOOKUP(C336,nomenclatures!$E$3:$F$12,2,FALSE))</f>
        <v>127</v>
      </c>
      <c r="F336" t="str">
        <f>IF($E336="","Pas de taxon",VLOOKUP($E336,'digitale-taxref'!$B$1:$I$7517,5,FALSE))</f>
        <v>Pas de taxon</v>
      </c>
      <c r="G336" t="str">
        <f>IF($E336="","Pas de taxon",VLOOKUP($E336,'digitale-taxref'!$B$1:$I$7517,4,FALSE))</f>
        <v>Pas de taxon</v>
      </c>
      <c r="I336" s="1">
        <f t="shared" si="18"/>
        <v>0</v>
      </c>
      <c r="K336" s="5">
        <f>IF(J336="",0,VLOOKUP(J336,utilisateurs!$A$1:$B$3,2,FALSE))</f>
        <v>0</v>
      </c>
      <c r="M336" s="5">
        <f>IF(L336="",0,VLOOKUP(L336,utilisateurs!$A$1:$B$3,2,FALSE))</f>
        <v>0</v>
      </c>
      <c r="O336" s="5">
        <f>IF(N336="",0,VLOOKUP(N336,jdd!$A$1:$B$3,2,FALSE))</f>
        <v>0</v>
      </c>
      <c r="Q336">
        <f>IF(P336="",142,VLOOKUP(P336,nomenclatures!$A$3:$C$6,3,FALSE))</f>
        <v>142</v>
      </c>
      <c r="R336" t="b">
        <f t="shared" si="19"/>
        <v>0</v>
      </c>
      <c r="T336">
        <f t="shared" si="20"/>
        <v>0</v>
      </c>
    </row>
    <row r="337" spans="1:20" x14ac:dyDescent="0.2">
      <c r="A337" s="5">
        <v>336</v>
      </c>
      <c r="B337" s="5" t="s">
        <v>30085</v>
      </c>
      <c r="C337" s="5" t="s">
        <v>10058</v>
      </c>
      <c r="D337" s="5">
        <f>IF(C337="",130,VLOOKUP(C337,nomenclatures!$E$3:$F$12,2,FALSE))</f>
        <v>127</v>
      </c>
      <c r="F337" t="str">
        <f>IF($E337="","Pas de taxon",VLOOKUP($E337,'digitale-taxref'!$B$1:$I$7517,5,FALSE))</f>
        <v>Pas de taxon</v>
      </c>
      <c r="G337" t="str">
        <f>IF($E337="","Pas de taxon",VLOOKUP($E337,'digitale-taxref'!$B$1:$I$7517,4,FALSE))</f>
        <v>Pas de taxon</v>
      </c>
      <c r="I337" s="1">
        <f t="shared" si="18"/>
        <v>0</v>
      </c>
      <c r="K337" s="5">
        <f>IF(J337="",0,VLOOKUP(J337,utilisateurs!$A$1:$B$3,2,FALSE))</f>
        <v>0</v>
      </c>
      <c r="M337" s="5">
        <f>IF(L337="",0,VLOOKUP(L337,utilisateurs!$A$1:$B$3,2,FALSE))</f>
        <v>0</v>
      </c>
      <c r="O337" s="5">
        <f>IF(N337="",0,VLOOKUP(N337,jdd!$A$1:$B$3,2,FALSE))</f>
        <v>0</v>
      </c>
      <c r="Q337">
        <f>IF(P337="",142,VLOOKUP(P337,nomenclatures!$A$3:$C$6,3,FALSE))</f>
        <v>142</v>
      </c>
      <c r="R337" t="b">
        <f t="shared" si="19"/>
        <v>0</v>
      </c>
      <c r="T337">
        <f t="shared" si="20"/>
        <v>0</v>
      </c>
    </row>
    <row r="338" spans="1:20" x14ac:dyDescent="0.2">
      <c r="A338" s="5">
        <v>337</v>
      </c>
      <c r="B338" s="5" t="s">
        <v>30085</v>
      </c>
      <c r="C338" s="5" t="s">
        <v>10058</v>
      </c>
      <c r="D338" s="5">
        <f>IF(C338="",130,VLOOKUP(C338,nomenclatures!$E$3:$F$12,2,FALSE))</f>
        <v>127</v>
      </c>
      <c r="F338" t="str">
        <f>IF($E338="","Pas de taxon",VLOOKUP($E338,'digitale-taxref'!$B$1:$I$7517,5,FALSE))</f>
        <v>Pas de taxon</v>
      </c>
      <c r="G338" t="str">
        <f>IF($E338="","Pas de taxon",VLOOKUP($E338,'digitale-taxref'!$B$1:$I$7517,4,FALSE))</f>
        <v>Pas de taxon</v>
      </c>
      <c r="I338" s="1">
        <f t="shared" si="18"/>
        <v>0</v>
      </c>
      <c r="K338" s="5">
        <f>IF(J338="",0,VLOOKUP(J338,utilisateurs!$A$1:$B$3,2,FALSE))</f>
        <v>0</v>
      </c>
      <c r="M338" s="5">
        <f>IF(L338="",0,VLOOKUP(L338,utilisateurs!$A$1:$B$3,2,FALSE))</f>
        <v>0</v>
      </c>
      <c r="O338" s="5">
        <f>IF(N338="",0,VLOOKUP(N338,jdd!$A$1:$B$3,2,FALSE))</f>
        <v>0</v>
      </c>
      <c r="Q338">
        <f>IF(P338="",142,VLOOKUP(P338,nomenclatures!$A$3:$C$6,3,FALSE))</f>
        <v>142</v>
      </c>
      <c r="R338" t="b">
        <f t="shared" si="19"/>
        <v>0</v>
      </c>
      <c r="T338">
        <f t="shared" si="20"/>
        <v>0</v>
      </c>
    </row>
    <row r="339" spans="1:20" x14ac:dyDescent="0.2">
      <c r="A339" s="5">
        <v>338</v>
      </c>
      <c r="B339" s="5" t="s">
        <v>30085</v>
      </c>
      <c r="C339" s="5" t="s">
        <v>10058</v>
      </c>
      <c r="D339" s="5">
        <f>IF(C339="",130,VLOOKUP(C339,nomenclatures!$E$3:$F$12,2,FALSE))</f>
        <v>127</v>
      </c>
      <c r="F339" t="str">
        <f>IF($E339="","Pas de taxon",VLOOKUP($E339,'digitale-taxref'!$B$1:$I$7517,5,FALSE))</f>
        <v>Pas de taxon</v>
      </c>
      <c r="G339" t="str">
        <f>IF($E339="","Pas de taxon",VLOOKUP($E339,'digitale-taxref'!$B$1:$I$7517,4,FALSE))</f>
        <v>Pas de taxon</v>
      </c>
      <c r="I339" s="1">
        <f t="shared" si="18"/>
        <v>0</v>
      </c>
      <c r="K339" s="5">
        <f>IF(J339="",0,VLOOKUP(J339,utilisateurs!$A$1:$B$3,2,FALSE))</f>
        <v>0</v>
      </c>
      <c r="M339" s="5">
        <f>IF(L339="",0,VLOOKUP(L339,utilisateurs!$A$1:$B$3,2,FALSE))</f>
        <v>0</v>
      </c>
      <c r="O339" s="5">
        <f>IF(N339="",0,VLOOKUP(N339,jdd!$A$1:$B$3,2,FALSE))</f>
        <v>0</v>
      </c>
      <c r="Q339">
        <f>IF(P339="",142,VLOOKUP(P339,nomenclatures!$A$3:$C$6,3,FALSE))</f>
        <v>142</v>
      </c>
      <c r="R339" t="b">
        <f t="shared" si="19"/>
        <v>0</v>
      </c>
      <c r="T339">
        <f t="shared" si="20"/>
        <v>0</v>
      </c>
    </row>
    <row r="340" spans="1:20" x14ac:dyDescent="0.2">
      <c r="A340" s="5">
        <v>339</v>
      </c>
      <c r="B340" s="5" t="s">
        <v>30085</v>
      </c>
      <c r="C340" s="5" t="s">
        <v>10058</v>
      </c>
      <c r="D340" s="5">
        <f>IF(C340="",130,VLOOKUP(C340,nomenclatures!$E$3:$F$12,2,FALSE))</f>
        <v>127</v>
      </c>
      <c r="F340" t="str">
        <f>IF($E340="","Pas de taxon",VLOOKUP($E340,'digitale-taxref'!$B$1:$I$7517,5,FALSE))</f>
        <v>Pas de taxon</v>
      </c>
      <c r="G340" t="str">
        <f>IF($E340="","Pas de taxon",VLOOKUP($E340,'digitale-taxref'!$B$1:$I$7517,4,FALSE))</f>
        <v>Pas de taxon</v>
      </c>
      <c r="I340" s="1">
        <f t="shared" si="18"/>
        <v>0</v>
      </c>
      <c r="K340" s="5">
        <f>IF(J340="",0,VLOOKUP(J340,utilisateurs!$A$1:$B$3,2,FALSE))</f>
        <v>0</v>
      </c>
      <c r="M340" s="5">
        <f>IF(L340="",0,VLOOKUP(L340,utilisateurs!$A$1:$B$3,2,FALSE))</f>
        <v>0</v>
      </c>
      <c r="O340" s="5">
        <f>IF(N340="",0,VLOOKUP(N340,jdd!$A$1:$B$3,2,FALSE))</f>
        <v>0</v>
      </c>
      <c r="Q340">
        <f>IF(P340="",142,VLOOKUP(P340,nomenclatures!$A$3:$C$6,3,FALSE))</f>
        <v>142</v>
      </c>
      <c r="R340" t="b">
        <f t="shared" si="19"/>
        <v>0</v>
      </c>
      <c r="T340">
        <f t="shared" si="20"/>
        <v>0</v>
      </c>
    </row>
    <row r="341" spans="1:20" x14ac:dyDescent="0.2">
      <c r="A341" s="5">
        <v>340</v>
      </c>
      <c r="B341" s="5" t="s">
        <v>30085</v>
      </c>
      <c r="C341" s="5" t="s">
        <v>10058</v>
      </c>
      <c r="D341" s="5">
        <f>IF(C341="",130,VLOOKUP(C341,nomenclatures!$E$3:$F$12,2,FALSE))</f>
        <v>127</v>
      </c>
      <c r="F341" t="str">
        <f>IF($E341="","Pas de taxon",VLOOKUP($E341,'digitale-taxref'!$B$1:$I$7517,5,FALSE))</f>
        <v>Pas de taxon</v>
      </c>
      <c r="G341" t="str">
        <f>IF($E341="","Pas de taxon",VLOOKUP($E341,'digitale-taxref'!$B$1:$I$7517,4,FALSE))</f>
        <v>Pas de taxon</v>
      </c>
      <c r="I341" s="1">
        <f t="shared" si="18"/>
        <v>0</v>
      </c>
      <c r="K341" s="5">
        <f>IF(J341="",0,VLOOKUP(J341,utilisateurs!$A$1:$B$3,2,FALSE))</f>
        <v>0</v>
      </c>
      <c r="M341" s="5">
        <f>IF(L341="",0,VLOOKUP(L341,utilisateurs!$A$1:$B$3,2,FALSE))</f>
        <v>0</v>
      </c>
      <c r="O341" s="5">
        <f>IF(N341="",0,VLOOKUP(N341,jdd!$A$1:$B$3,2,FALSE))</f>
        <v>0</v>
      </c>
      <c r="Q341">
        <f>IF(P341="",142,VLOOKUP(P341,nomenclatures!$A$3:$C$6,3,FALSE))</f>
        <v>142</v>
      </c>
      <c r="R341" t="b">
        <f t="shared" si="19"/>
        <v>0</v>
      </c>
      <c r="T341">
        <f t="shared" si="20"/>
        <v>0</v>
      </c>
    </row>
    <row r="342" spans="1:20" x14ac:dyDescent="0.2">
      <c r="A342" s="5">
        <v>341</v>
      </c>
      <c r="B342" s="5" t="s">
        <v>30085</v>
      </c>
      <c r="C342" s="5" t="s">
        <v>10058</v>
      </c>
      <c r="D342" s="5">
        <f>IF(C342="",130,VLOOKUP(C342,nomenclatures!$E$3:$F$12,2,FALSE))</f>
        <v>127</v>
      </c>
      <c r="F342" t="str">
        <f>IF($E342="","Pas de taxon",VLOOKUP($E342,'digitale-taxref'!$B$1:$I$7517,5,FALSE))</f>
        <v>Pas de taxon</v>
      </c>
      <c r="G342" t="str">
        <f>IF($E342="","Pas de taxon",VLOOKUP($E342,'digitale-taxref'!$B$1:$I$7517,4,FALSE))</f>
        <v>Pas de taxon</v>
      </c>
      <c r="I342" s="1">
        <f t="shared" si="18"/>
        <v>0</v>
      </c>
      <c r="K342" s="5">
        <f>IF(J342="",0,VLOOKUP(J342,utilisateurs!$A$1:$B$3,2,FALSE))</f>
        <v>0</v>
      </c>
      <c r="M342" s="5">
        <f>IF(L342="",0,VLOOKUP(L342,utilisateurs!$A$1:$B$3,2,FALSE))</f>
        <v>0</v>
      </c>
      <c r="O342" s="5">
        <f>IF(N342="",0,VLOOKUP(N342,jdd!$A$1:$B$3,2,FALSE))</f>
        <v>0</v>
      </c>
      <c r="Q342">
        <f>IF(P342="",142,VLOOKUP(P342,nomenclatures!$A$3:$C$6,3,FALSE))</f>
        <v>142</v>
      </c>
      <c r="R342" t="b">
        <f t="shared" si="19"/>
        <v>0</v>
      </c>
      <c r="T342">
        <f t="shared" si="20"/>
        <v>0</v>
      </c>
    </row>
    <row r="343" spans="1:20" x14ac:dyDescent="0.2">
      <c r="A343" s="5">
        <v>342</v>
      </c>
      <c r="B343" s="5" t="s">
        <v>30085</v>
      </c>
      <c r="C343" s="5" t="s">
        <v>10058</v>
      </c>
      <c r="D343" s="5">
        <f>IF(C343="",130,VLOOKUP(C343,nomenclatures!$E$3:$F$12,2,FALSE))</f>
        <v>127</v>
      </c>
      <c r="F343" t="str">
        <f>IF($E343="","Pas de taxon",VLOOKUP($E343,'digitale-taxref'!$B$1:$I$7517,5,FALSE))</f>
        <v>Pas de taxon</v>
      </c>
      <c r="G343" t="str">
        <f>IF($E343="","Pas de taxon",VLOOKUP($E343,'digitale-taxref'!$B$1:$I$7517,4,FALSE))</f>
        <v>Pas de taxon</v>
      </c>
      <c r="I343" s="1">
        <f t="shared" si="18"/>
        <v>0</v>
      </c>
      <c r="K343" s="5">
        <f>IF(J343="",0,VLOOKUP(J343,utilisateurs!$A$1:$B$3,2,FALSE))</f>
        <v>0</v>
      </c>
      <c r="M343" s="5">
        <f>IF(L343="",0,VLOOKUP(L343,utilisateurs!$A$1:$B$3,2,FALSE))</f>
        <v>0</v>
      </c>
      <c r="O343" s="5">
        <f>IF(N343="",0,VLOOKUP(N343,jdd!$A$1:$B$3,2,FALSE))</f>
        <v>0</v>
      </c>
      <c r="Q343">
        <f>IF(P343="",142,VLOOKUP(P343,nomenclatures!$A$3:$C$6,3,FALSE))</f>
        <v>142</v>
      </c>
      <c r="R343" t="b">
        <f t="shared" si="19"/>
        <v>0</v>
      </c>
      <c r="T343">
        <f t="shared" si="20"/>
        <v>0</v>
      </c>
    </row>
    <row r="344" spans="1:20" x14ac:dyDescent="0.2">
      <c r="A344" s="5">
        <v>343</v>
      </c>
      <c r="B344" s="5" t="s">
        <v>30085</v>
      </c>
      <c r="C344" s="5" t="s">
        <v>10058</v>
      </c>
      <c r="D344" s="5">
        <f>IF(C344="",130,VLOOKUP(C344,nomenclatures!$E$3:$F$12,2,FALSE))</f>
        <v>127</v>
      </c>
      <c r="F344" t="str">
        <f>IF($E344="","Pas de taxon",VLOOKUP($E344,'digitale-taxref'!$B$1:$I$7517,5,FALSE))</f>
        <v>Pas de taxon</v>
      </c>
      <c r="G344" t="str">
        <f>IF($E344="","Pas de taxon",VLOOKUP($E344,'digitale-taxref'!$B$1:$I$7517,4,FALSE))</f>
        <v>Pas de taxon</v>
      </c>
      <c r="I344" s="1">
        <f t="shared" si="18"/>
        <v>0</v>
      </c>
      <c r="K344" s="5">
        <f>IF(J344="",0,VLOOKUP(J344,utilisateurs!$A$1:$B$3,2,FALSE))</f>
        <v>0</v>
      </c>
      <c r="M344" s="5">
        <f>IF(L344="",0,VLOOKUP(L344,utilisateurs!$A$1:$B$3,2,FALSE))</f>
        <v>0</v>
      </c>
      <c r="O344" s="5">
        <f>IF(N344="",0,VLOOKUP(N344,jdd!$A$1:$B$3,2,FALSE))</f>
        <v>0</v>
      </c>
      <c r="Q344">
        <f>IF(P344="",142,VLOOKUP(P344,nomenclatures!$A$3:$C$6,3,FALSE))</f>
        <v>142</v>
      </c>
      <c r="R344" t="b">
        <f t="shared" si="19"/>
        <v>0</v>
      </c>
      <c r="T344">
        <f t="shared" si="20"/>
        <v>0</v>
      </c>
    </row>
    <row r="345" spans="1:20" x14ac:dyDescent="0.2">
      <c r="A345" s="5">
        <v>344</v>
      </c>
      <c r="B345" s="5" t="s">
        <v>30085</v>
      </c>
      <c r="C345" s="5" t="s">
        <v>10058</v>
      </c>
      <c r="D345" s="5">
        <f>IF(C345="",130,VLOOKUP(C345,nomenclatures!$E$3:$F$12,2,FALSE))</f>
        <v>127</v>
      </c>
      <c r="F345" t="str">
        <f>IF($E345="","Pas de taxon",VLOOKUP($E345,'digitale-taxref'!$B$1:$I$7517,5,FALSE))</f>
        <v>Pas de taxon</v>
      </c>
      <c r="G345" t="str">
        <f>IF($E345="","Pas de taxon",VLOOKUP($E345,'digitale-taxref'!$B$1:$I$7517,4,FALSE))</f>
        <v>Pas de taxon</v>
      </c>
      <c r="I345" s="1">
        <f t="shared" si="18"/>
        <v>0</v>
      </c>
      <c r="K345" s="5">
        <f>IF(J345="",0,VLOOKUP(J345,utilisateurs!$A$1:$B$3,2,FALSE))</f>
        <v>0</v>
      </c>
      <c r="M345" s="5">
        <f>IF(L345="",0,VLOOKUP(L345,utilisateurs!$A$1:$B$3,2,FALSE))</f>
        <v>0</v>
      </c>
      <c r="O345" s="5">
        <f>IF(N345="",0,VLOOKUP(N345,jdd!$A$1:$B$3,2,FALSE))</f>
        <v>0</v>
      </c>
      <c r="Q345">
        <f>IF(P345="",142,VLOOKUP(P345,nomenclatures!$A$3:$C$6,3,FALSE))</f>
        <v>142</v>
      </c>
      <c r="R345" t="b">
        <f t="shared" si="19"/>
        <v>0</v>
      </c>
      <c r="T345">
        <f t="shared" si="20"/>
        <v>0</v>
      </c>
    </row>
    <row r="346" spans="1:20" x14ac:dyDescent="0.2">
      <c r="A346" s="5">
        <v>345</v>
      </c>
      <c r="B346" s="5" t="s">
        <v>30085</v>
      </c>
      <c r="C346" s="5" t="s">
        <v>10058</v>
      </c>
      <c r="D346" s="5">
        <f>IF(C346="",130,VLOOKUP(C346,nomenclatures!$E$3:$F$12,2,FALSE))</f>
        <v>127</v>
      </c>
      <c r="F346" t="str">
        <f>IF($E346="","Pas de taxon",VLOOKUP($E346,'digitale-taxref'!$B$1:$I$7517,5,FALSE))</f>
        <v>Pas de taxon</v>
      </c>
      <c r="G346" t="str">
        <f>IF($E346="","Pas de taxon",VLOOKUP($E346,'digitale-taxref'!$B$1:$I$7517,4,FALSE))</f>
        <v>Pas de taxon</v>
      </c>
      <c r="I346" s="1">
        <f t="shared" si="18"/>
        <v>0</v>
      </c>
      <c r="K346" s="5">
        <f>IF(J346="",0,VLOOKUP(J346,utilisateurs!$A$1:$B$3,2,FALSE))</f>
        <v>0</v>
      </c>
      <c r="M346" s="5">
        <f>IF(L346="",0,VLOOKUP(L346,utilisateurs!$A$1:$B$3,2,FALSE))</f>
        <v>0</v>
      </c>
      <c r="O346" s="5">
        <f>IF(N346="",0,VLOOKUP(N346,jdd!$A$1:$B$3,2,FALSE))</f>
        <v>0</v>
      </c>
      <c r="Q346">
        <f>IF(P346="",142,VLOOKUP(P346,nomenclatures!$A$3:$C$6,3,FALSE))</f>
        <v>142</v>
      </c>
      <c r="R346" t="b">
        <f t="shared" si="19"/>
        <v>0</v>
      </c>
      <c r="T346">
        <f t="shared" si="20"/>
        <v>0</v>
      </c>
    </row>
    <row r="347" spans="1:20" x14ac:dyDescent="0.2">
      <c r="A347" s="5">
        <v>346</v>
      </c>
      <c r="B347" s="5" t="s">
        <v>30085</v>
      </c>
      <c r="C347" s="5" t="s">
        <v>10058</v>
      </c>
      <c r="D347" s="5">
        <f>IF(C347="",130,VLOOKUP(C347,nomenclatures!$E$3:$F$12,2,FALSE))</f>
        <v>127</v>
      </c>
      <c r="F347" t="str">
        <f>IF($E347="","Pas de taxon",VLOOKUP($E347,'digitale-taxref'!$B$1:$I$7517,5,FALSE))</f>
        <v>Pas de taxon</v>
      </c>
      <c r="G347" t="str">
        <f>IF($E347="","Pas de taxon",VLOOKUP($E347,'digitale-taxref'!$B$1:$I$7517,4,FALSE))</f>
        <v>Pas de taxon</v>
      </c>
      <c r="I347" s="1">
        <f t="shared" si="18"/>
        <v>0</v>
      </c>
      <c r="K347" s="5">
        <f>IF(J347="",0,VLOOKUP(J347,utilisateurs!$A$1:$B$3,2,FALSE))</f>
        <v>0</v>
      </c>
      <c r="M347" s="5">
        <f>IF(L347="",0,VLOOKUP(L347,utilisateurs!$A$1:$B$3,2,FALSE))</f>
        <v>0</v>
      </c>
      <c r="O347" s="5">
        <f>IF(N347="",0,VLOOKUP(N347,jdd!$A$1:$B$3,2,FALSE))</f>
        <v>0</v>
      </c>
      <c r="Q347">
        <f>IF(P347="",142,VLOOKUP(P347,nomenclatures!$A$3:$C$6,3,FALSE))</f>
        <v>142</v>
      </c>
      <c r="R347" t="b">
        <f t="shared" si="19"/>
        <v>0</v>
      </c>
      <c r="T347">
        <f t="shared" si="20"/>
        <v>0</v>
      </c>
    </row>
    <row r="348" spans="1:20" x14ac:dyDescent="0.2">
      <c r="A348" s="5">
        <v>347</v>
      </c>
      <c r="B348" s="5" t="s">
        <v>30085</v>
      </c>
      <c r="C348" s="5" t="s">
        <v>10058</v>
      </c>
      <c r="D348" s="5">
        <f>IF(C348="",130,VLOOKUP(C348,nomenclatures!$E$3:$F$12,2,FALSE))</f>
        <v>127</v>
      </c>
      <c r="F348" t="str">
        <f>IF($E348="","Pas de taxon",VLOOKUP($E348,'digitale-taxref'!$B$1:$I$7517,5,FALSE))</f>
        <v>Pas de taxon</v>
      </c>
      <c r="G348" t="str">
        <f>IF($E348="","Pas de taxon",VLOOKUP($E348,'digitale-taxref'!$B$1:$I$7517,4,FALSE))</f>
        <v>Pas de taxon</v>
      </c>
      <c r="I348" s="1">
        <f t="shared" si="18"/>
        <v>0</v>
      </c>
      <c r="K348" s="5">
        <f>IF(J348="",0,VLOOKUP(J348,utilisateurs!$A$1:$B$3,2,FALSE))</f>
        <v>0</v>
      </c>
      <c r="M348" s="5">
        <f>IF(L348="",0,VLOOKUP(L348,utilisateurs!$A$1:$B$3,2,FALSE))</f>
        <v>0</v>
      </c>
      <c r="O348" s="5">
        <f>IF(N348="",0,VLOOKUP(N348,jdd!$A$1:$B$3,2,FALSE))</f>
        <v>0</v>
      </c>
      <c r="Q348">
        <f>IF(P348="",142,VLOOKUP(P348,nomenclatures!$A$3:$C$6,3,FALSE))</f>
        <v>142</v>
      </c>
      <c r="R348" t="b">
        <f t="shared" si="19"/>
        <v>0</v>
      </c>
      <c r="T348">
        <f t="shared" si="20"/>
        <v>0</v>
      </c>
    </row>
    <row r="349" spans="1:20" x14ac:dyDescent="0.2">
      <c r="A349" s="5">
        <v>348</v>
      </c>
      <c r="B349" s="5" t="s">
        <v>30085</v>
      </c>
      <c r="C349" s="5" t="s">
        <v>10058</v>
      </c>
      <c r="D349" s="5">
        <f>IF(C349="",130,VLOOKUP(C349,nomenclatures!$E$3:$F$12,2,FALSE))</f>
        <v>127</v>
      </c>
      <c r="F349" t="str">
        <f>IF($E349="","Pas de taxon",VLOOKUP($E349,'digitale-taxref'!$B$1:$I$7517,5,FALSE))</f>
        <v>Pas de taxon</v>
      </c>
      <c r="G349" t="str">
        <f>IF($E349="","Pas de taxon",VLOOKUP($E349,'digitale-taxref'!$B$1:$I$7517,4,FALSE))</f>
        <v>Pas de taxon</v>
      </c>
      <c r="I349" s="1">
        <f t="shared" si="18"/>
        <v>0</v>
      </c>
      <c r="K349" s="5">
        <f>IF(J349="",0,VLOOKUP(J349,utilisateurs!$A$1:$B$3,2,FALSE))</f>
        <v>0</v>
      </c>
      <c r="M349" s="5">
        <f>IF(L349="",0,VLOOKUP(L349,utilisateurs!$A$1:$B$3,2,FALSE))</f>
        <v>0</v>
      </c>
      <c r="O349" s="5">
        <f>IF(N349="",0,VLOOKUP(N349,jdd!$A$1:$B$3,2,FALSE))</f>
        <v>0</v>
      </c>
      <c r="Q349">
        <f>IF(P349="",142,VLOOKUP(P349,nomenclatures!$A$3:$C$6,3,FALSE))</f>
        <v>142</v>
      </c>
      <c r="R349" t="b">
        <f t="shared" si="19"/>
        <v>0</v>
      </c>
      <c r="T349">
        <f t="shared" si="20"/>
        <v>0</v>
      </c>
    </row>
    <row r="350" spans="1:20" x14ac:dyDescent="0.2">
      <c r="A350" s="5">
        <v>349</v>
      </c>
      <c r="B350" s="5" t="s">
        <v>30085</v>
      </c>
      <c r="C350" s="5" t="s">
        <v>10058</v>
      </c>
      <c r="D350" s="5">
        <f>IF(C350="",130,VLOOKUP(C350,nomenclatures!$E$3:$F$12,2,FALSE))</f>
        <v>127</v>
      </c>
      <c r="F350" t="str">
        <f>IF($E350="","Pas de taxon",VLOOKUP($E350,'digitale-taxref'!$B$1:$I$7517,5,FALSE))</f>
        <v>Pas de taxon</v>
      </c>
      <c r="G350" t="str">
        <f>IF($E350="","Pas de taxon",VLOOKUP($E350,'digitale-taxref'!$B$1:$I$7517,4,FALSE))</f>
        <v>Pas de taxon</v>
      </c>
      <c r="I350" s="1">
        <f t="shared" si="18"/>
        <v>0</v>
      </c>
      <c r="K350" s="5">
        <f>IF(J350="",0,VLOOKUP(J350,utilisateurs!$A$1:$B$3,2,FALSE))</f>
        <v>0</v>
      </c>
      <c r="M350" s="5">
        <f>IF(L350="",0,VLOOKUP(L350,utilisateurs!$A$1:$B$3,2,FALSE))</f>
        <v>0</v>
      </c>
      <c r="O350" s="5">
        <f>IF(N350="",0,VLOOKUP(N350,jdd!$A$1:$B$3,2,FALSE))</f>
        <v>0</v>
      </c>
      <c r="Q350">
        <f>IF(P350="",142,VLOOKUP(P350,nomenclatures!$A$3:$C$6,3,FALSE))</f>
        <v>142</v>
      </c>
      <c r="R350" t="b">
        <f t="shared" si="19"/>
        <v>0</v>
      </c>
      <c r="T350">
        <f t="shared" si="20"/>
        <v>0</v>
      </c>
    </row>
    <row r="351" spans="1:20" x14ac:dyDescent="0.2">
      <c r="A351" s="5">
        <v>350</v>
      </c>
      <c r="B351" s="5" t="s">
        <v>30085</v>
      </c>
      <c r="C351" s="5" t="s">
        <v>10058</v>
      </c>
      <c r="D351" s="5">
        <f>IF(C351="",130,VLOOKUP(C351,nomenclatures!$E$3:$F$12,2,FALSE))</f>
        <v>127</v>
      </c>
      <c r="F351" t="str">
        <f>IF($E351="","Pas de taxon",VLOOKUP($E351,'digitale-taxref'!$B$1:$I$7517,5,FALSE))</f>
        <v>Pas de taxon</v>
      </c>
      <c r="G351" t="str">
        <f>IF($E351="","Pas de taxon",VLOOKUP($E351,'digitale-taxref'!$B$1:$I$7517,4,FALSE))</f>
        <v>Pas de taxon</v>
      </c>
      <c r="I351" s="1">
        <f t="shared" si="18"/>
        <v>0</v>
      </c>
      <c r="K351" s="5">
        <f>IF(J351="",0,VLOOKUP(J351,utilisateurs!$A$1:$B$3,2,FALSE))</f>
        <v>0</v>
      </c>
      <c r="M351" s="5">
        <f>IF(L351="",0,VLOOKUP(L351,utilisateurs!$A$1:$B$3,2,FALSE))</f>
        <v>0</v>
      </c>
      <c r="O351" s="5">
        <f>IF(N351="",0,VLOOKUP(N351,jdd!$A$1:$B$3,2,FALSE))</f>
        <v>0</v>
      </c>
      <c r="Q351">
        <f>IF(P351="",142,VLOOKUP(P351,nomenclatures!$A$3:$C$6,3,FALSE))</f>
        <v>142</v>
      </c>
      <c r="R351" t="b">
        <f t="shared" si="19"/>
        <v>0</v>
      </c>
      <c r="T351">
        <f t="shared" si="20"/>
        <v>0</v>
      </c>
    </row>
    <row r="352" spans="1:20" x14ac:dyDescent="0.2">
      <c r="A352" s="5">
        <v>351</v>
      </c>
      <c r="B352" s="5" t="s">
        <v>30085</v>
      </c>
      <c r="C352" s="5" t="s">
        <v>10058</v>
      </c>
      <c r="D352" s="5">
        <f>IF(C352="",130,VLOOKUP(C352,nomenclatures!$E$3:$F$12,2,FALSE))</f>
        <v>127</v>
      </c>
      <c r="F352" t="str">
        <f>IF($E352="","Pas de taxon",VLOOKUP($E352,'digitale-taxref'!$B$1:$I$7517,5,FALSE))</f>
        <v>Pas de taxon</v>
      </c>
      <c r="G352" t="str">
        <f>IF($E352="","Pas de taxon",VLOOKUP($E352,'digitale-taxref'!$B$1:$I$7517,4,FALSE))</f>
        <v>Pas de taxon</v>
      </c>
      <c r="I352" s="1">
        <f t="shared" si="18"/>
        <v>0</v>
      </c>
      <c r="K352" s="5">
        <f>IF(J352="",0,VLOOKUP(J352,utilisateurs!$A$1:$B$3,2,FALSE))</f>
        <v>0</v>
      </c>
      <c r="M352" s="5">
        <f>IF(L352="",0,VLOOKUP(L352,utilisateurs!$A$1:$B$3,2,FALSE))</f>
        <v>0</v>
      </c>
      <c r="O352" s="5">
        <f>IF(N352="",0,VLOOKUP(N352,jdd!$A$1:$B$3,2,FALSE))</f>
        <v>0</v>
      </c>
      <c r="Q352">
        <f>IF(P352="",142,VLOOKUP(P352,nomenclatures!$A$3:$C$6,3,FALSE))</f>
        <v>142</v>
      </c>
      <c r="R352" t="b">
        <f t="shared" si="19"/>
        <v>0</v>
      </c>
      <c r="T352">
        <f t="shared" si="20"/>
        <v>0</v>
      </c>
    </row>
    <row r="353" spans="1:20" x14ac:dyDescent="0.2">
      <c r="A353" s="5">
        <v>352</v>
      </c>
      <c r="B353" s="5" t="s">
        <v>30085</v>
      </c>
      <c r="C353" s="5" t="s">
        <v>10058</v>
      </c>
      <c r="D353" s="5">
        <f>IF(C353="",130,VLOOKUP(C353,nomenclatures!$E$3:$F$12,2,FALSE))</f>
        <v>127</v>
      </c>
      <c r="F353" t="str">
        <f>IF($E353="","Pas de taxon",VLOOKUP($E353,'digitale-taxref'!$B$1:$I$7517,5,FALSE))</f>
        <v>Pas de taxon</v>
      </c>
      <c r="G353" t="str">
        <f>IF($E353="","Pas de taxon",VLOOKUP($E353,'digitale-taxref'!$B$1:$I$7517,4,FALSE))</f>
        <v>Pas de taxon</v>
      </c>
      <c r="I353" s="1">
        <f t="shared" si="18"/>
        <v>0</v>
      </c>
      <c r="K353" s="5">
        <f>IF(J353="",0,VLOOKUP(J353,utilisateurs!$A$1:$B$3,2,FALSE))</f>
        <v>0</v>
      </c>
      <c r="M353" s="5">
        <f>IF(L353="",0,VLOOKUP(L353,utilisateurs!$A$1:$B$3,2,FALSE))</f>
        <v>0</v>
      </c>
      <c r="O353" s="5">
        <f>IF(N353="",0,VLOOKUP(N353,jdd!$A$1:$B$3,2,FALSE))</f>
        <v>0</v>
      </c>
      <c r="Q353">
        <f>IF(P353="",142,VLOOKUP(P353,nomenclatures!$A$3:$C$6,3,FALSE))</f>
        <v>142</v>
      </c>
      <c r="R353" t="b">
        <f t="shared" si="19"/>
        <v>0</v>
      </c>
      <c r="T353">
        <f t="shared" si="20"/>
        <v>0</v>
      </c>
    </row>
    <row r="354" spans="1:20" x14ac:dyDescent="0.2">
      <c r="A354" s="5">
        <v>353</v>
      </c>
      <c r="B354" s="5" t="s">
        <v>30085</v>
      </c>
      <c r="C354" s="5" t="s">
        <v>10058</v>
      </c>
      <c r="D354" s="5">
        <f>IF(C354="",130,VLOOKUP(C354,nomenclatures!$E$3:$F$12,2,FALSE))</f>
        <v>127</v>
      </c>
      <c r="F354" t="str">
        <f>IF($E354="","Pas de taxon",VLOOKUP($E354,'digitale-taxref'!$B$1:$I$7517,5,FALSE))</f>
        <v>Pas de taxon</v>
      </c>
      <c r="G354" t="str">
        <f>IF($E354="","Pas de taxon",VLOOKUP($E354,'digitale-taxref'!$B$1:$I$7517,4,FALSE))</f>
        <v>Pas de taxon</v>
      </c>
      <c r="I354" s="1">
        <f t="shared" si="18"/>
        <v>0</v>
      </c>
      <c r="K354" s="5">
        <f>IF(J354="",0,VLOOKUP(J354,utilisateurs!$A$1:$B$3,2,FALSE))</f>
        <v>0</v>
      </c>
      <c r="M354" s="5">
        <f>IF(L354="",0,VLOOKUP(L354,utilisateurs!$A$1:$B$3,2,FALSE))</f>
        <v>0</v>
      </c>
      <c r="O354" s="5">
        <f>IF(N354="",0,VLOOKUP(N354,jdd!$A$1:$B$3,2,FALSE))</f>
        <v>0</v>
      </c>
      <c r="Q354">
        <f>IF(P354="",142,VLOOKUP(P354,nomenclatures!$A$3:$C$6,3,FALSE))</f>
        <v>142</v>
      </c>
      <c r="R354" t="b">
        <f t="shared" si="19"/>
        <v>0</v>
      </c>
      <c r="T354">
        <f t="shared" si="20"/>
        <v>0</v>
      </c>
    </row>
    <row r="355" spans="1:20" x14ac:dyDescent="0.2">
      <c r="A355" s="5">
        <v>354</v>
      </c>
      <c r="B355" s="5" t="s">
        <v>30085</v>
      </c>
      <c r="C355" s="5" t="s">
        <v>10058</v>
      </c>
      <c r="D355" s="5">
        <f>IF(C355="",130,VLOOKUP(C355,nomenclatures!$E$3:$F$12,2,FALSE))</f>
        <v>127</v>
      </c>
      <c r="F355" t="str">
        <f>IF($E355="","Pas de taxon",VLOOKUP($E355,'digitale-taxref'!$B$1:$I$7517,5,FALSE))</f>
        <v>Pas de taxon</v>
      </c>
      <c r="G355" t="str">
        <f>IF($E355="","Pas de taxon",VLOOKUP($E355,'digitale-taxref'!$B$1:$I$7517,4,FALSE))</f>
        <v>Pas de taxon</v>
      </c>
      <c r="I355" s="1">
        <f t="shared" si="18"/>
        <v>0</v>
      </c>
      <c r="K355" s="5">
        <f>IF(J355="",0,VLOOKUP(J355,utilisateurs!$A$1:$B$3,2,FALSE))</f>
        <v>0</v>
      </c>
      <c r="M355" s="5">
        <f>IF(L355="",0,VLOOKUP(L355,utilisateurs!$A$1:$B$3,2,FALSE))</f>
        <v>0</v>
      </c>
      <c r="O355" s="5">
        <f>IF(N355="",0,VLOOKUP(N355,jdd!$A$1:$B$3,2,FALSE))</f>
        <v>0</v>
      </c>
      <c r="Q355">
        <f>IF(P355="",142,VLOOKUP(P355,nomenclatures!$A$3:$C$6,3,FALSE))</f>
        <v>142</v>
      </c>
      <c r="R355" t="b">
        <f t="shared" si="19"/>
        <v>0</v>
      </c>
      <c r="T355">
        <f t="shared" si="20"/>
        <v>0</v>
      </c>
    </row>
    <row r="356" spans="1:20" x14ac:dyDescent="0.2">
      <c r="A356" s="5">
        <v>355</v>
      </c>
      <c r="B356" s="5" t="s">
        <v>30085</v>
      </c>
      <c r="C356" s="5" t="s">
        <v>10058</v>
      </c>
      <c r="D356" s="5">
        <f>IF(C356="",130,VLOOKUP(C356,nomenclatures!$E$3:$F$12,2,FALSE))</f>
        <v>127</v>
      </c>
      <c r="F356" t="str">
        <f>IF($E356="","Pas de taxon",VLOOKUP($E356,'digitale-taxref'!$B$1:$I$7517,5,FALSE))</f>
        <v>Pas de taxon</v>
      </c>
      <c r="G356" t="str">
        <f>IF($E356="","Pas de taxon",VLOOKUP($E356,'digitale-taxref'!$B$1:$I$7517,4,FALSE))</f>
        <v>Pas de taxon</v>
      </c>
      <c r="I356" s="1">
        <f t="shared" si="18"/>
        <v>0</v>
      </c>
      <c r="K356" s="5">
        <f>IF(J356="",0,VLOOKUP(J356,utilisateurs!$A$1:$B$3,2,FALSE))</f>
        <v>0</v>
      </c>
      <c r="M356" s="5">
        <f>IF(L356="",0,VLOOKUP(L356,utilisateurs!$A$1:$B$3,2,FALSE))</f>
        <v>0</v>
      </c>
      <c r="O356" s="5">
        <f>IF(N356="",0,VLOOKUP(N356,jdd!$A$1:$B$3,2,FALSE))</f>
        <v>0</v>
      </c>
      <c r="Q356">
        <f>IF(P356="",142,VLOOKUP(P356,nomenclatures!$A$3:$C$6,3,FALSE))</f>
        <v>142</v>
      </c>
      <c r="R356" t="b">
        <f t="shared" si="19"/>
        <v>0</v>
      </c>
      <c r="T356">
        <f t="shared" si="20"/>
        <v>0</v>
      </c>
    </row>
    <row r="357" spans="1:20" x14ac:dyDescent="0.2">
      <c r="A357" s="5">
        <v>356</v>
      </c>
      <c r="B357" s="5" t="s">
        <v>30085</v>
      </c>
      <c r="C357" s="5" t="s">
        <v>10058</v>
      </c>
      <c r="D357" s="5">
        <f>IF(C357="",130,VLOOKUP(C357,nomenclatures!$E$3:$F$12,2,FALSE))</f>
        <v>127</v>
      </c>
      <c r="F357" t="str">
        <f>IF($E357="","Pas de taxon",VLOOKUP($E357,'digitale-taxref'!$B$1:$I$7517,5,FALSE))</f>
        <v>Pas de taxon</v>
      </c>
      <c r="G357" t="str">
        <f>IF($E357="","Pas de taxon",VLOOKUP($E357,'digitale-taxref'!$B$1:$I$7517,4,FALSE))</f>
        <v>Pas de taxon</v>
      </c>
      <c r="I357" s="1">
        <f t="shared" si="18"/>
        <v>0</v>
      </c>
      <c r="K357" s="5">
        <f>IF(J357="",0,VLOOKUP(J357,utilisateurs!$A$1:$B$3,2,FALSE))</f>
        <v>0</v>
      </c>
      <c r="M357" s="5">
        <f>IF(L357="",0,VLOOKUP(L357,utilisateurs!$A$1:$B$3,2,FALSE))</f>
        <v>0</v>
      </c>
      <c r="O357" s="5">
        <f>IF(N357="",0,VLOOKUP(N357,jdd!$A$1:$B$3,2,FALSE))</f>
        <v>0</v>
      </c>
      <c r="Q357">
        <f>IF(P357="",142,VLOOKUP(P357,nomenclatures!$A$3:$C$6,3,FALSE))</f>
        <v>142</v>
      </c>
      <c r="R357" t="b">
        <f t="shared" si="19"/>
        <v>0</v>
      </c>
      <c r="T357">
        <f t="shared" si="20"/>
        <v>0</v>
      </c>
    </row>
    <row r="358" spans="1:20" x14ac:dyDescent="0.2">
      <c r="A358" s="5">
        <v>357</v>
      </c>
      <c r="B358" s="5" t="s">
        <v>30085</v>
      </c>
      <c r="C358" s="5" t="s">
        <v>10058</v>
      </c>
      <c r="D358" s="5">
        <f>IF(C358="",130,VLOOKUP(C358,nomenclatures!$E$3:$F$12,2,FALSE))</f>
        <v>127</v>
      </c>
      <c r="F358" t="str">
        <f>IF($E358="","Pas de taxon",VLOOKUP($E358,'digitale-taxref'!$B$1:$I$7517,5,FALSE))</f>
        <v>Pas de taxon</v>
      </c>
      <c r="G358" t="str">
        <f>IF($E358="","Pas de taxon",VLOOKUP($E358,'digitale-taxref'!$B$1:$I$7517,4,FALSE))</f>
        <v>Pas de taxon</v>
      </c>
      <c r="I358" s="1">
        <f t="shared" si="18"/>
        <v>0</v>
      </c>
      <c r="K358" s="5">
        <f>IF(J358="",0,VLOOKUP(J358,utilisateurs!$A$1:$B$3,2,FALSE))</f>
        <v>0</v>
      </c>
      <c r="M358" s="5">
        <f>IF(L358="",0,VLOOKUP(L358,utilisateurs!$A$1:$B$3,2,FALSE))</f>
        <v>0</v>
      </c>
      <c r="O358" s="5">
        <f>IF(N358="",0,VLOOKUP(N358,jdd!$A$1:$B$3,2,FALSE))</f>
        <v>0</v>
      </c>
      <c r="Q358">
        <f>IF(P358="",142,VLOOKUP(P358,nomenclatures!$A$3:$C$6,3,FALSE))</f>
        <v>142</v>
      </c>
      <c r="R358" t="b">
        <f t="shared" si="19"/>
        <v>0</v>
      </c>
      <c r="T358">
        <f t="shared" si="20"/>
        <v>0</v>
      </c>
    </row>
    <row r="359" spans="1:20" x14ac:dyDescent="0.2">
      <c r="A359" s="5">
        <v>358</v>
      </c>
      <c r="B359" s="5" t="s">
        <v>30085</v>
      </c>
      <c r="C359" s="5" t="s">
        <v>10058</v>
      </c>
      <c r="D359" s="5">
        <f>IF(C359="",130,VLOOKUP(C359,nomenclatures!$E$3:$F$12,2,FALSE))</f>
        <v>127</v>
      </c>
      <c r="F359" t="str">
        <f>IF($E359="","Pas de taxon",VLOOKUP($E359,'digitale-taxref'!$B$1:$I$7517,5,FALSE))</f>
        <v>Pas de taxon</v>
      </c>
      <c r="G359" t="str">
        <f>IF($E359="","Pas de taxon",VLOOKUP($E359,'digitale-taxref'!$B$1:$I$7517,4,FALSE))</f>
        <v>Pas de taxon</v>
      </c>
      <c r="I359" s="1">
        <f t="shared" si="18"/>
        <v>0</v>
      </c>
      <c r="K359" s="5">
        <f>IF(J359="",0,VLOOKUP(J359,utilisateurs!$A$1:$B$3,2,FALSE))</f>
        <v>0</v>
      </c>
      <c r="M359" s="5">
        <f>IF(L359="",0,VLOOKUP(L359,utilisateurs!$A$1:$B$3,2,FALSE))</f>
        <v>0</v>
      </c>
      <c r="O359" s="5">
        <f>IF(N359="",0,VLOOKUP(N359,jdd!$A$1:$B$3,2,FALSE))</f>
        <v>0</v>
      </c>
      <c r="Q359">
        <f>IF(P359="",142,VLOOKUP(P359,nomenclatures!$A$3:$C$6,3,FALSE))</f>
        <v>142</v>
      </c>
      <c r="R359" t="b">
        <f t="shared" si="19"/>
        <v>0</v>
      </c>
      <c r="T359">
        <f t="shared" si="20"/>
        <v>0</v>
      </c>
    </row>
    <row r="360" spans="1:20" x14ac:dyDescent="0.2">
      <c r="A360" s="5">
        <v>359</v>
      </c>
      <c r="B360" s="5" t="s">
        <v>30085</v>
      </c>
      <c r="C360" s="5" t="s">
        <v>10058</v>
      </c>
      <c r="D360" s="5">
        <f>IF(C360="",130,VLOOKUP(C360,nomenclatures!$E$3:$F$12,2,FALSE))</f>
        <v>127</v>
      </c>
      <c r="F360" t="str">
        <f>IF($E360="","Pas de taxon",VLOOKUP($E360,'digitale-taxref'!$B$1:$I$7517,5,FALSE))</f>
        <v>Pas de taxon</v>
      </c>
      <c r="G360" t="str">
        <f>IF($E360="","Pas de taxon",VLOOKUP($E360,'digitale-taxref'!$B$1:$I$7517,4,FALSE))</f>
        <v>Pas de taxon</v>
      </c>
      <c r="I360" s="1">
        <f t="shared" si="18"/>
        <v>0</v>
      </c>
      <c r="K360" s="5">
        <f>IF(J360="",0,VLOOKUP(J360,utilisateurs!$A$1:$B$3,2,FALSE))</f>
        <v>0</v>
      </c>
      <c r="M360" s="5">
        <f>IF(L360="",0,VLOOKUP(L360,utilisateurs!$A$1:$B$3,2,FALSE))</f>
        <v>0</v>
      </c>
      <c r="O360" s="5">
        <f>IF(N360="",0,VLOOKUP(N360,jdd!$A$1:$B$3,2,FALSE))</f>
        <v>0</v>
      </c>
      <c r="Q360">
        <f>IF(P360="",142,VLOOKUP(P360,nomenclatures!$A$3:$C$6,3,FALSE))</f>
        <v>142</v>
      </c>
      <c r="R360" t="b">
        <f t="shared" si="19"/>
        <v>0</v>
      </c>
      <c r="T360">
        <f t="shared" si="20"/>
        <v>0</v>
      </c>
    </row>
    <row r="361" spans="1:20" x14ac:dyDescent="0.2">
      <c r="A361" s="5">
        <v>360</v>
      </c>
      <c r="B361" s="5" t="s">
        <v>30085</v>
      </c>
      <c r="C361" s="5" t="s">
        <v>10058</v>
      </c>
      <c r="D361" s="5">
        <f>IF(C361="",130,VLOOKUP(C361,nomenclatures!$E$3:$F$12,2,FALSE))</f>
        <v>127</v>
      </c>
      <c r="F361" t="str">
        <f>IF($E361="","Pas de taxon",VLOOKUP($E361,'digitale-taxref'!$B$1:$I$7517,5,FALSE))</f>
        <v>Pas de taxon</v>
      </c>
      <c r="G361" t="str">
        <f>IF($E361="","Pas de taxon",VLOOKUP($E361,'digitale-taxref'!$B$1:$I$7517,4,FALSE))</f>
        <v>Pas de taxon</v>
      </c>
      <c r="I361" s="1">
        <f t="shared" si="18"/>
        <v>0</v>
      </c>
      <c r="K361" s="5">
        <f>IF(J361="",0,VLOOKUP(J361,utilisateurs!$A$1:$B$3,2,FALSE))</f>
        <v>0</v>
      </c>
      <c r="M361" s="5">
        <f>IF(L361="",0,VLOOKUP(L361,utilisateurs!$A$1:$B$3,2,FALSE))</f>
        <v>0</v>
      </c>
      <c r="O361" s="5">
        <f>IF(N361="",0,VLOOKUP(N361,jdd!$A$1:$B$3,2,FALSE))</f>
        <v>0</v>
      </c>
      <c r="Q361">
        <f>IF(P361="",142,VLOOKUP(P361,nomenclatures!$A$3:$C$6,3,FALSE))</f>
        <v>142</v>
      </c>
      <c r="R361" t="b">
        <f t="shared" si="19"/>
        <v>0</v>
      </c>
      <c r="T361">
        <f t="shared" si="20"/>
        <v>0</v>
      </c>
    </row>
    <row r="362" spans="1:20" x14ac:dyDescent="0.2">
      <c r="A362" s="5">
        <v>361</v>
      </c>
      <c r="B362" s="5" t="s">
        <v>30085</v>
      </c>
      <c r="C362" s="5" t="s">
        <v>10058</v>
      </c>
      <c r="D362" s="5">
        <f>IF(C362="",130,VLOOKUP(C362,nomenclatures!$E$3:$F$12,2,FALSE))</f>
        <v>127</v>
      </c>
      <c r="F362" t="str">
        <f>IF($E362="","Pas de taxon",VLOOKUP($E362,'digitale-taxref'!$B$1:$I$7517,5,FALSE))</f>
        <v>Pas de taxon</v>
      </c>
      <c r="G362" t="str">
        <f>IF($E362="","Pas de taxon",VLOOKUP($E362,'digitale-taxref'!$B$1:$I$7517,4,FALSE))</f>
        <v>Pas de taxon</v>
      </c>
      <c r="I362" s="1">
        <f t="shared" si="18"/>
        <v>0</v>
      </c>
      <c r="K362" s="5">
        <f>IF(J362="",0,VLOOKUP(J362,utilisateurs!$A$1:$B$3,2,FALSE))</f>
        <v>0</v>
      </c>
      <c r="M362" s="5">
        <f>IF(L362="",0,VLOOKUP(L362,utilisateurs!$A$1:$B$3,2,FALSE))</f>
        <v>0</v>
      </c>
      <c r="O362" s="5">
        <f>IF(N362="",0,VLOOKUP(N362,jdd!$A$1:$B$3,2,FALSE))</f>
        <v>0</v>
      </c>
      <c r="Q362">
        <f>IF(P362="",142,VLOOKUP(P362,nomenclatures!$A$3:$C$6,3,FALSE))</f>
        <v>142</v>
      </c>
      <c r="R362" t="b">
        <f t="shared" si="19"/>
        <v>0</v>
      </c>
      <c r="T362">
        <f t="shared" si="20"/>
        <v>0</v>
      </c>
    </row>
    <row r="363" spans="1:20" x14ac:dyDescent="0.2">
      <c r="A363" s="5">
        <v>362</v>
      </c>
      <c r="B363" s="5" t="s">
        <v>30085</v>
      </c>
      <c r="C363" s="5" t="s">
        <v>10058</v>
      </c>
      <c r="D363" s="5">
        <f>IF(C363="",130,VLOOKUP(C363,nomenclatures!$E$3:$F$12,2,FALSE))</f>
        <v>127</v>
      </c>
      <c r="F363" t="str">
        <f>IF($E363="","Pas de taxon",VLOOKUP($E363,'digitale-taxref'!$B$1:$I$7517,5,FALSE))</f>
        <v>Pas de taxon</v>
      </c>
      <c r="G363" t="str">
        <f>IF($E363="","Pas de taxon",VLOOKUP($E363,'digitale-taxref'!$B$1:$I$7517,4,FALSE))</f>
        <v>Pas de taxon</v>
      </c>
      <c r="I363" s="1">
        <f t="shared" si="18"/>
        <v>0</v>
      </c>
      <c r="K363" s="5">
        <f>IF(J363="",0,VLOOKUP(J363,utilisateurs!$A$1:$B$3,2,FALSE))</f>
        <v>0</v>
      </c>
      <c r="M363" s="5">
        <f>IF(L363="",0,VLOOKUP(L363,utilisateurs!$A$1:$B$3,2,FALSE))</f>
        <v>0</v>
      </c>
      <c r="O363" s="5">
        <f>IF(N363="",0,VLOOKUP(N363,jdd!$A$1:$B$3,2,FALSE))</f>
        <v>0</v>
      </c>
      <c r="Q363">
        <f>IF(P363="",142,VLOOKUP(P363,nomenclatures!$A$3:$C$6,3,FALSE))</f>
        <v>142</v>
      </c>
      <c r="R363" t="b">
        <f t="shared" si="19"/>
        <v>0</v>
      </c>
      <c r="T363">
        <f t="shared" si="20"/>
        <v>0</v>
      </c>
    </row>
    <row r="364" spans="1:20" x14ac:dyDescent="0.2">
      <c r="A364" s="5">
        <v>363</v>
      </c>
      <c r="B364" s="5" t="s">
        <v>30085</v>
      </c>
      <c r="C364" s="5" t="s">
        <v>10058</v>
      </c>
      <c r="D364" s="5">
        <f>IF(C364="",130,VLOOKUP(C364,nomenclatures!$E$3:$F$12,2,FALSE))</f>
        <v>127</v>
      </c>
      <c r="F364" t="str">
        <f>IF($E364="","Pas de taxon",VLOOKUP($E364,'digitale-taxref'!$B$1:$I$7517,5,FALSE))</f>
        <v>Pas de taxon</v>
      </c>
      <c r="G364" t="str">
        <f>IF($E364="","Pas de taxon",VLOOKUP($E364,'digitale-taxref'!$B$1:$I$7517,4,FALSE))</f>
        <v>Pas de taxon</v>
      </c>
      <c r="I364" s="1">
        <f t="shared" si="18"/>
        <v>0</v>
      </c>
      <c r="K364" s="5">
        <f>IF(J364="",0,VLOOKUP(J364,utilisateurs!$A$1:$B$3,2,FALSE))</f>
        <v>0</v>
      </c>
      <c r="M364" s="5">
        <f>IF(L364="",0,VLOOKUP(L364,utilisateurs!$A$1:$B$3,2,FALSE))</f>
        <v>0</v>
      </c>
      <c r="O364" s="5">
        <f>IF(N364="",0,VLOOKUP(N364,jdd!$A$1:$B$3,2,FALSE))</f>
        <v>0</v>
      </c>
      <c r="Q364">
        <f>IF(P364="",142,VLOOKUP(P364,nomenclatures!$A$3:$C$6,3,FALSE))</f>
        <v>142</v>
      </c>
      <c r="R364" t="b">
        <f t="shared" si="19"/>
        <v>0</v>
      </c>
      <c r="T364">
        <f t="shared" si="20"/>
        <v>0</v>
      </c>
    </row>
    <row r="365" spans="1:20" x14ac:dyDescent="0.2">
      <c r="A365" s="5">
        <v>364</v>
      </c>
      <c r="B365" s="5" t="s">
        <v>30085</v>
      </c>
      <c r="C365" s="5" t="s">
        <v>10058</v>
      </c>
      <c r="D365" s="5">
        <f>IF(C365="",130,VLOOKUP(C365,nomenclatures!$E$3:$F$12,2,FALSE))</f>
        <v>127</v>
      </c>
      <c r="F365" t="str">
        <f>IF($E365="","Pas de taxon",VLOOKUP($E365,'digitale-taxref'!$B$1:$I$7517,5,FALSE))</f>
        <v>Pas de taxon</v>
      </c>
      <c r="G365" t="str">
        <f>IF($E365="","Pas de taxon",VLOOKUP($E365,'digitale-taxref'!$B$1:$I$7517,4,FALSE))</f>
        <v>Pas de taxon</v>
      </c>
      <c r="I365" s="1">
        <f t="shared" si="18"/>
        <v>0</v>
      </c>
      <c r="K365" s="5">
        <f>IF(J365="",0,VLOOKUP(J365,utilisateurs!$A$1:$B$3,2,FALSE))</f>
        <v>0</v>
      </c>
      <c r="M365" s="5">
        <f>IF(L365="",0,VLOOKUP(L365,utilisateurs!$A$1:$B$3,2,FALSE))</f>
        <v>0</v>
      </c>
      <c r="O365" s="5">
        <f>IF(N365="",0,VLOOKUP(N365,jdd!$A$1:$B$3,2,FALSE))</f>
        <v>0</v>
      </c>
      <c r="Q365">
        <f>IF(P365="",142,VLOOKUP(P365,nomenclatures!$A$3:$C$6,3,FALSE))</f>
        <v>142</v>
      </c>
      <c r="R365" t="b">
        <f t="shared" si="19"/>
        <v>0</v>
      </c>
      <c r="T365">
        <f t="shared" si="20"/>
        <v>0</v>
      </c>
    </row>
    <row r="366" spans="1:20" x14ac:dyDescent="0.2">
      <c r="A366" s="5">
        <v>365</v>
      </c>
      <c r="B366" s="5" t="s">
        <v>30085</v>
      </c>
      <c r="C366" s="5" t="s">
        <v>10058</v>
      </c>
      <c r="D366" s="5">
        <f>IF(C366="",130,VLOOKUP(C366,nomenclatures!$E$3:$F$12,2,FALSE))</f>
        <v>127</v>
      </c>
      <c r="F366" t="str">
        <f>IF($E366="","Pas de taxon",VLOOKUP($E366,'digitale-taxref'!$B$1:$I$7517,5,FALSE))</f>
        <v>Pas de taxon</v>
      </c>
      <c r="G366" t="str">
        <f>IF($E366="","Pas de taxon",VLOOKUP($E366,'digitale-taxref'!$B$1:$I$7517,4,FALSE))</f>
        <v>Pas de taxon</v>
      </c>
      <c r="I366" s="1">
        <f t="shared" si="18"/>
        <v>0</v>
      </c>
      <c r="K366" s="5">
        <f>IF(J366="",0,VLOOKUP(J366,utilisateurs!$A$1:$B$3,2,FALSE))</f>
        <v>0</v>
      </c>
      <c r="M366" s="5">
        <f>IF(L366="",0,VLOOKUP(L366,utilisateurs!$A$1:$B$3,2,FALSE))</f>
        <v>0</v>
      </c>
      <c r="O366" s="5">
        <f>IF(N366="",0,VLOOKUP(N366,jdd!$A$1:$B$3,2,FALSE))</f>
        <v>0</v>
      </c>
      <c r="Q366">
        <f>IF(P366="",142,VLOOKUP(P366,nomenclatures!$A$3:$C$6,3,FALSE))</f>
        <v>142</v>
      </c>
      <c r="R366" t="b">
        <f t="shared" si="19"/>
        <v>0</v>
      </c>
      <c r="T366">
        <f t="shared" si="20"/>
        <v>0</v>
      </c>
    </row>
    <row r="367" spans="1:20" x14ac:dyDescent="0.2">
      <c r="A367" s="5">
        <v>366</v>
      </c>
      <c r="B367" s="5" t="s">
        <v>30085</v>
      </c>
      <c r="C367" s="5" t="s">
        <v>10058</v>
      </c>
      <c r="D367" s="5">
        <f>IF(C367="",130,VLOOKUP(C367,nomenclatures!$E$3:$F$12,2,FALSE))</f>
        <v>127</v>
      </c>
      <c r="F367" t="str">
        <f>IF($E367="","Pas de taxon",VLOOKUP($E367,'digitale-taxref'!$B$1:$I$7517,5,FALSE))</f>
        <v>Pas de taxon</v>
      </c>
      <c r="G367" t="str">
        <f>IF($E367="","Pas de taxon",VLOOKUP($E367,'digitale-taxref'!$B$1:$I$7517,4,FALSE))</f>
        <v>Pas de taxon</v>
      </c>
      <c r="I367" s="1">
        <f t="shared" si="18"/>
        <v>0</v>
      </c>
      <c r="K367" s="5">
        <f>IF(J367="",0,VLOOKUP(J367,utilisateurs!$A$1:$B$3,2,FALSE))</f>
        <v>0</v>
      </c>
      <c r="M367" s="5">
        <f>IF(L367="",0,VLOOKUP(L367,utilisateurs!$A$1:$B$3,2,FALSE))</f>
        <v>0</v>
      </c>
      <c r="O367" s="5">
        <f>IF(N367="",0,VLOOKUP(N367,jdd!$A$1:$B$3,2,FALSE))</f>
        <v>0</v>
      </c>
      <c r="Q367">
        <f>IF(P367="",142,VLOOKUP(P367,nomenclatures!$A$3:$C$6,3,FALSE))</f>
        <v>142</v>
      </c>
      <c r="R367" t="b">
        <f t="shared" si="19"/>
        <v>0</v>
      </c>
      <c r="T367">
        <f t="shared" si="20"/>
        <v>0</v>
      </c>
    </row>
    <row r="368" spans="1:20" x14ac:dyDescent="0.2">
      <c r="A368" s="5">
        <v>367</v>
      </c>
      <c r="B368" s="5" t="s">
        <v>30085</v>
      </c>
      <c r="C368" s="5" t="s">
        <v>10058</v>
      </c>
      <c r="D368" s="5">
        <f>IF(C368="",130,VLOOKUP(C368,nomenclatures!$E$3:$F$12,2,FALSE))</f>
        <v>127</v>
      </c>
      <c r="F368" t="str">
        <f>IF($E368="","Pas de taxon",VLOOKUP($E368,'digitale-taxref'!$B$1:$I$7517,5,FALSE))</f>
        <v>Pas de taxon</v>
      </c>
      <c r="G368" t="str">
        <f>IF($E368="","Pas de taxon",VLOOKUP($E368,'digitale-taxref'!$B$1:$I$7517,4,FALSE))</f>
        <v>Pas de taxon</v>
      </c>
      <c r="I368" s="1">
        <f t="shared" si="18"/>
        <v>0</v>
      </c>
      <c r="K368" s="5">
        <f>IF(J368="",0,VLOOKUP(J368,utilisateurs!$A$1:$B$3,2,FALSE))</f>
        <v>0</v>
      </c>
      <c r="M368" s="5">
        <f>IF(L368="",0,VLOOKUP(L368,utilisateurs!$A$1:$B$3,2,FALSE))</f>
        <v>0</v>
      </c>
      <c r="O368" s="5">
        <f>IF(N368="",0,VLOOKUP(N368,jdd!$A$1:$B$3,2,FALSE))</f>
        <v>0</v>
      </c>
      <c r="Q368">
        <f>IF(P368="",142,VLOOKUP(P368,nomenclatures!$A$3:$C$6,3,FALSE))</f>
        <v>142</v>
      </c>
      <c r="R368" t="b">
        <f t="shared" si="19"/>
        <v>0</v>
      </c>
      <c r="T368">
        <f t="shared" si="20"/>
        <v>0</v>
      </c>
    </row>
    <row r="369" spans="1:20" x14ac:dyDescent="0.2">
      <c r="A369" s="5">
        <v>368</v>
      </c>
      <c r="B369" s="5" t="s">
        <v>30085</v>
      </c>
      <c r="C369" s="5" t="s">
        <v>10058</v>
      </c>
      <c r="D369" s="5">
        <f>IF(C369="",130,VLOOKUP(C369,nomenclatures!$E$3:$F$12,2,FALSE))</f>
        <v>127</v>
      </c>
      <c r="F369" t="str">
        <f>IF($E369="","Pas de taxon",VLOOKUP($E369,'digitale-taxref'!$B$1:$I$7517,5,FALSE))</f>
        <v>Pas de taxon</v>
      </c>
      <c r="G369" t="str">
        <f>IF($E369="","Pas de taxon",VLOOKUP($E369,'digitale-taxref'!$B$1:$I$7517,4,FALSE))</f>
        <v>Pas de taxon</v>
      </c>
      <c r="I369" s="1">
        <f t="shared" si="18"/>
        <v>0</v>
      </c>
      <c r="K369" s="5">
        <f>IF(J369="",0,VLOOKUP(J369,utilisateurs!$A$1:$B$3,2,FALSE))</f>
        <v>0</v>
      </c>
      <c r="M369" s="5">
        <f>IF(L369="",0,VLOOKUP(L369,utilisateurs!$A$1:$B$3,2,FALSE))</f>
        <v>0</v>
      </c>
      <c r="O369" s="5">
        <f>IF(N369="",0,VLOOKUP(N369,jdd!$A$1:$B$3,2,FALSE))</f>
        <v>0</v>
      </c>
      <c r="Q369">
        <f>IF(P369="",142,VLOOKUP(P369,nomenclatures!$A$3:$C$6,3,FALSE))</f>
        <v>142</v>
      </c>
      <c r="R369" t="b">
        <f t="shared" si="19"/>
        <v>0</v>
      </c>
      <c r="T369">
        <f t="shared" si="20"/>
        <v>0</v>
      </c>
    </row>
    <row r="370" spans="1:20" x14ac:dyDescent="0.2">
      <c r="A370" s="5">
        <v>369</v>
      </c>
      <c r="B370" s="5" t="s">
        <v>30085</v>
      </c>
      <c r="C370" s="5" t="s">
        <v>10058</v>
      </c>
      <c r="D370" s="5">
        <f>IF(C370="",130,VLOOKUP(C370,nomenclatures!$E$3:$F$12,2,FALSE))</f>
        <v>127</v>
      </c>
      <c r="F370" t="str">
        <f>IF($E370="","Pas de taxon",VLOOKUP($E370,'digitale-taxref'!$B$1:$I$7517,5,FALSE))</f>
        <v>Pas de taxon</v>
      </c>
      <c r="G370" t="str">
        <f>IF($E370="","Pas de taxon",VLOOKUP($E370,'digitale-taxref'!$B$1:$I$7517,4,FALSE))</f>
        <v>Pas de taxon</v>
      </c>
      <c r="I370" s="1">
        <f t="shared" si="18"/>
        <v>0</v>
      </c>
      <c r="K370" s="5">
        <f>IF(J370="",0,VLOOKUP(J370,utilisateurs!$A$1:$B$3,2,FALSE))</f>
        <v>0</v>
      </c>
      <c r="M370" s="5">
        <f>IF(L370="",0,VLOOKUP(L370,utilisateurs!$A$1:$B$3,2,FALSE))</f>
        <v>0</v>
      </c>
      <c r="O370" s="5">
        <f>IF(N370="",0,VLOOKUP(N370,jdd!$A$1:$B$3,2,FALSE))</f>
        <v>0</v>
      </c>
      <c r="Q370">
        <f>IF(P370="",142,VLOOKUP(P370,nomenclatures!$A$3:$C$6,3,FALSE))</f>
        <v>142</v>
      </c>
      <c r="R370" t="b">
        <f t="shared" si="19"/>
        <v>0</v>
      </c>
      <c r="T370">
        <f t="shared" si="20"/>
        <v>0</v>
      </c>
    </row>
    <row r="371" spans="1:20" x14ac:dyDescent="0.2">
      <c r="A371" s="5">
        <v>370</v>
      </c>
      <c r="B371" s="5" t="s">
        <v>30085</v>
      </c>
      <c r="C371" s="5" t="s">
        <v>10058</v>
      </c>
      <c r="D371" s="5">
        <f>IF(C371="",130,VLOOKUP(C371,nomenclatures!$E$3:$F$12,2,FALSE))</f>
        <v>127</v>
      </c>
      <c r="F371" t="str">
        <f>IF($E371="","Pas de taxon",VLOOKUP($E371,'digitale-taxref'!$B$1:$I$7517,5,FALSE))</f>
        <v>Pas de taxon</v>
      </c>
      <c r="G371" t="str">
        <f>IF($E371="","Pas de taxon",VLOOKUP($E371,'digitale-taxref'!$B$1:$I$7517,4,FALSE))</f>
        <v>Pas de taxon</v>
      </c>
      <c r="I371" s="1">
        <f t="shared" si="18"/>
        <v>0</v>
      </c>
      <c r="K371" s="5">
        <f>IF(J371="",0,VLOOKUP(J371,utilisateurs!$A$1:$B$3,2,FALSE))</f>
        <v>0</v>
      </c>
      <c r="M371" s="5">
        <f>IF(L371="",0,VLOOKUP(L371,utilisateurs!$A$1:$B$3,2,FALSE))</f>
        <v>0</v>
      </c>
      <c r="O371" s="5">
        <f>IF(N371="",0,VLOOKUP(N371,jdd!$A$1:$B$3,2,FALSE))</f>
        <v>0</v>
      </c>
      <c r="Q371">
        <f>IF(P371="",142,VLOOKUP(P371,nomenclatures!$A$3:$C$6,3,FALSE))</f>
        <v>142</v>
      </c>
      <c r="R371" t="b">
        <f t="shared" si="19"/>
        <v>0</v>
      </c>
      <c r="T371">
        <f t="shared" si="20"/>
        <v>0</v>
      </c>
    </row>
    <row r="372" spans="1:20" x14ac:dyDescent="0.2">
      <c r="A372" s="5">
        <v>371</v>
      </c>
      <c r="B372" s="5" t="s">
        <v>30085</v>
      </c>
      <c r="C372" s="5" t="s">
        <v>10058</v>
      </c>
      <c r="D372" s="5">
        <f>IF(C372="",130,VLOOKUP(C372,nomenclatures!$E$3:$F$12,2,FALSE))</f>
        <v>127</v>
      </c>
      <c r="F372" t="str">
        <f>IF($E372="","Pas de taxon",VLOOKUP($E372,'digitale-taxref'!$B$1:$I$7517,5,FALSE))</f>
        <v>Pas de taxon</v>
      </c>
      <c r="G372" t="str">
        <f>IF($E372="","Pas de taxon",VLOOKUP($E372,'digitale-taxref'!$B$1:$I$7517,4,FALSE))</f>
        <v>Pas de taxon</v>
      </c>
      <c r="I372" s="1">
        <f t="shared" si="18"/>
        <v>0</v>
      </c>
      <c r="K372" s="5">
        <f>IF(J372="",0,VLOOKUP(J372,utilisateurs!$A$1:$B$3,2,FALSE))</f>
        <v>0</v>
      </c>
      <c r="M372" s="5">
        <f>IF(L372="",0,VLOOKUP(L372,utilisateurs!$A$1:$B$3,2,FALSE))</f>
        <v>0</v>
      </c>
      <c r="O372" s="5">
        <f>IF(N372="",0,VLOOKUP(N372,jdd!$A$1:$B$3,2,FALSE))</f>
        <v>0</v>
      </c>
      <c r="Q372">
        <f>IF(P372="",142,VLOOKUP(P372,nomenclatures!$A$3:$C$6,3,FALSE))</f>
        <v>142</v>
      </c>
      <c r="R372" t="b">
        <f t="shared" si="19"/>
        <v>0</v>
      </c>
      <c r="T372">
        <f t="shared" si="20"/>
        <v>0</v>
      </c>
    </row>
    <row r="373" spans="1:20" x14ac:dyDescent="0.2">
      <c r="A373" s="5">
        <v>372</v>
      </c>
      <c r="B373" s="5" t="s">
        <v>30085</v>
      </c>
      <c r="C373" s="5" t="s">
        <v>10058</v>
      </c>
      <c r="D373" s="5">
        <f>IF(C373="",130,VLOOKUP(C373,nomenclatures!$E$3:$F$12,2,FALSE))</f>
        <v>127</v>
      </c>
      <c r="F373" t="str">
        <f>IF($E373="","Pas de taxon",VLOOKUP($E373,'digitale-taxref'!$B$1:$I$7517,5,FALSE))</f>
        <v>Pas de taxon</v>
      </c>
      <c r="G373" t="str">
        <f>IF($E373="","Pas de taxon",VLOOKUP($E373,'digitale-taxref'!$B$1:$I$7517,4,FALSE))</f>
        <v>Pas de taxon</v>
      </c>
      <c r="I373" s="1">
        <f t="shared" si="18"/>
        <v>0</v>
      </c>
      <c r="K373" s="5">
        <f>IF(J373="",0,VLOOKUP(J373,utilisateurs!$A$1:$B$3,2,FALSE))</f>
        <v>0</v>
      </c>
      <c r="M373" s="5">
        <f>IF(L373="",0,VLOOKUP(L373,utilisateurs!$A$1:$B$3,2,FALSE))</f>
        <v>0</v>
      </c>
      <c r="O373" s="5">
        <f>IF(N373="",0,VLOOKUP(N373,jdd!$A$1:$B$3,2,FALSE))</f>
        <v>0</v>
      </c>
      <c r="Q373">
        <f>IF(P373="",142,VLOOKUP(P373,nomenclatures!$A$3:$C$6,3,FALSE))</f>
        <v>142</v>
      </c>
      <c r="R373" t="b">
        <f t="shared" si="19"/>
        <v>0</v>
      </c>
      <c r="T373">
        <f t="shared" si="20"/>
        <v>0</v>
      </c>
    </row>
    <row r="374" spans="1:20" x14ac:dyDescent="0.2">
      <c r="A374" s="5">
        <v>373</v>
      </c>
      <c r="B374" s="5" t="s">
        <v>30085</v>
      </c>
      <c r="C374" s="5" t="s">
        <v>10058</v>
      </c>
      <c r="D374" s="5">
        <f>IF(C374="",130,VLOOKUP(C374,nomenclatures!$E$3:$F$12,2,FALSE))</f>
        <v>127</v>
      </c>
      <c r="F374" t="str">
        <f>IF($E374="","Pas de taxon",VLOOKUP($E374,'digitale-taxref'!$B$1:$I$7517,5,FALSE))</f>
        <v>Pas de taxon</v>
      </c>
      <c r="G374" t="str">
        <f>IF($E374="","Pas de taxon",VLOOKUP($E374,'digitale-taxref'!$B$1:$I$7517,4,FALSE))</f>
        <v>Pas de taxon</v>
      </c>
      <c r="I374" s="1">
        <f t="shared" si="18"/>
        <v>0</v>
      </c>
      <c r="K374" s="5">
        <f>IF(J374="",0,VLOOKUP(J374,utilisateurs!$A$1:$B$3,2,FALSE))</f>
        <v>0</v>
      </c>
      <c r="M374" s="5">
        <f>IF(L374="",0,VLOOKUP(L374,utilisateurs!$A$1:$B$3,2,FALSE))</f>
        <v>0</v>
      </c>
      <c r="O374" s="5">
        <f>IF(N374="",0,VLOOKUP(N374,jdd!$A$1:$B$3,2,FALSE))</f>
        <v>0</v>
      </c>
      <c r="Q374">
        <f>IF(P374="",142,VLOOKUP(P374,nomenclatures!$A$3:$C$6,3,FALSE))</f>
        <v>142</v>
      </c>
      <c r="R374" t="b">
        <f t="shared" si="19"/>
        <v>0</v>
      </c>
      <c r="T374">
        <f t="shared" si="20"/>
        <v>0</v>
      </c>
    </row>
    <row r="375" spans="1:20" x14ac:dyDescent="0.2">
      <c r="A375" s="5">
        <v>374</v>
      </c>
      <c r="B375" s="5" t="s">
        <v>30085</v>
      </c>
      <c r="C375" s="5" t="s">
        <v>10058</v>
      </c>
      <c r="D375" s="5">
        <f>IF(C375="",130,VLOOKUP(C375,nomenclatures!$E$3:$F$12,2,FALSE))</f>
        <v>127</v>
      </c>
      <c r="F375" t="str">
        <f>IF($E375="","Pas de taxon",VLOOKUP($E375,'digitale-taxref'!$B$1:$I$7517,5,FALSE))</f>
        <v>Pas de taxon</v>
      </c>
      <c r="G375" t="str">
        <f>IF($E375="","Pas de taxon",VLOOKUP($E375,'digitale-taxref'!$B$1:$I$7517,4,FALSE))</f>
        <v>Pas de taxon</v>
      </c>
      <c r="I375" s="1">
        <f t="shared" si="18"/>
        <v>0</v>
      </c>
      <c r="K375" s="5">
        <f>IF(J375="",0,VLOOKUP(J375,utilisateurs!$A$1:$B$3,2,FALSE))</f>
        <v>0</v>
      </c>
      <c r="M375" s="5">
        <f>IF(L375="",0,VLOOKUP(L375,utilisateurs!$A$1:$B$3,2,FALSE))</f>
        <v>0</v>
      </c>
      <c r="O375" s="5">
        <f>IF(N375="",0,VLOOKUP(N375,jdd!$A$1:$B$3,2,FALSE))</f>
        <v>0</v>
      </c>
      <c r="Q375">
        <f>IF(P375="",142,VLOOKUP(P375,nomenclatures!$A$3:$C$6,3,FALSE))</f>
        <v>142</v>
      </c>
      <c r="R375" t="b">
        <f t="shared" si="19"/>
        <v>0</v>
      </c>
      <c r="T375">
        <f t="shared" si="20"/>
        <v>0</v>
      </c>
    </row>
    <row r="376" spans="1:20" x14ac:dyDescent="0.2">
      <c r="A376" s="5">
        <v>375</v>
      </c>
      <c r="B376" s="5" t="s">
        <v>30085</v>
      </c>
      <c r="C376" s="5" t="s">
        <v>10058</v>
      </c>
      <c r="D376" s="5">
        <f>IF(C376="",130,VLOOKUP(C376,nomenclatures!$E$3:$F$12,2,FALSE))</f>
        <v>127</v>
      </c>
      <c r="F376" t="str">
        <f>IF($E376="","Pas de taxon",VLOOKUP($E376,'digitale-taxref'!$B$1:$I$7517,5,FALSE))</f>
        <v>Pas de taxon</v>
      </c>
      <c r="G376" t="str">
        <f>IF($E376="","Pas de taxon",VLOOKUP($E376,'digitale-taxref'!$B$1:$I$7517,4,FALSE))</f>
        <v>Pas de taxon</v>
      </c>
      <c r="I376" s="1">
        <f t="shared" si="18"/>
        <v>0</v>
      </c>
      <c r="K376" s="5">
        <f>IF(J376="",0,VLOOKUP(J376,utilisateurs!$A$1:$B$3,2,FALSE))</f>
        <v>0</v>
      </c>
      <c r="M376" s="5">
        <f>IF(L376="",0,VLOOKUP(L376,utilisateurs!$A$1:$B$3,2,FALSE))</f>
        <v>0</v>
      </c>
      <c r="O376" s="5">
        <f>IF(N376="",0,VLOOKUP(N376,jdd!$A$1:$B$3,2,FALSE))</f>
        <v>0</v>
      </c>
      <c r="Q376">
        <f>IF(P376="",142,VLOOKUP(P376,nomenclatures!$A$3:$C$6,3,FALSE))</f>
        <v>142</v>
      </c>
      <c r="R376" t="b">
        <f t="shared" si="19"/>
        <v>0</v>
      </c>
      <c r="T376">
        <f t="shared" si="20"/>
        <v>0</v>
      </c>
    </row>
    <row r="377" spans="1:20" x14ac:dyDescent="0.2">
      <c r="A377" s="5">
        <v>376</v>
      </c>
      <c r="B377" s="5" t="s">
        <v>30085</v>
      </c>
      <c r="C377" s="5" t="s">
        <v>10058</v>
      </c>
      <c r="D377" s="5">
        <f>IF(C377="",130,VLOOKUP(C377,nomenclatures!$E$3:$F$12,2,FALSE))</f>
        <v>127</v>
      </c>
      <c r="F377" t="str">
        <f>IF($E377="","Pas de taxon",VLOOKUP($E377,'digitale-taxref'!$B$1:$I$7517,5,FALSE))</f>
        <v>Pas de taxon</v>
      </c>
      <c r="G377" t="str">
        <f>IF($E377="","Pas de taxon",VLOOKUP($E377,'digitale-taxref'!$B$1:$I$7517,4,FALSE))</f>
        <v>Pas de taxon</v>
      </c>
      <c r="I377" s="1">
        <f t="shared" si="18"/>
        <v>0</v>
      </c>
      <c r="K377" s="5">
        <f>IF(J377="",0,VLOOKUP(J377,utilisateurs!$A$1:$B$3,2,FALSE))</f>
        <v>0</v>
      </c>
      <c r="M377" s="5">
        <f>IF(L377="",0,VLOOKUP(L377,utilisateurs!$A$1:$B$3,2,FALSE))</f>
        <v>0</v>
      </c>
      <c r="O377" s="5">
        <f>IF(N377="",0,VLOOKUP(N377,jdd!$A$1:$B$3,2,FALSE))</f>
        <v>0</v>
      </c>
      <c r="Q377">
        <f>IF(P377="",142,VLOOKUP(P377,nomenclatures!$A$3:$C$6,3,FALSE))</f>
        <v>142</v>
      </c>
      <c r="R377" t="b">
        <f t="shared" si="19"/>
        <v>0</v>
      </c>
      <c r="T377">
        <f t="shared" si="20"/>
        <v>0</v>
      </c>
    </row>
    <row r="378" spans="1:20" x14ac:dyDescent="0.2">
      <c r="A378" s="5">
        <v>377</v>
      </c>
      <c r="B378" s="5" t="s">
        <v>30085</v>
      </c>
      <c r="C378" s="5" t="s">
        <v>10058</v>
      </c>
      <c r="D378" s="5">
        <f>IF(C378="",130,VLOOKUP(C378,nomenclatures!$E$3:$F$12,2,FALSE))</f>
        <v>127</v>
      </c>
      <c r="F378" t="str">
        <f>IF($E378="","Pas de taxon",VLOOKUP($E378,'digitale-taxref'!$B$1:$I$7517,5,FALSE))</f>
        <v>Pas de taxon</v>
      </c>
      <c r="G378" t="str">
        <f>IF($E378="","Pas de taxon",VLOOKUP($E378,'digitale-taxref'!$B$1:$I$7517,4,FALSE))</f>
        <v>Pas de taxon</v>
      </c>
      <c r="I378" s="1">
        <f t="shared" si="18"/>
        <v>0</v>
      </c>
      <c r="K378" s="5">
        <f>IF(J378="",0,VLOOKUP(J378,utilisateurs!$A$1:$B$3,2,FALSE))</f>
        <v>0</v>
      </c>
      <c r="M378" s="5">
        <f>IF(L378="",0,VLOOKUP(L378,utilisateurs!$A$1:$B$3,2,FALSE))</f>
        <v>0</v>
      </c>
      <c r="O378" s="5">
        <f>IF(N378="",0,VLOOKUP(N378,jdd!$A$1:$B$3,2,FALSE))</f>
        <v>0</v>
      </c>
      <c r="Q378">
        <f>IF(P378="",142,VLOOKUP(P378,nomenclatures!$A$3:$C$6,3,FALSE))</f>
        <v>142</v>
      </c>
      <c r="R378" t="b">
        <f t="shared" si="19"/>
        <v>0</v>
      </c>
      <c r="T378">
        <f t="shared" si="20"/>
        <v>0</v>
      </c>
    </row>
    <row r="379" spans="1:20" x14ac:dyDescent="0.2">
      <c r="A379" s="5">
        <v>378</v>
      </c>
      <c r="B379" s="5" t="s">
        <v>30085</v>
      </c>
      <c r="C379" s="5" t="s">
        <v>10058</v>
      </c>
      <c r="D379" s="5">
        <f>IF(C379="",130,VLOOKUP(C379,nomenclatures!$E$3:$F$12,2,FALSE))</f>
        <v>127</v>
      </c>
      <c r="F379" t="str">
        <f>IF($E379="","Pas de taxon",VLOOKUP($E379,'digitale-taxref'!$B$1:$I$7517,5,FALSE))</f>
        <v>Pas de taxon</v>
      </c>
      <c r="G379" t="str">
        <f>IF($E379="","Pas de taxon",VLOOKUP($E379,'digitale-taxref'!$B$1:$I$7517,4,FALSE))</f>
        <v>Pas de taxon</v>
      </c>
      <c r="I379" s="1">
        <f t="shared" si="18"/>
        <v>0</v>
      </c>
      <c r="K379" s="5">
        <f>IF(J379="",0,VLOOKUP(J379,utilisateurs!$A$1:$B$3,2,FALSE))</f>
        <v>0</v>
      </c>
      <c r="M379" s="5">
        <f>IF(L379="",0,VLOOKUP(L379,utilisateurs!$A$1:$B$3,2,FALSE))</f>
        <v>0</v>
      </c>
      <c r="O379" s="5">
        <f>IF(N379="",0,VLOOKUP(N379,jdd!$A$1:$B$3,2,FALSE))</f>
        <v>0</v>
      </c>
      <c r="Q379">
        <f>IF(P379="",142,VLOOKUP(P379,nomenclatures!$A$3:$C$6,3,FALSE))</f>
        <v>142</v>
      </c>
      <c r="R379" t="b">
        <f t="shared" si="19"/>
        <v>0</v>
      </c>
      <c r="T379">
        <f t="shared" si="20"/>
        <v>0</v>
      </c>
    </row>
    <row r="380" spans="1:20" x14ac:dyDescent="0.2">
      <c r="A380" s="5">
        <v>379</v>
      </c>
      <c r="B380" s="5" t="s">
        <v>30085</v>
      </c>
      <c r="C380" s="5" t="s">
        <v>10058</v>
      </c>
      <c r="D380" s="5">
        <f>IF(C380="",130,VLOOKUP(C380,nomenclatures!$E$3:$F$12,2,FALSE))</f>
        <v>127</v>
      </c>
      <c r="F380" t="str">
        <f>IF($E380="","Pas de taxon",VLOOKUP($E380,'digitale-taxref'!$B$1:$I$7517,5,FALSE))</f>
        <v>Pas de taxon</v>
      </c>
      <c r="G380" t="str">
        <f>IF($E380="","Pas de taxon",VLOOKUP($E380,'digitale-taxref'!$B$1:$I$7517,4,FALSE))</f>
        <v>Pas de taxon</v>
      </c>
      <c r="I380" s="1">
        <f t="shared" si="18"/>
        <v>0</v>
      </c>
      <c r="K380" s="5">
        <f>IF(J380="",0,VLOOKUP(J380,utilisateurs!$A$1:$B$3,2,FALSE))</f>
        <v>0</v>
      </c>
      <c r="M380" s="5">
        <f>IF(L380="",0,VLOOKUP(L380,utilisateurs!$A$1:$B$3,2,FALSE))</f>
        <v>0</v>
      </c>
      <c r="O380" s="5">
        <f>IF(N380="",0,VLOOKUP(N380,jdd!$A$1:$B$3,2,FALSE))</f>
        <v>0</v>
      </c>
      <c r="Q380">
        <f>IF(P380="",142,VLOOKUP(P380,nomenclatures!$A$3:$C$6,3,FALSE))</f>
        <v>142</v>
      </c>
      <c r="R380" t="b">
        <f t="shared" si="19"/>
        <v>0</v>
      </c>
      <c r="T380">
        <f t="shared" si="20"/>
        <v>0</v>
      </c>
    </row>
    <row r="381" spans="1:20" x14ac:dyDescent="0.2">
      <c r="A381" s="5">
        <v>380</v>
      </c>
      <c r="B381" s="5" t="s">
        <v>30085</v>
      </c>
      <c r="C381" s="5" t="s">
        <v>10058</v>
      </c>
      <c r="D381" s="5">
        <f>IF(C381="",130,VLOOKUP(C381,nomenclatures!$E$3:$F$12,2,FALSE))</f>
        <v>127</v>
      </c>
      <c r="F381" t="str">
        <f>IF($E381="","Pas de taxon",VLOOKUP($E381,'digitale-taxref'!$B$1:$I$7517,5,FALSE))</f>
        <v>Pas de taxon</v>
      </c>
      <c r="G381" t="str">
        <f>IF($E381="","Pas de taxon",VLOOKUP($E381,'digitale-taxref'!$B$1:$I$7517,4,FALSE))</f>
        <v>Pas de taxon</v>
      </c>
      <c r="I381" s="1">
        <f t="shared" si="18"/>
        <v>0</v>
      </c>
      <c r="K381" s="5">
        <f>IF(J381="",0,VLOOKUP(J381,utilisateurs!$A$1:$B$3,2,FALSE))</f>
        <v>0</v>
      </c>
      <c r="M381" s="5">
        <f>IF(L381="",0,VLOOKUP(L381,utilisateurs!$A$1:$B$3,2,FALSE))</f>
        <v>0</v>
      </c>
      <c r="O381" s="5">
        <f>IF(N381="",0,VLOOKUP(N381,jdd!$A$1:$B$3,2,FALSE))</f>
        <v>0</v>
      </c>
      <c r="Q381">
        <f>IF(P381="",142,VLOOKUP(P381,nomenclatures!$A$3:$C$6,3,FALSE))</f>
        <v>142</v>
      </c>
      <c r="R381" t="b">
        <f t="shared" si="19"/>
        <v>0</v>
      </c>
      <c r="T381">
        <f t="shared" si="20"/>
        <v>0</v>
      </c>
    </row>
    <row r="382" spans="1:20" x14ac:dyDescent="0.2">
      <c r="A382" s="5">
        <v>381</v>
      </c>
      <c r="B382" s="5" t="s">
        <v>30085</v>
      </c>
      <c r="C382" s="5" t="s">
        <v>10058</v>
      </c>
      <c r="D382" s="5">
        <f>IF(C382="",130,VLOOKUP(C382,nomenclatures!$E$3:$F$12,2,FALSE))</f>
        <v>127</v>
      </c>
      <c r="F382" t="str">
        <f>IF($E382="","Pas de taxon",VLOOKUP($E382,'digitale-taxref'!$B$1:$I$7517,5,FALSE))</f>
        <v>Pas de taxon</v>
      </c>
      <c r="G382" t="str">
        <f>IF($E382="","Pas de taxon",VLOOKUP($E382,'digitale-taxref'!$B$1:$I$7517,4,FALSE))</f>
        <v>Pas de taxon</v>
      </c>
      <c r="I382" s="1">
        <f t="shared" si="18"/>
        <v>0</v>
      </c>
      <c r="K382" s="5">
        <f>IF(J382="",0,VLOOKUP(J382,utilisateurs!$A$1:$B$3,2,FALSE))</f>
        <v>0</v>
      </c>
      <c r="M382" s="5">
        <f>IF(L382="",0,VLOOKUP(L382,utilisateurs!$A$1:$B$3,2,FALSE))</f>
        <v>0</v>
      </c>
      <c r="O382" s="5">
        <f>IF(N382="",0,VLOOKUP(N382,jdd!$A$1:$B$3,2,FALSE))</f>
        <v>0</v>
      </c>
      <c r="Q382">
        <f>IF(P382="",142,VLOOKUP(P382,nomenclatures!$A$3:$C$6,3,FALSE))</f>
        <v>142</v>
      </c>
      <c r="R382" t="b">
        <f t="shared" si="19"/>
        <v>0</v>
      </c>
      <c r="T382">
        <f t="shared" si="20"/>
        <v>0</v>
      </c>
    </row>
    <row r="383" spans="1:20" x14ac:dyDescent="0.2">
      <c r="A383" s="5">
        <v>382</v>
      </c>
      <c r="B383" s="5" t="s">
        <v>30085</v>
      </c>
      <c r="C383" s="5" t="s">
        <v>10058</v>
      </c>
      <c r="D383" s="5">
        <f>IF(C383="",130,VLOOKUP(C383,nomenclatures!$E$3:$F$12,2,FALSE))</f>
        <v>127</v>
      </c>
      <c r="F383" t="str">
        <f>IF($E383="","Pas de taxon",VLOOKUP($E383,'digitale-taxref'!$B$1:$I$7517,5,FALSE))</f>
        <v>Pas de taxon</v>
      </c>
      <c r="G383" t="str">
        <f>IF($E383="","Pas de taxon",VLOOKUP($E383,'digitale-taxref'!$B$1:$I$7517,4,FALSE))</f>
        <v>Pas de taxon</v>
      </c>
      <c r="I383" s="1">
        <f t="shared" si="18"/>
        <v>0</v>
      </c>
      <c r="K383" s="5">
        <f>IF(J383="",0,VLOOKUP(J383,utilisateurs!$A$1:$B$3,2,FALSE))</f>
        <v>0</v>
      </c>
      <c r="M383" s="5">
        <f>IF(L383="",0,VLOOKUP(L383,utilisateurs!$A$1:$B$3,2,FALSE))</f>
        <v>0</v>
      </c>
      <c r="O383" s="5">
        <f>IF(N383="",0,VLOOKUP(N383,jdd!$A$1:$B$3,2,FALSE))</f>
        <v>0</v>
      </c>
      <c r="Q383">
        <f>IF(P383="",142,VLOOKUP(P383,nomenclatures!$A$3:$C$6,3,FALSE))</f>
        <v>142</v>
      </c>
      <c r="R383" t="b">
        <f t="shared" si="19"/>
        <v>0</v>
      </c>
      <c r="T383">
        <f t="shared" si="20"/>
        <v>0</v>
      </c>
    </row>
    <row r="384" spans="1:20" x14ac:dyDescent="0.2">
      <c r="A384" s="5">
        <v>383</v>
      </c>
      <c r="B384" s="5" t="s">
        <v>30085</v>
      </c>
      <c r="C384" s="5" t="s">
        <v>10058</v>
      </c>
      <c r="D384" s="5">
        <f>IF(C384="",130,VLOOKUP(C384,nomenclatures!$E$3:$F$12,2,FALSE))</f>
        <v>127</v>
      </c>
      <c r="F384" t="str">
        <f>IF($E384="","Pas de taxon",VLOOKUP($E384,'digitale-taxref'!$B$1:$I$7517,5,FALSE))</f>
        <v>Pas de taxon</v>
      </c>
      <c r="G384" t="str">
        <f>IF($E384="","Pas de taxon",VLOOKUP($E384,'digitale-taxref'!$B$1:$I$7517,4,FALSE))</f>
        <v>Pas de taxon</v>
      </c>
      <c r="I384" s="1">
        <f t="shared" si="18"/>
        <v>0</v>
      </c>
      <c r="K384" s="5">
        <f>IF(J384="",0,VLOOKUP(J384,utilisateurs!$A$1:$B$3,2,FALSE))</f>
        <v>0</v>
      </c>
      <c r="M384" s="5">
        <f>IF(L384="",0,VLOOKUP(L384,utilisateurs!$A$1:$B$3,2,FALSE))</f>
        <v>0</v>
      </c>
      <c r="O384" s="5">
        <f>IF(N384="",0,VLOOKUP(N384,jdd!$A$1:$B$3,2,FALSE))</f>
        <v>0</v>
      </c>
      <c r="Q384">
        <f>IF(P384="",142,VLOOKUP(P384,nomenclatures!$A$3:$C$6,3,FALSE))</f>
        <v>142</v>
      </c>
      <c r="R384" t="b">
        <f t="shared" si="19"/>
        <v>0</v>
      </c>
      <c r="T384">
        <f t="shared" si="20"/>
        <v>0</v>
      </c>
    </row>
    <row r="385" spans="1:20" x14ac:dyDescent="0.2">
      <c r="A385" s="5">
        <v>384</v>
      </c>
      <c r="B385" s="5" t="s">
        <v>30085</v>
      </c>
      <c r="C385" s="5" t="s">
        <v>10058</v>
      </c>
      <c r="D385" s="5">
        <f>IF(C385="",130,VLOOKUP(C385,nomenclatures!$E$3:$F$12,2,FALSE))</f>
        <v>127</v>
      </c>
      <c r="F385" t="str">
        <f>IF($E385="","Pas de taxon",VLOOKUP($E385,'digitale-taxref'!$B$1:$I$7517,5,FALSE))</f>
        <v>Pas de taxon</v>
      </c>
      <c r="G385" t="str">
        <f>IF($E385="","Pas de taxon",VLOOKUP($E385,'digitale-taxref'!$B$1:$I$7517,4,FALSE))</f>
        <v>Pas de taxon</v>
      </c>
      <c r="I385" s="1">
        <f t="shared" si="18"/>
        <v>0</v>
      </c>
      <c r="K385" s="5">
        <f>IF(J385="",0,VLOOKUP(J385,utilisateurs!$A$1:$B$3,2,FALSE))</f>
        <v>0</v>
      </c>
      <c r="M385" s="5">
        <f>IF(L385="",0,VLOOKUP(L385,utilisateurs!$A$1:$B$3,2,FALSE))</f>
        <v>0</v>
      </c>
      <c r="O385" s="5">
        <f>IF(N385="",0,VLOOKUP(N385,jdd!$A$1:$B$3,2,FALSE))</f>
        <v>0</v>
      </c>
      <c r="Q385">
        <f>IF(P385="",142,VLOOKUP(P385,nomenclatures!$A$3:$C$6,3,FALSE))</f>
        <v>142</v>
      </c>
      <c r="R385" t="b">
        <f t="shared" si="19"/>
        <v>0</v>
      </c>
      <c r="T385">
        <f t="shared" si="20"/>
        <v>0</v>
      </c>
    </row>
    <row r="386" spans="1:20" x14ac:dyDescent="0.2">
      <c r="A386" s="5">
        <v>385</v>
      </c>
      <c r="B386" s="5" t="s">
        <v>30085</v>
      </c>
      <c r="C386" s="5" t="s">
        <v>10058</v>
      </c>
      <c r="D386" s="5">
        <f>IF(C386="",130,VLOOKUP(C386,nomenclatures!$E$3:$F$12,2,FALSE))</f>
        <v>127</v>
      </c>
      <c r="F386" t="str">
        <f>IF($E386="","Pas de taxon",VLOOKUP($E386,'digitale-taxref'!$B$1:$I$7517,5,FALSE))</f>
        <v>Pas de taxon</v>
      </c>
      <c r="G386" t="str">
        <f>IF($E386="","Pas de taxon",VLOOKUP($E386,'digitale-taxref'!$B$1:$I$7517,4,FALSE))</f>
        <v>Pas de taxon</v>
      </c>
      <c r="I386" s="1">
        <f t="shared" si="18"/>
        <v>0</v>
      </c>
      <c r="K386" s="5">
        <f>IF(J386="",0,VLOOKUP(J386,utilisateurs!$A$1:$B$3,2,FALSE))</f>
        <v>0</v>
      </c>
      <c r="M386" s="5">
        <f>IF(L386="",0,VLOOKUP(L386,utilisateurs!$A$1:$B$3,2,FALSE))</f>
        <v>0</v>
      </c>
      <c r="O386" s="5">
        <f>IF(N386="",0,VLOOKUP(N386,jdd!$A$1:$B$3,2,FALSE))</f>
        <v>0</v>
      </c>
      <c r="Q386">
        <f>IF(P386="",142,VLOOKUP(P386,nomenclatures!$A$3:$C$6,3,FALSE))</f>
        <v>142</v>
      </c>
      <c r="R386" t="b">
        <f t="shared" si="19"/>
        <v>0</v>
      </c>
      <c r="T386">
        <f t="shared" si="20"/>
        <v>0</v>
      </c>
    </row>
    <row r="387" spans="1:20" x14ac:dyDescent="0.2">
      <c r="A387" s="5">
        <v>386</v>
      </c>
      <c r="B387" s="5" t="s">
        <v>30085</v>
      </c>
      <c r="C387" s="5" t="s">
        <v>10058</v>
      </c>
      <c r="D387" s="5">
        <f>IF(C387="",130,VLOOKUP(C387,nomenclatures!$E$3:$F$12,2,FALSE))</f>
        <v>127</v>
      </c>
      <c r="F387" t="str">
        <f>IF($E387="","Pas de taxon",VLOOKUP($E387,'digitale-taxref'!$B$1:$I$7517,5,FALSE))</f>
        <v>Pas de taxon</v>
      </c>
      <c r="G387" t="str">
        <f>IF($E387="","Pas de taxon",VLOOKUP($E387,'digitale-taxref'!$B$1:$I$7517,4,FALSE))</f>
        <v>Pas de taxon</v>
      </c>
      <c r="I387" s="1">
        <f t="shared" si="18"/>
        <v>0</v>
      </c>
      <c r="K387" s="5">
        <f>IF(J387="",0,VLOOKUP(J387,utilisateurs!$A$1:$B$3,2,FALSE))</f>
        <v>0</v>
      </c>
      <c r="M387" s="5">
        <f>IF(L387="",0,VLOOKUP(L387,utilisateurs!$A$1:$B$3,2,FALSE))</f>
        <v>0</v>
      </c>
      <c r="O387" s="5">
        <f>IF(N387="",0,VLOOKUP(N387,jdd!$A$1:$B$3,2,FALSE))</f>
        <v>0</v>
      </c>
      <c r="Q387">
        <f>IF(P387="",142,VLOOKUP(P387,nomenclatures!$A$3:$C$6,3,FALSE))</f>
        <v>142</v>
      </c>
      <c r="R387" t="b">
        <f t="shared" si="19"/>
        <v>0</v>
      </c>
      <c r="T387">
        <f t="shared" si="20"/>
        <v>0</v>
      </c>
    </row>
    <row r="388" spans="1:20" x14ac:dyDescent="0.2">
      <c r="A388" s="5">
        <v>387</v>
      </c>
      <c r="B388" s="5" t="s">
        <v>30085</v>
      </c>
      <c r="C388" s="5" t="s">
        <v>10058</v>
      </c>
      <c r="D388" s="5">
        <f>IF(C388="",130,VLOOKUP(C388,nomenclatures!$E$3:$F$12,2,FALSE))</f>
        <v>127</v>
      </c>
      <c r="F388" t="str">
        <f>IF($E388="","Pas de taxon",VLOOKUP($E388,'digitale-taxref'!$B$1:$I$7517,5,FALSE))</f>
        <v>Pas de taxon</v>
      </c>
      <c r="G388" t="str">
        <f>IF($E388="","Pas de taxon",VLOOKUP($E388,'digitale-taxref'!$B$1:$I$7517,4,FALSE))</f>
        <v>Pas de taxon</v>
      </c>
      <c r="I388" s="1">
        <f t="shared" si="18"/>
        <v>0</v>
      </c>
      <c r="K388" s="5">
        <f>IF(J388="",0,VLOOKUP(J388,utilisateurs!$A$1:$B$3,2,FALSE))</f>
        <v>0</v>
      </c>
      <c r="M388" s="5">
        <f>IF(L388="",0,VLOOKUP(L388,utilisateurs!$A$1:$B$3,2,FALSE))</f>
        <v>0</v>
      </c>
      <c r="O388" s="5">
        <f>IF(N388="",0,VLOOKUP(N388,jdd!$A$1:$B$3,2,FALSE))</f>
        <v>0</v>
      </c>
      <c r="Q388">
        <f>IF(P388="",142,VLOOKUP(P388,nomenclatures!$A$3:$C$6,3,FALSE))</f>
        <v>142</v>
      </c>
      <c r="R388" t="b">
        <f t="shared" si="19"/>
        <v>0</v>
      </c>
      <c r="T388">
        <f t="shared" si="20"/>
        <v>0</v>
      </c>
    </row>
    <row r="389" spans="1:20" x14ac:dyDescent="0.2">
      <c r="A389" s="5">
        <v>388</v>
      </c>
      <c r="B389" s="5" t="s">
        <v>30085</v>
      </c>
      <c r="C389" s="5" t="s">
        <v>10058</v>
      </c>
      <c r="D389" s="5">
        <f>IF(C389="",130,VLOOKUP(C389,nomenclatures!$E$3:$F$12,2,FALSE))</f>
        <v>127</v>
      </c>
      <c r="F389" t="str">
        <f>IF($E389="","Pas de taxon",VLOOKUP($E389,'digitale-taxref'!$B$1:$I$7517,5,FALSE))</f>
        <v>Pas de taxon</v>
      </c>
      <c r="G389" t="str">
        <f>IF($E389="","Pas de taxon",VLOOKUP($E389,'digitale-taxref'!$B$1:$I$7517,4,FALSE))</f>
        <v>Pas de taxon</v>
      </c>
      <c r="I389" s="1">
        <f t="shared" si="18"/>
        <v>0</v>
      </c>
      <c r="K389" s="5">
        <f>IF(J389="",0,VLOOKUP(J389,utilisateurs!$A$1:$B$3,2,FALSE))</f>
        <v>0</v>
      </c>
      <c r="M389" s="5">
        <f>IF(L389="",0,VLOOKUP(L389,utilisateurs!$A$1:$B$3,2,FALSE))</f>
        <v>0</v>
      </c>
      <c r="O389" s="5">
        <f>IF(N389="",0,VLOOKUP(N389,jdd!$A$1:$B$3,2,FALSE))</f>
        <v>0</v>
      </c>
      <c r="Q389">
        <f>IF(P389="",142,VLOOKUP(P389,nomenclatures!$A$3:$C$6,3,FALSE))</f>
        <v>142</v>
      </c>
      <c r="R389" t="b">
        <f t="shared" si="19"/>
        <v>0</v>
      </c>
      <c r="T389">
        <f t="shared" si="20"/>
        <v>0</v>
      </c>
    </row>
    <row r="390" spans="1:20" x14ac:dyDescent="0.2">
      <c r="A390" s="5">
        <v>389</v>
      </c>
      <c r="B390" s="5" t="s">
        <v>30085</v>
      </c>
      <c r="C390" s="5" t="s">
        <v>10058</v>
      </c>
      <c r="D390" s="5">
        <f>IF(C390="",130,VLOOKUP(C390,nomenclatures!$E$3:$F$12,2,FALSE))</f>
        <v>127</v>
      </c>
      <c r="F390" t="str">
        <f>IF($E390="","Pas de taxon",VLOOKUP($E390,'digitale-taxref'!$B$1:$I$7517,5,FALSE))</f>
        <v>Pas de taxon</v>
      </c>
      <c r="G390" t="str">
        <f>IF($E390="","Pas de taxon",VLOOKUP($E390,'digitale-taxref'!$B$1:$I$7517,4,FALSE))</f>
        <v>Pas de taxon</v>
      </c>
      <c r="I390" s="1">
        <f t="shared" ref="I390:I453" si="21">H390</f>
        <v>0</v>
      </c>
      <c r="K390" s="5">
        <f>IF(J390="",0,VLOOKUP(J390,utilisateurs!$A$1:$B$3,2,FALSE))</f>
        <v>0</v>
      </c>
      <c r="M390" s="5">
        <f>IF(L390="",0,VLOOKUP(L390,utilisateurs!$A$1:$B$3,2,FALSE))</f>
        <v>0</v>
      </c>
      <c r="O390" s="5">
        <f>IF(N390="",0,VLOOKUP(N390,jdd!$A$1:$B$3,2,FALSE))</f>
        <v>0</v>
      </c>
      <c r="Q390">
        <f>IF(P390="",142,VLOOKUP(P390,nomenclatures!$A$3:$C$6,3,FALSE))</f>
        <v>142</v>
      </c>
      <c r="R390" t="b">
        <f t="shared" ref="R390:R453" si="22">IF(P390="Présence", TRUE,FALSE)</f>
        <v>0</v>
      </c>
      <c r="T390">
        <f t="shared" ref="T390:T453" si="23">S390</f>
        <v>0</v>
      </c>
    </row>
    <row r="391" spans="1:20" x14ac:dyDescent="0.2">
      <c r="A391" s="5">
        <v>390</v>
      </c>
      <c r="B391" s="5" t="s">
        <v>30085</v>
      </c>
      <c r="C391" s="5" t="s">
        <v>10058</v>
      </c>
      <c r="D391" s="5">
        <f>IF(C391="",130,VLOOKUP(C391,nomenclatures!$E$3:$F$12,2,FALSE))</f>
        <v>127</v>
      </c>
      <c r="F391" t="str">
        <f>IF($E391="","Pas de taxon",VLOOKUP($E391,'digitale-taxref'!$B$1:$I$7517,5,FALSE))</f>
        <v>Pas de taxon</v>
      </c>
      <c r="G391" t="str">
        <f>IF($E391="","Pas de taxon",VLOOKUP($E391,'digitale-taxref'!$B$1:$I$7517,4,FALSE))</f>
        <v>Pas de taxon</v>
      </c>
      <c r="I391" s="1">
        <f t="shared" si="21"/>
        <v>0</v>
      </c>
      <c r="K391" s="5">
        <f>IF(J391="",0,VLOOKUP(J391,utilisateurs!$A$1:$B$3,2,FALSE))</f>
        <v>0</v>
      </c>
      <c r="M391" s="5">
        <f>IF(L391="",0,VLOOKUP(L391,utilisateurs!$A$1:$B$3,2,FALSE))</f>
        <v>0</v>
      </c>
      <c r="O391" s="5">
        <f>IF(N391="",0,VLOOKUP(N391,jdd!$A$1:$B$3,2,FALSE))</f>
        <v>0</v>
      </c>
      <c r="Q391">
        <f>IF(P391="",142,VLOOKUP(P391,nomenclatures!$A$3:$C$6,3,FALSE))</f>
        <v>142</v>
      </c>
      <c r="R391" t="b">
        <f t="shared" si="22"/>
        <v>0</v>
      </c>
      <c r="T391">
        <f t="shared" si="23"/>
        <v>0</v>
      </c>
    </row>
    <row r="392" spans="1:20" x14ac:dyDescent="0.2">
      <c r="A392" s="5">
        <v>391</v>
      </c>
      <c r="B392" s="5" t="s">
        <v>30085</v>
      </c>
      <c r="C392" s="5" t="s">
        <v>10058</v>
      </c>
      <c r="D392" s="5">
        <f>IF(C392="",130,VLOOKUP(C392,nomenclatures!$E$3:$F$12,2,FALSE))</f>
        <v>127</v>
      </c>
      <c r="F392" t="str">
        <f>IF($E392="","Pas de taxon",VLOOKUP($E392,'digitale-taxref'!$B$1:$I$7517,5,FALSE))</f>
        <v>Pas de taxon</v>
      </c>
      <c r="G392" t="str">
        <f>IF($E392="","Pas de taxon",VLOOKUP($E392,'digitale-taxref'!$B$1:$I$7517,4,FALSE))</f>
        <v>Pas de taxon</v>
      </c>
      <c r="I392" s="1">
        <f t="shared" si="21"/>
        <v>0</v>
      </c>
      <c r="K392" s="5">
        <f>IF(J392="",0,VLOOKUP(J392,utilisateurs!$A$1:$B$3,2,FALSE))</f>
        <v>0</v>
      </c>
      <c r="M392" s="5">
        <f>IF(L392="",0,VLOOKUP(L392,utilisateurs!$A$1:$B$3,2,FALSE))</f>
        <v>0</v>
      </c>
      <c r="O392" s="5">
        <f>IF(N392="",0,VLOOKUP(N392,jdd!$A$1:$B$3,2,FALSE))</f>
        <v>0</v>
      </c>
      <c r="Q392">
        <f>IF(P392="",142,VLOOKUP(P392,nomenclatures!$A$3:$C$6,3,FALSE))</f>
        <v>142</v>
      </c>
      <c r="R392" t="b">
        <f t="shared" si="22"/>
        <v>0</v>
      </c>
      <c r="T392">
        <f t="shared" si="23"/>
        <v>0</v>
      </c>
    </row>
    <row r="393" spans="1:20" x14ac:dyDescent="0.2">
      <c r="A393" s="5">
        <v>392</v>
      </c>
      <c r="B393" s="5" t="s">
        <v>30085</v>
      </c>
      <c r="C393" s="5" t="s">
        <v>10058</v>
      </c>
      <c r="D393" s="5">
        <f>IF(C393="",130,VLOOKUP(C393,nomenclatures!$E$3:$F$12,2,FALSE))</f>
        <v>127</v>
      </c>
      <c r="F393" t="str">
        <f>IF($E393="","Pas de taxon",VLOOKUP($E393,'digitale-taxref'!$B$1:$I$7517,5,FALSE))</f>
        <v>Pas de taxon</v>
      </c>
      <c r="G393" t="str">
        <f>IF($E393="","Pas de taxon",VLOOKUP($E393,'digitale-taxref'!$B$1:$I$7517,4,FALSE))</f>
        <v>Pas de taxon</v>
      </c>
      <c r="I393" s="1">
        <f t="shared" si="21"/>
        <v>0</v>
      </c>
      <c r="K393" s="5">
        <f>IF(J393="",0,VLOOKUP(J393,utilisateurs!$A$1:$B$3,2,FALSE))</f>
        <v>0</v>
      </c>
      <c r="M393" s="5">
        <f>IF(L393="",0,VLOOKUP(L393,utilisateurs!$A$1:$B$3,2,FALSE))</f>
        <v>0</v>
      </c>
      <c r="O393" s="5">
        <f>IF(N393="",0,VLOOKUP(N393,jdd!$A$1:$B$3,2,FALSE))</f>
        <v>0</v>
      </c>
      <c r="Q393">
        <f>IF(P393="",142,VLOOKUP(P393,nomenclatures!$A$3:$C$6,3,FALSE))</f>
        <v>142</v>
      </c>
      <c r="R393" t="b">
        <f t="shared" si="22"/>
        <v>0</v>
      </c>
      <c r="T393">
        <f t="shared" si="23"/>
        <v>0</v>
      </c>
    </row>
    <row r="394" spans="1:20" x14ac:dyDescent="0.2">
      <c r="A394" s="5">
        <v>393</v>
      </c>
      <c r="B394" s="5" t="s">
        <v>30085</v>
      </c>
      <c r="C394" s="5" t="s">
        <v>10058</v>
      </c>
      <c r="D394" s="5">
        <f>IF(C394="",130,VLOOKUP(C394,nomenclatures!$E$3:$F$12,2,FALSE))</f>
        <v>127</v>
      </c>
      <c r="F394" t="str">
        <f>IF($E394="","Pas de taxon",VLOOKUP($E394,'digitale-taxref'!$B$1:$I$7517,5,FALSE))</f>
        <v>Pas de taxon</v>
      </c>
      <c r="G394" t="str">
        <f>IF($E394="","Pas de taxon",VLOOKUP($E394,'digitale-taxref'!$B$1:$I$7517,4,FALSE))</f>
        <v>Pas de taxon</v>
      </c>
      <c r="I394" s="1">
        <f t="shared" si="21"/>
        <v>0</v>
      </c>
      <c r="K394" s="5">
        <f>IF(J394="",0,VLOOKUP(J394,utilisateurs!$A$1:$B$3,2,FALSE))</f>
        <v>0</v>
      </c>
      <c r="M394" s="5">
        <f>IF(L394="",0,VLOOKUP(L394,utilisateurs!$A$1:$B$3,2,FALSE))</f>
        <v>0</v>
      </c>
      <c r="O394" s="5">
        <f>IF(N394="",0,VLOOKUP(N394,jdd!$A$1:$B$3,2,FALSE))</f>
        <v>0</v>
      </c>
      <c r="Q394">
        <f>IF(P394="",142,VLOOKUP(P394,nomenclatures!$A$3:$C$6,3,FALSE))</f>
        <v>142</v>
      </c>
      <c r="R394" t="b">
        <f t="shared" si="22"/>
        <v>0</v>
      </c>
      <c r="T394">
        <f t="shared" si="23"/>
        <v>0</v>
      </c>
    </row>
    <row r="395" spans="1:20" x14ac:dyDescent="0.2">
      <c r="A395" s="5">
        <v>394</v>
      </c>
      <c r="B395" s="5" t="s">
        <v>30085</v>
      </c>
      <c r="C395" s="5" t="s">
        <v>10058</v>
      </c>
      <c r="D395" s="5">
        <f>IF(C395="",130,VLOOKUP(C395,nomenclatures!$E$3:$F$12,2,FALSE))</f>
        <v>127</v>
      </c>
      <c r="F395" t="str">
        <f>IF($E395="","Pas de taxon",VLOOKUP($E395,'digitale-taxref'!$B$1:$I$7517,5,FALSE))</f>
        <v>Pas de taxon</v>
      </c>
      <c r="G395" t="str">
        <f>IF($E395="","Pas de taxon",VLOOKUP($E395,'digitale-taxref'!$B$1:$I$7517,4,FALSE))</f>
        <v>Pas de taxon</v>
      </c>
      <c r="I395" s="1">
        <f t="shared" si="21"/>
        <v>0</v>
      </c>
      <c r="K395" s="5">
        <f>IF(J395="",0,VLOOKUP(J395,utilisateurs!$A$1:$B$3,2,FALSE))</f>
        <v>0</v>
      </c>
      <c r="M395" s="5">
        <f>IF(L395="",0,VLOOKUP(L395,utilisateurs!$A$1:$B$3,2,FALSE))</f>
        <v>0</v>
      </c>
      <c r="O395" s="5">
        <f>IF(N395="",0,VLOOKUP(N395,jdd!$A$1:$B$3,2,FALSE))</f>
        <v>0</v>
      </c>
      <c r="Q395">
        <f>IF(P395="",142,VLOOKUP(P395,nomenclatures!$A$3:$C$6,3,FALSE))</f>
        <v>142</v>
      </c>
      <c r="R395" t="b">
        <f t="shared" si="22"/>
        <v>0</v>
      </c>
      <c r="T395">
        <f t="shared" si="23"/>
        <v>0</v>
      </c>
    </row>
    <row r="396" spans="1:20" x14ac:dyDescent="0.2">
      <c r="A396" s="5">
        <v>395</v>
      </c>
      <c r="B396" s="5" t="s">
        <v>30085</v>
      </c>
      <c r="C396" s="5" t="s">
        <v>10058</v>
      </c>
      <c r="D396" s="5">
        <f>IF(C396="",130,VLOOKUP(C396,nomenclatures!$E$3:$F$12,2,FALSE))</f>
        <v>127</v>
      </c>
      <c r="F396" t="str">
        <f>IF($E396="","Pas de taxon",VLOOKUP($E396,'digitale-taxref'!$B$1:$I$7517,5,FALSE))</f>
        <v>Pas de taxon</v>
      </c>
      <c r="G396" t="str">
        <f>IF($E396="","Pas de taxon",VLOOKUP($E396,'digitale-taxref'!$B$1:$I$7517,4,FALSE))</f>
        <v>Pas de taxon</v>
      </c>
      <c r="I396" s="1">
        <f t="shared" si="21"/>
        <v>0</v>
      </c>
      <c r="K396" s="5">
        <f>IF(J396="",0,VLOOKUP(J396,utilisateurs!$A$1:$B$3,2,FALSE))</f>
        <v>0</v>
      </c>
      <c r="M396" s="5">
        <f>IF(L396="",0,VLOOKUP(L396,utilisateurs!$A$1:$B$3,2,FALSE))</f>
        <v>0</v>
      </c>
      <c r="O396" s="5">
        <f>IF(N396="",0,VLOOKUP(N396,jdd!$A$1:$B$3,2,FALSE))</f>
        <v>0</v>
      </c>
      <c r="Q396">
        <f>IF(P396="",142,VLOOKUP(P396,nomenclatures!$A$3:$C$6,3,FALSE))</f>
        <v>142</v>
      </c>
      <c r="R396" t="b">
        <f t="shared" si="22"/>
        <v>0</v>
      </c>
      <c r="T396">
        <f t="shared" si="23"/>
        <v>0</v>
      </c>
    </row>
    <row r="397" spans="1:20" x14ac:dyDescent="0.2">
      <c r="A397" s="5">
        <v>396</v>
      </c>
      <c r="B397" s="5" t="s">
        <v>30085</v>
      </c>
      <c r="C397" s="5" t="s">
        <v>10058</v>
      </c>
      <c r="D397" s="5">
        <f>IF(C397="",130,VLOOKUP(C397,nomenclatures!$E$3:$F$12,2,FALSE))</f>
        <v>127</v>
      </c>
      <c r="F397" t="str">
        <f>IF($E397="","Pas de taxon",VLOOKUP($E397,'digitale-taxref'!$B$1:$I$7517,5,FALSE))</f>
        <v>Pas de taxon</v>
      </c>
      <c r="G397" t="str">
        <f>IF($E397="","Pas de taxon",VLOOKUP($E397,'digitale-taxref'!$B$1:$I$7517,4,FALSE))</f>
        <v>Pas de taxon</v>
      </c>
      <c r="I397" s="1">
        <f t="shared" si="21"/>
        <v>0</v>
      </c>
      <c r="K397" s="5">
        <f>IF(J397="",0,VLOOKUP(J397,utilisateurs!$A$1:$B$3,2,FALSE))</f>
        <v>0</v>
      </c>
      <c r="M397" s="5">
        <f>IF(L397="",0,VLOOKUP(L397,utilisateurs!$A$1:$B$3,2,FALSE))</f>
        <v>0</v>
      </c>
      <c r="O397" s="5">
        <f>IF(N397="",0,VLOOKUP(N397,jdd!$A$1:$B$3,2,FALSE))</f>
        <v>0</v>
      </c>
      <c r="Q397">
        <f>IF(P397="",142,VLOOKUP(P397,nomenclatures!$A$3:$C$6,3,FALSE))</f>
        <v>142</v>
      </c>
      <c r="R397" t="b">
        <f t="shared" si="22"/>
        <v>0</v>
      </c>
      <c r="T397">
        <f t="shared" si="23"/>
        <v>0</v>
      </c>
    </row>
    <row r="398" spans="1:20" x14ac:dyDescent="0.2">
      <c r="A398" s="5">
        <v>397</v>
      </c>
      <c r="B398" s="5" t="s">
        <v>30085</v>
      </c>
      <c r="C398" s="5" t="s">
        <v>10058</v>
      </c>
      <c r="D398" s="5">
        <f>IF(C398="",130,VLOOKUP(C398,nomenclatures!$E$3:$F$12,2,FALSE))</f>
        <v>127</v>
      </c>
      <c r="F398" t="str">
        <f>IF($E398="","Pas de taxon",VLOOKUP($E398,'digitale-taxref'!$B$1:$I$7517,5,FALSE))</f>
        <v>Pas de taxon</v>
      </c>
      <c r="G398" t="str">
        <f>IF($E398="","Pas de taxon",VLOOKUP($E398,'digitale-taxref'!$B$1:$I$7517,4,FALSE))</f>
        <v>Pas de taxon</v>
      </c>
      <c r="I398" s="1">
        <f t="shared" si="21"/>
        <v>0</v>
      </c>
      <c r="K398" s="5">
        <f>IF(J398="",0,VLOOKUP(J398,utilisateurs!$A$1:$B$3,2,FALSE))</f>
        <v>0</v>
      </c>
      <c r="M398" s="5">
        <f>IF(L398="",0,VLOOKUP(L398,utilisateurs!$A$1:$B$3,2,FALSE))</f>
        <v>0</v>
      </c>
      <c r="O398" s="5">
        <f>IF(N398="",0,VLOOKUP(N398,jdd!$A$1:$B$3,2,FALSE))</f>
        <v>0</v>
      </c>
      <c r="Q398">
        <f>IF(P398="",142,VLOOKUP(P398,nomenclatures!$A$3:$C$6,3,FALSE))</f>
        <v>142</v>
      </c>
      <c r="R398" t="b">
        <f t="shared" si="22"/>
        <v>0</v>
      </c>
      <c r="T398">
        <f t="shared" si="23"/>
        <v>0</v>
      </c>
    </row>
    <row r="399" spans="1:20" x14ac:dyDescent="0.2">
      <c r="A399" s="5">
        <v>398</v>
      </c>
      <c r="B399" s="5" t="s">
        <v>30085</v>
      </c>
      <c r="C399" s="5" t="s">
        <v>10058</v>
      </c>
      <c r="D399" s="5">
        <f>IF(C399="",130,VLOOKUP(C399,nomenclatures!$E$3:$F$12,2,FALSE))</f>
        <v>127</v>
      </c>
      <c r="F399" t="str">
        <f>IF($E399="","Pas de taxon",VLOOKUP($E399,'digitale-taxref'!$B$1:$I$7517,5,FALSE))</f>
        <v>Pas de taxon</v>
      </c>
      <c r="G399" t="str">
        <f>IF($E399="","Pas de taxon",VLOOKUP($E399,'digitale-taxref'!$B$1:$I$7517,4,FALSE))</f>
        <v>Pas de taxon</v>
      </c>
      <c r="I399" s="1">
        <f t="shared" si="21"/>
        <v>0</v>
      </c>
      <c r="K399" s="5">
        <f>IF(J399="",0,VLOOKUP(J399,utilisateurs!$A$1:$B$3,2,FALSE))</f>
        <v>0</v>
      </c>
      <c r="M399" s="5">
        <f>IF(L399="",0,VLOOKUP(L399,utilisateurs!$A$1:$B$3,2,FALSE))</f>
        <v>0</v>
      </c>
      <c r="O399" s="5">
        <f>IF(N399="",0,VLOOKUP(N399,jdd!$A$1:$B$3,2,FALSE))</f>
        <v>0</v>
      </c>
      <c r="Q399">
        <f>IF(P399="",142,VLOOKUP(P399,nomenclatures!$A$3:$C$6,3,FALSE))</f>
        <v>142</v>
      </c>
      <c r="R399" t="b">
        <f t="shared" si="22"/>
        <v>0</v>
      </c>
      <c r="T399">
        <f t="shared" si="23"/>
        <v>0</v>
      </c>
    </row>
    <row r="400" spans="1:20" x14ac:dyDescent="0.2">
      <c r="A400" s="5">
        <v>399</v>
      </c>
      <c r="B400" s="5" t="s">
        <v>30085</v>
      </c>
      <c r="C400" s="5" t="s">
        <v>10058</v>
      </c>
      <c r="D400" s="5">
        <f>IF(C400="",130,VLOOKUP(C400,nomenclatures!$E$3:$F$12,2,FALSE))</f>
        <v>127</v>
      </c>
      <c r="F400" t="str">
        <f>IF($E400="","Pas de taxon",VLOOKUP($E400,'digitale-taxref'!$B$1:$I$7517,5,FALSE))</f>
        <v>Pas de taxon</v>
      </c>
      <c r="G400" t="str">
        <f>IF($E400="","Pas de taxon",VLOOKUP($E400,'digitale-taxref'!$B$1:$I$7517,4,FALSE))</f>
        <v>Pas de taxon</v>
      </c>
      <c r="I400" s="1">
        <f t="shared" si="21"/>
        <v>0</v>
      </c>
      <c r="K400" s="5">
        <f>IF(J400="",0,VLOOKUP(J400,utilisateurs!$A$1:$B$3,2,FALSE))</f>
        <v>0</v>
      </c>
      <c r="M400" s="5">
        <f>IF(L400="",0,VLOOKUP(L400,utilisateurs!$A$1:$B$3,2,FALSE))</f>
        <v>0</v>
      </c>
      <c r="O400" s="5">
        <f>IF(N400="",0,VLOOKUP(N400,jdd!$A$1:$B$3,2,FALSE))</f>
        <v>0</v>
      </c>
      <c r="Q400">
        <f>IF(P400="",142,VLOOKUP(P400,nomenclatures!$A$3:$C$6,3,FALSE))</f>
        <v>142</v>
      </c>
      <c r="R400" t="b">
        <f t="shared" si="22"/>
        <v>0</v>
      </c>
      <c r="T400">
        <f t="shared" si="23"/>
        <v>0</v>
      </c>
    </row>
    <row r="401" spans="1:20" x14ac:dyDescent="0.2">
      <c r="A401" s="5">
        <v>400</v>
      </c>
      <c r="B401" s="5" t="s">
        <v>30085</v>
      </c>
      <c r="C401" s="5" t="s">
        <v>10058</v>
      </c>
      <c r="D401" s="5">
        <f>IF(C401="",130,VLOOKUP(C401,nomenclatures!$E$3:$F$12,2,FALSE))</f>
        <v>127</v>
      </c>
      <c r="F401" t="str">
        <f>IF($E401="","Pas de taxon",VLOOKUP($E401,'digitale-taxref'!$B$1:$I$7517,5,FALSE))</f>
        <v>Pas de taxon</v>
      </c>
      <c r="G401" t="str">
        <f>IF($E401="","Pas de taxon",VLOOKUP($E401,'digitale-taxref'!$B$1:$I$7517,4,FALSE))</f>
        <v>Pas de taxon</v>
      </c>
      <c r="I401" s="1">
        <f t="shared" si="21"/>
        <v>0</v>
      </c>
      <c r="K401" s="5">
        <f>IF(J401="",0,VLOOKUP(J401,utilisateurs!$A$1:$B$3,2,FALSE))</f>
        <v>0</v>
      </c>
      <c r="M401" s="5">
        <f>IF(L401="",0,VLOOKUP(L401,utilisateurs!$A$1:$B$3,2,FALSE))</f>
        <v>0</v>
      </c>
      <c r="O401" s="5">
        <f>IF(N401="",0,VLOOKUP(N401,jdd!$A$1:$B$3,2,FALSE))</f>
        <v>0</v>
      </c>
      <c r="Q401">
        <f>IF(P401="",142,VLOOKUP(P401,nomenclatures!$A$3:$C$6,3,FALSE))</f>
        <v>142</v>
      </c>
      <c r="R401" t="b">
        <f t="shared" si="22"/>
        <v>0</v>
      </c>
      <c r="T401">
        <f t="shared" si="23"/>
        <v>0</v>
      </c>
    </row>
    <row r="402" spans="1:20" x14ac:dyDescent="0.2">
      <c r="A402" s="5">
        <v>401</v>
      </c>
      <c r="B402" s="5" t="s">
        <v>30085</v>
      </c>
      <c r="C402" s="5" t="s">
        <v>10058</v>
      </c>
      <c r="D402" s="5">
        <f>IF(C402="",130,VLOOKUP(C402,nomenclatures!$E$3:$F$12,2,FALSE))</f>
        <v>127</v>
      </c>
      <c r="F402" t="str">
        <f>IF($E402="","Pas de taxon",VLOOKUP($E402,'digitale-taxref'!$B$1:$I$7517,5,FALSE))</f>
        <v>Pas de taxon</v>
      </c>
      <c r="G402" t="str">
        <f>IF($E402="","Pas de taxon",VLOOKUP($E402,'digitale-taxref'!$B$1:$I$7517,4,FALSE))</f>
        <v>Pas de taxon</v>
      </c>
      <c r="I402" s="1">
        <f t="shared" si="21"/>
        <v>0</v>
      </c>
      <c r="K402" s="5">
        <f>IF(J402="",0,VLOOKUP(J402,utilisateurs!$A$1:$B$3,2,FALSE))</f>
        <v>0</v>
      </c>
      <c r="M402" s="5">
        <f>IF(L402="",0,VLOOKUP(L402,utilisateurs!$A$1:$B$3,2,FALSE))</f>
        <v>0</v>
      </c>
      <c r="O402" s="5">
        <f>IF(N402="",0,VLOOKUP(N402,jdd!$A$1:$B$3,2,FALSE))</f>
        <v>0</v>
      </c>
      <c r="Q402">
        <f>IF(P402="",142,VLOOKUP(P402,nomenclatures!$A$3:$C$6,3,FALSE))</f>
        <v>142</v>
      </c>
      <c r="R402" t="b">
        <f t="shared" si="22"/>
        <v>0</v>
      </c>
      <c r="T402">
        <f t="shared" si="23"/>
        <v>0</v>
      </c>
    </row>
    <row r="403" spans="1:20" x14ac:dyDescent="0.2">
      <c r="A403" s="5">
        <v>402</v>
      </c>
      <c r="B403" s="5" t="s">
        <v>30085</v>
      </c>
      <c r="C403" s="5" t="s">
        <v>10058</v>
      </c>
      <c r="D403" s="5">
        <f>IF(C403="",130,VLOOKUP(C403,nomenclatures!$E$3:$F$12,2,FALSE))</f>
        <v>127</v>
      </c>
      <c r="F403" t="str">
        <f>IF($E403="","Pas de taxon",VLOOKUP($E403,'digitale-taxref'!$B$1:$I$7517,5,FALSE))</f>
        <v>Pas de taxon</v>
      </c>
      <c r="G403" t="str">
        <f>IF($E403="","Pas de taxon",VLOOKUP($E403,'digitale-taxref'!$B$1:$I$7517,4,FALSE))</f>
        <v>Pas de taxon</v>
      </c>
      <c r="I403" s="1">
        <f t="shared" si="21"/>
        <v>0</v>
      </c>
      <c r="K403" s="5">
        <f>IF(J403="",0,VLOOKUP(J403,utilisateurs!$A$1:$B$3,2,FALSE))</f>
        <v>0</v>
      </c>
      <c r="M403" s="5">
        <f>IF(L403="",0,VLOOKUP(L403,utilisateurs!$A$1:$B$3,2,FALSE))</f>
        <v>0</v>
      </c>
      <c r="O403" s="5">
        <f>IF(N403="",0,VLOOKUP(N403,jdd!$A$1:$B$3,2,FALSE))</f>
        <v>0</v>
      </c>
      <c r="Q403">
        <f>IF(P403="",142,VLOOKUP(P403,nomenclatures!$A$3:$C$6,3,FALSE))</f>
        <v>142</v>
      </c>
      <c r="R403" t="b">
        <f t="shared" si="22"/>
        <v>0</v>
      </c>
      <c r="T403">
        <f t="shared" si="23"/>
        <v>0</v>
      </c>
    </row>
    <row r="404" spans="1:20" x14ac:dyDescent="0.2">
      <c r="A404" s="5">
        <v>403</v>
      </c>
      <c r="B404" s="5" t="s">
        <v>30085</v>
      </c>
      <c r="C404" s="5" t="s">
        <v>10058</v>
      </c>
      <c r="D404" s="5">
        <f>IF(C404="",130,VLOOKUP(C404,nomenclatures!$E$3:$F$12,2,FALSE))</f>
        <v>127</v>
      </c>
      <c r="F404" t="str">
        <f>IF($E404="","Pas de taxon",VLOOKUP($E404,'digitale-taxref'!$B$1:$I$7517,5,FALSE))</f>
        <v>Pas de taxon</v>
      </c>
      <c r="G404" t="str">
        <f>IF($E404="","Pas de taxon",VLOOKUP($E404,'digitale-taxref'!$B$1:$I$7517,4,FALSE))</f>
        <v>Pas de taxon</v>
      </c>
      <c r="I404" s="1">
        <f t="shared" si="21"/>
        <v>0</v>
      </c>
      <c r="K404" s="5">
        <f>IF(J404="",0,VLOOKUP(J404,utilisateurs!$A$1:$B$3,2,FALSE))</f>
        <v>0</v>
      </c>
      <c r="M404" s="5">
        <f>IF(L404="",0,VLOOKUP(L404,utilisateurs!$A$1:$B$3,2,FALSE))</f>
        <v>0</v>
      </c>
      <c r="O404" s="5">
        <f>IF(N404="",0,VLOOKUP(N404,jdd!$A$1:$B$3,2,FALSE))</f>
        <v>0</v>
      </c>
      <c r="Q404">
        <f>IF(P404="",142,VLOOKUP(P404,nomenclatures!$A$3:$C$6,3,FALSE))</f>
        <v>142</v>
      </c>
      <c r="R404" t="b">
        <f t="shared" si="22"/>
        <v>0</v>
      </c>
      <c r="T404">
        <f t="shared" si="23"/>
        <v>0</v>
      </c>
    </row>
    <row r="405" spans="1:20" x14ac:dyDescent="0.2">
      <c r="A405" s="5">
        <v>404</v>
      </c>
      <c r="B405" s="5" t="s">
        <v>30085</v>
      </c>
      <c r="C405" s="5" t="s">
        <v>10058</v>
      </c>
      <c r="D405" s="5">
        <f>IF(C405="",130,VLOOKUP(C405,nomenclatures!$E$3:$F$12,2,FALSE))</f>
        <v>127</v>
      </c>
      <c r="F405" t="str">
        <f>IF($E405="","Pas de taxon",VLOOKUP($E405,'digitale-taxref'!$B$1:$I$7517,5,FALSE))</f>
        <v>Pas de taxon</v>
      </c>
      <c r="G405" t="str">
        <f>IF($E405="","Pas de taxon",VLOOKUP($E405,'digitale-taxref'!$B$1:$I$7517,4,FALSE))</f>
        <v>Pas de taxon</v>
      </c>
      <c r="I405" s="1">
        <f t="shared" si="21"/>
        <v>0</v>
      </c>
      <c r="K405" s="5">
        <f>IF(J405="",0,VLOOKUP(J405,utilisateurs!$A$1:$B$3,2,FALSE))</f>
        <v>0</v>
      </c>
      <c r="M405" s="5">
        <f>IF(L405="",0,VLOOKUP(L405,utilisateurs!$A$1:$B$3,2,FALSE))</f>
        <v>0</v>
      </c>
      <c r="O405" s="5">
        <f>IF(N405="",0,VLOOKUP(N405,jdd!$A$1:$B$3,2,FALSE))</f>
        <v>0</v>
      </c>
      <c r="Q405">
        <f>IF(P405="",142,VLOOKUP(P405,nomenclatures!$A$3:$C$6,3,FALSE))</f>
        <v>142</v>
      </c>
      <c r="R405" t="b">
        <f t="shared" si="22"/>
        <v>0</v>
      </c>
      <c r="T405">
        <f t="shared" si="23"/>
        <v>0</v>
      </c>
    </row>
    <row r="406" spans="1:20" x14ac:dyDescent="0.2">
      <c r="A406" s="5">
        <v>405</v>
      </c>
      <c r="B406" s="5" t="s">
        <v>30085</v>
      </c>
      <c r="C406" s="5" t="s">
        <v>10058</v>
      </c>
      <c r="D406" s="5">
        <f>IF(C406="",130,VLOOKUP(C406,nomenclatures!$E$3:$F$12,2,FALSE))</f>
        <v>127</v>
      </c>
      <c r="F406" t="str">
        <f>IF($E406="","Pas de taxon",VLOOKUP($E406,'digitale-taxref'!$B$1:$I$7517,5,FALSE))</f>
        <v>Pas de taxon</v>
      </c>
      <c r="G406" t="str">
        <f>IF($E406="","Pas de taxon",VLOOKUP($E406,'digitale-taxref'!$B$1:$I$7517,4,FALSE))</f>
        <v>Pas de taxon</v>
      </c>
      <c r="I406" s="1">
        <f t="shared" si="21"/>
        <v>0</v>
      </c>
      <c r="K406" s="5">
        <f>IF(J406="",0,VLOOKUP(J406,utilisateurs!$A$1:$B$3,2,FALSE))</f>
        <v>0</v>
      </c>
      <c r="M406" s="5">
        <f>IF(L406="",0,VLOOKUP(L406,utilisateurs!$A$1:$B$3,2,FALSE))</f>
        <v>0</v>
      </c>
      <c r="O406" s="5">
        <f>IF(N406="",0,VLOOKUP(N406,jdd!$A$1:$B$3,2,FALSE))</f>
        <v>0</v>
      </c>
      <c r="Q406">
        <f>IF(P406="",142,VLOOKUP(P406,nomenclatures!$A$3:$C$6,3,FALSE))</f>
        <v>142</v>
      </c>
      <c r="R406" t="b">
        <f t="shared" si="22"/>
        <v>0</v>
      </c>
      <c r="T406">
        <f t="shared" si="23"/>
        <v>0</v>
      </c>
    </row>
    <row r="407" spans="1:20" x14ac:dyDescent="0.2">
      <c r="A407" s="5">
        <v>406</v>
      </c>
      <c r="B407" s="5" t="s">
        <v>30085</v>
      </c>
      <c r="C407" s="5" t="s">
        <v>10058</v>
      </c>
      <c r="D407" s="5">
        <f>IF(C407="",130,VLOOKUP(C407,nomenclatures!$E$3:$F$12,2,FALSE))</f>
        <v>127</v>
      </c>
      <c r="F407" t="str">
        <f>IF($E407="","Pas de taxon",VLOOKUP($E407,'digitale-taxref'!$B$1:$I$7517,5,FALSE))</f>
        <v>Pas de taxon</v>
      </c>
      <c r="G407" t="str">
        <f>IF($E407="","Pas de taxon",VLOOKUP($E407,'digitale-taxref'!$B$1:$I$7517,4,FALSE))</f>
        <v>Pas de taxon</v>
      </c>
      <c r="I407" s="1">
        <f t="shared" si="21"/>
        <v>0</v>
      </c>
      <c r="K407" s="5">
        <f>IF(J407="",0,VLOOKUP(J407,utilisateurs!$A$1:$B$3,2,FALSE))</f>
        <v>0</v>
      </c>
      <c r="M407" s="5">
        <f>IF(L407="",0,VLOOKUP(L407,utilisateurs!$A$1:$B$3,2,FALSE))</f>
        <v>0</v>
      </c>
      <c r="O407" s="5">
        <f>IF(N407="",0,VLOOKUP(N407,jdd!$A$1:$B$3,2,FALSE))</f>
        <v>0</v>
      </c>
      <c r="Q407">
        <f>IF(P407="",142,VLOOKUP(P407,nomenclatures!$A$3:$C$6,3,FALSE))</f>
        <v>142</v>
      </c>
      <c r="R407" t="b">
        <f t="shared" si="22"/>
        <v>0</v>
      </c>
      <c r="T407">
        <f t="shared" si="23"/>
        <v>0</v>
      </c>
    </row>
    <row r="408" spans="1:20" x14ac:dyDescent="0.2">
      <c r="A408" s="5">
        <v>407</v>
      </c>
      <c r="B408" s="5" t="s">
        <v>30085</v>
      </c>
      <c r="C408" s="5" t="s">
        <v>10058</v>
      </c>
      <c r="D408" s="5">
        <f>IF(C408="",130,VLOOKUP(C408,nomenclatures!$E$3:$F$12,2,FALSE))</f>
        <v>127</v>
      </c>
      <c r="F408" t="str">
        <f>IF($E408="","Pas de taxon",VLOOKUP($E408,'digitale-taxref'!$B$1:$I$7517,5,FALSE))</f>
        <v>Pas de taxon</v>
      </c>
      <c r="G408" t="str">
        <f>IF($E408="","Pas de taxon",VLOOKUP($E408,'digitale-taxref'!$B$1:$I$7517,4,FALSE))</f>
        <v>Pas de taxon</v>
      </c>
      <c r="I408" s="1">
        <f t="shared" si="21"/>
        <v>0</v>
      </c>
      <c r="K408" s="5">
        <f>IF(J408="",0,VLOOKUP(J408,utilisateurs!$A$1:$B$3,2,FALSE))</f>
        <v>0</v>
      </c>
      <c r="M408" s="5">
        <f>IF(L408="",0,VLOOKUP(L408,utilisateurs!$A$1:$B$3,2,FALSE))</f>
        <v>0</v>
      </c>
      <c r="O408" s="5">
        <f>IF(N408="",0,VLOOKUP(N408,jdd!$A$1:$B$3,2,FALSE))</f>
        <v>0</v>
      </c>
      <c r="Q408">
        <f>IF(P408="",142,VLOOKUP(P408,nomenclatures!$A$3:$C$6,3,FALSE))</f>
        <v>142</v>
      </c>
      <c r="R408" t="b">
        <f t="shared" si="22"/>
        <v>0</v>
      </c>
      <c r="T408">
        <f t="shared" si="23"/>
        <v>0</v>
      </c>
    </row>
    <row r="409" spans="1:20" x14ac:dyDescent="0.2">
      <c r="A409" s="5">
        <v>408</v>
      </c>
      <c r="B409" s="5" t="s">
        <v>30085</v>
      </c>
      <c r="C409" s="5" t="s">
        <v>10058</v>
      </c>
      <c r="D409" s="5">
        <f>IF(C409="",130,VLOOKUP(C409,nomenclatures!$E$3:$F$12,2,FALSE))</f>
        <v>127</v>
      </c>
      <c r="F409" t="str">
        <f>IF($E409="","Pas de taxon",VLOOKUP($E409,'digitale-taxref'!$B$1:$I$7517,5,FALSE))</f>
        <v>Pas de taxon</v>
      </c>
      <c r="G409" t="str">
        <f>IF($E409="","Pas de taxon",VLOOKUP($E409,'digitale-taxref'!$B$1:$I$7517,4,FALSE))</f>
        <v>Pas de taxon</v>
      </c>
      <c r="I409" s="1">
        <f t="shared" si="21"/>
        <v>0</v>
      </c>
      <c r="K409" s="5">
        <f>IF(J409="",0,VLOOKUP(J409,utilisateurs!$A$1:$B$3,2,FALSE))</f>
        <v>0</v>
      </c>
      <c r="M409" s="5">
        <f>IF(L409="",0,VLOOKUP(L409,utilisateurs!$A$1:$B$3,2,FALSE))</f>
        <v>0</v>
      </c>
      <c r="O409" s="5">
        <f>IF(N409="",0,VLOOKUP(N409,jdd!$A$1:$B$3,2,FALSE))</f>
        <v>0</v>
      </c>
      <c r="Q409">
        <f>IF(P409="",142,VLOOKUP(P409,nomenclatures!$A$3:$C$6,3,FALSE))</f>
        <v>142</v>
      </c>
      <c r="R409" t="b">
        <f t="shared" si="22"/>
        <v>0</v>
      </c>
      <c r="T409">
        <f t="shared" si="23"/>
        <v>0</v>
      </c>
    </row>
    <row r="410" spans="1:20" x14ac:dyDescent="0.2">
      <c r="A410" s="5">
        <v>409</v>
      </c>
      <c r="B410" s="5" t="s">
        <v>30085</v>
      </c>
      <c r="C410" s="5" t="s">
        <v>10058</v>
      </c>
      <c r="D410" s="5">
        <f>IF(C410="",130,VLOOKUP(C410,nomenclatures!$E$3:$F$12,2,FALSE))</f>
        <v>127</v>
      </c>
      <c r="F410" t="str">
        <f>IF($E410="","Pas de taxon",VLOOKUP($E410,'digitale-taxref'!$B$1:$I$7517,5,FALSE))</f>
        <v>Pas de taxon</v>
      </c>
      <c r="G410" t="str">
        <f>IF($E410="","Pas de taxon",VLOOKUP($E410,'digitale-taxref'!$B$1:$I$7517,4,FALSE))</f>
        <v>Pas de taxon</v>
      </c>
      <c r="I410" s="1">
        <f t="shared" si="21"/>
        <v>0</v>
      </c>
      <c r="K410" s="5">
        <f>IF(J410="",0,VLOOKUP(J410,utilisateurs!$A$1:$B$3,2,FALSE))</f>
        <v>0</v>
      </c>
      <c r="M410" s="5">
        <f>IF(L410="",0,VLOOKUP(L410,utilisateurs!$A$1:$B$3,2,FALSE))</f>
        <v>0</v>
      </c>
      <c r="O410" s="5">
        <f>IF(N410="",0,VLOOKUP(N410,jdd!$A$1:$B$3,2,FALSE))</f>
        <v>0</v>
      </c>
      <c r="Q410">
        <f>IF(P410="",142,VLOOKUP(P410,nomenclatures!$A$3:$C$6,3,FALSE))</f>
        <v>142</v>
      </c>
      <c r="R410" t="b">
        <f t="shared" si="22"/>
        <v>0</v>
      </c>
      <c r="T410">
        <f t="shared" si="23"/>
        <v>0</v>
      </c>
    </row>
    <row r="411" spans="1:20" x14ac:dyDescent="0.2">
      <c r="A411" s="5">
        <v>410</v>
      </c>
      <c r="B411" s="5" t="s">
        <v>30085</v>
      </c>
      <c r="C411" s="5" t="s">
        <v>10058</v>
      </c>
      <c r="D411" s="5">
        <f>IF(C411="",130,VLOOKUP(C411,nomenclatures!$E$3:$F$12,2,FALSE))</f>
        <v>127</v>
      </c>
      <c r="F411" t="str">
        <f>IF($E411="","Pas de taxon",VLOOKUP($E411,'digitale-taxref'!$B$1:$I$7517,5,FALSE))</f>
        <v>Pas de taxon</v>
      </c>
      <c r="G411" t="str">
        <f>IF($E411="","Pas de taxon",VLOOKUP($E411,'digitale-taxref'!$B$1:$I$7517,4,FALSE))</f>
        <v>Pas de taxon</v>
      </c>
      <c r="I411" s="1">
        <f t="shared" si="21"/>
        <v>0</v>
      </c>
      <c r="K411" s="5">
        <f>IF(J411="",0,VLOOKUP(J411,utilisateurs!$A$1:$B$3,2,FALSE))</f>
        <v>0</v>
      </c>
      <c r="M411" s="5">
        <f>IF(L411="",0,VLOOKUP(L411,utilisateurs!$A$1:$B$3,2,FALSE))</f>
        <v>0</v>
      </c>
      <c r="O411" s="5">
        <f>IF(N411="",0,VLOOKUP(N411,jdd!$A$1:$B$3,2,FALSE))</f>
        <v>0</v>
      </c>
      <c r="Q411">
        <f>IF(P411="",142,VLOOKUP(P411,nomenclatures!$A$3:$C$6,3,FALSE))</f>
        <v>142</v>
      </c>
      <c r="R411" t="b">
        <f t="shared" si="22"/>
        <v>0</v>
      </c>
      <c r="T411">
        <f t="shared" si="23"/>
        <v>0</v>
      </c>
    </row>
    <row r="412" spans="1:20" x14ac:dyDescent="0.2">
      <c r="A412" s="5">
        <v>411</v>
      </c>
      <c r="B412" s="5" t="s">
        <v>30085</v>
      </c>
      <c r="C412" s="5" t="s">
        <v>10058</v>
      </c>
      <c r="D412" s="5">
        <f>IF(C412="",130,VLOOKUP(C412,nomenclatures!$E$3:$F$12,2,FALSE))</f>
        <v>127</v>
      </c>
      <c r="F412" t="str">
        <f>IF($E412="","Pas de taxon",VLOOKUP($E412,'digitale-taxref'!$B$1:$I$7517,5,FALSE))</f>
        <v>Pas de taxon</v>
      </c>
      <c r="G412" t="str">
        <f>IF($E412="","Pas de taxon",VLOOKUP($E412,'digitale-taxref'!$B$1:$I$7517,4,FALSE))</f>
        <v>Pas de taxon</v>
      </c>
      <c r="I412" s="1">
        <f t="shared" si="21"/>
        <v>0</v>
      </c>
      <c r="K412" s="5">
        <f>IF(J412="",0,VLOOKUP(J412,utilisateurs!$A$1:$B$3,2,FALSE))</f>
        <v>0</v>
      </c>
      <c r="M412" s="5">
        <f>IF(L412="",0,VLOOKUP(L412,utilisateurs!$A$1:$B$3,2,FALSE))</f>
        <v>0</v>
      </c>
      <c r="O412" s="5">
        <f>IF(N412="",0,VLOOKUP(N412,jdd!$A$1:$B$3,2,FALSE))</f>
        <v>0</v>
      </c>
      <c r="Q412">
        <f>IF(P412="",142,VLOOKUP(P412,nomenclatures!$A$3:$C$6,3,FALSE))</f>
        <v>142</v>
      </c>
      <c r="R412" t="b">
        <f t="shared" si="22"/>
        <v>0</v>
      </c>
      <c r="T412">
        <f t="shared" si="23"/>
        <v>0</v>
      </c>
    </row>
    <row r="413" spans="1:20" x14ac:dyDescent="0.2">
      <c r="A413" s="5">
        <v>412</v>
      </c>
      <c r="B413" s="5" t="s">
        <v>30085</v>
      </c>
      <c r="C413" s="5" t="s">
        <v>10058</v>
      </c>
      <c r="D413" s="5">
        <f>IF(C413="",130,VLOOKUP(C413,nomenclatures!$E$3:$F$12,2,FALSE))</f>
        <v>127</v>
      </c>
      <c r="F413" t="str">
        <f>IF($E413="","Pas de taxon",VLOOKUP($E413,'digitale-taxref'!$B$1:$I$7517,5,FALSE))</f>
        <v>Pas de taxon</v>
      </c>
      <c r="G413" t="str">
        <f>IF($E413="","Pas de taxon",VLOOKUP($E413,'digitale-taxref'!$B$1:$I$7517,4,FALSE))</f>
        <v>Pas de taxon</v>
      </c>
      <c r="I413" s="1">
        <f t="shared" si="21"/>
        <v>0</v>
      </c>
      <c r="K413" s="5">
        <f>IF(J413="",0,VLOOKUP(J413,utilisateurs!$A$1:$B$3,2,FALSE))</f>
        <v>0</v>
      </c>
      <c r="M413" s="5">
        <f>IF(L413="",0,VLOOKUP(L413,utilisateurs!$A$1:$B$3,2,FALSE))</f>
        <v>0</v>
      </c>
      <c r="O413" s="5">
        <f>IF(N413="",0,VLOOKUP(N413,jdd!$A$1:$B$3,2,FALSE))</f>
        <v>0</v>
      </c>
      <c r="Q413">
        <f>IF(P413="",142,VLOOKUP(P413,nomenclatures!$A$3:$C$6,3,FALSE))</f>
        <v>142</v>
      </c>
      <c r="R413" t="b">
        <f t="shared" si="22"/>
        <v>0</v>
      </c>
      <c r="T413">
        <f t="shared" si="23"/>
        <v>0</v>
      </c>
    </row>
    <row r="414" spans="1:20" x14ac:dyDescent="0.2">
      <c r="A414" s="5">
        <v>413</v>
      </c>
      <c r="B414" s="5" t="s">
        <v>30085</v>
      </c>
      <c r="C414" s="5" t="s">
        <v>10058</v>
      </c>
      <c r="D414" s="5">
        <f>IF(C414="",130,VLOOKUP(C414,nomenclatures!$E$3:$F$12,2,FALSE))</f>
        <v>127</v>
      </c>
      <c r="F414" t="str">
        <f>IF($E414="","Pas de taxon",VLOOKUP($E414,'digitale-taxref'!$B$1:$I$7517,5,FALSE))</f>
        <v>Pas de taxon</v>
      </c>
      <c r="G414" t="str">
        <f>IF($E414="","Pas de taxon",VLOOKUP($E414,'digitale-taxref'!$B$1:$I$7517,4,FALSE))</f>
        <v>Pas de taxon</v>
      </c>
      <c r="I414" s="1">
        <f t="shared" si="21"/>
        <v>0</v>
      </c>
      <c r="K414" s="5">
        <f>IF(J414="",0,VLOOKUP(J414,utilisateurs!$A$1:$B$3,2,FALSE))</f>
        <v>0</v>
      </c>
      <c r="M414" s="5">
        <f>IF(L414="",0,VLOOKUP(L414,utilisateurs!$A$1:$B$3,2,FALSE))</f>
        <v>0</v>
      </c>
      <c r="O414" s="5">
        <f>IF(N414="",0,VLOOKUP(N414,jdd!$A$1:$B$3,2,FALSE))</f>
        <v>0</v>
      </c>
      <c r="Q414">
        <f>IF(P414="",142,VLOOKUP(P414,nomenclatures!$A$3:$C$6,3,FALSE))</f>
        <v>142</v>
      </c>
      <c r="R414" t="b">
        <f t="shared" si="22"/>
        <v>0</v>
      </c>
      <c r="T414">
        <f t="shared" si="23"/>
        <v>0</v>
      </c>
    </row>
    <row r="415" spans="1:20" x14ac:dyDescent="0.2">
      <c r="A415" s="5">
        <v>414</v>
      </c>
      <c r="B415" s="5" t="s">
        <v>30085</v>
      </c>
      <c r="C415" s="5" t="s">
        <v>10058</v>
      </c>
      <c r="D415" s="5">
        <f>IF(C415="",130,VLOOKUP(C415,nomenclatures!$E$3:$F$12,2,FALSE))</f>
        <v>127</v>
      </c>
      <c r="F415" t="str">
        <f>IF($E415="","Pas de taxon",VLOOKUP($E415,'digitale-taxref'!$B$1:$I$7517,5,FALSE))</f>
        <v>Pas de taxon</v>
      </c>
      <c r="G415" t="str">
        <f>IF($E415="","Pas de taxon",VLOOKUP($E415,'digitale-taxref'!$B$1:$I$7517,4,FALSE))</f>
        <v>Pas de taxon</v>
      </c>
      <c r="I415" s="1">
        <f t="shared" si="21"/>
        <v>0</v>
      </c>
      <c r="K415" s="5">
        <f>IF(J415="",0,VLOOKUP(J415,utilisateurs!$A$1:$B$3,2,FALSE))</f>
        <v>0</v>
      </c>
      <c r="M415" s="5">
        <f>IF(L415="",0,VLOOKUP(L415,utilisateurs!$A$1:$B$3,2,FALSE))</f>
        <v>0</v>
      </c>
      <c r="O415" s="5">
        <f>IF(N415="",0,VLOOKUP(N415,jdd!$A$1:$B$3,2,FALSE))</f>
        <v>0</v>
      </c>
      <c r="Q415">
        <f>IF(P415="",142,VLOOKUP(P415,nomenclatures!$A$3:$C$6,3,FALSE))</f>
        <v>142</v>
      </c>
      <c r="R415" t="b">
        <f t="shared" si="22"/>
        <v>0</v>
      </c>
      <c r="T415">
        <f t="shared" si="23"/>
        <v>0</v>
      </c>
    </row>
    <row r="416" spans="1:20" x14ac:dyDescent="0.2">
      <c r="A416" s="5">
        <v>415</v>
      </c>
      <c r="B416" s="5" t="s">
        <v>30085</v>
      </c>
      <c r="C416" s="5" t="s">
        <v>10058</v>
      </c>
      <c r="D416" s="5">
        <f>IF(C416="",130,VLOOKUP(C416,nomenclatures!$E$3:$F$12,2,FALSE))</f>
        <v>127</v>
      </c>
      <c r="F416" t="str">
        <f>IF($E416="","Pas de taxon",VLOOKUP($E416,'digitale-taxref'!$B$1:$I$7517,5,FALSE))</f>
        <v>Pas de taxon</v>
      </c>
      <c r="G416" t="str">
        <f>IF($E416="","Pas de taxon",VLOOKUP($E416,'digitale-taxref'!$B$1:$I$7517,4,FALSE))</f>
        <v>Pas de taxon</v>
      </c>
      <c r="I416" s="1">
        <f t="shared" si="21"/>
        <v>0</v>
      </c>
      <c r="K416" s="5">
        <f>IF(J416="",0,VLOOKUP(J416,utilisateurs!$A$1:$B$3,2,FALSE))</f>
        <v>0</v>
      </c>
      <c r="M416" s="5">
        <f>IF(L416="",0,VLOOKUP(L416,utilisateurs!$A$1:$B$3,2,FALSE))</f>
        <v>0</v>
      </c>
      <c r="O416" s="5">
        <f>IF(N416="",0,VLOOKUP(N416,jdd!$A$1:$B$3,2,FALSE))</f>
        <v>0</v>
      </c>
      <c r="Q416">
        <f>IF(P416="",142,VLOOKUP(P416,nomenclatures!$A$3:$C$6,3,FALSE))</f>
        <v>142</v>
      </c>
      <c r="R416" t="b">
        <f t="shared" si="22"/>
        <v>0</v>
      </c>
      <c r="T416">
        <f t="shared" si="23"/>
        <v>0</v>
      </c>
    </row>
    <row r="417" spans="1:20" x14ac:dyDescent="0.2">
      <c r="A417" s="5">
        <v>416</v>
      </c>
      <c r="B417" s="5" t="s">
        <v>30085</v>
      </c>
      <c r="C417" s="5" t="s">
        <v>10058</v>
      </c>
      <c r="D417" s="5">
        <f>IF(C417="",130,VLOOKUP(C417,nomenclatures!$E$3:$F$12,2,FALSE))</f>
        <v>127</v>
      </c>
      <c r="F417" t="str">
        <f>IF($E417="","Pas de taxon",VLOOKUP($E417,'digitale-taxref'!$B$1:$I$7517,5,FALSE))</f>
        <v>Pas de taxon</v>
      </c>
      <c r="G417" t="str">
        <f>IF($E417="","Pas de taxon",VLOOKUP($E417,'digitale-taxref'!$B$1:$I$7517,4,FALSE))</f>
        <v>Pas de taxon</v>
      </c>
      <c r="I417" s="1">
        <f t="shared" si="21"/>
        <v>0</v>
      </c>
      <c r="K417" s="5">
        <f>IF(J417="",0,VLOOKUP(J417,utilisateurs!$A$1:$B$3,2,FALSE))</f>
        <v>0</v>
      </c>
      <c r="M417" s="5">
        <f>IF(L417="",0,VLOOKUP(L417,utilisateurs!$A$1:$B$3,2,FALSE))</f>
        <v>0</v>
      </c>
      <c r="O417" s="5">
        <f>IF(N417="",0,VLOOKUP(N417,jdd!$A$1:$B$3,2,FALSE))</f>
        <v>0</v>
      </c>
      <c r="Q417">
        <f>IF(P417="",142,VLOOKUP(P417,nomenclatures!$A$3:$C$6,3,FALSE))</f>
        <v>142</v>
      </c>
      <c r="R417" t="b">
        <f t="shared" si="22"/>
        <v>0</v>
      </c>
      <c r="T417">
        <f t="shared" si="23"/>
        <v>0</v>
      </c>
    </row>
    <row r="418" spans="1:20" x14ac:dyDescent="0.2">
      <c r="A418" s="5">
        <v>417</v>
      </c>
      <c r="B418" s="5" t="s">
        <v>30085</v>
      </c>
      <c r="C418" s="5" t="s">
        <v>10058</v>
      </c>
      <c r="D418" s="5">
        <f>IF(C418="",130,VLOOKUP(C418,nomenclatures!$E$3:$F$12,2,FALSE))</f>
        <v>127</v>
      </c>
      <c r="F418" t="str">
        <f>IF($E418="","Pas de taxon",VLOOKUP($E418,'digitale-taxref'!$B$1:$I$7517,5,FALSE))</f>
        <v>Pas de taxon</v>
      </c>
      <c r="G418" t="str">
        <f>IF($E418="","Pas de taxon",VLOOKUP($E418,'digitale-taxref'!$B$1:$I$7517,4,FALSE))</f>
        <v>Pas de taxon</v>
      </c>
      <c r="I418" s="1">
        <f t="shared" si="21"/>
        <v>0</v>
      </c>
      <c r="K418" s="5">
        <f>IF(J418="",0,VLOOKUP(J418,utilisateurs!$A$1:$B$3,2,FALSE))</f>
        <v>0</v>
      </c>
      <c r="M418" s="5">
        <f>IF(L418="",0,VLOOKUP(L418,utilisateurs!$A$1:$B$3,2,FALSE))</f>
        <v>0</v>
      </c>
      <c r="O418" s="5">
        <f>IF(N418="",0,VLOOKUP(N418,jdd!$A$1:$B$3,2,FALSE))</f>
        <v>0</v>
      </c>
      <c r="Q418">
        <f>IF(P418="",142,VLOOKUP(P418,nomenclatures!$A$3:$C$6,3,FALSE))</f>
        <v>142</v>
      </c>
      <c r="R418" t="b">
        <f t="shared" si="22"/>
        <v>0</v>
      </c>
      <c r="T418">
        <f t="shared" si="23"/>
        <v>0</v>
      </c>
    </row>
    <row r="419" spans="1:20" x14ac:dyDescent="0.2">
      <c r="A419" s="5">
        <v>418</v>
      </c>
      <c r="B419" s="5" t="s">
        <v>30085</v>
      </c>
      <c r="C419" s="5" t="s">
        <v>10058</v>
      </c>
      <c r="D419" s="5">
        <f>IF(C419="",130,VLOOKUP(C419,nomenclatures!$E$3:$F$12,2,FALSE))</f>
        <v>127</v>
      </c>
      <c r="F419" t="str">
        <f>IF($E419="","Pas de taxon",VLOOKUP($E419,'digitale-taxref'!$B$1:$I$7517,5,FALSE))</f>
        <v>Pas de taxon</v>
      </c>
      <c r="G419" t="str">
        <f>IF($E419="","Pas de taxon",VLOOKUP($E419,'digitale-taxref'!$B$1:$I$7517,4,FALSE))</f>
        <v>Pas de taxon</v>
      </c>
      <c r="I419" s="1">
        <f t="shared" si="21"/>
        <v>0</v>
      </c>
      <c r="K419" s="5">
        <f>IF(J419="",0,VLOOKUP(J419,utilisateurs!$A$1:$B$3,2,FALSE))</f>
        <v>0</v>
      </c>
      <c r="M419" s="5">
        <f>IF(L419="",0,VLOOKUP(L419,utilisateurs!$A$1:$B$3,2,FALSE))</f>
        <v>0</v>
      </c>
      <c r="O419" s="5">
        <f>IF(N419="",0,VLOOKUP(N419,jdd!$A$1:$B$3,2,FALSE))</f>
        <v>0</v>
      </c>
      <c r="Q419">
        <f>IF(P419="",142,VLOOKUP(P419,nomenclatures!$A$3:$C$6,3,FALSE))</f>
        <v>142</v>
      </c>
      <c r="R419" t="b">
        <f t="shared" si="22"/>
        <v>0</v>
      </c>
      <c r="T419">
        <f t="shared" si="23"/>
        <v>0</v>
      </c>
    </row>
    <row r="420" spans="1:20" x14ac:dyDescent="0.2">
      <c r="A420" s="5">
        <v>419</v>
      </c>
      <c r="B420" s="5" t="s">
        <v>30085</v>
      </c>
      <c r="C420" s="5" t="s">
        <v>10058</v>
      </c>
      <c r="D420" s="5">
        <f>IF(C420="",130,VLOOKUP(C420,nomenclatures!$E$3:$F$12,2,FALSE))</f>
        <v>127</v>
      </c>
      <c r="F420" t="str">
        <f>IF($E420="","Pas de taxon",VLOOKUP($E420,'digitale-taxref'!$B$1:$I$7517,5,FALSE))</f>
        <v>Pas de taxon</v>
      </c>
      <c r="G420" t="str">
        <f>IF($E420="","Pas de taxon",VLOOKUP($E420,'digitale-taxref'!$B$1:$I$7517,4,FALSE))</f>
        <v>Pas de taxon</v>
      </c>
      <c r="I420" s="1">
        <f t="shared" si="21"/>
        <v>0</v>
      </c>
      <c r="K420" s="5">
        <f>IF(J420="",0,VLOOKUP(J420,utilisateurs!$A$1:$B$3,2,FALSE))</f>
        <v>0</v>
      </c>
      <c r="M420" s="5">
        <f>IF(L420="",0,VLOOKUP(L420,utilisateurs!$A$1:$B$3,2,FALSE))</f>
        <v>0</v>
      </c>
      <c r="O420" s="5">
        <f>IF(N420="",0,VLOOKUP(N420,jdd!$A$1:$B$3,2,FALSE))</f>
        <v>0</v>
      </c>
      <c r="Q420">
        <f>IF(P420="",142,VLOOKUP(P420,nomenclatures!$A$3:$C$6,3,FALSE))</f>
        <v>142</v>
      </c>
      <c r="R420" t="b">
        <f t="shared" si="22"/>
        <v>0</v>
      </c>
      <c r="T420">
        <f t="shared" si="23"/>
        <v>0</v>
      </c>
    </row>
    <row r="421" spans="1:20" x14ac:dyDescent="0.2">
      <c r="A421" s="5">
        <v>420</v>
      </c>
      <c r="B421" s="5" t="s">
        <v>30085</v>
      </c>
      <c r="C421" s="5" t="s">
        <v>10058</v>
      </c>
      <c r="D421" s="5">
        <f>IF(C421="",130,VLOOKUP(C421,nomenclatures!$E$3:$F$12,2,FALSE))</f>
        <v>127</v>
      </c>
      <c r="F421" t="str">
        <f>IF($E421="","Pas de taxon",VLOOKUP($E421,'digitale-taxref'!$B$1:$I$7517,5,FALSE))</f>
        <v>Pas de taxon</v>
      </c>
      <c r="G421" t="str">
        <f>IF($E421="","Pas de taxon",VLOOKUP($E421,'digitale-taxref'!$B$1:$I$7517,4,FALSE))</f>
        <v>Pas de taxon</v>
      </c>
      <c r="I421" s="1">
        <f t="shared" si="21"/>
        <v>0</v>
      </c>
      <c r="K421" s="5">
        <f>IF(J421="",0,VLOOKUP(J421,utilisateurs!$A$1:$B$3,2,FALSE))</f>
        <v>0</v>
      </c>
      <c r="M421" s="5">
        <f>IF(L421="",0,VLOOKUP(L421,utilisateurs!$A$1:$B$3,2,FALSE))</f>
        <v>0</v>
      </c>
      <c r="O421" s="5">
        <f>IF(N421="",0,VLOOKUP(N421,jdd!$A$1:$B$3,2,FALSE))</f>
        <v>0</v>
      </c>
      <c r="Q421">
        <f>IF(P421="",142,VLOOKUP(P421,nomenclatures!$A$3:$C$6,3,FALSE))</f>
        <v>142</v>
      </c>
      <c r="R421" t="b">
        <f t="shared" si="22"/>
        <v>0</v>
      </c>
      <c r="T421">
        <f t="shared" si="23"/>
        <v>0</v>
      </c>
    </row>
    <row r="422" spans="1:20" x14ac:dyDescent="0.2">
      <c r="A422" s="5">
        <v>421</v>
      </c>
      <c r="B422" s="5" t="s">
        <v>30085</v>
      </c>
      <c r="C422" s="5" t="s">
        <v>10058</v>
      </c>
      <c r="D422" s="5">
        <f>IF(C422="",130,VLOOKUP(C422,nomenclatures!$E$3:$F$12,2,FALSE))</f>
        <v>127</v>
      </c>
      <c r="F422" t="str">
        <f>IF($E422="","Pas de taxon",VLOOKUP($E422,'digitale-taxref'!$B$1:$I$7517,5,FALSE))</f>
        <v>Pas de taxon</v>
      </c>
      <c r="G422" t="str">
        <f>IF($E422="","Pas de taxon",VLOOKUP($E422,'digitale-taxref'!$B$1:$I$7517,4,FALSE))</f>
        <v>Pas de taxon</v>
      </c>
      <c r="I422" s="1">
        <f t="shared" si="21"/>
        <v>0</v>
      </c>
      <c r="K422" s="5">
        <f>IF(J422="",0,VLOOKUP(J422,utilisateurs!$A$1:$B$3,2,FALSE))</f>
        <v>0</v>
      </c>
      <c r="M422" s="5">
        <f>IF(L422="",0,VLOOKUP(L422,utilisateurs!$A$1:$B$3,2,FALSE))</f>
        <v>0</v>
      </c>
      <c r="O422" s="5">
        <f>IF(N422="",0,VLOOKUP(N422,jdd!$A$1:$B$3,2,FALSE))</f>
        <v>0</v>
      </c>
      <c r="Q422">
        <f>IF(P422="",142,VLOOKUP(P422,nomenclatures!$A$3:$C$6,3,FALSE))</f>
        <v>142</v>
      </c>
      <c r="R422" t="b">
        <f t="shared" si="22"/>
        <v>0</v>
      </c>
      <c r="T422">
        <f t="shared" si="23"/>
        <v>0</v>
      </c>
    </row>
    <row r="423" spans="1:20" x14ac:dyDescent="0.2">
      <c r="A423" s="5">
        <v>422</v>
      </c>
      <c r="B423" s="5" t="s">
        <v>30085</v>
      </c>
      <c r="C423" s="5" t="s">
        <v>10058</v>
      </c>
      <c r="D423" s="5">
        <f>IF(C423="",130,VLOOKUP(C423,nomenclatures!$E$3:$F$12,2,FALSE))</f>
        <v>127</v>
      </c>
      <c r="F423" t="str">
        <f>IF($E423="","Pas de taxon",VLOOKUP($E423,'digitale-taxref'!$B$1:$I$7517,5,FALSE))</f>
        <v>Pas de taxon</v>
      </c>
      <c r="G423" t="str">
        <f>IF($E423="","Pas de taxon",VLOOKUP($E423,'digitale-taxref'!$B$1:$I$7517,4,FALSE))</f>
        <v>Pas de taxon</v>
      </c>
      <c r="I423" s="1">
        <f t="shared" si="21"/>
        <v>0</v>
      </c>
      <c r="K423" s="5">
        <f>IF(J423="",0,VLOOKUP(J423,utilisateurs!$A$1:$B$3,2,FALSE))</f>
        <v>0</v>
      </c>
      <c r="M423" s="5">
        <f>IF(L423="",0,VLOOKUP(L423,utilisateurs!$A$1:$B$3,2,FALSE))</f>
        <v>0</v>
      </c>
      <c r="O423" s="5">
        <f>IF(N423="",0,VLOOKUP(N423,jdd!$A$1:$B$3,2,FALSE))</f>
        <v>0</v>
      </c>
      <c r="Q423">
        <f>IF(P423="",142,VLOOKUP(P423,nomenclatures!$A$3:$C$6,3,FALSE))</f>
        <v>142</v>
      </c>
      <c r="R423" t="b">
        <f t="shared" si="22"/>
        <v>0</v>
      </c>
      <c r="T423">
        <f t="shared" si="23"/>
        <v>0</v>
      </c>
    </row>
    <row r="424" spans="1:20" x14ac:dyDescent="0.2">
      <c r="A424" s="5">
        <v>423</v>
      </c>
      <c r="B424" s="5" t="s">
        <v>30085</v>
      </c>
      <c r="C424" s="5" t="s">
        <v>10058</v>
      </c>
      <c r="D424" s="5">
        <f>IF(C424="",130,VLOOKUP(C424,nomenclatures!$E$3:$F$12,2,FALSE))</f>
        <v>127</v>
      </c>
      <c r="F424" t="str">
        <f>IF($E424="","Pas de taxon",VLOOKUP($E424,'digitale-taxref'!$B$1:$I$7517,5,FALSE))</f>
        <v>Pas de taxon</v>
      </c>
      <c r="G424" t="str">
        <f>IF($E424="","Pas de taxon",VLOOKUP($E424,'digitale-taxref'!$B$1:$I$7517,4,FALSE))</f>
        <v>Pas de taxon</v>
      </c>
      <c r="I424" s="1">
        <f t="shared" si="21"/>
        <v>0</v>
      </c>
      <c r="K424" s="5">
        <f>IF(J424="",0,VLOOKUP(J424,utilisateurs!$A$1:$B$3,2,FALSE))</f>
        <v>0</v>
      </c>
      <c r="M424" s="5">
        <f>IF(L424="",0,VLOOKUP(L424,utilisateurs!$A$1:$B$3,2,FALSE))</f>
        <v>0</v>
      </c>
      <c r="O424" s="5">
        <f>IF(N424="",0,VLOOKUP(N424,jdd!$A$1:$B$3,2,FALSE))</f>
        <v>0</v>
      </c>
      <c r="Q424">
        <f>IF(P424="",142,VLOOKUP(P424,nomenclatures!$A$3:$C$6,3,FALSE))</f>
        <v>142</v>
      </c>
      <c r="R424" t="b">
        <f t="shared" si="22"/>
        <v>0</v>
      </c>
      <c r="T424">
        <f t="shared" si="23"/>
        <v>0</v>
      </c>
    </row>
    <row r="425" spans="1:20" x14ac:dyDescent="0.2">
      <c r="A425" s="5">
        <v>424</v>
      </c>
      <c r="B425" s="5" t="s">
        <v>30085</v>
      </c>
      <c r="C425" s="5" t="s">
        <v>10058</v>
      </c>
      <c r="D425" s="5">
        <f>IF(C425="",130,VLOOKUP(C425,nomenclatures!$E$3:$F$12,2,FALSE))</f>
        <v>127</v>
      </c>
      <c r="F425" t="str">
        <f>IF($E425="","Pas de taxon",VLOOKUP($E425,'digitale-taxref'!$B$1:$I$7517,5,FALSE))</f>
        <v>Pas de taxon</v>
      </c>
      <c r="G425" t="str">
        <f>IF($E425="","Pas de taxon",VLOOKUP($E425,'digitale-taxref'!$B$1:$I$7517,4,FALSE))</f>
        <v>Pas de taxon</v>
      </c>
      <c r="I425" s="1">
        <f t="shared" si="21"/>
        <v>0</v>
      </c>
      <c r="K425" s="5">
        <f>IF(J425="",0,VLOOKUP(J425,utilisateurs!$A$1:$B$3,2,FALSE))</f>
        <v>0</v>
      </c>
      <c r="M425" s="5">
        <f>IF(L425="",0,VLOOKUP(L425,utilisateurs!$A$1:$B$3,2,FALSE))</f>
        <v>0</v>
      </c>
      <c r="O425" s="5">
        <f>IF(N425="",0,VLOOKUP(N425,jdd!$A$1:$B$3,2,FALSE))</f>
        <v>0</v>
      </c>
      <c r="Q425">
        <f>IF(P425="",142,VLOOKUP(P425,nomenclatures!$A$3:$C$6,3,FALSE))</f>
        <v>142</v>
      </c>
      <c r="R425" t="b">
        <f t="shared" si="22"/>
        <v>0</v>
      </c>
      <c r="T425">
        <f t="shared" si="23"/>
        <v>0</v>
      </c>
    </row>
    <row r="426" spans="1:20" x14ac:dyDescent="0.2">
      <c r="A426" s="5">
        <v>425</v>
      </c>
      <c r="B426" s="5" t="s">
        <v>30085</v>
      </c>
      <c r="C426" s="5" t="s">
        <v>10058</v>
      </c>
      <c r="D426" s="5">
        <f>IF(C426="",130,VLOOKUP(C426,nomenclatures!$E$3:$F$12,2,FALSE))</f>
        <v>127</v>
      </c>
      <c r="F426" t="str">
        <f>IF($E426="","Pas de taxon",VLOOKUP($E426,'digitale-taxref'!$B$1:$I$7517,5,FALSE))</f>
        <v>Pas de taxon</v>
      </c>
      <c r="G426" t="str">
        <f>IF($E426="","Pas de taxon",VLOOKUP($E426,'digitale-taxref'!$B$1:$I$7517,4,FALSE))</f>
        <v>Pas de taxon</v>
      </c>
      <c r="I426" s="1">
        <f t="shared" si="21"/>
        <v>0</v>
      </c>
      <c r="K426" s="5">
        <f>IF(J426="",0,VLOOKUP(J426,utilisateurs!$A$1:$B$3,2,FALSE))</f>
        <v>0</v>
      </c>
      <c r="M426" s="5">
        <f>IF(L426="",0,VLOOKUP(L426,utilisateurs!$A$1:$B$3,2,FALSE))</f>
        <v>0</v>
      </c>
      <c r="O426" s="5">
        <f>IF(N426="",0,VLOOKUP(N426,jdd!$A$1:$B$3,2,FALSE))</f>
        <v>0</v>
      </c>
      <c r="Q426">
        <f>IF(P426="",142,VLOOKUP(P426,nomenclatures!$A$3:$C$6,3,FALSE))</f>
        <v>142</v>
      </c>
      <c r="R426" t="b">
        <f t="shared" si="22"/>
        <v>0</v>
      </c>
      <c r="T426">
        <f t="shared" si="23"/>
        <v>0</v>
      </c>
    </row>
    <row r="427" spans="1:20" x14ac:dyDescent="0.2">
      <c r="A427" s="5">
        <v>426</v>
      </c>
      <c r="B427" s="5" t="s">
        <v>30085</v>
      </c>
      <c r="C427" s="5" t="s">
        <v>10058</v>
      </c>
      <c r="D427" s="5">
        <f>IF(C427="",130,VLOOKUP(C427,nomenclatures!$E$3:$F$12,2,FALSE))</f>
        <v>127</v>
      </c>
      <c r="F427" t="str">
        <f>IF($E427="","Pas de taxon",VLOOKUP($E427,'digitale-taxref'!$B$1:$I$7517,5,FALSE))</f>
        <v>Pas de taxon</v>
      </c>
      <c r="G427" t="str">
        <f>IF($E427="","Pas de taxon",VLOOKUP($E427,'digitale-taxref'!$B$1:$I$7517,4,FALSE))</f>
        <v>Pas de taxon</v>
      </c>
      <c r="I427" s="1">
        <f t="shared" si="21"/>
        <v>0</v>
      </c>
      <c r="K427" s="5">
        <f>IF(J427="",0,VLOOKUP(J427,utilisateurs!$A$1:$B$3,2,FALSE))</f>
        <v>0</v>
      </c>
      <c r="M427" s="5">
        <f>IF(L427="",0,VLOOKUP(L427,utilisateurs!$A$1:$B$3,2,FALSE))</f>
        <v>0</v>
      </c>
      <c r="O427" s="5">
        <f>IF(N427="",0,VLOOKUP(N427,jdd!$A$1:$B$3,2,FALSE))</f>
        <v>0</v>
      </c>
      <c r="Q427">
        <f>IF(P427="",142,VLOOKUP(P427,nomenclatures!$A$3:$C$6,3,FALSE))</f>
        <v>142</v>
      </c>
      <c r="R427" t="b">
        <f t="shared" si="22"/>
        <v>0</v>
      </c>
      <c r="T427">
        <f t="shared" si="23"/>
        <v>0</v>
      </c>
    </row>
    <row r="428" spans="1:20" x14ac:dyDescent="0.2">
      <c r="A428" s="5">
        <v>427</v>
      </c>
      <c r="B428" s="5" t="s">
        <v>30085</v>
      </c>
      <c r="C428" s="5" t="s">
        <v>10058</v>
      </c>
      <c r="D428" s="5">
        <f>IF(C428="",130,VLOOKUP(C428,nomenclatures!$E$3:$F$12,2,FALSE))</f>
        <v>127</v>
      </c>
      <c r="F428" t="str">
        <f>IF($E428="","Pas de taxon",VLOOKUP($E428,'digitale-taxref'!$B$1:$I$7517,5,FALSE))</f>
        <v>Pas de taxon</v>
      </c>
      <c r="G428" t="str">
        <f>IF($E428="","Pas de taxon",VLOOKUP($E428,'digitale-taxref'!$B$1:$I$7517,4,FALSE))</f>
        <v>Pas de taxon</v>
      </c>
      <c r="I428" s="1">
        <f t="shared" si="21"/>
        <v>0</v>
      </c>
      <c r="K428" s="5">
        <f>IF(J428="",0,VLOOKUP(J428,utilisateurs!$A$1:$B$3,2,FALSE))</f>
        <v>0</v>
      </c>
      <c r="M428" s="5">
        <f>IF(L428="",0,VLOOKUP(L428,utilisateurs!$A$1:$B$3,2,FALSE))</f>
        <v>0</v>
      </c>
      <c r="O428" s="5">
        <f>IF(N428="",0,VLOOKUP(N428,jdd!$A$1:$B$3,2,FALSE))</f>
        <v>0</v>
      </c>
      <c r="Q428">
        <f>IF(P428="",142,VLOOKUP(P428,nomenclatures!$A$3:$C$6,3,FALSE))</f>
        <v>142</v>
      </c>
      <c r="R428" t="b">
        <f t="shared" si="22"/>
        <v>0</v>
      </c>
      <c r="T428">
        <f t="shared" si="23"/>
        <v>0</v>
      </c>
    </row>
    <row r="429" spans="1:20" x14ac:dyDescent="0.2">
      <c r="A429" s="5">
        <v>428</v>
      </c>
      <c r="B429" s="5" t="s">
        <v>30085</v>
      </c>
      <c r="C429" s="5" t="s">
        <v>10058</v>
      </c>
      <c r="D429" s="5">
        <f>IF(C429="",130,VLOOKUP(C429,nomenclatures!$E$3:$F$12,2,FALSE))</f>
        <v>127</v>
      </c>
      <c r="F429" t="str">
        <f>IF($E429="","Pas de taxon",VLOOKUP($E429,'digitale-taxref'!$B$1:$I$7517,5,FALSE))</f>
        <v>Pas de taxon</v>
      </c>
      <c r="G429" t="str">
        <f>IF($E429="","Pas de taxon",VLOOKUP($E429,'digitale-taxref'!$B$1:$I$7517,4,FALSE))</f>
        <v>Pas de taxon</v>
      </c>
      <c r="I429" s="1">
        <f t="shared" si="21"/>
        <v>0</v>
      </c>
      <c r="K429" s="5">
        <f>IF(J429="",0,VLOOKUP(J429,utilisateurs!$A$1:$B$3,2,FALSE))</f>
        <v>0</v>
      </c>
      <c r="M429" s="5">
        <f>IF(L429="",0,VLOOKUP(L429,utilisateurs!$A$1:$B$3,2,FALSE))</f>
        <v>0</v>
      </c>
      <c r="O429" s="5">
        <f>IF(N429="",0,VLOOKUP(N429,jdd!$A$1:$B$3,2,FALSE))</f>
        <v>0</v>
      </c>
      <c r="Q429">
        <f>IF(P429="",142,VLOOKUP(P429,nomenclatures!$A$3:$C$6,3,FALSE))</f>
        <v>142</v>
      </c>
      <c r="R429" t="b">
        <f t="shared" si="22"/>
        <v>0</v>
      </c>
      <c r="T429">
        <f t="shared" si="23"/>
        <v>0</v>
      </c>
    </row>
    <row r="430" spans="1:20" x14ac:dyDescent="0.2">
      <c r="A430" s="5">
        <v>429</v>
      </c>
      <c r="B430" s="5" t="s">
        <v>30085</v>
      </c>
      <c r="C430" s="5" t="s">
        <v>10058</v>
      </c>
      <c r="D430" s="5">
        <f>IF(C430="",130,VLOOKUP(C430,nomenclatures!$E$3:$F$12,2,FALSE))</f>
        <v>127</v>
      </c>
      <c r="F430" t="str">
        <f>IF($E430="","Pas de taxon",VLOOKUP($E430,'digitale-taxref'!$B$1:$I$7517,5,FALSE))</f>
        <v>Pas de taxon</v>
      </c>
      <c r="G430" t="str">
        <f>IF($E430="","Pas de taxon",VLOOKUP($E430,'digitale-taxref'!$B$1:$I$7517,4,FALSE))</f>
        <v>Pas de taxon</v>
      </c>
      <c r="I430" s="1">
        <f t="shared" si="21"/>
        <v>0</v>
      </c>
      <c r="K430" s="5">
        <f>IF(J430="",0,VLOOKUP(J430,utilisateurs!$A$1:$B$3,2,FALSE))</f>
        <v>0</v>
      </c>
      <c r="M430" s="5">
        <f>IF(L430="",0,VLOOKUP(L430,utilisateurs!$A$1:$B$3,2,FALSE))</f>
        <v>0</v>
      </c>
      <c r="O430" s="5">
        <f>IF(N430="",0,VLOOKUP(N430,jdd!$A$1:$B$3,2,FALSE))</f>
        <v>0</v>
      </c>
      <c r="Q430">
        <f>IF(P430="",142,VLOOKUP(P430,nomenclatures!$A$3:$C$6,3,FALSE))</f>
        <v>142</v>
      </c>
      <c r="R430" t="b">
        <f t="shared" si="22"/>
        <v>0</v>
      </c>
      <c r="T430">
        <f t="shared" si="23"/>
        <v>0</v>
      </c>
    </row>
    <row r="431" spans="1:20" x14ac:dyDescent="0.2">
      <c r="A431" s="5">
        <v>430</v>
      </c>
      <c r="B431" s="5" t="s">
        <v>30085</v>
      </c>
      <c r="C431" s="5" t="s">
        <v>10058</v>
      </c>
      <c r="D431" s="5">
        <f>IF(C431="",130,VLOOKUP(C431,nomenclatures!$E$3:$F$12,2,FALSE))</f>
        <v>127</v>
      </c>
      <c r="F431" t="str">
        <f>IF($E431="","Pas de taxon",VLOOKUP($E431,'digitale-taxref'!$B$1:$I$7517,5,FALSE))</f>
        <v>Pas de taxon</v>
      </c>
      <c r="G431" t="str">
        <f>IF($E431="","Pas de taxon",VLOOKUP($E431,'digitale-taxref'!$B$1:$I$7517,4,FALSE))</f>
        <v>Pas de taxon</v>
      </c>
      <c r="I431" s="1">
        <f t="shared" si="21"/>
        <v>0</v>
      </c>
      <c r="K431" s="5">
        <f>IF(J431="",0,VLOOKUP(J431,utilisateurs!$A$1:$B$3,2,FALSE))</f>
        <v>0</v>
      </c>
      <c r="M431" s="5">
        <f>IF(L431="",0,VLOOKUP(L431,utilisateurs!$A$1:$B$3,2,FALSE))</f>
        <v>0</v>
      </c>
      <c r="O431" s="5">
        <f>IF(N431="",0,VLOOKUP(N431,jdd!$A$1:$B$3,2,FALSE))</f>
        <v>0</v>
      </c>
      <c r="Q431">
        <f>IF(P431="",142,VLOOKUP(P431,nomenclatures!$A$3:$C$6,3,FALSE))</f>
        <v>142</v>
      </c>
      <c r="R431" t="b">
        <f t="shared" si="22"/>
        <v>0</v>
      </c>
      <c r="T431">
        <f t="shared" si="23"/>
        <v>0</v>
      </c>
    </row>
    <row r="432" spans="1:20" x14ac:dyDescent="0.2">
      <c r="A432" s="5">
        <v>431</v>
      </c>
      <c r="B432" s="5" t="s">
        <v>30085</v>
      </c>
      <c r="C432" s="5" t="s">
        <v>10058</v>
      </c>
      <c r="D432" s="5">
        <f>IF(C432="",130,VLOOKUP(C432,nomenclatures!$E$3:$F$12,2,FALSE))</f>
        <v>127</v>
      </c>
      <c r="F432" t="str">
        <f>IF($E432="","Pas de taxon",VLOOKUP($E432,'digitale-taxref'!$B$1:$I$7517,5,FALSE))</f>
        <v>Pas de taxon</v>
      </c>
      <c r="G432" t="str">
        <f>IF($E432="","Pas de taxon",VLOOKUP($E432,'digitale-taxref'!$B$1:$I$7517,4,FALSE))</f>
        <v>Pas de taxon</v>
      </c>
      <c r="I432" s="1">
        <f t="shared" si="21"/>
        <v>0</v>
      </c>
      <c r="K432" s="5">
        <f>IF(J432="",0,VLOOKUP(J432,utilisateurs!$A$1:$B$3,2,FALSE))</f>
        <v>0</v>
      </c>
      <c r="M432" s="5">
        <f>IF(L432="",0,VLOOKUP(L432,utilisateurs!$A$1:$B$3,2,FALSE))</f>
        <v>0</v>
      </c>
      <c r="O432" s="5">
        <f>IF(N432="",0,VLOOKUP(N432,jdd!$A$1:$B$3,2,FALSE))</f>
        <v>0</v>
      </c>
      <c r="Q432">
        <f>IF(P432="",142,VLOOKUP(P432,nomenclatures!$A$3:$C$6,3,FALSE))</f>
        <v>142</v>
      </c>
      <c r="R432" t="b">
        <f t="shared" si="22"/>
        <v>0</v>
      </c>
      <c r="T432">
        <f t="shared" si="23"/>
        <v>0</v>
      </c>
    </row>
    <row r="433" spans="1:20" x14ac:dyDescent="0.2">
      <c r="A433" s="5">
        <v>432</v>
      </c>
      <c r="B433" s="5" t="s">
        <v>30085</v>
      </c>
      <c r="C433" s="5" t="s">
        <v>10058</v>
      </c>
      <c r="D433" s="5">
        <f>IF(C433="",130,VLOOKUP(C433,nomenclatures!$E$3:$F$12,2,FALSE))</f>
        <v>127</v>
      </c>
      <c r="F433" t="str">
        <f>IF($E433="","Pas de taxon",VLOOKUP($E433,'digitale-taxref'!$B$1:$I$7517,5,FALSE))</f>
        <v>Pas de taxon</v>
      </c>
      <c r="G433" t="str">
        <f>IF($E433="","Pas de taxon",VLOOKUP($E433,'digitale-taxref'!$B$1:$I$7517,4,FALSE))</f>
        <v>Pas de taxon</v>
      </c>
      <c r="I433" s="1">
        <f t="shared" si="21"/>
        <v>0</v>
      </c>
      <c r="K433" s="5">
        <f>IF(J433="",0,VLOOKUP(J433,utilisateurs!$A$1:$B$3,2,FALSE))</f>
        <v>0</v>
      </c>
      <c r="M433" s="5">
        <f>IF(L433="",0,VLOOKUP(L433,utilisateurs!$A$1:$B$3,2,FALSE))</f>
        <v>0</v>
      </c>
      <c r="O433" s="5">
        <f>IF(N433="",0,VLOOKUP(N433,jdd!$A$1:$B$3,2,FALSE))</f>
        <v>0</v>
      </c>
      <c r="Q433">
        <f>IF(P433="",142,VLOOKUP(P433,nomenclatures!$A$3:$C$6,3,FALSE))</f>
        <v>142</v>
      </c>
      <c r="R433" t="b">
        <f t="shared" si="22"/>
        <v>0</v>
      </c>
      <c r="T433">
        <f t="shared" si="23"/>
        <v>0</v>
      </c>
    </row>
    <row r="434" spans="1:20" x14ac:dyDescent="0.2">
      <c r="A434" s="5">
        <v>433</v>
      </c>
      <c r="B434" s="5" t="s">
        <v>30085</v>
      </c>
      <c r="C434" s="5" t="s">
        <v>10058</v>
      </c>
      <c r="D434" s="5">
        <f>IF(C434="",130,VLOOKUP(C434,nomenclatures!$E$3:$F$12,2,FALSE))</f>
        <v>127</v>
      </c>
      <c r="F434" t="str">
        <f>IF($E434="","Pas de taxon",VLOOKUP($E434,'digitale-taxref'!$B$1:$I$7517,5,FALSE))</f>
        <v>Pas de taxon</v>
      </c>
      <c r="G434" t="str">
        <f>IF($E434="","Pas de taxon",VLOOKUP($E434,'digitale-taxref'!$B$1:$I$7517,4,FALSE))</f>
        <v>Pas de taxon</v>
      </c>
      <c r="I434" s="1">
        <f t="shared" si="21"/>
        <v>0</v>
      </c>
      <c r="K434" s="5">
        <f>IF(J434="",0,VLOOKUP(J434,utilisateurs!$A$1:$B$3,2,FALSE))</f>
        <v>0</v>
      </c>
      <c r="M434" s="5">
        <f>IF(L434="",0,VLOOKUP(L434,utilisateurs!$A$1:$B$3,2,FALSE))</f>
        <v>0</v>
      </c>
      <c r="O434" s="5">
        <f>IF(N434="",0,VLOOKUP(N434,jdd!$A$1:$B$3,2,FALSE))</f>
        <v>0</v>
      </c>
      <c r="Q434">
        <f>IF(P434="",142,VLOOKUP(P434,nomenclatures!$A$3:$C$6,3,FALSE))</f>
        <v>142</v>
      </c>
      <c r="R434" t="b">
        <f t="shared" si="22"/>
        <v>0</v>
      </c>
      <c r="T434">
        <f t="shared" si="23"/>
        <v>0</v>
      </c>
    </row>
    <row r="435" spans="1:20" x14ac:dyDescent="0.2">
      <c r="A435" s="5">
        <v>434</v>
      </c>
      <c r="B435" s="5" t="s">
        <v>30085</v>
      </c>
      <c r="C435" s="5" t="s">
        <v>10058</v>
      </c>
      <c r="D435" s="5">
        <f>IF(C435="",130,VLOOKUP(C435,nomenclatures!$E$3:$F$12,2,FALSE))</f>
        <v>127</v>
      </c>
      <c r="F435" t="str">
        <f>IF($E435="","Pas de taxon",VLOOKUP($E435,'digitale-taxref'!$B$1:$I$7517,5,FALSE))</f>
        <v>Pas de taxon</v>
      </c>
      <c r="G435" t="str">
        <f>IF($E435="","Pas de taxon",VLOOKUP($E435,'digitale-taxref'!$B$1:$I$7517,4,FALSE))</f>
        <v>Pas de taxon</v>
      </c>
      <c r="I435" s="1">
        <f t="shared" si="21"/>
        <v>0</v>
      </c>
      <c r="K435" s="5">
        <f>IF(J435="",0,VLOOKUP(J435,utilisateurs!$A$1:$B$3,2,FALSE))</f>
        <v>0</v>
      </c>
      <c r="M435" s="5">
        <f>IF(L435="",0,VLOOKUP(L435,utilisateurs!$A$1:$B$3,2,FALSE))</f>
        <v>0</v>
      </c>
      <c r="O435" s="5">
        <f>IF(N435="",0,VLOOKUP(N435,jdd!$A$1:$B$3,2,FALSE))</f>
        <v>0</v>
      </c>
      <c r="Q435">
        <f>IF(P435="",142,VLOOKUP(P435,nomenclatures!$A$3:$C$6,3,FALSE))</f>
        <v>142</v>
      </c>
      <c r="R435" t="b">
        <f t="shared" si="22"/>
        <v>0</v>
      </c>
      <c r="T435">
        <f t="shared" si="23"/>
        <v>0</v>
      </c>
    </row>
    <row r="436" spans="1:20" x14ac:dyDescent="0.2">
      <c r="A436" s="5">
        <v>435</v>
      </c>
      <c r="B436" s="5" t="s">
        <v>30085</v>
      </c>
      <c r="C436" s="5" t="s">
        <v>10058</v>
      </c>
      <c r="D436" s="5">
        <f>IF(C436="",130,VLOOKUP(C436,nomenclatures!$E$3:$F$12,2,FALSE))</f>
        <v>127</v>
      </c>
      <c r="F436" t="str">
        <f>IF($E436="","Pas de taxon",VLOOKUP($E436,'digitale-taxref'!$B$1:$I$7517,5,FALSE))</f>
        <v>Pas de taxon</v>
      </c>
      <c r="G436" t="str">
        <f>IF($E436="","Pas de taxon",VLOOKUP($E436,'digitale-taxref'!$B$1:$I$7517,4,FALSE))</f>
        <v>Pas de taxon</v>
      </c>
      <c r="I436" s="1">
        <f t="shared" si="21"/>
        <v>0</v>
      </c>
      <c r="K436" s="5">
        <f>IF(J436="",0,VLOOKUP(J436,utilisateurs!$A$1:$B$3,2,FALSE))</f>
        <v>0</v>
      </c>
      <c r="M436" s="5">
        <f>IF(L436="",0,VLOOKUP(L436,utilisateurs!$A$1:$B$3,2,FALSE))</f>
        <v>0</v>
      </c>
      <c r="O436" s="5">
        <f>IF(N436="",0,VLOOKUP(N436,jdd!$A$1:$B$3,2,FALSE))</f>
        <v>0</v>
      </c>
      <c r="Q436">
        <f>IF(P436="",142,VLOOKUP(P436,nomenclatures!$A$3:$C$6,3,FALSE))</f>
        <v>142</v>
      </c>
      <c r="R436" t="b">
        <f t="shared" si="22"/>
        <v>0</v>
      </c>
      <c r="T436">
        <f t="shared" si="23"/>
        <v>0</v>
      </c>
    </row>
    <row r="437" spans="1:20" x14ac:dyDescent="0.2">
      <c r="A437" s="5">
        <v>436</v>
      </c>
      <c r="B437" s="5" t="s">
        <v>30085</v>
      </c>
      <c r="C437" s="5" t="s">
        <v>10058</v>
      </c>
      <c r="D437" s="5">
        <f>IF(C437="",130,VLOOKUP(C437,nomenclatures!$E$3:$F$12,2,FALSE))</f>
        <v>127</v>
      </c>
      <c r="F437" t="str">
        <f>IF($E437="","Pas de taxon",VLOOKUP($E437,'digitale-taxref'!$B$1:$I$7517,5,FALSE))</f>
        <v>Pas de taxon</v>
      </c>
      <c r="G437" t="str">
        <f>IF($E437="","Pas de taxon",VLOOKUP($E437,'digitale-taxref'!$B$1:$I$7517,4,FALSE))</f>
        <v>Pas de taxon</v>
      </c>
      <c r="I437" s="1">
        <f t="shared" si="21"/>
        <v>0</v>
      </c>
      <c r="K437" s="5">
        <f>IF(J437="",0,VLOOKUP(J437,utilisateurs!$A$1:$B$3,2,FALSE))</f>
        <v>0</v>
      </c>
      <c r="M437" s="5">
        <f>IF(L437="",0,VLOOKUP(L437,utilisateurs!$A$1:$B$3,2,FALSE))</f>
        <v>0</v>
      </c>
      <c r="O437" s="5">
        <f>IF(N437="",0,VLOOKUP(N437,jdd!$A$1:$B$3,2,FALSE))</f>
        <v>0</v>
      </c>
      <c r="Q437">
        <f>IF(P437="",142,VLOOKUP(P437,nomenclatures!$A$3:$C$6,3,FALSE))</f>
        <v>142</v>
      </c>
      <c r="R437" t="b">
        <f t="shared" si="22"/>
        <v>0</v>
      </c>
      <c r="T437">
        <f t="shared" si="23"/>
        <v>0</v>
      </c>
    </row>
    <row r="438" spans="1:20" x14ac:dyDescent="0.2">
      <c r="A438" s="5">
        <v>437</v>
      </c>
      <c r="B438" s="5" t="s">
        <v>30085</v>
      </c>
      <c r="C438" s="5" t="s">
        <v>10058</v>
      </c>
      <c r="D438" s="5">
        <f>IF(C438="",130,VLOOKUP(C438,nomenclatures!$E$3:$F$12,2,FALSE))</f>
        <v>127</v>
      </c>
      <c r="F438" t="str">
        <f>IF($E438="","Pas de taxon",VLOOKUP($E438,'digitale-taxref'!$B$1:$I$7517,5,FALSE))</f>
        <v>Pas de taxon</v>
      </c>
      <c r="G438" t="str">
        <f>IF($E438="","Pas de taxon",VLOOKUP($E438,'digitale-taxref'!$B$1:$I$7517,4,FALSE))</f>
        <v>Pas de taxon</v>
      </c>
      <c r="I438" s="1">
        <f t="shared" si="21"/>
        <v>0</v>
      </c>
      <c r="K438" s="5">
        <f>IF(J438="",0,VLOOKUP(J438,utilisateurs!$A$1:$B$3,2,FALSE))</f>
        <v>0</v>
      </c>
      <c r="M438" s="5">
        <f>IF(L438="",0,VLOOKUP(L438,utilisateurs!$A$1:$B$3,2,FALSE))</f>
        <v>0</v>
      </c>
      <c r="O438" s="5">
        <f>IF(N438="",0,VLOOKUP(N438,jdd!$A$1:$B$3,2,FALSE))</f>
        <v>0</v>
      </c>
      <c r="Q438">
        <f>IF(P438="",142,VLOOKUP(P438,nomenclatures!$A$3:$C$6,3,FALSE))</f>
        <v>142</v>
      </c>
      <c r="R438" t="b">
        <f t="shared" si="22"/>
        <v>0</v>
      </c>
      <c r="T438">
        <f t="shared" si="23"/>
        <v>0</v>
      </c>
    </row>
    <row r="439" spans="1:20" x14ac:dyDescent="0.2">
      <c r="A439" s="5">
        <v>438</v>
      </c>
      <c r="B439" s="5" t="s">
        <v>30085</v>
      </c>
      <c r="C439" s="5" t="s">
        <v>10058</v>
      </c>
      <c r="D439" s="5">
        <f>IF(C439="",130,VLOOKUP(C439,nomenclatures!$E$3:$F$12,2,FALSE))</f>
        <v>127</v>
      </c>
      <c r="F439" t="str">
        <f>IF($E439="","Pas de taxon",VLOOKUP($E439,'digitale-taxref'!$B$1:$I$7517,5,FALSE))</f>
        <v>Pas de taxon</v>
      </c>
      <c r="G439" t="str">
        <f>IF($E439="","Pas de taxon",VLOOKUP($E439,'digitale-taxref'!$B$1:$I$7517,4,FALSE))</f>
        <v>Pas de taxon</v>
      </c>
      <c r="I439" s="1">
        <f t="shared" si="21"/>
        <v>0</v>
      </c>
      <c r="K439" s="5">
        <f>IF(J439="",0,VLOOKUP(J439,utilisateurs!$A$1:$B$3,2,FALSE))</f>
        <v>0</v>
      </c>
      <c r="M439" s="5">
        <f>IF(L439="",0,VLOOKUP(L439,utilisateurs!$A$1:$B$3,2,FALSE))</f>
        <v>0</v>
      </c>
      <c r="O439" s="5">
        <f>IF(N439="",0,VLOOKUP(N439,jdd!$A$1:$B$3,2,FALSE))</f>
        <v>0</v>
      </c>
      <c r="Q439">
        <f>IF(P439="",142,VLOOKUP(P439,nomenclatures!$A$3:$C$6,3,FALSE))</f>
        <v>142</v>
      </c>
      <c r="R439" t="b">
        <f t="shared" si="22"/>
        <v>0</v>
      </c>
      <c r="T439">
        <f t="shared" si="23"/>
        <v>0</v>
      </c>
    </row>
    <row r="440" spans="1:20" x14ac:dyDescent="0.2">
      <c r="A440" s="5">
        <v>439</v>
      </c>
      <c r="B440" s="5" t="s">
        <v>30085</v>
      </c>
      <c r="C440" s="5" t="s">
        <v>10058</v>
      </c>
      <c r="D440" s="5">
        <f>IF(C440="",130,VLOOKUP(C440,nomenclatures!$E$3:$F$12,2,FALSE))</f>
        <v>127</v>
      </c>
      <c r="F440" t="str">
        <f>IF($E440="","Pas de taxon",VLOOKUP($E440,'digitale-taxref'!$B$1:$I$7517,5,FALSE))</f>
        <v>Pas de taxon</v>
      </c>
      <c r="G440" t="str">
        <f>IF($E440="","Pas de taxon",VLOOKUP($E440,'digitale-taxref'!$B$1:$I$7517,4,FALSE))</f>
        <v>Pas de taxon</v>
      </c>
      <c r="I440" s="1">
        <f t="shared" si="21"/>
        <v>0</v>
      </c>
      <c r="K440" s="5">
        <f>IF(J440="",0,VLOOKUP(J440,utilisateurs!$A$1:$B$3,2,FALSE))</f>
        <v>0</v>
      </c>
      <c r="M440" s="5">
        <f>IF(L440="",0,VLOOKUP(L440,utilisateurs!$A$1:$B$3,2,FALSE))</f>
        <v>0</v>
      </c>
      <c r="O440" s="5">
        <f>IF(N440="",0,VLOOKUP(N440,jdd!$A$1:$B$3,2,FALSE))</f>
        <v>0</v>
      </c>
      <c r="Q440">
        <f>IF(P440="",142,VLOOKUP(P440,nomenclatures!$A$3:$C$6,3,FALSE))</f>
        <v>142</v>
      </c>
      <c r="R440" t="b">
        <f t="shared" si="22"/>
        <v>0</v>
      </c>
      <c r="T440">
        <f t="shared" si="23"/>
        <v>0</v>
      </c>
    </row>
    <row r="441" spans="1:20" x14ac:dyDescent="0.2">
      <c r="A441" s="5">
        <v>440</v>
      </c>
      <c r="B441" s="5" t="s">
        <v>30085</v>
      </c>
      <c r="C441" s="5" t="s">
        <v>10058</v>
      </c>
      <c r="D441" s="5">
        <f>IF(C441="",130,VLOOKUP(C441,nomenclatures!$E$3:$F$12,2,FALSE))</f>
        <v>127</v>
      </c>
      <c r="F441" t="str">
        <f>IF($E441="","Pas de taxon",VLOOKUP($E441,'digitale-taxref'!$B$1:$I$7517,5,FALSE))</f>
        <v>Pas de taxon</v>
      </c>
      <c r="G441" t="str">
        <f>IF($E441="","Pas de taxon",VLOOKUP($E441,'digitale-taxref'!$B$1:$I$7517,4,FALSE))</f>
        <v>Pas de taxon</v>
      </c>
      <c r="I441" s="1">
        <f t="shared" si="21"/>
        <v>0</v>
      </c>
      <c r="K441" s="5">
        <f>IF(J441="",0,VLOOKUP(J441,utilisateurs!$A$1:$B$3,2,FALSE))</f>
        <v>0</v>
      </c>
      <c r="M441" s="5">
        <f>IF(L441="",0,VLOOKUP(L441,utilisateurs!$A$1:$B$3,2,FALSE))</f>
        <v>0</v>
      </c>
      <c r="O441" s="5">
        <f>IF(N441="",0,VLOOKUP(N441,jdd!$A$1:$B$3,2,FALSE))</f>
        <v>0</v>
      </c>
      <c r="Q441">
        <f>IF(P441="",142,VLOOKUP(P441,nomenclatures!$A$3:$C$6,3,FALSE))</f>
        <v>142</v>
      </c>
      <c r="R441" t="b">
        <f t="shared" si="22"/>
        <v>0</v>
      </c>
      <c r="T441">
        <f t="shared" si="23"/>
        <v>0</v>
      </c>
    </row>
    <row r="442" spans="1:20" x14ac:dyDescent="0.2">
      <c r="A442" s="5">
        <v>441</v>
      </c>
      <c r="B442" s="5" t="s">
        <v>30085</v>
      </c>
      <c r="C442" s="5" t="s">
        <v>10058</v>
      </c>
      <c r="D442" s="5">
        <f>IF(C442="",130,VLOOKUP(C442,nomenclatures!$E$3:$F$12,2,FALSE))</f>
        <v>127</v>
      </c>
      <c r="F442" t="str">
        <f>IF($E442="","Pas de taxon",VLOOKUP($E442,'digitale-taxref'!$B$1:$I$7517,5,FALSE))</f>
        <v>Pas de taxon</v>
      </c>
      <c r="G442" t="str">
        <f>IF($E442="","Pas de taxon",VLOOKUP($E442,'digitale-taxref'!$B$1:$I$7517,4,FALSE))</f>
        <v>Pas de taxon</v>
      </c>
      <c r="I442" s="1">
        <f t="shared" si="21"/>
        <v>0</v>
      </c>
      <c r="K442" s="5">
        <f>IF(J442="",0,VLOOKUP(J442,utilisateurs!$A$1:$B$3,2,FALSE))</f>
        <v>0</v>
      </c>
      <c r="M442" s="5">
        <f>IF(L442="",0,VLOOKUP(L442,utilisateurs!$A$1:$B$3,2,FALSE))</f>
        <v>0</v>
      </c>
      <c r="O442" s="5">
        <f>IF(N442="",0,VLOOKUP(N442,jdd!$A$1:$B$3,2,FALSE))</f>
        <v>0</v>
      </c>
      <c r="Q442">
        <f>IF(P442="",142,VLOOKUP(P442,nomenclatures!$A$3:$C$6,3,FALSE))</f>
        <v>142</v>
      </c>
      <c r="R442" t="b">
        <f t="shared" si="22"/>
        <v>0</v>
      </c>
      <c r="T442">
        <f t="shared" si="23"/>
        <v>0</v>
      </c>
    </row>
    <row r="443" spans="1:20" x14ac:dyDescent="0.2">
      <c r="A443" s="5">
        <v>442</v>
      </c>
      <c r="B443" s="5" t="s">
        <v>30085</v>
      </c>
      <c r="C443" s="5" t="s">
        <v>10058</v>
      </c>
      <c r="D443" s="5">
        <f>IF(C443="",130,VLOOKUP(C443,nomenclatures!$E$3:$F$12,2,FALSE))</f>
        <v>127</v>
      </c>
      <c r="F443" t="str">
        <f>IF($E443="","Pas de taxon",VLOOKUP($E443,'digitale-taxref'!$B$1:$I$7517,5,FALSE))</f>
        <v>Pas de taxon</v>
      </c>
      <c r="G443" t="str">
        <f>IF($E443="","Pas de taxon",VLOOKUP($E443,'digitale-taxref'!$B$1:$I$7517,4,FALSE))</f>
        <v>Pas de taxon</v>
      </c>
      <c r="I443" s="1">
        <f t="shared" si="21"/>
        <v>0</v>
      </c>
      <c r="K443" s="5">
        <f>IF(J443="",0,VLOOKUP(J443,utilisateurs!$A$1:$B$3,2,FALSE))</f>
        <v>0</v>
      </c>
      <c r="M443" s="5">
        <f>IF(L443="",0,VLOOKUP(L443,utilisateurs!$A$1:$B$3,2,FALSE))</f>
        <v>0</v>
      </c>
      <c r="O443" s="5">
        <f>IF(N443="",0,VLOOKUP(N443,jdd!$A$1:$B$3,2,FALSE))</f>
        <v>0</v>
      </c>
      <c r="Q443">
        <f>IF(P443="",142,VLOOKUP(P443,nomenclatures!$A$3:$C$6,3,FALSE))</f>
        <v>142</v>
      </c>
      <c r="R443" t="b">
        <f t="shared" si="22"/>
        <v>0</v>
      </c>
      <c r="T443">
        <f t="shared" si="23"/>
        <v>0</v>
      </c>
    </row>
    <row r="444" spans="1:20" x14ac:dyDescent="0.2">
      <c r="A444" s="5">
        <v>443</v>
      </c>
      <c r="B444" s="5" t="s">
        <v>30085</v>
      </c>
      <c r="C444" s="5" t="s">
        <v>10058</v>
      </c>
      <c r="D444" s="5">
        <f>IF(C444="",130,VLOOKUP(C444,nomenclatures!$E$3:$F$12,2,FALSE))</f>
        <v>127</v>
      </c>
      <c r="F444" t="str">
        <f>IF($E444="","Pas de taxon",VLOOKUP($E444,'digitale-taxref'!$B$1:$I$7517,5,FALSE))</f>
        <v>Pas de taxon</v>
      </c>
      <c r="G444" t="str">
        <f>IF($E444="","Pas de taxon",VLOOKUP($E444,'digitale-taxref'!$B$1:$I$7517,4,FALSE))</f>
        <v>Pas de taxon</v>
      </c>
      <c r="I444" s="1">
        <f t="shared" si="21"/>
        <v>0</v>
      </c>
      <c r="K444" s="5">
        <f>IF(J444="",0,VLOOKUP(J444,utilisateurs!$A$1:$B$3,2,FALSE))</f>
        <v>0</v>
      </c>
      <c r="M444" s="5">
        <f>IF(L444="",0,VLOOKUP(L444,utilisateurs!$A$1:$B$3,2,FALSE))</f>
        <v>0</v>
      </c>
      <c r="O444" s="5">
        <f>IF(N444="",0,VLOOKUP(N444,jdd!$A$1:$B$3,2,FALSE))</f>
        <v>0</v>
      </c>
      <c r="Q444">
        <f>IF(P444="",142,VLOOKUP(P444,nomenclatures!$A$3:$C$6,3,FALSE))</f>
        <v>142</v>
      </c>
      <c r="R444" t="b">
        <f t="shared" si="22"/>
        <v>0</v>
      </c>
      <c r="T444">
        <f t="shared" si="23"/>
        <v>0</v>
      </c>
    </row>
    <row r="445" spans="1:20" x14ac:dyDescent="0.2">
      <c r="A445" s="5">
        <v>444</v>
      </c>
      <c r="B445" s="5" t="s">
        <v>30085</v>
      </c>
      <c r="C445" s="5" t="s">
        <v>10058</v>
      </c>
      <c r="D445" s="5">
        <f>IF(C445="",130,VLOOKUP(C445,nomenclatures!$E$3:$F$12,2,FALSE))</f>
        <v>127</v>
      </c>
      <c r="F445" t="str">
        <f>IF($E445="","Pas de taxon",VLOOKUP($E445,'digitale-taxref'!$B$1:$I$7517,5,FALSE))</f>
        <v>Pas de taxon</v>
      </c>
      <c r="G445" t="str">
        <f>IF($E445="","Pas de taxon",VLOOKUP($E445,'digitale-taxref'!$B$1:$I$7517,4,FALSE))</f>
        <v>Pas de taxon</v>
      </c>
      <c r="I445" s="1">
        <f t="shared" si="21"/>
        <v>0</v>
      </c>
      <c r="K445" s="5">
        <f>IF(J445="",0,VLOOKUP(J445,utilisateurs!$A$1:$B$3,2,FALSE))</f>
        <v>0</v>
      </c>
      <c r="M445" s="5">
        <f>IF(L445="",0,VLOOKUP(L445,utilisateurs!$A$1:$B$3,2,FALSE))</f>
        <v>0</v>
      </c>
      <c r="O445" s="5">
        <f>IF(N445="",0,VLOOKUP(N445,jdd!$A$1:$B$3,2,FALSE))</f>
        <v>0</v>
      </c>
      <c r="Q445">
        <f>IF(P445="",142,VLOOKUP(P445,nomenclatures!$A$3:$C$6,3,FALSE))</f>
        <v>142</v>
      </c>
      <c r="R445" t="b">
        <f t="shared" si="22"/>
        <v>0</v>
      </c>
      <c r="T445">
        <f t="shared" si="23"/>
        <v>0</v>
      </c>
    </row>
    <row r="446" spans="1:20" x14ac:dyDescent="0.2">
      <c r="A446" s="5">
        <v>445</v>
      </c>
      <c r="B446" s="5" t="s">
        <v>30085</v>
      </c>
      <c r="C446" s="5" t="s">
        <v>10058</v>
      </c>
      <c r="D446" s="5">
        <f>IF(C446="",130,VLOOKUP(C446,nomenclatures!$E$3:$F$12,2,FALSE))</f>
        <v>127</v>
      </c>
      <c r="F446" t="str">
        <f>IF($E446="","Pas de taxon",VLOOKUP($E446,'digitale-taxref'!$B$1:$I$7517,5,FALSE))</f>
        <v>Pas de taxon</v>
      </c>
      <c r="G446" t="str">
        <f>IF($E446="","Pas de taxon",VLOOKUP($E446,'digitale-taxref'!$B$1:$I$7517,4,FALSE))</f>
        <v>Pas de taxon</v>
      </c>
      <c r="I446" s="1">
        <f t="shared" si="21"/>
        <v>0</v>
      </c>
      <c r="K446" s="5">
        <f>IF(J446="",0,VLOOKUP(J446,utilisateurs!$A$1:$B$3,2,FALSE))</f>
        <v>0</v>
      </c>
      <c r="M446" s="5">
        <f>IF(L446="",0,VLOOKUP(L446,utilisateurs!$A$1:$B$3,2,FALSE))</f>
        <v>0</v>
      </c>
      <c r="O446" s="5">
        <f>IF(N446="",0,VLOOKUP(N446,jdd!$A$1:$B$3,2,FALSE))</f>
        <v>0</v>
      </c>
      <c r="Q446">
        <f>IF(P446="",142,VLOOKUP(P446,nomenclatures!$A$3:$C$6,3,FALSE))</f>
        <v>142</v>
      </c>
      <c r="R446" t="b">
        <f t="shared" si="22"/>
        <v>0</v>
      </c>
      <c r="T446">
        <f t="shared" si="23"/>
        <v>0</v>
      </c>
    </row>
    <row r="447" spans="1:20" x14ac:dyDescent="0.2">
      <c r="A447" s="5">
        <v>446</v>
      </c>
      <c r="B447" s="5" t="s">
        <v>30085</v>
      </c>
      <c r="C447" s="5" t="s">
        <v>10058</v>
      </c>
      <c r="D447" s="5">
        <f>IF(C447="",130,VLOOKUP(C447,nomenclatures!$E$3:$F$12,2,FALSE))</f>
        <v>127</v>
      </c>
      <c r="F447" t="str">
        <f>IF($E447="","Pas de taxon",VLOOKUP($E447,'digitale-taxref'!$B$1:$I$7517,5,FALSE))</f>
        <v>Pas de taxon</v>
      </c>
      <c r="G447" t="str">
        <f>IF($E447="","Pas de taxon",VLOOKUP($E447,'digitale-taxref'!$B$1:$I$7517,4,FALSE))</f>
        <v>Pas de taxon</v>
      </c>
      <c r="I447" s="1">
        <f t="shared" si="21"/>
        <v>0</v>
      </c>
      <c r="K447" s="5">
        <f>IF(J447="",0,VLOOKUP(J447,utilisateurs!$A$1:$B$3,2,FALSE))</f>
        <v>0</v>
      </c>
      <c r="M447" s="5">
        <f>IF(L447="",0,VLOOKUP(L447,utilisateurs!$A$1:$B$3,2,FALSE))</f>
        <v>0</v>
      </c>
      <c r="O447" s="5">
        <f>IF(N447="",0,VLOOKUP(N447,jdd!$A$1:$B$3,2,FALSE))</f>
        <v>0</v>
      </c>
      <c r="Q447">
        <f>IF(P447="",142,VLOOKUP(P447,nomenclatures!$A$3:$C$6,3,FALSE))</f>
        <v>142</v>
      </c>
      <c r="R447" t="b">
        <f t="shared" si="22"/>
        <v>0</v>
      </c>
      <c r="T447">
        <f t="shared" si="23"/>
        <v>0</v>
      </c>
    </row>
    <row r="448" spans="1:20" x14ac:dyDescent="0.2">
      <c r="A448" s="5">
        <v>447</v>
      </c>
      <c r="B448" s="5" t="s">
        <v>30085</v>
      </c>
      <c r="C448" s="5" t="s">
        <v>10058</v>
      </c>
      <c r="D448" s="5">
        <f>IF(C448="",130,VLOOKUP(C448,nomenclatures!$E$3:$F$12,2,FALSE))</f>
        <v>127</v>
      </c>
      <c r="F448" t="str">
        <f>IF($E448="","Pas de taxon",VLOOKUP($E448,'digitale-taxref'!$B$1:$I$7517,5,FALSE))</f>
        <v>Pas de taxon</v>
      </c>
      <c r="G448" t="str">
        <f>IF($E448="","Pas de taxon",VLOOKUP($E448,'digitale-taxref'!$B$1:$I$7517,4,FALSE))</f>
        <v>Pas de taxon</v>
      </c>
      <c r="I448" s="1">
        <f t="shared" si="21"/>
        <v>0</v>
      </c>
      <c r="K448" s="5">
        <f>IF(J448="",0,VLOOKUP(J448,utilisateurs!$A$1:$B$3,2,FALSE))</f>
        <v>0</v>
      </c>
      <c r="M448" s="5">
        <f>IF(L448="",0,VLOOKUP(L448,utilisateurs!$A$1:$B$3,2,FALSE))</f>
        <v>0</v>
      </c>
      <c r="O448" s="5">
        <f>IF(N448="",0,VLOOKUP(N448,jdd!$A$1:$B$3,2,FALSE))</f>
        <v>0</v>
      </c>
      <c r="Q448">
        <f>IF(P448="",142,VLOOKUP(P448,nomenclatures!$A$3:$C$6,3,FALSE))</f>
        <v>142</v>
      </c>
      <c r="R448" t="b">
        <f t="shared" si="22"/>
        <v>0</v>
      </c>
      <c r="T448">
        <f t="shared" si="23"/>
        <v>0</v>
      </c>
    </row>
    <row r="449" spans="1:20" x14ac:dyDescent="0.2">
      <c r="A449" s="5">
        <v>448</v>
      </c>
      <c r="B449" s="5" t="s">
        <v>30085</v>
      </c>
      <c r="C449" s="5" t="s">
        <v>10058</v>
      </c>
      <c r="D449" s="5">
        <f>IF(C449="",130,VLOOKUP(C449,nomenclatures!$E$3:$F$12,2,FALSE))</f>
        <v>127</v>
      </c>
      <c r="F449" t="str">
        <f>IF($E449="","Pas de taxon",VLOOKUP($E449,'digitale-taxref'!$B$1:$I$7517,5,FALSE))</f>
        <v>Pas de taxon</v>
      </c>
      <c r="G449" t="str">
        <f>IF($E449="","Pas de taxon",VLOOKUP($E449,'digitale-taxref'!$B$1:$I$7517,4,FALSE))</f>
        <v>Pas de taxon</v>
      </c>
      <c r="I449" s="1">
        <f t="shared" si="21"/>
        <v>0</v>
      </c>
      <c r="K449" s="5">
        <f>IF(J449="",0,VLOOKUP(J449,utilisateurs!$A$1:$B$3,2,FALSE))</f>
        <v>0</v>
      </c>
      <c r="M449" s="5">
        <f>IF(L449="",0,VLOOKUP(L449,utilisateurs!$A$1:$B$3,2,FALSE))</f>
        <v>0</v>
      </c>
      <c r="O449" s="5">
        <f>IF(N449="",0,VLOOKUP(N449,jdd!$A$1:$B$3,2,FALSE))</f>
        <v>0</v>
      </c>
      <c r="Q449">
        <f>IF(P449="",142,VLOOKUP(P449,nomenclatures!$A$3:$C$6,3,FALSE))</f>
        <v>142</v>
      </c>
      <c r="R449" t="b">
        <f t="shared" si="22"/>
        <v>0</v>
      </c>
      <c r="T449">
        <f t="shared" si="23"/>
        <v>0</v>
      </c>
    </row>
    <row r="450" spans="1:20" x14ac:dyDescent="0.2">
      <c r="A450" s="5">
        <v>449</v>
      </c>
      <c r="B450" s="5" t="s">
        <v>30085</v>
      </c>
      <c r="C450" s="5" t="s">
        <v>10058</v>
      </c>
      <c r="D450" s="5">
        <f>IF(C450="",130,VLOOKUP(C450,nomenclatures!$E$3:$F$12,2,FALSE))</f>
        <v>127</v>
      </c>
      <c r="F450" t="str">
        <f>IF($E450="","Pas de taxon",VLOOKUP($E450,'digitale-taxref'!$B$1:$I$7517,5,FALSE))</f>
        <v>Pas de taxon</v>
      </c>
      <c r="G450" t="str">
        <f>IF($E450="","Pas de taxon",VLOOKUP($E450,'digitale-taxref'!$B$1:$I$7517,4,FALSE))</f>
        <v>Pas de taxon</v>
      </c>
      <c r="I450" s="1">
        <f t="shared" si="21"/>
        <v>0</v>
      </c>
      <c r="K450" s="5">
        <f>IF(J450="",0,VLOOKUP(J450,utilisateurs!$A$1:$B$3,2,FALSE))</f>
        <v>0</v>
      </c>
      <c r="M450" s="5">
        <f>IF(L450="",0,VLOOKUP(L450,utilisateurs!$A$1:$B$3,2,FALSE))</f>
        <v>0</v>
      </c>
      <c r="O450" s="5">
        <f>IF(N450="",0,VLOOKUP(N450,jdd!$A$1:$B$3,2,FALSE))</f>
        <v>0</v>
      </c>
      <c r="Q450">
        <f>IF(P450="",142,VLOOKUP(P450,nomenclatures!$A$3:$C$6,3,FALSE))</f>
        <v>142</v>
      </c>
      <c r="R450" t="b">
        <f t="shared" si="22"/>
        <v>0</v>
      </c>
      <c r="T450">
        <f t="shared" si="23"/>
        <v>0</v>
      </c>
    </row>
    <row r="451" spans="1:20" x14ac:dyDescent="0.2">
      <c r="A451" s="5">
        <v>450</v>
      </c>
      <c r="B451" s="5" t="s">
        <v>30085</v>
      </c>
      <c r="C451" s="5" t="s">
        <v>10058</v>
      </c>
      <c r="D451" s="5">
        <f>IF(C451="",130,VLOOKUP(C451,nomenclatures!$E$3:$F$12,2,FALSE))</f>
        <v>127</v>
      </c>
      <c r="F451" t="str">
        <f>IF($E451="","Pas de taxon",VLOOKUP($E451,'digitale-taxref'!$B$1:$I$7517,5,FALSE))</f>
        <v>Pas de taxon</v>
      </c>
      <c r="G451" t="str">
        <f>IF($E451="","Pas de taxon",VLOOKUP($E451,'digitale-taxref'!$B$1:$I$7517,4,FALSE))</f>
        <v>Pas de taxon</v>
      </c>
      <c r="I451" s="1">
        <f t="shared" si="21"/>
        <v>0</v>
      </c>
      <c r="K451" s="5">
        <f>IF(J451="",0,VLOOKUP(J451,utilisateurs!$A$1:$B$3,2,FALSE))</f>
        <v>0</v>
      </c>
      <c r="M451" s="5">
        <f>IF(L451="",0,VLOOKUP(L451,utilisateurs!$A$1:$B$3,2,FALSE))</f>
        <v>0</v>
      </c>
      <c r="O451" s="5">
        <f>IF(N451="",0,VLOOKUP(N451,jdd!$A$1:$B$3,2,FALSE))</f>
        <v>0</v>
      </c>
      <c r="Q451">
        <f>IF(P451="",142,VLOOKUP(P451,nomenclatures!$A$3:$C$6,3,FALSE))</f>
        <v>142</v>
      </c>
      <c r="R451" t="b">
        <f t="shared" si="22"/>
        <v>0</v>
      </c>
      <c r="T451">
        <f t="shared" si="23"/>
        <v>0</v>
      </c>
    </row>
    <row r="452" spans="1:20" x14ac:dyDescent="0.2">
      <c r="A452" s="5">
        <v>451</v>
      </c>
      <c r="B452" s="5" t="s">
        <v>30085</v>
      </c>
      <c r="C452" s="5" t="s">
        <v>10058</v>
      </c>
      <c r="D452" s="5">
        <f>IF(C452="",130,VLOOKUP(C452,nomenclatures!$E$3:$F$12,2,FALSE))</f>
        <v>127</v>
      </c>
      <c r="F452" t="str">
        <f>IF($E452="","Pas de taxon",VLOOKUP($E452,'digitale-taxref'!$B$1:$I$7517,5,FALSE))</f>
        <v>Pas de taxon</v>
      </c>
      <c r="G452" t="str">
        <f>IF($E452="","Pas de taxon",VLOOKUP($E452,'digitale-taxref'!$B$1:$I$7517,4,FALSE))</f>
        <v>Pas de taxon</v>
      </c>
      <c r="I452" s="1">
        <f t="shared" si="21"/>
        <v>0</v>
      </c>
      <c r="K452" s="5">
        <f>IF(J452="",0,VLOOKUP(J452,utilisateurs!$A$1:$B$3,2,FALSE))</f>
        <v>0</v>
      </c>
      <c r="M452" s="5">
        <f>IF(L452="",0,VLOOKUP(L452,utilisateurs!$A$1:$B$3,2,FALSE))</f>
        <v>0</v>
      </c>
      <c r="O452" s="5">
        <f>IF(N452="",0,VLOOKUP(N452,jdd!$A$1:$B$3,2,FALSE))</f>
        <v>0</v>
      </c>
      <c r="Q452">
        <f>IF(P452="",142,VLOOKUP(P452,nomenclatures!$A$3:$C$6,3,FALSE))</f>
        <v>142</v>
      </c>
      <c r="R452" t="b">
        <f t="shared" si="22"/>
        <v>0</v>
      </c>
      <c r="T452">
        <f t="shared" si="23"/>
        <v>0</v>
      </c>
    </row>
    <row r="453" spans="1:20" x14ac:dyDescent="0.2">
      <c r="A453" s="5">
        <v>452</v>
      </c>
      <c r="B453" s="5" t="s">
        <v>30085</v>
      </c>
      <c r="C453" s="5" t="s">
        <v>10058</v>
      </c>
      <c r="D453" s="5">
        <f>IF(C453="",130,VLOOKUP(C453,nomenclatures!$E$3:$F$12,2,FALSE))</f>
        <v>127</v>
      </c>
      <c r="F453" t="str">
        <f>IF($E453="","Pas de taxon",VLOOKUP($E453,'digitale-taxref'!$B$1:$I$7517,5,FALSE))</f>
        <v>Pas de taxon</v>
      </c>
      <c r="G453" t="str">
        <f>IF($E453="","Pas de taxon",VLOOKUP($E453,'digitale-taxref'!$B$1:$I$7517,4,FALSE))</f>
        <v>Pas de taxon</v>
      </c>
      <c r="I453" s="1">
        <f t="shared" si="21"/>
        <v>0</v>
      </c>
      <c r="K453" s="5">
        <f>IF(J453="",0,VLOOKUP(J453,utilisateurs!$A$1:$B$3,2,FALSE))</f>
        <v>0</v>
      </c>
      <c r="M453" s="5">
        <f>IF(L453="",0,VLOOKUP(L453,utilisateurs!$A$1:$B$3,2,FALSE))</f>
        <v>0</v>
      </c>
      <c r="O453" s="5">
        <f>IF(N453="",0,VLOOKUP(N453,jdd!$A$1:$B$3,2,FALSE))</f>
        <v>0</v>
      </c>
      <c r="Q453">
        <f>IF(P453="",142,VLOOKUP(P453,nomenclatures!$A$3:$C$6,3,FALSE))</f>
        <v>142</v>
      </c>
      <c r="R453" t="b">
        <f t="shared" si="22"/>
        <v>0</v>
      </c>
      <c r="T453">
        <f t="shared" si="23"/>
        <v>0</v>
      </c>
    </row>
    <row r="454" spans="1:20" x14ac:dyDescent="0.2">
      <c r="A454" s="5">
        <v>453</v>
      </c>
      <c r="B454" s="5" t="s">
        <v>30085</v>
      </c>
      <c r="C454" s="5" t="s">
        <v>10058</v>
      </c>
      <c r="D454" s="5">
        <f>IF(C454="",130,VLOOKUP(C454,nomenclatures!$E$3:$F$12,2,FALSE))</f>
        <v>127</v>
      </c>
      <c r="F454" t="str">
        <f>IF($E454="","Pas de taxon",VLOOKUP($E454,'digitale-taxref'!$B$1:$I$7517,5,FALSE))</f>
        <v>Pas de taxon</v>
      </c>
      <c r="G454" t="str">
        <f>IF($E454="","Pas de taxon",VLOOKUP($E454,'digitale-taxref'!$B$1:$I$7517,4,FALSE))</f>
        <v>Pas de taxon</v>
      </c>
      <c r="I454" s="1">
        <f t="shared" ref="I454:I517" si="24">H454</f>
        <v>0</v>
      </c>
      <c r="K454" s="5">
        <f>IF(J454="",0,VLOOKUP(J454,utilisateurs!$A$1:$B$3,2,FALSE))</f>
        <v>0</v>
      </c>
      <c r="M454" s="5">
        <f>IF(L454="",0,VLOOKUP(L454,utilisateurs!$A$1:$B$3,2,FALSE))</f>
        <v>0</v>
      </c>
      <c r="O454" s="5">
        <f>IF(N454="",0,VLOOKUP(N454,jdd!$A$1:$B$3,2,FALSE))</f>
        <v>0</v>
      </c>
      <c r="Q454">
        <f>IF(P454="",142,VLOOKUP(P454,nomenclatures!$A$3:$C$6,3,FALSE))</f>
        <v>142</v>
      </c>
      <c r="R454" t="b">
        <f t="shared" ref="R454:R517" si="25">IF(P454="Présence", TRUE,FALSE)</f>
        <v>0</v>
      </c>
      <c r="T454">
        <f t="shared" ref="T454:T517" si="26">S454</f>
        <v>0</v>
      </c>
    </row>
    <row r="455" spans="1:20" x14ac:dyDescent="0.2">
      <c r="A455" s="5">
        <v>454</v>
      </c>
      <c r="B455" s="5" t="s">
        <v>30085</v>
      </c>
      <c r="C455" s="5" t="s">
        <v>10058</v>
      </c>
      <c r="D455" s="5">
        <f>IF(C455="",130,VLOOKUP(C455,nomenclatures!$E$3:$F$12,2,FALSE))</f>
        <v>127</v>
      </c>
      <c r="F455" t="str">
        <f>IF($E455="","Pas de taxon",VLOOKUP($E455,'digitale-taxref'!$B$1:$I$7517,5,FALSE))</f>
        <v>Pas de taxon</v>
      </c>
      <c r="G455" t="str">
        <f>IF($E455="","Pas de taxon",VLOOKUP($E455,'digitale-taxref'!$B$1:$I$7517,4,FALSE))</f>
        <v>Pas de taxon</v>
      </c>
      <c r="I455" s="1">
        <f t="shared" si="24"/>
        <v>0</v>
      </c>
      <c r="K455" s="5">
        <f>IF(J455="",0,VLOOKUP(J455,utilisateurs!$A$1:$B$3,2,FALSE))</f>
        <v>0</v>
      </c>
      <c r="M455" s="5">
        <f>IF(L455="",0,VLOOKUP(L455,utilisateurs!$A$1:$B$3,2,FALSE))</f>
        <v>0</v>
      </c>
      <c r="O455" s="5">
        <f>IF(N455="",0,VLOOKUP(N455,jdd!$A$1:$B$3,2,FALSE))</f>
        <v>0</v>
      </c>
      <c r="Q455">
        <f>IF(P455="",142,VLOOKUP(P455,nomenclatures!$A$3:$C$6,3,FALSE))</f>
        <v>142</v>
      </c>
      <c r="R455" t="b">
        <f t="shared" si="25"/>
        <v>0</v>
      </c>
      <c r="T455">
        <f t="shared" si="26"/>
        <v>0</v>
      </c>
    </row>
    <row r="456" spans="1:20" x14ac:dyDescent="0.2">
      <c r="A456" s="5">
        <v>455</v>
      </c>
      <c r="B456" s="5" t="s">
        <v>30085</v>
      </c>
      <c r="C456" s="5" t="s">
        <v>10058</v>
      </c>
      <c r="D456" s="5">
        <f>IF(C456="",130,VLOOKUP(C456,nomenclatures!$E$3:$F$12,2,FALSE))</f>
        <v>127</v>
      </c>
      <c r="F456" t="str">
        <f>IF($E456="","Pas de taxon",VLOOKUP($E456,'digitale-taxref'!$B$1:$I$7517,5,FALSE))</f>
        <v>Pas de taxon</v>
      </c>
      <c r="G456" t="str">
        <f>IF($E456="","Pas de taxon",VLOOKUP($E456,'digitale-taxref'!$B$1:$I$7517,4,FALSE))</f>
        <v>Pas de taxon</v>
      </c>
      <c r="I456" s="1">
        <f t="shared" si="24"/>
        <v>0</v>
      </c>
      <c r="K456" s="5">
        <f>IF(J456="",0,VLOOKUP(J456,utilisateurs!$A$1:$B$3,2,FALSE))</f>
        <v>0</v>
      </c>
      <c r="M456" s="5">
        <f>IF(L456="",0,VLOOKUP(L456,utilisateurs!$A$1:$B$3,2,FALSE))</f>
        <v>0</v>
      </c>
      <c r="O456" s="5">
        <f>IF(N456="",0,VLOOKUP(N456,jdd!$A$1:$B$3,2,FALSE))</f>
        <v>0</v>
      </c>
      <c r="Q456">
        <f>IF(P456="",142,VLOOKUP(P456,nomenclatures!$A$3:$C$6,3,FALSE))</f>
        <v>142</v>
      </c>
      <c r="R456" t="b">
        <f t="shared" si="25"/>
        <v>0</v>
      </c>
      <c r="T456">
        <f t="shared" si="26"/>
        <v>0</v>
      </c>
    </row>
    <row r="457" spans="1:20" x14ac:dyDescent="0.2">
      <c r="A457" s="5">
        <v>456</v>
      </c>
      <c r="B457" s="5" t="s">
        <v>30085</v>
      </c>
      <c r="C457" s="5" t="s">
        <v>10058</v>
      </c>
      <c r="D457" s="5">
        <f>IF(C457="",130,VLOOKUP(C457,nomenclatures!$E$3:$F$12,2,FALSE))</f>
        <v>127</v>
      </c>
      <c r="F457" t="str">
        <f>IF($E457="","Pas de taxon",VLOOKUP($E457,'digitale-taxref'!$B$1:$I$7517,5,FALSE))</f>
        <v>Pas de taxon</v>
      </c>
      <c r="G457" t="str">
        <f>IF($E457="","Pas de taxon",VLOOKUP($E457,'digitale-taxref'!$B$1:$I$7517,4,FALSE))</f>
        <v>Pas de taxon</v>
      </c>
      <c r="I457" s="1">
        <f t="shared" si="24"/>
        <v>0</v>
      </c>
      <c r="K457" s="5">
        <f>IF(J457="",0,VLOOKUP(J457,utilisateurs!$A$1:$B$3,2,FALSE))</f>
        <v>0</v>
      </c>
      <c r="M457" s="5">
        <f>IF(L457="",0,VLOOKUP(L457,utilisateurs!$A$1:$B$3,2,FALSE))</f>
        <v>0</v>
      </c>
      <c r="O457" s="5">
        <f>IF(N457="",0,VLOOKUP(N457,jdd!$A$1:$B$3,2,FALSE))</f>
        <v>0</v>
      </c>
      <c r="Q457">
        <f>IF(P457="",142,VLOOKUP(P457,nomenclatures!$A$3:$C$6,3,FALSE))</f>
        <v>142</v>
      </c>
      <c r="R457" t="b">
        <f t="shared" si="25"/>
        <v>0</v>
      </c>
      <c r="T457">
        <f t="shared" si="26"/>
        <v>0</v>
      </c>
    </row>
    <row r="458" spans="1:20" x14ac:dyDescent="0.2">
      <c r="A458" s="5">
        <v>457</v>
      </c>
      <c r="B458" s="5" t="s">
        <v>30085</v>
      </c>
      <c r="C458" s="5" t="s">
        <v>10058</v>
      </c>
      <c r="D458" s="5">
        <f>IF(C458="",130,VLOOKUP(C458,nomenclatures!$E$3:$F$12,2,FALSE))</f>
        <v>127</v>
      </c>
      <c r="F458" t="str">
        <f>IF($E458="","Pas de taxon",VLOOKUP($E458,'digitale-taxref'!$B$1:$I$7517,5,FALSE))</f>
        <v>Pas de taxon</v>
      </c>
      <c r="G458" t="str">
        <f>IF($E458="","Pas de taxon",VLOOKUP($E458,'digitale-taxref'!$B$1:$I$7517,4,FALSE))</f>
        <v>Pas de taxon</v>
      </c>
      <c r="I458" s="1">
        <f t="shared" si="24"/>
        <v>0</v>
      </c>
      <c r="K458" s="5">
        <f>IF(J458="",0,VLOOKUP(J458,utilisateurs!$A$1:$B$3,2,FALSE))</f>
        <v>0</v>
      </c>
      <c r="M458" s="5">
        <f>IF(L458="",0,VLOOKUP(L458,utilisateurs!$A$1:$B$3,2,FALSE))</f>
        <v>0</v>
      </c>
      <c r="O458" s="5">
        <f>IF(N458="",0,VLOOKUP(N458,jdd!$A$1:$B$3,2,FALSE))</f>
        <v>0</v>
      </c>
      <c r="Q458">
        <f>IF(P458="",142,VLOOKUP(P458,nomenclatures!$A$3:$C$6,3,FALSE))</f>
        <v>142</v>
      </c>
      <c r="R458" t="b">
        <f t="shared" si="25"/>
        <v>0</v>
      </c>
      <c r="T458">
        <f t="shared" si="26"/>
        <v>0</v>
      </c>
    </row>
    <row r="459" spans="1:20" x14ac:dyDescent="0.2">
      <c r="A459" s="5">
        <v>458</v>
      </c>
      <c r="B459" s="5" t="s">
        <v>30085</v>
      </c>
      <c r="C459" s="5" t="s">
        <v>10058</v>
      </c>
      <c r="D459" s="5">
        <f>IF(C459="",130,VLOOKUP(C459,nomenclatures!$E$3:$F$12,2,FALSE))</f>
        <v>127</v>
      </c>
      <c r="F459" t="str">
        <f>IF($E459="","Pas de taxon",VLOOKUP($E459,'digitale-taxref'!$B$1:$I$7517,5,FALSE))</f>
        <v>Pas de taxon</v>
      </c>
      <c r="G459" t="str">
        <f>IF($E459="","Pas de taxon",VLOOKUP($E459,'digitale-taxref'!$B$1:$I$7517,4,FALSE))</f>
        <v>Pas de taxon</v>
      </c>
      <c r="I459" s="1">
        <f t="shared" si="24"/>
        <v>0</v>
      </c>
      <c r="K459" s="5">
        <f>IF(J459="",0,VLOOKUP(J459,utilisateurs!$A$1:$B$3,2,FALSE))</f>
        <v>0</v>
      </c>
      <c r="M459" s="5">
        <f>IF(L459="",0,VLOOKUP(L459,utilisateurs!$A$1:$B$3,2,FALSE))</f>
        <v>0</v>
      </c>
      <c r="O459" s="5">
        <f>IF(N459="",0,VLOOKUP(N459,jdd!$A$1:$B$3,2,FALSE))</f>
        <v>0</v>
      </c>
      <c r="Q459">
        <f>IF(P459="",142,VLOOKUP(P459,nomenclatures!$A$3:$C$6,3,FALSE))</f>
        <v>142</v>
      </c>
      <c r="R459" t="b">
        <f t="shared" si="25"/>
        <v>0</v>
      </c>
      <c r="T459">
        <f t="shared" si="26"/>
        <v>0</v>
      </c>
    </row>
    <row r="460" spans="1:20" x14ac:dyDescent="0.2">
      <c r="A460" s="5">
        <v>459</v>
      </c>
      <c r="B460" s="5" t="s">
        <v>30085</v>
      </c>
      <c r="C460" s="5" t="s">
        <v>10058</v>
      </c>
      <c r="D460" s="5">
        <f>IF(C460="",130,VLOOKUP(C460,nomenclatures!$E$3:$F$12,2,FALSE))</f>
        <v>127</v>
      </c>
      <c r="F460" t="str">
        <f>IF($E460="","Pas de taxon",VLOOKUP($E460,'digitale-taxref'!$B$1:$I$7517,5,FALSE))</f>
        <v>Pas de taxon</v>
      </c>
      <c r="G460" t="str">
        <f>IF($E460="","Pas de taxon",VLOOKUP($E460,'digitale-taxref'!$B$1:$I$7517,4,FALSE))</f>
        <v>Pas de taxon</v>
      </c>
      <c r="I460" s="1">
        <f t="shared" si="24"/>
        <v>0</v>
      </c>
      <c r="K460" s="5">
        <f>IF(J460="",0,VLOOKUP(J460,utilisateurs!$A$1:$B$3,2,FALSE))</f>
        <v>0</v>
      </c>
      <c r="M460" s="5">
        <f>IF(L460="",0,VLOOKUP(L460,utilisateurs!$A$1:$B$3,2,FALSE))</f>
        <v>0</v>
      </c>
      <c r="O460" s="5">
        <f>IF(N460="",0,VLOOKUP(N460,jdd!$A$1:$B$3,2,FALSE))</f>
        <v>0</v>
      </c>
      <c r="Q460">
        <f>IF(P460="",142,VLOOKUP(P460,nomenclatures!$A$3:$C$6,3,FALSE))</f>
        <v>142</v>
      </c>
      <c r="R460" t="b">
        <f t="shared" si="25"/>
        <v>0</v>
      </c>
      <c r="T460">
        <f t="shared" si="26"/>
        <v>0</v>
      </c>
    </row>
    <row r="461" spans="1:20" x14ac:dyDescent="0.2">
      <c r="A461" s="5">
        <v>460</v>
      </c>
      <c r="B461" s="5" t="s">
        <v>30085</v>
      </c>
      <c r="C461" s="5" t="s">
        <v>10058</v>
      </c>
      <c r="D461" s="5">
        <f>IF(C461="",130,VLOOKUP(C461,nomenclatures!$E$3:$F$12,2,FALSE))</f>
        <v>127</v>
      </c>
      <c r="F461" t="str">
        <f>IF($E461="","Pas de taxon",VLOOKUP($E461,'digitale-taxref'!$B$1:$I$7517,5,FALSE))</f>
        <v>Pas de taxon</v>
      </c>
      <c r="G461" t="str">
        <f>IF($E461="","Pas de taxon",VLOOKUP($E461,'digitale-taxref'!$B$1:$I$7517,4,FALSE))</f>
        <v>Pas de taxon</v>
      </c>
      <c r="I461" s="1">
        <f t="shared" si="24"/>
        <v>0</v>
      </c>
      <c r="K461" s="5">
        <f>IF(J461="",0,VLOOKUP(J461,utilisateurs!$A$1:$B$3,2,FALSE))</f>
        <v>0</v>
      </c>
      <c r="M461" s="5">
        <f>IF(L461="",0,VLOOKUP(L461,utilisateurs!$A$1:$B$3,2,FALSE))</f>
        <v>0</v>
      </c>
      <c r="O461" s="5">
        <f>IF(N461="",0,VLOOKUP(N461,jdd!$A$1:$B$3,2,FALSE))</f>
        <v>0</v>
      </c>
      <c r="Q461">
        <f>IF(P461="",142,VLOOKUP(P461,nomenclatures!$A$3:$C$6,3,FALSE))</f>
        <v>142</v>
      </c>
      <c r="R461" t="b">
        <f t="shared" si="25"/>
        <v>0</v>
      </c>
      <c r="T461">
        <f t="shared" si="26"/>
        <v>0</v>
      </c>
    </row>
    <row r="462" spans="1:20" x14ac:dyDescent="0.2">
      <c r="A462" s="5">
        <v>461</v>
      </c>
      <c r="B462" s="5" t="s">
        <v>30085</v>
      </c>
      <c r="C462" s="5" t="s">
        <v>10058</v>
      </c>
      <c r="D462" s="5">
        <f>IF(C462="",130,VLOOKUP(C462,nomenclatures!$E$3:$F$12,2,FALSE))</f>
        <v>127</v>
      </c>
      <c r="F462" t="str">
        <f>IF($E462="","Pas de taxon",VLOOKUP($E462,'digitale-taxref'!$B$1:$I$7517,5,FALSE))</f>
        <v>Pas de taxon</v>
      </c>
      <c r="G462" t="str">
        <f>IF($E462="","Pas de taxon",VLOOKUP($E462,'digitale-taxref'!$B$1:$I$7517,4,FALSE))</f>
        <v>Pas de taxon</v>
      </c>
      <c r="I462" s="1">
        <f t="shared" si="24"/>
        <v>0</v>
      </c>
      <c r="K462" s="5">
        <f>IF(J462="",0,VLOOKUP(J462,utilisateurs!$A$1:$B$3,2,FALSE))</f>
        <v>0</v>
      </c>
      <c r="M462" s="5">
        <f>IF(L462="",0,VLOOKUP(L462,utilisateurs!$A$1:$B$3,2,FALSE))</f>
        <v>0</v>
      </c>
      <c r="O462" s="5">
        <f>IF(N462="",0,VLOOKUP(N462,jdd!$A$1:$B$3,2,FALSE))</f>
        <v>0</v>
      </c>
      <c r="Q462">
        <f>IF(P462="",142,VLOOKUP(P462,nomenclatures!$A$3:$C$6,3,FALSE))</f>
        <v>142</v>
      </c>
      <c r="R462" t="b">
        <f t="shared" si="25"/>
        <v>0</v>
      </c>
      <c r="T462">
        <f t="shared" si="26"/>
        <v>0</v>
      </c>
    </row>
    <row r="463" spans="1:20" x14ac:dyDescent="0.2">
      <c r="A463" s="5">
        <v>462</v>
      </c>
      <c r="B463" s="5" t="s">
        <v>30085</v>
      </c>
      <c r="C463" s="5" t="s">
        <v>10058</v>
      </c>
      <c r="D463" s="5">
        <f>IF(C463="",130,VLOOKUP(C463,nomenclatures!$E$3:$F$12,2,FALSE))</f>
        <v>127</v>
      </c>
      <c r="F463" t="str">
        <f>IF($E463="","Pas de taxon",VLOOKUP($E463,'digitale-taxref'!$B$1:$I$7517,5,FALSE))</f>
        <v>Pas de taxon</v>
      </c>
      <c r="G463" t="str">
        <f>IF($E463="","Pas de taxon",VLOOKUP($E463,'digitale-taxref'!$B$1:$I$7517,4,FALSE))</f>
        <v>Pas de taxon</v>
      </c>
      <c r="I463" s="1">
        <f t="shared" si="24"/>
        <v>0</v>
      </c>
      <c r="K463" s="5">
        <f>IF(J463="",0,VLOOKUP(J463,utilisateurs!$A$1:$B$3,2,FALSE))</f>
        <v>0</v>
      </c>
      <c r="M463" s="5">
        <f>IF(L463="",0,VLOOKUP(L463,utilisateurs!$A$1:$B$3,2,FALSE))</f>
        <v>0</v>
      </c>
      <c r="O463" s="5">
        <f>IF(N463="",0,VLOOKUP(N463,jdd!$A$1:$B$3,2,FALSE))</f>
        <v>0</v>
      </c>
      <c r="Q463">
        <f>IF(P463="",142,VLOOKUP(P463,nomenclatures!$A$3:$C$6,3,FALSE))</f>
        <v>142</v>
      </c>
      <c r="R463" t="b">
        <f t="shared" si="25"/>
        <v>0</v>
      </c>
      <c r="T463">
        <f t="shared" si="26"/>
        <v>0</v>
      </c>
    </row>
    <row r="464" spans="1:20" x14ac:dyDescent="0.2">
      <c r="A464" s="5">
        <v>463</v>
      </c>
      <c r="B464" s="5" t="s">
        <v>30085</v>
      </c>
      <c r="C464" s="5" t="s">
        <v>10058</v>
      </c>
      <c r="D464" s="5">
        <f>IF(C464="",130,VLOOKUP(C464,nomenclatures!$E$3:$F$12,2,FALSE))</f>
        <v>127</v>
      </c>
      <c r="F464" t="str">
        <f>IF($E464="","Pas de taxon",VLOOKUP($E464,'digitale-taxref'!$B$1:$I$7517,5,FALSE))</f>
        <v>Pas de taxon</v>
      </c>
      <c r="G464" t="str">
        <f>IF($E464="","Pas de taxon",VLOOKUP($E464,'digitale-taxref'!$B$1:$I$7517,4,FALSE))</f>
        <v>Pas de taxon</v>
      </c>
      <c r="I464" s="1">
        <f t="shared" si="24"/>
        <v>0</v>
      </c>
      <c r="K464" s="5">
        <f>IF(J464="",0,VLOOKUP(J464,utilisateurs!$A$1:$B$3,2,FALSE))</f>
        <v>0</v>
      </c>
      <c r="M464" s="5">
        <f>IF(L464="",0,VLOOKUP(L464,utilisateurs!$A$1:$B$3,2,FALSE))</f>
        <v>0</v>
      </c>
      <c r="O464" s="5">
        <f>IF(N464="",0,VLOOKUP(N464,jdd!$A$1:$B$3,2,FALSE))</f>
        <v>0</v>
      </c>
      <c r="Q464">
        <f>IF(P464="",142,VLOOKUP(P464,nomenclatures!$A$3:$C$6,3,FALSE))</f>
        <v>142</v>
      </c>
      <c r="R464" t="b">
        <f t="shared" si="25"/>
        <v>0</v>
      </c>
      <c r="T464">
        <f t="shared" si="26"/>
        <v>0</v>
      </c>
    </row>
    <row r="465" spans="1:20" x14ac:dyDescent="0.2">
      <c r="A465" s="5">
        <v>464</v>
      </c>
      <c r="B465" s="5" t="s">
        <v>30085</v>
      </c>
      <c r="C465" s="5" t="s">
        <v>10058</v>
      </c>
      <c r="D465" s="5">
        <f>IF(C465="",130,VLOOKUP(C465,nomenclatures!$E$3:$F$12,2,FALSE))</f>
        <v>127</v>
      </c>
      <c r="F465" t="str">
        <f>IF($E465="","Pas de taxon",VLOOKUP($E465,'digitale-taxref'!$B$1:$I$7517,5,FALSE))</f>
        <v>Pas de taxon</v>
      </c>
      <c r="G465" t="str">
        <f>IF($E465="","Pas de taxon",VLOOKUP($E465,'digitale-taxref'!$B$1:$I$7517,4,FALSE))</f>
        <v>Pas de taxon</v>
      </c>
      <c r="I465" s="1">
        <f t="shared" si="24"/>
        <v>0</v>
      </c>
      <c r="K465" s="5">
        <f>IF(J465="",0,VLOOKUP(J465,utilisateurs!$A$1:$B$3,2,FALSE))</f>
        <v>0</v>
      </c>
      <c r="M465" s="5">
        <f>IF(L465="",0,VLOOKUP(L465,utilisateurs!$A$1:$B$3,2,FALSE))</f>
        <v>0</v>
      </c>
      <c r="O465" s="5">
        <f>IF(N465="",0,VLOOKUP(N465,jdd!$A$1:$B$3,2,FALSE))</f>
        <v>0</v>
      </c>
      <c r="Q465">
        <f>IF(P465="",142,VLOOKUP(P465,nomenclatures!$A$3:$C$6,3,FALSE))</f>
        <v>142</v>
      </c>
      <c r="R465" t="b">
        <f t="shared" si="25"/>
        <v>0</v>
      </c>
      <c r="T465">
        <f t="shared" si="26"/>
        <v>0</v>
      </c>
    </row>
    <row r="466" spans="1:20" x14ac:dyDescent="0.2">
      <c r="A466" s="5">
        <v>465</v>
      </c>
      <c r="B466" s="5" t="s">
        <v>30085</v>
      </c>
      <c r="C466" s="5" t="s">
        <v>10058</v>
      </c>
      <c r="D466" s="5">
        <f>IF(C466="",130,VLOOKUP(C466,nomenclatures!$E$3:$F$12,2,FALSE))</f>
        <v>127</v>
      </c>
      <c r="F466" t="str">
        <f>IF($E466="","Pas de taxon",VLOOKUP($E466,'digitale-taxref'!$B$1:$I$7517,5,FALSE))</f>
        <v>Pas de taxon</v>
      </c>
      <c r="G466" t="str">
        <f>IF($E466="","Pas de taxon",VLOOKUP($E466,'digitale-taxref'!$B$1:$I$7517,4,FALSE))</f>
        <v>Pas de taxon</v>
      </c>
      <c r="I466" s="1">
        <f t="shared" si="24"/>
        <v>0</v>
      </c>
      <c r="K466" s="5">
        <f>IF(J466="",0,VLOOKUP(J466,utilisateurs!$A$1:$B$3,2,FALSE))</f>
        <v>0</v>
      </c>
      <c r="M466" s="5">
        <f>IF(L466="",0,VLOOKUP(L466,utilisateurs!$A$1:$B$3,2,FALSE))</f>
        <v>0</v>
      </c>
      <c r="O466" s="5">
        <f>IF(N466="",0,VLOOKUP(N466,jdd!$A$1:$B$3,2,FALSE))</f>
        <v>0</v>
      </c>
      <c r="Q466">
        <f>IF(P466="",142,VLOOKUP(P466,nomenclatures!$A$3:$C$6,3,FALSE))</f>
        <v>142</v>
      </c>
      <c r="R466" t="b">
        <f t="shared" si="25"/>
        <v>0</v>
      </c>
      <c r="T466">
        <f t="shared" si="26"/>
        <v>0</v>
      </c>
    </row>
    <row r="467" spans="1:20" x14ac:dyDescent="0.2">
      <c r="A467" s="5">
        <v>466</v>
      </c>
      <c r="B467" s="5" t="s">
        <v>30085</v>
      </c>
      <c r="C467" s="5" t="s">
        <v>10058</v>
      </c>
      <c r="D467" s="5">
        <f>IF(C467="",130,VLOOKUP(C467,nomenclatures!$E$3:$F$12,2,FALSE))</f>
        <v>127</v>
      </c>
      <c r="F467" t="str">
        <f>IF($E467="","Pas de taxon",VLOOKUP($E467,'digitale-taxref'!$B$1:$I$7517,5,FALSE))</f>
        <v>Pas de taxon</v>
      </c>
      <c r="G467" t="str">
        <f>IF($E467="","Pas de taxon",VLOOKUP($E467,'digitale-taxref'!$B$1:$I$7517,4,FALSE))</f>
        <v>Pas de taxon</v>
      </c>
      <c r="I467" s="1">
        <f t="shared" si="24"/>
        <v>0</v>
      </c>
      <c r="K467" s="5">
        <f>IF(J467="",0,VLOOKUP(J467,utilisateurs!$A$1:$B$3,2,FALSE))</f>
        <v>0</v>
      </c>
      <c r="M467" s="5">
        <f>IF(L467="",0,VLOOKUP(L467,utilisateurs!$A$1:$B$3,2,FALSE))</f>
        <v>0</v>
      </c>
      <c r="O467" s="5">
        <f>IF(N467="",0,VLOOKUP(N467,jdd!$A$1:$B$3,2,FALSE))</f>
        <v>0</v>
      </c>
      <c r="Q467">
        <f>IF(P467="",142,VLOOKUP(P467,nomenclatures!$A$3:$C$6,3,FALSE))</f>
        <v>142</v>
      </c>
      <c r="R467" t="b">
        <f t="shared" si="25"/>
        <v>0</v>
      </c>
      <c r="T467">
        <f t="shared" si="26"/>
        <v>0</v>
      </c>
    </row>
    <row r="468" spans="1:20" x14ac:dyDescent="0.2">
      <c r="A468" s="5">
        <v>467</v>
      </c>
      <c r="B468" s="5" t="s">
        <v>30085</v>
      </c>
      <c r="C468" s="5" t="s">
        <v>10058</v>
      </c>
      <c r="D468" s="5">
        <f>IF(C468="",130,VLOOKUP(C468,nomenclatures!$E$3:$F$12,2,FALSE))</f>
        <v>127</v>
      </c>
      <c r="F468" t="str">
        <f>IF($E468="","Pas de taxon",VLOOKUP($E468,'digitale-taxref'!$B$1:$I$7517,5,FALSE))</f>
        <v>Pas de taxon</v>
      </c>
      <c r="G468" t="str">
        <f>IF($E468="","Pas de taxon",VLOOKUP($E468,'digitale-taxref'!$B$1:$I$7517,4,FALSE))</f>
        <v>Pas de taxon</v>
      </c>
      <c r="I468" s="1">
        <f t="shared" si="24"/>
        <v>0</v>
      </c>
      <c r="K468" s="5">
        <f>IF(J468="",0,VLOOKUP(J468,utilisateurs!$A$1:$B$3,2,FALSE))</f>
        <v>0</v>
      </c>
      <c r="M468" s="5">
        <f>IF(L468="",0,VLOOKUP(L468,utilisateurs!$A$1:$B$3,2,FALSE))</f>
        <v>0</v>
      </c>
      <c r="O468" s="5">
        <f>IF(N468="",0,VLOOKUP(N468,jdd!$A$1:$B$3,2,FALSE))</f>
        <v>0</v>
      </c>
      <c r="Q468">
        <f>IF(P468="",142,VLOOKUP(P468,nomenclatures!$A$3:$C$6,3,FALSE))</f>
        <v>142</v>
      </c>
      <c r="R468" t="b">
        <f t="shared" si="25"/>
        <v>0</v>
      </c>
      <c r="T468">
        <f t="shared" si="26"/>
        <v>0</v>
      </c>
    </row>
    <row r="469" spans="1:20" x14ac:dyDescent="0.2">
      <c r="A469" s="5">
        <v>468</v>
      </c>
      <c r="B469" s="5" t="s">
        <v>30085</v>
      </c>
      <c r="C469" s="5" t="s">
        <v>10058</v>
      </c>
      <c r="D469" s="5">
        <f>IF(C469="",130,VLOOKUP(C469,nomenclatures!$E$3:$F$12,2,FALSE))</f>
        <v>127</v>
      </c>
      <c r="F469" t="str">
        <f>IF($E469="","Pas de taxon",VLOOKUP($E469,'digitale-taxref'!$B$1:$I$7517,5,FALSE))</f>
        <v>Pas de taxon</v>
      </c>
      <c r="G469" t="str">
        <f>IF($E469="","Pas de taxon",VLOOKUP($E469,'digitale-taxref'!$B$1:$I$7517,4,FALSE))</f>
        <v>Pas de taxon</v>
      </c>
      <c r="I469" s="1">
        <f t="shared" si="24"/>
        <v>0</v>
      </c>
      <c r="K469" s="5">
        <f>IF(J469="",0,VLOOKUP(J469,utilisateurs!$A$1:$B$3,2,FALSE))</f>
        <v>0</v>
      </c>
      <c r="M469" s="5">
        <f>IF(L469="",0,VLOOKUP(L469,utilisateurs!$A$1:$B$3,2,FALSE))</f>
        <v>0</v>
      </c>
      <c r="O469" s="5">
        <f>IF(N469="",0,VLOOKUP(N469,jdd!$A$1:$B$3,2,FALSE))</f>
        <v>0</v>
      </c>
      <c r="Q469">
        <f>IF(P469="",142,VLOOKUP(P469,nomenclatures!$A$3:$C$6,3,FALSE))</f>
        <v>142</v>
      </c>
      <c r="R469" t="b">
        <f t="shared" si="25"/>
        <v>0</v>
      </c>
      <c r="T469">
        <f t="shared" si="26"/>
        <v>0</v>
      </c>
    </row>
    <row r="470" spans="1:20" x14ac:dyDescent="0.2">
      <c r="A470" s="5">
        <v>469</v>
      </c>
      <c r="B470" s="5" t="s">
        <v>30085</v>
      </c>
      <c r="C470" s="5" t="s">
        <v>10058</v>
      </c>
      <c r="D470" s="5">
        <f>IF(C470="",130,VLOOKUP(C470,nomenclatures!$E$3:$F$12,2,FALSE))</f>
        <v>127</v>
      </c>
      <c r="F470" t="str">
        <f>IF($E470="","Pas de taxon",VLOOKUP($E470,'digitale-taxref'!$B$1:$I$7517,5,FALSE))</f>
        <v>Pas de taxon</v>
      </c>
      <c r="G470" t="str">
        <f>IF($E470="","Pas de taxon",VLOOKUP($E470,'digitale-taxref'!$B$1:$I$7517,4,FALSE))</f>
        <v>Pas de taxon</v>
      </c>
      <c r="I470" s="1">
        <f t="shared" si="24"/>
        <v>0</v>
      </c>
      <c r="K470" s="5">
        <f>IF(J470="",0,VLOOKUP(J470,utilisateurs!$A$1:$B$3,2,FALSE))</f>
        <v>0</v>
      </c>
      <c r="M470" s="5">
        <f>IF(L470="",0,VLOOKUP(L470,utilisateurs!$A$1:$B$3,2,FALSE))</f>
        <v>0</v>
      </c>
      <c r="O470" s="5">
        <f>IF(N470="",0,VLOOKUP(N470,jdd!$A$1:$B$3,2,FALSE))</f>
        <v>0</v>
      </c>
      <c r="Q470">
        <f>IF(P470="",142,VLOOKUP(P470,nomenclatures!$A$3:$C$6,3,FALSE))</f>
        <v>142</v>
      </c>
      <c r="R470" t="b">
        <f t="shared" si="25"/>
        <v>0</v>
      </c>
      <c r="T470">
        <f t="shared" si="26"/>
        <v>0</v>
      </c>
    </row>
    <row r="471" spans="1:20" x14ac:dyDescent="0.2">
      <c r="A471" s="5">
        <v>470</v>
      </c>
      <c r="B471" s="5" t="s">
        <v>30085</v>
      </c>
      <c r="C471" s="5" t="s">
        <v>10058</v>
      </c>
      <c r="D471" s="5">
        <f>IF(C471="",130,VLOOKUP(C471,nomenclatures!$E$3:$F$12,2,FALSE))</f>
        <v>127</v>
      </c>
      <c r="F471" t="str">
        <f>IF($E471="","Pas de taxon",VLOOKUP($E471,'digitale-taxref'!$B$1:$I$7517,5,FALSE))</f>
        <v>Pas de taxon</v>
      </c>
      <c r="G471" t="str">
        <f>IF($E471="","Pas de taxon",VLOOKUP($E471,'digitale-taxref'!$B$1:$I$7517,4,FALSE))</f>
        <v>Pas de taxon</v>
      </c>
      <c r="I471" s="1">
        <f t="shared" si="24"/>
        <v>0</v>
      </c>
      <c r="K471" s="5">
        <f>IF(J471="",0,VLOOKUP(J471,utilisateurs!$A$1:$B$3,2,FALSE))</f>
        <v>0</v>
      </c>
      <c r="M471" s="5">
        <f>IF(L471="",0,VLOOKUP(L471,utilisateurs!$A$1:$B$3,2,FALSE))</f>
        <v>0</v>
      </c>
      <c r="O471" s="5">
        <f>IF(N471="",0,VLOOKUP(N471,jdd!$A$1:$B$3,2,FALSE))</f>
        <v>0</v>
      </c>
      <c r="Q471">
        <f>IF(P471="",142,VLOOKUP(P471,nomenclatures!$A$3:$C$6,3,FALSE))</f>
        <v>142</v>
      </c>
      <c r="R471" t="b">
        <f t="shared" si="25"/>
        <v>0</v>
      </c>
      <c r="T471">
        <f t="shared" si="26"/>
        <v>0</v>
      </c>
    </row>
    <row r="472" spans="1:20" x14ac:dyDescent="0.2">
      <c r="A472" s="5">
        <v>471</v>
      </c>
      <c r="B472" s="5" t="s">
        <v>30085</v>
      </c>
      <c r="C472" s="5" t="s">
        <v>10058</v>
      </c>
      <c r="D472" s="5">
        <f>IF(C472="",130,VLOOKUP(C472,nomenclatures!$E$3:$F$12,2,FALSE))</f>
        <v>127</v>
      </c>
      <c r="F472" t="str">
        <f>IF($E472="","Pas de taxon",VLOOKUP($E472,'digitale-taxref'!$B$1:$I$7517,5,FALSE))</f>
        <v>Pas de taxon</v>
      </c>
      <c r="G472" t="str">
        <f>IF($E472="","Pas de taxon",VLOOKUP($E472,'digitale-taxref'!$B$1:$I$7517,4,FALSE))</f>
        <v>Pas de taxon</v>
      </c>
      <c r="I472" s="1">
        <f t="shared" si="24"/>
        <v>0</v>
      </c>
      <c r="K472" s="5">
        <f>IF(J472="",0,VLOOKUP(J472,utilisateurs!$A$1:$B$3,2,FALSE))</f>
        <v>0</v>
      </c>
      <c r="M472" s="5">
        <f>IF(L472="",0,VLOOKUP(L472,utilisateurs!$A$1:$B$3,2,FALSE))</f>
        <v>0</v>
      </c>
      <c r="O472" s="5">
        <f>IF(N472="",0,VLOOKUP(N472,jdd!$A$1:$B$3,2,FALSE))</f>
        <v>0</v>
      </c>
      <c r="Q472">
        <f>IF(P472="",142,VLOOKUP(P472,nomenclatures!$A$3:$C$6,3,FALSE))</f>
        <v>142</v>
      </c>
      <c r="R472" t="b">
        <f t="shared" si="25"/>
        <v>0</v>
      </c>
      <c r="T472">
        <f t="shared" si="26"/>
        <v>0</v>
      </c>
    </row>
    <row r="473" spans="1:20" x14ac:dyDescent="0.2">
      <c r="A473" s="5">
        <v>472</v>
      </c>
      <c r="B473" s="5" t="s">
        <v>30085</v>
      </c>
      <c r="C473" s="5" t="s">
        <v>10058</v>
      </c>
      <c r="D473" s="5">
        <f>IF(C473="",130,VLOOKUP(C473,nomenclatures!$E$3:$F$12,2,FALSE))</f>
        <v>127</v>
      </c>
      <c r="F473" t="str">
        <f>IF($E473="","Pas de taxon",VLOOKUP($E473,'digitale-taxref'!$B$1:$I$7517,5,FALSE))</f>
        <v>Pas de taxon</v>
      </c>
      <c r="G473" t="str">
        <f>IF($E473="","Pas de taxon",VLOOKUP($E473,'digitale-taxref'!$B$1:$I$7517,4,FALSE))</f>
        <v>Pas de taxon</v>
      </c>
      <c r="I473" s="1">
        <f t="shared" si="24"/>
        <v>0</v>
      </c>
      <c r="K473" s="5">
        <f>IF(J473="",0,VLOOKUP(J473,utilisateurs!$A$1:$B$3,2,FALSE))</f>
        <v>0</v>
      </c>
      <c r="M473" s="5">
        <f>IF(L473="",0,VLOOKUP(L473,utilisateurs!$A$1:$B$3,2,FALSE))</f>
        <v>0</v>
      </c>
      <c r="O473" s="5">
        <f>IF(N473="",0,VLOOKUP(N473,jdd!$A$1:$B$3,2,FALSE))</f>
        <v>0</v>
      </c>
      <c r="Q473">
        <f>IF(P473="",142,VLOOKUP(P473,nomenclatures!$A$3:$C$6,3,FALSE))</f>
        <v>142</v>
      </c>
      <c r="R473" t="b">
        <f t="shared" si="25"/>
        <v>0</v>
      </c>
      <c r="T473">
        <f t="shared" si="26"/>
        <v>0</v>
      </c>
    </row>
    <row r="474" spans="1:20" x14ac:dyDescent="0.2">
      <c r="A474" s="5">
        <v>473</v>
      </c>
      <c r="B474" s="5" t="s">
        <v>30085</v>
      </c>
      <c r="C474" s="5" t="s">
        <v>10058</v>
      </c>
      <c r="D474" s="5">
        <f>IF(C474="",130,VLOOKUP(C474,nomenclatures!$E$3:$F$12,2,FALSE))</f>
        <v>127</v>
      </c>
      <c r="F474" t="str">
        <f>IF($E474="","Pas de taxon",VLOOKUP($E474,'digitale-taxref'!$B$1:$I$7517,5,FALSE))</f>
        <v>Pas de taxon</v>
      </c>
      <c r="G474" t="str">
        <f>IF($E474="","Pas de taxon",VLOOKUP($E474,'digitale-taxref'!$B$1:$I$7517,4,FALSE))</f>
        <v>Pas de taxon</v>
      </c>
      <c r="I474" s="1">
        <f t="shared" si="24"/>
        <v>0</v>
      </c>
      <c r="K474" s="5">
        <f>IF(J474="",0,VLOOKUP(J474,utilisateurs!$A$1:$B$3,2,FALSE))</f>
        <v>0</v>
      </c>
      <c r="M474" s="5">
        <f>IF(L474="",0,VLOOKUP(L474,utilisateurs!$A$1:$B$3,2,FALSE))</f>
        <v>0</v>
      </c>
      <c r="O474" s="5">
        <f>IF(N474="",0,VLOOKUP(N474,jdd!$A$1:$B$3,2,FALSE))</f>
        <v>0</v>
      </c>
      <c r="Q474">
        <f>IF(P474="",142,VLOOKUP(P474,nomenclatures!$A$3:$C$6,3,FALSE))</f>
        <v>142</v>
      </c>
      <c r="R474" t="b">
        <f t="shared" si="25"/>
        <v>0</v>
      </c>
      <c r="T474">
        <f t="shared" si="26"/>
        <v>0</v>
      </c>
    </row>
    <row r="475" spans="1:20" x14ac:dyDescent="0.2">
      <c r="A475" s="5">
        <v>474</v>
      </c>
      <c r="B475" s="5" t="s">
        <v>30085</v>
      </c>
      <c r="C475" s="5" t="s">
        <v>10058</v>
      </c>
      <c r="D475" s="5">
        <f>IF(C475="",130,VLOOKUP(C475,nomenclatures!$E$3:$F$12,2,FALSE))</f>
        <v>127</v>
      </c>
      <c r="F475" t="str">
        <f>IF($E475="","Pas de taxon",VLOOKUP($E475,'digitale-taxref'!$B$1:$I$7517,5,FALSE))</f>
        <v>Pas de taxon</v>
      </c>
      <c r="G475" t="str">
        <f>IF($E475="","Pas de taxon",VLOOKUP($E475,'digitale-taxref'!$B$1:$I$7517,4,FALSE))</f>
        <v>Pas de taxon</v>
      </c>
      <c r="I475" s="1">
        <f t="shared" si="24"/>
        <v>0</v>
      </c>
      <c r="K475" s="5">
        <f>IF(J475="",0,VLOOKUP(J475,utilisateurs!$A$1:$B$3,2,FALSE))</f>
        <v>0</v>
      </c>
      <c r="M475" s="5">
        <f>IF(L475="",0,VLOOKUP(L475,utilisateurs!$A$1:$B$3,2,FALSE))</f>
        <v>0</v>
      </c>
      <c r="O475" s="5">
        <f>IF(N475="",0,VLOOKUP(N475,jdd!$A$1:$B$3,2,FALSE))</f>
        <v>0</v>
      </c>
      <c r="Q475">
        <f>IF(P475="",142,VLOOKUP(P475,nomenclatures!$A$3:$C$6,3,FALSE))</f>
        <v>142</v>
      </c>
      <c r="R475" t="b">
        <f t="shared" si="25"/>
        <v>0</v>
      </c>
      <c r="T475">
        <f t="shared" si="26"/>
        <v>0</v>
      </c>
    </row>
    <row r="476" spans="1:20" x14ac:dyDescent="0.2">
      <c r="A476" s="5">
        <v>475</v>
      </c>
      <c r="B476" s="5" t="s">
        <v>30085</v>
      </c>
      <c r="C476" s="5" t="s">
        <v>10058</v>
      </c>
      <c r="D476" s="5">
        <f>IF(C476="",130,VLOOKUP(C476,nomenclatures!$E$3:$F$12,2,FALSE))</f>
        <v>127</v>
      </c>
      <c r="F476" t="str">
        <f>IF($E476="","Pas de taxon",VLOOKUP($E476,'digitale-taxref'!$B$1:$I$7517,5,FALSE))</f>
        <v>Pas de taxon</v>
      </c>
      <c r="G476" t="str">
        <f>IF($E476="","Pas de taxon",VLOOKUP($E476,'digitale-taxref'!$B$1:$I$7517,4,FALSE))</f>
        <v>Pas de taxon</v>
      </c>
      <c r="I476" s="1">
        <f t="shared" si="24"/>
        <v>0</v>
      </c>
      <c r="K476" s="5">
        <f>IF(J476="",0,VLOOKUP(J476,utilisateurs!$A$1:$B$3,2,FALSE))</f>
        <v>0</v>
      </c>
      <c r="M476" s="5">
        <f>IF(L476="",0,VLOOKUP(L476,utilisateurs!$A$1:$B$3,2,FALSE))</f>
        <v>0</v>
      </c>
      <c r="O476" s="5">
        <f>IF(N476="",0,VLOOKUP(N476,jdd!$A$1:$B$3,2,FALSE))</f>
        <v>0</v>
      </c>
      <c r="Q476">
        <f>IF(P476="",142,VLOOKUP(P476,nomenclatures!$A$3:$C$6,3,FALSE))</f>
        <v>142</v>
      </c>
      <c r="R476" t="b">
        <f t="shared" si="25"/>
        <v>0</v>
      </c>
      <c r="T476">
        <f t="shared" si="26"/>
        <v>0</v>
      </c>
    </row>
    <row r="477" spans="1:20" x14ac:dyDescent="0.2">
      <c r="A477" s="5">
        <v>476</v>
      </c>
      <c r="B477" s="5" t="s">
        <v>30085</v>
      </c>
      <c r="C477" s="5" t="s">
        <v>10058</v>
      </c>
      <c r="D477" s="5">
        <f>IF(C477="",130,VLOOKUP(C477,nomenclatures!$E$3:$F$12,2,FALSE))</f>
        <v>127</v>
      </c>
      <c r="F477" t="str">
        <f>IF($E477="","Pas de taxon",VLOOKUP($E477,'digitale-taxref'!$B$1:$I$7517,5,FALSE))</f>
        <v>Pas de taxon</v>
      </c>
      <c r="G477" t="str">
        <f>IF($E477="","Pas de taxon",VLOOKUP($E477,'digitale-taxref'!$B$1:$I$7517,4,FALSE))</f>
        <v>Pas de taxon</v>
      </c>
      <c r="I477" s="1">
        <f t="shared" si="24"/>
        <v>0</v>
      </c>
      <c r="K477" s="5">
        <f>IF(J477="",0,VLOOKUP(J477,utilisateurs!$A$1:$B$3,2,FALSE))</f>
        <v>0</v>
      </c>
      <c r="M477" s="5">
        <f>IF(L477="",0,VLOOKUP(L477,utilisateurs!$A$1:$B$3,2,FALSE))</f>
        <v>0</v>
      </c>
      <c r="O477" s="5">
        <f>IF(N477="",0,VLOOKUP(N477,jdd!$A$1:$B$3,2,FALSE))</f>
        <v>0</v>
      </c>
      <c r="Q477">
        <f>IF(P477="",142,VLOOKUP(P477,nomenclatures!$A$3:$C$6,3,FALSE))</f>
        <v>142</v>
      </c>
      <c r="R477" t="b">
        <f t="shared" si="25"/>
        <v>0</v>
      </c>
      <c r="T477">
        <f t="shared" si="26"/>
        <v>0</v>
      </c>
    </row>
    <row r="478" spans="1:20" x14ac:dyDescent="0.2">
      <c r="A478" s="5">
        <v>477</v>
      </c>
      <c r="B478" s="5" t="s">
        <v>30085</v>
      </c>
      <c r="C478" s="5" t="s">
        <v>10058</v>
      </c>
      <c r="D478" s="5">
        <f>IF(C478="",130,VLOOKUP(C478,nomenclatures!$E$3:$F$12,2,FALSE))</f>
        <v>127</v>
      </c>
      <c r="F478" t="str">
        <f>IF($E478="","Pas de taxon",VLOOKUP($E478,'digitale-taxref'!$B$1:$I$7517,5,FALSE))</f>
        <v>Pas de taxon</v>
      </c>
      <c r="G478" t="str">
        <f>IF($E478="","Pas de taxon",VLOOKUP($E478,'digitale-taxref'!$B$1:$I$7517,4,FALSE))</f>
        <v>Pas de taxon</v>
      </c>
      <c r="I478" s="1">
        <f t="shared" si="24"/>
        <v>0</v>
      </c>
      <c r="K478" s="5">
        <f>IF(J478="",0,VLOOKUP(J478,utilisateurs!$A$1:$B$3,2,FALSE))</f>
        <v>0</v>
      </c>
      <c r="M478" s="5">
        <f>IF(L478="",0,VLOOKUP(L478,utilisateurs!$A$1:$B$3,2,FALSE))</f>
        <v>0</v>
      </c>
      <c r="O478" s="5">
        <f>IF(N478="",0,VLOOKUP(N478,jdd!$A$1:$B$3,2,FALSE))</f>
        <v>0</v>
      </c>
      <c r="Q478">
        <f>IF(P478="",142,VLOOKUP(P478,nomenclatures!$A$3:$C$6,3,FALSE))</f>
        <v>142</v>
      </c>
      <c r="R478" t="b">
        <f t="shared" si="25"/>
        <v>0</v>
      </c>
      <c r="T478">
        <f t="shared" si="26"/>
        <v>0</v>
      </c>
    </row>
    <row r="479" spans="1:20" x14ac:dyDescent="0.2">
      <c r="A479" s="5">
        <v>478</v>
      </c>
      <c r="B479" s="5" t="s">
        <v>30085</v>
      </c>
      <c r="C479" s="5" t="s">
        <v>10058</v>
      </c>
      <c r="D479" s="5">
        <f>IF(C479="",130,VLOOKUP(C479,nomenclatures!$E$3:$F$12,2,FALSE))</f>
        <v>127</v>
      </c>
      <c r="F479" t="str">
        <f>IF($E479="","Pas de taxon",VLOOKUP($E479,'digitale-taxref'!$B$1:$I$7517,5,FALSE))</f>
        <v>Pas de taxon</v>
      </c>
      <c r="G479" t="str">
        <f>IF($E479="","Pas de taxon",VLOOKUP($E479,'digitale-taxref'!$B$1:$I$7517,4,FALSE))</f>
        <v>Pas de taxon</v>
      </c>
      <c r="I479" s="1">
        <f t="shared" si="24"/>
        <v>0</v>
      </c>
      <c r="K479" s="5">
        <f>IF(J479="",0,VLOOKUP(J479,utilisateurs!$A$1:$B$3,2,FALSE))</f>
        <v>0</v>
      </c>
      <c r="M479" s="5">
        <f>IF(L479="",0,VLOOKUP(L479,utilisateurs!$A$1:$B$3,2,FALSE))</f>
        <v>0</v>
      </c>
      <c r="O479" s="5">
        <f>IF(N479="",0,VLOOKUP(N479,jdd!$A$1:$B$3,2,FALSE))</f>
        <v>0</v>
      </c>
      <c r="Q479">
        <f>IF(P479="",142,VLOOKUP(P479,nomenclatures!$A$3:$C$6,3,FALSE))</f>
        <v>142</v>
      </c>
      <c r="R479" t="b">
        <f t="shared" si="25"/>
        <v>0</v>
      </c>
      <c r="T479">
        <f t="shared" si="26"/>
        <v>0</v>
      </c>
    </row>
    <row r="480" spans="1:20" x14ac:dyDescent="0.2">
      <c r="A480" s="5">
        <v>479</v>
      </c>
      <c r="B480" s="5" t="s">
        <v>30085</v>
      </c>
      <c r="C480" s="5" t="s">
        <v>10058</v>
      </c>
      <c r="D480" s="5">
        <f>IF(C480="",130,VLOOKUP(C480,nomenclatures!$E$3:$F$12,2,FALSE))</f>
        <v>127</v>
      </c>
      <c r="F480" t="str">
        <f>IF($E480="","Pas de taxon",VLOOKUP($E480,'digitale-taxref'!$B$1:$I$7517,5,FALSE))</f>
        <v>Pas de taxon</v>
      </c>
      <c r="G480" t="str">
        <f>IF($E480="","Pas de taxon",VLOOKUP($E480,'digitale-taxref'!$B$1:$I$7517,4,FALSE))</f>
        <v>Pas de taxon</v>
      </c>
      <c r="I480" s="1">
        <f t="shared" si="24"/>
        <v>0</v>
      </c>
      <c r="K480" s="5">
        <f>IF(J480="",0,VLOOKUP(J480,utilisateurs!$A$1:$B$3,2,FALSE))</f>
        <v>0</v>
      </c>
      <c r="M480" s="5">
        <f>IF(L480="",0,VLOOKUP(L480,utilisateurs!$A$1:$B$3,2,FALSE))</f>
        <v>0</v>
      </c>
      <c r="O480" s="5">
        <f>IF(N480="",0,VLOOKUP(N480,jdd!$A$1:$B$3,2,FALSE))</f>
        <v>0</v>
      </c>
      <c r="Q480">
        <f>IF(P480="",142,VLOOKUP(P480,nomenclatures!$A$3:$C$6,3,FALSE))</f>
        <v>142</v>
      </c>
      <c r="R480" t="b">
        <f t="shared" si="25"/>
        <v>0</v>
      </c>
      <c r="T480">
        <f t="shared" si="26"/>
        <v>0</v>
      </c>
    </row>
    <row r="481" spans="1:20" x14ac:dyDescent="0.2">
      <c r="A481" s="5">
        <v>480</v>
      </c>
      <c r="B481" s="5" t="s">
        <v>30085</v>
      </c>
      <c r="C481" s="5" t="s">
        <v>10058</v>
      </c>
      <c r="D481" s="5">
        <f>IF(C481="",130,VLOOKUP(C481,nomenclatures!$E$3:$F$12,2,FALSE))</f>
        <v>127</v>
      </c>
      <c r="F481" t="str">
        <f>IF($E481="","Pas de taxon",VLOOKUP($E481,'digitale-taxref'!$B$1:$I$7517,5,FALSE))</f>
        <v>Pas de taxon</v>
      </c>
      <c r="G481" t="str">
        <f>IF($E481="","Pas de taxon",VLOOKUP($E481,'digitale-taxref'!$B$1:$I$7517,4,FALSE))</f>
        <v>Pas de taxon</v>
      </c>
      <c r="I481" s="1">
        <f t="shared" si="24"/>
        <v>0</v>
      </c>
      <c r="K481" s="5">
        <f>IF(J481="",0,VLOOKUP(J481,utilisateurs!$A$1:$B$3,2,FALSE))</f>
        <v>0</v>
      </c>
      <c r="M481" s="5">
        <f>IF(L481="",0,VLOOKUP(L481,utilisateurs!$A$1:$B$3,2,FALSE))</f>
        <v>0</v>
      </c>
      <c r="O481" s="5">
        <f>IF(N481="",0,VLOOKUP(N481,jdd!$A$1:$B$3,2,FALSE))</f>
        <v>0</v>
      </c>
      <c r="Q481">
        <f>IF(P481="",142,VLOOKUP(P481,nomenclatures!$A$3:$C$6,3,FALSE))</f>
        <v>142</v>
      </c>
      <c r="R481" t="b">
        <f t="shared" si="25"/>
        <v>0</v>
      </c>
      <c r="T481">
        <f t="shared" si="26"/>
        <v>0</v>
      </c>
    </row>
    <row r="482" spans="1:20" x14ac:dyDescent="0.2">
      <c r="A482" s="5">
        <v>481</v>
      </c>
      <c r="B482" s="5" t="s">
        <v>30085</v>
      </c>
      <c r="C482" s="5" t="s">
        <v>10058</v>
      </c>
      <c r="D482" s="5">
        <f>IF(C482="",130,VLOOKUP(C482,nomenclatures!$E$3:$F$12,2,FALSE))</f>
        <v>127</v>
      </c>
      <c r="F482" t="str">
        <f>IF($E482="","Pas de taxon",VLOOKUP($E482,'digitale-taxref'!$B$1:$I$7517,5,FALSE))</f>
        <v>Pas de taxon</v>
      </c>
      <c r="G482" t="str">
        <f>IF($E482="","Pas de taxon",VLOOKUP($E482,'digitale-taxref'!$B$1:$I$7517,4,FALSE))</f>
        <v>Pas de taxon</v>
      </c>
      <c r="I482" s="1">
        <f t="shared" si="24"/>
        <v>0</v>
      </c>
      <c r="K482" s="5">
        <f>IF(J482="",0,VLOOKUP(J482,utilisateurs!$A$1:$B$3,2,FALSE))</f>
        <v>0</v>
      </c>
      <c r="M482" s="5">
        <f>IF(L482="",0,VLOOKUP(L482,utilisateurs!$A$1:$B$3,2,FALSE))</f>
        <v>0</v>
      </c>
      <c r="O482" s="5">
        <f>IF(N482="",0,VLOOKUP(N482,jdd!$A$1:$B$3,2,FALSE))</f>
        <v>0</v>
      </c>
      <c r="Q482">
        <f>IF(P482="",142,VLOOKUP(P482,nomenclatures!$A$3:$C$6,3,FALSE))</f>
        <v>142</v>
      </c>
      <c r="R482" t="b">
        <f t="shared" si="25"/>
        <v>0</v>
      </c>
      <c r="T482">
        <f t="shared" si="26"/>
        <v>0</v>
      </c>
    </row>
    <row r="483" spans="1:20" x14ac:dyDescent="0.2">
      <c r="A483" s="5">
        <v>482</v>
      </c>
      <c r="B483" s="5" t="s">
        <v>30085</v>
      </c>
      <c r="C483" s="5" t="s">
        <v>10058</v>
      </c>
      <c r="D483" s="5">
        <f>IF(C483="",130,VLOOKUP(C483,nomenclatures!$E$3:$F$12,2,FALSE))</f>
        <v>127</v>
      </c>
      <c r="F483" t="str">
        <f>IF($E483="","Pas de taxon",VLOOKUP($E483,'digitale-taxref'!$B$1:$I$7517,5,FALSE))</f>
        <v>Pas de taxon</v>
      </c>
      <c r="G483" t="str">
        <f>IF($E483="","Pas de taxon",VLOOKUP($E483,'digitale-taxref'!$B$1:$I$7517,4,FALSE))</f>
        <v>Pas de taxon</v>
      </c>
      <c r="I483" s="1">
        <f t="shared" si="24"/>
        <v>0</v>
      </c>
      <c r="K483" s="5">
        <f>IF(J483="",0,VLOOKUP(J483,utilisateurs!$A$1:$B$3,2,FALSE))</f>
        <v>0</v>
      </c>
      <c r="M483" s="5">
        <f>IF(L483="",0,VLOOKUP(L483,utilisateurs!$A$1:$B$3,2,FALSE))</f>
        <v>0</v>
      </c>
      <c r="O483" s="5">
        <f>IF(N483="",0,VLOOKUP(N483,jdd!$A$1:$B$3,2,FALSE))</f>
        <v>0</v>
      </c>
      <c r="Q483">
        <f>IF(P483="",142,VLOOKUP(P483,nomenclatures!$A$3:$C$6,3,FALSE))</f>
        <v>142</v>
      </c>
      <c r="R483" t="b">
        <f t="shared" si="25"/>
        <v>0</v>
      </c>
      <c r="T483">
        <f t="shared" si="26"/>
        <v>0</v>
      </c>
    </row>
    <row r="484" spans="1:20" x14ac:dyDescent="0.2">
      <c r="A484" s="5">
        <v>483</v>
      </c>
      <c r="B484" s="5" t="s">
        <v>30085</v>
      </c>
      <c r="C484" s="5" t="s">
        <v>10058</v>
      </c>
      <c r="D484" s="5">
        <f>IF(C484="",130,VLOOKUP(C484,nomenclatures!$E$3:$F$12,2,FALSE))</f>
        <v>127</v>
      </c>
      <c r="F484" t="str">
        <f>IF($E484="","Pas de taxon",VLOOKUP($E484,'digitale-taxref'!$B$1:$I$7517,5,FALSE))</f>
        <v>Pas de taxon</v>
      </c>
      <c r="G484" t="str">
        <f>IF($E484="","Pas de taxon",VLOOKUP($E484,'digitale-taxref'!$B$1:$I$7517,4,FALSE))</f>
        <v>Pas de taxon</v>
      </c>
      <c r="I484" s="1">
        <f t="shared" si="24"/>
        <v>0</v>
      </c>
      <c r="K484" s="5">
        <f>IF(J484="",0,VLOOKUP(J484,utilisateurs!$A$1:$B$3,2,FALSE))</f>
        <v>0</v>
      </c>
      <c r="M484" s="5">
        <f>IF(L484="",0,VLOOKUP(L484,utilisateurs!$A$1:$B$3,2,FALSE))</f>
        <v>0</v>
      </c>
      <c r="O484" s="5">
        <f>IF(N484="",0,VLOOKUP(N484,jdd!$A$1:$B$3,2,FALSE))</f>
        <v>0</v>
      </c>
      <c r="Q484">
        <f>IF(P484="",142,VLOOKUP(P484,nomenclatures!$A$3:$C$6,3,FALSE))</f>
        <v>142</v>
      </c>
      <c r="R484" t="b">
        <f t="shared" si="25"/>
        <v>0</v>
      </c>
      <c r="T484">
        <f t="shared" si="26"/>
        <v>0</v>
      </c>
    </row>
    <row r="485" spans="1:20" x14ac:dyDescent="0.2">
      <c r="A485" s="5">
        <v>484</v>
      </c>
      <c r="B485" s="5" t="s">
        <v>30085</v>
      </c>
      <c r="C485" s="5" t="s">
        <v>10058</v>
      </c>
      <c r="D485" s="5">
        <f>IF(C485="",130,VLOOKUP(C485,nomenclatures!$E$3:$F$12,2,FALSE))</f>
        <v>127</v>
      </c>
      <c r="F485" t="str">
        <f>IF($E485="","Pas de taxon",VLOOKUP($E485,'digitale-taxref'!$B$1:$I$7517,5,FALSE))</f>
        <v>Pas de taxon</v>
      </c>
      <c r="G485" t="str">
        <f>IF($E485="","Pas de taxon",VLOOKUP($E485,'digitale-taxref'!$B$1:$I$7517,4,FALSE))</f>
        <v>Pas de taxon</v>
      </c>
      <c r="I485" s="1">
        <f t="shared" si="24"/>
        <v>0</v>
      </c>
      <c r="K485" s="5">
        <f>IF(J485="",0,VLOOKUP(J485,utilisateurs!$A$1:$B$3,2,FALSE))</f>
        <v>0</v>
      </c>
      <c r="M485" s="5">
        <f>IF(L485="",0,VLOOKUP(L485,utilisateurs!$A$1:$B$3,2,FALSE))</f>
        <v>0</v>
      </c>
      <c r="O485" s="5">
        <f>IF(N485="",0,VLOOKUP(N485,jdd!$A$1:$B$3,2,FALSE))</f>
        <v>0</v>
      </c>
      <c r="Q485">
        <f>IF(P485="",142,VLOOKUP(P485,nomenclatures!$A$3:$C$6,3,FALSE))</f>
        <v>142</v>
      </c>
      <c r="R485" t="b">
        <f t="shared" si="25"/>
        <v>0</v>
      </c>
      <c r="T485">
        <f t="shared" si="26"/>
        <v>0</v>
      </c>
    </row>
    <row r="486" spans="1:20" x14ac:dyDescent="0.2">
      <c r="A486" s="5">
        <v>485</v>
      </c>
      <c r="B486" s="5" t="s">
        <v>30085</v>
      </c>
      <c r="C486" s="5" t="s">
        <v>10058</v>
      </c>
      <c r="D486" s="5">
        <f>IF(C486="",130,VLOOKUP(C486,nomenclatures!$E$3:$F$12,2,FALSE))</f>
        <v>127</v>
      </c>
      <c r="F486" t="str">
        <f>IF($E486="","Pas de taxon",VLOOKUP($E486,'digitale-taxref'!$B$1:$I$7517,5,FALSE))</f>
        <v>Pas de taxon</v>
      </c>
      <c r="G486" t="str">
        <f>IF($E486="","Pas de taxon",VLOOKUP($E486,'digitale-taxref'!$B$1:$I$7517,4,FALSE))</f>
        <v>Pas de taxon</v>
      </c>
      <c r="I486" s="1">
        <f t="shared" si="24"/>
        <v>0</v>
      </c>
      <c r="K486" s="5">
        <f>IF(J486="",0,VLOOKUP(J486,utilisateurs!$A$1:$B$3,2,FALSE))</f>
        <v>0</v>
      </c>
      <c r="M486" s="5">
        <f>IF(L486="",0,VLOOKUP(L486,utilisateurs!$A$1:$B$3,2,FALSE))</f>
        <v>0</v>
      </c>
      <c r="O486" s="5">
        <f>IF(N486="",0,VLOOKUP(N486,jdd!$A$1:$B$3,2,FALSE))</f>
        <v>0</v>
      </c>
      <c r="Q486">
        <f>IF(P486="",142,VLOOKUP(P486,nomenclatures!$A$3:$C$6,3,FALSE))</f>
        <v>142</v>
      </c>
      <c r="R486" t="b">
        <f t="shared" si="25"/>
        <v>0</v>
      </c>
      <c r="T486">
        <f t="shared" si="26"/>
        <v>0</v>
      </c>
    </row>
    <row r="487" spans="1:20" x14ac:dyDescent="0.2">
      <c r="A487" s="5">
        <v>486</v>
      </c>
      <c r="B487" s="5" t="s">
        <v>30085</v>
      </c>
      <c r="C487" s="5" t="s">
        <v>10058</v>
      </c>
      <c r="D487" s="5">
        <f>IF(C487="",130,VLOOKUP(C487,nomenclatures!$E$3:$F$12,2,FALSE))</f>
        <v>127</v>
      </c>
      <c r="F487" t="str">
        <f>IF($E487="","Pas de taxon",VLOOKUP($E487,'digitale-taxref'!$B$1:$I$7517,5,FALSE))</f>
        <v>Pas de taxon</v>
      </c>
      <c r="G487" t="str">
        <f>IF($E487="","Pas de taxon",VLOOKUP($E487,'digitale-taxref'!$B$1:$I$7517,4,FALSE))</f>
        <v>Pas de taxon</v>
      </c>
      <c r="I487" s="1">
        <f t="shared" si="24"/>
        <v>0</v>
      </c>
      <c r="K487" s="5">
        <f>IF(J487="",0,VLOOKUP(J487,utilisateurs!$A$1:$B$3,2,FALSE))</f>
        <v>0</v>
      </c>
      <c r="M487" s="5">
        <f>IF(L487="",0,VLOOKUP(L487,utilisateurs!$A$1:$B$3,2,FALSE))</f>
        <v>0</v>
      </c>
      <c r="O487" s="5">
        <f>IF(N487="",0,VLOOKUP(N487,jdd!$A$1:$B$3,2,FALSE))</f>
        <v>0</v>
      </c>
      <c r="Q487">
        <f>IF(P487="",142,VLOOKUP(P487,nomenclatures!$A$3:$C$6,3,FALSE))</f>
        <v>142</v>
      </c>
      <c r="R487" t="b">
        <f t="shared" si="25"/>
        <v>0</v>
      </c>
      <c r="T487">
        <f t="shared" si="26"/>
        <v>0</v>
      </c>
    </row>
    <row r="488" spans="1:20" x14ac:dyDescent="0.2">
      <c r="A488" s="5">
        <v>487</v>
      </c>
      <c r="B488" s="5" t="s">
        <v>30085</v>
      </c>
      <c r="C488" s="5" t="s">
        <v>10058</v>
      </c>
      <c r="D488" s="5">
        <f>IF(C488="",130,VLOOKUP(C488,nomenclatures!$E$3:$F$12,2,FALSE))</f>
        <v>127</v>
      </c>
      <c r="F488" t="str">
        <f>IF($E488="","Pas de taxon",VLOOKUP($E488,'digitale-taxref'!$B$1:$I$7517,5,FALSE))</f>
        <v>Pas de taxon</v>
      </c>
      <c r="G488" t="str">
        <f>IF($E488="","Pas de taxon",VLOOKUP($E488,'digitale-taxref'!$B$1:$I$7517,4,FALSE))</f>
        <v>Pas de taxon</v>
      </c>
      <c r="I488" s="1">
        <f t="shared" si="24"/>
        <v>0</v>
      </c>
      <c r="K488" s="5">
        <f>IF(J488="",0,VLOOKUP(J488,utilisateurs!$A$1:$B$3,2,FALSE))</f>
        <v>0</v>
      </c>
      <c r="M488" s="5">
        <f>IF(L488="",0,VLOOKUP(L488,utilisateurs!$A$1:$B$3,2,FALSE))</f>
        <v>0</v>
      </c>
      <c r="O488" s="5">
        <f>IF(N488="",0,VLOOKUP(N488,jdd!$A$1:$B$3,2,FALSE))</f>
        <v>0</v>
      </c>
      <c r="Q488">
        <f>IF(P488="",142,VLOOKUP(P488,nomenclatures!$A$3:$C$6,3,FALSE))</f>
        <v>142</v>
      </c>
      <c r="R488" t="b">
        <f t="shared" si="25"/>
        <v>0</v>
      </c>
      <c r="T488">
        <f t="shared" si="26"/>
        <v>0</v>
      </c>
    </row>
    <row r="489" spans="1:20" x14ac:dyDescent="0.2">
      <c r="A489" s="5">
        <v>488</v>
      </c>
      <c r="B489" s="5" t="s">
        <v>30085</v>
      </c>
      <c r="C489" s="5" t="s">
        <v>10058</v>
      </c>
      <c r="D489" s="5">
        <f>IF(C489="",130,VLOOKUP(C489,nomenclatures!$E$3:$F$12,2,FALSE))</f>
        <v>127</v>
      </c>
      <c r="F489" t="str">
        <f>IF($E489="","Pas de taxon",VLOOKUP($E489,'digitale-taxref'!$B$1:$I$7517,5,FALSE))</f>
        <v>Pas de taxon</v>
      </c>
      <c r="G489" t="str">
        <f>IF($E489="","Pas de taxon",VLOOKUP($E489,'digitale-taxref'!$B$1:$I$7517,4,FALSE))</f>
        <v>Pas de taxon</v>
      </c>
      <c r="I489" s="1">
        <f t="shared" si="24"/>
        <v>0</v>
      </c>
      <c r="K489" s="5">
        <f>IF(J489="",0,VLOOKUP(J489,utilisateurs!$A$1:$B$3,2,FALSE))</f>
        <v>0</v>
      </c>
      <c r="M489" s="5">
        <f>IF(L489="",0,VLOOKUP(L489,utilisateurs!$A$1:$B$3,2,FALSE))</f>
        <v>0</v>
      </c>
      <c r="O489" s="5">
        <f>IF(N489="",0,VLOOKUP(N489,jdd!$A$1:$B$3,2,FALSE))</f>
        <v>0</v>
      </c>
      <c r="Q489">
        <f>IF(P489="",142,VLOOKUP(P489,nomenclatures!$A$3:$C$6,3,FALSE))</f>
        <v>142</v>
      </c>
      <c r="R489" t="b">
        <f t="shared" si="25"/>
        <v>0</v>
      </c>
      <c r="T489">
        <f t="shared" si="26"/>
        <v>0</v>
      </c>
    </row>
    <row r="490" spans="1:20" x14ac:dyDescent="0.2">
      <c r="A490" s="5">
        <v>489</v>
      </c>
      <c r="B490" s="5" t="s">
        <v>30085</v>
      </c>
      <c r="C490" s="5" t="s">
        <v>10058</v>
      </c>
      <c r="D490" s="5">
        <f>IF(C490="",130,VLOOKUP(C490,nomenclatures!$E$3:$F$12,2,FALSE))</f>
        <v>127</v>
      </c>
      <c r="F490" t="str">
        <f>IF($E490="","Pas de taxon",VLOOKUP($E490,'digitale-taxref'!$B$1:$I$7517,5,FALSE))</f>
        <v>Pas de taxon</v>
      </c>
      <c r="G490" t="str">
        <f>IF($E490="","Pas de taxon",VLOOKUP($E490,'digitale-taxref'!$B$1:$I$7517,4,FALSE))</f>
        <v>Pas de taxon</v>
      </c>
      <c r="I490" s="1">
        <f t="shared" si="24"/>
        <v>0</v>
      </c>
      <c r="K490" s="5">
        <f>IF(J490="",0,VLOOKUP(J490,utilisateurs!$A$1:$B$3,2,FALSE))</f>
        <v>0</v>
      </c>
      <c r="M490" s="5">
        <f>IF(L490="",0,VLOOKUP(L490,utilisateurs!$A$1:$B$3,2,FALSE))</f>
        <v>0</v>
      </c>
      <c r="O490" s="5">
        <f>IF(N490="",0,VLOOKUP(N490,jdd!$A$1:$B$3,2,FALSE))</f>
        <v>0</v>
      </c>
      <c r="Q490">
        <f>IF(P490="",142,VLOOKUP(P490,nomenclatures!$A$3:$C$6,3,FALSE))</f>
        <v>142</v>
      </c>
      <c r="R490" t="b">
        <f t="shared" si="25"/>
        <v>0</v>
      </c>
      <c r="T490">
        <f t="shared" si="26"/>
        <v>0</v>
      </c>
    </row>
    <row r="491" spans="1:20" x14ac:dyDescent="0.2">
      <c r="A491" s="5">
        <v>490</v>
      </c>
      <c r="B491" s="5" t="s">
        <v>30085</v>
      </c>
      <c r="C491" s="5" t="s">
        <v>10058</v>
      </c>
      <c r="D491" s="5">
        <f>IF(C491="",130,VLOOKUP(C491,nomenclatures!$E$3:$F$12,2,FALSE))</f>
        <v>127</v>
      </c>
      <c r="F491" t="str">
        <f>IF($E491="","Pas de taxon",VLOOKUP($E491,'digitale-taxref'!$B$1:$I$7517,5,FALSE))</f>
        <v>Pas de taxon</v>
      </c>
      <c r="G491" t="str">
        <f>IF($E491="","Pas de taxon",VLOOKUP($E491,'digitale-taxref'!$B$1:$I$7517,4,FALSE))</f>
        <v>Pas de taxon</v>
      </c>
      <c r="I491" s="1">
        <f t="shared" si="24"/>
        <v>0</v>
      </c>
      <c r="K491" s="5">
        <f>IF(J491="",0,VLOOKUP(J491,utilisateurs!$A$1:$B$3,2,FALSE))</f>
        <v>0</v>
      </c>
      <c r="M491" s="5">
        <f>IF(L491="",0,VLOOKUP(L491,utilisateurs!$A$1:$B$3,2,FALSE))</f>
        <v>0</v>
      </c>
      <c r="O491" s="5">
        <f>IF(N491="",0,VLOOKUP(N491,jdd!$A$1:$B$3,2,FALSE))</f>
        <v>0</v>
      </c>
      <c r="Q491">
        <f>IF(P491="",142,VLOOKUP(P491,nomenclatures!$A$3:$C$6,3,FALSE))</f>
        <v>142</v>
      </c>
      <c r="R491" t="b">
        <f t="shared" si="25"/>
        <v>0</v>
      </c>
      <c r="T491">
        <f t="shared" si="26"/>
        <v>0</v>
      </c>
    </row>
    <row r="492" spans="1:20" x14ac:dyDescent="0.2">
      <c r="A492" s="5">
        <v>491</v>
      </c>
      <c r="B492" s="5" t="s">
        <v>30085</v>
      </c>
      <c r="C492" s="5" t="s">
        <v>10058</v>
      </c>
      <c r="D492" s="5">
        <f>IF(C492="",130,VLOOKUP(C492,nomenclatures!$E$3:$F$12,2,FALSE))</f>
        <v>127</v>
      </c>
      <c r="F492" t="str">
        <f>IF($E492="","Pas de taxon",VLOOKUP($E492,'digitale-taxref'!$B$1:$I$7517,5,FALSE))</f>
        <v>Pas de taxon</v>
      </c>
      <c r="G492" t="str">
        <f>IF($E492="","Pas de taxon",VLOOKUP($E492,'digitale-taxref'!$B$1:$I$7517,4,FALSE))</f>
        <v>Pas de taxon</v>
      </c>
      <c r="I492" s="1">
        <f t="shared" si="24"/>
        <v>0</v>
      </c>
      <c r="K492" s="5">
        <f>IF(J492="",0,VLOOKUP(J492,utilisateurs!$A$1:$B$3,2,FALSE))</f>
        <v>0</v>
      </c>
      <c r="M492" s="5">
        <f>IF(L492="",0,VLOOKUP(L492,utilisateurs!$A$1:$B$3,2,FALSE))</f>
        <v>0</v>
      </c>
      <c r="O492" s="5">
        <f>IF(N492="",0,VLOOKUP(N492,jdd!$A$1:$B$3,2,FALSE))</f>
        <v>0</v>
      </c>
      <c r="Q492">
        <f>IF(P492="",142,VLOOKUP(P492,nomenclatures!$A$3:$C$6,3,FALSE))</f>
        <v>142</v>
      </c>
      <c r="R492" t="b">
        <f t="shared" si="25"/>
        <v>0</v>
      </c>
      <c r="T492">
        <f t="shared" si="26"/>
        <v>0</v>
      </c>
    </row>
    <row r="493" spans="1:20" x14ac:dyDescent="0.2">
      <c r="A493" s="5">
        <v>492</v>
      </c>
      <c r="B493" s="5" t="s">
        <v>30085</v>
      </c>
      <c r="C493" s="5" t="s">
        <v>10058</v>
      </c>
      <c r="D493" s="5">
        <f>IF(C493="",130,VLOOKUP(C493,nomenclatures!$E$3:$F$12,2,FALSE))</f>
        <v>127</v>
      </c>
      <c r="F493" t="str">
        <f>IF($E493="","Pas de taxon",VLOOKUP($E493,'digitale-taxref'!$B$1:$I$7517,5,FALSE))</f>
        <v>Pas de taxon</v>
      </c>
      <c r="G493" t="str">
        <f>IF($E493="","Pas de taxon",VLOOKUP($E493,'digitale-taxref'!$B$1:$I$7517,4,FALSE))</f>
        <v>Pas de taxon</v>
      </c>
      <c r="I493" s="1">
        <f t="shared" si="24"/>
        <v>0</v>
      </c>
      <c r="K493" s="5">
        <f>IF(J493="",0,VLOOKUP(J493,utilisateurs!$A$1:$B$3,2,FALSE))</f>
        <v>0</v>
      </c>
      <c r="M493" s="5">
        <f>IF(L493="",0,VLOOKUP(L493,utilisateurs!$A$1:$B$3,2,FALSE))</f>
        <v>0</v>
      </c>
      <c r="O493" s="5">
        <f>IF(N493="",0,VLOOKUP(N493,jdd!$A$1:$B$3,2,FALSE))</f>
        <v>0</v>
      </c>
      <c r="Q493">
        <f>IF(P493="",142,VLOOKUP(P493,nomenclatures!$A$3:$C$6,3,FALSE))</f>
        <v>142</v>
      </c>
      <c r="R493" t="b">
        <f t="shared" si="25"/>
        <v>0</v>
      </c>
      <c r="T493">
        <f t="shared" si="26"/>
        <v>0</v>
      </c>
    </row>
    <row r="494" spans="1:20" x14ac:dyDescent="0.2">
      <c r="A494" s="5">
        <v>493</v>
      </c>
      <c r="B494" s="5" t="s">
        <v>30085</v>
      </c>
      <c r="C494" s="5" t="s">
        <v>10058</v>
      </c>
      <c r="D494" s="5">
        <f>IF(C494="",130,VLOOKUP(C494,nomenclatures!$E$3:$F$12,2,FALSE))</f>
        <v>127</v>
      </c>
      <c r="F494" t="str">
        <f>IF($E494="","Pas de taxon",VLOOKUP($E494,'digitale-taxref'!$B$1:$I$7517,5,FALSE))</f>
        <v>Pas de taxon</v>
      </c>
      <c r="G494" t="str">
        <f>IF($E494="","Pas de taxon",VLOOKUP($E494,'digitale-taxref'!$B$1:$I$7517,4,FALSE))</f>
        <v>Pas de taxon</v>
      </c>
      <c r="I494" s="1">
        <f t="shared" si="24"/>
        <v>0</v>
      </c>
      <c r="K494" s="5">
        <f>IF(J494="",0,VLOOKUP(J494,utilisateurs!$A$1:$B$3,2,FALSE))</f>
        <v>0</v>
      </c>
      <c r="M494" s="5">
        <f>IF(L494="",0,VLOOKUP(L494,utilisateurs!$A$1:$B$3,2,FALSE))</f>
        <v>0</v>
      </c>
      <c r="O494" s="5">
        <f>IF(N494="",0,VLOOKUP(N494,jdd!$A$1:$B$3,2,FALSE))</f>
        <v>0</v>
      </c>
      <c r="Q494">
        <f>IF(P494="",142,VLOOKUP(P494,nomenclatures!$A$3:$C$6,3,FALSE))</f>
        <v>142</v>
      </c>
      <c r="R494" t="b">
        <f t="shared" si="25"/>
        <v>0</v>
      </c>
      <c r="T494">
        <f t="shared" si="26"/>
        <v>0</v>
      </c>
    </row>
    <row r="495" spans="1:20" x14ac:dyDescent="0.2">
      <c r="A495" s="5">
        <v>494</v>
      </c>
      <c r="B495" s="5" t="s">
        <v>30085</v>
      </c>
      <c r="C495" s="5" t="s">
        <v>10058</v>
      </c>
      <c r="D495" s="5">
        <f>IF(C495="",130,VLOOKUP(C495,nomenclatures!$E$3:$F$12,2,FALSE))</f>
        <v>127</v>
      </c>
      <c r="F495" t="str">
        <f>IF($E495="","Pas de taxon",VLOOKUP($E495,'digitale-taxref'!$B$1:$I$7517,5,FALSE))</f>
        <v>Pas de taxon</v>
      </c>
      <c r="G495" t="str">
        <f>IF($E495="","Pas de taxon",VLOOKUP($E495,'digitale-taxref'!$B$1:$I$7517,4,FALSE))</f>
        <v>Pas de taxon</v>
      </c>
      <c r="I495" s="1">
        <f t="shared" si="24"/>
        <v>0</v>
      </c>
      <c r="K495" s="5">
        <f>IF(J495="",0,VLOOKUP(J495,utilisateurs!$A$1:$B$3,2,FALSE))</f>
        <v>0</v>
      </c>
      <c r="M495" s="5">
        <f>IF(L495="",0,VLOOKUP(L495,utilisateurs!$A$1:$B$3,2,FALSE))</f>
        <v>0</v>
      </c>
      <c r="O495" s="5">
        <f>IF(N495="",0,VLOOKUP(N495,jdd!$A$1:$B$3,2,FALSE))</f>
        <v>0</v>
      </c>
      <c r="Q495">
        <f>IF(P495="",142,VLOOKUP(P495,nomenclatures!$A$3:$C$6,3,FALSE))</f>
        <v>142</v>
      </c>
      <c r="R495" t="b">
        <f t="shared" si="25"/>
        <v>0</v>
      </c>
      <c r="T495">
        <f t="shared" si="26"/>
        <v>0</v>
      </c>
    </row>
    <row r="496" spans="1:20" x14ac:dyDescent="0.2">
      <c r="A496" s="5">
        <v>495</v>
      </c>
      <c r="B496" s="5" t="s">
        <v>30085</v>
      </c>
      <c r="C496" s="5" t="s">
        <v>10058</v>
      </c>
      <c r="D496" s="5">
        <f>IF(C496="",130,VLOOKUP(C496,nomenclatures!$E$3:$F$12,2,FALSE))</f>
        <v>127</v>
      </c>
      <c r="F496" t="str">
        <f>IF($E496="","Pas de taxon",VLOOKUP($E496,'digitale-taxref'!$B$1:$I$7517,5,FALSE))</f>
        <v>Pas de taxon</v>
      </c>
      <c r="G496" t="str">
        <f>IF($E496="","Pas de taxon",VLOOKUP($E496,'digitale-taxref'!$B$1:$I$7517,4,FALSE))</f>
        <v>Pas de taxon</v>
      </c>
      <c r="I496" s="1">
        <f t="shared" si="24"/>
        <v>0</v>
      </c>
      <c r="K496" s="5">
        <f>IF(J496="",0,VLOOKUP(J496,utilisateurs!$A$1:$B$3,2,FALSE))</f>
        <v>0</v>
      </c>
      <c r="M496" s="5">
        <f>IF(L496="",0,VLOOKUP(L496,utilisateurs!$A$1:$B$3,2,FALSE))</f>
        <v>0</v>
      </c>
      <c r="O496" s="5">
        <f>IF(N496="",0,VLOOKUP(N496,jdd!$A$1:$B$3,2,FALSE))</f>
        <v>0</v>
      </c>
      <c r="Q496">
        <f>IF(P496="",142,VLOOKUP(P496,nomenclatures!$A$3:$C$6,3,FALSE))</f>
        <v>142</v>
      </c>
      <c r="R496" t="b">
        <f t="shared" si="25"/>
        <v>0</v>
      </c>
      <c r="T496">
        <f t="shared" si="26"/>
        <v>0</v>
      </c>
    </row>
    <row r="497" spans="1:20" x14ac:dyDescent="0.2">
      <c r="A497" s="5">
        <v>496</v>
      </c>
      <c r="B497" s="5" t="s">
        <v>30085</v>
      </c>
      <c r="C497" s="5" t="s">
        <v>10058</v>
      </c>
      <c r="D497" s="5">
        <f>IF(C497="",130,VLOOKUP(C497,nomenclatures!$E$3:$F$12,2,FALSE))</f>
        <v>127</v>
      </c>
      <c r="F497" t="str">
        <f>IF($E497="","Pas de taxon",VLOOKUP($E497,'digitale-taxref'!$B$1:$I$7517,5,FALSE))</f>
        <v>Pas de taxon</v>
      </c>
      <c r="G497" t="str">
        <f>IF($E497="","Pas de taxon",VLOOKUP($E497,'digitale-taxref'!$B$1:$I$7517,4,FALSE))</f>
        <v>Pas de taxon</v>
      </c>
      <c r="I497" s="1">
        <f t="shared" si="24"/>
        <v>0</v>
      </c>
      <c r="K497" s="5">
        <f>IF(J497="",0,VLOOKUP(J497,utilisateurs!$A$1:$B$3,2,FALSE))</f>
        <v>0</v>
      </c>
      <c r="M497" s="5">
        <f>IF(L497="",0,VLOOKUP(L497,utilisateurs!$A$1:$B$3,2,FALSE))</f>
        <v>0</v>
      </c>
      <c r="O497" s="5">
        <f>IF(N497="",0,VLOOKUP(N497,jdd!$A$1:$B$3,2,FALSE))</f>
        <v>0</v>
      </c>
      <c r="Q497">
        <f>IF(P497="",142,VLOOKUP(P497,nomenclatures!$A$3:$C$6,3,FALSE))</f>
        <v>142</v>
      </c>
      <c r="R497" t="b">
        <f t="shared" si="25"/>
        <v>0</v>
      </c>
      <c r="T497">
        <f t="shared" si="26"/>
        <v>0</v>
      </c>
    </row>
    <row r="498" spans="1:20" x14ac:dyDescent="0.2">
      <c r="A498" s="5">
        <v>497</v>
      </c>
      <c r="B498" s="5" t="s">
        <v>30085</v>
      </c>
      <c r="C498" s="5" t="s">
        <v>10058</v>
      </c>
      <c r="D498" s="5">
        <f>IF(C498="",130,VLOOKUP(C498,nomenclatures!$E$3:$F$12,2,FALSE))</f>
        <v>127</v>
      </c>
      <c r="F498" t="str">
        <f>IF($E498="","Pas de taxon",VLOOKUP($E498,'digitale-taxref'!$B$1:$I$7517,5,FALSE))</f>
        <v>Pas de taxon</v>
      </c>
      <c r="G498" t="str">
        <f>IF($E498="","Pas de taxon",VLOOKUP($E498,'digitale-taxref'!$B$1:$I$7517,4,FALSE))</f>
        <v>Pas de taxon</v>
      </c>
      <c r="I498" s="1">
        <f t="shared" si="24"/>
        <v>0</v>
      </c>
      <c r="K498" s="5">
        <f>IF(J498="",0,VLOOKUP(J498,utilisateurs!$A$1:$B$3,2,FALSE))</f>
        <v>0</v>
      </c>
      <c r="M498" s="5">
        <f>IF(L498="",0,VLOOKUP(L498,utilisateurs!$A$1:$B$3,2,FALSE))</f>
        <v>0</v>
      </c>
      <c r="O498" s="5">
        <f>IF(N498="",0,VLOOKUP(N498,jdd!$A$1:$B$3,2,FALSE))</f>
        <v>0</v>
      </c>
      <c r="Q498">
        <f>IF(P498="",142,VLOOKUP(P498,nomenclatures!$A$3:$C$6,3,FALSE))</f>
        <v>142</v>
      </c>
      <c r="R498" t="b">
        <f t="shared" si="25"/>
        <v>0</v>
      </c>
      <c r="T498">
        <f t="shared" si="26"/>
        <v>0</v>
      </c>
    </row>
    <row r="499" spans="1:20" x14ac:dyDescent="0.2">
      <c r="A499" s="5">
        <v>498</v>
      </c>
      <c r="B499" s="5" t="s">
        <v>30085</v>
      </c>
      <c r="C499" s="5" t="s">
        <v>10058</v>
      </c>
      <c r="D499" s="5">
        <f>IF(C499="",130,VLOOKUP(C499,nomenclatures!$E$3:$F$12,2,FALSE))</f>
        <v>127</v>
      </c>
      <c r="F499" t="str">
        <f>IF($E499="","Pas de taxon",VLOOKUP($E499,'digitale-taxref'!$B$1:$I$7517,5,FALSE))</f>
        <v>Pas de taxon</v>
      </c>
      <c r="G499" t="str">
        <f>IF($E499="","Pas de taxon",VLOOKUP($E499,'digitale-taxref'!$B$1:$I$7517,4,FALSE))</f>
        <v>Pas de taxon</v>
      </c>
      <c r="I499" s="1">
        <f t="shared" si="24"/>
        <v>0</v>
      </c>
      <c r="K499" s="5">
        <f>IF(J499="",0,VLOOKUP(J499,utilisateurs!$A$1:$B$3,2,FALSE))</f>
        <v>0</v>
      </c>
      <c r="M499" s="5">
        <f>IF(L499="",0,VLOOKUP(L499,utilisateurs!$A$1:$B$3,2,FALSE))</f>
        <v>0</v>
      </c>
      <c r="O499" s="5">
        <f>IF(N499="",0,VLOOKUP(N499,jdd!$A$1:$B$3,2,FALSE))</f>
        <v>0</v>
      </c>
      <c r="Q499">
        <f>IF(P499="",142,VLOOKUP(P499,nomenclatures!$A$3:$C$6,3,FALSE))</f>
        <v>142</v>
      </c>
      <c r="R499" t="b">
        <f t="shared" si="25"/>
        <v>0</v>
      </c>
      <c r="T499">
        <f t="shared" si="26"/>
        <v>0</v>
      </c>
    </row>
    <row r="500" spans="1:20" x14ac:dyDescent="0.2">
      <c r="A500" s="5">
        <v>499</v>
      </c>
      <c r="B500" s="5" t="s">
        <v>30085</v>
      </c>
      <c r="C500" s="5" t="s">
        <v>10058</v>
      </c>
      <c r="D500" s="5">
        <f>IF(C500="",130,VLOOKUP(C500,nomenclatures!$E$3:$F$12,2,FALSE))</f>
        <v>127</v>
      </c>
      <c r="F500" t="str">
        <f>IF($E500="","Pas de taxon",VLOOKUP($E500,'digitale-taxref'!$B$1:$I$7517,5,FALSE))</f>
        <v>Pas de taxon</v>
      </c>
      <c r="G500" t="str">
        <f>IF($E500="","Pas de taxon",VLOOKUP($E500,'digitale-taxref'!$B$1:$I$7517,4,FALSE))</f>
        <v>Pas de taxon</v>
      </c>
      <c r="I500" s="1">
        <f t="shared" si="24"/>
        <v>0</v>
      </c>
      <c r="K500" s="5">
        <f>IF(J500="",0,VLOOKUP(J500,utilisateurs!$A$1:$B$3,2,FALSE))</f>
        <v>0</v>
      </c>
      <c r="M500" s="5">
        <f>IF(L500="",0,VLOOKUP(L500,utilisateurs!$A$1:$B$3,2,FALSE))</f>
        <v>0</v>
      </c>
      <c r="O500" s="5">
        <f>IF(N500="",0,VLOOKUP(N500,jdd!$A$1:$B$3,2,FALSE))</f>
        <v>0</v>
      </c>
      <c r="Q500">
        <f>IF(P500="",142,VLOOKUP(P500,nomenclatures!$A$3:$C$6,3,FALSE))</f>
        <v>142</v>
      </c>
      <c r="R500" t="b">
        <f t="shared" si="25"/>
        <v>0</v>
      </c>
      <c r="T500">
        <f t="shared" si="26"/>
        <v>0</v>
      </c>
    </row>
    <row r="501" spans="1:20" x14ac:dyDescent="0.2">
      <c r="A501" s="5">
        <v>500</v>
      </c>
      <c r="B501" s="5" t="s">
        <v>30085</v>
      </c>
      <c r="C501" s="5" t="s">
        <v>10058</v>
      </c>
      <c r="D501" s="5">
        <f>IF(C501="",130,VLOOKUP(C501,nomenclatures!$E$3:$F$12,2,FALSE))</f>
        <v>127</v>
      </c>
      <c r="F501" t="str">
        <f>IF($E501="","Pas de taxon",VLOOKUP($E501,'digitale-taxref'!$B$1:$I$7517,5,FALSE))</f>
        <v>Pas de taxon</v>
      </c>
      <c r="G501" t="str">
        <f>IF($E501="","Pas de taxon",VLOOKUP($E501,'digitale-taxref'!$B$1:$I$7517,4,FALSE))</f>
        <v>Pas de taxon</v>
      </c>
      <c r="I501" s="1">
        <f t="shared" si="24"/>
        <v>0</v>
      </c>
      <c r="K501" s="5">
        <f>IF(J501="",0,VLOOKUP(J501,utilisateurs!$A$1:$B$3,2,FALSE))</f>
        <v>0</v>
      </c>
      <c r="M501" s="5">
        <f>IF(L501="",0,VLOOKUP(L501,utilisateurs!$A$1:$B$3,2,FALSE))</f>
        <v>0</v>
      </c>
      <c r="O501" s="5">
        <f>IF(N501="",0,VLOOKUP(N501,jdd!$A$1:$B$3,2,FALSE))</f>
        <v>0</v>
      </c>
      <c r="Q501">
        <f>IF(P501="",142,VLOOKUP(P501,nomenclatures!$A$3:$C$6,3,FALSE))</f>
        <v>142</v>
      </c>
      <c r="R501" t="b">
        <f t="shared" si="25"/>
        <v>0</v>
      </c>
      <c r="T501">
        <f t="shared" si="26"/>
        <v>0</v>
      </c>
    </row>
    <row r="502" spans="1:20" x14ac:dyDescent="0.2">
      <c r="A502" s="5">
        <v>501</v>
      </c>
      <c r="B502" s="5" t="s">
        <v>30085</v>
      </c>
      <c r="C502" s="5" t="s">
        <v>10058</v>
      </c>
      <c r="D502" s="5">
        <f>IF(C502="",130,VLOOKUP(C502,nomenclatures!$E$3:$F$12,2,FALSE))</f>
        <v>127</v>
      </c>
      <c r="F502" t="str">
        <f>IF($E502="","Pas de taxon",VLOOKUP($E502,'digitale-taxref'!$B$1:$I$7517,5,FALSE))</f>
        <v>Pas de taxon</v>
      </c>
      <c r="G502" t="str">
        <f>IF($E502="","Pas de taxon",VLOOKUP($E502,'digitale-taxref'!$B$1:$I$7517,4,FALSE))</f>
        <v>Pas de taxon</v>
      </c>
      <c r="I502" s="1">
        <f t="shared" si="24"/>
        <v>0</v>
      </c>
      <c r="K502" s="5">
        <f>IF(J502="",0,VLOOKUP(J502,utilisateurs!$A$1:$B$3,2,FALSE))</f>
        <v>0</v>
      </c>
      <c r="M502" s="5">
        <f>IF(L502="",0,VLOOKUP(L502,utilisateurs!$A$1:$B$3,2,FALSE))</f>
        <v>0</v>
      </c>
      <c r="O502" s="5">
        <f>IF(N502="",0,VLOOKUP(N502,jdd!$A$1:$B$3,2,FALSE))</f>
        <v>0</v>
      </c>
      <c r="Q502">
        <f>IF(P502="",142,VLOOKUP(P502,nomenclatures!$A$3:$C$6,3,FALSE))</f>
        <v>142</v>
      </c>
      <c r="R502" t="b">
        <f t="shared" si="25"/>
        <v>0</v>
      </c>
      <c r="T502">
        <f t="shared" si="26"/>
        <v>0</v>
      </c>
    </row>
    <row r="503" spans="1:20" x14ac:dyDescent="0.2">
      <c r="A503" s="5">
        <v>502</v>
      </c>
      <c r="B503" s="5" t="s">
        <v>30085</v>
      </c>
      <c r="C503" s="5" t="s">
        <v>10058</v>
      </c>
      <c r="D503" s="5">
        <f>IF(C503="",130,VLOOKUP(C503,nomenclatures!$E$3:$F$12,2,FALSE))</f>
        <v>127</v>
      </c>
      <c r="F503" t="str">
        <f>IF($E503="","Pas de taxon",VLOOKUP($E503,'digitale-taxref'!$B$1:$I$7517,5,FALSE))</f>
        <v>Pas de taxon</v>
      </c>
      <c r="G503" t="str">
        <f>IF($E503="","Pas de taxon",VLOOKUP($E503,'digitale-taxref'!$B$1:$I$7517,4,FALSE))</f>
        <v>Pas de taxon</v>
      </c>
      <c r="I503" s="1">
        <f t="shared" si="24"/>
        <v>0</v>
      </c>
      <c r="K503" s="5">
        <f>IF(J503="",0,VLOOKUP(J503,utilisateurs!$A$1:$B$3,2,FALSE))</f>
        <v>0</v>
      </c>
      <c r="M503" s="5">
        <f>IF(L503="",0,VLOOKUP(L503,utilisateurs!$A$1:$B$3,2,FALSE))</f>
        <v>0</v>
      </c>
      <c r="O503" s="5">
        <f>IF(N503="",0,VLOOKUP(N503,jdd!$A$1:$B$3,2,FALSE))</f>
        <v>0</v>
      </c>
      <c r="Q503">
        <f>IF(P503="",142,VLOOKUP(P503,nomenclatures!$A$3:$C$6,3,FALSE))</f>
        <v>142</v>
      </c>
      <c r="R503" t="b">
        <f t="shared" si="25"/>
        <v>0</v>
      </c>
      <c r="T503">
        <f t="shared" si="26"/>
        <v>0</v>
      </c>
    </row>
    <row r="504" spans="1:20" x14ac:dyDescent="0.2">
      <c r="A504" s="5">
        <v>503</v>
      </c>
      <c r="B504" s="5" t="s">
        <v>30085</v>
      </c>
      <c r="C504" s="5" t="s">
        <v>10058</v>
      </c>
      <c r="D504" s="5">
        <f>IF(C504="",130,VLOOKUP(C504,nomenclatures!$E$3:$F$12,2,FALSE))</f>
        <v>127</v>
      </c>
      <c r="F504" t="str">
        <f>IF($E504="","Pas de taxon",VLOOKUP($E504,'digitale-taxref'!$B$1:$I$7517,5,FALSE))</f>
        <v>Pas de taxon</v>
      </c>
      <c r="G504" t="str">
        <f>IF($E504="","Pas de taxon",VLOOKUP($E504,'digitale-taxref'!$B$1:$I$7517,4,FALSE))</f>
        <v>Pas de taxon</v>
      </c>
      <c r="I504" s="1">
        <f t="shared" si="24"/>
        <v>0</v>
      </c>
      <c r="K504" s="5">
        <f>IF(J504="",0,VLOOKUP(J504,utilisateurs!$A$1:$B$3,2,FALSE))</f>
        <v>0</v>
      </c>
      <c r="M504" s="5">
        <f>IF(L504="",0,VLOOKUP(L504,utilisateurs!$A$1:$B$3,2,FALSE))</f>
        <v>0</v>
      </c>
      <c r="O504" s="5">
        <f>IF(N504="",0,VLOOKUP(N504,jdd!$A$1:$B$3,2,FALSE))</f>
        <v>0</v>
      </c>
      <c r="Q504">
        <f>IF(P504="",142,VLOOKUP(P504,nomenclatures!$A$3:$C$6,3,FALSE))</f>
        <v>142</v>
      </c>
      <c r="R504" t="b">
        <f t="shared" si="25"/>
        <v>0</v>
      </c>
      <c r="T504">
        <f t="shared" si="26"/>
        <v>0</v>
      </c>
    </row>
    <row r="505" spans="1:20" x14ac:dyDescent="0.2">
      <c r="A505" s="5">
        <v>504</v>
      </c>
      <c r="B505" s="5" t="s">
        <v>30085</v>
      </c>
      <c r="C505" s="5" t="s">
        <v>10058</v>
      </c>
      <c r="D505" s="5">
        <f>IF(C505="",130,VLOOKUP(C505,nomenclatures!$E$3:$F$12,2,FALSE))</f>
        <v>127</v>
      </c>
      <c r="F505" t="str">
        <f>IF($E505="","Pas de taxon",VLOOKUP($E505,'digitale-taxref'!$B$1:$I$7517,5,FALSE))</f>
        <v>Pas de taxon</v>
      </c>
      <c r="G505" t="str">
        <f>IF($E505="","Pas de taxon",VLOOKUP($E505,'digitale-taxref'!$B$1:$I$7517,4,FALSE))</f>
        <v>Pas de taxon</v>
      </c>
      <c r="I505" s="1">
        <f t="shared" si="24"/>
        <v>0</v>
      </c>
      <c r="K505" s="5">
        <f>IF(J505="",0,VLOOKUP(J505,utilisateurs!$A$1:$B$3,2,FALSE))</f>
        <v>0</v>
      </c>
      <c r="M505" s="5">
        <f>IF(L505="",0,VLOOKUP(L505,utilisateurs!$A$1:$B$3,2,FALSE))</f>
        <v>0</v>
      </c>
      <c r="O505" s="5">
        <f>IF(N505="",0,VLOOKUP(N505,jdd!$A$1:$B$3,2,FALSE))</f>
        <v>0</v>
      </c>
      <c r="Q505">
        <f>IF(P505="",142,VLOOKUP(P505,nomenclatures!$A$3:$C$6,3,FALSE))</f>
        <v>142</v>
      </c>
      <c r="R505" t="b">
        <f t="shared" si="25"/>
        <v>0</v>
      </c>
      <c r="T505">
        <f t="shared" si="26"/>
        <v>0</v>
      </c>
    </row>
    <row r="506" spans="1:20" x14ac:dyDescent="0.2">
      <c r="A506" s="5">
        <v>505</v>
      </c>
      <c r="B506" s="5" t="s">
        <v>30085</v>
      </c>
      <c r="C506" s="5" t="s">
        <v>10058</v>
      </c>
      <c r="D506" s="5">
        <f>IF(C506="",130,VLOOKUP(C506,nomenclatures!$E$3:$F$12,2,FALSE))</f>
        <v>127</v>
      </c>
      <c r="F506" t="str">
        <f>IF($E506="","Pas de taxon",VLOOKUP($E506,'digitale-taxref'!$B$1:$I$7517,5,FALSE))</f>
        <v>Pas de taxon</v>
      </c>
      <c r="G506" t="str">
        <f>IF($E506="","Pas de taxon",VLOOKUP($E506,'digitale-taxref'!$B$1:$I$7517,4,FALSE))</f>
        <v>Pas de taxon</v>
      </c>
      <c r="I506" s="1">
        <f t="shared" si="24"/>
        <v>0</v>
      </c>
      <c r="K506" s="5">
        <f>IF(J506="",0,VLOOKUP(J506,utilisateurs!$A$1:$B$3,2,FALSE))</f>
        <v>0</v>
      </c>
      <c r="M506" s="5">
        <f>IF(L506="",0,VLOOKUP(L506,utilisateurs!$A$1:$B$3,2,FALSE))</f>
        <v>0</v>
      </c>
      <c r="O506" s="5">
        <f>IF(N506="",0,VLOOKUP(N506,jdd!$A$1:$B$3,2,FALSE))</f>
        <v>0</v>
      </c>
      <c r="Q506">
        <f>IF(P506="",142,VLOOKUP(P506,nomenclatures!$A$3:$C$6,3,FALSE))</f>
        <v>142</v>
      </c>
      <c r="R506" t="b">
        <f t="shared" si="25"/>
        <v>0</v>
      </c>
      <c r="T506">
        <f t="shared" si="26"/>
        <v>0</v>
      </c>
    </row>
    <row r="507" spans="1:20" x14ac:dyDescent="0.2">
      <c r="A507" s="5">
        <v>506</v>
      </c>
      <c r="B507" s="5" t="s">
        <v>30085</v>
      </c>
      <c r="C507" s="5" t="s">
        <v>10058</v>
      </c>
      <c r="D507" s="5">
        <f>IF(C507="",130,VLOOKUP(C507,nomenclatures!$E$3:$F$12,2,FALSE))</f>
        <v>127</v>
      </c>
      <c r="F507" t="str">
        <f>IF($E507="","Pas de taxon",VLOOKUP($E507,'digitale-taxref'!$B$1:$I$7517,5,FALSE))</f>
        <v>Pas de taxon</v>
      </c>
      <c r="G507" t="str">
        <f>IF($E507="","Pas de taxon",VLOOKUP($E507,'digitale-taxref'!$B$1:$I$7517,4,FALSE))</f>
        <v>Pas de taxon</v>
      </c>
      <c r="I507" s="1">
        <f t="shared" si="24"/>
        <v>0</v>
      </c>
      <c r="K507" s="5">
        <f>IF(J507="",0,VLOOKUP(J507,utilisateurs!$A$1:$B$3,2,FALSE))</f>
        <v>0</v>
      </c>
      <c r="M507" s="5">
        <f>IF(L507="",0,VLOOKUP(L507,utilisateurs!$A$1:$B$3,2,FALSE))</f>
        <v>0</v>
      </c>
      <c r="O507" s="5">
        <f>IF(N507="",0,VLOOKUP(N507,jdd!$A$1:$B$3,2,FALSE))</f>
        <v>0</v>
      </c>
      <c r="Q507">
        <f>IF(P507="",142,VLOOKUP(P507,nomenclatures!$A$3:$C$6,3,FALSE))</f>
        <v>142</v>
      </c>
      <c r="R507" t="b">
        <f t="shared" si="25"/>
        <v>0</v>
      </c>
      <c r="T507">
        <f t="shared" si="26"/>
        <v>0</v>
      </c>
    </row>
    <row r="508" spans="1:20" x14ac:dyDescent="0.2">
      <c r="A508" s="5">
        <v>507</v>
      </c>
      <c r="B508" s="5" t="s">
        <v>30085</v>
      </c>
      <c r="C508" s="5" t="s">
        <v>10058</v>
      </c>
      <c r="D508" s="5">
        <f>IF(C508="",130,VLOOKUP(C508,nomenclatures!$E$3:$F$12,2,FALSE))</f>
        <v>127</v>
      </c>
      <c r="F508" t="str">
        <f>IF($E508="","Pas de taxon",VLOOKUP($E508,'digitale-taxref'!$B$1:$I$7517,5,FALSE))</f>
        <v>Pas de taxon</v>
      </c>
      <c r="G508" t="str">
        <f>IF($E508="","Pas de taxon",VLOOKUP($E508,'digitale-taxref'!$B$1:$I$7517,4,FALSE))</f>
        <v>Pas de taxon</v>
      </c>
      <c r="I508" s="1">
        <f t="shared" si="24"/>
        <v>0</v>
      </c>
      <c r="K508" s="5">
        <f>IF(J508="",0,VLOOKUP(J508,utilisateurs!$A$1:$B$3,2,FALSE))</f>
        <v>0</v>
      </c>
      <c r="M508" s="5">
        <f>IF(L508="",0,VLOOKUP(L508,utilisateurs!$A$1:$B$3,2,FALSE))</f>
        <v>0</v>
      </c>
      <c r="O508" s="5">
        <f>IF(N508="",0,VLOOKUP(N508,jdd!$A$1:$B$3,2,FALSE))</f>
        <v>0</v>
      </c>
      <c r="Q508">
        <f>IF(P508="",142,VLOOKUP(P508,nomenclatures!$A$3:$C$6,3,FALSE))</f>
        <v>142</v>
      </c>
      <c r="R508" t="b">
        <f t="shared" si="25"/>
        <v>0</v>
      </c>
      <c r="T508">
        <f t="shared" si="26"/>
        <v>0</v>
      </c>
    </row>
    <row r="509" spans="1:20" x14ac:dyDescent="0.2">
      <c r="A509" s="5">
        <v>508</v>
      </c>
      <c r="B509" s="5" t="s">
        <v>30085</v>
      </c>
      <c r="C509" s="5" t="s">
        <v>10058</v>
      </c>
      <c r="D509" s="5">
        <f>IF(C509="",130,VLOOKUP(C509,nomenclatures!$E$3:$F$12,2,FALSE))</f>
        <v>127</v>
      </c>
      <c r="F509" t="str">
        <f>IF($E509="","Pas de taxon",VLOOKUP($E509,'digitale-taxref'!$B$1:$I$7517,5,FALSE))</f>
        <v>Pas de taxon</v>
      </c>
      <c r="G509" t="str">
        <f>IF($E509="","Pas de taxon",VLOOKUP($E509,'digitale-taxref'!$B$1:$I$7517,4,FALSE))</f>
        <v>Pas de taxon</v>
      </c>
      <c r="I509" s="1">
        <f t="shared" si="24"/>
        <v>0</v>
      </c>
      <c r="K509" s="5">
        <f>IF(J509="",0,VLOOKUP(J509,utilisateurs!$A$1:$B$3,2,FALSE))</f>
        <v>0</v>
      </c>
      <c r="M509" s="5">
        <f>IF(L509="",0,VLOOKUP(L509,utilisateurs!$A$1:$B$3,2,FALSE))</f>
        <v>0</v>
      </c>
      <c r="O509" s="5">
        <f>IF(N509="",0,VLOOKUP(N509,jdd!$A$1:$B$3,2,FALSE))</f>
        <v>0</v>
      </c>
      <c r="Q509">
        <f>IF(P509="",142,VLOOKUP(P509,nomenclatures!$A$3:$C$6,3,FALSE))</f>
        <v>142</v>
      </c>
      <c r="R509" t="b">
        <f t="shared" si="25"/>
        <v>0</v>
      </c>
      <c r="T509">
        <f t="shared" si="26"/>
        <v>0</v>
      </c>
    </row>
    <row r="510" spans="1:20" x14ac:dyDescent="0.2">
      <c r="A510" s="5">
        <v>509</v>
      </c>
      <c r="B510" s="5" t="s">
        <v>30085</v>
      </c>
      <c r="C510" s="5" t="s">
        <v>10058</v>
      </c>
      <c r="D510" s="5">
        <f>IF(C510="",130,VLOOKUP(C510,nomenclatures!$E$3:$F$12,2,FALSE))</f>
        <v>127</v>
      </c>
      <c r="F510" t="str">
        <f>IF($E510="","Pas de taxon",VLOOKUP($E510,'digitale-taxref'!$B$1:$I$7517,5,FALSE))</f>
        <v>Pas de taxon</v>
      </c>
      <c r="G510" t="str">
        <f>IF($E510="","Pas de taxon",VLOOKUP($E510,'digitale-taxref'!$B$1:$I$7517,4,FALSE))</f>
        <v>Pas de taxon</v>
      </c>
      <c r="I510" s="1">
        <f t="shared" si="24"/>
        <v>0</v>
      </c>
      <c r="K510" s="5">
        <f>IF(J510="",0,VLOOKUP(J510,utilisateurs!$A$1:$B$3,2,FALSE))</f>
        <v>0</v>
      </c>
      <c r="M510" s="5">
        <f>IF(L510="",0,VLOOKUP(L510,utilisateurs!$A$1:$B$3,2,FALSE))</f>
        <v>0</v>
      </c>
      <c r="O510" s="5">
        <f>IF(N510="",0,VLOOKUP(N510,jdd!$A$1:$B$3,2,FALSE))</f>
        <v>0</v>
      </c>
      <c r="Q510">
        <f>IF(P510="",142,VLOOKUP(P510,nomenclatures!$A$3:$C$6,3,FALSE))</f>
        <v>142</v>
      </c>
      <c r="R510" t="b">
        <f t="shared" si="25"/>
        <v>0</v>
      </c>
      <c r="T510">
        <f t="shared" si="26"/>
        <v>0</v>
      </c>
    </row>
    <row r="511" spans="1:20" x14ac:dyDescent="0.2">
      <c r="A511" s="5">
        <v>510</v>
      </c>
      <c r="B511" s="5" t="s">
        <v>30085</v>
      </c>
      <c r="C511" s="5" t="s">
        <v>10058</v>
      </c>
      <c r="D511" s="5">
        <f>IF(C511="",130,VLOOKUP(C511,nomenclatures!$E$3:$F$12,2,FALSE))</f>
        <v>127</v>
      </c>
      <c r="F511" t="str">
        <f>IF($E511="","Pas de taxon",VLOOKUP($E511,'digitale-taxref'!$B$1:$I$7517,5,FALSE))</f>
        <v>Pas de taxon</v>
      </c>
      <c r="G511" t="str">
        <f>IF($E511="","Pas de taxon",VLOOKUP($E511,'digitale-taxref'!$B$1:$I$7517,4,FALSE))</f>
        <v>Pas de taxon</v>
      </c>
      <c r="I511" s="1">
        <f t="shared" si="24"/>
        <v>0</v>
      </c>
      <c r="K511" s="5">
        <f>IF(J511="",0,VLOOKUP(J511,utilisateurs!$A$1:$B$3,2,FALSE))</f>
        <v>0</v>
      </c>
      <c r="M511" s="5">
        <f>IF(L511="",0,VLOOKUP(L511,utilisateurs!$A$1:$B$3,2,FALSE))</f>
        <v>0</v>
      </c>
      <c r="O511" s="5">
        <f>IF(N511="",0,VLOOKUP(N511,jdd!$A$1:$B$3,2,FALSE))</f>
        <v>0</v>
      </c>
      <c r="Q511">
        <f>IF(P511="",142,VLOOKUP(P511,nomenclatures!$A$3:$C$6,3,FALSE))</f>
        <v>142</v>
      </c>
      <c r="R511" t="b">
        <f t="shared" si="25"/>
        <v>0</v>
      </c>
      <c r="T511">
        <f t="shared" si="26"/>
        <v>0</v>
      </c>
    </row>
    <row r="512" spans="1:20" x14ac:dyDescent="0.2">
      <c r="A512" s="5">
        <v>511</v>
      </c>
      <c r="B512" s="5" t="s">
        <v>30085</v>
      </c>
      <c r="C512" s="5" t="s">
        <v>10058</v>
      </c>
      <c r="D512" s="5">
        <f>IF(C512="",130,VLOOKUP(C512,nomenclatures!$E$3:$F$12,2,FALSE))</f>
        <v>127</v>
      </c>
      <c r="F512" t="str">
        <f>IF($E512="","Pas de taxon",VLOOKUP($E512,'digitale-taxref'!$B$1:$I$7517,5,FALSE))</f>
        <v>Pas de taxon</v>
      </c>
      <c r="G512" t="str">
        <f>IF($E512="","Pas de taxon",VLOOKUP($E512,'digitale-taxref'!$B$1:$I$7517,4,FALSE))</f>
        <v>Pas de taxon</v>
      </c>
      <c r="I512" s="1">
        <f t="shared" si="24"/>
        <v>0</v>
      </c>
      <c r="K512" s="5">
        <f>IF(J512="",0,VLOOKUP(J512,utilisateurs!$A$1:$B$3,2,FALSE))</f>
        <v>0</v>
      </c>
      <c r="M512" s="5">
        <f>IF(L512="",0,VLOOKUP(L512,utilisateurs!$A$1:$B$3,2,FALSE))</f>
        <v>0</v>
      </c>
      <c r="O512" s="5">
        <f>IF(N512="",0,VLOOKUP(N512,jdd!$A$1:$B$3,2,FALSE))</f>
        <v>0</v>
      </c>
      <c r="Q512">
        <f>IF(P512="",142,VLOOKUP(P512,nomenclatures!$A$3:$C$6,3,FALSE))</f>
        <v>142</v>
      </c>
      <c r="R512" t="b">
        <f t="shared" si="25"/>
        <v>0</v>
      </c>
      <c r="T512">
        <f t="shared" si="26"/>
        <v>0</v>
      </c>
    </row>
    <row r="513" spans="1:20" x14ac:dyDescent="0.2">
      <c r="A513" s="5">
        <v>512</v>
      </c>
      <c r="B513" s="5" t="s">
        <v>30085</v>
      </c>
      <c r="C513" s="5" t="s">
        <v>10058</v>
      </c>
      <c r="D513" s="5">
        <f>IF(C513="",130,VLOOKUP(C513,nomenclatures!$E$3:$F$12,2,FALSE))</f>
        <v>127</v>
      </c>
      <c r="F513" t="str">
        <f>IF($E513="","Pas de taxon",VLOOKUP($E513,'digitale-taxref'!$B$1:$I$7517,5,FALSE))</f>
        <v>Pas de taxon</v>
      </c>
      <c r="G513" t="str">
        <f>IF($E513="","Pas de taxon",VLOOKUP($E513,'digitale-taxref'!$B$1:$I$7517,4,FALSE))</f>
        <v>Pas de taxon</v>
      </c>
      <c r="I513" s="1">
        <f t="shared" si="24"/>
        <v>0</v>
      </c>
      <c r="K513" s="5">
        <f>IF(J513="",0,VLOOKUP(J513,utilisateurs!$A$1:$B$3,2,FALSE))</f>
        <v>0</v>
      </c>
      <c r="M513" s="5">
        <f>IF(L513="",0,VLOOKUP(L513,utilisateurs!$A$1:$B$3,2,FALSE))</f>
        <v>0</v>
      </c>
      <c r="O513" s="5">
        <f>IF(N513="",0,VLOOKUP(N513,jdd!$A$1:$B$3,2,FALSE))</f>
        <v>0</v>
      </c>
      <c r="Q513">
        <f>IF(P513="",142,VLOOKUP(P513,nomenclatures!$A$3:$C$6,3,FALSE))</f>
        <v>142</v>
      </c>
      <c r="R513" t="b">
        <f t="shared" si="25"/>
        <v>0</v>
      </c>
      <c r="T513">
        <f t="shared" si="26"/>
        <v>0</v>
      </c>
    </row>
    <row r="514" spans="1:20" x14ac:dyDescent="0.2">
      <c r="A514" s="5">
        <v>513</v>
      </c>
      <c r="B514" s="5" t="s">
        <v>30085</v>
      </c>
      <c r="C514" s="5" t="s">
        <v>10058</v>
      </c>
      <c r="D514" s="5">
        <f>IF(C514="",130,VLOOKUP(C514,nomenclatures!$E$3:$F$12,2,FALSE))</f>
        <v>127</v>
      </c>
      <c r="F514" t="str">
        <f>IF($E514="","Pas de taxon",VLOOKUP($E514,'digitale-taxref'!$B$1:$I$7517,5,FALSE))</f>
        <v>Pas de taxon</v>
      </c>
      <c r="G514" t="str">
        <f>IF($E514="","Pas de taxon",VLOOKUP($E514,'digitale-taxref'!$B$1:$I$7517,4,FALSE))</f>
        <v>Pas de taxon</v>
      </c>
      <c r="I514" s="1">
        <f t="shared" si="24"/>
        <v>0</v>
      </c>
      <c r="K514" s="5">
        <f>IF(J514="",0,VLOOKUP(J514,utilisateurs!$A$1:$B$3,2,FALSE))</f>
        <v>0</v>
      </c>
      <c r="M514" s="5">
        <f>IF(L514="",0,VLOOKUP(L514,utilisateurs!$A$1:$B$3,2,FALSE))</f>
        <v>0</v>
      </c>
      <c r="O514" s="5">
        <f>IF(N514="",0,VLOOKUP(N514,jdd!$A$1:$B$3,2,FALSE))</f>
        <v>0</v>
      </c>
      <c r="Q514">
        <f>IF(P514="",142,VLOOKUP(P514,nomenclatures!$A$3:$C$6,3,FALSE))</f>
        <v>142</v>
      </c>
      <c r="R514" t="b">
        <f t="shared" si="25"/>
        <v>0</v>
      </c>
      <c r="T514">
        <f t="shared" si="26"/>
        <v>0</v>
      </c>
    </row>
    <row r="515" spans="1:20" x14ac:dyDescent="0.2">
      <c r="A515" s="5">
        <v>514</v>
      </c>
      <c r="B515" s="5" t="s">
        <v>30085</v>
      </c>
      <c r="C515" s="5" t="s">
        <v>10058</v>
      </c>
      <c r="D515" s="5">
        <f>IF(C515="",130,VLOOKUP(C515,nomenclatures!$E$3:$F$12,2,FALSE))</f>
        <v>127</v>
      </c>
      <c r="F515" t="str">
        <f>IF($E515="","Pas de taxon",VLOOKUP($E515,'digitale-taxref'!$B$1:$I$7517,5,FALSE))</f>
        <v>Pas de taxon</v>
      </c>
      <c r="G515" t="str">
        <f>IF($E515="","Pas de taxon",VLOOKUP($E515,'digitale-taxref'!$B$1:$I$7517,4,FALSE))</f>
        <v>Pas de taxon</v>
      </c>
      <c r="I515" s="1">
        <f t="shared" si="24"/>
        <v>0</v>
      </c>
      <c r="K515" s="5">
        <f>IF(J515="",0,VLOOKUP(J515,utilisateurs!$A$1:$B$3,2,FALSE))</f>
        <v>0</v>
      </c>
      <c r="M515" s="5">
        <f>IF(L515="",0,VLOOKUP(L515,utilisateurs!$A$1:$B$3,2,FALSE))</f>
        <v>0</v>
      </c>
      <c r="O515" s="5">
        <f>IF(N515="",0,VLOOKUP(N515,jdd!$A$1:$B$3,2,FALSE))</f>
        <v>0</v>
      </c>
      <c r="Q515">
        <f>IF(P515="",142,VLOOKUP(P515,nomenclatures!$A$3:$C$6,3,FALSE))</f>
        <v>142</v>
      </c>
      <c r="R515" t="b">
        <f t="shared" si="25"/>
        <v>0</v>
      </c>
      <c r="T515">
        <f t="shared" si="26"/>
        <v>0</v>
      </c>
    </row>
    <row r="516" spans="1:20" x14ac:dyDescent="0.2">
      <c r="A516" s="5">
        <v>515</v>
      </c>
      <c r="B516" s="5" t="s">
        <v>30085</v>
      </c>
      <c r="C516" s="5" t="s">
        <v>10058</v>
      </c>
      <c r="D516" s="5">
        <f>IF(C516="",130,VLOOKUP(C516,nomenclatures!$E$3:$F$12,2,FALSE))</f>
        <v>127</v>
      </c>
      <c r="F516" t="str">
        <f>IF($E516="","Pas de taxon",VLOOKUP($E516,'digitale-taxref'!$B$1:$I$7517,5,FALSE))</f>
        <v>Pas de taxon</v>
      </c>
      <c r="G516" t="str">
        <f>IF($E516="","Pas de taxon",VLOOKUP($E516,'digitale-taxref'!$B$1:$I$7517,4,FALSE))</f>
        <v>Pas de taxon</v>
      </c>
      <c r="I516" s="1">
        <f t="shared" si="24"/>
        <v>0</v>
      </c>
      <c r="K516" s="5">
        <f>IF(J516="",0,VLOOKUP(J516,utilisateurs!$A$1:$B$3,2,FALSE))</f>
        <v>0</v>
      </c>
      <c r="M516" s="5">
        <f>IF(L516="",0,VLOOKUP(L516,utilisateurs!$A$1:$B$3,2,FALSE))</f>
        <v>0</v>
      </c>
      <c r="O516" s="5">
        <f>IF(N516="",0,VLOOKUP(N516,jdd!$A$1:$B$3,2,FALSE))</f>
        <v>0</v>
      </c>
      <c r="Q516">
        <f>IF(P516="",142,VLOOKUP(P516,nomenclatures!$A$3:$C$6,3,FALSE))</f>
        <v>142</v>
      </c>
      <c r="R516" t="b">
        <f t="shared" si="25"/>
        <v>0</v>
      </c>
      <c r="T516">
        <f t="shared" si="26"/>
        <v>0</v>
      </c>
    </row>
    <row r="517" spans="1:20" x14ac:dyDescent="0.2">
      <c r="A517" s="5">
        <v>516</v>
      </c>
      <c r="B517" s="5" t="s">
        <v>30085</v>
      </c>
      <c r="C517" s="5" t="s">
        <v>10058</v>
      </c>
      <c r="D517" s="5">
        <f>IF(C517="",130,VLOOKUP(C517,nomenclatures!$E$3:$F$12,2,FALSE))</f>
        <v>127</v>
      </c>
      <c r="F517" t="str">
        <f>IF($E517="","Pas de taxon",VLOOKUP($E517,'digitale-taxref'!$B$1:$I$7517,5,FALSE))</f>
        <v>Pas de taxon</v>
      </c>
      <c r="G517" t="str">
        <f>IF($E517="","Pas de taxon",VLOOKUP($E517,'digitale-taxref'!$B$1:$I$7517,4,FALSE))</f>
        <v>Pas de taxon</v>
      </c>
      <c r="I517" s="1">
        <f t="shared" si="24"/>
        <v>0</v>
      </c>
      <c r="K517" s="5">
        <f>IF(J517="",0,VLOOKUP(J517,utilisateurs!$A$1:$B$3,2,FALSE))</f>
        <v>0</v>
      </c>
      <c r="M517" s="5">
        <f>IF(L517="",0,VLOOKUP(L517,utilisateurs!$A$1:$B$3,2,FALSE))</f>
        <v>0</v>
      </c>
      <c r="O517" s="5">
        <f>IF(N517="",0,VLOOKUP(N517,jdd!$A$1:$B$3,2,FALSE))</f>
        <v>0</v>
      </c>
      <c r="Q517">
        <f>IF(P517="",142,VLOOKUP(P517,nomenclatures!$A$3:$C$6,3,FALSE))</f>
        <v>142</v>
      </c>
      <c r="R517" t="b">
        <f t="shared" si="25"/>
        <v>0</v>
      </c>
      <c r="T517">
        <f t="shared" si="26"/>
        <v>0</v>
      </c>
    </row>
    <row r="518" spans="1:20" x14ac:dyDescent="0.2">
      <c r="A518" s="5">
        <v>517</v>
      </c>
      <c r="B518" s="5" t="s">
        <v>30085</v>
      </c>
      <c r="C518" s="5" t="s">
        <v>10058</v>
      </c>
      <c r="D518" s="5">
        <f>IF(C518="",130,VLOOKUP(C518,nomenclatures!$E$3:$F$12,2,FALSE))</f>
        <v>127</v>
      </c>
      <c r="F518" t="str">
        <f>IF($E518="","Pas de taxon",VLOOKUP($E518,'digitale-taxref'!$B$1:$I$7517,5,FALSE))</f>
        <v>Pas de taxon</v>
      </c>
      <c r="G518" t="str">
        <f>IF($E518="","Pas de taxon",VLOOKUP($E518,'digitale-taxref'!$B$1:$I$7517,4,FALSE))</f>
        <v>Pas de taxon</v>
      </c>
      <c r="I518" s="1">
        <f t="shared" ref="I518:I581" si="27">H518</f>
        <v>0</v>
      </c>
      <c r="K518" s="5">
        <f>IF(J518="",0,VLOOKUP(J518,utilisateurs!$A$1:$B$3,2,FALSE))</f>
        <v>0</v>
      </c>
      <c r="M518" s="5">
        <f>IF(L518="",0,VLOOKUP(L518,utilisateurs!$A$1:$B$3,2,FALSE))</f>
        <v>0</v>
      </c>
      <c r="O518" s="5">
        <f>IF(N518="",0,VLOOKUP(N518,jdd!$A$1:$B$3,2,FALSE))</f>
        <v>0</v>
      </c>
      <c r="Q518">
        <f>IF(P518="",142,VLOOKUP(P518,nomenclatures!$A$3:$C$6,3,FALSE))</f>
        <v>142</v>
      </c>
      <c r="R518" t="b">
        <f t="shared" ref="R518:R581" si="28">IF(P518="Présence", TRUE,FALSE)</f>
        <v>0</v>
      </c>
      <c r="T518">
        <f t="shared" ref="T518:T581" si="29">S518</f>
        <v>0</v>
      </c>
    </row>
    <row r="519" spans="1:20" x14ac:dyDescent="0.2">
      <c r="A519" s="5">
        <v>518</v>
      </c>
      <c r="B519" s="5" t="s">
        <v>30085</v>
      </c>
      <c r="C519" s="5" t="s">
        <v>10058</v>
      </c>
      <c r="D519" s="5">
        <f>IF(C519="",130,VLOOKUP(C519,nomenclatures!$E$3:$F$12,2,FALSE))</f>
        <v>127</v>
      </c>
      <c r="F519" t="str">
        <f>IF($E519="","Pas de taxon",VLOOKUP($E519,'digitale-taxref'!$B$1:$I$7517,5,FALSE))</f>
        <v>Pas de taxon</v>
      </c>
      <c r="G519" t="str">
        <f>IF($E519="","Pas de taxon",VLOOKUP($E519,'digitale-taxref'!$B$1:$I$7517,4,FALSE))</f>
        <v>Pas de taxon</v>
      </c>
      <c r="I519" s="1">
        <f t="shared" si="27"/>
        <v>0</v>
      </c>
      <c r="K519" s="5">
        <f>IF(J519="",0,VLOOKUP(J519,utilisateurs!$A$1:$B$3,2,FALSE))</f>
        <v>0</v>
      </c>
      <c r="M519" s="5">
        <f>IF(L519="",0,VLOOKUP(L519,utilisateurs!$A$1:$B$3,2,FALSE))</f>
        <v>0</v>
      </c>
      <c r="O519" s="5">
        <f>IF(N519="",0,VLOOKUP(N519,jdd!$A$1:$B$3,2,FALSE))</f>
        <v>0</v>
      </c>
      <c r="Q519">
        <f>IF(P519="",142,VLOOKUP(P519,nomenclatures!$A$3:$C$6,3,FALSE))</f>
        <v>142</v>
      </c>
      <c r="R519" t="b">
        <f t="shared" si="28"/>
        <v>0</v>
      </c>
      <c r="T519">
        <f t="shared" si="29"/>
        <v>0</v>
      </c>
    </row>
    <row r="520" spans="1:20" x14ac:dyDescent="0.2">
      <c r="A520" s="5">
        <v>519</v>
      </c>
      <c r="B520" s="5" t="s">
        <v>30085</v>
      </c>
      <c r="C520" s="5" t="s">
        <v>10058</v>
      </c>
      <c r="D520" s="5">
        <f>IF(C520="",130,VLOOKUP(C520,nomenclatures!$E$3:$F$12,2,FALSE))</f>
        <v>127</v>
      </c>
      <c r="F520" t="str">
        <f>IF($E520="","Pas de taxon",VLOOKUP($E520,'digitale-taxref'!$B$1:$I$7517,5,FALSE))</f>
        <v>Pas de taxon</v>
      </c>
      <c r="G520" t="str">
        <f>IF($E520="","Pas de taxon",VLOOKUP($E520,'digitale-taxref'!$B$1:$I$7517,4,FALSE))</f>
        <v>Pas de taxon</v>
      </c>
      <c r="I520" s="1">
        <f t="shared" si="27"/>
        <v>0</v>
      </c>
      <c r="K520" s="5">
        <f>IF(J520="",0,VLOOKUP(J520,utilisateurs!$A$1:$B$3,2,FALSE))</f>
        <v>0</v>
      </c>
      <c r="M520" s="5">
        <f>IF(L520="",0,VLOOKUP(L520,utilisateurs!$A$1:$B$3,2,FALSE))</f>
        <v>0</v>
      </c>
      <c r="O520" s="5">
        <f>IF(N520="",0,VLOOKUP(N520,jdd!$A$1:$B$3,2,FALSE))</f>
        <v>0</v>
      </c>
      <c r="Q520">
        <f>IF(P520="",142,VLOOKUP(P520,nomenclatures!$A$3:$C$6,3,FALSE))</f>
        <v>142</v>
      </c>
      <c r="R520" t="b">
        <f t="shared" si="28"/>
        <v>0</v>
      </c>
      <c r="T520">
        <f t="shared" si="29"/>
        <v>0</v>
      </c>
    </row>
    <row r="521" spans="1:20" x14ac:dyDescent="0.2">
      <c r="A521" s="5">
        <v>520</v>
      </c>
      <c r="B521" s="5" t="s">
        <v>30085</v>
      </c>
      <c r="C521" s="5" t="s">
        <v>10058</v>
      </c>
      <c r="D521" s="5">
        <f>IF(C521="",130,VLOOKUP(C521,nomenclatures!$E$3:$F$12,2,FALSE))</f>
        <v>127</v>
      </c>
      <c r="F521" t="str">
        <f>IF($E521="","Pas de taxon",VLOOKUP($E521,'digitale-taxref'!$B$1:$I$7517,5,FALSE))</f>
        <v>Pas de taxon</v>
      </c>
      <c r="G521" t="str">
        <f>IF($E521="","Pas de taxon",VLOOKUP($E521,'digitale-taxref'!$B$1:$I$7517,4,FALSE))</f>
        <v>Pas de taxon</v>
      </c>
      <c r="I521" s="1">
        <f t="shared" si="27"/>
        <v>0</v>
      </c>
      <c r="K521" s="5">
        <f>IF(J521="",0,VLOOKUP(J521,utilisateurs!$A$1:$B$3,2,FALSE))</f>
        <v>0</v>
      </c>
      <c r="M521" s="5">
        <f>IF(L521="",0,VLOOKUP(L521,utilisateurs!$A$1:$B$3,2,FALSE))</f>
        <v>0</v>
      </c>
      <c r="O521" s="5">
        <f>IF(N521="",0,VLOOKUP(N521,jdd!$A$1:$B$3,2,FALSE))</f>
        <v>0</v>
      </c>
      <c r="Q521">
        <f>IF(P521="",142,VLOOKUP(P521,nomenclatures!$A$3:$C$6,3,FALSE))</f>
        <v>142</v>
      </c>
      <c r="R521" t="b">
        <f t="shared" si="28"/>
        <v>0</v>
      </c>
      <c r="T521">
        <f t="shared" si="29"/>
        <v>0</v>
      </c>
    </row>
    <row r="522" spans="1:20" x14ac:dyDescent="0.2">
      <c r="A522" s="5">
        <v>521</v>
      </c>
      <c r="B522" s="5" t="s">
        <v>30085</v>
      </c>
      <c r="C522" s="5" t="s">
        <v>10058</v>
      </c>
      <c r="D522" s="5">
        <f>IF(C522="",130,VLOOKUP(C522,nomenclatures!$E$3:$F$12,2,FALSE))</f>
        <v>127</v>
      </c>
      <c r="F522" t="str">
        <f>IF($E522="","Pas de taxon",VLOOKUP($E522,'digitale-taxref'!$B$1:$I$7517,5,FALSE))</f>
        <v>Pas de taxon</v>
      </c>
      <c r="G522" t="str">
        <f>IF($E522="","Pas de taxon",VLOOKUP($E522,'digitale-taxref'!$B$1:$I$7517,4,FALSE))</f>
        <v>Pas de taxon</v>
      </c>
      <c r="I522" s="1">
        <f t="shared" si="27"/>
        <v>0</v>
      </c>
      <c r="K522" s="5">
        <f>IF(J522="",0,VLOOKUP(J522,utilisateurs!$A$1:$B$3,2,FALSE))</f>
        <v>0</v>
      </c>
      <c r="M522" s="5">
        <f>IF(L522="",0,VLOOKUP(L522,utilisateurs!$A$1:$B$3,2,FALSE))</f>
        <v>0</v>
      </c>
      <c r="O522" s="5">
        <f>IF(N522="",0,VLOOKUP(N522,jdd!$A$1:$B$3,2,FALSE))</f>
        <v>0</v>
      </c>
      <c r="Q522">
        <f>IF(P522="",142,VLOOKUP(P522,nomenclatures!$A$3:$C$6,3,FALSE))</f>
        <v>142</v>
      </c>
      <c r="R522" t="b">
        <f t="shared" si="28"/>
        <v>0</v>
      </c>
      <c r="T522">
        <f t="shared" si="29"/>
        <v>0</v>
      </c>
    </row>
    <row r="523" spans="1:20" x14ac:dyDescent="0.2">
      <c r="A523" s="5">
        <v>522</v>
      </c>
      <c r="B523" s="5" t="s">
        <v>30085</v>
      </c>
      <c r="C523" s="5" t="s">
        <v>10058</v>
      </c>
      <c r="D523" s="5">
        <f>IF(C523="",130,VLOOKUP(C523,nomenclatures!$E$3:$F$12,2,FALSE))</f>
        <v>127</v>
      </c>
      <c r="F523" t="str">
        <f>IF($E523="","Pas de taxon",VLOOKUP($E523,'digitale-taxref'!$B$1:$I$7517,5,FALSE))</f>
        <v>Pas de taxon</v>
      </c>
      <c r="G523" t="str">
        <f>IF($E523="","Pas de taxon",VLOOKUP($E523,'digitale-taxref'!$B$1:$I$7517,4,FALSE))</f>
        <v>Pas de taxon</v>
      </c>
      <c r="I523" s="1">
        <f t="shared" si="27"/>
        <v>0</v>
      </c>
      <c r="K523" s="5">
        <f>IF(J523="",0,VLOOKUP(J523,utilisateurs!$A$1:$B$3,2,FALSE))</f>
        <v>0</v>
      </c>
      <c r="M523" s="5">
        <f>IF(L523="",0,VLOOKUP(L523,utilisateurs!$A$1:$B$3,2,FALSE))</f>
        <v>0</v>
      </c>
      <c r="O523" s="5">
        <f>IF(N523="",0,VLOOKUP(N523,jdd!$A$1:$B$3,2,FALSE))</f>
        <v>0</v>
      </c>
      <c r="Q523">
        <f>IF(P523="",142,VLOOKUP(P523,nomenclatures!$A$3:$C$6,3,FALSE))</f>
        <v>142</v>
      </c>
      <c r="R523" t="b">
        <f t="shared" si="28"/>
        <v>0</v>
      </c>
      <c r="T523">
        <f t="shared" si="29"/>
        <v>0</v>
      </c>
    </row>
    <row r="524" spans="1:20" x14ac:dyDescent="0.2">
      <c r="A524" s="5">
        <v>523</v>
      </c>
      <c r="B524" s="5" t="s">
        <v>30085</v>
      </c>
      <c r="C524" s="5" t="s">
        <v>10058</v>
      </c>
      <c r="D524" s="5">
        <f>IF(C524="",130,VLOOKUP(C524,nomenclatures!$E$3:$F$12,2,FALSE))</f>
        <v>127</v>
      </c>
      <c r="F524" t="str">
        <f>IF($E524="","Pas de taxon",VLOOKUP($E524,'digitale-taxref'!$B$1:$I$7517,5,FALSE))</f>
        <v>Pas de taxon</v>
      </c>
      <c r="G524" t="str">
        <f>IF($E524="","Pas de taxon",VLOOKUP($E524,'digitale-taxref'!$B$1:$I$7517,4,FALSE))</f>
        <v>Pas de taxon</v>
      </c>
      <c r="I524" s="1">
        <f t="shared" si="27"/>
        <v>0</v>
      </c>
      <c r="K524" s="5">
        <f>IF(J524="",0,VLOOKUP(J524,utilisateurs!$A$1:$B$3,2,FALSE))</f>
        <v>0</v>
      </c>
      <c r="M524" s="5">
        <f>IF(L524="",0,VLOOKUP(L524,utilisateurs!$A$1:$B$3,2,FALSE))</f>
        <v>0</v>
      </c>
      <c r="O524" s="5">
        <f>IF(N524="",0,VLOOKUP(N524,jdd!$A$1:$B$3,2,FALSE))</f>
        <v>0</v>
      </c>
      <c r="Q524">
        <f>IF(P524="",142,VLOOKUP(P524,nomenclatures!$A$3:$C$6,3,FALSE))</f>
        <v>142</v>
      </c>
      <c r="R524" t="b">
        <f t="shared" si="28"/>
        <v>0</v>
      </c>
      <c r="T524">
        <f t="shared" si="29"/>
        <v>0</v>
      </c>
    </row>
    <row r="525" spans="1:20" x14ac:dyDescent="0.2">
      <c r="A525" s="5">
        <v>524</v>
      </c>
      <c r="B525" s="5" t="s">
        <v>30085</v>
      </c>
      <c r="C525" s="5" t="s">
        <v>10058</v>
      </c>
      <c r="D525" s="5">
        <f>IF(C525="",130,VLOOKUP(C525,nomenclatures!$E$3:$F$12,2,FALSE))</f>
        <v>127</v>
      </c>
      <c r="F525" t="str">
        <f>IF($E525="","Pas de taxon",VLOOKUP($E525,'digitale-taxref'!$B$1:$I$7517,5,FALSE))</f>
        <v>Pas de taxon</v>
      </c>
      <c r="G525" t="str">
        <f>IF($E525="","Pas de taxon",VLOOKUP($E525,'digitale-taxref'!$B$1:$I$7517,4,FALSE))</f>
        <v>Pas de taxon</v>
      </c>
      <c r="I525" s="1">
        <f t="shared" si="27"/>
        <v>0</v>
      </c>
      <c r="K525" s="5">
        <f>IF(J525="",0,VLOOKUP(J525,utilisateurs!$A$1:$B$3,2,FALSE))</f>
        <v>0</v>
      </c>
      <c r="M525" s="5">
        <f>IF(L525="",0,VLOOKUP(L525,utilisateurs!$A$1:$B$3,2,FALSE))</f>
        <v>0</v>
      </c>
      <c r="O525" s="5">
        <f>IF(N525="",0,VLOOKUP(N525,jdd!$A$1:$B$3,2,FALSE))</f>
        <v>0</v>
      </c>
      <c r="Q525">
        <f>IF(P525="",142,VLOOKUP(P525,nomenclatures!$A$3:$C$6,3,FALSE))</f>
        <v>142</v>
      </c>
      <c r="R525" t="b">
        <f t="shared" si="28"/>
        <v>0</v>
      </c>
      <c r="T525">
        <f t="shared" si="29"/>
        <v>0</v>
      </c>
    </row>
    <row r="526" spans="1:20" x14ac:dyDescent="0.2">
      <c r="A526" s="5">
        <v>525</v>
      </c>
      <c r="B526" s="5" t="s">
        <v>30085</v>
      </c>
      <c r="C526" s="5" t="s">
        <v>10058</v>
      </c>
      <c r="D526" s="5">
        <f>IF(C526="",130,VLOOKUP(C526,nomenclatures!$E$3:$F$12,2,FALSE))</f>
        <v>127</v>
      </c>
      <c r="F526" t="str">
        <f>IF($E526="","Pas de taxon",VLOOKUP($E526,'digitale-taxref'!$B$1:$I$7517,5,FALSE))</f>
        <v>Pas de taxon</v>
      </c>
      <c r="G526" t="str">
        <f>IF($E526="","Pas de taxon",VLOOKUP($E526,'digitale-taxref'!$B$1:$I$7517,4,FALSE))</f>
        <v>Pas de taxon</v>
      </c>
      <c r="I526" s="1">
        <f t="shared" si="27"/>
        <v>0</v>
      </c>
      <c r="K526" s="5">
        <f>IF(J526="",0,VLOOKUP(J526,utilisateurs!$A$1:$B$3,2,FALSE))</f>
        <v>0</v>
      </c>
      <c r="M526" s="5">
        <f>IF(L526="",0,VLOOKUP(L526,utilisateurs!$A$1:$B$3,2,FALSE))</f>
        <v>0</v>
      </c>
      <c r="O526" s="5">
        <f>IF(N526="",0,VLOOKUP(N526,jdd!$A$1:$B$3,2,FALSE))</f>
        <v>0</v>
      </c>
      <c r="Q526">
        <f>IF(P526="",142,VLOOKUP(P526,nomenclatures!$A$3:$C$6,3,FALSE))</f>
        <v>142</v>
      </c>
      <c r="R526" t="b">
        <f t="shared" si="28"/>
        <v>0</v>
      </c>
      <c r="T526">
        <f t="shared" si="29"/>
        <v>0</v>
      </c>
    </row>
    <row r="527" spans="1:20" x14ac:dyDescent="0.2">
      <c r="A527" s="5">
        <v>526</v>
      </c>
      <c r="B527" s="5" t="s">
        <v>30085</v>
      </c>
      <c r="C527" s="5" t="s">
        <v>10058</v>
      </c>
      <c r="D527" s="5">
        <f>IF(C527="",130,VLOOKUP(C527,nomenclatures!$E$3:$F$12,2,FALSE))</f>
        <v>127</v>
      </c>
      <c r="F527" t="str">
        <f>IF($E527="","Pas de taxon",VLOOKUP($E527,'digitale-taxref'!$B$1:$I$7517,5,FALSE))</f>
        <v>Pas de taxon</v>
      </c>
      <c r="G527" t="str">
        <f>IF($E527="","Pas de taxon",VLOOKUP($E527,'digitale-taxref'!$B$1:$I$7517,4,FALSE))</f>
        <v>Pas de taxon</v>
      </c>
      <c r="I527" s="1">
        <f t="shared" si="27"/>
        <v>0</v>
      </c>
      <c r="K527" s="5">
        <f>IF(J527="",0,VLOOKUP(J527,utilisateurs!$A$1:$B$3,2,FALSE))</f>
        <v>0</v>
      </c>
      <c r="M527" s="5">
        <f>IF(L527="",0,VLOOKUP(L527,utilisateurs!$A$1:$B$3,2,FALSE))</f>
        <v>0</v>
      </c>
      <c r="O527" s="5">
        <f>IF(N527="",0,VLOOKUP(N527,jdd!$A$1:$B$3,2,FALSE))</f>
        <v>0</v>
      </c>
      <c r="Q527">
        <f>IF(P527="",142,VLOOKUP(P527,nomenclatures!$A$3:$C$6,3,FALSE))</f>
        <v>142</v>
      </c>
      <c r="R527" t="b">
        <f t="shared" si="28"/>
        <v>0</v>
      </c>
      <c r="T527">
        <f t="shared" si="29"/>
        <v>0</v>
      </c>
    </row>
    <row r="528" spans="1:20" x14ac:dyDescent="0.2">
      <c r="A528" s="5">
        <v>527</v>
      </c>
      <c r="B528" s="5" t="s">
        <v>30085</v>
      </c>
      <c r="C528" s="5" t="s">
        <v>10058</v>
      </c>
      <c r="D528" s="5">
        <f>IF(C528="",130,VLOOKUP(C528,nomenclatures!$E$3:$F$12,2,FALSE))</f>
        <v>127</v>
      </c>
      <c r="F528" t="str">
        <f>IF($E528="","Pas de taxon",VLOOKUP($E528,'digitale-taxref'!$B$1:$I$7517,5,FALSE))</f>
        <v>Pas de taxon</v>
      </c>
      <c r="G528" t="str">
        <f>IF($E528="","Pas de taxon",VLOOKUP($E528,'digitale-taxref'!$B$1:$I$7517,4,FALSE))</f>
        <v>Pas de taxon</v>
      </c>
      <c r="I528" s="1">
        <f t="shared" si="27"/>
        <v>0</v>
      </c>
      <c r="K528" s="5">
        <f>IF(J528="",0,VLOOKUP(J528,utilisateurs!$A$1:$B$3,2,FALSE))</f>
        <v>0</v>
      </c>
      <c r="M528" s="5">
        <f>IF(L528="",0,VLOOKUP(L528,utilisateurs!$A$1:$B$3,2,FALSE))</f>
        <v>0</v>
      </c>
      <c r="O528" s="5">
        <f>IF(N528="",0,VLOOKUP(N528,jdd!$A$1:$B$3,2,FALSE))</f>
        <v>0</v>
      </c>
      <c r="Q528">
        <f>IF(P528="",142,VLOOKUP(P528,nomenclatures!$A$3:$C$6,3,FALSE))</f>
        <v>142</v>
      </c>
      <c r="R528" t="b">
        <f t="shared" si="28"/>
        <v>0</v>
      </c>
      <c r="T528">
        <f t="shared" si="29"/>
        <v>0</v>
      </c>
    </row>
    <row r="529" spans="1:20" x14ac:dyDescent="0.2">
      <c r="A529" s="5">
        <v>528</v>
      </c>
      <c r="B529" s="5" t="s">
        <v>30085</v>
      </c>
      <c r="C529" s="5" t="s">
        <v>10058</v>
      </c>
      <c r="D529" s="5">
        <f>IF(C529="",130,VLOOKUP(C529,nomenclatures!$E$3:$F$12,2,FALSE))</f>
        <v>127</v>
      </c>
      <c r="F529" t="str">
        <f>IF($E529="","Pas de taxon",VLOOKUP($E529,'digitale-taxref'!$B$1:$I$7517,5,FALSE))</f>
        <v>Pas de taxon</v>
      </c>
      <c r="G529" t="str">
        <f>IF($E529="","Pas de taxon",VLOOKUP($E529,'digitale-taxref'!$B$1:$I$7517,4,FALSE))</f>
        <v>Pas de taxon</v>
      </c>
      <c r="I529" s="1">
        <f t="shared" si="27"/>
        <v>0</v>
      </c>
      <c r="K529" s="5">
        <f>IF(J529="",0,VLOOKUP(J529,utilisateurs!$A$1:$B$3,2,FALSE))</f>
        <v>0</v>
      </c>
      <c r="M529" s="5">
        <f>IF(L529="",0,VLOOKUP(L529,utilisateurs!$A$1:$B$3,2,FALSE))</f>
        <v>0</v>
      </c>
      <c r="O529" s="5">
        <f>IF(N529="",0,VLOOKUP(N529,jdd!$A$1:$B$3,2,FALSE))</f>
        <v>0</v>
      </c>
      <c r="Q529">
        <f>IF(P529="",142,VLOOKUP(P529,nomenclatures!$A$3:$C$6,3,FALSE))</f>
        <v>142</v>
      </c>
      <c r="R529" t="b">
        <f t="shared" si="28"/>
        <v>0</v>
      </c>
      <c r="T529">
        <f t="shared" si="29"/>
        <v>0</v>
      </c>
    </row>
    <row r="530" spans="1:20" x14ac:dyDescent="0.2">
      <c r="A530" s="5">
        <v>529</v>
      </c>
      <c r="B530" s="5" t="s">
        <v>30085</v>
      </c>
      <c r="C530" s="5" t="s">
        <v>10058</v>
      </c>
      <c r="D530" s="5">
        <f>IF(C530="",130,VLOOKUP(C530,nomenclatures!$E$3:$F$12,2,FALSE))</f>
        <v>127</v>
      </c>
      <c r="F530" t="str">
        <f>IF($E530="","Pas de taxon",VLOOKUP($E530,'digitale-taxref'!$B$1:$I$7517,5,FALSE))</f>
        <v>Pas de taxon</v>
      </c>
      <c r="G530" t="str">
        <f>IF($E530="","Pas de taxon",VLOOKUP($E530,'digitale-taxref'!$B$1:$I$7517,4,FALSE))</f>
        <v>Pas de taxon</v>
      </c>
      <c r="I530" s="1">
        <f t="shared" si="27"/>
        <v>0</v>
      </c>
      <c r="K530" s="5">
        <f>IF(J530="",0,VLOOKUP(J530,utilisateurs!$A$1:$B$3,2,FALSE))</f>
        <v>0</v>
      </c>
      <c r="M530" s="5">
        <f>IF(L530="",0,VLOOKUP(L530,utilisateurs!$A$1:$B$3,2,FALSE))</f>
        <v>0</v>
      </c>
      <c r="O530" s="5">
        <f>IF(N530="",0,VLOOKUP(N530,jdd!$A$1:$B$3,2,FALSE))</f>
        <v>0</v>
      </c>
      <c r="Q530">
        <f>IF(P530="",142,VLOOKUP(P530,nomenclatures!$A$3:$C$6,3,FALSE))</f>
        <v>142</v>
      </c>
      <c r="R530" t="b">
        <f t="shared" si="28"/>
        <v>0</v>
      </c>
      <c r="T530">
        <f t="shared" si="29"/>
        <v>0</v>
      </c>
    </row>
    <row r="531" spans="1:20" x14ac:dyDescent="0.2">
      <c r="A531" s="5">
        <v>530</v>
      </c>
      <c r="B531" s="5" t="s">
        <v>30085</v>
      </c>
      <c r="C531" s="5" t="s">
        <v>10058</v>
      </c>
      <c r="D531" s="5">
        <f>IF(C531="",130,VLOOKUP(C531,nomenclatures!$E$3:$F$12,2,FALSE))</f>
        <v>127</v>
      </c>
      <c r="F531" t="str">
        <f>IF($E531="","Pas de taxon",VLOOKUP($E531,'digitale-taxref'!$B$1:$I$7517,5,FALSE))</f>
        <v>Pas de taxon</v>
      </c>
      <c r="G531" t="str">
        <f>IF($E531="","Pas de taxon",VLOOKUP($E531,'digitale-taxref'!$B$1:$I$7517,4,FALSE))</f>
        <v>Pas de taxon</v>
      </c>
      <c r="I531" s="1">
        <f t="shared" si="27"/>
        <v>0</v>
      </c>
      <c r="K531" s="5">
        <f>IF(J531="",0,VLOOKUP(J531,utilisateurs!$A$1:$B$3,2,FALSE))</f>
        <v>0</v>
      </c>
      <c r="M531" s="5">
        <f>IF(L531="",0,VLOOKUP(L531,utilisateurs!$A$1:$B$3,2,FALSE))</f>
        <v>0</v>
      </c>
      <c r="O531" s="5">
        <f>IF(N531="",0,VLOOKUP(N531,jdd!$A$1:$B$3,2,FALSE))</f>
        <v>0</v>
      </c>
      <c r="Q531">
        <f>IF(P531="",142,VLOOKUP(P531,nomenclatures!$A$3:$C$6,3,FALSE))</f>
        <v>142</v>
      </c>
      <c r="R531" t="b">
        <f t="shared" si="28"/>
        <v>0</v>
      </c>
      <c r="T531">
        <f t="shared" si="29"/>
        <v>0</v>
      </c>
    </row>
    <row r="532" spans="1:20" x14ac:dyDescent="0.2">
      <c r="A532" s="5">
        <v>531</v>
      </c>
      <c r="B532" s="5" t="s">
        <v>30085</v>
      </c>
      <c r="C532" s="5" t="s">
        <v>10058</v>
      </c>
      <c r="D532" s="5">
        <f>IF(C532="",130,VLOOKUP(C532,nomenclatures!$E$3:$F$12,2,FALSE))</f>
        <v>127</v>
      </c>
      <c r="F532" t="str">
        <f>IF($E532="","Pas de taxon",VLOOKUP($E532,'digitale-taxref'!$B$1:$I$7517,5,FALSE))</f>
        <v>Pas de taxon</v>
      </c>
      <c r="G532" t="str">
        <f>IF($E532="","Pas de taxon",VLOOKUP($E532,'digitale-taxref'!$B$1:$I$7517,4,FALSE))</f>
        <v>Pas de taxon</v>
      </c>
      <c r="I532" s="1">
        <f t="shared" si="27"/>
        <v>0</v>
      </c>
      <c r="K532" s="5">
        <f>IF(J532="",0,VLOOKUP(J532,utilisateurs!$A$1:$B$3,2,FALSE))</f>
        <v>0</v>
      </c>
      <c r="M532" s="5">
        <f>IF(L532="",0,VLOOKUP(L532,utilisateurs!$A$1:$B$3,2,FALSE))</f>
        <v>0</v>
      </c>
      <c r="O532" s="5">
        <f>IF(N532="",0,VLOOKUP(N532,jdd!$A$1:$B$3,2,FALSE))</f>
        <v>0</v>
      </c>
      <c r="Q532">
        <f>IF(P532="",142,VLOOKUP(P532,nomenclatures!$A$3:$C$6,3,FALSE))</f>
        <v>142</v>
      </c>
      <c r="R532" t="b">
        <f t="shared" si="28"/>
        <v>0</v>
      </c>
      <c r="T532">
        <f t="shared" si="29"/>
        <v>0</v>
      </c>
    </row>
    <row r="533" spans="1:20" x14ac:dyDescent="0.2">
      <c r="A533" s="5">
        <v>532</v>
      </c>
      <c r="B533" s="5" t="s">
        <v>30085</v>
      </c>
      <c r="C533" s="5" t="s">
        <v>10058</v>
      </c>
      <c r="D533" s="5">
        <f>IF(C533="",130,VLOOKUP(C533,nomenclatures!$E$3:$F$12,2,FALSE))</f>
        <v>127</v>
      </c>
      <c r="F533" t="str">
        <f>IF($E533="","Pas de taxon",VLOOKUP($E533,'digitale-taxref'!$B$1:$I$7517,5,FALSE))</f>
        <v>Pas de taxon</v>
      </c>
      <c r="G533" t="str">
        <f>IF($E533="","Pas de taxon",VLOOKUP($E533,'digitale-taxref'!$B$1:$I$7517,4,FALSE))</f>
        <v>Pas de taxon</v>
      </c>
      <c r="I533" s="1">
        <f t="shared" si="27"/>
        <v>0</v>
      </c>
      <c r="K533" s="5">
        <f>IF(J533="",0,VLOOKUP(J533,utilisateurs!$A$1:$B$3,2,FALSE))</f>
        <v>0</v>
      </c>
      <c r="M533" s="5">
        <f>IF(L533="",0,VLOOKUP(L533,utilisateurs!$A$1:$B$3,2,FALSE))</f>
        <v>0</v>
      </c>
      <c r="O533" s="5">
        <f>IF(N533="",0,VLOOKUP(N533,jdd!$A$1:$B$3,2,FALSE))</f>
        <v>0</v>
      </c>
      <c r="Q533">
        <f>IF(P533="",142,VLOOKUP(P533,nomenclatures!$A$3:$C$6,3,FALSE))</f>
        <v>142</v>
      </c>
      <c r="R533" t="b">
        <f t="shared" si="28"/>
        <v>0</v>
      </c>
      <c r="T533">
        <f t="shared" si="29"/>
        <v>0</v>
      </c>
    </row>
    <row r="534" spans="1:20" x14ac:dyDescent="0.2">
      <c r="A534" s="5">
        <v>533</v>
      </c>
      <c r="B534" s="5" t="s">
        <v>30085</v>
      </c>
      <c r="C534" s="5" t="s">
        <v>10058</v>
      </c>
      <c r="D534" s="5">
        <f>IF(C534="",130,VLOOKUP(C534,nomenclatures!$E$3:$F$12,2,FALSE))</f>
        <v>127</v>
      </c>
      <c r="F534" t="str">
        <f>IF($E534="","Pas de taxon",VLOOKUP($E534,'digitale-taxref'!$B$1:$I$7517,5,FALSE))</f>
        <v>Pas de taxon</v>
      </c>
      <c r="G534" t="str">
        <f>IF($E534="","Pas de taxon",VLOOKUP($E534,'digitale-taxref'!$B$1:$I$7517,4,FALSE))</f>
        <v>Pas de taxon</v>
      </c>
      <c r="I534" s="1">
        <f t="shared" si="27"/>
        <v>0</v>
      </c>
      <c r="K534" s="5">
        <f>IF(J534="",0,VLOOKUP(J534,utilisateurs!$A$1:$B$3,2,FALSE))</f>
        <v>0</v>
      </c>
      <c r="M534" s="5">
        <f>IF(L534="",0,VLOOKUP(L534,utilisateurs!$A$1:$B$3,2,FALSE))</f>
        <v>0</v>
      </c>
      <c r="O534" s="5">
        <f>IF(N534="",0,VLOOKUP(N534,jdd!$A$1:$B$3,2,FALSE))</f>
        <v>0</v>
      </c>
      <c r="Q534">
        <f>IF(P534="",142,VLOOKUP(P534,nomenclatures!$A$3:$C$6,3,FALSE))</f>
        <v>142</v>
      </c>
      <c r="R534" t="b">
        <f t="shared" si="28"/>
        <v>0</v>
      </c>
      <c r="T534">
        <f t="shared" si="29"/>
        <v>0</v>
      </c>
    </row>
    <row r="535" spans="1:20" x14ac:dyDescent="0.2">
      <c r="A535" s="5">
        <v>534</v>
      </c>
      <c r="B535" s="5" t="s">
        <v>30085</v>
      </c>
      <c r="C535" s="5" t="s">
        <v>10058</v>
      </c>
      <c r="D535" s="5">
        <f>IF(C535="",130,VLOOKUP(C535,nomenclatures!$E$3:$F$12,2,FALSE))</f>
        <v>127</v>
      </c>
      <c r="F535" t="str">
        <f>IF($E535="","Pas de taxon",VLOOKUP($E535,'digitale-taxref'!$B$1:$I$7517,5,FALSE))</f>
        <v>Pas de taxon</v>
      </c>
      <c r="G535" t="str">
        <f>IF($E535="","Pas de taxon",VLOOKUP($E535,'digitale-taxref'!$B$1:$I$7517,4,FALSE))</f>
        <v>Pas de taxon</v>
      </c>
      <c r="I535" s="1">
        <f t="shared" si="27"/>
        <v>0</v>
      </c>
      <c r="K535" s="5">
        <f>IF(J535="",0,VLOOKUP(J535,utilisateurs!$A$1:$B$3,2,FALSE))</f>
        <v>0</v>
      </c>
      <c r="M535" s="5">
        <f>IF(L535="",0,VLOOKUP(L535,utilisateurs!$A$1:$B$3,2,FALSE))</f>
        <v>0</v>
      </c>
      <c r="O535" s="5">
        <f>IF(N535="",0,VLOOKUP(N535,jdd!$A$1:$B$3,2,FALSE))</f>
        <v>0</v>
      </c>
      <c r="Q535">
        <f>IF(P535="",142,VLOOKUP(P535,nomenclatures!$A$3:$C$6,3,FALSE))</f>
        <v>142</v>
      </c>
      <c r="R535" t="b">
        <f t="shared" si="28"/>
        <v>0</v>
      </c>
      <c r="T535">
        <f t="shared" si="29"/>
        <v>0</v>
      </c>
    </row>
    <row r="536" spans="1:20" x14ac:dyDescent="0.2">
      <c r="A536" s="5">
        <v>535</v>
      </c>
      <c r="B536" s="5" t="s">
        <v>30085</v>
      </c>
      <c r="C536" s="5" t="s">
        <v>10058</v>
      </c>
      <c r="D536" s="5">
        <f>IF(C536="",130,VLOOKUP(C536,nomenclatures!$E$3:$F$12,2,FALSE))</f>
        <v>127</v>
      </c>
      <c r="F536" t="str">
        <f>IF($E536="","Pas de taxon",VLOOKUP($E536,'digitale-taxref'!$B$1:$I$7517,5,FALSE))</f>
        <v>Pas de taxon</v>
      </c>
      <c r="G536" t="str">
        <f>IF($E536="","Pas de taxon",VLOOKUP($E536,'digitale-taxref'!$B$1:$I$7517,4,FALSE))</f>
        <v>Pas de taxon</v>
      </c>
      <c r="I536" s="1">
        <f t="shared" si="27"/>
        <v>0</v>
      </c>
      <c r="K536" s="5">
        <f>IF(J536="",0,VLOOKUP(J536,utilisateurs!$A$1:$B$3,2,FALSE))</f>
        <v>0</v>
      </c>
      <c r="M536" s="5">
        <f>IF(L536="",0,VLOOKUP(L536,utilisateurs!$A$1:$B$3,2,FALSE))</f>
        <v>0</v>
      </c>
      <c r="O536" s="5">
        <f>IF(N536="",0,VLOOKUP(N536,jdd!$A$1:$B$3,2,FALSE))</f>
        <v>0</v>
      </c>
      <c r="Q536">
        <f>IF(P536="",142,VLOOKUP(P536,nomenclatures!$A$3:$C$6,3,FALSE))</f>
        <v>142</v>
      </c>
      <c r="R536" t="b">
        <f t="shared" si="28"/>
        <v>0</v>
      </c>
      <c r="T536">
        <f t="shared" si="29"/>
        <v>0</v>
      </c>
    </row>
    <row r="537" spans="1:20" x14ac:dyDescent="0.2">
      <c r="A537" s="5">
        <v>536</v>
      </c>
      <c r="B537" s="5" t="s">
        <v>30085</v>
      </c>
      <c r="C537" s="5" t="s">
        <v>10058</v>
      </c>
      <c r="D537" s="5">
        <f>IF(C537="",130,VLOOKUP(C537,nomenclatures!$E$3:$F$12,2,FALSE))</f>
        <v>127</v>
      </c>
      <c r="F537" t="str">
        <f>IF($E537="","Pas de taxon",VLOOKUP($E537,'digitale-taxref'!$B$1:$I$7517,5,FALSE))</f>
        <v>Pas de taxon</v>
      </c>
      <c r="G537" t="str">
        <f>IF($E537="","Pas de taxon",VLOOKUP($E537,'digitale-taxref'!$B$1:$I$7517,4,FALSE))</f>
        <v>Pas de taxon</v>
      </c>
      <c r="I537" s="1">
        <f t="shared" si="27"/>
        <v>0</v>
      </c>
      <c r="K537" s="5">
        <f>IF(J537="",0,VLOOKUP(J537,utilisateurs!$A$1:$B$3,2,FALSE))</f>
        <v>0</v>
      </c>
      <c r="M537" s="5">
        <f>IF(L537="",0,VLOOKUP(L537,utilisateurs!$A$1:$B$3,2,FALSE))</f>
        <v>0</v>
      </c>
      <c r="O537" s="5">
        <f>IF(N537="",0,VLOOKUP(N537,jdd!$A$1:$B$3,2,FALSE))</f>
        <v>0</v>
      </c>
      <c r="Q537">
        <f>IF(P537="",142,VLOOKUP(P537,nomenclatures!$A$3:$C$6,3,FALSE))</f>
        <v>142</v>
      </c>
      <c r="R537" t="b">
        <f t="shared" si="28"/>
        <v>0</v>
      </c>
      <c r="T537">
        <f t="shared" si="29"/>
        <v>0</v>
      </c>
    </row>
    <row r="538" spans="1:20" x14ac:dyDescent="0.2">
      <c r="A538" s="5">
        <v>537</v>
      </c>
      <c r="B538" s="5" t="s">
        <v>30085</v>
      </c>
      <c r="C538" s="5" t="s">
        <v>10058</v>
      </c>
      <c r="D538" s="5">
        <f>IF(C538="",130,VLOOKUP(C538,nomenclatures!$E$3:$F$12,2,FALSE))</f>
        <v>127</v>
      </c>
      <c r="F538" t="str">
        <f>IF($E538="","Pas de taxon",VLOOKUP($E538,'digitale-taxref'!$B$1:$I$7517,5,FALSE))</f>
        <v>Pas de taxon</v>
      </c>
      <c r="G538" t="str">
        <f>IF($E538="","Pas de taxon",VLOOKUP($E538,'digitale-taxref'!$B$1:$I$7517,4,FALSE))</f>
        <v>Pas de taxon</v>
      </c>
      <c r="I538" s="1">
        <f t="shared" si="27"/>
        <v>0</v>
      </c>
      <c r="K538" s="5">
        <f>IF(J538="",0,VLOOKUP(J538,utilisateurs!$A$1:$B$3,2,FALSE))</f>
        <v>0</v>
      </c>
      <c r="M538" s="5">
        <f>IF(L538="",0,VLOOKUP(L538,utilisateurs!$A$1:$B$3,2,FALSE))</f>
        <v>0</v>
      </c>
      <c r="O538" s="5">
        <f>IF(N538="",0,VLOOKUP(N538,jdd!$A$1:$B$3,2,FALSE))</f>
        <v>0</v>
      </c>
      <c r="Q538">
        <f>IF(P538="",142,VLOOKUP(P538,nomenclatures!$A$3:$C$6,3,FALSE))</f>
        <v>142</v>
      </c>
      <c r="R538" t="b">
        <f t="shared" si="28"/>
        <v>0</v>
      </c>
      <c r="T538">
        <f t="shared" si="29"/>
        <v>0</v>
      </c>
    </row>
    <row r="539" spans="1:20" x14ac:dyDescent="0.2">
      <c r="A539" s="5">
        <v>538</v>
      </c>
      <c r="B539" s="5" t="s">
        <v>30085</v>
      </c>
      <c r="C539" s="5" t="s">
        <v>10058</v>
      </c>
      <c r="D539" s="5">
        <f>IF(C539="",130,VLOOKUP(C539,nomenclatures!$E$3:$F$12,2,FALSE))</f>
        <v>127</v>
      </c>
      <c r="F539" t="str">
        <f>IF($E539="","Pas de taxon",VLOOKUP($E539,'digitale-taxref'!$B$1:$I$7517,5,FALSE))</f>
        <v>Pas de taxon</v>
      </c>
      <c r="G539" t="str">
        <f>IF($E539="","Pas de taxon",VLOOKUP($E539,'digitale-taxref'!$B$1:$I$7517,4,FALSE))</f>
        <v>Pas de taxon</v>
      </c>
      <c r="I539" s="1">
        <f t="shared" si="27"/>
        <v>0</v>
      </c>
      <c r="K539" s="5">
        <f>IF(J539="",0,VLOOKUP(J539,utilisateurs!$A$1:$B$3,2,FALSE))</f>
        <v>0</v>
      </c>
      <c r="M539" s="5">
        <f>IF(L539="",0,VLOOKUP(L539,utilisateurs!$A$1:$B$3,2,FALSE))</f>
        <v>0</v>
      </c>
      <c r="O539" s="5">
        <f>IF(N539="",0,VLOOKUP(N539,jdd!$A$1:$B$3,2,FALSE))</f>
        <v>0</v>
      </c>
      <c r="Q539">
        <f>IF(P539="",142,VLOOKUP(P539,nomenclatures!$A$3:$C$6,3,FALSE))</f>
        <v>142</v>
      </c>
      <c r="R539" t="b">
        <f t="shared" si="28"/>
        <v>0</v>
      </c>
      <c r="T539">
        <f t="shared" si="29"/>
        <v>0</v>
      </c>
    </row>
    <row r="540" spans="1:20" x14ac:dyDescent="0.2">
      <c r="A540" s="5">
        <v>539</v>
      </c>
      <c r="B540" s="5" t="s">
        <v>30085</v>
      </c>
      <c r="C540" s="5" t="s">
        <v>10058</v>
      </c>
      <c r="D540" s="5">
        <f>IF(C540="",130,VLOOKUP(C540,nomenclatures!$E$3:$F$12,2,FALSE))</f>
        <v>127</v>
      </c>
      <c r="F540" t="str">
        <f>IF($E540="","Pas de taxon",VLOOKUP($E540,'digitale-taxref'!$B$1:$I$7517,5,FALSE))</f>
        <v>Pas de taxon</v>
      </c>
      <c r="G540" t="str">
        <f>IF($E540="","Pas de taxon",VLOOKUP($E540,'digitale-taxref'!$B$1:$I$7517,4,FALSE))</f>
        <v>Pas de taxon</v>
      </c>
      <c r="I540" s="1">
        <f t="shared" si="27"/>
        <v>0</v>
      </c>
      <c r="K540" s="5">
        <f>IF(J540="",0,VLOOKUP(J540,utilisateurs!$A$1:$B$3,2,FALSE))</f>
        <v>0</v>
      </c>
      <c r="M540" s="5">
        <f>IF(L540="",0,VLOOKUP(L540,utilisateurs!$A$1:$B$3,2,FALSE))</f>
        <v>0</v>
      </c>
      <c r="O540" s="5">
        <f>IF(N540="",0,VLOOKUP(N540,jdd!$A$1:$B$3,2,FALSE))</f>
        <v>0</v>
      </c>
      <c r="Q540">
        <f>IF(P540="",142,VLOOKUP(P540,nomenclatures!$A$3:$C$6,3,FALSE))</f>
        <v>142</v>
      </c>
      <c r="R540" t="b">
        <f t="shared" si="28"/>
        <v>0</v>
      </c>
      <c r="T540">
        <f t="shared" si="29"/>
        <v>0</v>
      </c>
    </row>
    <row r="541" spans="1:20" x14ac:dyDescent="0.2">
      <c r="A541" s="5">
        <v>540</v>
      </c>
      <c r="B541" s="5" t="s">
        <v>30085</v>
      </c>
      <c r="C541" s="5" t="s">
        <v>10058</v>
      </c>
      <c r="D541" s="5">
        <f>IF(C541="",130,VLOOKUP(C541,nomenclatures!$E$3:$F$12,2,FALSE))</f>
        <v>127</v>
      </c>
      <c r="F541" t="str">
        <f>IF($E541="","Pas de taxon",VLOOKUP($E541,'digitale-taxref'!$B$1:$I$7517,5,FALSE))</f>
        <v>Pas de taxon</v>
      </c>
      <c r="G541" t="str">
        <f>IF($E541="","Pas de taxon",VLOOKUP($E541,'digitale-taxref'!$B$1:$I$7517,4,FALSE))</f>
        <v>Pas de taxon</v>
      </c>
      <c r="I541" s="1">
        <f t="shared" si="27"/>
        <v>0</v>
      </c>
      <c r="K541" s="5">
        <f>IF(J541="",0,VLOOKUP(J541,utilisateurs!$A$1:$B$3,2,FALSE))</f>
        <v>0</v>
      </c>
      <c r="M541" s="5">
        <f>IF(L541="",0,VLOOKUP(L541,utilisateurs!$A$1:$B$3,2,FALSE))</f>
        <v>0</v>
      </c>
      <c r="O541" s="5">
        <f>IF(N541="",0,VLOOKUP(N541,jdd!$A$1:$B$3,2,FALSE))</f>
        <v>0</v>
      </c>
      <c r="Q541">
        <f>IF(P541="",142,VLOOKUP(P541,nomenclatures!$A$3:$C$6,3,FALSE))</f>
        <v>142</v>
      </c>
      <c r="R541" t="b">
        <f t="shared" si="28"/>
        <v>0</v>
      </c>
      <c r="T541">
        <f t="shared" si="29"/>
        <v>0</v>
      </c>
    </row>
    <row r="542" spans="1:20" x14ac:dyDescent="0.2">
      <c r="A542" s="5">
        <v>541</v>
      </c>
      <c r="B542" s="5" t="s">
        <v>30085</v>
      </c>
      <c r="C542" s="5" t="s">
        <v>10058</v>
      </c>
      <c r="D542" s="5">
        <f>IF(C542="",130,VLOOKUP(C542,nomenclatures!$E$3:$F$12,2,FALSE))</f>
        <v>127</v>
      </c>
      <c r="F542" t="str">
        <f>IF($E542="","Pas de taxon",VLOOKUP($E542,'digitale-taxref'!$B$1:$I$7517,5,FALSE))</f>
        <v>Pas de taxon</v>
      </c>
      <c r="G542" t="str">
        <f>IF($E542="","Pas de taxon",VLOOKUP($E542,'digitale-taxref'!$B$1:$I$7517,4,FALSE))</f>
        <v>Pas de taxon</v>
      </c>
      <c r="I542" s="1">
        <f t="shared" si="27"/>
        <v>0</v>
      </c>
      <c r="K542" s="5">
        <f>IF(J542="",0,VLOOKUP(J542,utilisateurs!$A$1:$B$3,2,FALSE))</f>
        <v>0</v>
      </c>
      <c r="M542" s="5">
        <f>IF(L542="",0,VLOOKUP(L542,utilisateurs!$A$1:$B$3,2,FALSE))</f>
        <v>0</v>
      </c>
      <c r="O542" s="5">
        <f>IF(N542="",0,VLOOKUP(N542,jdd!$A$1:$B$3,2,FALSE))</f>
        <v>0</v>
      </c>
      <c r="Q542">
        <f>IF(P542="",142,VLOOKUP(P542,nomenclatures!$A$3:$C$6,3,FALSE))</f>
        <v>142</v>
      </c>
      <c r="R542" t="b">
        <f t="shared" si="28"/>
        <v>0</v>
      </c>
      <c r="T542">
        <f t="shared" si="29"/>
        <v>0</v>
      </c>
    </row>
    <row r="543" spans="1:20" x14ac:dyDescent="0.2">
      <c r="A543" s="5">
        <v>542</v>
      </c>
      <c r="B543" s="5" t="s">
        <v>30085</v>
      </c>
      <c r="C543" s="5" t="s">
        <v>10058</v>
      </c>
      <c r="D543" s="5">
        <f>IF(C543="",130,VLOOKUP(C543,nomenclatures!$E$3:$F$12,2,FALSE))</f>
        <v>127</v>
      </c>
      <c r="F543" t="str">
        <f>IF($E543="","Pas de taxon",VLOOKUP($E543,'digitale-taxref'!$B$1:$I$7517,5,FALSE))</f>
        <v>Pas de taxon</v>
      </c>
      <c r="G543" t="str">
        <f>IF($E543="","Pas de taxon",VLOOKUP($E543,'digitale-taxref'!$B$1:$I$7517,4,FALSE))</f>
        <v>Pas de taxon</v>
      </c>
      <c r="I543" s="1">
        <f t="shared" si="27"/>
        <v>0</v>
      </c>
      <c r="K543" s="5">
        <f>IF(J543="",0,VLOOKUP(J543,utilisateurs!$A$1:$B$3,2,FALSE))</f>
        <v>0</v>
      </c>
      <c r="M543" s="5">
        <f>IF(L543="",0,VLOOKUP(L543,utilisateurs!$A$1:$B$3,2,FALSE))</f>
        <v>0</v>
      </c>
      <c r="O543" s="5">
        <f>IF(N543="",0,VLOOKUP(N543,jdd!$A$1:$B$3,2,FALSE))</f>
        <v>0</v>
      </c>
      <c r="Q543">
        <f>IF(P543="",142,VLOOKUP(P543,nomenclatures!$A$3:$C$6,3,FALSE))</f>
        <v>142</v>
      </c>
      <c r="R543" t="b">
        <f t="shared" si="28"/>
        <v>0</v>
      </c>
      <c r="T543">
        <f t="shared" si="29"/>
        <v>0</v>
      </c>
    </row>
    <row r="544" spans="1:20" x14ac:dyDescent="0.2">
      <c r="A544" s="5">
        <v>543</v>
      </c>
      <c r="B544" s="5" t="s">
        <v>30085</v>
      </c>
      <c r="C544" s="5" t="s">
        <v>10058</v>
      </c>
      <c r="D544" s="5">
        <f>IF(C544="",130,VLOOKUP(C544,nomenclatures!$E$3:$F$12,2,FALSE))</f>
        <v>127</v>
      </c>
      <c r="F544" t="str">
        <f>IF($E544="","Pas de taxon",VLOOKUP($E544,'digitale-taxref'!$B$1:$I$7517,5,FALSE))</f>
        <v>Pas de taxon</v>
      </c>
      <c r="G544" t="str">
        <f>IF($E544="","Pas de taxon",VLOOKUP($E544,'digitale-taxref'!$B$1:$I$7517,4,FALSE))</f>
        <v>Pas de taxon</v>
      </c>
      <c r="I544" s="1">
        <f t="shared" si="27"/>
        <v>0</v>
      </c>
      <c r="K544" s="5">
        <f>IF(J544="",0,VLOOKUP(J544,utilisateurs!$A$1:$B$3,2,FALSE))</f>
        <v>0</v>
      </c>
      <c r="M544" s="5">
        <f>IF(L544="",0,VLOOKUP(L544,utilisateurs!$A$1:$B$3,2,FALSE))</f>
        <v>0</v>
      </c>
      <c r="O544" s="5">
        <f>IF(N544="",0,VLOOKUP(N544,jdd!$A$1:$B$3,2,FALSE))</f>
        <v>0</v>
      </c>
      <c r="Q544">
        <f>IF(P544="",142,VLOOKUP(P544,nomenclatures!$A$3:$C$6,3,FALSE))</f>
        <v>142</v>
      </c>
      <c r="R544" t="b">
        <f t="shared" si="28"/>
        <v>0</v>
      </c>
      <c r="T544">
        <f t="shared" si="29"/>
        <v>0</v>
      </c>
    </row>
    <row r="545" spans="1:20" x14ac:dyDescent="0.2">
      <c r="A545" s="5">
        <v>544</v>
      </c>
      <c r="B545" s="5" t="s">
        <v>30085</v>
      </c>
      <c r="C545" s="5" t="s">
        <v>10058</v>
      </c>
      <c r="D545" s="5">
        <f>IF(C545="",130,VLOOKUP(C545,nomenclatures!$E$3:$F$12,2,FALSE))</f>
        <v>127</v>
      </c>
      <c r="F545" t="str">
        <f>IF($E545="","Pas de taxon",VLOOKUP($E545,'digitale-taxref'!$B$1:$I$7517,5,FALSE))</f>
        <v>Pas de taxon</v>
      </c>
      <c r="G545" t="str">
        <f>IF($E545="","Pas de taxon",VLOOKUP($E545,'digitale-taxref'!$B$1:$I$7517,4,FALSE))</f>
        <v>Pas de taxon</v>
      </c>
      <c r="I545" s="1">
        <f t="shared" si="27"/>
        <v>0</v>
      </c>
      <c r="K545" s="5">
        <f>IF(J545="",0,VLOOKUP(J545,utilisateurs!$A$1:$B$3,2,FALSE))</f>
        <v>0</v>
      </c>
      <c r="M545" s="5">
        <f>IF(L545="",0,VLOOKUP(L545,utilisateurs!$A$1:$B$3,2,FALSE))</f>
        <v>0</v>
      </c>
      <c r="O545" s="5">
        <f>IF(N545="",0,VLOOKUP(N545,jdd!$A$1:$B$3,2,FALSE))</f>
        <v>0</v>
      </c>
      <c r="Q545">
        <f>IF(P545="",142,VLOOKUP(P545,nomenclatures!$A$3:$C$6,3,FALSE))</f>
        <v>142</v>
      </c>
      <c r="R545" t="b">
        <f t="shared" si="28"/>
        <v>0</v>
      </c>
      <c r="T545">
        <f t="shared" si="29"/>
        <v>0</v>
      </c>
    </row>
    <row r="546" spans="1:20" x14ac:dyDescent="0.2">
      <c r="A546" s="5">
        <v>545</v>
      </c>
      <c r="B546" s="5" t="s">
        <v>30085</v>
      </c>
      <c r="C546" s="5" t="s">
        <v>10058</v>
      </c>
      <c r="D546" s="5">
        <f>IF(C546="",130,VLOOKUP(C546,nomenclatures!$E$3:$F$12,2,FALSE))</f>
        <v>127</v>
      </c>
      <c r="F546" t="str">
        <f>IF($E546="","Pas de taxon",VLOOKUP($E546,'digitale-taxref'!$B$1:$I$7517,5,FALSE))</f>
        <v>Pas de taxon</v>
      </c>
      <c r="G546" t="str">
        <f>IF($E546="","Pas de taxon",VLOOKUP($E546,'digitale-taxref'!$B$1:$I$7517,4,FALSE))</f>
        <v>Pas de taxon</v>
      </c>
      <c r="I546" s="1">
        <f t="shared" si="27"/>
        <v>0</v>
      </c>
      <c r="K546" s="5">
        <f>IF(J546="",0,VLOOKUP(J546,utilisateurs!$A$1:$B$3,2,FALSE))</f>
        <v>0</v>
      </c>
      <c r="M546" s="5">
        <f>IF(L546="",0,VLOOKUP(L546,utilisateurs!$A$1:$B$3,2,FALSE))</f>
        <v>0</v>
      </c>
      <c r="O546" s="5">
        <f>IF(N546="",0,VLOOKUP(N546,jdd!$A$1:$B$3,2,FALSE))</f>
        <v>0</v>
      </c>
      <c r="Q546">
        <f>IF(P546="",142,VLOOKUP(P546,nomenclatures!$A$3:$C$6,3,FALSE))</f>
        <v>142</v>
      </c>
      <c r="R546" t="b">
        <f t="shared" si="28"/>
        <v>0</v>
      </c>
      <c r="T546">
        <f t="shared" si="29"/>
        <v>0</v>
      </c>
    </row>
    <row r="547" spans="1:20" x14ac:dyDescent="0.2">
      <c r="A547" s="5">
        <v>546</v>
      </c>
      <c r="B547" s="5" t="s">
        <v>30085</v>
      </c>
      <c r="C547" s="5" t="s">
        <v>10058</v>
      </c>
      <c r="D547" s="5">
        <f>IF(C547="",130,VLOOKUP(C547,nomenclatures!$E$3:$F$12,2,FALSE))</f>
        <v>127</v>
      </c>
      <c r="F547" t="str">
        <f>IF($E547="","Pas de taxon",VLOOKUP($E547,'digitale-taxref'!$B$1:$I$7517,5,FALSE))</f>
        <v>Pas de taxon</v>
      </c>
      <c r="G547" t="str">
        <f>IF($E547="","Pas de taxon",VLOOKUP($E547,'digitale-taxref'!$B$1:$I$7517,4,FALSE))</f>
        <v>Pas de taxon</v>
      </c>
      <c r="I547" s="1">
        <f t="shared" si="27"/>
        <v>0</v>
      </c>
      <c r="K547" s="5">
        <f>IF(J547="",0,VLOOKUP(J547,utilisateurs!$A$1:$B$3,2,FALSE))</f>
        <v>0</v>
      </c>
      <c r="M547" s="5">
        <f>IF(L547="",0,VLOOKUP(L547,utilisateurs!$A$1:$B$3,2,FALSE))</f>
        <v>0</v>
      </c>
      <c r="O547" s="5">
        <f>IF(N547="",0,VLOOKUP(N547,jdd!$A$1:$B$3,2,FALSE))</f>
        <v>0</v>
      </c>
      <c r="Q547">
        <f>IF(P547="",142,VLOOKUP(P547,nomenclatures!$A$3:$C$6,3,FALSE))</f>
        <v>142</v>
      </c>
      <c r="R547" t="b">
        <f t="shared" si="28"/>
        <v>0</v>
      </c>
      <c r="T547">
        <f t="shared" si="29"/>
        <v>0</v>
      </c>
    </row>
    <row r="548" spans="1:20" x14ac:dyDescent="0.2">
      <c r="A548" s="5">
        <v>547</v>
      </c>
      <c r="B548" s="5" t="s">
        <v>30085</v>
      </c>
      <c r="C548" s="5" t="s">
        <v>10058</v>
      </c>
      <c r="D548" s="5">
        <f>IF(C548="",130,VLOOKUP(C548,nomenclatures!$E$3:$F$12,2,FALSE))</f>
        <v>127</v>
      </c>
      <c r="F548" t="str">
        <f>IF($E548="","Pas de taxon",VLOOKUP($E548,'digitale-taxref'!$B$1:$I$7517,5,FALSE))</f>
        <v>Pas de taxon</v>
      </c>
      <c r="G548" t="str">
        <f>IF($E548="","Pas de taxon",VLOOKUP($E548,'digitale-taxref'!$B$1:$I$7517,4,FALSE))</f>
        <v>Pas de taxon</v>
      </c>
      <c r="I548" s="1">
        <f t="shared" si="27"/>
        <v>0</v>
      </c>
      <c r="K548" s="5">
        <f>IF(J548="",0,VLOOKUP(J548,utilisateurs!$A$1:$B$3,2,FALSE))</f>
        <v>0</v>
      </c>
      <c r="M548" s="5">
        <f>IF(L548="",0,VLOOKUP(L548,utilisateurs!$A$1:$B$3,2,FALSE))</f>
        <v>0</v>
      </c>
      <c r="O548" s="5">
        <f>IF(N548="",0,VLOOKUP(N548,jdd!$A$1:$B$3,2,FALSE))</f>
        <v>0</v>
      </c>
      <c r="Q548">
        <f>IF(P548="",142,VLOOKUP(P548,nomenclatures!$A$3:$C$6,3,FALSE))</f>
        <v>142</v>
      </c>
      <c r="R548" t="b">
        <f t="shared" si="28"/>
        <v>0</v>
      </c>
      <c r="T548">
        <f t="shared" si="29"/>
        <v>0</v>
      </c>
    </row>
    <row r="549" spans="1:20" x14ac:dyDescent="0.2">
      <c r="A549" s="5">
        <v>548</v>
      </c>
      <c r="B549" s="5" t="s">
        <v>30085</v>
      </c>
      <c r="C549" s="5" t="s">
        <v>10058</v>
      </c>
      <c r="D549" s="5">
        <f>IF(C549="",130,VLOOKUP(C549,nomenclatures!$E$3:$F$12,2,FALSE))</f>
        <v>127</v>
      </c>
      <c r="F549" t="str">
        <f>IF($E549="","Pas de taxon",VLOOKUP($E549,'digitale-taxref'!$B$1:$I$7517,5,FALSE))</f>
        <v>Pas de taxon</v>
      </c>
      <c r="G549" t="str">
        <f>IF($E549="","Pas de taxon",VLOOKUP($E549,'digitale-taxref'!$B$1:$I$7517,4,FALSE))</f>
        <v>Pas de taxon</v>
      </c>
      <c r="I549" s="1">
        <f t="shared" si="27"/>
        <v>0</v>
      </c>
      <c r="K549" s="5">
        <f>IF(J549="",0,VLOOKUP(J549,utilisateurs!$A$1:$B$3,2,FALSE))</f>
        <v>0</v>
      </c>
      <c r="M549" s="5">
        <f>IF(L549="",0,VLOOKUP(L549,utilisateurs!$A$1:$B$3,2,FALSE))</f>
        <v>0</v>
      </c>
      <c r="O549" s="5">
        <f>IF(N549="",0,VLOOKUP(N549,jdd!$A$1:$B$3,2,FALSE))</f>
        <v>0</v>
      </c>
      <c r="Q549">
        <f>IF(P549="",142,VLOOKUP(P549,nomenclatures!$A$3:$C$6,3,FALSE))</f>
        <v>142</v>
      </c>
      <c r="R549" t="b">
        <f t="shared" si="28"/>
        <v>0</v>
      </c>
      <c r="T549">
        <f t="shared" si="29"/>
        <v>0</v>
      </c>
    </row>
    <row r="550" spans="1:20" x14ac:dyDescent="0.2">
      <c r="A550" s="5">
        <v>549</v>
      </c>
      <c r="B550" s="5" t="s">
        <v>30085</v>
      </c>
      <c r="C550" s="5" t="s">
        <v>10058</v>
      </c>
      <c r="D550" s="5">
        <f>IF(C550="",130,VLOOKUP(C550,nomenclatures!$E$3:$F$12,2,FALSE))</f>
        <v>127</v>
      </c>
      <c r="F550" t="str">
        <f>IF($E550="","Pas de taxon",VLOOKUP($E550,'digitale-taxref'!$B$1:$I$7517,5,FALSE))</f>
        <v>Pas de taxon</v>
      </c>
      <c r="G550" t="str">
        <f>IF($E550="","Pas de taxon",VLOOKUP($E550,'digitale-taxref'!$B$1:$I$7517,4,FALSE))</f>
        <v>Pas de taxon</v>
      </c>
      <c r="I550" s="1">
        <f t="shared" si="27"/>
        <v>0</v>
      </c>
      <c r="K550" s="5">
        <f>IF(J550="",0,VLOOKUP(J550,utilisateurs!$A$1:$B$3,2,FALSE))</f>
        <v>0</v>
      </c>
      <c r="M550" s="5">
        <f>IF(L550="",0,VLOOKUP(L550,utilisateurs!$A$1:$B$3,2,FALSE))</f>
        <v>0</v>
      </c>
      <c r="O550" s="5">
        <f>IF(N550="",0,VLOOKUP(N550,jdd!$A$1:$B$3,2,FALSE))</f>
        <v>0</v>
      </c>
      <c r="Q550">
        <f>IF(P550="",142,VLOOKUP(P550,nomenclatures!$A$3:$C$6,3,FALSE))</f>
        <v>142</v>
      </c>
      <c r="R550" t="b">
        <f t="shared" si="28"/>
        <v>0</v>
      </c>
      <c r="T550">
        <f t="shared" si="29"/>
        <v>0</v>
      </c>
    </row>
    <row r="551" spans="1:20" x14ac:dyDescent="0.2">
      <c r="A551" s="5">
        <v>550</v>
      </c>
      <c r="B551" s="5" t="s">
        <v>30085</v>
      </c>
      <c r="C551" s="5" t="s">
        <v>10058</v>
      </c>
      <c r="D551" s="5">
        <f>IF(C551="",130,VLOOKUP(C551,nomenclatures!$E$3:$F$12,2,FALSE))</f>
        <v>127</v>
      </c>
      <c r="F551" t="str">
        <f>IF($E551="","Pas de taxon",VLOOKUP($E551,'digitale-taxref'!$B$1:$I$7517,5,FALSE))</f>
        <v>Pas de taxon</v>
      </c>
      <c r="G551" t="str">
        <f>IF($E551="","Pas de taxon",VLOOKUP($E551,'digitale-taxref'!$B$1:$I$7517,4,FALSE))</f>
        <v>Pas de taxon</v>
      </c>
      <c r="I551" s="1">
        <f t="shared" si="27"/>
        <v>0</v>
      </c>
      <c r="K551" s="5">
        <f>IF(J551="",0,VLOOKUP(J551,utilisateurs!$A$1:$B$3,2,FALSE))</f>
        <v>0</v>
      </c>
      <c r="M551" s="5">
        <f>IF(L551="",0,VLOOKUP(L551,utilisateurs!$A$1:$B$3,2,FALSE))</f>
        <v>0</v>
      </c>
      <c r="O551" s="5">
        <f>IF(N551="",0,VLOOKUP(N551,jdd!$A$1:$B$3,2,FALSE))</f>
        <v>0</v>
      </c>
      <c r="Q551">
        <f>IF(P551="",142,VLOOKUP(P551,nomenclatures!$A$3:$C$6,3,FALSE))</f>
        <v>142</v>
      </c>
      <c r="R551" t="b">
        <f t="shared" si="28"/>
        <v>0</v>
      </c>
      <c r="T551">
        <f t="shared" si="29"/>
        <v>0</v>
      </c>
    </row>
    <row r="552" spans="1:20" x14ac:dyDescent="0.2">
      <c r="A552" s="5">
        <v>551</v>
      </c>
      <c r="B552" s="5" t="s">
        <v>30085</v>
      </c>
      <c r="C552" s="5" t="s">
        <v>10058</v>
      </c>
      <c r="D552" s="5">
        <f>IF(C552="",130,VLOOKUP(C552,nomenclatures!$E$3:$F$12,2,FALSE))</f>
        <v>127</v>
      </c>
      <c r="F552" t="str">
        <f>IF($E552="","Pas de taxon",VLOOKUP($E552,'digitale-taxref'!$B$1:$I$7517,5,FALSE))</f>
        <v>Pas de taxon</v>
      </c>
      <c r="G552" t="str">
        <f>IF($E552="","Pas de taxon",VLOOKUP($E552,'digitale-taxref'!$B$1:$I$7517,4,FALSE))</f>
        <v>Pas de taxon</v>
      </c>
      <c r="I552" s="1">
        <f t="shared" si="27"/>
        <v>0</v>
      </c>
      <c r="K552" s="5">
        <f>IF(J552="",0,VLOOKUP(J552,utilisateurs!$A$1:$B$3,2,FALSE))</f>
        <v>0</v>
      </c>
      <c r="M552" s="5">
        <f>IF(L552="",0,VLOOKUP(L552,utilisateurs!$A$1:$B$3,2,FALSE))</f>
        <v>0</v>
      </c>
      <c r="O552" s="5">
        <f>IF(N552="",0,VLOOKUP(N552,jdd!$A$1:$B$3,2,FALSE))</f>
        <v>0</v>
      </c>
      <c r="Q552">
        <f>IF(P552="",142,VLOOKUP(P552,nomenclatures!$A$3:$C$6,3,FALSE))</f>
        <v>142</v>
      </c>
      <c r="R552" t="b">
        <f t="shared" si="28"/>
        <v>0</v>
      </c>
      <c r="T552">
        <f t="shared" si="29"/>
        <v>0</v>
      </c>
    </row>
    <row r="553" spans="1:20" x14ac:dyDescent="0.2">
      <c r="A553" s="5">
        <v>552</v>
      </c>
      <c r="B553" s="5" t="s">
        <v>30085</v>
      </c>
      <c r="C553" s="5" t="s">
        <v>10058</v>
      </c>
      <c r="D553" s="5">
        <f>IF(C553="",130,VLOOKUP(C553,nomenclatures!$E$3:$F$12,2,FALSE))</f>
        <v>127</v>
      </c>
      <c r="F553" t="str">
        <f>IF($E553="","Pas de taxon",VLOOKUP($E553,'digitale-taxref'!$B$1:$I$7517,5,FALSE))</f>
        <v>Pas de taxon</v>
      </c>
      <c r="G553" t="str">
        <f>IF($E553="","Pas de taxon",VLOOKUP($E553,'digitale-taxref'!$B$1:$I$7517,4,FALSE))</f>
        <v>Pas de taxon</v>
      </c>
      <c r="I553" s="1">
        <f t="shared" si="27"/>
        <v>0</v>
      </c>
      <c r="K553" s="5">
        <f>IF(J553="",0,VLOOKUP(J553,utilisateurs!$A$1:$B$3,2,FALSE))</f>
        <v>0</v>
      </c>
      <c r="M553" s="5">
        <f>IF(L553="",0,VLOOKUP(L553,utilisateurs!$A$1:$B$3,2,FALSE))</f>
        <v>0</v>
      </c>
      <c r="O553" s="5">
        <f>IF(N553="",0,VLOOKUP(N553,jdd!$A$1:$B$3,2,FALSE))</f>
        <v>0</v>
      </c>
      <c r="Q553">
        <f>IF(P553="",142,VLOOKUP(P553,nomenclatures!$A$3:$C$6,3,FALSE))</f>
        <v>142</v>
      </c>
      <c r="R553" t="b">
        <f t="shared" si="28"/>
        <v>0</v>
      </c>
      <c r="T553">
        <f t="shared" si="29"/>
        <v>0</v>
      </c>
    </row>
    <row r="554" spans="1:20" x14ac:dyDescent="0.2">
      <c r="A554" s="5">
        <v>553</v>
      </c>
      <c r="B554" s="5" t="s">
        <v>30085</v>
      </c>
      <c r="C554" s="5" t="s">
        <v>10058</v>
      </c>
      <c r="D554" s="5">
        <f>IF(C554="",130,VLOOKUP(C554,nomenclatures!$E$3:$F$12,2,FALSE))</f>
        <v>127</v>
      </c>
      <c r="F554" t="str">
        <f>IF($E554="","Pas de taxon",VLOOKUP($E554,'digitale-taxref'!$B$1:$I$7517,5,FALSE))</f>
        <v>Pas de taxon</v>
      </c>
      <c r="G554" t="str">
        <f>IF($E554="","Pas de taxon",VLOOKUP($E554,'digitale-taxref'!$B$1:$I$7517,4,FALSE))</f>
        <v>Pas de taxon</v>
      </c>
      <c r="I554" s="1">
        <f t="shared" si="27"/>
        <v>0</v>
      </c>
      <c r="K554" s="5">
        <f>IF(J554="",0,VLOOKUP(J554,utilisateurs!$A$1:$B$3,2,FALSE))</f>
        <v>0</v>
      </c>
      <c r="M554" s="5">
        <f>IF(L554="",0,VLOOKUP(L554,utilisateurs!$A$1:$B$3,2,FALSE))</f>
        <v>0</v>
      </c>
      <c r="O554" s="5">
        <f>IF(N554="",0,VLOOKUP(N554,jdd!$A$1:$B$3,2,FALSE))</f>
        <v>0</v>
      </c>
      <c r="Q554">
        <f>IF(P554="",142,VLOOKUP(P554,nomenclatures!$A$3:$C$6,3,FALSE))</f>
        <v>142</v>
      </c>
      <c r="R554" t="b">
        <f t="shared" si="28"/>
        <v>0</v>
      </c>
      <c r="T554">
        <f t="shared" si="29"/>
        <v>0</v>
      </c>
    </row>
    <row r="555" spans="1:20" x14ac:dyDescent="0.2">
      <c r="A555" s="5">
        <v>554</v>
      </c>
      <c r="B555" s="5" t="s">
        <v>30085</v>
      </c>
      <c r="C555" s="5" t="s">
        <v>10058</v>
      </c>
      <c r="D555" s="5">
        <f>IF(C555="",130,VLOOKUP(C555,nomenclatures!$E$3:$F$12,2,FALSE))</f>
        <v>127</v>
      </c>
      <c r="F555" t="str">
        <f>IF($E555="","Pas de taxon",VLOOKUP($E555,'digitale-taxref'!$B$1:$I$7517,5,FALSE))</f>
        <v>Pas de taxon</v>
      </c>
      <c r="G555" t="str">
        <f>IF($E555="","Pas de taxon",VLOOKUP($E555,'digitale-taxref'!$B$1:$I$7517,4,FALSE))</f>
        <v>Pas de taxon</v>
      </c>
      <c r="I555" s="1">
        <f t="shared" si="27"/>
        <v>0</v>
      </c>
      <c r="K555" s="5">
        <f>IF(J555="",0,VLOOKUP(J555,utilisateurs!$A$1:$B$3,2,FALSE))</f>
        <v>0</v>
      </c>
      <c r="M555" s="5">
        <f>IF(L555="",0,VLOOKUP(L555,utilisateurs!$A$1:$B$3,2,FALSE))</f>
        <v>0</v>
      </c>
      <c r="O555" s="5">
        <f>IF(N555="",0,VLOOKUP(N555,jdd!$A$1:$B$3,2,FALSE))</f>
        <v>0</v>
      </c>
      <c r="Q555">
        <f>IF(P555="",142,VLOOKUP(P555,nomenclatures!$A$3:$C$6,3,FALSE))</f>
        <v>142</v>
      </c>
      <c r="R555" t="b">
        <f t="shared" si="28"/>
        <v>0</v>
      </c>
      <c r="T555">
        <f t="shared" si="29"/>
        <v>0</v>
      </c>
    </row>
    <row r="556" spans="1:20" x14ac:dyDescent="0.2">
      <c r="A556" s="5">
        <v>555</v>
      </c>
      <c r="B556" s="5" t="s">
        <v>30085</v>
      </c>
      <c r="C556" s="5" t="s">
        <v>10058</v>
      </c>
      <c r="D556" s="5">
        <f>IF(C556="",130,VLOOKUP(C556,nomenclatures!$E$3:$F$12,2,FALSE))</f>
        <v>127</v>
      </c>
      <c r="F556" t="str">
        <f>IF($E556="","Pas de taxon",VLOOKUP($E556,'digitale-taxref'!$B$1:$I$7517,5,FALSE))</f>
        <v>Pas de taxon</v>
      </c>
      <c r="G556" t="str">
        <f>IF($E556="","Pas de taxon",VLOOKUP($E556,'digitale-taxref'!$B$1:$I$7517,4,FALSE))</f>
        <v>Pas de taxon</v>
      </c>
      <c r="I556" s="1">
        <f t="shared" si="27"/>
        <v>0</v>
      </c>
      <c r="K556" s="5">
        <f>IF(J556="",0,VLOOKUP(J556,utilisateurs!$A$1:$B$3,2,FALSE))</f>
        <v>0</v>
      </c>
      <c r="M556" s="5">
        <f>IF(L556="",0,VLOOKUP(L556,utilisateurs!$A$1:$B$3,2,FALSE))</f>
        <v>0</v>
      </c>
      <c r="O556" s="5">
        <f>IF(N556="",0,VLOOKUP(N556,jdd!$A$1:$B$3,2,FALSE))</f>
        <v>0</v>
      </c>
      <c r="Q556">
        <f>IF(P556="",142,VLOOKUP(P556,nomenclatures!$A$3:$C$6,3,FALSE))</f>
        <v>142</v>
      </c>
      <c r="R556" t="b">
        <f t="shared" si="28"/>
        <v>0</v>
      </c>
      <c r="T556">
        <f t="shared" si="29"/>
        <v>0</v>
      </c>
    </row>
    <row r="557" spans="1:20" x14ac:dyDescent="0.2">
      <c r="A557" s="5">
        <v>556</v>
      </c>
      <c r="B557" s="5" t="s">
        <v>30085</v>
      </c>
      <c r="C557" s="5" t="s">
        <v>10058</v>
      </c>
      <c r="D557" s="5">
        <f>IF(C557="",130,VLOOKUP(C557,nomenclatures!$E$3:$F$12,2,FALSE))</f>
        <v>127</v>
      </c>
      <c r="F557" t="str">
        <f>IF($E557="","Pas de taxon",VLOOKUP($E557,'digitale-taxref'!$B$1:$I$7517,5,FALSE))</f>
        <v>Pas de taxon</v>
      </c>
      <c r="G557" t="str">
        <f>IF($E557="","Pas de taxon",VLOOKUP($E557,'digitale-taxref'!$B$1:$I$7517,4,FALSE))</f>
        <v>Pas de taxon</v>
      </c>
      <c r="I557" s="1">
        <f t="shared" si="27"/>
        <v>0</v>
      </c>
      <c r="K557" s="5">
        <f>IF(J557="",0,VLOOKUP(J557,utilisateurs!$A$1:$B$3,2,FALSE))</f>
        <v>0</v>
      </c>
      <c r="M557" s="5">
        <f>IF(L557="",0,VLOOKUP(L557,utilisateurs!$A$1:$B$3,2,FALSE))</f>
        <v>0</v>
      </c>
      <c r="O557" s="5">
        <f>IF(N557="",0,VLOOKUP(N557,jdd!$A$1:$B$3,2,FALSE))</f>
        <v>0</v>
      </c>
      <c r="Q557">
        <f>IF(P557="",142,VLOOKUP(P557,nomenclatures!$A$3:$C$6,3,FALSE))</f>
        <v>142</v>
      </c>
      <c r="R557" t="b">
        <f t="shared" si="28"/>
        <v>0</v>
      </c>
      <c r="T557">
        <f t="shared" si="29"/>
        <v>0</v>
      </c>
    </row>
    <row r="558" spans="1:20" x14ac:dyDescent="0.2">
      <c r="A558" s="5">
        <v>557</v>
      </c>
      <c r="B558" s="5" t="s">
        <v>30085</v>
      </c>
      <c r="C558" s="5" t="s">
        <v>10058</v>
      </c>
      <c r="D558" s="5">
        <f>IF(C558="",130,VLOOKUP(C558,nomenclatures!$E$3:$F$12,2,FALSE))</f>
        <v>127</v>
      </c>
      <c r="F558" t="str">
        <f>IF($E558="","Pas de taxon",VLOOKUP($E558,'digitale-taxref'!$B$1:$I$7517,5,FALSE))</f>
        <v>Pas de taxon</v>
      </c>
      <c r="G558" t="str">
        <f>IF($E558="","Pas de taxon",VLOOKUP($E558,'digitale-taxref'!$B$1:$I$7517,4,FALSE))</f>
        <v>Pas de taxon</v>
      </c>
      <c r="I558" s="1">
        <f t="shared" si="27"/>
        <v>0</v>
      </c>
      <c r="K558" s="5">
        <f>IF(J558="",0,VLOOKUP(J558,utilisateurs!$A$1:$B$3,2,FALSE))</f>
        <v>0</v>
      </c>
      <c r="M558" s="5">
        <f>IF(L558="",0,VLOOKUP(L558,utilisateurs!$A$1:$B$3,2,FALSE))</f>
        <v>0</v>
      </c>
      <c r="O558" s="5">
        <f>IF(N558="",0,VLOOKUP(N558,jdd!$A$1:$B$3,2,FALSE))</f>
        <v>0</v>
      </c>
      <c r="Q558">
        <f>IF(P558="",142,VLOOKUP(P558,nomenclatures!$A$3:$C$6,3,FALSE))</f>
        <v>142</v>
      </c>
      <c r="R558" t="b">
        <f t="shared" si="28"/>
        <v>0</v>
      </c>
      <c r="T558">
        <f t="shared" si="29"/>
        <v>0</v>
      </c>
    </row>
    <row r="559" spans="1:20" x14ac:dyDescent="0.2">
      <c r="A559" s="5">
        <v>558</v>
      </c>
      <c r="B559" s="5" t="s">
        <v>30085</v>
      </c>
      <c r="C559" s="5" t="s">
        <v>10058</v>
      </c>
      <c r="D559" s="5">
        <f>IF(C559="",130,VLOOKUP(C559,nomenclatures!$E$3:$F$12,2,FALSE))</f>
        <v>127</v>
      </c>
      <c r="F559" t="str">
        <f>IF($E559="","Pas de taxon",VLOOKUP($E559,'digitale-taxref'!$B$1:$I$7517,5,FALSE))</f>
        <v>Pas de taxon</v>
      </c>
      <c r="G559" t="str">
        <f>IF($E559="","Pas de taxon",VLOOKUP($E559,'digitale-taxref'!$B$1:$I$7517,4,FALSE))</f>
        <v>Pas de taxon</v>
      </c>
      <c r="I559" s="1">
        <f t="shared" si="27"/>
        <v>0</v>
      </c>
      <c r="K559" s="5">
        <f>IF(J559="",0,VLOOKUP(J559,utilisateurs!$A$1:$B$3,2,FALSE))</f>
        <v>0</v>
      </c>
      <c r="M559" s="5">
        <f>IF(L559="",0,VLOOKUP(L559,utilisateurs!$A$1:$B$3,2,FALSE))</f>
        <v>0</v>
      </c>
      <c r="O559" s="5">
        <f>IF(N559="",0,VLOOKUP(N559,jdd!$A$1:$B$3,2,FALSE))</f>
        <v>0</v>
      </c>
      <c r="Q559">
        <f>IF(P559="",142,VLOOKUP(P559,nomenclatures!$A$3:$C$6,3,FALSE))</f>
        <v>142</v>
      </c>
      <c r="R559" t="b">
        <f t="shared" si="28"/>
        <v>0</v>
      </c>
      <c r="T559">
        <f t="shared" si="29"/>
        <v>0</v>
      </c>
    </row>
    <row r="560" spans="1:20" x14ac:dyDescent="0.2">
      <c r="A560" s="5">
        <v>559</v>
      </c>
      <c r="B560" s="5" t="s">
        <v>30085</v>
      </c>
      <c r="C560" s="5" t="s">
        <v>10058</v>
      </c>
      <c r="D560" s="5">
        <f>IF(C560="",130,VLOOKUP(C560,nomenclatures!$E$3:$F$12,2,FALSE))</f>
        <v>127</v>
      </c>
      <c r="F560" t="str">
        <f>IF($E560="","Pas de taxon",VLOOKUP($E560,'digitale-taxref'!$B$1:$I$7517,5,FALSE))</f>
        <v>Pas de taxon</v>
      </c>
      <c r="G560" t="str">
        <f>IF($E560="","Pas de taxon",VLOOKUP($E560,'digitale-taxref'!$B$1:$I$7517,4,FALSE))</f>
        <v>Pas de taxon</v>
      </c>
      <c r="I560" s="1">
        <f t="shared" si="27"/>
        <v>0</v>
      </c>
      <c r="K560" s="5">
        <f>IF(J560="",0,VLOOKUP(J560,utilisateurs!$A$1:$B$3,2,FALSE))</f>
        <v>0</v>
      </c>
      <c r="M560" s="5">
        <f>IF(L560="",0,VLOOKUP(L560,utilisateurs!$A$1:$B$3,2,FALSE))</f>
        <v>0</v>
      </c>
      <c r="O560" s="5">
        <f>IF(N560="",0,VLOOKUP(N560,jdd!$A$1:$B$3,2,FALSE))</f>
        <v>0</v>
      </c>
      <c r="Q560">
        <f>IF(P560="",142,VLOOKUP(P560,nomenclatures!$A$3:$C$6,3,FALSE))</f>
        <v>142</v>
      </c>
      <c r="R560" t="b">
        <f t="shared" si="28"/>
        <v>0</v>
      </c>
      <c r="T560">
        <f t="shared" si="29"/>
        <v>0</v>
      </c>
    </row>
    <row r="561" spans="1:20" x14ac:dyDescent="0.2">
      <c r="A561" s="5">
        <v>560</v>
      </c>
      <c r="B561" s="5" t="s">
        <v>30085</v>
      </c>
      <c r="C561" s="5" t="s">
        <v>10058</v>
      </c>
      <c r="D561" s="5">
        <f>IF(C561="",130,VLOOKUP(C561,nomenclatures!$E$3:$F$12,2,FALSE))</f>
        <v>127</v>
      </c>
      <c r="F561" t="str">
        <f>IF($E561="","Pas de taxon",VLOOKUP($E561,'digitale-taxref'!$B$1:$I$7517,5,FALSE))</f>
        <v>Pas de taxon</v>
      </c>
      <c r="G561" t="str">
        <f>IF($E561="","Pas de taxon",VLOOKUP($E561,'digitale-taxref'!$B$1:$I$7517,4,FALSE))</f>
        <v>Pas de taxon</v>
      </c>
      <c r="I561" s="1">
        <f t="shared" si="27"/>
        <v>0</v>
      </c>
      <c r="K561" s="5">
        <f>IF(J561="",0,VLOOKUP(J561,utilisateurs!$A$1:$B$3,2,FALSE))</f>
        <v>0</v>
      </c>
      <c r="M561" s="5">
        <f>IF(L561="",0,VLOOKUP(L561,utilisateurs!$A$1:$B$3,2,FALSE))</f>
        <v>0</v>
      </c>
      <c r="O561" s="5">
        <f>IF(N561="",0,VLOOKUP(N561,jdd!$A$1:$B$3,2,FALSE))</f>
        <v>0</v>
      </c>
      <c r="Q561">
        <f>IF(P561="",142,VLOOKUP(P561,nomenclatures!$A$3:$C$6,3,FALSE))</f>
        <v>142</v>
      </c>
      <c r="R561" t="b">
        <f t="shared" si="28"/>
        <v>0</v>
      </c>
      <c r="T561">
        <f t="shared" si="29"/>
        <v>0</v>
      </c>
    </row>
    <row r="562" spans="1:20" x14ac:dyDescent="0.2">
      <c r="A562" s="5">
        <v>561</v>
      </c>
      <c r="B562" s="5" t="s">
        <v>30085</v>
      </c>
      <c r="C562" s="5" t="s">
        <v>10058</v>
      </c>
      <c r="D562" s="5">
        <f>IF(C562="",130,VLOOKUP(C562,nomenclatures!$E$3:$F$12,2,FALSE))</f>
        <v>127</v>
      </c>
      <c r="F562" t="str">
        <f>IF($E562="","Pas de taxon",VLOOKUP($E562,'digitale-taxref'!$B$1:$I$7517,5,FALSE))</f>
        <v>Pas de taxon</v>
      </c>
      <c r="G562" t="str">
        <f>IF($E562="","Pas de taxon",VLOOKUP($E562,'digitale-taxref'!$B$1:$I$7517,4,FALSE))</f>
        <v>Pas de taxon</v>
      </c>
      <c r="I562" s="1">
        <f t="shared" si="27"/>
        <v>0</v>
      </c>
      <c r="K562" s="5">
        <f>IF(J562="",0,VLOOKUP(J562,utilisateurs!$A$1:$B$3,2,FALSE))</f>
        <v>0</v>
      </c>
      <c r="M562" s="5">
        <f>IF(L562="",0,VLOOKUP(L562,utilisateurs!$A$1:$B$3,2,FALSE))</f>
        <v>0</v>
      </c>
      <c r="O562" s="5">
        <f>IF(N562="",0,VLOOKUP(N562,jdd!$A$1:$B$3,2,FALSE))</f>
        <v>0</v>
      </c>
      <c r="Q562">
        <f>IF(P562="",142,VLOOKUP(P562,nomenclatures!$A$3:$C$6,3,FALSE))</f>
        <v>142</v>
      </c>
      <c r="R562" t="b">
        <f t="shared" si="28"/>
        <v>0</v>
      </c>
      <c r="T562">
        <f t="shared" si="29"/>
        <v>0</v>
      </c>
    </row>
    <row r="563" spans="1:20" x14ac:dyDescent="0.2">
      <c r="A563" s="5">
        <v>562</v>
      </c>
      <c r="B563" s="5" t="s">
        <v>30085</v>
      </c>
      <c r="C563" s="5" t="s">
        <v>10058</v>
      </c>
      <c r="D563" s="5">
        <f>IF(C563="",130,VLOOKUP(C563,nomenclatures!$E$3:$F$12,2,FALSE))</f>
        <v>127</v>
      </c>
      <c r="F563" t="str">
        <f>IF($E563="","Pas de taxon",VLOOKUP($E563,'digitale-taxref'!$B$1:$I$7517,5,FALSE))</f>
        <v>Pas de taxon</v>
      </c>
      <c r="G563" t="str">
        <f>IF($E563="","Pas de taxon",VLOOKUP($E563,'digitale-taxref'!$B$1:$I$7517,4,FALSE))</f>
        <v>Pas de taxon</v>
      </c>
      <c r="I563" s="1">
        <f t="shared" si="27"/>
        <v>0</v>
      </c>
      <c r="K563" s="5">
        <f>IF(J563="",0,VLOOKUP(J563,utilisateurs!$A$1:$B$3,2,FALSE))</f>
        <v>0</v>
      </c>
      <c r="M563" s="5">
        <f>IF(L563="",0,VLOOKUP(L563,utilisateurs!$A$1:$B$3,2,FALSE))</f>
        <v>0</v>
      </c>
      <c r="O563" s="5">
        <f>IF(N563="",0,VLOOKUP(N563,jdd!$A$1:$B$3,2,FALSE))</f>
        <v>0</v>
      </c>
      <c r="Q563">
        <f>IF(P563="",142,VLOOKUP(P563,nomenclatures!$A$3:$C$6,3,FALSE))</f>
        <v>142</v>
      </c>
      <c r="R563" t="b">
        <f t="shared" si="28"/>
        <v>0</v>
      </c>
      <c r="T563">
        <f t="shared" si="29"/>
        <v>0</v>
      </c>
    </row>
    <row r="564" spans="1:20" x14ac:dyDescent="0.2">
      <c r="A564" s="5">
        <v>563</v>
      </c>
      <c r="B564" s="5" t="s">
        <v>30085</v>
      </c>
      <c r="C564" s="5" t="s">
        <v>10058</v>
      </c>
      <c r="D564" s="5">
        <f>IF(C564="",130,VLOOKUP(C564,nomenclatures!$E$3:$F$12,2,FALSE))</f>
        <v>127</v>
      </c>
      <c r="F564" t="str">
        <f>IF($E564="","Pas de taxon",VLOOKUP($E564,'digitale-taxref'!$B$1:$I$7517,5,FALSE))</f>
        <v>Pas de taxon</v>
      </c>
      <c r="G564" t="str">
        <f>IF($E564="","Pas de taxon",VLOOKUP($E564,'digitale-taxref'!$B$1:$I$7517,4,FALSE))</f>
        <v>Pas de taxon</v>
      </c>
      <c r="I564" s="1">
        <f t="shared" si="27"/>
        <v>0</v>
      </c>
      <c r="K564" s="5">
        <f>IF(J564="",0,VLOOKUP(J564,utilisateurs!$A$1:$B$3,2,FALSE))</f>
        <v>0</v>
      </c>
      <c r="M564" s="5">
        <f>IF(L564="",0,VLOOKUP(L564,utilisateurs!$A$1:$B$3,2,FALSE))</f>
        <v>0</v>
      </c>
      <c r="O564" s="5">
        <f>IF(N564="",0,VLOOKUP(N564,jdd!$A$1:$B$3,2,FALSE))</f>
        <v>0</v>
      </c>
      <c r="Q564">
        <f>IF(P564="",142,VLOOKUP(P564,nomenclatures!$A$3:$C$6,3,FALSE))</f>
        <v>142</v>
      </c>
      <c r="R564" t="b">
        <f t="shared" si="28"/>
        <v>0</v>
      </c>
      <c r="T564">
        <f t="shared" si="29"/>
        <v>0</v>
      </c>
    </row>
    <row r="565" spans="1:20" x14ac:dyDescent="0.2">
      <c r="A565" s="5">
        <v>564</v>
      </c>
      <c r="B565" s="5" t="s">
        <v>30085</v>
      </c>
      <c r="C565" s="5" t="s">
        <v>10058</v>
      </c>
      <c r="D565" s="5">
        <f>IF(C565="",130,VLOOKUP(C565,nomenclatures!$E$3:$F$12,2,FALSE))</f>
        <v>127</v>
      </c>
      <c r="F565" t="str">
        <f>IF($E565="","Pas de taxon",VLOOKUP($E565,'digitale-taxref'!$B$1:$I$7517,5,FALSE))</f>
        <v>Pas de taxon</v>
      </c>
      <c r="G565" t="str">
        <f>IF($E565="","Pas de taxon",VLOOKUP($E565,'digitale-taxref'!$B$1:$I$7517,4,FALSE))</f>
        <v>Pas de taxon</v>
      </c>
      <c r="I565" s="1">
        <f t="shared" si="27"/>
        <v>0</v>
      </c>
      <c r="K565" s="5">
        <f>IF(J565="",0,VLOOKUP(J565,utilisateurs!$A$1:$B$3,2,FALSE))</f>
        <v>0</v>
      </c>
      <c r="M565" s="5">
        <f>IF(L565="",0,VLOOKUP(L565,utilisateurs!$A$1:$B$3,2,FALSE))</f>
        <v>0</v>
      </c>
      <c r="O565" s="5">
        <f>IF(N565="",0,VLOOKUP(N565,jdd!$A$1:$B$3,2,FALSE))</f>
        <v>0</v>
      </c>
      <c r="Q565">
        <f>IF(P565="",142,VLOOKUP(P565,nomenclatures!$A$3:$C$6,3,FALSE))</f>
        <v>142</v>
      </c>
      <c r="R565" t="b">
        <f t="shared" si="28"/>
        <v>0</v>
      </c>
      <c r="T565">
        <f t="shared" si="29"/>
        <v>0</v>
      </c>
    </row>
    <row r="566" spans="1:20" x14ac:dyDescent="0.2">
      <c r="A566" s="5">
        <v>565</v>
      </c>
      <c r="B566" s="5" t="s">
        <v>30085</v>
      </c>
      <c r="C566" s="5" t="s">
        <v>10058</v>
      </c>
      <c r="D566" s="5">
        <f>IF(C566="",130,VLOOKUP(C566,nomenclatures!$E$3:$F$12,2,FALSE))</f>
        <v>127</v>
      </c>
      <c r="F566" t="str">
        <f>IF($E566="","Pas de taxon",VLOOKUP($E566,'digitale-taxref'!$B$1:$I$7517,5,FALSE))</f>
        <v>Pas de taxon</v>
      </c>
      <c r="G566" t="str">
        <f>IF($E566="","Pas de taxon",VLOOKUP($E566,'digitale-taxref'!$B$1:$I$7517,4,FALSE))</f>
        <v>Pas de taxon</v>
      </c>
      <c r="I566" s="1">
        <f t="shared" si="27"/>
        <v>0</v>
      </c>
      <c r="K566" s="5">
        <f>IF(J566="",0,VLOOKUP(J566,utilisateurs!$A$1:$B$3,2,FALSE))</f>
        <v>0</v>
      </c>
      <c r="M566" s="5">
        <f>IF(L566="",0,VLOOKUP(L566,utilisateurs!$A$1:$B$3,2,FALSE))</f>
        <v>0</v>
      </c>
      <c r="O566" s="5">
        <f>IF(N566="",0,VLOOKUP(N566,jdd!$A$1:$B$3,2,FALSE))</f>
        <v>0</v>
      </c>
      <c r="Q566">
        <f>IF(P566="",142,VLOOKUP(P566,nomenclatures!$A$3:$C$6,3,FALSE))</f>
        <v>142</v>
      </c>
      <c r="R566" t="b">
        <f t="shared" si="28"/>
        <v>0</v>
      </c>
      <c r="T566">
        <f t="shared" si="29"/>
        <v>0</v>
      </c>
    </row>
    <row r="567" spans="1:20" x14ac:dyDescent="0.2">
      <c r="A567" s="5">
        <v>566</v>
      </c>
      <c r="B567" s="5" t="s">
        <v>30085</v>
      </c>
      <c r="C567" s="5" t="s">
        <v>10058</v>
      </c>
      <c r="D567" s="5">
        <f>IF(C567="",130,VLOOKUP(C567,nomenclatures!$E$3:$F$12,2,FALSE))</f>
        <v>127</v>
      </c>
      <c r="F567" t="str">
        <f>IF($E567="","Pas de taxon",VLOOKUP($E567,'digitale-taxref'!$B$1:$I$7517,5,FALSE))</f>
        <v>Pas de taxon</v>
      </c>
      <c r="G567" t="str">
        <f>IF($E567="","Pas de taxon",VLOOKUP($E567,'digitale-taxref'!$B$1:$I$7517,4,FALSE))</f>
        <v>Pas de taxon</v>
      </c>
      <c r="I567" s="1">
        <f t="shared" si="27"/>
        <v>0</v>
      </c>
      <c r="K567" s="5">
        <f>IF(J567="",0,VLOOKUP(J567,utilisateurs!$A$1:$B$3,2,FALSE))</f>
        <v>0</v>
      </c>
      <c r="M567" s="5">
        <f>IF(L567="",0,VLOOKUP(L567,utilisateurs!$A$1:$B$3,2,FALSE))</f>
        <v>0</v>
      </c>
      <c r="O567" s="5">
        <f>IF(N567="",0,VLOOKUP(N567,jdd!$A$1:$B$3,2,FALSE))</f>
        <v>0</v>
      </c>
      <c r="Q567">
        <f>IF(P567="",142,VLOOKUP(P567,nomenclatures!$A$3:$C$6,3,FALSE))</f>
        <v>142</v>
      </c>
      <c r="R567" t="b">
        <f t="shared" si="28"/>
        <v>0</v>
      </c>
      <c r="T567">
        <f t="shared" si="29"/>
        <v>0</v>
      </c>
    </row>
    <row r="568" spans="1:20" x14ac:dyDescent="0.2">
      <c r="A568" s="5">
        <v>567</v>
      </c>
      <c r="B568" s="5" t="s">
        <v>30085</v>
      </c>
      <c r="C568" s="5" t="s">
        <v>10058</v>
      </c>
      <c r="D568" s="5">
        <f>IF(C568="",130,VLOOKUP(C568,nomenclatures!$E$3:$F$12,2,FALSE))</f>
        <v>127</v>
      </c>
      <c r="F568" t="str">
        <f>IF($E568="","Pas de taxon",VLOOKUP($E568,'digitale-taxref'!$B$1:$I$7517,5,FALSE))</f>
        <v>Pas de taxon</v>
      </c>
      <c r="G568" t="str">
        <f>IF($E568="","Pas de taxon",VLOOKUP($E568,'digitale-taxref'!$B$1:$I$7517,4,FALSE))</f>
        <v>Pas de taxon</v>
      </c>
      <c r="I568" s="1">
        <f t="shared" si="27"/>
        <v>0</v>
      </c>
      <c r="K568" s="5">
        <f>IF(J568="",0,VLOOKUP(J568,utilisateurs!$A$1:$B$3,2,FALSE))</f>
        <v>0</v>
      </c>
      <c r="M568" s="5">
        <f>IF(L568="",0,VLOOKUP(L568,utilisateurs!$A$1:$B$3,2,FALSE))</f>
        <v>0</v>
      </c>
      <c r="O568" s="5">
        <f>IF(N568="",0,VLOOKUP(N568,jdd!$A$1:$B$3,2,FALSE))</f>
        <v>0</v>
      </c>
      <c r="Q568">
        <f>IF(P568="",142,VLOOKUP(P568,nomenclatures!$A$3:$C$6,3,FALSE))</f>
        <v>142</v>
      </c>
      <c r="R568" t="b">
        <f t="shared" si="28"/>
        <v>0</v>
      </c>
      <c r="T568">
        <f t="shared" si="29"/>
        <v>0</v>
      </c>
    </row>
    <row r="569" spans="1:20" x14ac:dyDescent="0.2">
      <c r="A569" s="5">
        <v>568</v>
      </c>
      <c r="B569" s="5" t="s">
        <v>30085</v>
      </c>
      <c r="C569" s="5" t="s">
        <v>10058</v>
      </c>
      <c r="D569" s="5">
        <f>IF(C569="",130,VLOOKUP(C569,nomenclatures!$E$3:$F$12,2,FALSE))</f>
        <v>127</v>
      </c>
      <c r="F569" t="str">
        <f>IF($E569="","Pas de taxon",VLOOKUP($E569,'digitale-taxref'!$B$1:$I$7517,5,FALSE))</f>
        <v>Pas de taxon</v>
      </c>
      <c r="G569" t="str">
        <f>IF($E569="","Pas de taxon",VLOOKUP($E569,'digitale-taxref'!$B$1:$I$7517,4,FALSE))</f>
        <v>Pas de taxon</v>
      </c>
      <c r="I569" s="1">
        <f t="shared" si="27"/>
        <v>0</v>
      </c>
      <c r="K569" s="5">
        <f>IF(J569="",0,VLOOKUP(J569,utilisateurs!$A$1:$B$3,2,FALSE))</f>
        <v>0</v>
      </c>
      <c r="M569" s="5">
        <f>IF(L569="",0,VLOOKUP(L569,utilisateurs!$A$1:$B$3,2,FALSE))</f>
        <v>0</v>
      </c>
      <c r="O569" s="5">
        <f>IF(N569="",0,VLOOKUP(N569,jdd!$A$1:$B$3,2,FALSE))</f>
        <v>0</v>
      </c>
      <c r="Q569">
        <f>IF(P569="",142,VLOOKUP(P569,nomenclatures!$A$3:$C$6,3,FALSE))</f>
        <v>142</v>
      </c>
      <c r="R569" t="b">
        <f t="shared" si="28"/>
        <v>0</v>
      </c>
      <c r="T569">
        <f t="shared" si="29"/>
        <v>0</v>
      </c>
    </row>
    <row r="570" spans="1:20" x14ac:dyDescent="0.2">
      <c r="A570" s="5">
        <v>569</v>
      </c>
      <c r="B570" s="5" t="s">
        <v>30085</v>
      </c>
      <c r="C570" s="5" t="s">
        <v>10058</v>
      </c>
      <c r="D570" s="5">
        <f>IF(C570="",130,VLOOKUP(C570,nomenclatures!$E$3:$F$12,2,FALSE))</f>
        <v>127</v>
      </c>
      <c r="F570" t="str">
        <f>IF($E570="","Pas de taxon",VLOOKUP($E570,'digitale-taxref'!$B$1:$I$7517,5,FALSE))</f>
        <v>Pas de taxon</v>
      </c>
      <c r="G570" t="str">
        <f>IF($E570="","Pas de taxon",VLOOKUP($E570,'digitale-taxref'!$B$1:$I$7517,4,FALSE))</f>
        <v>Pas de taxon</v>
      </c>
      <c r="I570" s="1">
        <f t="shared" si="27"/>
        <v>0</v>
      </c>
      <c r="K570" s="5">
        <f>IF(J570="",0,VLOOKUP(J570,utilisateurs!$A$1:$B$3,2,FALSE))</f>
        <v>0</v>
      </c>
      <c r="M570" s="5">
        <f>IF(L570="",0,VLOOKUP(L570,utilisateurs!$A$1:$B$3,2,FALSE))</f>
        <v>0</v>
      </c>
      <c r="O570" s="5">
        <f>IF(N570="",0,VLOOKUP(N570,jdd!$A$1:$B$3,2,FALSE))</f>
        <v>0</v>
      </c>
      <c r="Q570">
        <f>IF(P570="",142,VLOOKUP(P570,nomenclatures!$A$3:$C$6,3,FALSE))</f>
        <v>142</v>
      </c>
      <c r="R570" t="b">
        <f t="shared" si="28"/>
        <v>0</v>
      </c>
      <c r="T570">
        <f t="shared" si="29"/>
        <v>0</v>
      </c>
    </row>
    <row r="571" spans="1:20" x14ac:dyDescent="0.2">
      <c r="A571" s="5">
        <v>570</v>
      </c>
      <c r="B571" s="5" t="s">
        <v>30085</v>
      </c>
      <c r="C571" s="5" t="s">
        <v>10058</v>
      </c>
      <c r="D571" s="5">
        <f>IF(C571="",130,VLOOKUP(C571,nomenclatures!$E$3:$F$12,2,FALSE))</f>
        <v>127</v>
      </c>
      <c r="F571" t="str">
        <f>IF($E571="","Pas de taxon",VLOOKUP($E571,'digitale-taxref'!$B$1:$I$7517,5,FALSE))</f>
        <v>Pas de taxon</v>
      </c>
      <c r="G571" t="str">
        <f>IF($E571="","Pas de taxon",VLOOKUP($E571,'digitale-taxref'!$B$1:$I$7517,4,FALSE))</f>
        <v>Pas de taxon</v>
      </c>
      <c r="I571" s="1">
        <f t="shared" si="27"/>
        <v>0</v>
      </c>
      <c r="K571" s="5">
        <f>IF(J571="",0,VLOOKUP(J571,utilisateurs!$A$1:$B$3,2,FALSE))</f>
        <v>0</v>
      </c>
      <c r="M571" s="5">
        <f>IF(L571="",0,VLOOKUP(L571,utilisateurs!$A$1:$B$3,2,FALSE))</f>
        <v>0</v>
      </c>
      <c r="O571" s="5">
        <f>IF(N571="",0,VLOOKUP(N571,jdd!$A$1:$B$3,2,FALSE))</f>
        <v>0</v>
      </c>
      <c r="Q571">
        <f>IF(P571="",142,VLOOKUP(P571,nomenclatures!$A$3:$C$6,3,FALSE))</f>
        <v>142</v>
      </c>
      <c r="R571" t="b">
        <f t="shared" si="28"/>
        <v>0</v>
      </c>
      <c r="T571">
        <f t="shared" si="29"/>
        <v>0</v>
      </c>
    </row>
    <row r="572" spans="1:20" x14ac:dyDescent="0.2">
      <c r="A572" s="5">
        <v>571</v>
      </c>
      <c r="B572" s="5" t="s">
        <v>30085</v>
      </c>
      <c r="C572" s="5" t="s">
        <v>10058</v>
      </c>
      <c r="D572" s="5">
        <f>IF(C572="",130,VLOOKUP(C572,nomenclatures!$E$3:$F$12,2,FALSE))</f>
        <v>127</v>
      </c>
      <c r="F572" t="str">
        <f>IF($E572="","Pas de taxon",VLOOKUP($E572,'digitale-taxref'!$B$1:$I$7517,5,FALSE))</f>
        <v>Pas de taxon</v>
      </c>
      <c r="G572" t="str">
        <f>IF($E572="","Pas de taxon",VLOOKUP($E572,'digitale-taxref'!$B$1:$I$7517,4,FALSE))</f>
        <v>Pas de taxon</v>
      </c>
      <c r="I572" s="1">
        <f t="shared" si="27"/>
        <v>0</v>
      </c>
      <c r="K572" s="5">
        <f>IF(J572="",0,VLOOKUP(J572,utilisateurs!$A$1:$B$3,2,FALSE))</f>
        <v>0</v>
      </c>
      <c r="M572" s="5">
        <f>IF(L572="",0,VLOOKUP(L572,utilisateurs!$A$1:$B$3,2,FALSE))</f>
        <v>0</v>
      </c>
      <c r="O572" s="5">
        <f>IF(N572="",0,VLOOKUP(N572,jdd!$A$1:$B$3,2,FALSE))</f>
        <v>0</v>
      </c>
      <c r="Q572">
        <f>IF(P572="",142,VLOOKUP(P572,nomenclatures!$A$3:$C$6,3,FALSE))</f>
        <v>142</v>
      </c>
      <c r="R572" t="b">
        <f t="shared" si="28"/>
        <v>0</v>
      </c>
      <c r="T572">
        <f t="shared" si="29"/>
        <v>0</v>
      </c>
    </row>
    <row r="573" spans="1:20" x14ac:dyDescent="0.2">
      <c r="A573" s="5">
        <v>572</v>
      </c>
      <c r="B573" s="5" t="s">
        <v>30085</v>
      </c>
      <c r="C573" s="5" t="s">
        <v>10058</v>
      </c>
      <c r="D573" s="5">
        <f>IF(C573="",130,VLOOKUP(C573,nomenclatures!$E$3:$F$12,2,FALSE))</f>
        <v>127</v>
      </c>
      <c r="F573" t="str">
        <f>IF($E573="","Pas de taxon",VLOOKUP($E573,'digitale-taxref'!$B$1:$I$7517,5,FALSE))</f>
        <v>Pas de taxon</v>
      </c>
      <c r="G573" t="str">
        <f>IF($E573="","Pas de taxon",VLOOKUP($E573,'digitale-taxref'!$B$1:$I$7517,4,FALSE))</f>
        <v>Pas de taxon</v>
      </c>
      <c r="I573" s="1">
        <f t="shared" si="27"/>
        <v>0</v>
      </c>
      <c r="K573" s="5">
        <f>IF(J573="",0,VLOOKUP(J573,utilisateurs!$A$1:$B$3,2,FALSE))</f>
        <v>0</v>
      </c>
      <c r="M573" s="5">
        <f>IF(L573="",0,VLOOKUP(L573,utilisateurs!$A$1:$B$3,2,FALSE))</f>
        <v>0</v>
      </c>
      <c r="O573" s="5">
        <f>IF(N573="",0,VLOOKUP(N573,jdd!$A$1:$B$3,2,FALSE))</f>
        <v>0</v>
      </c>
      <c r="Q573">
        <f>IF(P573="",142,VLOOKUP(P573,nomenclatures!$A$3:$C$6,3,FALSE))</f>
        <v>142</v>
      </c>
      <c r="R573" t="b">
        <f t="shared" si="28"/>
        <v>0</v>
      </c>
      <c r="T573">
        <f t="shared" si="29"/>
        <v>0</v>
      </c>
    </row>
    <row r="574" spans="1:20" x14ac:dyDescent="0.2">
      <c r="A574" s="5">
        <v>573</v>
      </c>
      <c r="B574" s="5" t="s">
        <v>30085</v>
      </c>
      <c r="C574" s="5" t="s">
        <v>10058</v>
      </c>
      <c r="D574" s="5">
        <f>IF(C574="",130,VLOOKUP(C574,nomenclatures!$E$3:$F$12,2,FALSE))</f>
        <v>127</v>
      </c>
      <c r="F574" t="str">
        <f>IF($E574="","Pas de taxon",VLOOKUP($E574,'digitale-taxref'!$B$1:$I$7517,5,FALSE))</f>
        <v>Pas de taxon</v>
      </c>
      <c r="G574" t="str">
        <f>IF($E574="","Pas de taxon",VLOOKUP($E574,'digitale-taxref'!$B$1:$I$7517,4,FALSE))</f>
        <v>Pas de taxon</v>
      </c>
      <c r="I574" s="1">
        <f t="shared" si="27"/>
        <v>0</v>
      </c>
      <c r="K574" s="5">
        <f>IF(J574="",0,VLOOKUP(J574,utilisateurs!$A$1:$B$3,2,FALSE))</f>
        <v>0</v>
      </c>
      <c r="M574" s="5">
        <f>IF(L574="",0,VLOOKUP(L574,utilisateurs!$A$1:$B$3,2,FALSE))</f>
        <v>0</v>
      </c>
      <c r="O574" s="5">
        <f>IF(N574="",0,VLOOKUP(N574,jdd!$A$1:$B$3,2,FALSE))</f>
        <v>0</v>
      </c>
      <c r="Q574">
        <f>IF(P574="",142,VLOOKUP(P574,nomenclatures!$A$3:$C$6,3,FALSE))</f>
        <v>142</v>
      </c>
      <c r="R574" t="b">
        <f t="shared" si="28"/>
        <v>0</v>
      </c>
      <c r="T574">
        <f t="shared" si="29"/>
        <v>0</v>
      </c>
    </row>
    <row r="575" spans="1:20" x14ac:dyDescent="0.2">
      <c r="A575" s="5">
        <v>574</v>
      </c>
      <c r="B575" s="5" t="s">
        <v>30085</v>
      </c>
      <c r="C575" s="5" t="s">
        <v>10058</v>
      </c>
      <c r="D575" s="5">
        <f>IF(C575="",130,VLOOKUP(C575,nomenclatures!$E$3:$F$12,2,FALSE))</f>
        <v>127</v>
      </c>
      <c r="F575" t="str">
        <f>IF($E575="","Pas de taxon",VLOOKUP($E575,'digitale-taxref'!$B$1:$I$7517,5,FALSE))</f>
        <v>Pas de taxon</v>
      </c>
      <c r="G575" t="str">
        <f>IF($E575="","Pas de taxon",VLOOKUP($E575,'digitale-taxref'!$B$1:$I$7517,4,FALSE))</f>
        <v>Pas de taxon</v>
      </c>
      <c r="I575" s="1">
        <f t="shared" si="27"/>
        <v>0</v>
      </c>
      <c r="K575" s="5">
        <f>IF(J575="",0,VLOOKUP(J575,utilisateurs!$A$1:$B$3,2,FALSE))</f>
        <v>0</v>
      </c>
      <c r="M575" s="5">
        <f>IF(L575="",0,VLOOKUP(L575,utilisateurs!$A$1:$B$3,2,FALSE))</f>
        <v>0</v>
      </c>
      <c r="O575" s="5">
        <f>IF(N575="",0,VLOOKUP(N575,jdd!$A$1:$B$3,2,FALSE))</f>
        <v>0</v>
      </c>
      <c r="Q575">
        <f>IF(P575="",142,VLOOKUP(P575,nomenclatures!$A$3:$C$6,3,FALSE))</f>
        <v>142</v>
      </c>
      <c r="R575" t="b">
        <f t="shared" si="28"/>
        <v>0</v>
      </c>
      <c r="T575">
        <f t="shared" si="29"/>
        <v>0</v>
      </c>
    </row>
    <row r="576" spans="1:20" x14ac:dyDescent="0.2">
      <c r="A576" s="5">
        <v>575</v>
      </c>
      <c r="B576" s="5" t="s">
        <v>30085</v>
      </c>
      <c r="C576" s="5" t="s">
        <v>10058</v>
      </c>
      <c r="D576" s="5">
        <f>IF(C576="",130,VLOOKUP(C576,nomenclatures!$E$3:$F$12,2,FALSE))</f>
        <v>127</v>
      </c>
      <c r="F576" t="str">
        <f>IF($E576="","Pas de taxon",VLOOKUP($E576,'digitale-taxref'!$B$1:$I$7517,5,FALSE))</f>
        <v>Pas de taxon</v>
      </c>
      <c r="G576" t="str">
        <f>IF($E576="","Pas de taxon",VLOOKUP($E576,'digitale-taxref'!$B$1:$I$7517,4,FALSE))</f>
        <v>Pas de taxon</v>
      </c>
      <c r="I576" s="1">
        <f t="shared" si="27"/>
        <v>0</v>
      </c>
      <c r="K576" s="5">
        <f>IF(J576="",0,VLOOKUP(J576,utilisateurs!$A$1:$B$3,2,FALSE))</f>
        <v>0</v>
      </c>
      <c r="M576" s="5">
        <f>IF(L576="",0,VLOOKUP(L576,utilisateurs!$A$1:$B$3,2,FALSE))</f>
        <v>0</v>
      </c>
      <c r="O576" s="5">
        <f>IF(N576="",0,VLOOKUP(N576,jdd!$A$1:$B$3,2,FALSE))</f>
        <v>0</v>
      </c>
      <c r="Q576">
        <f>IF(P576="",142,VLOOKUP(P576,nomenclatures!$A$3:$C$6,3,FALSE))</f>
        <v>142</v>
      </c>
      <c r="R576" t="b">
        <f t="shared" si="28"/>
        <v>0</v>
      </c>
      <c r="T576">
        <f t="shared" si="29"/>
        <v>0</v>
      </c>
    </row>
    <row r="577" spans="1:20" x14ac:dyDescent="0.2">
      <c r="A577" s="5">
        <v>576</v>
      </c>
      <c r="B577" s="5" t="s">
        <v>30085</v>
      </c>
      <c r="C577" s="5" t="s">
        <v>10058</v>
      </c>
      <c r="D577" s="5">
        <f>IF(C577="",130,VLOOKUP(C577,nomenclatures!$E$3:$F$12,2,FALSE))</f>
        <v>127</v>
      </c>
      <c r="F577" t="str">
        <f>IF($E577="","Pas de taxon",VLOOKUP($E577,'digitale-taxref'!$B$1:$I$7517,5,FALSE))</f>
        <v>Pas de taxon</v>
      </c>
      <c r="G577" t="str">
        <f>IF($E577="","Pas de taxon",VLOOKUP($E577,'digitale-taxref'!$B$1:$I$7517,4,FALSE))</f>
        <v>Pas de taxon</v>
      </c>
      <c r="I577" s="1">
        <f t="shared" si="27"/>
        <v>0</v>
      </c>
      <c r="K577" s="5">
        <f>IF(J577="",0,VLOOKUP(J577,utilisateurs!$A$1:$B$3,2,FALSE))</f>
        <v>0</v>
      </c>
      <c r="M577" s="5">
        <f>IF(L577="",0,VLOOKUP(L577,utilisateurs!$A$1:$B$3,2,FALSE))</f>
        <v>0</v>
      </c>
      <c r="O577" s="5">
        <f>IF(N577="",0,VLOOKUP(N577,jdd!$A$1:$B$3,2,FALSE))</f>
        <v>0</v>
      </c>
      <c r="Q577">
        <f>IF(P577="",142,VLOOKUP(P577,nomenclatures!$A$3:$C$6,3,FALSE))</f>
        <v>142</v>
      </c>
      <c r="R577" t="b">
        <f t="shared" si="28"/>
        <v>0</v>
      </c>
      <c r="T577">
        <f t="shared" si="29"/>
        <v>0</v>
      </c>
    </row>
    <row r="578" spans="1:20" x14ac:dyDescent="0.2">
      <c r="A578" s="5">
        <v>577</v>
      </c>
      <c r="B578" s="5" t="s">
        <v>30085</v>
      </c>
      <c r="C578" s="5" t="s">
        <v>10058</v>
      </c>
      <c r="D578" s="5">
        <f>IF(C578="",130,VLOOKUP(C578,nomenclatures!$E$3:$F$12,2,FALSE))</f>
        <v>127</v>
      </c>
      <c r="F578" t="str">
        <f>IF($E578="","Pas de taxon",VLOOKUP($E578,'digitale-taxref'!$B$1:$I$7517,5,FALSE))</f>
        <v>Pas de taxon</v>
      </c>
      <c r="G578" t="str">
        <f>IF($E578="","Pas de taxon",VLOOKUP($E578,'digitale-taxref'!$B$1:$I$7517,4,FALSE))</f>
        <v>Pas de taxon</v>
      </c>
      <c r="I578" s="1">
        <f t="shared" si="27"/>
        <v>0</v>
      </c>
      <c r="K578" s="5">
        <f>IF(J578="",0,VLOOKUP(J578,utilisateurs!$A$1:$B$3,2,FALSE))</f>
        <v>0</v>
      </c>
      <c r="M578" s="5">
        <f>IF(L578="",0,VLOOKUP(L578,utilisateurs!$A$1:$B$3,2,FALSE))</f>
        <v>0</v>
      </c>
      <c r="O578" s="5">
        <f>IF(N578="",0,VLOOKUP(N578,jdd!$A$1:$B$3,2,FALSE))</f>
        <v>0</v>
      </c>
      <c r="Q578">
        <f>IF(P578="",142,VLOOKUP(P578,nomenclatures!$A$3:$C$6,3,FALSE))</f>
        <v>142</v>
      </c>
      <c r="R578" t="b">
        <f t="shared" si="28"/>
        <v>0</v>
      </c>
      <c r="T578">
        <f t="shared" si="29"/>
        <v>0</v>
      </c>
    </row>
    <row r="579" spans="1:20" x14ac:dyDescent="0.2">
      <c r="A579" s="5">
        <v>578</v>
      </c>
      <c r="B579" s="5" t="s">
        <v>30085</v>
      </c>
      <c r="C579" s="5" t="s">
        <v>10058</v>
      </c>
      <c r="D579" s="5">
        <f>IF(C579="",130,VLOOKUP(C579,nomenclatures!$E$3:$F$12,2,FALSE))</f>
        <v>127</v>
      </c>
      <c r="F579" t="str">
        <f>IF($E579="","Pas de taxon",VLOOKUP($E579,'digitale-taxref'!$B$1:$I$7517,5,FALSE))</f>
        <v>Pas de taxon</v>
      </c>
      <c r="G579" t="str">
        <f>IF($E579="","Pas de taxon",VLOOKUP($E579,'digitale-taxref'!$B$1:$I$7517,4,FALSE))</f>
        <v>Pas de taxon</v>
      </c>
      <c r="I579" s="1">
        <f t="shared" si="27"/>
        <v>0</v>
      </c>
      <c r="K579" s="5">
        <f>IF(J579="",0,VLOOKUP(J579,utilisateurs!$A$1:$B$3,2,FALSE))</f>
        <v>0</v>
      </c>
      <c r="M579" s="5">
        <f>IF(L579="",0,VLOOKUP(L579,utilisateurs!$A$1:$B$3,2,FALSE))</f>
        <v>0</v>
      </c>
      <c r="O579" s="5">
        <f>IF(N579="",0,VLOOKUP(N579,jdd!$A$1:$B$3,2,FALSE))</f>
        <v>0</v>
      </c>
      <c r="Q579">
        <f>IF(P579="",142,VLOOKUP(P579,nomenclatures!$A$3:$C$6,3,FALSE))</f>
        <v>142</v>
      </c>
      <c r="R579" t="b">
        <f t="shared" si="28"/>
        <v>0</v>
      </c>
      <c r="T579">
        <f t="shared" si="29"/>
        <v>0</v>
      </c>
    </row>
    <row r="580" spans="1:20" x14ac:dyDescent="0.2">
      <c r="A580" s="5">
        <v>579</v>
      </c>
      <c r="B580" s="5" t="s">
        <v>30085</v>
      </c>
      <c r="C580" s="5" t="s">
        <v>10058</v>
      </c>
      <c r="D580" s="5">
        <f>IF(C580="",130,VLOOKUP(C580,nomenclatures!$E$3:$F$12,2,FALSE))</f>
        <v>127</v>
      </c>
      <c r="F580" t="str">
        <f>IF($E580="","Pas de taxon",VLOOKUP($E580,'digitale-taxref'!$B$1:$I$7517,5,FALSE))</f>
        <v>Pas de taxon</v>
      </c>
      <c r="G580" t="str">
        <f>IF($E580="","Pas de taxon",VLOOKUP($E580,'digitale-taxref'!$B$1:$I$7517,4,FALSE))</f>
        <v>Pas de taxon</v>
      </c>
      <c r="I580" s="1">
        <f t="shared" si="27"/>
        <v>0</v>
      </c>
      <c r="K580" s="5">
        <f>IF(J580="",0,VLOOKUP(J580,utilisateurs!$A$1:$B$3,2,FALSE))</f>
        <v>0</v>
      </c>
      <c r="M580" s="5">
        <f>IF(L580="",0,VLOOKUP(L580,utilisateurs!$A$1:$B$3,2,FALSE))</f>
        <v>0</v>
      </c>
      <c r="O580" s="5">
        <f>IF(N580="",0,VLOOKUP(N580,jdd!$A$1:$B$3,2,FALSE))</f>
        <v>0</v>
      </c>
      <c r="Q580">
        <f>IF(P580="",142,VLOOKUP(P580,nomenclatures!$A$3:$C$6,3,FALSE))</f>
        <v>142</v>
      </c>
      <c r="R580" t="b">
        <f t="shared" si="28"/>
        <v>0</v>
      </c>
      <c r="T580">
        <f t="shared" si="29"/>
        <v>0</v>
      </c>
    </row>
    <row r="581" spans="1:20" x14ac:dyDescent="0.2">
      <c r="A581" s="5">
        <v>580</v>
      </c>
      <c r="B581" s="5" t="s">
        <v>30085</v>
      </c>
      <c r="C581" s="5" t="s">
        <v>10058</v>
      </c>
      <c r="D581" s="5">
        <f>IF(C581="",130,VLOOKUP(C581,nomenclatures!$E$3:$F$12,2,FALSE))</f>
        <v>127</v>
      </c>
      <c r="F581" t="str">
        <f>IF($E581="","Pas de taxon",VLOOKUP($E581,'digitale-taxref'!$B$1:$I$7517,5,FALSE))</f>
        <v>Pas de taxon</v>
      </c>
      <c r="G581" t="str">
        <f>IF($E581="","Pas de taxon",VLOOKUP($E581,'digitale-taxref'!$B$1:$I$7517,4,FALSE))</f>
        <v>Pas de taxon</v>
      </c>
      <c r="I581" s="1">
        <f t="shared" si="27"/>
        <v>0</v>
      </c>
      <c r="K581" s="5">
        <f>IF(J581="",0,VLOOKUP(J581,utilisateurs!$A$1:$B$3,2,FALSE))</f>
        <v>0</v>
      </c>
      <c r="M581" s="5">
        <f>IF(L581="",0,VLOOKUP(L581,utilisateurs!$A$1:$B$3,2,FALSE))</f>
        <v>0</v>
      </c>
      <c r="O581" s="5">
        <f>IF(N581="",0,VLOOKUP(N581,jdd!$A$1:$B$3,2,FALSE))</f>
        <v>0</v>
      </c>
      <c r="Q581">
        <f>IF(P581="",142,VLOOKUP(P581,nomenclatures!$A$3:$C$6,3,FALSE))</f>
        <v>142</v>
      </c>
      <c r="R581" t="b">
        <f t="shared" si="28"/>
        <v>0</v>
      </c>
      <c r="T581">
        <f t="shared" si="29"/>
        <v>0</v>
      </c>
    </row>
    <row r="582" spans="1:20" x14ac:dyDescent="0.2">
      <c r="A582" s="5">
        <v>581</v>
      </c>
      <c r="B582" s="5" t="s">
        <v>30085</v>
      </c>
      <c r="C582" s="5" t="s">
        <v>10058</v>
      </c>
      <c r="D582" s="5">
        <f>IF(C582="",130,VLOOKUP(C582,nomenclatures!$E$3:$F$12,2,FALSE))</f>
        <v>127</v>
      </c>
      <c r="F582" t="str">
        <f>IF($E582="","Pas de taxon",VLOOKUP($E582,'digitale-taxref'!$B$1:$I$7517,5,FALSE))</f>
        <v>Pas de taxon</v>
      </c>
      <c r="G582" t="str">
        <f>IF($E582="","Pas de taxon",VLOOKUP($E582,'digitale-taxref'!$B$1:$I$7517,4,FALSE))</f>
        <v>Pas de taxon</v>
      </c>
      <c r="I582" s="1">
        <f t="shared" ref="I582:I645" si="30">H582</f>
        <v>0</v>
      </c>
      <c r="K582" s="5">
        <f>IF(J582="",0,VLOOKUP(J582,utilisateurs!$A$1:$B$3,2,FALSE))</f>
        <v>0</v>
      </c>
      <c r="M582" s="5">
        <f>IF(L582="",0,VLOOKUP(L582,utilisateurs!$A$1:$B$3,2,FALSE))</f>
        <v>0</v>
      </c>
      <c r="O582" s="5">
        <f>IF(N582="",0,VLOOKUP(N582,jdd!$A$1:$B$3,2,FALSE))</f>
        <v>0</v>
      </c>
      <c r="Q582">
        <f>IF(P582="",142,VLOOKUP(P582,nomenclatures!$A$3:$C$6,3,FALSE))</f>
        <v>142</v>
      </c>
      <c r="R582" t="b">
        <f t="shared" ref="R582:R645" si="31">IF(P582="Présence", TRUE,FALSE)</f>
        <v>0</v>
      </c>
      <c r="T582">
        <f t="shared" ref="T582:T645" si="32">S582</f>
        <v>0</v>
      </c>
    </row>
    <row r="583" spans="1:20" x14ac:dyDescent="0.2">
      <c r="A583" s="5">
        <v>582</v>
      </c>
      <c r="B583" s="5" t="s">
        <v>30085</v>
      </c>
      <c r="C583" s="5" t="s">
        <v>10058</v>
      </c>
      <c r="D583" s="5">
        <f>IF(C583="",130,VLOOKUP(C583,nomenclatures!$E$3:$F$12,2,FALSE))</f>
        <v>127</v>
      </c>
      <c r="F583" t="str">
        <f>IF($E583="","Pas de taxon",VLOOKUP($E583,'digitale-taxref'!$B$1:$I$7517,5,FALSE))</f>
        <v>Pas de taxon</v>
      </c>
      <c r="G583" t="str">
        <f>IF($E583="","Pas de taxon",VLOOKUP($E583,'digitale-taxref'!$B$1:$I$7517,4,FALSE))</f>
        <v>Pas de taxon</v>
      </c>
      <c r="I583" s="1">
        <f t="shared" si="30"/>
        <v>0</v>
      </c>
      <c r="K583" s="5">
        <f>IF(J583="",0,VLOOKUP(J583,utilisateurs!$A$1:$B$3,2,FALSE))</f>
        <v>0</v>
      </c>
      <c r="M583" s="5">
        <f>IF(L583="",0,VLOOKUP(L583,utilisateurs!$A$1:$B$3,2,FALSE))</f>
        <v>0</v>
      </c>
      <c r="O583" s="5">
        <f>IF(N583="",0,VLOOKUP(N583,jdd!$A$1:$B$3,2,FALSE))</f>
        <v>0</v>
      </c>
      <c r="Q583">
        <f>IF(P583="",142,VLOOKUP(P583,nomenclatures!$A$3:$C$6,3,FALSE))</f>
        <v>142</v>
      </c>
      <c r="R583" t="b">
        <f t="shared" si="31"/>
        <v>0</v>
      </c>
      <c r="T583">
        <f t="shared" si="32"/>
        <v>0</v>
      </c>
    </row>
    <row r="584" spans="1:20" x14ac:dyDescent="0.2">
      <c r="A584" s="5">
        <v>583</v>
      </c>
      <c r="B584" s="5" t="s">
        <v>30085</v>
      </c>
      <c r="C584" s="5" t="s">
        <v>10058</v>
      </c>
      <c r="D584" s="5">
        <f>IF(C584="",130,VLOOKUP(C584,nomenclatures!$E$3:$F$12,2,FALSE))</f>
        <v>127</v>
      </c>
      <c r="F584" t="str">
        <f>IF($E584="","Pas de taxon",VLOOKUP($E584,'digitale-taxref'!$B$1:$I$7517,5,FALSE))</f>
        <v>Pas de taxon</v>
      </c>
      <c r="G584" t="str">
        <f>IF($E584="","Pas de taxon",VLOOKUP($E584,'digitale-taxref'!$B$1:$I$7517,4,FALSE))</f>
        <v>Pas de taxon</v>
      </c>
      <c r="I584" s="1">
        <f t="shared" si="30"/>
        <v>0</v>
      </c>
      <c r="K584" s="5">
        <f>IF(J584="",0,VLOOKUP(J584,utilisateurs!$A$1:$B$3,2,FALSE))</f>
        <v>0</v>
      </c>
      <c r="M584" s="5">
        <f>IF(L584="",0,VLOOKUP(L584,utilisateurs!$A$1:$B$3,2,FALSE))</f>
        <v>0</v>
      </c>
      <c r="O584" s="5">
        <f>IF(N584="",0,VLOOKUP(N584,jdd!$A$1:$B$3,2,FALSE))</f>
        <v>0</v>
      </c>
      <c r="Q584">
        <f>IF(P584="",142,VLOOKUP(P584,nomenclatures!$A$3:$C$6,3,FALSE))</f>
        <v>142</v>
      </c>
      <c r="R584" t="b">
        <f t="shared" si="31"/>
        <v>0</v>
      </c>
      <c r="T584">
        <f t="shared" si="32"/>
        <v>0</v>
      </c>
    </row>
    <row r="585" spans="1:20" x14ac:dyDescent="0.2">
      <c r="A585" s="5">
        <v>584</v>
      </c>
      <c r="B585" s="5" t="s">
        <v>30085</v>
      </c>
      <c r="C585" s="5" t="s">
        <v>10058</v>
      </c>
      <c r="D585" s="5">
        <f>IF(C585="",130,VLOOKUP(C585,nomenclatures!$E$3:$F$12,2,FALSE))</f>
        <v>127</v>
      </c>
      <c r="F585" t="str">
        <f>IF($E585="","Pas de taxon",VLOOKUP($E585,'digitale-taxref'!$B$1:$I$7517,5,FALSE))</f>
        <v>Pas de taxon</v>
      </c>
      <c r="G585" t="str">
        <f>IF($E585="","Pas de taxon",VLOOKUP($E585,'digitale-taxref'!$B$1:$I$7517,4,FALSE))</f>
        <v>Pas de taxon</v>
      </c>
      <c r="I585" s="1">
        <f t="shared" si="30"/>
        <v>0</v>
      </c>
      <c r="K585" s="5">
        <f>IF(J585="",0,VLOOKUP(J585,utilisateurs!$A$1:$B$3,2,FALSE))</f>
        <v>0</v>
      </c>
      <c r="M585" s="5">
        <f>IF(L585="",0,VLOOKUP(L585,utilisateurs!$A$1:$B$3,2,FALSE))</f>
        <v>0</v>
      </c>
      <c r="O585" s="5">
        <f>IF(N585="",0,VLOOKUP(N585,jdd!$A$1:$B$3,2,FALSE))</f>
        <v>0</v>
      </c>
      <c r="Q585">
        <f>IF(P585="",142,VLOOKUP(P585,nomenclatures!$A$3:$C$6,3,FALSE))</f>
        <v>142</v>
      </c>
      <c r="R585" t="b">
        <f t="shared" si="31"/>
        <v>0</v>
      </c>
      <c r="T585">
        <f t="shared" si="32"/>
        <v>0</v>
      </c>
    </row>
    <row r="586" spans="1:20" x14ac:dyDescent="0.2">
      <c r="A586" s="5">
        <v>585</v>
      </c>
      <c r="B586" s="5" t="s">
        <v>30085</v>
      </c>
      <c r="C586" s="5" t="s">
        <v>10058</v>
      </c>
      <c r="D586" s="5">
        <f>IF(C586="",130,VLOOKUP(C586,nomenclatures!$E$3:$F$12,2,FALSE))</f>
        <v>127</v>
      </c>
      <c r="F586" t="str">
        <f>IF($E586="","Pas de taxon",VLOOKUP($E586,'digitale-taxref'!$B$1:$I$7517,5,FALSE))</f>
        <v>Pas de taxon</v>
      </c>
      <c r="G586" t="str">
        <f>IF($E586="","Pas de taxon",VLOOKUP($E586,'digitale-taxref'!$B$1:$I$7517,4,FALSE))</f>
        <v>Pas de taxon</v>
      </c>
      <c r="I586" s="1">
        <f t="shared" si="30"/>
        <v>0</v>
      </c>
      <c r="K586" s="5">
        <f>IF(J586="",0,VLOOKUP(J586,utilisateurs!$A$1:$B$3,2,FALSE))</f>
        <v>0</v>
      </c>
      <c r="M586" s="5">
        <f>IF(L586="",0,VLOOKUP(L586,utilisateurs!$A$1:$B$3,2,FALSE))</f>
        <v>0</v>
      </c>
      <c r="O586" s="5">
        <f>IF(N586="",0,VLOOKUP(N586,jdd!$A$1:$B$3,2,FALSE))</f>
        <v>0</v>
      </c>
      <c r="Q586">
        <f>IF(P586="",142,VLOOKUP(P586,nomenclatures!$A$3:$C$6,3,FALSE))</f>
        <v>142</v>
      </c>
      <c r="R586" t="b">
        <f t="shared" si="31"/>
        <v>0</v>
      </c>
      <c r="T586">
        <f t="shared" si="32"/>
        <v>0</v>
      </c>
    </row>
    <row r="587" spans="1:20" x14ac:dyDescent="0.2">
      <c r="A587" s="5">
        <v>586</v>
      </c>
      <c r="B587" s="5" t="s">
        <v>30085</v>
      </c>
      <c r="C587" s="5" t="s">
        <v>10058</v>
      </c>
      <c r="D587" s="5">
        <f>IF(C587="",130,VLOOKUP(C587,nomenclatures!$E$3:$F$12,2,FALSE))</f>
        <v>127</v>
      </c>
      <c r="F587" t="str">
        <f>IF($E587="","Pas de taxon",VLOOKUP($E587,'digitale-taxref'!$B$1:$I$7517,5,FALSE))</f>
        <v>Pas de taxon</v>
      </c>
      <c r="G587" t="str">
        <f>IF($E587="","Pas de taxon",VLOOKUP($E587,'digitale-taxref'!$B$1:$I$7517,4,FALSE))</f>
        <v>Pas de taxon</v>
      </c>
      <c r="I587" s="1">
        <f t="shared" si="30"/>
        <v>0</v>
      </c>
      <c r="K587" s="5">
        <f>IF(J587="",0,VLOOKUP(J587,utilisateurs!$A$1:$B$3,2,FALSE))</f>
        <v>0</v>
      </c>
      <c r="M587" s="5">
        <f>IF(L587="",0,VLOOKUP(L587,utilisateurs!$A$1:$B$3,2,FALSE))</f>
        <v>0</v>
      </c>
      <c r="O587" s="5">
        <f>IF(N587="",0,VLOOKUP(N587,jdd!$A$1:$B$3,2,FALSE))</f>
        <v>0</v>
      </c>
      <c r="Q587">
        <f>IF(P587="",142,VLOOKUP(P587,nomenclatures!$A$3:$C$6,3,FALSE))</f>
        <v>142</v>
      </c>
      <c r="R587" t="b">
        <f t="shared" si="31"/>
        <v>0</v>
      </c>
      <c r="T587">
        <f t="shared" si="32"/>
        <v>0</v>
      </c>
    </row>
    <row r="588" spans="1:20" x14ac:dyDescent="0.2">
      <c r="A588" s="5">
        <v>587</v>
      </c>
      <c r="B588" s="5" t="s">
        <v>30085</v>
      </c>
      <c r="C588" s="5" t="s">
        <v>10058</v>
      </c>
      <c r="D588" s="5">
        <f>IF(C588="",130,VLOOKUP(C588,nomenclatures!$E$3:$F$12,2,FALSE))</f>
        <v>127</v>
      </c>
      <c r="F588" t="str">
        <f>IF($E588="","Pas de taxon",VLOOKUP($E588,'digitale-taxref'!$B$1:$I$7517,5,FALSE))</f>
        <v>Pas de taxon</v>
      </c>
      <c r="G588" t="str">
        <f>IF($E588="","Pas de taxon",VLOOKUP($E588,'digitale-taxref'!$B$1:$I$7517,4,FALSE))</f>
        <v>Pas de taxon</v>
      </c>
      <c r="I588" s="1">
        <f t="shared" si="30"/>
        <v>0</v>
      </c>
      <c r="K588" s="5">
        <f>IF(J588="",0,VLOOKUP(J588,utilisateurs!$A$1:$B$3,2,FALSE))</f>
        <v>0</v>
      </c>
      <c r="M588" s="5">
        <f>IF(L588="",0,VLOOKUP(L588,utilisateurs!$A$1:$B$3,2,FALSE))</f>
        <v>0</v>
      </c>
      <c r="O588" s="5">
        <f>IF(N588="",0,VLOOKUP(N588,jdd!$A$1:$B$3,2,FALSE))</f>
        <v>0</v>
      </c>
      <c r="Q588">
        <f>IF(P588="",142,VLOOKUP(P588,nomenclatures!$A$3:$C$6,3,FALSE))</f>
        <v>142</v>
      </c>
      <c r="R588" t="b">
        <f t="shared" si="31"/>
        <v>0</v>
      </c>
      <c r="T588">
        <f t="shared" si="32"/>
        <v>0</v>
      </c>
    </row>
    <row r="589" spans="1:20" x14ac:dyDescent="0.2">
      <c r="A589" s="5">
        <v>588</v>
      </c>
      <c r="B589" s="5" t="s">
        <v>30085</v>
      </c>
      <c r="C589" s="5" t="s">
        <v>10058</v>
      </c>
      <c r="D589" s="5">
        <f>IF(C589="",130,VLOOKUP(C589,nomenclatures!$E$3:$F$12,2,FALSE))</f>
        <v>127</v>
      </c>
      <c r="F589" t="str">
        <f>IF($E589="","Pas de taxon",VLOOKUP($E589,'digitale-taxref'!$B$1:$I$7517,5,FALSE))</f>
        <v>Pas de taxon</v>
      </c>
      <c r="G589" t="str">
        <f>IF($E589="","Pas de taxon",VLOOKUP($E589,'digitale-taxref'!$B$1:$I$7517,4,FALSE))</f>
        <v>Pas de taxon</v>
      </c>
      <c r="I589" s="1">
        <f t="shared" si="30"/>
        <v>0</v>
      </c>
      <c r="K589" s="5">
        <f>IF(J589="",0,VLOOKUP(J589,utilisateurs!$A$1:$B$3,2,FALSE))</f>
        <v>0</v>
      </c>
      <c r="M589" s="5">
        <f>IF(L589="",0,VLOOKUP(L589,utilisateurs!$A$1:$B$3,2,FALSE))</f>
        <v>0</v>
      </c>
      <c r="O589" s="5">
        <f>IF(N589="",0,VLOOKUP(N589,jdd!$A$1:$B$3,2,FALSE))</f>
        <v>0</v>
      </c>
      <c r="Q589">
        <f>IF(P589="",142,VLOOKUP(P589,nomenclatures!$A$3:$C$6,3,FALSE))</f>
        <v>142</v>
      </c>
      <c r="R589" t="b">
        <f t="shared" si="31"/>
        <v>0</v>
      </c>
      <c r="T589">
        <f t="shared" si="32"/>
        <v>0</v>
      </c>
    </row>
    <row r="590" spans="1:20" x14ac:dyDescent="0.2">
      <c r="A590" s="5">
        <v>589</v>
      </c>
      <c r="B590" s="5" t="s">
        <v>30085</v>
      </c>
      <c r="C590" s="5" t="s">
        <v>10058</v>
      </c>
      <c r="D590" s="5">
        <f>IF(C590="",130,VLOOKUP(C590,nomenclatures!$E$3:$F$12,2,FALSE))</f>
        <v>127</v>
      </c>
      <c r="F590" t="str">
        <f>IF($E590="","Pas de taxon",VLOOKUP($E590,'digitale-taxref'!$B$1:$I$7517,5,FALSE))</f>
        <v>Pas de taxon</v>
      </c>
      <c r="G590" t="str">
        <f>IF($E590="","Pas de taxon",VLOOKUP($E590,'digitale-taxref'!$B$1:$I$7517,4,FALSE))</f>
        <v>Pas de taxon</v>
      </c>
      <c r="I590" s="1">
        <f t="shared" si="30"/>
        <v>0</v>
      </c>
      <c r="K590" s="5">
        <f>IF(J590="",0,VLOOKUP(J590,utilisateurs!$A$1:$B$3,2,FALSE))</f>
        <v>0</v>
      </c>
      <c r="M590" s="5">
        <f>IF(L590="",0,VLOOKUP(L590,utilisateurs!$A$1:$B$3,2,FALSE))</f>
        <v>0</v>
      </c>
      <c r="O590" s="5">
        <f>IF(N590="",0,VLOOKUP(N590,jdd!$A$1:$B$3,2,FALSE))</f>
        <v>0</v>
      </c>
      <c r="Q590">
        <f>IF(P590="",142,VLOOKUP(P590,nomenclatures!$A$3:$C$6,3,FALSE))</f>
        <v>142</v>
      </c>
      <c r="R590" t="b">
        <f t="shared" si="31"/>
        <v>0</v>
      </c>
      <c r="T590">
        <f t="shared" si="32"/>
        <v>0</v>
      </c>
    </row>
    <row r="591" spans="1:20" x14ac:dyDescent="0.2">
      <c r="A591" s="5">
        <v>590</v>
      </c>
      <c r="B591" s="5" t="s">
        <v>30085</v>
      </c>
      <c r="C591" s="5" t="s">
        <v>10058</v>
      </c>
      <c r="D591" s="5">
        <f>IF(C591="",130,VLOOKUP(C591,nomenclatures!$E$3:$F$12,2,FALSE))</f>
        <v>127</v>
      </c>
      <c r="F591" t="str">
        <f>IF($E591="","Pas de taxon",VLOOKUP($E591,'digitale-taxref'!$B$1:$I$7517,5,FALSE))</f>
        <v>Pas de taxon</v>
      </c>
      <c r="G591" t="str">
        <f>IF($E591="","Pas de taxon",VLOOKUP($E591,'digitale-taxref'!$B$1:$I$7517,4,FALSE))</f>
        <v>Pas de taxon</v>
      </c>
      <c r="I591" s="1">
        <f t="shared" si="30"/>
        <v>0</v>
      </c>
      <c r="K591" s="5">
        <f>IF(J591="",0,VLOOKUP(J591,utilisateurs!$A$1:$B$3,2,FALSE))</f>
        <v>0</v>
      </c>
      <c r="M591" s="5">
        <f>IF(L591="",0,VLOOKUP(L591,utilisateurs!$A$1:$B$3,2,FALSE))</f>
        <v>0</v>
      </c>
      <c r="O591" s="5">
        <f>IF(N591="",0,VLOOKUP(N591,jdd!$A$1:$B$3,2,FALSE))</f>
        <v>0</v>
      </c>
      <c r="Q591">
        <f>IF(P591="",142,VLOOKUP(P591,nomenclatures!$A$3:$C$6,3,FALSE))</f>
        <v>142</v>
      </c>
      <c r="R591" t="b">
        <f t="shared" si="31"/>
        <v>0</v>
      </c>
      <c r="T591">
        <f t="shared" si="32"/>
        <v>0</v>
      </c>
    </row>
    <row r="592" spans="1:20" x14ac:dyDescent="0.2">
      <c r="A592" s="5">
        <v>591</v>
      </c>
      <c r="B592" s="5" t="s">
        <v>30085</v>
      </c>
      <c r="C592" s="5" t="s">
        <v>10058</v>
      </c>
      <c r="D592" s="5">
        <f>IF(C592="",130,VLOOKUP(C592,nomenclatures!$E$3:$F$12,2,FALSE))</f>
        <v>127</v>
      </c>
      <c r="F592" t="str">
        <f>IF($E592="","Pas de taxon",VLOOKUP($E592,'digitale-taxref'!$B$1:$I$7517,5,FALSE))</f>
        <v>Pas de taxon</v>
      </c>
      <c r="G592" t="str">
        <f>IF($E592="","Pas de taxon",VLOOKUP($E592,'digitale-taxref'!$B$1:$I$7517,4,FALSE))</f>
        <v>Pas de taxon</v>
      </c>
      <c r="I592" s="1">
        <f t="shared" si="30"/>
        <v>0</v>
      </c>
      <c r="K592" s="5">
        <f>IF(J592="",0,VLOOKUP(J592,utilisateurs!$A$1:$B$3,2,FALSE))</f>
        <v>0</v>
      </c>
      <c r="M592" s="5">
        <f>IF(L592="",0,VLOOKUP(L592,utilisateurs!$A$1:$B$3,2,FALSE))</f>
        <v>0</v>
      </c>
      <c r="O592" s="5">
        <f>IF(N592="",0,VLOOKUP(N592,jdd!$A$1:$B$3,2,FALSE))</f>
        <v>0</v>
      </c>
      <c r="Q592">
        <f>IF(P592="",142,VLOOKUP(P592,nomenclatures!$A$3:$C$6,3,FALSE))</f>
        <v>142</v>
      </c>
      <c r="R592" t="b">
        <f t="shared" si="31"/>
        <v>0</v>
      </c>
      <c r="T592">
        <f t="shared" si="32"/>
        <v>0</v>
      </c>
    </row>
    <row r="593" spans="1:20" x14ac:dyDescent="0.2">
      <c r="A593" s="5">
        <v>592</v>
      </c>
      <c r="B593" s="5" t="s">
        <v>30085</v>
      </c>
      <c r="C593" s="5" t="s">
        <v>10058</v>
      </c>
      <c r="D593" s="5">
        <f>IF(C593="",130,VLOOKUP(C593,nomenclatures!$E$3:$F$12,2,FALSE))</f>
        <v>127</v>
      </c>
      <c r="F593" t="str">
        <f>IF($E593="","Pas de taxon",VLOOKUP($E593,'digitale-taxref'!$B$1:$I$7517,5,FALSE))</f>
        <v>Pas de taxon</v>
      </c>
      <c r="G593" t="str">
        <f>IF($E593="","Pas de taxon",VLOOKUP($E593,'digitale-taxref'!$B$1:$I$7517,4,FALSE))</f>
        <v>Pas de taxon</v>
      </c>
      <c r="I593" s="1">
        <f t="shared" si="30"/>
        <v>0</v>
      </c>
      <c r="K593" s="5">
        <f>IF(J593="",0,VLOOKUP(J593,utilisateurs!$A$1:$B$3,2,FALSE))</f>
        <v>0</v>
      </c>
      <c r="M593" s="5">
        <f>IF(L593="",0,VLOOKUP(L593,utilisateurs!$A$1:$B$3,2,FALSE))</f>
        <v>0</v>
      </c>
      <c r="O593" s="5">
        <f>IF(N593="",0,VLOOKUP(N593,jdd!$A$1:$B$3,2,FALSE))</f>
        <v>0</v>
      </c>
      <c r="Q593">
        <f>IF(P593="",142,VLOOKUP(P593,nomenclatures!$A$3:$C$6,3,FALSE))</f>
        <v>142</v>
      </c>
      <c r="R593" t="b">
        <f t="shared" si="31"/>
        <v>0</v>
      </c>
      <c r="T593">
        <f t="shared" si="32"/>
        <v>0</v>
      </c>
    </row>
    <row r="594" spans="1:20" x14ac:dyDescent="0.2">
      <c r="A594" s="5">
        <v>593</v>
      </c>
      <c r="B594" s="5" t="s">
        <v>30085</v>
      </c>
      <c r="C594" s="5" t="s">
        <v>10058</v>
      </c>
      <c r="D594" s="5">
        <f>IF(C594="",130,VLOOKUP(C594,nomenclatures!$E$3:$F$12,2,FALSE))</f>
        <v>127</v>
      </c>
      <c r="F594" t="str">
        <f>IF($E594="","Pas de taxon",VLOOKUP($E594,'digitale-taxref'!$B$1:$I$7517,5,FALSE))</f>
        <v>Pas de taxon</v>
      </c>
      <c r="G594" t="str">
        <f>IF($E594="","Pas de taxon",VLOOKUP($E594,'digitale-taxref'!$B$1:$I$7517,4,FALSE))</f>
        <v>Pas de taxon</v>
      </c>
      <c r="I594" s="1">
        <f t="shared" si="30"/>
        <v>0</v>
      </c>
      <c r="K594" s="5">
        <f>IF(J594="",0,VLOOKUP(J594,utilisateurs!$A$1:$B$3,2,FALSE))</f>
        <v>0</v>
      </c>
      <c r="M594" s="5">
        <f>IF(L594="",0,VLOOKUP(L594,utilisateurs!$A$1:$B$3,2,FALSE))</f>
        <v>0</v>
      </c>
      <c r="O594" s="5">
        <f>IF(N594="",0,VLOOKUP(N594,jdd!$A$1:$B$3,2,FALSE))</f>
        <v>0</v>
      </c>
      <c r="Q594">
        <f>IF(P594="",142,VLOOKUP(P594,nomenclatures!$A$3:$C$6,3,FALSE))</f>
        <v>142</v>
      </c>
      <c r="R594" t="b">
        <f t="shared" si="31"/>
        <v>0</v>
      </c>
      <c r="T594">
        <f t="shared" si="32"/>
        <v>0</v>
      </c>
    </row>
    <row r="595" spans="1:20" x14ac:dyDescent="0.2">
      <c r="A595" s="5">
        <v>594</v>
      </c>
      <c r="B595" s="5" t="s">
        <v>30085</v>
      </c>
      <c r="C595" s="5" t="s">
        <v>10058</v>
      </c>
      <c r="D595" s="5">
        <f>IF(C595="",130,VLOOKUP(C595,nomenclatures!$E$3:$F$12,2,FALSE))</f>
        <v>127</v>
      </c>
      <c r="F595" t="str">
        <f>IF($E595="","Pas de taxon",VLOOKUP($E595,'digitale-taxref'!$B$1:$I$7517,5,FALSE))</f>
        <v>Pas de taxon</v>
      </c>
      <c r="G595" t="str">
        <f>IF($E595="","Pas de taxon",VLOOKUP($E595,'digitale-taxref'!$B$1:$I$7517,4,FALSE))</f>
        <v>Pas de taxon</v>
      </c>
      <c r="I595" s="1">
        <f t="shared" si="30"/>
        <v>0</v>
      </c>
      <c r="K595" s="5">
        <f>IF(J595="",0,VLOOKUP(J595,utilisateurs!$A$1:$B$3,2,FALSE))</f>
        <v>0</v>
      </c>
      <c r="M595" s="5">
        <f>IF(L595="",0,VLOOKUP(L595,utilisateurs!$A$1:$B$3,2,FALSE))</f>
        <v>0</v>
      </c>
      <c r="O595" s="5">
        <f>IF(N595="",0,VLOOKUP(N595,jdd!$A$1:$B$3,2,FALSE))</f>
        <v>0</v>
      </c>
      <c r="Q595">
        <f>IF(P595="",142,VLOOKUP(P595,nomenclatures!$A$3:$C$6,3,FALSE))</f>
        <v>142</v>
      </c>
      <c r="R595" t="b">
        <f t="shared" si="31"/>
        <v>0</v>
      </c>
      <c r="T595">
        <f t="shared" si="32"/>
        <v>0</v>
      </c>
    </row>
    <row r="596" spans="1:20" x14ac:dyDescent="0.2">
      <c r="A596" s="5">
        <v>595</v>
      </c>
      <c r="B596" s="5" t="s">
        <v>30085</v>
      </c>
      <c r="C596" s="5" t="s">
        <v>10058</v>
      </c>
      <c r="D596" s="5">
        <f>IF(C596="",130,VLOOKUP(C596,nomenclatures!$E$3:$F$12,2,FALSE))</f>
        <v>127</v>
      </c>
      <c r="F596" t="str">
        <f>IF($E596="","Pas de taxon",VLOOKUP($E596,'digitale-taxref'!$B$1:$I$7517,5,FALSE))</f>
        <v>Pas de taxon</v>
      </c>
      <c r="G596" t="str">
        <f>IF($E596="","Pas de taxon",VLOOKUP($E596,'digitale-taxref'!$B$1:$I$7517,4,FALSE))</f>
        <v>Pas de taxon</v>
      </c>
      <c r="I596" s="1">
        <f t="shared" si="30"/>
        <v>0</v>
      </c>
      <c r="K596" s="5">
        <f>IF(J596="",0,VLOOKUP(J596,utilisateurs!$A$1:$B$3,2,FALSE))</f>
        <v>0</v>
      </c>
      <c r="M596" s="5">
        <f>IF(L596="",0,VLOOKUP(L596,utilisateurs!$A$1:$B$3,2,FALSE))</f>
        <v>0</v>
      </c>
      <c r="O596" s="5">
        <f>IF(N596="",0,VLOOKUP(N596,jdd!$A$1:$B$3,2,FALSE))</f>
        <v>0</v>
      </c>
      <c r="Q596">
        <f>IF(P596="",142,VLOOKUP(P596,nomenclatures!$A$3:$C$6,3,FALSE))</f>
        <v>142</v>
      </c>
      <c r="R596" t="b">
        <f t="shared" si="31"/>
        <v>0</v>
      </c>
      <c r="T596">
        <f t="shared" si="32"/>
        <v>0</v>
      </c>
    </row>
    <row r="597" spans="1:20" x14ac:dyDescent="0.2">
      <c r="A597" s="5">
        <v>596</v>
      </c>
      <c r="B597" s="5" t="s">
        <v>30085</v>
      </c>
      <c r="C597" s="5" t="s">
        <v>10058</v>
      </c>
      <c r="D597" s="5">
        <f>IF(C597="",130,VLOOKUP(C597,nomenclatures!$E$3:$F$12,2,FALSE))</f>
        <v>127</v>
      </c>
      <c r="F597" t="str">
        <f>IF($E597="","Pas de taxon",VLOOKUP($E597,'digitale-taxref'!$B$1:$I$7517,5,FALSE))</f>
        <v>Pas de taxon</v>
      </c>
      <c r="G597" t="str">
        <f>IF($E597="","Pas de taxon",VLOOKUP($E597,'digitale-taxref'!$B$1:$I$7517,4,FALSE))</f>
        <v>Pas de taxon</v>
      </c>
      <c r="I597" s="1">
        <f t="shared" si="30"/>
        <v>0</v>
      </c>
      <c r="K597" s="5">
        <f>IF(J597="",0,VLOOKUP(J597,utilisateurs!$A$1:$B$3,2,FALSE))</f>
        <v>0</v>
      </c>
      <c r="M597" s="5">
        <f>IF(L597="",0,VLOOKUP(L597,utilisateurs!$A$1:$B$3,2,FALSE))</f>
        <v>0</v>
      </c>
      <c r="O597" s="5">
        <f>IF(N597="",0,VLOOKUP(N597,jdd!$A$1:$B$3,2,FALSE))</f>
        <v>0</v>
      </c>
      <c r="Q597">
        <f>IF(P597="",142,VLOOKUP(P597,nomenclatures!$A$3:$C$6,3,FALSE))</f>
        <v>142</v>
      </c>
      <c r="R597" t="b">
        <f t="shared" si="31"/>
        <v>0</v>
      </c>
      <c r="T597">
        <f t="shared" si="32"/>
        <v>0</v>
      </c>
    </row>
    <row r="598" spans="1:20" x14ac:dyDescent="0.2">
      <c r="A598" s="5">
        <v>597</v>
      </c>
      <c r="B598" s="5" t="s">
        <v>30085</v>
      </c>
      <c r="C598" s="5" t="s">
        <v>10058</v>
      </c>
      <c r="D598" s="5">
        <f>IF(C598="",130,VLOOKUP(C598,nomenclatures!$E$3:$F$12,2,FALSE))</f>
        <v>127</v>
      </c>
      <c r="F598" t="str">
        <f>IF($E598="","Pas de taxon",VLOOKUP($E598,'digitale-taxref'!$B$1:$I$7517,5,FALSE))</f>
        <v>Pas de taxon</v>
      </c>
      <c r="G598" t="str">
        <f>IF($E598="","Pas de taxon",VLOOKUP($E598,'digitale-taxref'!$B$1:$I$7517,4,FALSE))</f>
        <v>Pas de taxon</v>
      </c>
      <c r="I598" s="1">
        <f t="shared" si="30"/>
        <v>0</v>
      </c>
      <c r="K598" s="5">
        <f>IF(J598="",0,VLOOKUP(J598,utilisateurs!$A$1:$B$3,2,FALSE))</f>
        <v>0</v>
      </c>
      <c r="M598" s="5">
        <f>IF(L598="",0,VLOOKUP(L598,utilisateurs!$A$1:$B$3,2,FALSE))</f>
        <v>0</v>
      </c>
      <c r="O598" s="5">
        <f>IF(N598="",0,VLOOKUP(N598,jdd!$A$1:$B$3,2,FALSE))</f>
        <v>0</v>
      </c>
      <c r="Q598">
        <f>IF(P598="",142,VLOOKUP(P598,nomenclatures!$A$3:$C$6,3,FALSE))</f>
        <v>142</v>
      </c>
      <c r="R598" t="b">
        <f t="shared" si="31"/>
        <v>0</v>
      </c>
      <c r="T598">
        <f t="shared" si="32"/>
        <v>0</v>
      </c>
    </row>
    <row r="599" spans="1:20" x14ac:dyDescent="0.2">
      <c r="A599" s="5">
        <v>598</v>
      </c>
      <c r="B599" s="5" t="s">
        <v>30085</v>
      </c>
      <c r="C599" s="5" t="s">
        <v>10058</v>
      </c>
      <c r="D599" s="5">
        <f>IF(C599="",130,VLOOKUP(C599,nomenclatures!$E$3:$F$12,2,FALSE))</f>
        <v>127</v>
      </c>
      <c r="F599" t="str">
        <f>IF($E599="","Pas de taxon",VLOOKUP($E599,'digitale-taxref'!$B$1:$I$7517,5,FALSE))</f>
        <v>Pas de taxon</v>
      </c>
      <c r="G599" t="str">
        <f>IF($E599="","Pas de taxon",VLOOKUP($E599,'digitale-taxref'!$B$1:$I$7517,4,FALSE))</f>
        <v>Pas de taxon</v>
      </c>
      <c r="I599" s="1">
        <f t="shared" si="30"/>
        <v>0</v>
      </c>
      <c r="K599" s="5">
        <f>IF(J599="",0,VLOOKUP(J599,utilisateurs!$A$1:$B$3,2,FALSE))</f>
        <v>0</v>
      </c>
      <c r="M599" s="5">
        <f>IF(L599="",0,VLOOKUP(L599,utilisateurs!$A$1:$B$3,2,FALSE))</f>
        <v>0</v>
      </c>
      <c r="O599" s="5">
        <f>IF(N599="",0,VLOOKUP(N599,jdd!$A$1:$B$3,2,FALSE))</f>
        <v>0</v>
      </c>
      <c r="Q599">
        <f>IF(P599="",142,VLOOKUP(P599,nomenclatures!$A$3:$C$6,3,FALSE))</f>
        <v>142</v>
      </c>
      <c r="R599" t="b">
        <f t="shared" si="31"/>
        <v>0</v>
      </c>
      <c r="T599">
        <f t="shared" si="32"/>
        <v>0</v>
      </c>
    </row>
    <row r="600" spans="1:20" x14ac:dyDescent="0.2">
      <c r="A600" s="5">
        <v>599</v>
      </c>
      <c r="B600" s="5" t="s">
        <v>30085</v>
      </c>
      <c r="C600" s="5" t="s">
        <v>10058</v>
      </c>
      <c r="D600" s="5">
        <f>IF(C600="",130,VLOOKUP(C600,nomenclatures!$E$3:$F$12,2,FALSE))</f>
        <v>127</v>
      </c>
      <c r="F600" t="str">
        <f>IF($E600="","Pas de taxon",VLOOKUP($E600,'digitale-taxref'!$B$1:$I$7517,5,FALSE))</f>
        <v>Pas de taxon</v>
      </c>
      <c r="G600" t="str">
        <f>IF($E600="","Pas de taxon",VLOOKUP($E600,'digitale-taxref'!$B$1:$I$7517,4,FALSE))</f>
        <v>Pas de taxon</v>
      </c>
      <c r="I600" s="1">
        <f t="shared" si="30"/>
        <v>0</v>
      </c>
      <c r="K600" s="5">
        <f>IF(J600="",0,VLOOKUP(J600,utilisateurs!$A$1:$B$3,2,FALSE))</f>
        <v>0</v>
      </c>
      <c r="M600" s="5">
        <f>IF(L600="",0,VLOOKUP(L600,utilisateurs!$A$1:$B$3,2,FALSE))</f>
        <v>0</v>
      </c>
      <c r="O600" s="5">
        <f>IF(N600="",0,VLOOKUP(N600,jdd!$A$1:$B$3,2,FALSE))</f>
        <v>0</v>
      </c>
      <c r="Q600">
        <f>IF(P600="",142,VLOOKUP(P600,nomenclatures!$A$3:$C$6,3,FALSE))</f>
        <v>142</v>
      </c>
      <c r="R600" t="b">
        <f t="shared" si="31"/>
        <v>0</v>
      </c>
      <c r="T600">
        <f t="shared" si="32"/>
        <v>0</v>
      </c>
    </row>
    <row r="601" spans="1:20" x14ac:dyDescent="0.2">
      <c r="A601" s="5">
        <v>600</v>
      </c>
      <c r="B601" s="5" t="s">
        <v>30085</v>
      </c>
      <c r="C601" s="5" t="s">
        <v>10058</v>
      </c>
      <c r="D601" s="5">
        <f>IF(C601="",130,VLOOKUP(C601,nomenclatures!$E$3:$F$12,2,FALSE))</f>
        <v>127</v>
      </c>
      <c r="F601" t="str">
        <f>IF($E601="","Pas de taxon",VLOOKUP($E601,'digitale-taxref'!$B$1:$I$7517,5,FALSE))</f>
        <v>Pas de taxon</v>
      </c>
      <c r="G601" t="str">
        <f>IF($E601="","Pas de taxon",VLOOKUP($E601,'digitale-taxref'!$B$1:$I$7517,4,FALSE))</f>
        <v>Pas de taxon</v>
      </c>
      <c r="I601" s="1">
        <f t="shared" si="30"/>
        <v>0</v>
      </c>
      <c r="K601" s="5">
        <f>IF(J601="",0,VLOOKUP(J601,utilisateurs!$A$1:$B$3,2,FALSE))</f>
        <v>0</v>
      </c>
      <c r="M601" s="5">
        <f>IF(L601="",0,VLOOKUP(L601,utilisateurs!$A$1:$B$3,2,FALSE))</f>
        <v>0</v>
      </c>
      <c r="O601" s="5">
        <f>IF(N601="",0,VLOOKUP(N601,jdd!$A$1:$B$3,2,FALSE))</f>
        <v>0</v>
      </c>
      <c r="Q601">
        <f>IF(P601="",142,VLOOKUP(P601,nomenclatures!$A$3:$C$6,3,FALSE))</f>
        <v>142</v>
      </c>
      <c r="R601" t="b">
        <f t="shared" si="31"/>
        <v>0</v>
      </c>
      <c r="T601">
        <f t="shared" si="32"/>
        <v>0</v>
      </c>
    </row>
    <row r="602" spans="1:20" x14ac:dyDescent="0.2">
      <c r="A602" s="5">
        <v>601</v>
      </c>
      <c r="B602" s="5" t="s">
        <v>30085</v>
      </c>
      <c r="C602" s="5" t="s">
        <v>10058</v>
      </c>
      <c r="D602" s="5">
        <f>IF(C602="",130,VLOOKUP(C602,nomenclatures!$E$3:$F$12,2,FALSE))</f>
        <v>127</v>
      </c>
      <c r="F602" t="str">
        <f>IF($E602="","Pas de taxon",VLOOKUP($E602,'digitale-taxref'!$B$1:$I$7517,5,FALSE))</f>
        <v>Pas de taxon</v>
      </c>
      <c r="G602" t="str">
        <f>IF($E602="","Pas de taxon",VLOOKUP($E602,'digitale-taxref'!$B$1:$I$7517,4,FALSE))</f>
        <v>Pas de taxon</v>
      </c>
      <c r="I602" s="1">
        <f t="shared" si="30"/>
        <v>0</v>
      </c>
      <c r="K602" s="5">
        <f>IF(J602="",0,VLOOKUP(J602,utilisateurs!$A$1:$B$3,2,FALSE))</f>
        <v>0</v>
      </c>
      <c r="M602" s="5">
        <f>IF(L602="",0,VLOOKUP(L602,utilisateurs!$A$1:$B$3,2,FALSE))</f>
        <v>0</v>
      </c>
      <c r="O602" s="5">
        <f>IF(N602="",0,VLOOKUP(N602,jdd!$A$1:$B$3,2,FALSE))</f>
        <v>0</v>
      </c>
      <c r="Q602">
        <f>IF(P602="",142,VLOOKUP(P602,nomenclatures!$A$3:$C$6,3,FALSE))</f>
        <v>142</v>
      </c>
      <c r="R602" t="b">
        <f t="shared" si="31"/>
        <v>0</v>
      </c>
      <c r="T602">
        <f t="shared" si="32"/>
        <v>0</v>
      </c>
    </row>
    <row r="603" spans="1:20" x14ac:dyDescent="0.2">
      <c r="A603" s="5">
        <v>602</v>
      </c>
      <c r="B603" s="5" t="s">
        <v>30085</v>
      </c>
      <c r="C603" s="5" t="s">
        <v>10058</v>
      </c>
      <c r="D603" s="5">
        <f>IF(C603="",130,VLOOKUP(C603,nomenclatures!$E$3:$F$12,2,FALSE))</f>
        <v>127</v>
      </c>
      <c r="F603" t="str">
        <f>IF($E603="","Pas de taxon",VLOOKUP($E603,'digitale-taxref'!$B$1:$I$7517,5,FALSE))</f>
        <v>Pas de taxon</v>
      </c>
      <c r="G603" t="str">
        <f>IF($E603="","Pas de taxon",VLOOKUP($E603,'digitale-taxref'!$B$1:$I$7517,4,FALSE))</f>
        <v>Pas de taxon</v>
      </c>
      <c r="I603" s="1">
        <f t="shared" si="30"/>
        <v>0</v>
      </c>
      <c r="K603" s="5">
        <f>IF(J603="",0,VLOOKUP(J603,utilisateurs!$A$1:$B$3,2,FALSE))</f>
        <v>0</v>
      </c>
      <c r="M603" s="5">
        <f>IF(L603="",0,VLOOKUP(L603,utilisateurs!$A$1:$B$3,2,FALSE))</f>
        <v>0</v>
      </c>
      <c r="O603" s="5">
        <f>IF(N603="",0,VLOOKUP(N603,jdd!$A$1:$B$3,2,FALSE))</f>
        <v>0</v>
      </c>
      <c r="Q603">
        <f>IF(P603="",142,VLOOKUP(P603,nomenclatures!$A$3:$C$6,3,FALSE))</f>
        <v>142</v>
      </c>
      <c r="R603" t="b">
        <f t="shared" si="31"/>
        <v>0</v>
      </c>
      <c r="T603">
        <f t="shared" si="32"/>
        <v>0</v>
      </c>
    </row>
    <row r="604" spans="1:20" x14ac:dyDescent="0.2">
      <c r="A604" s="5">
        <v>603</v>
      </c>
      <c r="B604" s="5" t="s">
        <v>30085</v>
      </c>
      <c r="C604" s="5" t="s">
        <v>10058</v>
      </c>
      <c r="D604" s="5">
        <f>IF(C604="",130,VLOOKUP(C604,nomenclatures!$E$3:$F$12,2,FALSE))</f>
        <v>127</v>
      </c>
      <c r="F604" t="str">
        <f>IF($E604="","Pas de taxon",VLOOKUP($E604,'digitale-taxref'!$B$1:$I$7517,5,FALSE))</f>
        <v>Pas de taxon</v>
      </c>
      <c r="G604" t="str">
        <f>IF($E604="","Pas de taxon",VLOOKUP($E604,'digitale-taxref'!$B$1:$I$7517,4,FALSE))</f>
        <v>Pas de taxon</v>
      </c>
      <c r="I604" s="1">
        <f t="shared" si="30"/>
        <v>0</v>
      </c>
      <c r="K604" s="5">
        <f>IF(J604="",0,VLOOKUP(J604,utilisateurs!$A$1:$B$3,2,FALSE))</f>
        <v>0</v>
      </c>
      <c r="M604" s="5">
        <f>IF(L604="",0,VLOOKUP(L604,utilisateurs!$A$1:$B$3,2,FALSE))</f>
        <v>0</v>
      </c>
      <c r="O604" s="5">
        <f>IF(N604="",0,VLOOKUP(N604,jdd!$A$1:$B$3,2,FALSE))</f>
        <v>0</v>
      </c>
      <c r="Q604">
        <f>IF(P604="",142,VLOOKUP(P604,nomenclatures!$A$3:$C$6,3,FALSE))</f>
        <v>142</v>
      </c>
      <c r="R604" t="b">
        <f t="shared" si="31"/>
        <v>0</v>
      </c>
      <c r="T604">
        <f t="shared" si="32"/>
        <v>0</v>
      </c>
    </row>
    <row r="605" spans="1:20" x14ac:dyDescent="0.2">
      <c r="A605" s="5">
        <v>604</v>
      </c>
      <c r="B605" s="5" t="s">
        <v>30085</v>
      </c>
      <c r="C605" s="5" t="s">
        <v>10058</v>
      </c>
      <c r="D605" s="5">
        <f>IF(C605="",130,VLOOKUP(C605,nomenclatures!$E$3:$F$12,2,FALSE))</f>
        <v>127</v>
      </c>
      <c r="F605" t="str">
        <f>IF($E605="","Pas de taxon",VLOOKUP($E605,'digitale-taxref'!$B$1:$I$7517,5,FALSE))</f>
        <v>Pas de taxon</v>
      </c>
      <c r="G605" t="str">
        <f>IF($E605="","Pas de taxon",VLOOKUP($E605,'digitale-taxref'!$B$1:$I$7517,4,FALSE))</f>
        <v>Pas de taxon</v>
      </c>
      <c r="I605" s="1">
        <f t="shared" si="30"/>
        <v>0</v>
      </c>
      <c r="K605" s="5">
        <f>IF(J605="",0,VLOOKUP(J605,utilisateurs!$A$1:$B$3,2,FALSE))</f>
        <v>0</v>
      </c>
      <c r="M605" s="5">
        <f>IF(L605="",0,VLOOKUP(L605,utilisateurs!$A$1:$B$3,2,FALSE))</f>
        <v>0</v>
      </c>
      <c r="O605" s="5">
        <f>IF(N605="",0,VLOOKUP(N605,jdd!$A$1:$B$3,2,FALSE))</f>
        <v>0</v>
      </c>
      <c r="Q605">
        <f>IF(P605="",142,VLOOKUP(P605,nomenclatures!$A$3:$C$6,3,FALSE))</f>
        <v>142</v>
      </c>
      <c r="R605" t="b">
        <f t="shared" si="31"/>
        <v>0</v>
      </c>
      <c r="T605">
        <f t="shared" si="32"/>
        <v>0</v>
      </c>
    </row>
    <row r="606" spans="1:20" x14ac:dyDescent="0.2">
      <c r="A606" s="5">
        <v>605</v>
      </c>
      <c r="B606" s="5" t="s">
        <v>30085</v>
      </c>
      <c r="C606" s="5" t="s">
        <v>10058</v>
      </c>
      <c r="D606" s="5">
        <f>IF(C606="",130,VLOOKUP(C606,nomenclatures!$E$3:$F$12,2,FALSE))</f>
        <v>127</v>
      </c>
      <c r="F606" t="str">
        <f>IF($E606="","Pas de taxon",VLOOKUP($E606,'digitale-taxref'!$B$1:$I$7517,5,FALSE))</f>
        <v>Pas de taxon</v>
      </c>
      <c r="G606" t="str">
        <f>IF($E606="","Pas de taxon",VLOOKUP($E606,'digitale-taxref'!$B$1:$I$7517,4,FALSE))</f>
        <v>Pas de taxon</v>
      </c>
      <c r="I606" s="1">
        <f t="shared" si="30"/>
        <v>0</v>
      </c>
      <c r="K606" s="5">
        <f>IF(J606="",0,VLOOKUP(J606,utilisateurs!$A$1:$B$3,2,FALSE))</f>
        <v>0</v>
      </c>
      <c r="M606" s="5">
        <f>IF(L606="",0,VLOOKUP(L606,utilisateurs!$A$1:$B$3,2,FALSE))</f>
        <v>0</v>
      </c>
      <c r="O606" s="5">
        <f>IF(N606="",0,VLOOKUP(N606,jdd!$A$1:$B$3,2,FALSE))</f>
        <v>0</v>
      </c>
      <c r="Q606">
        <f>IF(P606="",142,VLOOKUP(P606,nomenclatures!$A$3:$C$6,3,FALSE))</f>
        <v>142</v>
      </c>
      <c r="R606" t="b">
        <f t="shared" si="31"/>
        <v>0</v>
      </c>
      <c r="T606">
        <f t="shared" si="32"/>
        <v>0</v>
      </c>
    </row>
    <row r="607" spans="1:20" x14ac:dyDescent="0.2">
      <c r="A607" s="5">
        <v>606</v>
      </c>
      <c r="B607" s="5" t="s">
        <v>30085</v>
      </c>
      <c r="C607" s="5" t="s">
        <v>10058</v>
      </c>
      <c r="D607" s="5">
        <f>IF(C607="",130,VLOOKUP(C607,nomenclatures!$E$3:$F$12,2,FALSE))</f>
        <v>127</v>
      </c>
      <c r="F607" t="str">
        <f>IF($E607="","Pas de taxon",VLOOKUP($E607,'digitale-taxref'!$B$1:$I$7517,5,FALSE))</f>
        <v>Pas de taxon</v>
      </c>
      <c r="G607" t="str">
        <f>IF($E607="","Pas de taxon",VLOOKUP($E607,'digitale-taxref'!$B$1:$I$7517,4,FALSE))</f>
        <v>Pas de taxon</v>
      </c>
      <c r="I607" s="1">
        <f t="shared" si="30"/>
        <v>0</v>
      </c>
      <c r="K607" s="5">
        <f>IF(J607="",0,VLOOKUP(J607,utilisateurs!$A$1:$B$3,2,FALSE))</f>
        <v>0</v>
      </c>
      <c r="M607" s="5">
        <f>IF(L607="",0,VLOOKUP(L607,utilisateurs!$A$1:$B$3,2,FALSE))</f>
        <v>0</v>
      </c>
      <c r="O607" s="5">
        <f>IF(N607="",0,VLOOKUP(N607,jdd!$A$1:$B$3,2,FALSE))</f>
        <v>0</v>
      </c>
      <c r="Q607">
        <f>IF(P607="",142,VLOOKUP(P607,nomenclatures!$A$3:$C$6,3,FALSE))</f>
        <v>142</v>
      </c>
      <c r="R607" t="b">
        <f t="shared" si="31"/>
        <v>0</v>
      </c>
      <c r="T607">
        <f t="shared" si="32"/>
        <v>0</v>
      </c>
    </row>
    <row r="608" spans="1:20" x14ac:dyDescent="0.2">
      <c r="A608" s="5">
        <v>607</v>
      </c>
      <c r="B608" s="5" t="s">
        <v>30085</v>
      </c>
      <c r="C608" s="5" t="s">
        <v>10058</v>
      </c>
      <c r="D608" s="5">
        <f>IF(C608="",130,VLOOKUP(C608,nomenclatures!$E$3:$F$12,2,FALSE))</f>
        <v>127</v>
      </c>
      <c r="F608" t="str">
        <f>IF($E608="","Pas de taxon",VLOOKUP($E608,'digitale-taxref'!$B$1:$I$7517,5,FALSE))</f>
        <v>Pas de taxon</v>
      </c>
      <c r="G608" t="str">
        <f>IF($E608="","Pas de taxon",VLOOKUP($E608,'digitale-taxref'!$B$1:$I$7517,4,FALSE))</f>
        <v>Pas de taxon</v>
      </c>
      <c r="I608" s="1">
        <f t="shared" si="30"/>
        <v>0</v>
      </c>
      <c r="K608" s="5">
        <f>IF(J608="",0,VLOOKUP(J608,utilisateurs!$A$1:$B$3,2,FALSE))</f>
        <v>0</v>
      </c>
      <c r="M608" s="5">
        <f>IF(L608="",0,VLOOKUP(L608,utilisateurs!$A$1:$B$3,2,FALSE))</f>
        <v>0</v>
      </c>
      <c r="O608" s="5">
        <f>IF(N608="",0,VLOOKUP(N608,jdd!$A$1:$B$3,2,FALSE))</f>
        <v>0</v>
      </c>
      <c r="Q608">
        <f>IF(P608="",142,VLOOKUP(P608,nomenclatures!$A$3:$C$6,3,FALSE))</f>
        <v>142</v>
      </c>
      <c r="R608" t="b">
        <f t="shared" si="31"/>
        <v>0</v>
      </c>
      <c r="T608">
        <f t="shared" si="32"/>
        <v>0</v>
      </c>
    </row>
    <row r="609" spans="1:20" x14ac:dyDescent="0.2">
      <c r="A609" s="5">
        <v>608</v>
      </c>
      <c r="B609" s="5" t="s">
        <v>30085</v>
      </c>
      <c r="C609" s="5" t="s">
        <v>10058</v>
      </c>
      <c r="D609" s="5">
        <f>IF(C609="",130,VLOOKUP(C609,nomenclatures!$E$3:$F$12,2,FALSE))</f>
        <v>127</v>
      </c>
      <c r="F609" t="str">
        <f>IF($E609="","Pas de taxon",VLOOKUP($E609,'digitale-taxref'!$B$1:$I$7517,5,FALSE))</f>
        <v>Pas de taxon</v>
      </c>
      <c r="G609" t="str">
        <f>IF($E609="","Pas de taxon",VLOOKUP($E609,'digitale-taxref'!$B$1:$I$7517,4,FALSE))</f>
        <v>Pas de taxon</v>
      </c>
      <c r="I609" s="1">
        <f t="shared" si="30"/>
        <v>0</v>
      </c>
      <c r="K609" s="5">
        <f>IF(J609="",0,VLOOKUP(J609,utilisateurs!$A$1:$B$3,2,FALSE))</f>
        <v>0</v>
      </c>
      <c r="M609" s="5">
        <f>IF(L609="",0,VLOOKUP(L609,utilisateurs!$A$1:$B$3,2,FALSE))</f>
        <v>0</v>
      </c>
      <c r="O609" s="5">
        <f>IF(N609="",0,VLOOKUP(N609,jdd!$A$1:$B$3,2,FALSE))</f>
        <v>0</v>
      </c>
      <c r="Q609">
        <f>IF(P609="",142,VLOOKUP(P609,nomenclatures!$A$3:$C$6,3,FALSE))</f>
        <v>142</v>
      </c>
      <c r="R609" t="b">
        <f t="shared" si="31"/>
        <v>0</v>
      </c>
      <c r="T609">
        <f t="shared" si="32"/>
        <v>0</v>
      </c>
    </row>
    <row r="610" spans="1:20" x14ac:dyDescent="0.2">
      <c r="A610" s="5">
        <v>609</v>
      </c>
      <c r="B610" s="5" t="s">
        <v>30085</v>
      </c>
      <c r="C610" s="5" t="s">
        <v>10058</v>
      </c>
      <c r="D610" s="5">
        <f>IF(C610="",130,VLOOKUP(C610,nomenclatures!$E$3:$F$12,2,FALSE))</f>
        <v>127</v>
      </c>
      <c r="F610" t="str">
        <f>IF($E610="","Pas de taxon",VLOOKUP($E610,'digitale-taxref'!$B$1:$I$7517,5,FALSE))</f>
        <v>Pas de taxon</v>
      </c>
      <c r="G610" t="str">
        <f>IF($E610="","Pas de taxon",VLOOKUP($E610,'digitale-taxref'!$B$1:$I$7517,4,FALSE))</f>
        <v>Pas de taxon</v>
      </c>
      <c r="I610" s="1">
        <f t="shared" si="30"/>
        <v>0</v>
      </c>
      <c r="K610" s="5">
        <f>IF(J610="",0,VLOOKUP(J610,utilisateurs!$A$1:$B$3,2,FALSE))</f>
        <v>0</v>
      </c>
      <c r="M610" s="5">
        <f>IF(L610="",0,VLOOKUP(L610,utilisateurs!$A$1:$B$3,2,FALSE))</f>
        <v>0</v>
      </c>
      <c r="O610" s="5">
        <f>IF(N610="",0,VLOOKUP(N610,jdd!$A$1:$B$3,2,FALSE))</f>
        <v>0</v>
      </c>
      <c r="Q610">
        <f>IF(P610="",142,VLOOKUP(P610,nomenclatures!$A$3:$C$6,3,FALSE))</f>
        <v>142</v>
      </c>
      <c r="R610" t="b">
        <f t="shared" si="31"/>
        <v>0</v>
      </c>
      <c r="T610">
        <f t="shared" si="32"/>
        <v>0</v>
      </c>
    </row>
    <row r="611" spans="1:20" x14ac:dyDescent="0.2">
      <c r="A611" s="5">
        <v>610</v>
      </c>
      <c r="B611" s="5" t="s">
        <v>30085</v>
      </c>
      <c r="C611" s="5" t="s">
        <v>10058</v>
      </c>
      <c r="D611" s="5">
        <f>IF(C611="",130,VLOOKUP(C611,nomenclatures!$E$3:$F$12,2,FALSE))</f>
        <v>127</v>
      </c>
      <c r="F611" t="str">
        <f>IF($E611="","Pas de taxon",VLOOKUP($E611,'digitale-taxref'!$B$1:$I$7517,5,FALSE))</f>
        <v>Pas de taxon</v>
      </c>
      <c r="G611" t="str">
        <f>IF($E611="","Pas de taxon",VLOOKUP($E611,'digitale-taxref'!$B$1:$I$7517,4,FALSE))</f>
        <v>Pas de taxon</v>
      </c>
      <c r="I611" s="1">
        <f t="shared" si="30"/>
        <v>0</v>
      </c>
      <c r="K611" s="5">
        <f>IF(J611="",0,VLOOKUP(J611,utilisateurs!$A$1:$B$3,2,FALSE))</f>
        <v>0</v>
      </c>
      <c r="M611" s="5">
        <f>IF(L611="",0,VLOOKUP(L611,utilisateurs!$A$1:$B$3,2,FALSE))</f>
        <v>0</v>
      </c>
      <c r="O611" s="5">
        <f>IF(N611="",0,VLOOKUP(N611,jdd!$A$1:$B$3,2,FALSE))</f>
        <v>0</v>
      </c>
      <c r="Q611">
        <f>IF(P611="",142,VLOOKUP(P611,nomenclatures!$A$3:$C$6,3,FALSE))</f>
        <v>142</v>
      </c>
      <c r="R611" t="b">
        <f t="shared" si="31"/>
        <v>0</v>
      </c>
      <c r="T611">
        <f t="shared" si="32"/>
        <v>0</v>
      </c>
    </row>
    <row r="612" spans="1:20" x14ac:dyDescent="0.2">
      <c r="A612" s="5">
        <v>611</v>
      </c>
      <c r="B612" s="5" t="s">
        <v>30085</v>
      </c>
      <c r="C612" s="5" t="s">
        <v>10058</v>
      </c>
      <c r="D612" s="5">
        <f>IF(C612="",130,VLOOKUP(C612,nomenclatures!$E$3:$F$12,2,FALSE))</f>
        <v>127</v>
      </c>
      <c r="F612" t="str">
        <f>IF($E612="","Pas de taxon",VLOOKUP($E612,'digitale-taxref'!$B$1:$I$7517,5,FALSE))</f>
        <v>Pas de taxon</v>
      </c>
      <c r="G612" t="str">
        <f>IF($E612="","Pas de taxon",VLOOKUP($E612,'digitale-taxref'!$B$1:$I$7517,4,FALSE))</f>
        <v>Pas de taxon</v>
      </c>
      <c r="I612" s="1">
        <f t="shared" si="30"/>
        <v>0</v>
      </c>
      <c r="K612" s="5">
        <f>IF(J612="",0,VLOOKUP(J612,utilisateurs!$A$1:$B$3,2,FALSE))</f>
        <v>0</v>
      </c>
      <c r="M612" s="5">
        <f>IF(L612="",0,VLOOKUP(L612,utilisateurs!$A$1:$B$3,2,FALSE))</f>
        <v>0</v>
      </c>
      <c r="O612" s="5">
        <f>IF(N612="",0,VLOOKUP(N612,jdd!$A$1:$B$3,2,FALSE))</f>
        <v>0</v>
      </c>
      <c r="Q612">
        <f>IF(P612="",142,VLOOKUP(P612,nomenclatures!$A$3:$C$6,3,FALSE))</f>
        <v>142</v>
      </c>
      <c r="R612" t="b">
        <f t="shared" si="31"/>
        <v>0</v>
      </c>
      <c r="T612">
        <f t="shared" si="32"/>
        <v>0</v>
      </c>
    </row>
    <row r="613" spans="1:20" x14ac:dyDescent="0.2">
      <c r="A613" s="5">
        <v>612</v>
      </c>
      <c r="B613" s="5" t="s">
        <v>30085</v>
      </c>
      <c r="C613" s="5" t="s">
        <v>10058</v>
      </c>
      <c r="D613" s="5">
        <f>IF(C613="",130,VLOOKUP(C613,nomenclatures!$E$3:$F$12,2,FALSE))</f>
        <v>127</v>
      </c>
      <c r="F613" t="str">
        <f>IF($E613="","Pas de taxon",VLOOKUP($E613,'digitale-taxref'!$B$1:$I$7517,5,FALSE))</f>
        <v>Pas de taxon</v>
      </c>
      <c r="G613" t="str">
        <f>IF($E613="","Pas de taxon",VLOOKUP($E613,'digitale-taxref'!$B$1:$I$7517,4,FALSE))</f>
        <v>Pas de taxon</v>
      </c>
      <c r="I613" s="1">
        <f t="shared" si="30"/>
        <v>0</v>
      </c>
      <c r="K613" s="5">
        <f>IF(J613="",0,VLOOKUP(J613,utilisateurs!$A$1:$B$3,2,FALSE))</f>
        <v>0</v>
      </c>
      <c r="M613" s="5">
        <f>IF(L613="",0,VLOOKUP(L613,utilisateurs!$A$1:$B$3,2,FALSE))</f>
        <v>0</v>
      </c>
      <c r="O613" s="5">
        <f>IF(N613="",0,VLOOKUP(N613,jdd!$A$1:$B$3,2,FALSE))</f>
        <v>0</v>
      </c>
      <c r="Q613">
        <f>IF(P613="",142,VLOOKUP(P613,nomenclatures!$A$3:$C$6,3,FALSE))</f>
        <v>142</v>
      </c>
      <c r="R613" t="b">
        <f t="shared" si="31"/>
        <v>0</v>
      </c>
      <c r="T613">
        <f t="shared" si="32"/>
        <v>0</v>
      </c>
    </row>
    <row r="614" spans="1:20" x14ac:dyDescent="0.2">
      <c r="A614" s="5">
        <v>613</v>
      </c>
      <c r="B614" s="5" t="s">
        <v>30085</v>
      </c>
      <c r="C614" s="5" t="s">
        <v>10058</v>
      </c>
      <c r="D614" s="5">
        <f>IF(C614="",130,VLOOKUP(C614,nomenclatures!$E$3:$F$12,2,FALSE))</f>
        <v>127</v>
      </c>
      <c r="F614" t="str">
        <f>IF($E614="","Pas de taxon",VLOOKUP($E614,'digitale-taxref'!$B$1:$I$7517,5,FALSE))</f>
        <v>Pas de taxon</v>
      </c>
      <c r="G614" t="str">
        <f>IF($E614="","Pas de taxon",VLOOKUP($E614,'digitale-taxref'!$B$1:$I$7517,4,FALSE))</f>
        <v>Pas de taxon</v>
      </c>
      <c r="I614" s="1">
        <f t="shared" si="30"/>
        <v>0</v>
      </c>
      <c r="K614" s="5">
        <f>IF(J614="",0,VLOOKUP(J614,utilisateurs!$A$1:$B$3,2,FALSE))</f>
        <v>0</v>
      </c>
      <c r="M614" s="5">
        <f>IF(L614="",0,VLOOKUP(L614,utilisateurs!$A$1:$B$3,2,FALSE))</f>
        <v>0</v>
      </c>
      <c r="O614" s="5">
        <f>IF(N614="",0,VLOOKUP(N614,jdd!$A$1:$B$3,2,FALSE))</f>
        <v>0</v>
      </c>
      <c r="Q614">
        <f>IF(P614="",142,VLOOKUP(P614,nomenclatures!$A$3:$C$6,3,FALSE))</f>
        <v>142</v>
      </c>
      <c r="R614" t="b">
        <f t="shared" si="31"/>
        <v>0</v>
      </c>
      <c r="T614">
        <f t="shared" si="32"/>
        <v>0</v>
      </c>
    </row>
    <row r="615" spans="1:20" x14ac:dyDescent="0.2">
      <c r="A615" s="5">
        <v>614</v>
      </c>
      <c r="B615" s="5" t="s">
        <v>30085</v>
      </c>
      <c r="C615" s="5" t="s">
        <v>10058</v>
      </c>
      <c r="D615" s="5">
        <f>IF(C615="",130,VLOOKUP(C615,nomenclatures!$E$3:$F$12,2,FALSE))</f>
        <v>127</v>
      </c>
      <c r="F615" t="str">
        <f>IF($E615="","Pas de taxon",VLOOKUP($E615,'digitale-taxref'!$B$1:$I$7517,5,FALSE))</f>
        <v>Pas de taxon</v>
      </c>
      <c r="G615" t="str">
        <f>IF($E615="","Pas de taxon",VLOOKUP($E615,'digitale-taxref'!$B$1:$I$7517,4,FALSE))</f>
        <v>Pas de taxon</v>
      </c>
      <c r="I615" s="1">
        <f t="shared" si="30"/>
        <v>0</v>
      </c>
      <c r="K615" s="5">
        <f>IF(J615="",0,VLOOKUP(J615,utilisateurs!$A$1:$B$3,2,FALSE))</f>
        <v>0</v>
      </c>
      <c r="M615" s="5">
        <f>IF(L615="",0,VLOOKUP(L615,utilisateurs!$A$1:$B$3,2,FALSE))</f>
        <v>0</v>
      </c>
      <c r="O615" s="5">
        <f>IF(N615="",0,VLOOKUP(N615,jdd!$A$1:$B$3,2,FALSE))</f>
        <v>0</v>
      </c>
      <c r="Q615">
        <f>IF(P615="",142,VLOOKUP(P615,nomenclatures!$A$3:$C$6,3,FALSE))</f>
        <v>142</v>
      </c>
      <c r="R615" t="b">
        <f t="shared" si="31"/>
        <v>0</v>
      </c>
      <c r="T615">
        <f t="shared" si="32"/>
        <v>0</v>
      </c>
    </row>
    <row r="616" spans="1:20" x14ac:dyDescent="0.2">
      <c r="A616" s="5">
        <v>615</v>
      </c>
      <c r="B616" s="5" t="s">
        <v>30085</v>
      </c>
      <c r="C616" s="5" t="s">
        <v>10058</v>
      </c>
      <c r="D616" s="5">
        <f>IF(C616="",130,VLOOKUP(C616,nomenclatures!$E$3:$F$12,2,FALSE))</f>
        <v>127</v>
      </c>
      <c r="F616" t="str">
        <f>IF($E616="","Pas de taxon",VLOOKUP($E616,'digitale-taxref'!$B$1:$I$7517,5,FALSE))</f>
        <v>Pas de taxon</v>
      </c>
      <c r="G616" t="str">
        <f>IF($E616="","Pas de taxon",VLOOKUP($E616,'digitale-taxref'!$B$1:$I$7517,4,FALSE))</f>
        <v>Pas de taxon</v>
      </c>
      <c r="I616" s="1">
        <f t="shared" si="30"/>
        <v>0</v>
      </c>
      <c r="K616" s="5">
        <f>IF(J616="",0,VLOOKUP(J616,utilisateurs!$A$1:$B$3,2,FALSE))</f>
        <v>0</v>
      </c>
      <c r="M616" s="5">
        <f>IF(L616="",0,VLOOKUP(L616,utilisateurs!$A$1:$B$3,2,FALSE))</f>
        <v>0</v>
      </c>
      <c r="O616" s="5">
        <f>IF(N616="",0,VLOOKUP(N616,jdd!$A$1:$B$3,2,FALSE))</f>
        <v>0</v>
      </c>
      <c r="Q616">
        <f>IF(P616="",142,VLOOKUP(P616,nomenclatures!$A$3:$C$6,3,FALSE))</f>
        <v>142</v>
      </c>
      <c r="R616" t="b">
        <f t="shared" si="31"/>
        <v>0</v>
      </c>
      <c r="T616">
        <f t="shared" si="32"/>
        <v>0</v>
      </c>
    </row>
    <row r="617" spans="1:20" x14ac:dyDescent="0.2">
      <c r="A617" s="5">
        <v>616</v>
      </c>
      <c r="B617" s="5" t="s">
        <v>30085</v>
      </c>
      <c r="C617" s="5" t="s">
        <v>10058</v>
      </c>
      <c r="D617" s="5">
        <f>IF(C617="",130,VLOOKUP(C617,nomenclatures!$E$3:$F$12,2,FALSE))</f>
        <v>127</v>
      </c>
      <c r="F617" t="str">
        <f>IF($E617="","Pas de taxon",VLOOKUP($E617,'digitale-taxref'!$B$1:$I$7517,5,FALSE))</f>
        <v>Pas de taxon</v>
      </c>
      <c r="G617" t="str">
        <f>IF($E617="","Pas de taxon",VLOOKUP($E617,'digitale-taxref'!$B$1:$I$7517,4,FALSE))</f>
        <v>Pas de taxon</v>
      </c>
      <c r="I617" s="1">
        <f t="shared" si="30"/>
        <v>0</v>
      </c>
      <c r="K617" s="5">
        <f>IF(J617="",0,VLOOKUP(J617,utilisateurs!$A$1:$B$3,2,FALSE))</f>
        <v>0</v>
      </c>
      <c r="M617" s="5">
        <f>IF(L617="",0,VLOOKUP(L617,utilisateurs!$A$1:$B$3,2,FALSE))</f>
        <v>0</v>
      </c>
      <c r="O617" s="5">
        <f>IF(N617="",0,VLOOKUP(N617,jdd!$A$1:$B$3,2,FALSE))</f>
        <v>0</v>
      </c>
      <c r="Q617">
        <f>IF(P617="",142,VLOOKUP(P617,nomenclatures!$A$3:$C$6,3,FALSE))</f>
        <v>142</v>
      </c>
      <c r="R617" t="b">
        <f t="shared" si="31"/>
        <v>0</v>
      </c>
      <c r="T617">
        <f t="shared" si="32"/>
        <v>0</v>
      </c>
    </row>
    <row r="618" spans="1:20" x14ac:dyDescent="0.2">
      <c r="A618" s="5">
        <v>617</v>
      </c>
      <c r="B618" s="5" t="s">
        <v>30085</v>
      </c>
      <c r="C618" s="5" t="s">
        <v>10058</v>
      </c>
      <c r="D618" s="5">
        <f>IF(C618="",130,VLOOKUP(C618,nomenclatures!$E$3:$F$12,2,FALSE))</f>
        <v>127</v>
      </c>
      <c r="F618" t="str">
        <f>IF($E618="","Pas de taxon",VLOOKUP($E618,'digitale-taxref'!$B$1:$I$7517,5,FALSE))</f>
        <v>Pas de taxon</v>
      </c>
      <c r="G618" t="str">
        <f>IF($E618="","Pas de taxon",VLOOKUP($E618,'digitale-taxref'!$B$1:$I$7517,4,FALSE))</f>
        <v>Pas de taxon</v>
      </c>
      <c r="I618" s="1">
        <f t="shared" si="30"/>
        <v>0</v>
      </c>
      <c r="K618" s="5">
        <f>IF(J618="",0,VLOOKUP(J618,utilisateurs!$A$1:$B$3,2,FALSE))</f>
        <v>0</v>
      </c>
      <c r="M618" s="5">
        <f>IF(L618="",0,VLOOKUP(L618,utilisateurs!$A$1:$B$3,2,FALSE))</f>
        <v>0</v>
      </c>
      <c r="O618" s="5">
        <f>IF(N618="",0,VLOOKUP(N618,jdd!$A$1:$B$3,2,FALSE))</f>
        <v>0</v>
      </c>
      <c r="Q618">
        <f>IF(P618="",142,VLOOKUP(P618,nomenclatures!$A$3:$C$6,3,FALSE))</f>
        <v>142</v>
      </c>
      <c r="R618" t="b">
        <f t="shared" si="31"/>
        <v>0</v>
      </c>
      <c r="T618">
        <f t="shared" si="32"/>
        <v>0</v>
      </c>
    </row>
    <row r="619" spans="1:20" x14ac:dyDescent="0.2">
      <c r="A619" s="5">
        <v>618</v>
      </c>
      <c r="B619" s="5" t="s">
        <v>30085</v>
      </c>
      <c r="C619" s="5" t="s">
        <v>10058</v>
      </c>
      <c r="D619" s="5">
        <f>IF(C619="",130,VLOOKUP(C619,nomenclatures!$E$3:$F$12,2,FALSE))</f>
        <v>127</v>
      </c>
      <c r="F619" t="str">
        <f>IF($E619="","Pas de taxon",VLOOKUP($E619,'digitale-taxref'!$B$1:$I$7517,5,FALSE))</f>
        <v>Pas de taxon</v>
      </c>
      <c r="G619" t="str">
        <f>IF($E619="","Pas de taxon",VLOOKUP($E619,'digitale-taxref'!$B$1:$I$7517,4,FALSE))</f>
        <v>Pas de taxon</v>
      </c>
      <c r="I619" s="1">
        <f t="shared" si="30"/>
        <v>0</v>
      </c>
      <c r="K619" s="5">
        <f>IF(J619="",0,VLOOKUP(J619,utilisateurs!$A$1:$B$3,2,FALSE))</f>
        <v>0</v>
      </c>
      <c r="M619" s="5">
        <f>IF(L619="",0,VLOOKUP(L619,utilisateurs!$A$1:$B$3,2,FALSE))</f>
        <v>0</v>
      </c>
      <c r="O619" s="5">
        <f>IF(N619="",0,VLOOKUP(N619,jdd!$A$1:$B$3,2,FALSE))</f>
        <v>0</v>
      </c>
      <c r="Q619">
        <f>IF(P619="",142,VLOOKUP(P619,nomenclatures!$A$3:$C$6,3,FALSE))</f>
        <v>142</v>
      </c>
      <c r="R619" t="b">
        <f t="shared" si="31"/>
        <v>0</v>
      </c>
      <c r="T619">
        <f t="shared" si="32"/>
        <v>0</v>
      </c>
    </row>
    <row r="620" spans="1:20" x14ac:dyDescent="0.2">
      <c r="A620" s="5">
        <v>619</v>
      </c>
      <c r="B620" s="5" t="s">
        <v>30085</v>
      </c>
      <c r="C620" s="5" t="s">
        <v>10058</v>
      </c>
      <c r="D620" s="5">
        <f>IF(C620="",130,VLOOKUP(C620,nomenclatures!$E$3:$F$12,2,FALSE))</f>
        <v>127</v>
      </c>
      <c r="F620" t="str">
        <f>IF($E620="","Pas de taxon",VLOOKUP($E620,'digitale-taxref'!$B$1:$I$7517,5,FALSE))</f>
        <v>Pas de taxon</v>
      </c>
      <c r="G620" t="str">
        <f>IF($E620="","Pas de taxon",VLOOKUP($E620,'digitale-taxref'!$B$1:$I$7517,4,FALSE))</f>
        <v>Pas de taxon</v>
      </c>
      <c r="I620" s="1">
        <f t="shared" si="30"/>
        <v>0</v>
      </c>
      <c r="K620" s="5">
        <f>IF(J620="",0,VLOOKUP(J620,utilisateurs!$A$1:$B$3,2,FALSE))</f>
        <v>0</v>
      </c>
      <c r="M620" s="5">
        <f>IF(L620="",0,VLOOKUP(L620,utilisateurs!$A$1:$B$3,2,FALSE))</f>
        <v>0</v>
      </c>
      <c r="O620" s="5">
        <f>IF(N620="",0,VLOOKUP(N620,jdd!$A$1:$B$3,2,FALSE))</f>
        <v>0</v>
      </c>
      <c r="Q620">
        <f>IF(P620="",142,VLOOKUP(P620,nomenclatures!$A$3:$C$6,3,FALSE))</f>
        <v>142</v>
      </c>
      <c r="R620" t="b">
        <f t="shared" si="31"/>
        <v>0</v>
      </c>
      <c r="T620">
        <f t="shared" si="32"/>
        <v>0</v>
      </c>
    </row>
    <row r="621" spans="1:20" x14ac:dyDescent="0.2">
      <c r="A621" s="5">
        <v>620</v>
      </c>
      <c r="B621" s="5" t="s">
        <v>30085</v>
      </c>
      <c r="C621" s="5" t="s">
        <v>10058</v>
      </c>
      <c r="D621" s="5">
        <f>IF(C621="",130,VLOOKUP(C621,nomenclatures!$E$3:$F$12,2,FALSE))</f>
        <v>127</v>
      </c>
      <c r="F621" t="str">
        <f>IF($E621="","Pas de taxon",VLOOKUP($E621,'digitale-taxref'!$B$1:$I$7517,5,FALSE))</f>
        <v>Pas de taxon</v>
      </c>
      <c r="G621" t="str">
        <f>IF($E621="","Pas de taxon",VLOOKUP($E621,'digitale-taxref'!$B$1:$I$7517,4,FALSE))</f>
        <v>Pas de taxon</v>
      </c>
      <c r="I621" s="1">
        <f t="shared" si="30"/>
        <v>0</v>
      </c>
      <c r="K621" s="5">
        <f>IF(J621="",0,VLOOKUP(J621,utilisateurs!$A$1:$B$3,2,FALSE))</f>
        <v>0</v>
      </c>
      <c r="M621" s="5">
        <f>IF(L621="",0,VLOOKUP(L621,utilisateurs!$A$1:$B$3,2,FALSE))</f>
        <v>0</v>
      </c>
      <c r="O621" s="5">
        <f>IF(N621="",0,VLOOKUP(N621,jdd!$A$1:$B$3,2,FALSE))</f>
        <v>0</v>
      </c>
      <c r="Q621">
        <f>IF(P621="",142,VLOOKUP(P621,nomenclatures!$A$3:$C$6,3,FALSE))</f>
        <v>142</v>
      </c>
      <c r="R621" t="b">
        <f t="shared" si="31"/>
        <v>0</v>
      </c>
      <c r="T621">
        <f t="shared" si="32"/>
        <v>0</v>
      </c>
    </row>
    <row r="622" spans="1:20" x14ac:dyDescent="0.2">
      <c r="A622" s="5">
        <v>621</v>
      </c>
      <c r="B622" s="5" t="s">
        <v>30085</v>
      </c>
      <c r="C622" s="5" t="s">
        <v>10058</v>
      </c>
      <c r="D622" s="5">
        <f>IF(C622="",130,VLOOKUP(C622,nomenclatures!$E$3:$F$12,2,FALSE))</f>
        <v>127</v>
      </c>
      <c r="F622" t="str">
        <f>IF($E622="","Pas de taxon",VLOOKUP($E622,'digitale-taxref'!$B$1:$I$7517,5,FALSE))</f>
        <v>Pas de taxon</v>
      </c>
      <c r="G622" t="str">
        <f>IF($E622="","Pas de taxon",VLOOKUP($E622,'digitale-taxref'!$B$1:$I$7517,4,FALSE))</f>
        <v>Pas de taxon</v>
      </c>
      <c r="I622" s="1">
        <f t="shared" si="30"/>
        <v>0</v>
      </c>
      <c r="K622" s="5">
        <f>IF(J622="",0,VLOOKUP(J622,utilisateurs!$A$1:$B$3,2,FALSE))</f>
        <v>0</v>
      </c>
      <c r="M622" s="5">
        <f>IF(L622="",0,VLOOKUP(L622,utilisateurs!$A$1:$B$3,2,FALSE))</f>
        <v>0</v>
      </c>
      <c r="O622" s="5">
        <f>IF(N622="",0,VLOOKUP(N622,jdd!$A$1:$B$3,2,FALSE))</f>
        <v>0</v>
      </c>
      <c r="Q622">
        <f>IF(P622="",142,VLOOKUP(P622,nomenclatures!$A$3:$C$6,3,FALSE))</f>
        <v>142</v>
      </c>
      <c r="R622" t="b">
        <f t="shared" si="31"/>
        <v>0</v>
      </c>
      <c r="T622">
        <f t="shared" si="32"/>
        <v>0</v>
      </c>
    </row>
    <row r="623" spans="1:20" x14ac:dyDescent="0.2">
      <c r="A623" s="5">
        <v>622</v>
      </c>
      <c r="B623" s="5" t="s">
        <v>30085</v>
      </c>
      <c r="C623" s="5" t="s">
        <v>10058</v>
      </c>
      <c r="D623" s="5">
        <f>IF(C623="",130,VLOOKUP(C623,nomenclatures!$E$3:$F$12,2,FALSE))</f>
        <v>127</v>
      </c>
      <c r="F623" t="str">
        <f>IF($E623="","Pas de taxon",VLOOKUP($E623,'digitale-taxref'!$B$1:$I$7517,5,FALSE))</f>
        <v>Pas de taxon</v>
      </c>
      <c r="G623" t="str">
        <f>IF($E623="","Pas de taxon",VLOOKUP($E623,'digitale-taxref'!$B$1:$I$7517,4,FALSE))</f>
        <v>Pas de taxon</v>
      </c>
      <c r="I623" s="1">
        <f t="shared" si="30"/>
        <v>0</v>
      </c>
      <c r="K623" s="5">
        <f>IF(J623="",0,VLOOKUP(J623,utilisateurs!$A$1:$B$3,2,FALSE))</f>
        <v>0</v>
      </c>
      <c r="M623" s="5">
        <f>IF(L623="",0,VLOOKUP(L623,utilisateurs!$A$1:$B$3,2,FALSE))</f>
        <v>0</v>
      </c>
      <c r="O623" s="5">
        <f>IF(N623="",0,VLOOKUP(N623,jdd!$A$1:$B$3,2,FALSE))</f>
        <v>0</v>
      </c>
      <c r="Q623">
        <f>IF(P623="",142,VLOOKUP(P623,nomenclatures!$A$3:$C$6,3,FALSE))</f>
        <v>142</v>
      </c>
      <c r="R623" t="b">
        <f t="shared" si="31"/>
        <v>0</v>
      </c>
      <c r="T623">
        <f t="shared" si="32"/>
        <v>0</v>
      </c>
    </row>
    <row r="624" spans="1:20" x14ac:dyDescent="0.2">
      <c r="A624" s="5">
        <v>623</v>
      </c>
      <c r="B624" s="5" t="s">
        <v>30085</v>
      </c>
      <c r="C624" s="5" t="s">
        <v>10058</v>
      </c>
      <c r="D624" s="5">
        <f>IF(C624="",130,VLOOKUP(C624,nomenclatures!$E$3:$F$12,2,FALSE))</f>
        <v>127</v>
      </c>
      <c r="F624" t="str">
        <f>IF($E624="","Pas de taxon",VLOOKUP($E624,'digitale-taxref'!$B$1:$I$7517,5,FALSE))</f>
        <v>Pas de taxon</v>
      </c>
      <c r="G624" t="str">
        <f>IF($E624="","Pas de taxon",VLOOKUP($E624,'digitale-taxref'!$B$1:$I$7517,4,FALSE))</f>
        <v>Pas de taxon</v>
      </c>
      <c r="I624" s="1">
        <f t="shared" si="30"/>
        <v>0</v>
      </c>
      <c r="K624" s="5">
        <f>IF(J624="",0,VLOOKUP(J624,utilisateurs!$A$1:$B$3,2,FALSE))</f>
        <v>0</v>
      </c>
      <c r="M624" s="5">
        <f>IF(L624="",0,VLOOKUP(L624,utilisateurs!$A$1:$B$3,2,FALSE))</f>
        <v>0</v>
      </c>
      <c r="O624" s="5">
        <f>IF(N624="",0,VLOOKUP(N624,jdd!$A$1:$B$3,2,FALSE))</f>
        <v>0</v>
      </c>
      <c r="Q624">
        <f>IF(P624="",142,VLOOKUP(P624,nomenclatures!$A$3:$C$6,3,FALSE))</f>
        <v>142</v>
      </c>
      <c r="R624" t="b">
        <f t="shared" si="31"/>
        <v>0</v>
      </c>
      <c r="T624">
        <f t="shared" si="32"/>
        <v>0</v>
      </c>
    </row>
    <row r="625" spans="1:20" x14ac:dyDescent="0.2">
      <c r="A625" s="5">
        <v>624</v>
      </c>
      <c r="B625" s="5" t="s">
        <v>30085</v>
      </c>
      <c r="C625" s="5" t="s">
        <v>10058</v>
      </c>
      <c r="D625" s="5">
        <f>IF(C625="",130,VLOOKUP(C625,nomenclatures!$E$3:$F$12,2,FALSE))</f>
        <v>127</v>
      </c>
      <c r="F625" t="str">
        <f>IF($E625="","Pas de taxon",VLOOKUP($E625,'digitale-taxref'!$B$1:$I$7517,5,FALSE))</f>
        <v>Pas de taxon</v>
      </c>
      <c r="G625" t="str">
        <f>IF($E625="","Pas de taxon",VLOOKUP($E625,'digitale-taxref'!$B$1:$I$7517,4,FALSE))</f>
        <v>Pas de taxon</v>
      </c>
      <c r="I625" s="1">
        <f t="shared" si="30"/>
        <v>0</v>
      </c>
      <c r="K625" s="5">
        <f>IF(J625="",0,VLOOKUP(J625,utilisateurs!$A$1:$B$3,2,FALSE))</f>
        <v>0</v>
      </c>
      <c r="M625" s="5">
        <f>IF(L625="",0,VLOOKUP(L625,utilisateurs!$A$1:$B$3,2,FALSE))</f>
        <v>0</v>
      </c>
      <c r="O625" s="5">
        <f>IF(N625="",0,VLOOKUP(N625,jdd!$A$1:$B$3,2,FALSE))</f>
        <v>0</v>
      </c>
      <c r="Q625">
        <f>IF(P625="",142,VLOOKUP(P625,nomenclatures!$A$3:$C$6,3,FALSE))</f>
        <v>142</v>
      </c>
      <c r="R625" t="b">
        <f t="shared" si="31"/>
        <v>0</v>
      </c>
      <c r="T625">
        <f t="shared" si="32"/>
        <v>0</v>
      </c>
    </row>
    <row r="626" spans="1:20" x14ac:dyDescent="0.2">
      <c r="A626" s="5">
        <v>625</v>
      </c>
      <c r="B626" s="5" t="s">
        <v>30085</v>
      </c>
      <c r="C626" s="5" t="s">
        <v>10058</v>
      </c>
      <c r="D626" s="5">
        <f>IF(C626="",130,VLOOKUP(C626,nomenclatures!$E$3:$F$12,2,FALSE))</f>
        <v>127</v>
      </c>
      <c r="F626" t="str">
        <f>IF($E626="","Pas de taxon",VLOOKUP($E626,'digitale-taxref'!$B$1:$I$7517,5,FALSE))</f>
        <v>Pas de taxon</v>
      </c>
      <c r="G626" t="str">
        <f>IF($E626="","Pas de taxon",VLOOKUP($E626,'digitale-taxref'!$B$1:$I$7517,4,FALSE))</f>
        <v>Pas de taxon</v>
      </c>
      <c r="I626" s="1">
        <f t="shared" si="30"/>
        <v>0</v>
      </c>
      <c r="K626" s="5">
        <f>IF(J626="",0,VLOOKUP(J626,utilisateurs!$A$1:$B$3,2,FALSE))</f>
        <v>0</v>
      </c>
      <c r="M626" s="5">
        <f>IF(L626="",0,VLOOKUP(L626,utilisateurs!$A$1:$B$3,2,FALSE))</f>
        <v>0</v>
      </c>
      <c r="O626" s="5">
        <f>IF(N626="",0,VLOOKUP(N626,jdd!$A$1:$B$3,2,FALSE))</f>
        <v>0</v>
      </c>
      <c r="Q626">
        <f>IF(P626="",142,VLOOKUP(P626,nomenclatures!$A$3:$C$6,3,FALSE))</f>
        <v>142</v>
      </c>
      <c r="R626" t="b">
        <f t="shared" si="31"/>
        <v>0</v>
      </c>
      <c r="T626">
        <f t="shared" si="32"/>
        <v>0</v>
      </c>
    </row>
    <row r="627" spans="1:20" x14ac:dyDescent="0.2">
      <c r="A627" s="5">
        <v>626</v>
      </c>
      <c r="B627" s="5" t="s">
        <v>30085</v>
      </c>
      <c r="C627" s="5" t="s">
        <v>10058</v>
      </c>
      <c r="D627" s="5">
        <f>IF(C627="",130,VLOOKUP(C627,nomenclatures!$E$3:$F$12,2,FALSE))</f>
        <v>127</v>
      </c>
      <c r="F627" t="str">
        <f>IF($E627="","Pas de taxon",VLOOKUP($E627,'digitale-taxref'!$B$1:$I$7517,5,FALSE))</f>
        <v>Pas de taxon</v>
      </c>
      <c r="G627" t="str">
        <f>IF($E627="","Pas de taxon",VLOOKUP($E627,'digitale-taxref'!$B$1:$I$7517,4,FALSE))</f>
        <v>Pas de taxon</v>
      </c>
      <c r="I627" s="1">
        <f t="shared" si="30"/>
        <v>0</v>
      </c>
      <c r="K627" s="5">
        <f>IF(J627="",0,VLOOKUP(J627,utilisateurs!$A$1:$B$3,2,FALSE))</f>
        <v>0</v>
      </c>
      <c r="M627" s="5">
        <f>IF(L627="",0,VLOOKUP(L627,utilisateurs!$A$1:$B$3,2,FALSE))</f>
        <v>0</v>
      </c>
      <c r="O627" s="5">
        <f>IF(N627="",0,VLOOKUP(N627,jdd!$A$1:$B$3,2,FALSE))</f>
        <v>0</v>
      </c>
      <c r="Q627">
        <f>IF(P627="",142,VLOOKUP(P627,nomenclatures!$A$3:$C$6,3,FALSE))</f>
        <v>142</v>
      </c>
      <c r="R627" t="b">
        <f t="shared" si="31"/>
        <v>0</v>
      </c>
      <c r="T627">
        <f t="shared" si="32"/>
        <v>0</v>
      </c>
    </row>
    <row r="628" spans="1:20" x14ac:dyDescent="0.2">
      <c r="A628" s="5">
        <v>627</v>
      </c>
      <c r="B628" s="5" t="s">
        <v>30085</v>
      </c>
      <c r="C628" s="5" t="s">
        <v>10058</v>
      </c>
      <c r="D628" s="5">
        <f>IF(C628="",130,VLOOKUP(C628,nomenclatures!$E$3:$F$12,2,FALSE))</f>
        <v>127</v>
      </c>
      <c r="F628" t="str">
        <f>IF($E628="","Pas de taxon",VLOOKUP($E628,'digitale-taxref'!$B$1:$I$7517,5,FALSE))</f>
        <v>Pas de taxon</v>
      </c>
      <c r="G628" t="str">
        <f>IF($E628="","Pas de taxon",VLOOKUP($E628,'digitale-taxref'!$B$1:$I$7517,4,FALSE))</f>
        <v>Pas de taxon</v>
      </c>
      <c r="I628" s="1">
        <f t="shared" si="30"/>
        <v>0</v>
      </c>
      <c r="K628" s="5">
        <f>IF(J628="",0,VLOOKUP(J628,utilisateurs!$A$1:$B$3,2,FALSE))</f>
        <v>0</v>
      </c>
      <c r="M628" s="5">
        <f>IF(L628="",0,VLOOKUP(L628,utilisateurs!$A$1:$B$3,2,FALSE))</f>
        <v>0</v>
      </c>
      <c r="O628" s="5">
        <f>IF(N628="",0,VLOOKUP(N628,jdd!$A$1:$B$3,2,FALSE))</f>
        <v>0</v>
      </c>
      <c r="Q628">
        <f>IF(P628="",142,VLOOKUP(P628,nomenclatures!$A$3:$C$6,3,FALSE))</f>
        <v>142</v>
      </c>
      <c r="R628" t="b">
        <f t="shared" si="31"/>
        <v>0</v>
      </c>
      <c r="T628">
        <f t="shared" si="32"/>
        <v>0</v>
      </c>
    </row>
    <row r="629" spans="1:20" x14ac:dyDescent="0.2">
      <c r="A629" s="5">
        <v>628</v>
      </c>
      <c r="B629" s="5" t="s">
        <v>30085</v>
      </c>
      <c r="C629" s="5" t="s">
        <v>10058</v>
      </c>
      <c r="D629" s="5">
        <f>IF(C629="",130,VLOOKUP(C629,nomenclatures!$E$3:$F$12,2,FALSE))</f>
        <v>127</v>
      </c>
      <c r="F629" t="str">
        <f>IF($E629="","Pas de taxon",VLOOKUP($E629,'digitale-taxref'!$B$1:$I$7517,5,FALSE))</f>
        <v>Pas de taxon</v>
      </c>
      <c r="G629" t="str">
        <f>IF($E629="","Pas de taxon",VLOOKUP($E629,'digitale-taxref'!$B$1:$I$7517,4,FALSE))</f>
        <v>Pas de taxon</v>
      </c>
      <c r="I629" s="1">
        <f t="shared" si="30"/>
        <v>0</v>
      </c>
      <c r="K629" s="5">
        <f>IF(J629="",0,VLOOKUP(J629,utilisateurs!$A$1:$B$3,2,FALSE))</f>
        <v>0</v>
      </c>
      <c r="M629" s="5">
        <f>IF(L629="",0,VLOOKUP(L629,utilisateurs!$A$1:$B$3,2,FALSE))</f>
        <v>0</v>
      </c>
      <c r="O629" s="5">
        <f>IF(N629="",0,VLOOKUP(N629,jdd!$A$1:$B$3,2,FALSE))</f>
        <v>0</v>
      </c>
      <c r="Q629">
        <f>IF(P629="",142,VLOOKUP(P629,nomenclatures!$A$3:$C$6,3,FALSE))</f>
        <v>142</v>
      </c>
      <c r="R629" t="b">
        <f t="shared" si="31"/>
        <v>0</v>
      </c>
      <c r="T629">
        <f t="shared" si="32"/>
        <v>0</v>
      </c>
    </row>
    <row r="630" spans="1:20" x14ac:dyDescent="0.2">
      <c r="A630" s="5">
        <v>629</v>
      </c>
      <c r="B630" s="5" t="s">
        <v>30085</v>
      </c>
      <c r="C630" s="5" t="s">
        <v>10058</v>
      </c>
      <c r="D630" s="5">
        <f>IF(C630="",130,VLOOKUP(C630,nomenclatures!$E$3:$F$12,2,FALSE))</f>
        <v>127</v>
      </c>
      <c r="F630" t="str">
        <f>IF($E630="","Pas de taxon",VLOOKUP($E630,'digitale-taxref'!$B$1:$I$7517,5,FALSE))</f>
        <v>Pas de taxon</v>
      </c>
      <c r="G630" t="str">
        <f>IF($E630="","Pas de taxon",VLOOKUP($E630,'digitale-taxref'!$B$1:$I$7517,4,FALSE))</f>
        <v>Pas de taxon</v>
      </c>
      <c r="I630" s="1">
        <f t="shared" si="30"/>
        <v>0</v>
      </c>
      <c r="K630" s="5">
        <f>IF(J630="",0,VLOOKUP(J630,utilisateurs!$A$1:$B$3,2,FALSE))</f>
        <v>0</v>
      </c>
      <c r="M630" s="5">
        <f>IF(L630="",0,VLOOKUP(L630,utilisateurs!$A$1:$B$3,2,FALSE))</f>
        <v>0</v>
      </c>
      <c r="O630" s="5">
        <f>IF(N630="",0,VLOOKUP(N630,jdd!$A$1:$B$3,2,FALSE))</f>
        <v>0</v>
      </c>
      <c r="Q630">
        <f>IF(P630="",142,VLOOKUP(P630,nomenclatures!$A$3:$C$6,3,FALSE))</f>
        <v>142</v>
      </c>
      <c r="R630" t="b">
        <f t="shared" si="31"/>
        <v>0</v>
      </c>
      <c r="T630">
        <f t="shared" si="32"/>
        <v>0</v>
      </c>
    </row>
    <row r="631" spans="1:20" x14ac:dyDescent="0.2">
      <c r="A631" s="5">
        <v>630</v>
      </c>
      <c r="B631" s="5" t="s">
        <v>30085</v>
      </c>
      <c r="C631" s="5" t="s">
        <v>10058</v>
      </c>
      <c r="D631" s="5">
        <f>IF(C631="",130,VLOOKUP(C631,nomenclatures!$E$3:$F$12,2,FALSE))</f>
        <v>127</v>
      </c>
      <c r="F631" t="str">
        <f>IF($E631="","Pas de taxon",VLOOKUP($E631,'digitale-taxref'!$B$1:$I$7517,5,FALSE))</f>
        <v>Pas de taxon</v>
      </c>
      <c r="G631" t="str">
        <f>IF($E631="","Pas de taxon",VLOOKUP($E631,'digitale-taxref'!$B$1:$I$7517,4,FALSE))</f>
        <v>Pas de taxon</v>
      </c>
      <c r="I631" s="1">
        <f t="shared" si="30"/>
        <v>0</v>
      </c>
      <c r="K631" s="5">
        <f>IF(J631="",0,VLOOKUP(J631,utilisateurs!$A$1:$B$3,2,FALSE))</f>
        <v>0</v>
      </c>
      <c r="M631" s="5">
        <f>IF(L631="",0,VLOOKUP(L631,utilisateurs!$A$1:$B$3,2,FALSE))</f>
        <v>0</v>
      </c>
      <c r="O631" s="5">
        <f>IF(N631="",0,VLOOKUP(N631,jdd!$A$1:$B$3,2,FALSE))</f>
        <v>0</v>
      </c>
      <c r="Q631">
        <f>IF(P631="",142,VLOOKUP(P631,nomenclatures!$A$3:$C$6,3,FALSE))</f>
        <v>142</v>
      </c>
      <c r="R631" t="b">
        <f t="shared" si="31"/>
        <v>0</v>
      </c>
      <c r="T631">
        <f t="shared" si="32"/>
        <v>0</v>
      </c>
    </row>
    <row r="632" spans="1:20" x14ac:dyDescent="0.2">
      <c r="A632" s="5">
        <v>631</v>
      </c>
      <c r="B632" s="5" t="s">
        <v>30085</v>
      </c>
      <c r="C632" s="5" t="s">
        <v>10058</v>
      </c>
      <c r="D632" s="5">
        <f>IF(C632="",130,VLOOKUP(C632,nomenclatures!$E$3:$F$12,2,FALSE))</f>
        <v>127</v>
      </c>
      <c r="F632" t="str">
        <f>IF($E632="","Pas de taxon",VLOOKUP($E632,'digitale-taxref'!$B$1:$I$7517,5,FALSE))</f>
        <v>Pas de taxon</v>
      </c>
      <c r="G632" t="str">
        <f>IF($E632="","Pas de taxon",VLOOKUP($E632,'digitale-taxref'!$B$1:$I$7517,4,FALSE))</f>
        <v>Pas de taxon</v>
      </c>
      <c r="I632" s="1">
        <f t="shared" si="30"/>
        <v>0</v>
      </c>
      <c r="K632" s="5">
        <f>IF(J632="",0,VLOOKUP(J632,utilisateurs!$A$1:$B$3,2,FALSE))</f>
        <v>0</v>
      </c>
      <c r="M632" s="5">
        <f>IF(L632="",0,VLOOKUP(L632,utilisateurs!$A$1:$B$3,2,FALSE))</f>
        <v>0</v>
      </c>
      <c r="O632" s="5">
        <f>IF(N632="",0,VLOOKUP(N632,jdd!$A$1:$B$3,2,FALSE))</f>
        <v>0</v>
      </c>
      <c r="Q632">
        <f>IF(P632="",142,VLOOKUP(P632,nomenclatures!$A$3:$C$6,3,FALSE))</f>
        <v>142</v>
      </c>
      <c r="R632" t="b">
        <f t="shared" si="31"/>
        <v>0</v>
      </c>
      <c r="T632">
        <f t="shared" si="32"/>
        <v>0</v>
      </c>
    </row>
    <row r="633" spans="1:20" x14ac:dyDescent="0.2">
      <c r="A633" s="5">
        <v>632</v>
      </c>
      <c r="B633" s="5" t="s">
        <v>30085</v>
      </c>
      <c r="C633" s="5" t="s">
        <v>10058</v>
      </c>
      <c r="D633" s="5">
        <f>IF(C633="",130,VLOOKUP(C633,nomenclatures!$E$3:$F$12,2,FALSE))</f>
        <v>127</v>
      </c>
      <c r="F633" t="str">
        <f>IF($E633="","Pas de taxon",VLOOKUP($E633,'digitale-taxref'!$B$1:$I$7517,5,FALSE))</f>
        <v>Pas de taxon</v>
      </c>
      <c r="G633" t="str">
        <f>IF($E633="","Pas de taxon",VLOOKUP($E633,'digitale-taxref'!$B$1:$I$7517,4,FALSE))</f>
        <v>Pas de taxon</v>
      </c>
      <c r="I633" s="1">
        <f t="shared" si="30"/>
        <v>0</v>
      </c>
      <c r="K633" s="5">
        <f>IF(J633="",0,VLOOKUP(J633,utilisateurs!$A$1:$B$3,2,FALSE))</f>
        <v>0</v>
      </c>
      <c r="M633" s="5">
        <f>IF(L633="",0,VLOOKUP(L633,utilisateurs!$A$1:$B$3,2,FALSE))</f>
        <v>0</v>
      </c>
      <c r="O633" s="5">
        <f>IF(N633="",0,VLOOKUP(N633,jdd!$A$1:$B$3,2,FALSE))</f>
        <v>0</v>
      </c>
      <c r="Q633">
        <f>IF(P633="",142,VLOOKUP(P633,nomenclatures!$A$3:$C$6,3,FALSE))</f>
        <v>142</v>
      </c>
      <c r="R633" t="b">
        <f t="shared" si="31"/>
        <v>0</v>
      </c>
      <c r="T633">
        <f t="shared" si="32"/>
        <v>0</v>
      </c>
    </row>
    <row r="634" spans="1:20" x14ac:dyDescent="0.2">
      <c r="A634" s="5">
        <v>633</v>
      </c>
      <c r="B634" s="5" t="s">
        <v>30085</v>
      </c>
      <c r="C634" s="5" t="s">
        <v>10058</v>
      </c>
      <c r="D634" s="5">
        <f>IF(C634="",130,VLOOKUP(C634,nomenclatures!$E$3:$F$12,2,FALSE))</f>
        <v>127</v>
      </c>
      <c r="F634" t="str">
        <f>IF($E634="","Pas de taxon",VLOOKUP($E634,'digitale-taxref'!$B$1:$I$7517,5,FALSE))</f>
        <v>Pas de taxon</v>
      </c>
      <c r="G634" t="str">
        <f>IF($E634="","Pas de taxon",VLOOKUP($E634,'digitale-taxref'!$B$1:$I$7517,4,FALSE))</f>
        <v>Pas de taxon</v>
      </c>
      <c r="I634" s="1">
        <f t="shared" si="30"/>
        <v>0</v>
      </c>
      <c r="K634" s="5">
        <f>IF(J634="",0,VLOOKUP(J634,utilisateurs!$A$1:$B$3,2,FALSE))</f>
        <v>0</v>
      </c>
      <c r="M634" s="5">
        <f>IF(L634="",0,VLOOKUP(L634,utilisateurs!$A$1:$B$3,2,FALSE))</f>
        <v>0</v>
      </c>
      <c r="O634" s="5">
        <f>IF(N634="",0,VLOOKUP(N634,jdd!$A$1:$B$3,2,FALSE))</f>
        <v>0</v>
      </c>
      <c r="Q634">
        <f>IF(P634="",142,VLOOKUP(P634,nomenclatures!$A$3:$C$6,3,FALSE))</f>
        <v>142</v>
      </c>
      <c r="R634" t="b">
        <f t="shared" si="31"/>
        <v>0</v>
      </c>
      <c r="T634">
        <f t="shared" si="32"/>
        <v>0</v>
      </c>
    </row>
    <row r="635" spans="1:20" x14ac:dyDescent="0.2">
      <c r="A635" s="5">
        <v>634</v>
      </c>
      <c r="B635" s="5" t="s">
        <v>30085</v>
      </c>
      <c r="C635" s="5" t="s">
        <v>10058</v>
      </c>
      <c r="D635" s="5">
        <f>IF(C635="",130,VLOOKUP(C635,nomenclatures!$E$3:$F$12,2,FALSE))</f>
        <v>127</v>
      </c>
      <c r="F635" t="str">
        <f>IF($E635="","Pas de taxon",VLOOKUP($E635,'digitale-taxref'!$B$1:$I$7517,5,FALSE))</f>
        <v>Pas de taxon</v>
      </c>
      <c r="G635" t="str">
        <f>IF($E635="","Pas de taxon",VLOOKUP($E635,'digitale-taxref'!$B$1:$I$7517,4,FALSE))</f>
        <v>Pas de taxon</v>
      </c>
      <c r="I635" s="1">
        <f t="shared" si="30"/>
        <v>0</v>
      </c>
      <c r="K635" s="5">
        <f>IF(J635="",0,VLOOKUP(J635,utilisateurs!$A$1:$B$3,2,FALSE))</f>
        <v>0</v>
      </c>
      <c r="M635" s="5">
        <f>IF(L635="",0,VLOOKUP(L635,utilisateurs!$A$1:$B$3,2,FALSE))</f>
        <v>0</v>
      </c>
      <c r="O635" s="5">
        <f>IF(N635="",0,VLOOKUP(N635,jdd!$A$1:$B$3,2,FALSE))</f>
        <v>0</v>
      </c>
      <c r="Q635">
        <f>IF(P635="",142,VLOOKUP(P635,nomenclatures!$A$3:$C$6,3,FALSE))</f>
        <v>142</v>
      </c>
      <c r="R635" t="b">
        <f t="shared" si="31"/>
        <v>0</v>
      </c>
      <c r="T635">
        <f t="shared" si="32"/>
        <v>0</v>
      </c>
    </row>
    <row r="636" spans="1:20" x14ac:dyDescent="0.2">
      <c r="A636" s="5">
        <v>635</v>
      </c>
      <c r="B636" s="5" t="s">
        <v>30085</v>
      </c>
      <c r="C636" s="5" t="s">
        <v>10058</v>
      </c>
      <c r="D636" s="5">
        <f>IF(C636="",130,VLOOKUP(C636,nomenclatures!$E$3:$F$12,2,FALSE))</f>
        <v>127</v>
      </c>
      <c r="F636" t="str">
        <f>IF($E636="","Pas de taxon",VLOOKUP($E636,'digitale-taxref'!$B$1:$I$7517,5,FALSE))</f>
        <v>Pas de taxon</v>
      </c>
      <c r="G636" t="str">
        <f>IF($E636="","Pas de taxon",VLOOKUP($E636,'digitale-taxref'!$B$1:$I$7517,4,FALSE))</f>
        <v>Pas de taxon</v>
      </c>
      <c r="I636" s="1">
        <f t="shared" si="30"/>
        <v>0</v>
      </c>
      <c r="K636" s="5">
        <f>IF(J636="",0,VLOOKUP(J636,utilisateurs!$A$1:$B$3,2,FALSE))</f>
        <v>0</v>
      </c>
      <c r="M636" s="5">
        <f>IF(L636="",0,VLOOKUP(L636,utilisateurs!$A$1:$B$3,2,FALSE))</f>
        <v>0</v>
      </c>
      <c r="O636" s="5">
        <f>IF(N636="",0,VLOOKUP(N636,jdd!$A$1:$B$3,2,FALSE))</f>
        <v>0</v>
      </c>
      <c r="Q636">
        <f>IF(P636="",142,VLOOKUP(P636,nomenclatures!$A$3:$C$6,3,FALSE))</f>
        <v>142</v>
      </c>
      <c r="R636" t="b">
        <f t="shared" si="31"/>
        <v>0</v>
      </c>
      <c r="T636">
        <f t="shared" si="32"/>
        <v>0</v>
      </c>
    </row>
    <row r="637" spans="1:20" x14ac:dyDescent="0.2">
      <c r="A637" s="5">
        <v>636</v>
      </c>
      <c r="B637" s="5" t="s">
        <v>30085</v>
      </c>
      <c r="C637" s="5" t="s">
        <v>10058</v>
      </c>
      <c r="D637" s="5">
        <f>IF(C637="",130,VLOOKUP(C637,nomenclatures!$E$3:$F$12,2,FALSE))</f>
        <v>127</v>
      </c>
      <c r="F637" t="str">
        <f>IF($E637="","Pas de taxon",VLOOKUP($E637,'digitale-taxref'!$B$1:$I$7517,5,FALSE))</f>
        <v>Pas de taxon</v>
      </c>
      <c r="G637" t="str">
        <f>IF($E637="","Pas de taxon",VLOOKUP($E637,'digitale-taxref'!$B$1:$I$7517,4,FALSE))</f>
        <v>Pas de taxon</v>
      </c>
      <c r="I637" s="1">
        <f t="shared" si="30"/>
        <v>0</v>
      </c>
      <c r="K637" s="5">
        <f>IF(J637="",0,VLOOKUP(J637,utilisateurs!$A$1:$B$3,2,FALSE))</f>
        <v>0</v>
      </c>
      <c r="M637" s="5">
        <f>IF(L637="",0,VLOOKUP(L637,utilisateurs!$A$1:$B$3,2,FALSE))</f>
        <v>0</v>
      </c>
      <c r="O637" s="5">
        <f>IF(N637="",0,VLOOKUP(N637,jdd!$A$1:$B$3,2,FALSE))</f>
        <v>0</v>
      </c>
      <c r="Q637">
        <f>IF(P637="",142,VLOOKUP(P637,nomenclatures!$A$3:$C$6,3,FALSE))</f>
        <v>142</v>
      </c>
      <c r="R637" t="b">
        <f t="shared" si="31"/>
        <v>0</v>
      </c>
      <c r="T637">
        <f t="shared" si="32"/>
        <v>0</v>
      </c>
    </row>
    <row r="638" spans="1:20" x14ac:dyDescent="0.2">
      <c r="A638" s="5">
        <v>637</v>
      </c>
      <c r="B638" s="5" t="s">
        <v>30085</v>
      </c>
      <c r="C638" s="5" t="s">
        <v>10058</v>
      </c>
      <c r="D638" s="5">
        <f>IF(C638="",130,VLOOKUP(C638,nomenclatures!$E$3:$F$12,2,FALSE))</f>
        <v>127</v>
      </c>
      <c r="F638" t="str">
        <f>IF($E638="","Pas de taxon",VLOOKUP($E638,'digitale-taxref'!$B$1:$I$7517,5,FALSE))</f>
        <v>Pas de taxon</v>
      </c>
      <c r="G638" t="str">
        <f>IF($E638="","Pas de taxon",VLOOKUP($E638,'digitale-taxref'!$B$1:$I$7517,4,FALSE))</f>
        <v>Pas de taxon</v>
      </c>
      <c r="I638" s="1">
        <f t="shared" si="30"/>
        <v>0</v>
      </c>
      <c r="K638" s="5">
        <f>IF(J638="",0,VLOOKUP(J638,utilisateurs!$A$1:$B$3,2,FALSE))</f>
        <v>0</v>
      </c>
      <c r="M638" s="5">
        <f>IF(L638="",0,VLOOKUP(L638,utilisateurs!$A$1:$B$3,2,FALSE))</f>
        <v>0</v>
      </c>
      <c r="O638" s="5">
        <f>IF(N638="",0,VLOOKUP(N638,jdd!$A$1:$B$3,2,FALSE))</f>
        <v>0</v>
      </c>
      <c r="Q638">
        <f>IF(P638="",142,VLOOKUP(P638,nomenclatures!$A$3:$C$6,3,FALSE))</f>
        <v>142</v>
      </c>
      <c r="R638" t="b">
        <f t="shared" si="31"/>
        <v>0</v>
      </c>
      <c r="T638">
        <f t="shared" si="32"/>
        <v>0</v>
      </c>
    </row>
    <row r="639" spans="1:20" x14ac:dyDescent="0.2">
      <c r="A639" s="5">
        <v>638</v>
      </c>
      <c r="B639" s="5" t="s">
        <v>30085</v>
      </c>
      <c r="C639" s="5" t="s">
        <v>10058</v>
      </c>
      <c r="D639" s="5">
        <f>IF(C639="",130,VLOOKUP(C639,nomenclatures!$E$3:$F$12,2,FALSE))</f>
        <v>127</v>
      </c>
      <c r="F639" t="str">
        <f>IF($E639="","Pas de taxon",VLOOKUP($E639,'digitale-taxref'!$B$1:$I$7517,5,FALSE))</f>
        <v>Pas de taxon</v>
      </c>
      <c r="G639" t="str">
        <f>IF($E639="","Pas de taxon",VLOOKUP($E639,'digitale-taxref'!$B$1:$I$7517,4,FALSE))</f>
        <v>Pas de taxon</v>
      </c>
      <c r="I639" s="1">
        <f t="shared" si="30"/>
        <v>0</v>
      </c>
      <c r="K639" s="5">
        <f>IF(J639="",0,VLOOKUP(J639,utilisateurs!$A$1:$B$3,2,FALSE))</f>
        <v>0</v>
      </c>
      <c r="M639" s="5">
        <f>IF(L639="",0,VLOOKUP(L639,utilisateurs!$A$1:$B$3,2,FALSE))</f>
        <v>0</v>
      </c>
      <c r="O639" s="5">
        <f>IF(N639="",0,VLOOKUP(N639,jdd!$A$1:$B$3,2,FALSE))</f>
        <v>0</v>
      </c>
      <c r="Q639">
        <f>IF(P639="",142,VLOOKUP(P639,nomenclatures!$A$3:$C$6,3,FALSE))</f>
        <v>142</v>
      </c>
      <c r="R639" t="b">
        <f t="shared" si="31"/>
        <v>0</v>
      </c>
      <c r="T639">
        <f t="shared" si="32"/>
        <v>0</v>
      </c>
    </row>
    <row r="640" spans="1:20" x14ac:dyDescent="0.2">
      <c r="A640" s="5">
        <v>639</v>
      </c>
      <c r="B640" s="5" t="s">
        <v>30085</v>
      </c>
      <c r="C640" s="5" t="s">
        <v>10058</v>
      </c>
      <c r="D640" s="5">
        <f>IF(C640="",130,VLOOKUP(C640,nomenclatures!$E$3:$F$12,2,FALSE))</f>
        <v>127</v>
      </c>
      <c r="F640" t="str">
        <f>IF($E640="","Pas de taxon",VLOOKUP($E640,'digitale-taxref'!$B$1:$I$7517,5,FALSE))</f>
        <v>Pas de taxon</v>
      </c>
      <c r="G640" t="str">
        <f>IF($E640="","Pas de taxon",VLOOKUP($E640,'digitale-taxref'!$B$1:$I$7517,4,FALSE))</f>
        <v>Pas de taxon</v>
      </c>
      <c r="I640" s="1">
        <f t="shared" si="30"/>
        <v>0</v>
      </c>
      <c r="K640" s="5">
        <f>IF(J640="",0,VLOOKUP(J640,utilisateurs!$A$1:$B$3,2,FALSE))</f>
        <v>0</v>
      </c>
      <c r="M640" s="5">
        <f>IF(L640="",0,VLOOKUP(L640,utilisateurs!$A$1:$B$3,2,FALSE))</f>
        <v>0</v>
      </c>
      <c r="O640" s="5">
        <f>IF(N640="",0,VLOOKUP(N640,jdd!$A$1:$B$3,2,FALSE))</f>
        <v>0</v>
      </c>
      <c r="Q640">
        <f>IF(P640="",142,VLOOKUP(P640,nomenclatures!$A$3:$C$6,3,FALSE))</f>
        <v>142</v>
      </c>
      <c r="R640" t="b">
        <f t="shared" si="31"/>
        <v>0</v>
      </c>
      <c r="T640">
        <f t="shared" si="32"/>
        <v>0</v>
      </c>
    </row>
    <row r="641" spans="1:20" x14ac:dyDescent="0.2">
      <c r="A641" s="5">
        <v>640</v>
      </c>
      <c r="B641" s="5" t="s">
        <v>30085</v>
      </c>
      <c r="C641" s="5" t="s">
        <v>10058</v>
      </c>
      <c r="D641" s="5">
        <f>IF(C641="",130,VLOOKUP(C641,nomenclatures!$E$3:$F$12,2,FALSE))</f>
        <v>127</v>
      </c>
      <c r="F641" t="str">
        <f>IF($E641="","Pas de taxon",VLOOKUP($E641,'digitale-taxref'!$B$1:$I$7517,5,FALSE))</f>
        <v>Pas de taxon</v>
      </c>
      <c r="G641" t="str">
        <f>IF($E641="","Pas de taxon",VLOOKUP($E641,'digitale-taxref'!$B$1:$I$7517,4,FALSE))</f>
        <v>Pas de taxon</v>
      </c>
      <c r="I641" s="1">
        <f t="shared" si="30"/>
        <v>0</v>
      </c>
      <c r="K641" s="5">
        <f>IF(J641="",0,VLOOKUP(J641,utilisateurs!$A$1:$B$3,2,FALSE))</f>
        <v>0</v>
      </c>
      <c r="M641" s="5">
        <f>IF(L641="",0,VLOOKUP(L641,utilisateurs!$A$1:$B$3,2,FALSE))</f>
        <v>0</v>
      </c>
      <c r="O641" s="5">
        <f>IF(N641="",0,VLOOKUP(N641,jdd!$A$1:$B$3,2,FALSE))</f>
        <v>0</v>
      </c>
      <c r="Q641">
        <f>IF(P641="",142,VLOOKUP(P641,nomenclatures!$A$3:$C$6,3,FALSE))</f>
        <v>142</v>
      </c>
      <c r="R641" t="b">
        <f t="shared" si="31"/>
        <v>0</v>
      </c>
      <c r="T641">
        <f t="shared" si="32"/>
        <v>0</v>
      </c>
    </row>
    <row r="642" spans="1:20" x14ac:dyDescent="0.2">
      <c r="A642" s="5">
        <v>641</v>
      </c>
      <c r="B642" s="5" t="s">
        <v>30085</v>
      </c>
      <c r="C642" s="5" t="s">
        <v>10058</v>
      </c>
      <c r="D642" s="5">
        <f>IF(C642="",130,VLOOKUP(C642,nomenclatures!$E$3:$F$12,2,FALSE))</f>
        <v>127</v>
      </c>
      <c r="F642" t="str">
        <f>IF($E642="","Pas de taxon",VLOOKUP($E642,'digitale-taxref'!$B$1:$I$7517,5,FALSE))</f>
        <v>Pas de taxon</v>
      </c>
      <c r="G642" t="str">
        <f>IF($E642="","Pas de taxon",VLOOKUP($E642,'digitale-taxref'!$B$1:$I$7517,4,FALSE))</f>
        <v>Pas de taxon</v>
      </c>
      <c r="I642" s="1">
        <f t="shared" si="30"/>
        <v>0</v>
      </c>
      <c r="K642" s="5">
        <f>IF(J642="",0,VLOOKUP(J642,utilisateurs!$A$1:$B$3,2,FALSE))</f>
        <v>0</v>
      </c>
      <c r="M642" s="5">
        <f>IF(L642="",0,VLOOKUP(L642,utilisateurs!$A$1:$B$3,2,FALSE))</f>
        <v>0</v>
      </c>
      <c r="O642" s="5">
        <f>IF(N642="",0,VLOOKUP(N642,jdd!$A$1:$B$3,2,FALSE))</f>
        <v>0</v>
      </c>
      <c r="Q642">
        <f>IF(P642="",142,VLOOKUP(P642,nomenclatures!$A$3:$C$6,3,FALSE))</f>
        <v>142</v>
      </c>
      <c r="R642" t="b">
        <f t="shared" si="31"/>
        <v>0</v>
      </c>
      <c r="T642">
        <f t="shared" si="32"/>
        <v>0</v>
      </c>
    </row>
    <row r="643" spans="1:20" x14ac:dyDescent="0.2">
      <c r="A643" s="5">
        <v>642</v>
      </c>
      <c r="B643" s="5" t="s">
        <v>30085</v>
      </c>
      <c r="C643" s="5" t="s">
        <v>10058</v>
      </c>
      <c r="D643" s="5">
        <f>IF(C643="",130,VLOOKUP(C643,nomenclatures!$E$3:$F$12,2,FALSE))</f>
        <v>127</v>
      </c>
      <c r="F643" t="str">
        <f>IF($E643="","Pas de taxon",VLOOKUP($E643,'digitale-taxref'!$B$1:$I$7517,5,FALSE))</f>
        <v>Pas de taxon</v>
      </c>
      <c r="G643" t="str">
        <f>IF($E643="","Pas de taxon",VLOOKUP($E643,'digitale-taxref'!$B$1:$I$7517,4,FALSE))</f>
        <v>Pas de taxon</v>
      </c>
      <c r="I643" s="1">
        <f t="shared" si="30"/>
        <v>0</v>
      </c>
      <c r="K643" s="5">
        <f>IF(J643="",0,VLOOKUP(J643,utilisateurs!$A$1:$B$3,2,FALSE))</f>
        <v>0</v>
      </c>
      <c r="M643" s="5">
        <f>IF(L643="",0,VLOOKUP(L643,utilisateurs!$A$1:$B$3,2,FALSE))</f>
        <v>0</v>
      </c>
      <c r="O643" s="5">
        <f>IF(N643="",0,VLOOKUP(N643,jdd!$A$1:$B$3,2,FALSE))</f>
        <v>0</v>
      </c>
      <c r="Q643">
        <f>IF(P643="",142,VLOOKUP(P643,nomenclatures!$A$3:$C$6,3,FALSE))</f>
        <v>142</v>
      </c>
      <c r="R643" t="b">
        <f t="shared" si="31"/>
        <v>0</v>
      </c>
      <c r="T643">
        <f t="shared" si="32"/>
        <v>0</v>
      </c>
    </row>
    <row r="644" spans="1:20" x14ac:dyDescent="0.2">
      <c r="A644" s="5">
        <v>643</v>
      </c>
      <c r="B644" s="5" t="s">
        <v>30085</v>
      </c>
      <c r="C644" s="5" t="s">
        <v>10058</v>
      </c>
      <c r="D644" s="5">
        <f>IF(C644="",130,VLOOKUP(C644,nomenclatures!$E$3:$F$12,2,FALSE))</f>
        <v>127</v>
      </c>
      <c r="F644" t="str">
        <f>IF($E644="","Pas de taxon",VLOOKUP($E644,'digitale-taxref'!$B$1:$I$7517,5,FALSE))</f>
        <v>Pas de taxon</v>
      </c>
      <c r="G644" t="str">
        <f>IF($E644="","Pas de taxon",VLOOKUP($E644,'digitale-taxref'!$B$1:$I$7517,4,FALSE))</f>
        <v>Pas de taxon</v>
      </c>
      <c r="I644" s="1">
        <f t="shared" si="30"/>
        <v>0</v>
      </c>
      <c r="K644" s="5">
        <f>IF(J644="",0,VLOOKUP(J644,utilisateurs!$A$1:$B$3,2,FALSE))</f>
        <v>0</v>
      </c>
      <c r="M644" s="5">
        <f>IF(L644="",0,VLOOKUP(L644,utilisateurs!$A$1:$B$3,2,FALSE))</f>
        <v>0</v>
      </c>
      <c r="O644" s="5">
        <f>IF(N644="",0,VLOOKUP(N644,jdd!$A$1:$B$3,2,FALSE))</f>
        <v>0</v>
      </c>
      <c r="Q644">
        <f>IF(P644="",142,VLOOKUP(P644,nomenclatures!$A$3:$C$6,3,FALSE))</f>
        <v>142</v>
      </c>
      <c r="R644" t="b">
        <f t="shared" si="31"/>
        <v>0</v>
      </c>
      <c r="T644">
        <f t="shared" si="32"/>
        <v>0</v>
      </c>
    </row>
    <row r="645" spans="1:20" x14ac:dyDescent="0.2">
      <c r="A645" s="5">
        <v>644</v>
      </c>
      <c r="B645" s="5" t="s">
        <v>30085</v>
      </c>
      <c r="C645" s="5" t="s">
        <v>10058</v>
      </c>
      <c r="D645" s="5">
        <f>IF(C645="",130,VLOOKUP(C645,nomenclatures!$E$3:$F$12,2,FALSE))</f>
        <v>127</v>
      </c>
      <c r="F645" t="str">
        <f>IF($E645="","Pas de taxon",VLOOKUP($E645,'digitale-taxref'!$B$1:$I$7517,5,FALSE))</f>
        <v>Pas de taxon</v>
      </c>
      <c r="G645" t="str">
        <f>IF($E645="","Pas de taxon",VLOOKUP($E645,'digitale-taxref'!$B$1:$I$7517,4,FALSE))</f>
        <v>Pas de taxon</v>
      </c>
      <c r="I645" s="1">
        <f t="shared" si="30"/>
        <v>0</v>
      </c>
      <c r="K645" s="5">
        <f>IF(J645="",0,VLOOKUP(J645,utilisateurs!$A$1:$B$3,2,FALSE))</f>
        <v>0</v>
      </c>
      <c r="M645" s="5">
        <f>IF(L645="",0,VLOOKUP(L645,utilisateurs!$A$1:$B$3,2,FALSE))</f>
        <v>0</v>
      </c>
      <c r="O645" s="5">
        <f>IF(N645="",0,VLOOKUP(N645,jdd!$A$1:$B$3,2,FALSE))</f>
        <v>0</v>
      </c>
      <c r="Q645">
        <f>IF(P645="",142,VLOOKUP(P645,nomenclatures!$A$3:$C$6,3,FALSE))</f>
        <v>142</v>
      </c>
      <c r="R645" t="b">
        <f t="shared" si="31"/>
        <v>0</v>
      </c>
      <c r="T645">
        <f t="shared" si="32"/>
        <v>0</v>
      </c>
    </row>
    <row r="646" spans="1:20" x14ac:dyDescent="0.2">
      <c r="A646" s="5">
        <v>645</v>
      </c>
      <c r="B646" s="5" t="s">
        <v>30085</v>
      </c>
      <c r="C646" s="5" t="s">
        <v>10058</v>
      </c>
      <c r="D646" s="5">
        <f>IF(C646="",130,VLOOKUP(C646,nomenclatures!$E$3:$F$12,2,FALSE))</f>
        <v>127</v>
      </c>
      <c r="F646" t="str">
        <f>IF($E646="","Pas de taxon",VLOOKUP($E646,'digitale-taxref'!$B$1:$I$7517,5,FALSE))</f>
        <v>Pas de taxon</v>
      </c>
      <c r="G646" t="str">
        <f>IF($E646="","Pas de taxon",VLOOKUP($E646,'digitale-taxref'!$B$1:$I$7517,4,FALSE))</f>
        <v>Pas de taxon</v>
      </c>
      <c r="I646" s="1">
        <f t="shared" ref="I646:I709" si="33">H646</f>
        <v>0</v>
      </c>
      <c r="K646" s="5">
        <f>IF(J646="",0,VLOOKUP(J646,utilisateurs!$A$1:$B$3,2,FALSE))</f>
        <v>0</v>
      </c>
      <c r="M646" s="5">
        <f>IF(L646="",0,VLOOKUP(L646,utilisateurs!$A$1:$B$3,2,FALSE))</f>
        <v>0</v>
      </c>
      <c r="O646" s="5">
        <f>IF(N646="",0,VLOOKUP(N646,jdd!$A$1:$B$3,2,FALSE))</f>
        <v>0</v>
      </c>
      <c r="Q646">
        <f>IF(P646="",142,VLOOKUP(P646,nomenclatures!$A$3:$C$6,3,FALSE))</f>
        <v>142</v>
      </c>
      <c r="R646" t="b">
        <f t="shared" ref="R646:R709" si="34">IF(P646="Présence", TRUE,FALSE)</f>
        <v>0</v>
      </c>
      <c r="T646">
        <f t="shared" ref="T646:T709" si="35">S646</f>
        <v>0</v>
      </c>
    </row>
    <row r="647" spans="1:20" x14ac:dyDescent="0.2">
      <c r="A647" s="5">
        <v>646</v>
      </c>
      <c r="B647" s="5" t="s">
        <v>30085</v>
      </c>
      <c r="C647" s="5" t="s">
        <v>10058</v>
      </c>
      <c r="D647" s="5">
        <f>IF(C647="",130,VLOOKUP(C647,nomenclatures!$E$3:$F$12,2,FALSE))</f>
        <v>127</v>
      </c>
      <c r="F647" t="str">
        <f>IF($E647="","Pas de taxon",VLOOKUP($E647,'digitale-taxref'!$B$1:$I$7517,5,FALSE))</f>
        <v>Pas de taxon</v>
      </c>
      <c r="G647" t="str">
        <f>IF($E647="","Pas de taxon",VLOOKUP($E647,'digitale-taxref'!$B$1:$I$7517,4,FALSE))</f>
        <v>Pas de taxon</v>
      </c>
      <c r="I647" s="1">
        <f t="shared" si="33"/>
        <v>0</v>
      </c>
      <c r="K647" s="5">
        <f>IF(J647="",0,VLOOKUP(J647,utilisateurs!$A$1:$B$3,2,FALSE))</f>
        <v>0</v>
      </c>
      <c r="M647" s="5">
        <f>IF(L647="",0,VLOOKUP(L647,utilisateurs!$A$1:$B$3,2,FALSE))</f>
        <v>0</v>
      </c>
      <c r="O647" s="5">
        <f>IF(N647="",0,VLOOKUP(N647,jdd!$A$1:$B$3,2,FALSE))</f>
        <v>0</v>
      </c>
      <c r="Q647">
        <f>IF(P647="",142,VLOOKUP(P647,nomenclatures!$A$3:$C$6,3,FALSE))</f>
        <v>142</v>
      </c>
      <c r="R647" t="b">
        <f t="shared" si="34"/>
        <v>0</v>
      </c>
      <c r="T647">
        <f t="shared" si="35"/>
        <v>0</v>
      </c>
    </row>
    <row r="648" spans="1:20" x14ac:dyDescent="0.2">
      <c r="A648" s="5">
        <v>647</v>
      </c>
      <c r="B648" s="5" t="s">
        <v>30085</v>
      </c>
      <c r="C648" s="5" t="s">
        <v>10058</v>
      </c>
      <c r="D648" s="5">
        <f>IF(C648="",130,VLOOKUP(C648,nomenclatures!$E$3:$F$12,2,FALSE))</f>
        <v>127</v>
      </c>
      <c r="F648" t="str">
        <f>IF($E648="","Pas de taxon",VLOOKUP($E648,'digitale-taxref'!$B$1:$I$7517,5,FALSE))</f>
        <v>Pas de taxon</v>
      </c>
      <c r="G648" t="str">
        <f>IF($E648="","Pas de taxon",VLOOKUP($E648,'digitale-taxref'!$B$1:$I$7517,4,FALSE))</f>
        <v>Pas de taxon</v>
      </c>
      <c r="I648" s="1">
        <f t="shared" si="33"/>
        <v>0</v>
      </c>
      <c r="K648" s="5">
        <f>IF(J648="",0,VLOOKUP(J648,utilisateurs!$A$1:$B$3,2,FALSE))</f>
        <v>0</v>
      </c>
      <c r="M648" s="5">
        <f>IF(L648="",0,VLOOKUP(L648,utilisateurs!$A$1:$B$3,2,FALSE))</f>
        <v>0</v>
      </c>
      <c r="O648" s="5">
        <f>IF(N648="",0,VLOOKUP(N648,jdd!$A$1:$B$3,2,FALSE))</f>
        <v>0</v>
      </c>
      <c r="Q648">
        <f>IF(P648="",142,VLOOKUP(P648,nomenclatures!$A$3:$C$6,3,FALSE))</f>
        <v>142</v>
      </c>
      <c r="R648" t="b">
        <f t="shared" si="34"/>
        <v>0</v>
      </c>
      <c r="T648">
        <f t="shared" si="35"/>
        <v>0</v>
      </c>
    </row>
    <row r="649" spans="1:20" x14ac:dyDescent="0.2">
      <c r="A649" s="5">
        <v>648</v>
      </c>
      <c r="B649" s="5" t="s">
        <v>30085</v>
      </c>
      <c r="C649" s="5" t="s">
        <v>10058</v>
      </c>
      <c r="D649" s="5">
        <f>IF(C649="",130,VLOOKUP(C649,nomenclatures!$E$3:$F$12,2,FALSE))</f>
        <v>127</v>
      </c>
      <c r="F649" t="str">
        <f>IF($E649="","Pas de taxon",VLOOKUP($E649,'digitale-taxref'!$B$1:$I$7517,5,FALSE))</f>
        <v>Pas de taxon</v>
      </c>
      <c r="G649" t="str">
        <f>IF($E649="","Pas de taxon",VLOOKUP($E649,'digitale-taxref'!$B$1:$I$7517,4,FALSE))</f>
        <v>Pas de taxon</v>
      </c>
      <c r="I649" s="1">
        <f t="shared" si="33"/>
        <v>0</v>
      </c>
      <c r="K649" s="5">
        <f>IF(J649="",0,VLOOKUP(J649,utilisateurs!$A$1:$B$3,2,FALSE))</f>
        <v>0</v>
      </c>
      <c r="M649" s="5">
        <f>IF(L649="",0,VLOOKUP(L649,utilisateurs!$A$1:$B$3,2,FALSE))</f>
        <v>0</v>
      </c>
      <c r="O649" s="5">
        <f>IF(N649="",0,VLOOKUP(N649,jdd!$A$1:$B$3,2,FALSE))</f>
        <v>0</v>
      </c>
      <c r="Q649">
        <f>IF(P649="",142,VLOOKUP(P649,nomenclatures!$A$3:$C$6,3,FALSE))</f>
        <v>142</v>
      </c>
      <c r="R649" t="b">
        <f t="shared" si="34"/>
        <v>0</v>
      </c>
      <c r="T649">
        <f t="shared" si="35"/>
        <v>0</v>
      </c>
    </row>
    <row r="650" spans="1:20" x14ac:dyDescent="0.2">
      <c r="A650" s="5">
        <v>649</v>
      </c>
      <c r="B650" s="5" t="s">
        <v>30085</v>
      </c>
      <c r="C650" s="5" t="s">
        <v>10058</v>
      </c>
      <c r="D650" s="5">
        <f>IF(C650="",130,VLOOKUP(C650,nomenclatures!$E$3:$F$12,2,FALSE))</f>
        <v>127</v>
      </c>
      <c r="F650" t="str">
        <f>IF($E650="","Pas de taxon",VLOOKUP($E650,'digitale-taxref'!$B$1:$I$7517,5,FALSE))</f>
        <v>Pas de taxon</v>
      </c>
      <c r="G650" t="str">
        <f>IF($E650="","Pas de taxon",VLOOKUP($E650,'digitale-taxref'!$B$1:$I$7517,4,FALSE))</f>
        <v>Pas de taxon</v>
      </c>
      <c r="I650" s="1">
        <f t="shared" si="33"/>
        <v>0</v>
      </c>
      <c r="K650" s="5">
        <f>IF(J650="",0,VLOOKUP(J650,utilisateurs!$A$1:$B$3,2,FALSE))</f>
        <v>0</v>
      </c>
      <c r="M650" s="5">
        <f>IF(L650="",0,VLOOKUP(L650,utilisateurs!$A$1:$B$3,2,FALSE))</f>
        <v>0</v>
      </c>
      <c r="O650" s="5">
        <f>IF(N650="",0,VLOOKUP(N650,jdd!$A$1:$B$3,2,FALSE))</f>
        <v>0</v>
      </c>
      <c r="Q650">
        <f>IF(P650="",142,VLOOKUP(P650,nomenclatures!$A$3:$C$6,3,FALSE))</f>
        <v>142</v>
      </c>
      <c r="R650" t="b">
        <f t="shared" si="34"/>
        <v>0</v>
      </c>
      <c r="T650">
        <f t="shared" si="35"/>
        <v>0</v>
      </c>
    </row>
    <row r="651" spans="1:20" x14ac:dyDescent="0.2">
      <c r="A651" s="5">
        <v>650</v>
      </c>
      <c r="B651" s="5" t="s">
        <v>30085</v>
      </c>
      <c r="C651" s="5" t="s">
        <v>10058</v>
      </c>
      <c r="D651" s="5">
        <f>IF(C651="",130,VLOOKUP(C651,nomenclatures!$E$3:$F$12,2,FALSE))</f>
        <v>127</v>
      </c>
      <c r="F651" t="str">
        <f>IF($E651="","Pas de taxon",VLOOKUP($E651,'digitale-taxref'!$B$1:$I$7517,5,FALSE))</f>
        <v>Pas de taxon</v>
      </c>
      <c r="G651" t="str">
        <f>IF($E651="","Pas de taxon",VLOOKUP($E651,'digitale-taxref'!$B$1:$I$7517,4,FALSE))</f>
        <v>Pas de taxon</v>
      </c>
      <c r="I651" s="1">
        <f t="shared" si="33"/>
        <v>0</v>
      </c>
      <c r="K651" s="5">
        <f>IF(J651="",0,VLOOKUP(J651,utilisateurs!$A$1:$B$3,2,FALSE))</f>
        <v>0</v>
      </c>
      <c r="M651" s="5">
        <f>IF(L651="",0,VLOOKUP(L651,utilisateurs!$A$1:$B$3,2,FALSE))</f>
        <v>0</v>
      </c>
      <c r="O651" s="5">
        <f>IF(N651="",0,VLOOKUP(N651,jdd!$A$1:$B$3,2,FALSE))</f>
        <v>0</v>
      </c>
      <c r="Q651">
        <f>IF(P651="",142,VLOOKUP(P651,nomenclatures!$A$3:$C$6,3,FALSE))</f>
        <v>142</v>
      </c>
      <c r="R651" t="b">
        <f t="shared" si="34"/>
        <v>0</v>
      </c>
      <c r="T651">
        <f t="shared" si="35"/>
        <v>0</v>
      </c>
    </row>
    <row r="652" spans="1:20" x14ac:dyDescent="0.2">
      <c r="A652" s="5">
        <v>651</v>
      </c>
      <c r="B652" s="5" t="s">
        <v>30085</v>
      </c>
      <c r="C652" s="5" t="s">
        <v>10058</v>
      </c>
      <c r="D652" s="5">
        <f>IF(C652="",130,VLOOKUP(C652,nomenclatures!$E$3:$F$12,2,FALSE))</f>
        <v>127</v>
      </c>
      <c r="F652" t="str">
        <f>IF($E652="","Pas de taxon",VLOOKUP($E652,'digitale-taxref'!$B$1:$I$7517,5,FALSE))</f>
        <v>Pas de taxon</v>
      </c>
      <c r="G652" t="str">
        <f>IF($E652="","Pas de taxon",VLOOKUP($E652,'digitale-taxref'!$B$1:$I$7517,4,FALSE))</f>
        <v>Pas de taxon</v>
      </c>
      <c r="I652" s="1">
        <f t="shared" si="33"/>
        <v>0</v>
      </c>
      <c r="K652" s="5">
        <f>IF(J652="",0,VLOOKUP(J652,utilisateurs!$A$1:$B$3,2,FALSE))</f>
        <v>0</v>
      </c>
      <c r="M652" s="5">
        <f>IF(L652="",0,VLOOKUP(L652,utilisateurs!$A$1:$B$3,2,FALSE))</f>
        <v>0</v>
      </c>
      <c r="O652" s="5">
        <f>IF(N652="",0,VLOOKUP(N652,jdd!$A$1:$B$3,2,FALSE))</f>
        <v>0</v>
      </c>
      <c r="Q652">
        <f>IF(P652="",142,VLOOKUP(P652,nomenclatures!$A$3:$C$6,3,FALSE))</f>
        <v>142</v>
      </c>
      <c r="R652" t="b">
        <f t="shared" si="34"/>
        <v>0</v>
      </c>
      <c r="T652">
        <f t="shared" si="35"/>
        <v>0</v>
      </c>
    </row>
    <row r="653" spans="1:20" x14ac:dyDescent="0.2">
      <c r="A653" s="5">
        <v>652</v>
      </c>
      <c r="B653" s="5" t="s">
        <v>30085</v>
      </c>
      <c r="C653" s="5" t="s">
        <v>10058</v>
      </c>
      <c r="D653" s="5">
        <f>IF(C653="",130,VLOOKUP(C653,nomenclatures!$E$3:$F$12,2,FALSE))</f>
        <v>127</v>
      </c>
      <c r="F653" t="str">
        <f>IF($E653="","Pas de taxon",VLOOKUP($E653,'digitale-taxref'!$B$1:$I$7517,5,FALSE))</f>
        <v>Pas de taxon</v>
      </c>
      <c r="G653" t="str">
        <f>IF($E653="","Pas de taxon",VLOOKUP($E653,'digitale-taxref'!$B$1:$I$7517,4,FALSE))</f>
        <v>Pas de taxon</v>
      </c>
      <c r="I653" s="1">
        <f t="shared" si="33"/>
        <v>0</v>
      </c>
      <c r="K653" s="5">
        <f>IF(J653="",0,VLOOKUP(J653,utilisateurs!$A$1:$B$3,2,FALSE))</f>
        <v>0</v>
      </c>
      <c r="M653" s="5">
        <f>IF(L653="",0,VLOOKUP(L653,utilisateurs!$A$1:$B$3,2,FALSE))</f>
        <v>0</v>
      </c>
      <c r="O653" s="5">
        <f>IF(N653="",0,VLOOKUP(N653,jdd!$A$1:$B$3,2,FALSE))</f>
        <v>0</v>
      </c>
      <c r="Q653">
        <f>IF(P653="",142,VLOOKUP(P653,nomenclatures!$A$3:$C$6,3,FALSE))</f>
        <v>142</v>
      </c>
      <c r="R653" t="b">
        <f t="shared" si="34"/>
        <v>0</v>
      </c>
      <c r="T653">
        <f t="shared" si="35"/>
        <v>0</v>
      </c>
    </row>
    <row r="654" spans="1:20" x14ac:dyDescent="0.2">
      <c r="A654" s="5">
        <v>653</v>
      </c>
      <c r="B654" s="5" t="s">
        <v>30085</v>
      </c>
      <c r="C654" s="5" t="s">
        <v>10058</v>
      </c>
      <c r="D654" s="5">
        <f>IF(C654="",130,VLOOKUP(C654,nomenclatures!$E$3:$F$12,2,FALSE))</f>
        <v>127</v>
      </c>
      <c r="F654" t="str">
        <f>IF($E654="","Pas de taxon",VLOOKUP($E654,'digitale-taxref'!$B$1:$I$7517,5,FALSE))</f>
        <v>Pas de taxon</v>
      </c>
      <c r="G654" t="str">
        <f>IF($E654="","Pas de taxon",VLOOKUP($E654,'digitale-taxref'!$B$1:$I$7517,4,FALSE))</f>
        <v>Pas de taxon</v>
      </c>
      <c r="I654" s="1">
        <f t="shared" si="33"/>
        <v>0</v>
      </c>
      <c r="K654" s="5">
        <f>IF(J654="",0,VLOOKUP(J654,utilisateurs!$A$1:$B$3,2,FALSE))</f>
        <v>0</v>
      </c>
      <c r="M654" s="5">
        <f>IF(L654="",0,VLOOKUP(L654,utilisateurs!$A$1:$B$3,2,FALSE))</f>
        <v>0</v>
      </c>
      <c r="O654" s="5">
        <f>IF(N654="",0,VLOOKUP(N654,jdd!$A$1:$B$3,2,FALSE))</f>
        <v>0</v>
      </c>
      <c r="Q654">
        <f>IF(P654="",142,VLOOKUP(P654,nomenclatures!$A$3:$C$6,3,FALSE))</f>
        <v>142</v>
      </c>
      <c r="R654" t="b">
        <f t="shared" si="34"/>
        <v>0</v>
      </c>
      <c r="T654">
        <f t="shared" si="35"/>
        <v>0</v>
      </c>
    </row>
    <row r="655" spans="1:20" x14ac:dyDescent="0.2">
      <c r="A655" s="5">
        <v>654</v>
      </c>
      <c r="B655" s="5" t="s">
        <v>30085</v>
      </c>
      <c r="C655" s="5" t="s">
        <v>10058</v>
      </c>
      <c r="D655" s="5">
        <f>IF(C655="",130,VLOOKUP(C655,nomenclatures!$E$3:$F$12,2,FALSE))</f>
        <v>127</v>
      </c>
      <c r="F655" t="str">
        <f>IF($E655="","Pas de taxon",VLOOKUP($E655,'digitale-taxref'!$B$1:$I$7517,5,FALSE))</f>
        <v>Pas de taxon</v>
      </c>
      <c r="G655" t="str">
        <f>IF($E655="","Pas de taxon",VLOOKUP($E655,'digitale-taxref'!$B$1:$I$7517,4,FALSE))</f>
        <v>Pas de taxon</v>
      </c>
      <c r="I655" s="1">
        <f t="shared" si="33"/>
        <v>0</v>
      </c>
      <c r="K655" s="5">
        <f>IF(J655="",0,VLOOKUP(J655,utilisateurs!$A$1:$B$3,2,FALSE))</f>
        <v>0</v>
      </c>
      <c r="M655" s="5">
        <f>IF(L655="",0,VLOOKUP(L655,utilisateurs!$A$1:$B$3,2,FALSE))</f>
        <v>0</v>
      </c>
      <c r="O655" s="5">
        <f>IF(N655="",0,VLOOKUP(N655,jdd!$A$1:$B$3,2,FALSE))</f>
        <v>0</v>
      </c>
      <c r="Q655">
        <f>IF(P655="",142,VLOOKUP(P655,nomenclatures!$A$3:$C$6,3,FALSE))</f>
        <v>142</v>
      </c>
      <c r="R655" t="b">
        <f t="shared" si="34"/>
        <v>0</v>
      </c>
      <c r="T655">
        <f t="shared" si="35"/>
        <v>0</v>
      </c>
    </row>
    <row r="656" spans="1:20" x14ac:dyDescent="0.2">
      <c r="A656" s="5">
        <v>655</v>
      </c>
      <c r="B656" s="5" t="s">
        <v>30085</v>
      </c>
      <c r="C656" s="5" t="s">
        <v>10058</v>
      </c>
      <c r="D656" s="5">
        <f>IF(C656="",130,VLOOKUP(C656,nomenclatures!$E$3:$F$12,2,FALSE))</f>
        <v>127</v>
      </c>
      <c r="F656" t="str">
        <f>IF($E656="","Pas de taxon",VLOOKUP($E656,'digitale-taxref'!$B$1:$I$7517,5,FALSE))</f>
        <v>Pas de taxon</v>
      </c>
      <c r="G656" t="str">
        <f>IF($E656="","Pas de taxon",VLOOKUP($E656,'digitale-taxref'!$B$1:$I$7517,4,FALSE))</f>
        <v>Pas de taxon</v>
      </c>
      <c r="I656" s="1">
        <f t="shared" si="33"/>
        <v>0</v>
      </c>
      <c r="K656" s="5">
        <f>IF(J656="",0,VLOOKUP(J656,utilisateurs!$A$1:$B$3,2,FALSE))</f>
        <v>0</v>
      </c>
      <c r="M656" s="5">
        <f>IF(L656="",0,VLOOKUP(L656,utilisateurs!$A$1:$B$3,2,FALSE))</f>
        <v>0</v>
      </c>
      <c r="O656" s="5">
        <f>IF(N656="",0,VLOOKUP(N656,jdd!$A$1:$B$3,2,FALSE))</f>
        <v>0</v>
      </c>
      <c r="Q656">
        <f>IF(P656="",142,VLOOKUP(P656,nomenclatures!$A$3:$C$6,3,FALSE))</f>
        <v>142</v>
      </c>
      <c r="R656" t="b">
        <f t="shared" si="34"/>
        <v>0</v>
      </c>
      <c r="T656">
        <f t="shared" si="35"/>
        <v>0</v>
      </c>
    </row>
    <row r="657" spans="1:20" x14ac:dyDescent="0.2">
      <c r="A657" s="5">
        <v>656</v>
      </c>
      <c r="B657" s="5" t="s">
        <v>30085</v>
      </c>
      <c r="C657" s="5" t="s">
        <v>10058</v>
      </c>
      <c r="D657" s="5">
        <f>IF(C657="",130,VLOOKUP(C657,nomenclatures!$E$3:$F$12,2,FALSE))</f>
        <v>127</v>
      </c>
      <c r="F657" t="str">
        <f>IF($E657="","Pas de taxon",VLOOKUP($E657,'digitale-taxref'!$B$1:$I$7517,5,FALSE))</f>
        <v>Pas de taxon</v>
      </c>
      <c r="G657" t="str">
        <f>IF($E657="","Pas de taxon",VLOOKUP($E657,'digitale-taxref'!$B$1:$I$7517,4,FALSE))</f>
        <v>Pas de taxon</v>
      </c>
      <c r="I657" s="1">
        <f t="shared" si="33"/>
        <v>0</v>
      </c>
      <c r="K657" s="5">
        <f>IF(J657="",0,VLOOKUP(J657,utilisateurs!$A$1:$B$3,2,FALSE))</f>
        <v>0</v>
      </c>
      <c r="M657" s="5">
        <f>IF(L657="",0,VLOOKUP(L657,utilisateurs!$A$1:$B$3,2,FALSE))</f>
        <v>0</v>
      </c>
      <c r="O657" s="5">
        <f>IF(N657="",0,VLOOKUP(N657,jdd!$A$1:$B$3,2,FALSE))</f>
        <v>0</v>
      </c>
      <c r="Q657">
        <f>IF(P657="",142,VLOOKUP(P657,nomenclatures!$A$3:$C$6,3,FALSE))</f>
        <v>142</v>
      </c>
      <c r="R657" t="b">
        <f t="shared" si="34"/>
        <v>0</v>
      </c>
      <c r="T657">
        <f t="shared" si="35"/>
        <v>0</v>
      </c>
    </row>
    <row r="658" spans="1:20" x14ac:dyDescent="0.2">
      <c r="A658" s="5">
        <v>657</v>
      </c>
      <c r="B658" s="5" t="s">
        <v>30085</v>
      </c>
      <c r="C658" s="5" t="s">
        <v>10058</v>
      </c>
      <c r="D658" s="5">
        <f>IF(C658="",130,VLOOKUP(C658,nomenclatures!$E$3:$F$12,2,FALSE))</f>
        <v>127</v>
      </c>
      <c r="F658" t="str">
        <f>IF($E658="","Pas de taxon",VLOOKUP($E658,'digitale-taxref'!$B$1:$I$7517,5,FALSE))</f>
        <v>Pas de taxon</v>
      </c>
      <c r="G658" t="str">
        <f>IF($E658="","Pas de taxon",VLOOKUP($E658,'digitale-taxref'!$B$1:$I$7517,4,FALSE))</f>
        <v>Pas de taxon</v>
      </c>
      <c r="I658" s="1">
        <f t="shared" si="33"/>
        <v>0</v>
      </c>
      <c r="K658" s="5">
        <f>IF(J658="",0,VLOOKUP(J658,utilisateurs!$A$1:$B$3,2,FALSE))</f>
        <v>0</v>
      </c>
      <c r="M658" s="5">
        <f>IF(L658="",0,VLOOKUP(L658,utilisateurs!$A$1:$B$3,2,FALSE))</f>
        <v>0</v>
      </c>
      <c r="O658" s="5">
        <f>IF(N658="",0,VLOOKUP(N658,jdd!$A$1:$B$3,2,FALSE))</f>
        <v>0</v>
      </c>
      <c r="Q658">
        <f>IF(P658="",142,VLOOKUP(P658,nomenclatures!$A$3:$C$6,3,FALSE))</f>
        <v>142</v>
      </c>
      <c r="R658" t="b">
        <f t="shared" si="34"/>
        <v>0</v>
      </c>
      <c r="T658">
        <f t="shared" si="35"/>
        <v>0</v>
      </c>
    </row>
    <row r="659" spans="1:20" x14ac:dyDescent="0.2">
      <c r="A659" s="5">
        <v>658</v>
      </c>
      <c r="B659" s="5" t="s">
        <v>30085</v>
      </c>
      <c r="C659" s="5" t="s">
        <v>10058</v>
      </c>
      <c r="D659" s="5">
        <f>IF(C659="",130,VLOOKUP(C659,nomenclatures!$E$3:$F$12,2,FALSE))</f>
        <v>127</v>
      </c>
      <c r="F659" t="str">
        <f>IF($E659="","Pas de taxon",VLOOKUP($E659,'digitale-taxref'!$B$1:$I$7517,5,FALSE))</f>
        <v>Pas de taxon</v>
      </c>
      <c r="G659" t="str">
        <f>IF($E659="","Pas de taxon",VLOOKUP($E659,'digitale-taxref'!$B$1:$I$7517,4,FALSE))</f>
        <v>Pas de taxon</v>
      </c>
      <c r="I659" s="1">
        <f t="shared" si="33"/>
        <v>0</v>
      </c>
      <c r="K659" s="5">
        <f>IF(J659="",0,VLOOKUP(J659,utilisateurs!$A$1:$B$3,2,FALSE))</f>
        <v>0</v>
      </c>
      <c r="M659" s="5">
        <f>IF(L659="",0,VLOOKUP(L659,utilisateurs!$A$1:$B$3,2,FALSE))</f>
        <v>0</v>
      </c>
      <c r="O659" s="5">
        <f>IF(N659="",0,VLOOKUP(N659,jdd!$A$1:$B$3,2,FALSE))</f>
        <v>0</v>
      </c>
      <c r="Q659">
        <f>IF(P659="",142,VLOOKUP(P659,nomenclatures!$A$3:$C$6,3,FALSE))</f>
        <v>142</v>
      </c>
      <c r="R659" t="b">
        <f t="shared" si="34"/>
        <v>0</v>
      </c>
      <c r="T659">
        <f t="shared" si="35"/>
        <v>0</v>
      </c>
    </row>
    <row r="660" spans="1:20" x14ac:dyDescent="0.2">
      <c r="A660" s="5">
        <v>659</v>
      </c>
      <c r="B660" s="5" t="s">
        <v>30085</v>
      </c>
      <c r="C660" s="5" t="s">
        <v>10058</v>
      </c>
      <c r="D660" s="5">
        <f>IF(C660="",130,VLOOKUP(C660,nomenclatures!$E$3:$F$12,2,FALSE))</f>
        <v>127</v>
      </c>
      <c r="F660" t="str">
        <f>IF($E660="","Pas de taxon",VLOOKUP($E660,'digitale-taxref'!$B$1:$I$7517,5,FALSE))</f>
        <v>Pas de taxon</v>
      </c>
      <c r="G660" t="str">
        <f>IF($E660="","Pas de taxon",VLOOKUP($E660,'digitale-taxref'!$B$1:$I$7517,4,FALSE))</f>
        <v>Pas de taxon</v>
      </c>
      <c r="I660" s="1">
        <f t="shared" si="33"/>
        <v>0</v>
      </c>
      <c r="K660" s="5">
        <f>IF(J660="",0,VLOOKUP(J660,utilisateurs!$A$1:$B$3,2,FALSE))</f>
        <v>0</v>
      </c>
      <c r="M660" s="5">
        <f>IF(L660="",0,VLOOKUP(L660,utilisateurs!$A$1:$B$3,2,FALSE))</f>
        <v>0</v>
      </c>
      <c r="O660" s="5">
        <f>IF(N660="",0,VLOOKUP(N660,jdd!$A$1:$B$3,2,FALSE))</f>
        <v>0</v>
      </c>
      <c r="Q660">
        <f>IF(P660="",142,VLOOKUP(P660,nomenclatures!$A$3:$C$6,3,FALSE))</f>
        <v>142</v>
      </c>
      <c r="R660" t="b">
        <f t="shared" si="34"/>
        <v>0</v>
      </c>
      <c r="T660">
        <f t="shared" si="35"/>
        <v>0</v>
      </c>
    </row>
    <row r="661" spans="1:20" x14ac:dyDescent="0.2">
      <c r="A661" s="5">
        <v>660</v>
      </c>
      <c r="B661" s="5" t="s">
        <v>30085</v>
      </c>
      <c r="C661" s="5" t="s">
        <v>10058</v>
      </c>
      <c r="D661" s="5">
        <f>IF(C661="",130,VLOOKUP(C661,nomenclatures!$E$3:$F$12,2,FALSE))</f>
        <v>127</v>
      </c>
      <c r="F661" t="str">
        <f>IF($E661="","Pas de taxon",VLOOKUP($E661,'digitale-taxref'!$B$1:$I$7517,5,FALSE))</f>
        <v>Pas de taxon</v>
      </c>
      <c r="G661" t="str">
        <f>IF($E661="","Pas de taxon",VLOOKUP($E661,'digitale-taxref'!$B$1:$I$7517,4,FALSE))</f>
        <v>Pas de taxon</v>
      </c>
      <c r="I661" s="1">
        <f t="shared" si="33"/>
        <v>0</v>
      </c>
      <c r="K661" s="5">
        <f>IF(J661="",0,VLOOKUP(J661,utilisateurs!$A$1:$B$3,2,FALSE))</f>
        <v>0</v>
      </c>
      <c r="M661" s="5">
        <f>IF(L661="",0,VLOOKUP(L661,utilisateurs!$A$1:$B$3,2,FALSE))</f>
        <v>0</v>
      </c>
      <c r="O661" s="5">
        <f>IF(N661="",0,VLOOKUP(N661,jdd!$A$1:$B$3,2,FALSE))</f>
        <v>0</v>
      </c>
      <c r="Q661">
        <f>IF(P661="",142,VLOOKUP(P661,nomenclatures!$A$3:$C$6,3,FALSE))</f>
        <v>142</v>
      </c>
      <c r="R661" t="b">
        <f t="shared" si="34"/>
        <v>0</v>
      </c>
      <c r="T661">
        <f t="shared" si="35"/>
        <v>0</v>
      </c>
    </row>
    <row r="662" spans="1:20" x14ac:dyDescent="0.2">
      <c r="A662" s="5">
        <v>661</v>
      </c>
      <c r="B662" s="5" t="s">
        <v>30085</v>
      </c>
      <c r="C662" s="5" t="s">
        <v>10058</v>
      </c>
      <c r="D662" s="5">
        <f>IF(C662="",130,VLOOKUP(C662,nomenclatures!$E$3:$F$12,2,FALSE))</f>
        <v>127</v>
      </c>
      <c r="F662" t="str">
        <f>IF($E662="","Pas de taxon",VLOOKUP($E662,'digitale-taxref'!$B$1:$I$7517,5,FALSE))</f>
        <v>Pas de taxon</v>
      </c>
      <c r="G662" t="str">
        <f>IF($E662="","Pas de taxon",VLOOKUP($E662,'digitale-taxref'!$B$1:$I$7517,4,FALSE))</f>
        <v>Pas de taxon</v>
      </c>
      <c r="I662" s="1">
        <f t="shared" si="33"/>
        <v>0</v>
      </c>
      <c r="K662" s="5">
        <f>IF(J662="",0,VLOOKUP(J662,utilisateurs!$A$1:$B$3,2,FALSE))</f>
        <v>0</v>
      </c>
      <c r="M662" s="5">
        <f>IF(L662="",0,VLOOKUP(L662,utilisateurs!$A$1:$B$3,2,FALSE))</f>
        <v>0</v>
      </c>
      <c r="O662" s="5">
        <f>IF(N662="",0,VLOOKUP(N662,jdd!$A$1:$B$3,2,FALSE))</f>
        <v>0</v>
      </c>
      <c r="Q662">
        <f>IF(P662="",142,VLOOKUP(P662,nomenclatures!$A$3:$C$6,3,FALSE))</f>
        <v>142</v>
      </c>
      <c r="R662" t="b">
        <f t="shared" si="34"/>
        <v>0</v>
      </c>
      <c r="T662">
        <f t="shared" si="35"/>
        <v>0</v>
      </c>
    </row>
    <row r="663" spans="1:20" x14ac:dyDescent="0.2">
      <c r="A663" s="5">
        <v>662</v>
      </c>
      <c r="B663" s="5" t="s">
        <v>30085</v>
      </c>
      <c r="C663" s="5" t="s">
        <v>10058</v>
      </c>
      <c r="D663" s="5">
        <f>IF(C663="",130,VLOOKUP(C663,nomenclatures!$E$3:$F$12,2,FALSE))</f>
        <v>127</v>
      </c>
      <c r="F663" t="str">
        <f>IF($E663="","Pas de taxon",VLOOKUP($E663,'digitale-taxref'!$B$1:$I$7517,5,FALSE))</f>
        <v>Pas de taxon</v>
      </c>
      <c r="G663" t="str">
        <f>IF($E663="","Pas de taxon",VLOOKUP($E663,'digitale-taxref'!$B$1:$I$7517,4,FALSE))</f>
        <v>Pas de taxon</v>
      </c>
      <c r="I663" s="1">
        <f t="shared" si="33"/>
        <v>0</v>
      </c>
      <c r="K663" s="5">
        <f>IF(J663="",0,VLOOKUP(J663,utilisateurs!$A$1:$B$3,2,FALSE))</f>
        <v>0</v>
      </c>
      <c r="M663" s="5">
        <f>IF(L663="",0,VLOOKUP(L663,utilisateurs!$A$1:$B$3,2,FALSE))</f>
        <v>0</v>
      </c>
      <c r="O663" s="5">
        <f>IF(N663="",0,VLOOKUP(N663,jdd!$A$1:$B$3,2,FALSE))</f>
        <v>0</v>
      </c>
      <c r="Q663">
        <f>IF(P663="",142,VLOOKUP(P663,nomenclatures!$A$3:$C$6,3,FALSE))</f>
        <v>142</v>
      </c>
      <c r="R663" t="b">
        <f t="shared" si="34"/>
        <v>0</v>
      </c>
      <c r="T663">
        <f t="shared" si="35"/>
        <v>0</v>
      </c>
    </row>
    <row r="664" spans="1:20" x14ac:dyDescent="0.2">
      <c r="A664" s="5">
        <v>663</v>
      </c>
      <c r="B664" s="5" t="s">
        <v>30085</v>
      </c>
      <c r="C664" s="5" t="s">
        <v>10058</v>
      </c>
      <c r="D664" s="5">
        <f>IF(C664="",130,VLOOKUP(C664,nomenclatures!$E$3:$F$12,2,FALSE))</f>
        <v>127</v>
      </c>
      <c r="F664" t="str">
        <f>IF($E664="","Pas de taxon",VLOOKUP($E664,'digitale-taxref'!$B$1:$I$7517,5,FALSE))</f>
        <v>Pas de taxon</v>
      </c>
      <c r="G664" t="str">
        <f>IF($E664="","Pas de taxon",VLOOKUP($E664,'digitale-taxref'!$B$1:$I$7517,4,FALSE))</f>
        <v>Pas de taxon</v>
      </c>
      <c r="I664" s="1">
        <f t="shared" si="33"/>
        <v>0</v>
      </c>
      <c r="K664" s="5">
        <f>IF(J664="",0,VLOOKUP(J664,utilisateurs!$A$1:$B$3,2,FALSE))</f>
        <v>0</v>
      </c>
      <c r="M664" s="5">
        <f>IF(L664="",0,VLOOKUP(L664,utilisateurs!$A$1:$B$3,2,FALSE))</f>
        <v>0</v>
      </c>
      <c r="O664" s="5">
        <f>IF(N664="",0,VLOOKUP(N664,jdd!$A$1:$B$3,2,FALSE))</f>
        <v>0</v>
      </c>
      <c r="Q664">
        <f>IF(P664="",142,VLOOKUP(P664,nomenclatures!$A$3:$C$6,3,FALSE))</f>
        <v>142</v>
      </c>
      <c r="R664" t="b">
        <f t="shared" si="34"/>
        <v>0</v>
      </c>
      <c r="T664">
        <f t="shared" si="35"/>
        <v>0</v>
      </c>
    </row>
    <row r="665" spans="1:20" x14ac:dyDescent="0.2">
      <c r="A665" s="5">
        <v>664</v>
      </c>
      <c r="B665" s="5" t="s">
        <v>30085</v>
      </c>
      <c r="C665" s="5" t="s">
        <v>10058</v>
      </c>
      <c r="D665" s="5">
        <f>IF(C665="",130,VLOOKUP(C665,nomenclatures!$E$3:$F$12,2,FALSE))</f>
        <v>127</v>
      </c>
      <c r="F665" t="str">
        <f>IF($E665="","Pas de taxon",VLOOKUP($E665,'digitale-taxref'!$B$1:$I$7517,5,FALSE))</f>
        <v>Pas de taxon</v>
      </c>
      <c r="G665" t="str">
        <f>IF($E665="","Pas de taxon",VLOOKUP($E665,'digitale-taxref'!$B$1:$I$7517,4,FALSE))</f>
        <v>Pas de taxon</v>
      </c>
      <c r="I665" s="1">
        <f t="shared" si="33"/>
        <v>0</v>
      </c>
      <c r="K665" s="5">
        <f>IF(J665="",0,VLOOKUP(J665,utilisateurs!$A$1:$B$3,2,FALSE))</f>
        <v>0</v>
      </c>
      <c r="M665" s="5">
        <f>IF(L665="",0,VLOOKUP(L665,utilisateurs!$A$1:$B$3,2,FALSE))</f>
        <v>0</v>
      </c>
      <c r="O665" s="5">
        <f>IF(N665="",0,VLOOKUP(N665,jdd!$A$1:$B$3,2,FALSE))</f>
        <v>0</v>
      </c>
      <c r="Q665">
        <f>IF(P665="",142,VLOOKUP(P665,nomenclatures!$A$3:$C$6,3,FALSE))</f>
        <v>142</v>
      </c>
      <c r="R665" t="b">
        <f t="shared" si="34"/>
        <v>0</v>
      </c>
      <c r="T665">
        <f t="shared" si="35"/>
        <v>0</v>
      </c>
    </row>
    <row r="666" spans="1:20" x14ac:dyDescent="0.2">
      <c r="A666" s="5">
        <v>665</v>
      </c>
      <c r="B666" s="5" t="s">
        <v>30085</v>
      </c>
      <c r="C666" s="5" t="s">
        <v>10058</v>
      </c>
      <c r="D666" s="5">
        <f>IF(C666="",130,VLOOKUP(C666,nomenclatures!$E$3:$F$12,2,FALSE))</f>
        <v>127</v>
      </c>
      <c r="F666" t="str">
        <f>IF($E666="","Pas de taxon",VLOOKUP($E666,'digitale-taxref'!$B$1:$I$7517,5,FALSE))</f>
        <v>Pas de taxon</v>
      </c>
      <c r="G666" t="str">
        <f>IF($E666="","Pas de taxon",VLOOKUP($E666,'digitale-taxref'!$B$1:$I$7517,4,FALSE))</f>
        <v>Pas de taxon</v>
      </c>
      <c r="I666" s="1">
        <f t="shared" si="33"/>
        <v>0</v>
      </c>
      <c r="K666" s="5">
        <f>IF(J666="",0,VLOOKUP(J666,utilisateurs!$A$1:$B$3,2,FALSE))</f>
        <v>0</v>
      </c>
      <c r="M666" s="5">
        <f>IF(L666="",0,VLOOKUP(L666,utilisateurs!$A$1:$B$3,2,FALSE))</f>
        <v>0</v>
      </c>
      <c r="O666" s="5">
        <f>IF(N666="",0,VLOOKUP(N666,jdd!$A$1:$B$3,2,FALSE))</f>
        <v>0</v>
      </c>
      <c r="Q666">
        <f>IF(P666="",142,VLOOKUP(P666,nomenclatures!$A$3:$C$6,3,FALSE))</f>
        <v>142</v>
      </c>
      <c r="R666" t="b">
        <f t="shared" si="34"/>
        <v>0</v>
      </c>
      <c r="T666">
        <f t="shared" si="35"/>
        <v>0</v>
      </c>
    </row>
    <row r="667" spans="1:20" x14ac:dyDescent="0.2">
      <c r="A667" s="5">
        <v>666</v>
      </c>
      <c r="B667" s="5" t="s">
        <v>30085</v>
      </c>
      <c r="C667" s="5" t="s">
        <v>10058</v>
      </c>
      <c r="D667" s="5">
        <f>IF(C667="",130,VLOOKUP(C667,nomenclatures!$E$3:$F$12,2,FALSE))</f>
        <v>127</v>
      </c>
      <c r="F667" t="str">
        <f>IF($E667="","Pas de taxon",VLOOKUP($E667,'digitale-taxref'!$B$1:$I$7517,5,FALSE))</f>
        <v>Pas de taxon</v>
      </c>
      <c r="G667" t="str">
        <f>IF($E667="","Pas de taxon",VLOOKUP($E667,'digitale-taxref'!$B$1:$I$7517,4,FALSE))</f>
        <v>Pas de taxon</v>
      </c>
      <c r="I667" s="1">
        <f t="shared" si="33"/>
        <v>0</v>
      </c>
      <c r="K667" s="5">
        <f>IF(J667="",0,VLOOKUP(J667,utilisateurs!$A$1:$B$3,2,FALSE))</f>
        <v>0</v>
      </c>
      <c r="M667" s="5">
        <f>IF(L667="",0,VLOOKUP(L667,utilisateurs!$A$1:$B$3,2,FALSE))</f>
        <v>0</v>
      </c>
      <c r="O667" s="5">
        <f>IF(N667="",0,VLOOKUP(N667,jdd!$A$1:$B$3,2,FALSE))</f>
        <v>0</v>
      </c>
      <c r="Q667">
        <f>IF(P667="",142,VLOOKUP(P667,nomenclatures!$A$3:$C$6,3,FALSE))</f>
        <v>142</v>
      </c>
      <c r="R667" t="b">
        <f t="shared" si="34"/>
        <v>0</v>
      </c>
      <c r="T667">
        <f t="shared" si="35"/>
        <v>0</v>
      </c>
    </row>
    <row r="668" spans="1:20" x14ac:dyDescent="0.2">
      <c r="A668" s="5">
        <v>667</v>
      </c>
      <c r="B668" s="5" t="s">
        <v>30085</v>
      </c>
      <c r="C668" s="5" t="s">
        <v>10058</v>
      </c>
      <c r="D668" s="5">
        <f>IF(C668="",130,VLOOKUP(C668,nomenclatures!$E$3:$F$12,2,FALSE))</f>
        <v>127</v>
      </c>
      <c r="F668" t="str">
        <f>IF($E668="","Pas de taxon",VLOOKUP($E668,'digitale-taxref'!$B$1:$I$7517,5,FALSE))</f>
        <v>Pas de taxon</v>
      </c>
      <c r="G668" t="str">
        <f>IF($E668="","Pas de taxon",VLOOKUP($E668,'digitale-taxref'!$B$1:$I$7517,4,FALSE))</f>
        <v>Pas de taxon</v>
      </c>
      <c r="I668" s="1">
        <f t="shared" si="33"/>
        <v>0</v>
      </c>
      <c r="K668" s="5">
        <f>IF(J668="",0,VLOOKUP(J668,utilisateurs!$A$1:$B$3,2,FALSE))</f>
        <v>0</v>
      </c>
      <c r="M668" s="5">
        <f>IF(L668="",0,VLOOKUP(L668,utilisateurs!$A$1:$B$3,2,FALSE))</f>
        <v>0</v>
      </c>
      <c r="O668" s="5">
        <f>IF(N668="",0,VLOOKUP(N668,jdd!$A$1:$B$3,2,FALSE))</f>
        <v>0</v>
      </c>
      <c r="Q668">
        <f>IF(P668="",142,VLOOKUP(P668,nomenclatures!$A$3:$C$6,3,FALSE))</f>
        <v>142</v>
      </c>
      <c r="R668" t="b">
        <f t="shared" si="34"/>
        <v>0</v>
      </c>
      <c r="T668">
        <f t="shared" si="35"/>
        <v>0</v>
      </c>
    </row>
    <row r="669" spans="1:20" x14ac:dyDescent="0.2">
      <c r="A669" s="5">
        <v>668</v>
      </c>
      <c r="B669" s="5" t="s">
        <v>30085</v>
      </c>
      <c r="C669" s="5" t="s">
        <v>10058</v>
      </c>
      <c r="D669" s="5">
        <f>IF(C669="",130,VLOOKUP(C669,nomenclatures!$E$3:$F$12,2,FALSE))</f>
        <v>127</v>
      </c>
      <c r="F669" t="str">
        <f>IF($E669="","Pas de taxon",VLOOKUP($E669,'digitale-taxref'!$B$1:$I$7517,5,FALSE))</f>
        <v>Pas de taxon</v>
      </c>
      <c r="G669" t="str">
        <f>IF($E669="","Pas de taxon",VLOOKUP($E669,'digitale-taxref'!$B$1:$I$7517,4,FALSE))</f>
        <v>Pas de taxon</v>
      </c>
      <c r="I669" s="1">
        <f t="shared" si="33"/>
        <v>0</v>
      </c>
      <c r="K669" s="5">
        <f>IF(J669="",0,VLOOKUP(J669,utilisateurs!$A$1:$B$3,2,FALSE))</f>
        <v>0</v>
      </c>
      <c r="M669" s="5">
        <f>IF(L669="",0,VLOOKUP(L669,utilisateurs!$A$1:$B$3,2,FALSE))</f>
        <v>0</v>
      </c>
      <c r="O669" s="5">
        <f>IF(N669="",0,VLOOKUP(N669,jdd!$A$1:$B$3,2,FALSE))</f>
        <v>0</v>
      </c>
      <c r="Q669">
        <f>IF(P669="",142,VLOOKUP(P669,nomenclatures!$A$3:$C$6,3,FALSE))</f>
        <v>142</v>
      </c>
      <c r="R669" t="b">
        <f t="shared" si="34"/>
        <v>0</v>
      </c>
      <c r="T669">
        <f t="shared" si="35"/>
        <v>0</v>
      </c>
    </row>
    <row r="670" spans="1:20" x14ac:dyDescent="0.2">
      <c r="A670" s="5">
        <v>669</v>
      </c>
      <c r="B670" s="5" t="s">
        <v>30085</v>
      </c>
      <c r="C670" s="5" t="s">
        <v>10058</v>
      </c>
      <c r="D670" s="5">
        <f>IF(C670="",130,VLOOKUP(C670,nomenclatures!$E$3:$F$12,2,FALSE))</f>
        <v>127</v>
      </c>
      <c r="F670" t="str">
        <f>IF($E670="","Pas de taxon",VLOOKUP($E670,'digitale-taxref'!$B$1:$I$7517,5,FALSE))</f>
        <v>Pas de taxon</v>
      </c>
      <c r="G670" t="str">
        <f>IF($E670="","Pas de taxon",VLOOKUP($E670,'digitale-taxref'!$B$1:$I$7517,4,FALSE))</f>
        <v>Pas de taxon</v>
      </c>
      <c r="I670" s="1">
        <f t="shared" si="33"/>
        <v>0</v>
      </c>
      <c r="K670" s="5">
        <f>IF(J670="",0,VLOOKUP(J670,utilisateurs!$A$1:$B$3,2,FALSE))</f>
        <v>0</v>
      </c>
      <c r="M670" s="5">
        <f>IF(L670="",0,VLOOKUP(L670,utilisateurs!$A$1:$B$3,2,FALSE))</f>
        <v>0</v>
      </c>
      <c r="O670" s="5">
        <f>IF(N670="",0,VLOOKUP(N670,jdd!$A$1:$B$3,2,FALSE))</f>
        <v>0</v>
      </c>
      <c r="Q670">
        <f>IF(P670="",142,VLOOKUP(P670,nomenclatures!$A$3:$C$6,3,FALSE))</f>
        <v>142</v>
      </c>
      <c r="R670" t="b">
        <f t="shared" si="34"/>
        <v>0</v>
      </c>
      <c r="T670">
        <f t="shared" si="35"/>
        <v>0</v>
      </c>
    </row>
    <row r="671" spans="1:20" x14ac:dyDescent="0.2">
      <c r="A671" s="5">
        <v>670</v>
      </c>
      <c r="B671" s="5" t="s">
        <v>30085</v>
      </c>
      <c r="C671" s="5" t="s">
        <v>10058</v>
      </c>
      <c r="D671" s="5">
        <f>IF(C671="",130,VLOOKUP(C671,nomenclatures!$E$3:$F$12,2,FALSE))</f>
        <v>127</v>
      </c>
      <c r="F671" t="str">
        <f>IF($E671="","Pas de taxon",VLOOKUP($E671,'digitale-taxref'!$B$1:$I$7517,5,FALSE))</f>
        <v>Pas de taxon</v>
      </c>
      <c r="G671" t="str">
        <f>IF($E671="","Pas de taxon",VLOOKUP($E671,'digitale-taxref'!$B$1:$I$7517,4,FALSE))</f>
        <v>Pas de taxon</v>
      </c>
      <c r="I671" s="1">
        <f t="shared" si="33"/>
        <v>0</v>
      </c>
      <c r="K671" s="5">
        <f>IF(J671="",0,VLOOKUP(J671,utilisateurs!$A$1:$B$3,2,FALSE))</f>
        <v>0</v>
      </c>
      <c r="M671" s="5">
        <f>IF(L671="",0,VLOOKUP(L671,utilisateurs!$A$1:$B$3,2,FALSE))</f>
        <v>0</v>
      </c>
      <c r="O671" s="5">
        <f>IF(N671="",0,VLOOKUP(N671,jdd!$A$1:$B$3,2,FALSE))</f>
        <v>0</v>
      </c>
      <c r="Q671">
        <f>IF(P671="",142,VLOOKUP(P671,nomenclatures!$A$3:$C$6,3,FALSE))</f>
        <v>142</v>
      </c>
      <c r="R671" t="b">
        <f t="shared" si="34"/>
        <v>0</v>
      </c>
      <c r="T671">
        <f t="shared" si="35"/>
        <v>0</v>
      </c>
    </row>
    <row r="672" spans="1:20" x14ac:dyDescent="0.2">
      <c r="A672" s="5">
        <v>671</v>
      </c>
      <c r="B672" s="5" t="s">
        <v>30085</v>
      </c>
      <c r="C672" s="5" t="s">
        <v>10058</v>
      </c>
      <c r="D672" s="5">
        <f>IF(C672="",130,VLOOKUP(C672,nomenclatures!$E$3:$F$12,2,FALSE))</f>
        <v>127</v>
      </c>
      <c r="F672" t="str">
        <f>IF($E672="","Pas de taxon",VLOOKUP($E672,'digitale-taxref'!$B$1:$I$7517,5,FALSE))</f>
        <v>Pas de taxon</v>
      </c>
      <c r="G672" t="str">
        <f>IF($E672="","Pas de taxon",VLOOKUP($E672,'digitale-taxref'!$B$1:$I$7517,4,FALSE))</f>
        <v>Pas de taxon</v>
      </c>
      <c r="I672" s="1">
        <f t="shared" si="33"/>
        <v>0</v>
      </c>
      <c r="K672" s="5">
        <f>IF(J672="",0,VLOOKUP(J672,utilisateurs!$A$1:$B$3,2,FALSE))</f>
        <v>0</v>
      </c>
      <c r="M672" s="5">
        <f>IF(L672="",0,VLOOKUP(L672,utilisateurs!$A$1:$B$3,2,FALSE))</f>
        <v>0</v>
      </c>
      <c r="O672" s="5">
        <f>IF(N672="",0,VLOOKUP(N672,jdd!$A$1:$B$3,2,FALSE))</f>
        <v>0</v>
      </c>
      <c r="Q672">
        <f>IF(P672="",142,VLOOKUP(P672,nomenclatures!$A$3:$C$6,3,FALSE))</f>
        <v>142</v>
      </c>
      <c r="R672" t="b">
        <f t="shared" si="34"/>
        <v>0</v>
      </c>
      <c r="T672">
        <f t="shared" si="35"/>
        <v>0</v>
      </c>
    </row>
    <row r="673" spans="1:20" x14ac:dyDescent="0.2">
      <c r="A673" s="5">
        <v>672</v>
      </c>
      <c r="B673" s="5" t="s">
        <v>30085</v>
      </c>
      <c r="C673" s="5" t="s">
        <v>10058</v>
      </c>
      <c r="D673" s="5">
        <f>IF(C673="",130,VLOOKUP(C673,nomenclatures!$E$3:$F$12,2,FALSE))</f>
        <v>127</v>
      </c>
      <c r="F673" t="str">
        <f>IF($E673="","Pas de taxon",VLOOKUP($E673,'digitale-taxref'!$B$1:$I$7517,5,FALSE))</f>
        <v>Pas de taxon</v>
      </c>
      <c r="G673" t="str">
        <f>IF($E673="","Pas de taxon",VLOOKUP($E673,'digitale-taxref'!$B$1:$I$7517,4,FALSE))</f>
        <v>Pas de taxon</v>
      </c>
      <c r="I673" s="1">
        <f t="shared" si="33"/>
        <v>0</v>
      </c>
      <c r="K673" s="5">
        <f>IF(J673="",0,VLOOKUP(J673,utilisateurs!$A$1:$B$3,2,FALSE))</f>
        <v>0</v>
      </c>
      <c r="M673" s="5">
        <f>IF(L673="",0,VLOOKUP(L673,utilisateurs!$A$1:$B$3,2,FALSE))</f>
        <v>0</v>
      </c>
      <c r="O673" s="5">
        <f>IF(N673="",0,VLOOKUP(N673,jdd!$A$1:$B$3,2,FALSE))</f>
        <v>0</v>
      </c>
      <c r="Q673">
        <f>IF(P673="",142,VLOOKUP(P673,nomenclatures!$A$3:$C$6,3,FALSE))</f>
        <v>142</v>
      </c>
      <c r="R673" t="b">
        <f t="shared" si="34"/>
        <v>0</v>
      </c>
      <c r="T673">
        <f t="shared" si="35"/>
        <v>0</v>
      </c>
    </row>
    <row r="674" spans="1:20" x14ac:dyDescent="0.2">
      <c r="A674" s="5">
        <v>673</v>
      </c>
      <c r="B674" s="5" t="s">
        <v>30085</v>
      </c>
      <c r="C674" s="5" t="s">
        <v>10058</v>
      </c>
      <c r="D674" s="5">
        <f>IF(C674="",130,VLOOKUP(C674,nomenclatures!$E$3:$F$12,2,FALSE))</f>
        <v>127</v>
      </c>
      <c r="F674" t="str">
        <f>IF($E674="","Pas de taxon",VLOOKUP($E674,'digitale-taxref'!$B$1:$I$7517,5,FALSE))</f>
        <v>Pas de taxon</v>
      </c>
      <c r="G674" t="str">
        <f>IF($E674="","Pas de taxon",VLOOKUP($E674,'digitale-taxref'!$B$1:$I$7517,4,FALSE))</f>
        <v>Pas de taxon</v>
      </c>
      <c r="I674" s="1">
        <f t="shared" si="33"/>
        <v>0</v>
      </c>
      <c r="K674" s="5">
        <f>IF(J674="",0,VLOOKUP(J674,utilisateurs!$A$1:$B$3,2,FALSE))</f>
        <v>0</v>
      </c>
      <c r="M674" s="5">
        <f>IF(L674="",0,VLOOKUP(L674,utilisateurs!$A$1:$B$3,2,FALSE))</f>
        <v>0</v>
      </c>
      <c r="O674" s="5">
        <f>IF(N674="",0,VLOOKUP(N674,jdd!$A$1:$B$3,2,FALSE))</f>
        <v>0</v>
      </c>
      <c r="Q674">
        <f>IF(P674="",142,VLOOKUP(P674,nomenclatures!$A$3:$C$6,3,FALSE))</f>
        <v>142</v>
      </c>
      <c r="R674" t="b">
        <f t="shared" si="34"/>
        <v>0</v>
      </c>
      <c r="T674">
        <f t="shared" si="35"/>
        <v>0</v>
      </c>
    </row>
    <row r="675" spans="1:20" x14ac:dyDescent="0.2">
      <c r="A675" s="5">
        <v>674</v>
      </c>
      <c r="B675" s="5" t="s">
        <v>30085</v>
      </c>
      <c r="C675" s="5" t="s">
        <v>10058</v>
      </c>
      <c r="D675" s="5">
        <f>IF(C675="",130,VLOOKUP(C675,nomenclatures!$E$3:$F$12,2,FALSE))</f>
        <v>127</v>
      </c>
      <c r="F675" t="str">
        <f>IF($E675="","Pas de taxon",VLOOKUP($E675,'digitale-taxref'!$B$1:$I$7517,5,FALSE))</f>
        <v>Pas de taxon</v>
      </c>
      <c r="G675" t="str">
        <f>IF($E675="","Pas de taxon",VLOOKUP($E675,'digitale-taxref'!$B$1:$I$7517,4,FALSE))</f>
        <v>Pas de taxon</v>
      </c>
      <c r="I675" s="1">
        <f t="shared" si="33"/>
        <v>0</v>
      </c>
      <c r="K675" s="5">
        <f>IF(J675="",0,VLOOKUP(J675,utilisateurs!$A$1:$B$3,2,FALSE))</f>
        <v>0</v>
      </c>
      <c r="M675" s="5">
        <f>IF(L675="",0,VLOOKUP(L675,utilisateurs!$A$1:$B$3,2,FALSE))</f>
        <v>0</v>
      </c>
      <c r="O675" s="5">
        <f>IF(N675="",0,VLOOKUP(N675,jdd!$A$1:$B$3,2,FALSE))</f>
        <v>0</v>
      </c>
      <c r="Q675">
        <f>IF(P675="",142,VLOOKUP(P675,nomenclatures!$A$3:$C$6,3,FALSE))</f>
        <v>142</v>
      </c>
      <c r="R675" t="b">
        <f t="shared" si="34"/>
        <v>0</v>
      </c>
      <c r="T675">
        <f t="shared" si="35"/>
        <v>0</v>
      </c>
    </row>
    <row r="676" spans="1:20" x14ac:dyDescent="0.2">
      <c r="A676" s="5">
        <v>675</v>
      </c>
      <c r="B676" s="5" t="s">
        <v>30085</v>
      </c>
      <c r="C676" s="5" t="s">
        <v>10058</v>
      </c>
      <c r="D676" s="5">
        <f>IF(C676="",130,VLOOKUP(C676,nomenclatures!$E$3:$F$12,2,FALSE))</f>
        <v>127</v>
      </c>
      <c r="F676" t="str">
        <f>IF($E676="","Pas de taxon",VLOOKUP($E676,'digitale-taxref'!$B$1:$I$7517,5,FALSE))</f>
        <v>Pas de taxon</v>
      </c>
      <c r="G676" t="str">
        <f>IF($E676="","Pas de taxon",VLOOKUP($E676,'digitale-taxref'!$B$1:$I$7517,4,FALSE))</f>
        <v>Pas de taxon</v>
      </c>
      <c r="I676" s="1">
        <f t="shared" si="33"/>
        <v>0</v>
      </c>
      <c r="K676" s="5">
        <f>IF(J676="",0,VLOOKUP(J676,utilisateurs!$A$1:$B$3,2,FALSE))</f>
        <v>0</v>
      </c>
      <c r="M676" s="5">
        <f>IF(L676="",0,VLOOKUP(L676,utilisateurs!$A$1:$B$3,2,FALSE))</f>
        <v>0</v>
      </c>
      <c r="O676" s="5">
        <f>IF(N676="",0,VLOOKUP(N676,jdd!$A$1:$B$3,2,FALSE))</f>
        <v>0</v>
      </c>
      <c r="Q676">
        <f>IF(P676="",142,VLOOKUP(P676,nomenclatures!$A$3:$C$6,3,FALSE))</f>
        <v>142</v>
      </c>
      <c r="R676" t="b">
        <f t="shared" si="34"/>
        <v>0</v>
      </c>
      <c r="T676">
        <f t="shared" si="35"/>
        <v>0</v>
      </c>
    </row>
    <row r="677" spans="1:20" x14ac:dyDescent="0.2">
      <c r="A677" s="5">
        <v>676</v>
      </c>
      <c r="B677" s="5" t="s">
        <v>30085</v>
      </c>
      <c r="C677" s="5" t="s">
        <v>10058</v>
      </c>
      <c r="D677" s="5">
        <f>IF(C677="",130,VLOOKUP(C677,nomenclatures!$E$3:$F$12,2,FALSE))</f>
        <v>127</v>
      </c>
      <c r="F677" t="str">
        <f>IF($E677="","Pas de taxon",VLOOKUP($E677,'digitale-taxref'!$B$1:$I$7517,5,FALSE))</f>
        <v>Pas de taxon</v>
      </c>
      <c r="G677" t="str">
        <f>IF($E677="","Pas de taxon",VLOOKUP($E677,'digitale-taxref'!$B$1:$I$7517,4,FALSE))</f>
        <v>Pas de taxon</v>
      </c>
      <c r="I677" s="1">
        <f t="shared" si="33"/>
        <v>0</v>
      </c>
      <c r="K677" s="5">
        <f>IF(J677="",0,VLOOKUP(J677,utilisateurs!$A$1:$B$3,2,FALSE))</f>
        <v>0</v>
      </c>
      <c r="M677" s="5">
        <f>IF(L677="",0,VLOOKUP(L677,utilisateurs!$A$1:$B$3,2,FALSE))</f>
        <v>0</v>
      </c>
      <c r="O677" s="5">
        <f>IF(N677="",0,VLOOKUP(N677,jdd!$A$1:$B$3,2,FALSE))</f>
        <v>0</v>
      </c>
      <c r="Q677">
        <f>IF(P677="",142,VLOOKUP(P677,nomenclatures!$A$3:$C$6,3,FALSE))</f>
        <v>142</v>
      </c>
      <c r="R677" t="b">
        <f t="shared" si="34"/>
        <v>0</v>
      </c>
      <c r="T677">
        <f t="shared" si="35"/>
        <v>0</v>
      </c>
    </row>
    <row r="678" spans="1:20" x14ac:dyDescent="0.2">
      <c r="A678" s="5">
        <v>677</v>
      </c>
      <c r="B678" s="5" t="s">
        <v>30085</v>
      </c>
      <c r="C678" s="5" t="s">
        <v>10058</v>
      </c>
      <c r="D678" s="5">
        <f>IF(C678="",130,VLOOKUP(C678,nomenclatures!$E$3:$F$12,2,FALSE))</f>
        <v>127</v>
      </c>
      <c r="F678" t="str">
        <f>IF($E678="","Pas de taxon",VLOOKUP($E678,'digitale-taxref'!$B$1:$I$7517,5,FALSE))</f>
        <v>Pas de taxon</v>
      </c>
      <c r="G678" t="str">
        <f>IF($E678="","Pas de taxon",VLOOKUP($E678,'digitale-taxref'!$B$1:$I$7517,4,FALSE))</f>
        <v>Pas de taxon</v>
      </c>
      <c r="I678" s="1">
        <f t="shared" si="33"/>
        <v>0</v>
      </c>
      <c r="K678" s="5">
        <f>IF(J678="",0,VLOOKUP(J678,utilisateurs!$A$1:$B$3,2,FALSE))</f>
        <v>0</v>
      </c>
      <c r="M678" s="5">
        <f>IF(L678="",0,VLOOKUP(L678,utilisateurs!$A$1:$B$3,2,FALSE))</f>
        <v>0</v>
      </c>
      <c r="O678" s="5">
        <f>IF(N678="",0,VLOOKUP(N678,jdd!$A$1:$B$3,2,FALSE))</f>
        <v>0</v>
      </c>
      <c r="Q678">
        <f>IF(P678="",142,VLOOKUP(P678,nomenclatures!$A$3:$C$6,3,FALSE))</f>
        <v>142</v>
      </c>
      <c r="R678" t="b">
        <f t="shared" si="34"/>
        <v>0</v>
      </c>
      <c r="T678">
        <f t="shared" si="35"/>
        <v>0</v>
      </c>
    </row>
    <row r="679" spans="1:20" x14ac:dyDescent="0.2">
      <c r="A679" s="5">
        <v>678</v>
      </c>
      <c r="B679" s="5" t="s">
        <v>30085</v>
      </c>
      <c r="C679" s="5" t="s">
        <v>10058</v>
      </c>
      <c r="D679" s="5">
        <f>IF(C679="",130,VLOOKUP(C679,nomenclatures!$E$3:$F$12,2,FALSE))</f>
        <v>127</v>
      </c>
      <c r="F679" t="str">
        <f>IF($E679="","Pas de taxon",VLOOKUP($E679,'digitale-taxref'!$B$1:$I$7517,5,FALSE))</f>
        <v>Pas de taxon</v>
      </c>
      <c r="G679" t="str">
        <f>IF($E679="","Pas de taxon",VLOOKUP($E679,'digitale-taxref'!$B$1:$I$7517,4,FALSE))</f>
        <v>Pas de taxon</v>
      </c>
      <c r="I679" s="1">
        <f t="shared" si="33"/>
        <v>0</v>
      </c>
      <c r="K679" s="5">
        <f>IF(J679="",0,VLOOKUP(J679,utilisateurs!$A$1:$B$3,2,FALSE))</f>
        <v>0</v>
      </c>
      <c r="M679" s="5">
        <f>IF(L679="",0,VLOOKUP(L679,utilisateurs!$A$1:$B$3,2,FALSE))</f>
        <v>0</v>
      </c>
      <c r="O679" s="5">
        <f>IF(N679="",0,VLOOKUP(N679,jdd!$A$1:$B$3,2,FALSE))</f>
        <v>0</v>
      </c>
      <c r="Q679">
        <f>IF(P679="",142,VLOOKUP(P679,nomenclatures!$A$3:$C$6,3,FALSE))</f>
        <v>142</v>
      </c>
      <c r="R679" t="b">
        <f t="shared" si="34"/>
        <v>0</v>
      </c>
      <c r="T679">
        <f t="shared" si="35"/>
        <v>0</v>
      </c>
    </row>
    <row r="680" spans="1:20" x14ac:dyDescent="0.2">
      <c r="A680" s="5">
        <v>679</v>
      </c>
      <c r="B680" s="5" t="s">
        <v>30085</v>
      </c>
      <c r="C680" s="5" t="s">
        <v>10058</v>
      </c>
      <c r="D680" s="5">
        <f>IF(C680="",130,VLOOKUP(C680,nomenclatures!$E$3:$F$12,2,FALSE))</f>
        <v>127</v>
      </c>
      <c r="F680" t="str">
        <f>IF($E680="","Pas de taxon",VLOOKUP($E680,'digitale-taxref'!$B$1:$I$7517,5,FALSE))</f>
        <v>Pas de taxon</v>
      </c>
      <c r="G680" t="str">
        <f>IF($E680="","Pas de taxon",VLOOKUP($E680,'digitale-taxref'!$B$1:$I$7517,4,FALSE))</f>
        <v>Pas de taxon</v>
      </c>
      <c r="I680" s="1">
        <f t="shared" si="33"/>
        <v>0</v>
      </c>
      <c r="K680" s="5">
        <f>IF(J680="",0,VLOOKUP(J680,utilisateurs!$A$1:$B$3,2,FALSE))</f>
        <v>0</v>
      </c>
      <c r="M680" s="5">
        <f>IF(L680="",0,VLOOKUP(L680,utilisateurs!$A$1:$B$3,2,FALSE))</f>
        <v>0</v>
      </c>
      <c r="O680" s="5">
        <f>IF(N680="",0,VLOOKUP(N680,jdd!$A$1:$B$3,2,FALSE))</f>
        <v>0</v>
      </c>
      <c r="Q680">
        <f>IF(P680="",142,VLOOKUP(P680,nomenclatures!$A$3:$C$6,3,FALSE))</f>
        <v>142</v>
      </c>
      <c r="R680" t="b">
        <f t="shared" si="34"/>
        <v>0</v>
      </c>
      <c r="T680">
        <f t="shared" si="35"/>
        <v>0</v>
      </c>
    </row>
    <row r="681" spans="1:20" x14ac:dyDescent="0.2">
      <c r="A681" s="5">
        <v>680</v>
      </c>
      <c r="B681" s="5" t="s">
        <v>30085</v>
      </c>
      <c r="C681" s="5" t="s">
        <v>10058</v>
      </c>
      <c r="D681" s="5">
        <f>IF(C681="",130,VLOOKUP(C681,nomenclatures!$E$3:$F$12,2,FALSE))</f>
        <v>127</v>
      </c>
      <c r="F681" t="str">
        <f>IF($E681="","Pas de taxon",VLOOKUP($E681,'digitale-taxref'!$B$1:$I$7517,5,FALSE))</f>
        <v>Pas de taxon</v>
      </c>
      <c r="G681" t="str">
        <f>IF($E681="","Pas de taxon",VLOOKUP($E681,'digitale-taxref'!$B$1:$I$7517,4,FALSE))</f>
        <v>Pas de taxon</v>
      </c>
      <c r="I681" s="1">
        <f t="shared" si="33"/>
        <v>0</v>
      </c>
      <c r="K681" s="5">
        <f>IF(J681="",0,VLOOKUP(J681,utilisateurs!$A$1:$B$3,2,FALSE))</f>
        <v>0</v>
      </c>
      <c r="M681" s="5">
        <f>IF(L681="",0,VLOOKUP(L681,utilisateurs!$A$1:$B$3,2,FALSE))</f>
        <v>0</v>
      </c>
      <c r="O681" s="5">
        <f>IF(N681="",0,VLOOKUP(N681,jdd!$A$1:$B$3,2,FALSE))</f>
        <v>0</v>
      </c>
      <c r="Q681">
        <f>IF(P681="",142,VLOOKUP(P681,nomenclatures!$A$3:$C$6,3,FALSE))</f>
        <v>142</v>
      </c>
      <c r="R681" t="b">
        <f t="shared" si="34"/>
        <v>0</v>
      </c>
      <c r="T681">
        <f t="shared" si="35"/>
        <v>0</v>
      </c>
    </row>
    <row r="682" spans="1:20" x14ac:dyDescent="0.2">
      <c r="A682" s="5">
        <v>681</v>
      </c>
      <c r="B682" s="5" t="s">
        <v>30085</v>
      </c>
      <c r="C682" s="5" t="s">
        <v>10058</v>
      </c>
      <c r="D682" s="5">
        <f>IF(C682="",130,VLOOKUP(C682,nomenclatures!$E$3:$F$12,2,FALSE))</f>
        <v>127</v>
      </c>
      <c r="F682" t="str">
        <f>IF($E682="","Pas de taxon",VLOOKUP($E682,'digitale-taxref'!$B$1:$I$7517,5,FALSE))</f>
        <v>Pas de taxon</v>
      </c>
      <c r="G682" t="str">
        <f>IF($E682="","Pas de taxon",VLOOKUP($E682,'digitale-taxref'!$B$1:$I$7517,4,FALSE))</f>
        <v>Pas de taxon</v>
      </c>
      <c r="I682" s="1">
        <f t="shared" si="33"/>
        <v>0</v>
      </c>
      <c r="K682" s="5">
        <f>IF(J682="",0,VLOOKUP(J682,utilisateurs!$A$1:$B$3,2,FALSE))</f>
        <v>0</v>
      </c>
      <c r="M682" s="5">
        <f>IF(L682="",0,VLOOKUP(L682,utilisateurs!$A$1:$B$3,2,FALSE))</f>
        <v>0</v>
      </c>
      <c r="O682" s="5">
        <f>IF(N682="",0,VLOOKUP(N682,jdd!$A$1:$B$3,2,FALSE))</f>
        <v>0</v>
      </c>
      <c r="Q682">
        <f>IF(P682="",142,VLOOKUP(P682,nomenclatures!$A$3:$C$6,3,FALSE))</f>
        <v>142</v>
      </c>
      <c r="R682" t="b">
        <f t="shared" si="34"/>
        <v>0</v>
      </c>
      <c r="T682">
        <f t="shared" si="35"/>
        <v>0</v>
      </c>
    </row>
    <row r="683" spans="1:20" x14ac:dyDescent="0.2">
      <c r="A683" s="5">
        <v>682</v>
      </c>
      <c r="B683" s="5" t="s">
        <v>30085</v>
      </c>
      <c r="C683" s="5" t="s">
        <v>10058</v>
      </c>
      <c r="D683" s="5">
        <f>IF(C683="",130,VLOOKUP(C683,nomenclatures!$E$3:$F$12,2,FALSE))</f>
        <v>127</v>
      </c>
      <c r="F683" t="str">
        <f>IF($E683="","Pas de taxon",VLOOKUP($E683,'digitale-taxref'!$B$1:$I$7517,5,FALSE))</f>
        <v>Pas de taxon</v>
      </c>
      <c r="G683" t="str">
        <f>IF($E683="","Pas de taxon",VLOOKUP($E683,'digitale-taxref'!$B$1:$I$7517,4,FALSE))</f>
        <v>Pas de taxon</v>
      </c>
      <c r="I683" s="1">
        <f t="shared" si="33"/>
        <v>0</v>
      </c>
      <c r="K683" s="5">
        <f>IF(J683="",0,VLOOKUP(J683,utilisateurs!$A$1:$B$3,2,FALSE))</f>
        <v>0</v>
      </c>
      <c r="M683" s="5">
        <f>IF(L683="",0,VLOOKUP(L683,utilisateurs!$A$1:$B$3,2,FALSE))</f>
        <v>0</v>
      </c>
      <c r="O683" s="5">
        <f>IF(N683="",0,VLOOKUP(N683,jdd!$A$1:$B$3,2,FALSE))</f>
        <v>0</v>
      </c>
      <c r="Q683">
        <f>IF(P683="",142,VLOOKUP(P683,nomenclatures!$A$3:$C$6,3,FALSE))</f>
        <v>142</v>
      </c>
      <c r="R683" t="b">
        <f t="shared" si="34"/>
        <v>0</v>
      </c>
      <c r="T683">
        <f t="shared" si="35"/>
        <v>0</v>
      </c>
    </row>
    <row r="684" spans="1:20" x14ac:dyDescent="0.2">
      <c r="A684" s="5">
        <v>683</v>
      </c>
      <c r="B684" s="5" t="s">
        <v>30085</v>
      </c>
      <c r="C684" s="5" t="s">
        <v>10058</v>
      </c>
      <c r="D684" s="5">
        <f>IF(C684="",130,VLOOKUP(C684,nomenclatures!$E$3:$F$12,2,FALSE))</f>
        <v>127</v>
      </c>
      <c r="F684" t="str">
        <f>IF($E684="","Pas de taxon",VLOOKUP($E684,'digitale-taxref'!$B$1:$I$7517,5,FALSE))</f>
        <v>Pas de taxon</v>
      </c>
      <c r="G684" t="str">
        <f>IF($E684="","Pas de taxon",VLOOKUP($E684,'digitale-taxref'!$B$1:$I$7517,4,FALSE))</f>
        <v>Pas de taxon</v>
      </c>
      <c r="I684" s="1">
        <f t="shared" si="33"/>
        <v>0</v>
      </c>
      <c r="K684" s="5">
        <f>IF(J684="",0,VLOOKUP(J684,utilisateurs!$A$1:$B$3,2,FALSE))</f>
        <v>0</v>
      </c>
      <c r="M684" s="5">
        <f>IF(L684="",0,VLOOKUP(L684,utilisateurs!$A$1:$B$3,2,FALSE))</f>
        <v>0</v>
      </c>
      <c r="O684" s="5">
        <f>IF(N684="",0,VLOOKUP(N684,jdd!$A$1:$B$3,2,FALSE))</f>
        <v>0</v>
      </c>
      <c r="Q684">
        <f>IF(P684="",142,VLOOKUP(P684,nomenclatures!$A$3:$C$6,3,FALSE))</f>
        <v>142</v>
      </c>
      <c r="R684" t="b">
        <f t="shared" si="34"/>
        <v>0</v>
      </c>
      <c r="T684">
        <f t="shared" si="35"/>
        <v>0</v>
      </c>
    </row>
    <row r="685" spans="1:20" x14ac:dyDescent="0.2">
      <c r="A685" s="5">
        <v>684</v>
      </c>
      <c r="B685" s="5" t="s">
        <v>30085</v>
      </c>
      <c r="C685" s="5" t="s">
        <v>10058</v>
      </c>
      <c r="D685" s="5">
        <f>IF(C685="",130,VLOOKUP(C685,nomenclatures!$E$3:$F$12,2,FALSE))</f>
        <v>127</v>
      </c>
      <c r="F685" t="str">
        <f>IF($E685="","Pas de taxon",VLOOKUP($E685,'digitale-taxref'!$B$1:$I$7517,5,FALSE))</f>
        <v>Pas de taxon</v>
      </c>
      <c r="G685" t="str">
        <f>IF($E685="","Pas de taxon",VLOOKUP($E685,'digitale-taxref'!$B$1:$I$7517,4,FALSE))</f>
        <v>Pas de taxon</v>
      </c>
      <c r="I685" s="1">
        <f t="shared" si="33"/>
        <v>0</v>
      </c>
      <c r="K685" s="5">
        <f>IF(J685="",0,VLOOKUP(J685,utilisateurs!$A$1:$B$3,2,FALSE))</f>
        <v>0</v>
      </c>
      <c r="M685" s="5">
        <f>IF(L685="",0,VLOOKUP(L685,utilisateurs!$A$1:$B$3,2,FALSE))</f>
        <v>0</v>
      </c>
      <c r="O685" s="5">
        <f>IF(N685="",0,VLOOKUP(N685,jdd!$A$1:$B$3,2,FALSE))</f>
        <v>0</v>
      </c>
      <c r="Q685">
        <f>IF(P685="",142,VLOOKUP(P685,nomenclatures!$A$3:$C$6,3,FALSE))</f>
        <v>142</v>
      </c>
      <c r="R685" t="b">
        <f t="shared" si="34"/>
        <v>0</v>
      </c>
      <c r="T685">
        <f t="shared" si="35"/>
        <v>0</v>
      </c>
    </row>
    <row r="686" spans="1:20" x14ac:dyDescent="0.2">
      <c r="A686" s="5">
        <v>685</v>
      </c>
      <c r="B686" s="5" t="s">
        <v>30085</v>
      </c>
      <c r="C686" s="5" t="s">
        <v>10058</v>
      </c>
      <c r="D686" s="5">
        <f>IF(C686="",130,VLOOKUP(C686,nomenclatures!$E$3:$F$12,2,FALSE))</f>
        <v>127</v>
      </c>
      <c r="F686" t="str">
        <f>IF($E686="","Pas de taxon",VLOOKUP($E686,'digitale-taxref'!$B$1:$I$7517,5,FALSE))</f>
        <v>Pas de taxon</v>
      </c>
      <c r="G686" t="str">
        <f>IF($E686="","Pas de taxon",VLOOKUP($E686,'digitale-taxref'!$B$1:$I$7517,4,FALSE))</f>
        <v>Pas de taxon</v>
      </c>
      <c r="I686" s="1">
        <f t="shared" si="33"/>
        <v>0</v>
      </c>
      <c r="K686" s="5">
        <f>IF(J686="",0,VLOOKUP(J686,utilisateurs!$A$1:$B$3,2,FALSE))</f>
        <v>0</v>
      </c>
      <c r="M686" s="5">
        <f>IF(L686="",0,VLOOKUP(L686,utilisateurs!$A$1:$B$3,2,FALSE))</f>
        <v>0</v>
      </c>
      <c r="O686" s="5">
        <f>IF(N686="",0,VLOOKUP(N686,jdd!$A$1:$B$3,2,FALSE))</f>
        <v>0</v>
      </c>
      <c r="Q686">
        <f>IF(P686="",142,VLOOKUP(P686,nomenclatures!$A$3:$C$6,3,FALSE))</f>
        <v>142</v>
      </c>
      <c r="R686" t="b">
        <f t="shared" si="34"/>
        <v>0</v>
      </c>
      <c r="T686">
        <f t="shared" si="35"/>
        <v>0</v>
      </c>
    </row>
    <row r="687" spans="1:20" x14ac:dyDescent="0.2">
      <c r="A687" s="5">
        <v>686</v>
      </c>
      <c r="B687" s="5" t="s">
        <v>30085</v>
      </c>
      <c r="C687" s="5" t="s">
        <v>10058</v>
      </c>
      <c r="D687" s="5">
        <f>IF(C687="",130,VLOOKUP(C687,nomenclatures!$E$3:$F$12,2,FALSE))</f>
        <v>127</v>
      </c>
      <c r="F687" t="str">
        <f>IF($E687="","Pas de taxon",VLOOKUP($E687,'digitale-taxref'!$B$1:$I$7517,5,FALSE))</f>
        <v>Pas de taxon</v>
      </c>
      <c r="G687" t="str">
        <f>IF($E687="","Pas de taxon",VLOOKUP($E687,'digitale-taxref'!$B$1:$I$7517,4,FALSE))</f>
        <v>Pas de taxon</v>
      </c>
      <c r="I687" s="1">
        <f t="shared" si="33"/>
        <v>0</v>
      </c>
      <c r="K687" s="5">
        <f>IF(J687="",0,VLOOKUP(J687,utilisateurs!$A$1:$B$3,2,FALSE))</f>
        <v>0</v>
      </c>
      <c r="M687" s="5">
        <f>IF(L687="",0,VLOOKUP(L687,utilisateurs!$A$1:$B$3,2,FALSE))</f>
        <v>0</v>
      </c>
      <c r="O687" s="5">
        <f>IF(N687="",0,VLOOKUP(N687,jdd!$A$1:$B$3,2,FALSE))</f>
        <v>0</v>
      </c>
      <c r="Q687">
        <f>IF(P687="",142,VLOOKUP(P687,nomenclatures!$A$3:$C$6,3,FALSE))</f>
        <v>142</v>
      </c>
      <c r="R687" t="b">
        <f t="shared" si="34"/>
        <v>0</v>
      </c>
      <c r="T687">
        <f t="shared" si="35"/>
        <v>0</v>
      </c>
    </row>
    <row r="688" spans="1:20" x14ac:dyDescent="0.2">
      <c r="A688" s="5">
        <v>687</v>
      </c>
      <c r="B688" s="5" t="s">
        <v>30085</v>
      </c>
      <c r="C688" s="5" t="s">
        <v>10058</v>
      </c>
      <c r="D688" s="5">
        <f>IF(C688="",130,VLOOKUP(C688,nomenclatures!$E$3:$F$12,2,FALSE))</f>
        <v>127</v>
      </c>
      <c r="F688" t="str">
        <f>IF($E688="","Pas de taxon",VLOOKUP($E688,'digitale-taxref'!$B$1:$I$7517,5,FALSE))</f>
        <v>Pas de taxon</v>
      </c>
      <c r="G688" t="str">
        <f>IF($E688="","Pas de taxon",VLOOKUP($E688,'digitale-taxref'!$B$1:$I$7517,4,FALSE))</f>
        <v>Pas de taxon</v>
      </c>
      <c r="I688" s="1">
        <f t="shared" si="33"/>
        <v>0</v>
      </c>
      <c r="K688" s="5">
        <f>IF(J688="",0,VLOOKUP(J688,utilisateurs!$A$1:$B$3,2,FALSE))</f>
        <v>0</v>
      </c>
      <c r="M688" s="5">
        <f>IF(L688="",0,VLOOKUP(L688,utilisateurs!$A$1:$B$3,2,FALSE))</f>
        <v>0</v>
      </c>
      <c r="O688" s="5">
        <f>IF(N688="",0,VLOOKUP(N688,jdd!$A$1:$B$3,2,FALSE))</f>
        <v>0</v>
      </c>
      <c r="Q688">
        <f>IF(P688="",142,VLOOKUP(P688,nomenclatures!$A$3:$C$6,3,FALSE))</f>
        <v>142</v>
      </c>
      <c r="R688" t="b">
        <f t="shared" si="34"/>
        <v>0</v>
      </c>
      <c r="T688">
        <f t="shared" si="35"/>
        <v>0</v>
      </c>
    </row>
    <row r="689" spans="1:20" x14ac:dyDescent="0.2">
      <c r="A689" s="5">
        <v>688</v>
      </c>
      <c r="B689" s="5" t="s">
        <v>30085</v>
      </c>
      <c r="C689" s="5" t="s">
        <v>10058</v>
      </c>
      <c r="D689" s="5">
        <f>IF(C689="",130,VLOOKUP(C689,nomenclatures!$E$3:$F$12,2,FALSE))</f>
        <v>127</v>
      </c>
      <c r="F689" t="str">
        <f>IF($E689="","Pas de taxon",VLOOKUP($E689,'digitale-taxref'!$B$1:$I$7517,5,FALSE))</f>
        <v>Pas de taxon</v>
      </c>
      <c r="G689" t="str">
        <f>IF($E689="","Pas de taxon",VLOOKUP($E689,'digitale-taxref'!$B$1:$I$7517,4,FALSE))</f>
        <v>Pas de taxon</v>
      </c>
      <c r="I689" s="1">
        <f t="shared" si="33"/>
        <v>0</v>
      </c>
      <c r="K689" s="5">
        <f>IF(J689="",0,VLOOKUP(J689,utilisateurs!$A$1:$B$3,2,FALSE))</f>
        <v>0</v>
      </c>
      <c r="M689" s="5">
        <f>IF(L689="",0,VLOOKUP(L689,utilisateurs!$A$1:$B$3,2,FALSE))</f>
        <v>0</v>
      </c>
      <c r="O689" s="5">
        <f>IF(N689="",0,VLOOKUP(N689,jdd!$A$1:$B$3,2,FALSE))</f>
        <v>0</v>
      </c>
      <c r="Q689">
        <f>IF(P689="",142,VLOOKUP(P689,nomenclatures!$A$3:$C$6,3,FALSE))</f>
        <v>142</v>
      </c>
      <c r="R689" t="b">
        <f t="shared" si="34"/>
        <v>0</v>
      </c>
      <c r="T689">
        <f t="shared" si="35"/>
        <v>0</v>
      </c>
    </row>
    <row r="690" spans="1:20" x14ac:dyDescent="0.2">
      <c r="A690" s="5">
        <v>689</v>
      </c>
      <c r="B690" s="5" t="s">
        <v>30085</v>
      </c>
      <c r="C690" s="5" t="s">
        <v>10058</v>
      </c>
      <c r="D690" s="5">
        <f>IF(C690="",130,VLOOKUP(C690,nomenclatures!$E$3:$F$12,2,FALSE))</f>
        <v>127</v>
      </c>
      <c r="F690" t="str">
        <f>IF($E690="","Pas de taxon",VLOOKUP($E690,'digitale-taxref'!$B$1:$I$7517,5,FALSE))</f>
        <v>Pas de taxon</v>
      </c>
      <c r="G690" t="str">
        <f>IF($E690="","Pas de taxon",VLOOKUP($E690,'digitale-taxref'!$B$1:$I$7517,4,FALSE))</f>
        <v>Pas de taxon</v>
      </c>
      <c r="I690" s="1">
        <f t="shared" si="33"/>
        <v>0</v>
      </c>
      <c r="K690" s="5">
        <f>IF(J690="",0,VLOOKUP(J690,utilisateurs!$A$1:$B$3,2,FALSE))</f>
        <v>0</v>
      </c>
      <c r="M690" s="5">
        <f>IF(L690="",0,VLOOKUP(L690,utilisateurs!$A$1:$B$3,2,FALSE))</f>
        <v>0</v>
      </c>
      <c r="O690" s="5">
        <f>IF(N690="",0,VLOOKUP(N690,jdd!$A$1:$B$3,2,FALSE))</f>
        <v>0</v>
      </c>
      <c r="Q690">
        <f>IF(P690="",142,VLOOKUP(P690,nomenclatures!$A$3:$C$6,3,FALSE))</f>
        <v>142</v>
      </c>
      <c r="R690" t="b">
        <f t="shared" si="34"/>
        <v>0</v>
      </c>
      <c r="T690">
        <f t="shared" si="35"/>
        <v>0</v>
      </c>
    </row>
    <row r="691" spans="1:20" x14ac:dyDescent="0.2">
      <c r="A691" s="5">
        <v>690</v>
      </c>
      <c r="B691" s="5" t="s">
        <v>30085</v>
      </c>
      <c r="C691" s="5" t="s">
        <v>10058</v>
      </c>
      <c r="D691" s="5">
        <f>IF(C691="",130,VLOOKUP(C691,nomenclatures!$E$3:$F$12,2,FALSE))</f>
        <v>127</v>
      </c>
      <c r="F691" t="str">
        <f>IF($E691="","Pas de taxon",VLOOKUP($E691,'digitale-taxref'!$B$1:$I$7517,5,FALSE))</f>
        <v>Pas de taxon</v>
      </c>
      <c r="G691" t="str">
        <f>IF($E691="","Pas de taxon",VLOOKUP($E691,'digitale-taxref'!$B$1:$I$7517,4,FALSE))</f>
        <v>Pas de taxon</v>
      </c>
      <c r="I691" s="1">
        <f t="shared" si="33"/>
        <v>0</v>
      </c>
      <c r="K691" s="5">
        <f>IF(J691="",0,VLOOKUP(J691,utilisateurs!$A$1:$B$3,2,FALSE))</f>
        <v>0</v>
      </c>
      <c r="M691" s="5">
        <f>IF(L691="",0,VLOOKUP(L691,utilisateurs!$A$1:$B$3,2,FALSE))</f>
        <v>0</v>
      </c>
      <c r="O691" s="5">
        <f>IF(N691="",0,VLOOKUP(N691,jdd!$A$1:$B$3,2,FALSE))</f>
        <v>0</v>
      </c>
      <c r="Q691">
        <f>IF(P691="",142,VLOOKUP(P691,nomenclatures!$A$3:$C$6,3,FALSE))</f>
        <v>142</v>
      </c>
      <c r="R691" t="b">
        <f t="shared" si="34"/>
        <v>0</v>
      </c>
      <c r="T691">
        <f t="shared" si="35"/>
        <v>0</v>
      </c>
    </row>
    <row r="692" spans="1:20" x14ac:dyDescent="0.2">
      <c r="A692" s="5">
        <v>691</v>
      </c>
      <c r="B692" s="5" t="s">
        <v>30085</v>
      </c>
      <c r="C692" s="5" t="s">
        <v>10058</v>
      </c>
      <c r="D692" s="5">
        <f>IF(C692="",130,VLOOKUP(C692,nomenclatures!$E$3:$F$12,2,FALSE))</f>
        <v>127</v>
      </c>
      <c r="F692" t="str">
        <f>IF($E692="","Pas de taxon",VLOOKUP($E692,'digitale-taxref'!$B$1:$I$7517,5,FALSE))</f>
        <v>Pas de taxon</v>
      </c>
      <c r="G692" t="str">
        <f>IF($E692="","Pas de taxon",VLOOKUP($E692,'digitale-taxref'!$B$1:$I$7517,4,FALSE))</f>
        <v>Pas de taxon</v>
      </c>
      <c r="I692" s="1">
        <f t="shared" si="33"/>
        <v>0</v>
      </c>
      <c r="K692" s="5">
        <f>IF(J692="",0,VLOOKUP(J692,utilisateurs!$A$1:$B$3,2,FALSE))</f>
        <v>0</v>
      </c>
      <c r="M692" s="5">
        <f>IF(L692="",0,VLOOKUP(L692,utilisateurs!$A$1:$B$3,2,FALSE))</f>
        <v>0</v>
      </c>
      <c r="O692" s="5">
        <f>IF(N692="",0,VLOOKUP(N692,jdd!$A$1:$B$3,2,FALSE))</f>
        <v>0</v>
      </c>
      <c r="Q692">
        <f>IF(P692="",142,VLOOKUP(P692,nomenclatures!$A$3:$C$6,3,FALSE))</f>
        <v>142</v>
      </c>
      <c r="R692" t="b">
        <f t="shared" si="34"/>
        <v>0</v>
      </c>
      <c r="T692">
        <f t="shared" si="35"/>
        <v>0</v>
      </c>
    </row>
    <row r="693" spans="1:20" x14ac:dyDescent="0.2">
      <c r="A693" s="5">
        <v>692</v>
      </c>
      <c r="B693" s="5" t="s">
        <v>30085</v>
      </c>
      <c r="C693" s="5" t="s">
        <v>10058</v>
      </c>
      <c r="D693" s="5">
        <f>IF(C693="",130,VLOOKUP(C693,nomenclatures!$E$3:$F$12,2,FALSE))</f>
        <v>127</v>
      </c>
      <c r="F693" t="str">
        <f>IF($E693="","Pas de taxon",VLOOKUP($E693,'digitale-taxref'!$B$1:$I$7517,5,FALSE))</f>
        <v>Pas de taxon</v>
      </c>
      <c r="G693" t="str">
        <f>IF($E693="","Pas de taxon",VLOOKUP($E693,'digitale-taxref'!$B$1:$I$7517,4,FALSE))</f>
        <v>Pas de taxon</v>
      </c>
      <c r="I693" s="1">
        <f t="shared" si="33"/>
        <v>0</v>
      </c>
      <c r="K693" s="5">
        <f>IF(J693="",0,VLOOKUP(J693,utilisateurs!$A$1:$B$3,2,FALSE))</f>
        <v>0</v>
      </c>
      <c r="M693" s="5">
        <f>IF(L693="",0,VLOOKUP(L693,utilisateurs!$A$1:$B$3,2,FALSE))</f>
        <v>0</v>
      </c>
      <c r="O693" s="5">
        <f>IF(N693="",0,VLOOKUP(N693,jdd!$A$1:$B$3,2,FALSE))</f>
        <v>0</v>
      </c>
      <c r="Q693">
        <f>IF(P693="",142,VLOOKUP(P693,nomenclatures!$A$3:$C$6,3,FALSE))</f>
        <v>142</v>
      </c>
      <c r="R693" t="b">
        <f t="shared" si="34"/>
        <v>0</v>
      </c>
      <c r="T693">
        <f t="shared" si="35"/>
        <v>0</v>
      </c>
    </row>
    <row r="694" spans="1:20" x14ac:dyDescent="0.2">
      <c r="A694" s="5">
        <v>693</v>
      </c>
      <c r="B694" s="5" t="s">
        <v>30085</v>
      </c>
      <c r="C694" s="5" t="s">
        <v>10058</v>
      </c>
      <c r="D694" s="5">
        <f>IF(C694="",130,VLOOKUP(C694,nomenclatures!$E$3:$F$12,2,FALSE))</f>
        <v>127</v>
      </c>
      <c r="F694" t="str">
        <f>IF($E694="","Pas de taxon",VLOOKUP($E694,'digitale-taxref'!$B$1:$I$7517,5,FALSE))</f>
        <v>Pas de taxon</v>
      </c>
      <c r="G694" t="str">
        <f>IF($E694="","Pas de taxon",VLOOKUP($E694,'digitale-taxref'!$B$1:$I$7517,4,FALSE))</f>
        <v>Pas de taxon</v>
      </c>
      <c r="I694" s="1">
        <f t="shared" si="33"/>
        <v>0</v>
      </c>
      <c r="K694" s="5">
        <f>IF(J694="",0,VLOOKUP(J694,utilisateurs!$A$1:$B$3,2,FALSE))</f>
        <v>0</v>
      </c>
      <c r="M694" s="5">
        <f>IF(L694="",0,VLOOKUP(L694,utilisateurs!$A$1:$B$3,2,FALSE))</f>
        <v>0</v>
      </c>
      <c r="O694" s="5">
        <f>IF(N694="",0,VLOOKUP(N694,jdd!$A$1:$B$3,2,FALSE))</f>
        <v>0</v>
      </c>
      <c r="Q694">
        <f>IF(P694="",142,VLOOKUP(P694,nomenclatures!$A$3:$C$6,3,FALSE))</f>
        <v>142</v>
      </c>
      <c r="R694" t="b">
        <f t="shared" si="34"/>
        <v>0</v>
      </c>
      <c r="T694">
        <f t="shared" si="35"/>
        <v>0</v>
      </c>
    </row>
    <row r="695" spans="1:20" x14ac:dyDescent="0.2">
      <c r="A695" s="5">
        <v>694</v>
      </c>
      <c r="B695" s="5" t="s">
        <v>30085</v>
      </c>
      <c r="C695" s="5" t="s">
        <v>10058</v>
      </c>
      <c r="D695" s="5">
        <f>IF(C695="",130,VLOOKUP(C695,nomenclatures!$E$3:$F$12,2,FALSE))</f>
        <v>127</v>
      </c>
      <c r="F695" t="str">
        <f>IF($E695="","Pas de taxon",VLOOKUP($E695,'digitale-taxref'!$B$1:$I$7517,5,FALSE))</f>
        <v>Pas de taxon</v>
      </c>
      <c r="G695" t="str">
        <f>IF($E695="","Pas de taxon",VLOOKUP($E695,'digitale-taxref'!$B$1:$I$7517,4,FALSE))</f>
        <v>Pas de taxon</v>
      </c>
      <c r="I695" s="1">
        <f t="shared" si="33"/>
        <v>0</v>
      </c>
      <c r="K695" s="5">
        <f>IF(J695="",0,VLOOKUP(J695,utilisateurs!$A$1:$B$3,2,FALSE))</f>
        <v>0</v>
      </c>
      <c r="M695" s="5">
        <f>IF(L695="",0,VLOOKUP(L695,utilisateurs!$A$1:$B$3,2,FALSE))</f>
        <v>0</v>
      </c>
      <c r="O695" s="5">
        <f>IF(N695="",0,VLOOKUP(N695,jdd!$A$1:$B$3,2,FALSE))</f>
        <v>0</v>
      </c>
      <c r="Q695">
        <f>IF(P695="",142,VLOOKUP(P695,nomenclatures!$A$3:$C$6,3,FALSE))</f>
        <v>142</v>
      </c>
      <c r="R695" t="b">
        <f t="shared" si="34"/>
        <v>0</v>
      </c>
      <c r="T695">
        <f t="shared" si="35"/>
        <v>0</v>
      </c>
    </row>
    <row r="696" spans="1:20" x14ac:dyDescent="0.2">
      <c r="A696" s="5">
        <v>695</v>
      </c>
      <c r="B696" s="5" t="s">
        <v>30085</v>
      </c>
      <c r="C696" s="5" t="s">
        <v>10058</v>
      </c>
      <c r="D696" s="5">
        <f>IF(C696="",130,VLOOKUP(C696,nomenclatures!$E$3:$F$12,2,FALSE))</f>
        <v>127</v>
      </c>
      <c r="F696" t="str">
        <f>IF($E696="","Pas de taxon",VLOOKUP($E696,'digitale-taxref'!$B$1:$I$7517,5,FALSE))</f>
        <v>Pas de taxon</v>
      </c>
      <c r="G696" t="str">
        <f>IF($E696="","Pas de taxon",VLOOKUP($E696,'digitale-taxref'!$B$1:$I$7517,4,FALSE))</f>
        <v>Pas de taxon</v>
      </c>
      <c r="I696" s="1">
        <f t="shared" si="33"/>
        <v>0</v>
      </c>
      <c r="K696" s="5">
        <f>IF(J696="",0,VLOOKUP(J696,utilisateurs!$A$1:$B$3,2,FALSE))</f>
        <v>0</v>
      </c>
      <c r="M696" s="5">
        <f>IF(L696="",0,VLOOKUP(L696,utilisateurs!$A$1:$B$3,2,FALSE))</f>
        <v>0</v>
      </c>
      <c r="O696" s="5">
        <f>IF(N696="",0,VLOOKUP(N696,jdd!$A$1:$B$3,2,FALSE))</f>
        <v>0</v>
      </c>
      <c r="Q696">
        <f>IF(P696="",142,VLOOKUP(P696,nomenclatures!$A$3:$C$6,3,FALSE))</f>
        <v>142</v>
      </c>
      <c r="R696" t="b">
        <f t="shared" si="34"/>
        <v>0</v>
      </c>
      <c r="T696">
        <f t="shared" si="35"/>
        <v>0</v>
      </c>
    </row>
    <row r="697" spans="1:20" x14ac:dyDescent="0.2">
      <c r="A697" s="5">
        <v>696</v>
      </c>
      <c r="B697" s="5" t="s">
        <v>30085</v>
      </c>
      <c r="C697" s="5" t="s">
        <v>10058</v>
      </c>
      <c r="D697" s="5">
        <f>IF(C697="",130,VLOOKUP(C697,nomenclatures!$E$3:$F$12,2,FALSE))</f>
        <v>127</v>
      </c>
      <c r="F697" t="str">
        <f>IF($E697="","Pas de taxon",VLOOKUP($E697,'digitale-taxref'!$B$1:$I$7517,5,FALSE))</f>
        <v>Pas de taxon</v>
      </c>
      <c r="G697" t="str">
        <f>IF($E697="","Pas de taxon",VLOOKUP($E697,'digitale-taxref'!$B$1:$I$7517,4,FALSE))</f>
        <v>Pas de taxon</v>
      </c>
      <c r="I697" s="1">
        <f t="shared" si="33"/>
        <v>0</v>
      </c>
      <c r="K697" s="5">
        <f>IF(J697="",0,VLOOKUP(J697,utilisateurs!$A$1:$B$3,2,FALSE))</f>
        <v>0</v>
      </c>
      <c r="M697" s="5">
        <f>IF(L697="",0,VLOOKUP(L697,utilisateurs!$A$1:$B$3,2,FALSE))</f>
        <v>0</v>
      </c>
      <c r="O697" s="5">
        <f>IF(N697="",0,VLOOKUP(N697,jdd!$A$1:$B$3,2,FALSE))</f>
        <v>0</v>
      </c>
      <c r="Q697">
        <f>IF(P697="",142,VLOOKUP(P697,nomenclatures!$A$3:$C$6,3,FALSE))</f>
        <v>142</v>
      </c>
      <c r="R697" t="b">
        <f t="shared" si="34"/>
        <v>0</v>
      </c>
      <c r="T697">
        <f t="shared" si="35"/>
        <v>0</v>
      </c>
    </row>
    <row r="698" spans="1:20" x14ac:dyDescent="0.2">
      <c r="A698" s="5">
        <v>697</v>
      </c>
      <c r="B698" s="5" t="s">
        <v>30085</v>
      </c>
      <c r="C698" s="5" t="s">
        <v>10058</v>
      </c>
      <c r="D698" s="5">
        <f>IF(C698="",130,VLOOKUP(C698,nomenclatures!$E$3:$F$12,2,FALSE))</f>
        <v>127</v>
      </c>
      <c r="F698" t="str">
        <f>IF($E698="","Pas de taxon",VLOOKUP($E698,'digitale-taxref'!$B$1:$I$7517,5,FALSE))</f>
        <v>Pas de taxon</v>
      </c>
      <c r="G698" t="str">
        <f>IF($E698="","Pas de taxon",VLOOKUP($E698,'digitale-taxref'!$B$1:$I$7517,4,FALSE))</f>
        <v>Pas de taxon</v>
      </c>
      <c r="I698" s="1">
        <f t="shared" si="33"/>
        <v>0</v>
      </c>
      <c r="K698" s="5">
        <f>IF(J698="",0,VLOOKUP(J698,utilisateurs!$A$1:$B$3,2,FALSE))</f>
        <v>0</v>
      </c>
      <c r="M698" s="5">
        <f>IF(L698="",0,VLOOKUP(L698,utilisateurs!$A$1:$B$3,2,FALSE))</f>
        <v>0</v>
      </c>
      <c r="O698" s="5">
        <f>IF(N698="",0,VLOOKUP(N698,jdd!$A$1:$B$3,2,FALSE))</f>
        <v>0</v>
      </c>
      <c r="Q698">
        <f>IF(P698="",142,VLOOKUP(P698,nomenclatures!$A$3:$C$6,3,FALSE))</f>
        <v>142</v>
      </c>
      <c r="R698" t="b">
        <f t="shared" si="34"/>
        <v>0</v>
      </c>
      <c r="T698">
        <f t="shared" si="35"/>
        <v>0</v>
      </c>
    </row>
    <row r="699" spans="1:20" x14ac:dyDescent="0.2">
      <c r="A699" s="5">
        <v>698</v>
      </c>
      <c r="B699" s="5" t="s">
        <v>30085</v>
      </c>
      <c r="C699" s="5" t="s">
        <v>10058</v>
      </c>
      <c r="D699" s="5">
        <f>IF(C699="",130,VLOOKUP(C699,nomenclatures!$E$3:$F$12,2,FALSE))</f>
        <v>127</v>
      </c>
      <c r="F699" t="str">
        <f>IF($E699="","Pas de taxon",VLOOKUP($E699,'digitale-taxref'!$B$1:$I$7517,5,FALSE))</f>
        <v>Pas de taxon</v>
      </c>
      <c r="G699" t="str">
        <f>IF($E699="","Pas de taxon",VLOOKUP($E699,'digitale-taxref'!$B$1:$I$7517,4,FALSE))</f>
        <v>Pas de taxon</v>
      </c>
      <c r="I699" s="1">
        <f t="shared" si="33"/>
        <v>0</v>
      </c>
      <c r="K699" s="5">
        <f>IF(J699="",0,VLOOKUP(J699,utilisateurs!$A$1:$B$3,2,FALSE))</f>
        <v>0</v>
      </c>
      <c r="M699" s="5">
        <f>IF(L699="",0,VLOOKUP(L699,utilisateurs!$A$1:$B$3,2,FALSE))</f>
        <v>0</v>
      </c>
      <c r="O699" s="5">
        <f>IF(N699="",0,VLOOKUP(N699,jdd!$A$1:$B$3,2,FALSE))</f>
        <v>0</v>
      </c>
      <c r="Q699">
        <f>IF(P699="",142,VLOOKUP(P699,nomenclatures!$A$3:$C$6,3,FALSE))</f>
        <v>142</v>
      </c>
      <c r="R699" t="b">
        <f t="shared" si="34"/>
        <v>0</v>
      </c>
      <c r="T699">
        <f t="shared" si="35"/>
        <v>0</v>
      </c>
    </row>
    <row r="700" spans="1:20" x14ac:dyDescent="0.2">
      <c r="A700" s="5">
        <v>699</v>
      </c>
      <c r="B700" s="5" t="s">
        <v>30085</v>
      </c>
      <c r="C700" s="5" t="s">
        <v>10058</v>
      </c>
      <c r="D700" s="5">
        <f>IF(C700="",130,VLOOKUP(C700,nomenclatures!$E$3:$F$12,2,FALSE))</f>
        <v>127</v>
      </c>
      <c r="F700" t="str">
        <f>IF($E700="","Pas de taxon",VLOOKUP($E700,'digitale-taxref'!$B$1:$I$7517,5,FALSE))</f>
        <v>Pas de taxon</v>
      </c>
      <c r="G700" t="str">
        <f>IF($E700="","Pas de taxon",VLOOKUP($E700,'digitale-taxref'!$B$1:$I$7517,4,FALSE))</f>
        <v>Pas de taxon</v>
      </c>
      <c r="I700" s="1">
        <f t="shared" si="33"/>
        <v>0</v>
      </c>
      <c r="K700" s="5">
        <f>IF(J700="",0,VLOOKUP(J700,utilisateurs!$A$1:$B$3,2,FALSE))</f>
        <v>0</v>
      </c>
      <c r="M700" s="5">
        <f>IF(L700="",0,VLOOKUP(L700,utilisateurs!$A$1:$B$3,2,FALSE))</f>
        <v>0</v>
      </c>
      <c r="O700" s="5">
        <f>IF(N700="",0,VLOOKUP(N700,jdd!$A$1:$B$3,2,FALSE))</f>
        <v>0</v>
      </c>
      <c r="Q700">
        <f>IF(P700="",142,VLOOKUP(P700,nomenclatures!$A$3:$C$6,3,FALSE))</f>
        <v>142</v>
      </c>
      <c r="R700" t="b">
        <f t="shared" si="34"/>
        <v>0</v>
      </c>
      <c r="T700">
        <f t="shared" si="35"/>
        <v>0</v>
      </c>
    </row>
    <row r="701" spans="1:20" x14ac:dyDescent="0.2">
      <c r="A701" s="5">
        <v>700</v>
      </c>
      <c r="B701" s="5" t="s">
        <v>30085</v>
      </c>
      <c r="C701" s="5" t="s">
        <v>10058</v>
      </c>
      <c r="D701" s="5">
        <f>IF(C701="",130,VLOOKUP(C701,nomenclatures!$E$3:$F$12,2,FALSE))</f>
        <v>127</v>
      </c>
      <c r="F701" t="str">
        <f>IF($E701="","Pas de taxon",VLOOKUP($E701,'digitale-taxref'!$B$1:$I$7517,5,FALSE))</f>
        <v>Pas de taxon</v>
      </c>
      <c r="G701" t="str">
        <f>IF($E701="","Pas de taxon",VLOOKUP($E701,'digitale-taxref'!$B$1:$I$7517,4,FALSE))</f>
        <v>Pas de taxon</v>
      </c>
      <c r="I701" s="1">
        <f t="shared" si="33"/>
        <v>0</v>
      </c>
      <c r="K701" s="5">
        <f>IF(J701="",0,VLOOKUP(J701,utilisateurs!$A$1:$B$3,2,FALSE))</f>
        <v>0</v>
      </c>
      <c r="M701" s="5">
        <f>IF(L701="",0,VLOOKUP(L701,utilisateurs!$A$1:$B$3,2,FALSE))</f>
        <v>0</v>
      </c>
      <c r="O701" s="5">
        <f>IF(N701="",0,VLOOKUP(N701,jdd!$A$1:$B$3,2,FALSE))</f>
        <v>0</v>
      </c>
      <c r="Q701">
        <f>IF(P701="",142,VLOOKUP(P701,nomenclatures!$A$3:$C$6,3,FALSE))</f>
        <v>142</v>
      </c>
      <c r="R701" t="b">
        <f t="shared" si="34"/>
        <v>0</v>
      </c>
      <c r="T701">
        <f t="shared" si="35"/>
        <v>0</v>
      </c>
    </row>
    <row r="702" spans="1:20" x14ac:dyDescent="0.2">
      <c r="A702" s="5">
        <v>701</v>
      </c>
      <c r="B702" s="5" t="s">
        <v>30085</v>
      </c>
      <c r="C702" s="5" t="s">
        <v>10058</v>
      </c>
      <c r="D702" s="5">
        <f>IF(C702="",130,VLOOKUP(C702,nomenclatures!$E$3:$F$12,2,FALSE))</f>
        <v>127</v>
      </c>
      <c r="F702" t="str">
        <f>IF($E702="","Pas de taxon",VLOOKUP($E702,'digitale-taxref'!$B$1:$I$7517,5,FALSE))</f>
        <v>Pas de taxon</v>
      </c>
      <c r="G702" t="str">
        <f>IF($E702="","Pas de taxon",VLOOKUP($E702,'digitale-taxref'!$B$1:$I$7517,4,FALSE))</f>
        <v>Pas de taxon</v>
      </c>
      <c r="I702" s="1">
        <f t="shared" si="33"/>
        <v>0</v>
      </c>
      <c r="K702" s="5">
        <f>IF(J702="",0,VLOOKUP(J702,utilisateurs!$A$1:$B$3,2,FALSE))</f>
        <v>0</v>
      </c>
      <c r="M702" s="5">
        <f>IF(L702="",0,VLOOKUP(L702,utilisateurs!$A$1:$B$3,2,FALSE))</f>
        <v>0</v>
      </c>
      <c r="O702" s="5">
        <f>IF(N702="",0,VLOOKUP(N702,jdd!$A$1:$B$3,2,FALSE))</f>
        <v>0</v>
      </c>
      <c r="Q702">
        <f>IF(P702="",142,VLOOKUP(P702,nomenclatures!$A$3:$C$6,3,FALSE))</f>
        <v>142</v>
      </c>
      <c r="R702" t="b">
        <f t="shared" si="34"/>
        <v>0</v>
      </c>
      <c r="T702">
        <f t="shared" si="35"/>
        <v>0</v>
      </c>
    </row>
    <row r="703" spans="1:20" x14ac:dyDescent="0.2">
      <c r="A703" s="5">
        <v>702</v>
      </c>
      <c r="B703" s="5" t="s">
        <v>30085</v>
      </c>
      <c r="C703" s="5" t="s">
        <v>10058</v>
      </c>
      <c r="D703" s="5">
        <f>IF(C703="",130,VLOOKUP(C703,nomenclatures!$E$3:$F$12,2,FALSE))</f>
        <v>127</v>
      </c>
      <c r="F703" t="str">
        <f>IF($E703="","Pas de taxon",VLOOKUP($E703,'digitale-taxref'!$B$1:$I$7517,5,FALSE))</f>
        <v>Pas de taxon</v>
      </c>
      <c r="G703" t="str">
        <f>IF($E703="","Pas de taxon",VLOOKUP($E703,'digitale-taxref'!$B$1:$I$7517,4,FALSE))</f>
        <v>Pas de taxon</v>
      </c>
      <c r="I703" s="1">
        <f t="shared" si="33"/>
        <v>0</v>
      </c>
      <c r="K703" s="5">
        <f>IF(J703="",0,VLOOKUP(J703,utilisateurs!$A$1:$B$3,2,FALSE))</f>
        <v>0</v>
      </c>
      <c r="M703" s="5">
        <f>IF(L703="",0,VLOOKUP(L703,utilisateurs!$A$1:$B$3,2,FALSE))</f>
        <v>0</v>
      </c>
      <c r="O703" s="5">
        <f>IF(N703="",0,VLOOKUP(N703,jdd!$A$1:$B$3,2,FALSE))</f>
        <v>0</v>
      </c>
      <c r="Q703">
        <f>IF(P703="",142,VLOOKUP(P703,nomenclatures!$A$3:$C$6,3,FALSE))</f>
        <v>142</v>
      </c>
      <c r="R703" t="b">
        <f t="shared" si="34"/>
        <v>0</v>
      </c>
      <c r="T703">
        <f t="shared" si="35"/>
        <v>0</v>
      </c>
    </row>
    <row r="704" spans="1:20" x14ac:dyDescent="0.2">
      <c r="A704" s="5">
        <v>703</v>
      </c>
      <c r="B704" s="5" t="s">
        <v>30085</v>
      </c>
      <c r="C704" s="5" t="s">
        <v>10058</v>
      </c>
      <c r="D704" s="5">
        <f>IF(C704="",130,VLOOKUP(C704,nomenclatures!$E$3:$F$12,2,FALSE))</f>
        <v>127</v>
      </c>
      <c r="F704" t="str">
        <f>IF($E704="","Pas de taxon",VLOOKUP($E704,'digitale-taxref'!$B$1:$I$7517,5,FALSE))</f>
        <v>Pas de taxon</v>
      </c>
      <c r="G704" t="str">
        <f>IF($E704="","Pas de taxon",VLOOKUP($E704,'digitale-taxref'!$B$1:$I$7517,4,FALSE))</f>
        <v>Pas de taxon</v>
      </c>
      <c r="I704" s="1">
        <f t="shared" si="33"/>
        <v>0</v>
      </c>
      <c r="K704" s="5">
        <f>IF(J704="",0,VLOOKUP(J704,utilisateurs!$A$1:$B$3,2,FALSE))</f>
        <v>0</v>
      </c>
      <c r="M704" s="5">
        <f>IF(L704="",0,VLOOKUP(L704,utilisateurs!$A$1:$B$3,2,FALSE))</f>
        <v>0</v>
      </c>
      <c r="O704" s="5">
        <f>IF(N704="",0,VLOOKUP(N704,jdd!$A$1:$B$3,2,FALSE))</f>
        <v>0</v>
      </c>
      <c r="Q704">
        <f>IF(P704="",142,VLOOKUP(P704,nomenclatures!$A$3:$C$6,3,FALSE))</f>
        <v>142</v>
      </c>
      <c r="R704" t="b">
        <f t="shared" si="34"/>
        <v>0</v>
      </c>
      <c r="T704">
        <f t="shared" si="35"/>
        <v>0</v>
      </c>
    </row>
    <row r="705" spans="1:20" x14ac:dyDescent="0.2">
      <c r="A705" s="5">
        <v>704</v>
      </c>
      <c r="B705" s="5" t="s">
        <v>30085</v>
      </c>
      <c r="C705" s="5" t="s">
        <v>10058</v>
      </c>
      <c r="D705" s="5">
        <f>IF(C705="",130,VLOOKUP(C705,nomenclatures!$E$3:$F$12,2,FALSE))</f>
        <v>127</v>
      </c>
      <c r="F705" t="str">
        <f>IF($E705="","Pas de taxon",VLOOKUP($E705,'digitale-taxref'!$B$1:$I$7517,5,FALSE))</f>
        <v>Pas de taxon</v>
      </c>
      <c r="G705" t="str">
        <f>IF($E705="","Pas de taxon",VLOOKUP($E705,'digitale-taxref'!$B$1:$I$7517,4,FALSE))</f>
        <v>Pas de taxon</v>
      </c>
      <c r="I705" s="1">
        <f t="shared" si="33"/>
        <v>0</v>
      </c>
      <c r="K705" s="5">
        <f>IF(J705="",0,VLOOKUP(J705,utilisateurs!$A$1:$B$3,2,FALSE))</f>
        <v>0</v>
      </c>
      <c r="M705" s="5">
        <f>IF(L705="",0,VLOOKUP(L705,utilisateurs!$A$1:$B$3,2,FALSE))</f>
        <v>0</v>
      </c>
      <c r="O705" s="5">
        <f>IF(N705="",0,VLOOKUP(N705,jdd!$A$1:$B$3,2,FALSE))</f>
        <v>0</v>
      </c>
      <c r="Q705">
        <f>IF(P705="",142,VLOOKUP(P705,nomenclatures!$A$3:$C$6,3,FALSE))</f>
        <v>142</v>
      </c>
      <c r="R705" t="b">
        <f t="shared" si="34"/>
        <v>0</v>
      </c>
      <c r="T705">
        <f t="shared" si="35"/>
        <v>0</v>
      </c>
    </row>
    <row r="706" spans="1:20" x14ac:dyDescent="0.2">
      <c r="A706" s="5">
        <v>705</v>
      </c>
      <c r="B706" s="5" t="s">
        <v>30085</v>
      </c>
      <c r="C706" s="5" t="s">
        <v>10058</v>
      </c>
      <c r="D706" s="5">
        <f>IF(C706="",130,VLOOKUP(C706,nomenclatures!$E$3:$F$12,2,FALSE))</f>
        <v>127</v>
      </c>
      <c r="F706" t="str">
        <f>IF($E706="","Pas de taxon",VLOOKUP($E706,'digitale-taxref'!$B$1:$I$7517,5,FALSE))</f>
        <v>Pas de taxon</v>
      </c>
      <c r="G706" t="str">
        <f>IF($E706="","Pas de taxon",VLOOKUP($E706,'digitale-taxref'!$B$1:$I$7517,4,FALSE))</f>
        <v>Pas de taxon</v>
      </c>
      <c r="I706" s="1">
        <f t="shared" si="33"/>
        <v>0</v>
      </c>
      <c r="K706" s="5">
        <f>IF(J706="",0,VLOOKUP(J706,utilisateurs!$A$1:$B$3,2,FALSE))</f>
        <v>0</v>
      </c>
      <c r="M706" s="5">
        <f>IF(L706="",0,VLOOKUP(L706,utilisateurs!$A$1:$B$3,2,FALSE))</f>
        <v>0</v>
      </c>
      <c r="O706" s="5">
        <f>IF(N706="",0,VLOOKUP(N706,jdd!$A$1:$B$3,2,FALSE))</f>
        <v>0</v>
      </c>
      <c r="Q706">
        <f>IF(P706="",142,VLOOKUP(P706,nomenclatures!$A$3:$C$6,3,FALSE))</f>
        <v>142</v>
      </c>
      <c r="R706" t="b">
        <f t="shared" si="34"/>
        <v>0</v>
      </c>
      <c r="T706">
        <f t="shared" si="35"/>
        <v>0</v>
      </c>
    </row>
    <row r="707" spans="1:20" x14ac:dyDescent="0.2">
      <c r="A707" s="5">
        <v>706</v>
      </c>
      <c r="B707" s="5" t="s">
        <v>30085</v>
      </c>
      <c r="C707" s="5" t="s">
        <v>10058</v>
      </c>
      <c r="D707" s="5">
        <f>IF(C707="",130,VLOOKUP(C707,nomenclatures!$E$3:$F$12,2,FALSE))</f>
        <v>127</v>
      </c>
      <c r="F707" t="str">
        <f>IF($E707="","Pas de taxon",VLOOKUP($E707,'digitale-taxref'!$B$1:$I$7517,5,FALSE))</f>
        <v>Pas de taxon</v>
      </c>
      <c r="G707" t="str">
        <f>IF($E707="","Pas de taxon",VLOOKUP($E707,'digitale-taxref'!$B$1:$I$7517,4,FALSE))</f>
        <v>Pas de taxon</v>
      </c>
      <c r="I707" s="1">
        <f t="shared" si="33"/>
        <v>0</v>
      </c>
      <c r="K707" s="5">
        <f>IF(J707="",0,VLOOKUP(J707,utilisateurs!$A$1:$B$3,2,FALSE))</f>
        <v>0</v>
      </c>
      <c r="M707" s="5">
        <f>IF(L707="",0,VLOOKUP(L707,utilisateurs!$A$1:$B$3,2,FALSE))</f>
        <v>0</v>
      </c>
      <c r="O707" s="5">
        <f>IF(N707="",0,VLOOKUP(N707,jdd!$A$1:$B$3,2,FALSE))</f>
        <v>0</v>
      </c>
      <c r="Q707">
        <f>IF(P707="",142,VLOOKUP(P707,nomenclatures!$A$3:$C$6,3,FALSE))</f>
        <v>142</v>
      </c>
      <c r="R707" t="b">
        <f t="shared" si="34"/>
        <v>0</v>
      </c>
      <c r="T707">
        <f t="shared" si="35"/>
        <v>0</v>
      </c>
    </row>
    <row r="708" spans="1:20" x14ac:dyDescent="0.2">
      <c r="A708" s="5">
        <v>707</v>
      </c>
      <c r="B708" s="5" t="s">
        <v>30085</v>
      </c>
      <c r="C708" s="5" t="s">
        <v>10058</v>
      </c>
      <c r="D708" s="5">
        <f>IF(C708="",130,VLOOKUP(C708,nomenclatures!$E$3:$F$12,2,FALSE))</f>
        <v>127</v>
      </c>
      <c r="F708" t="str">
        <f>IF($E708="","Pas de taxon",VLOOKUP($E708,'digitale-taxref'!$B$1:$I$7517,5,FALSE))</f>
        <v>Pas de taxon</v>
      </c>
      <c r="G708" t="str">
        <f>IF($E708="","Pas de taxon",VLOOKUP($E708,'digitale-taxref'!$B$1:$I$7517,4,FALSE))</f>
        <v>Pas de taxon</v>
      </c>
      <c r="I708" s="1">
        <f t="shared" si="33"/>
        <v>0</v>
      </c>
      <c r="K708" s="5">
        <f>IF(J708="",0,VLOOKUP(J708,utilisateurs!$A$1:$B$3,2,FALSE))</f>
        <v>0</v>
      </c>
      <c r="M708" s="5">
        <f>IF(L708="",0,VLOOKUP(L708,utilisateurs!$A$1:$B$3,2,FALSE))</f>
        <v>0</v>
      </c>
      <c r="O708" s="5">
        <f>IF(N708="",0,VLOOKUP(N708,jdd!$A$1:$B$3,2,FALSE))</f>
        <v>0</v>
      </c>
      <c r="Q708">
        <f>IF(P708="",142,VLOOKUP(P708,nomenclatures!$A$3:$C$6,3,FALSE))</f>
        <v>142</v>
      </c>
      <c r="R708" t="b">
        <f t="shared" si="34"/>
        <v>0</v>
      </c>
      <c r="T708">
        <f t="shared" si="35"/>
        <v>0</v>
      </c>
    </row>
    <row r="709" spans="1:20" x14ac:dyDescent="0.2">
      <c r="A709" s="5">
        <v>708</v>
      </c>
      <c r="B709" s="5" t="s">
        <v>30085</v>
      </c>
      <c r="C709" s="5" t="s">
        <v>10058</v>
      </c>
      <c r="D709" s="5">
        <f>IF(C709="",130,VLOOKUP(C709,nomenclatures!$E$3:$F$12,2,FALSE))</f>
        <v>127</v>
      </c>
      <c r="F709" t="str">
        <f>IF($E709="","Pas de taxon",VLOOKUP($E709,'digitale-taxref'!$B$1:$I$7517,5,FALSE))</f>
        <v>Pas de taxon</v>
      </c>
      <c r="G709" t="str">
        <f>IF($E709="","Pas de taxon",VLOOKUP($E709,'digitale-taxref'!$B$1:$I$7517,4,FALSE))</f>
        <v>Pas de taxon</v>
      </c>
      <c r="I709" s="1">
        <f t="shared" si="33"/>
        <v>0</v>
      </c>
      <c r="K709" s="5">
        <f>IF(J709="",0,VLOOKUP(J709,utilisateurs!$A$1:$B$3,2,FALSE))</f>
        <v>0</v>
      </c>
      <c r="M709" s="5">
        <f>IF(L709="",0,VLOOKUP(L709,utilisateurs!$A$1:$B$3,2,FALSE))</f>
        <v>0</v>
      </c>
      <c r="O709" s="5">
        <f>IF(N709="",0,VLOOKUP(N709,jdd!$A$1:$B$3,2,FALSE))</f>
        <v>0</v>
      </c>
      <c r="Q709">
        <f>IF(P709="",142,VLOOKUP(P709,nomenclatures!$A$3:$C$6,3,FALSE))</f>
        <v>142</v>
      </c>
      <c r="R709" t="b">
        <f t="shared" si="34"/>
        <v>0</v>
      </c>
      <c r="T709">
        <f t="shared" si="35"/>
        <v>0</v>
      </c>
    </row>
    <row r="710" spans="1:20" x14ac:dyDescent="0.2">
      <c r="A710" s="5">
        <v>709</v>
      </c>
      <c r="B710" s="5" t="s">
        <v>30085</v>
      </c>
      <c r="C710" s="5" t="s">
        <v>10058</v>
      </c>
      <c r="D710" s="5">
        <f>IF(C710="",130,VLOOKUP(C710,nomenclatures!$E$3:$F$12,2,FALSE))</f>
        <v>127</v>
      </c>
      <c r="F710" t="str">
        <f>IF($E710="","Pas de taxon",VLOOKUP($E710,'digitale-taxref'!$B$1:$I$7517,5,FALSE))</f>
        <v>Pas de taxon</v>
      </c>
      <c r="G710" t="str">
        <f>IF($E710="","Pas de taxon",VLOOKUP($E710,'digitale-taxref'!$B$1:$I$7517,4,FALSE))</f>
        <v>Pas de taxon</v>
      </c>
      <c r="I710" s="1">
        <f t="shared" ref="I710:I773" si="36">H710</f>
        <v>0</v>
      </c>
      <c r="K710" s="5">
        <f>IF(J710="",0,VLOOKUP(J710,utilisateurs!$A$1:$B$3,2,FALSE))</f>
        <v>0</v>
      </c>
      <c r="M710" s="5">
        <f>IF(L710="",0,VLOOKUP(L710,utilisateurs!$A$1:$B$3,2,FALSE))</f>
        <v>0</v>
      </c>
      <c r="O710" s="5">
        <f>IF(N710="",0,VLOOKUP(N710,jdd!$A$1:$B$3,2,FALSE))</f>
        <v>0</v>
      </c>
      <c r="Q710">
        <f>IF(P710="",142,VLOOKUP(P710,nomenclatures!$A$3:$C$6,3,FALSE))</f>
        <v>142</v>
      </c>
      <c r="R710" t="b">
        <f t="shared" ref="R710:R773" si="37">IF(P710="Présence", TRUE,FALSE)</f>
        <v>0</v>
      </c>
      <c r="T710">
        <f t="shared" ref="T710:T773" si="38">S710</f>
        <v>0</v>
      </c>
    </row>
    <row r="711" spans="1:20" x14ac:dyDescent="0.2">
      <c r="A711" s="5">
        <v>710</v>
      </c>
      <c r="B711" s="5" t="s">
        <v>30085</v>
      </c>
      <c r="C711" s="5" t="s">
        <v>10058</v>
      </c>
      <c r="D711" s="5">
        <f>IF(C711="",130,VLOOKUP(C711,nomenclatures!$E$3:$F$12,2,FALSE))</f>
        <v>127</v>
      </c>
      <c r="F711" t="str">
        <f>IF($E711="","Pas de taxon",VLOOKUP($E711,'digitale-taxref'!$B$1:$I$7517,5,FALSE))</f>
        <v>Pas de taxon</v>
      </c>
      <c r="G711" t="str">
        <f>IF($E711="","Pas de taxon",VLOOKUP($E711,'digitale-taxref'!$B$1:$I$7517,4,FALSE))</f>
        <v>Pas de taxon</v>
      </c>
      <c r="I711" s="1">
        <f t="shared" si="36"/>
        <v>0</v>
      </c>
      <c r="K711" s="5">
        <f>IF(J711="",0,VLOOKUP(J711,utilisateurs!$A$1:$B$3,2,FALSE))</f>
        <v>0</v>
      </c>
      <c r="M711" s="5">
        <f>IF(L711="",0,VLOOKUP(L711,utilisateurs!$A$1:$B$3,2,FALSE))</f>
        <v>0</v>
      </c>
      <c r="O711" s="5">
        <f>IF(N711="",0,VLOOKUP(N711,jdd!$A$1:$B$3,2,FALSE))</f>
        <v>0</v>
      </c>
      <c r="Q711">
        <f>IF(P711="",142,VLOOKUP(P711,nomenclatures!$A$3:$C$6,3,FALSE))</f>
        <v>142</v>
      </c>
      <c r="R711" t="b">
        <f t="shared" si="37"/>
        <v>0</v>
      </c>
      <c r="T711">
        <f t="shared" si="38"/>
        <v>0</v>
      </c>
    </row>
    <row r="712" spans="1:20" x14ac:dyDescent="0.2">
      <c r="A712" s="5">
        <v>711</v>
      </c>
      <c r="B712" s="5" t="s">
        <v>30085</v>
      </c>
      <c r="C712" s="5" t="s">
        <v>10058</v>
      </c>
      <c r="D712" s="5">
        <f>IF(C712="",130,VLOOKUP(C712,nomenclatures!$E$3:$F$12,2,FALSE))</f>
        <v>127</v>
      </c>
      <c r="F712" t="str">
        <f>IF($E712="","Pas de taxon",VLOOKUP($E712,'digitale-taxref'!$B$1:$I$7517,5,FALSE))</f>
        <v>Pas de taxon</v>
      </c>
      <c r="G712" t="str">
        <f>IF($E712="","Pas de taxon",VLOOKUP($E712,'digitale-taxref'!$B$1:$I$7517,4,FALSE))</f>
        <v>Pas de taxon</v>
      </c>
      <c r="I712" s="1">
        <f t="shared" si="36"/>
        <v>0</v>
      </c>
      <c r="K712" s="5">
        <f>IF(J712="",0,VLOOKUP(J712,utilisateurs!$A$1:$B$3,2,FALSE))</f>
        <v>0</v>
      </c>
      <c r="M712" s="5">
        <f>IF(L712="",0,VLOOKUP(L712,utilisateurs!$A$1:$B$3,2,FALSE))</f>
        <v>0</v>
      </c>
      <c r="O712" s="5">
        <f>IF(N712="",0,VLOOKUP(N712,jdd!$A$1:$B$3,2,FALSE))</f>
        <v>0</v>
      </c>
      <c r="Q712">
        <f>IF(P712="",142,VLOOKUP(P712,nomenclatures!$A$3:$C$6,3,FALSE))</f>
        <v>142</v>
      </c>
      <c r="R712" t="b">
        <f t="shared" si="37"/>
        <v>0</v>
      </c>
      <c r="T712">
        <f t="shared" si="38"/>
        <v>0</v>
      </c>
    </row>
    <row r="713" spans="1:20" x14ac:dyDescent="0.2">
      <c r="A713" s="5">
        <v>712</v>
      </c>
      <c r="B713" s="5" t="s">
        <v>30085</v>
      </c>
      <c r="C713" s="5" t="s">
        <v>10058</v>
      </c>
      <c r="D713" s="5">
        <f>IF(C713="",130,VLOOKUP(C713,nomenclatures!$E$3:$F$12,2,FALSE))</f>
        <v>127</v>
      </c>
      <c r="F713" t="str">
        <f>IF($E713="","Pas de taxon",VLOOKUP($E713,'digitale-taxref'!$B$1:$I$7517,5,FALSE))</f>
        <v>Pas de taxon</v>
      </c>
      <c r="G713" t="str">
        <f>IF($E713="","Pas de taxon",VLOOKUP($E713,'digitale-taxref'!$B$1:$I$7517,4,FALSE))</f>
        <v>Pas de taxon</v>
      </c>
      <c r="I713" s="1">
        <f t="shared" si="36"/>
        <v>0</v>
      </c>
      <c r="K713" s="5">
        <f>IF(J713="",0,VLOOKUP(J713,utilisateurs!$A$1:$B$3,2,FALSE))</f>
        <v>0</v>
      </c>
      <c r="M713" s="5">
        <f>IF(L713="",0,VLOOKUP(L713,utilisateurs!$A$1:$B$3,2,FALSE))</f>
        <v>0</v>
      </c>
      <c r="O713" s="5">
        <f>IF(N713="",0,VLOOKUP(N713,jdd!$A$1:$B$3,2,FALSE))</f>
        <v>0</v>
      </c>
      <c r="Q713">
        <f>IF(P713="",142,VLOOKUP(P713,nomenclatures!$A$3:$C$6,3,FALSE))</f>
        <v>142</v>
      </c>
      <c r="R713" t="b">
        <f t="shared" si="37"/>
        <v>0</v>
      </c>
      <c r="T713">
        <f t="shared" si="38"/>
        <v>0</v>
      </c>
    </row>
    <row r="714" spans="1:20" x14ac:dyDescent="0.2">
      <c r="A714" s="5">
        <v>713</v>
      </c>
      <c r="B714" s="5" t="s">
        <v>30085</v>
      </c>
      <c r="C714" s="5" t="s">
        <v>10058</v>
      </c>
      <c r="D714" s="5">
        <f>IF(C714="",130,VLOOKUP(C714,nomenclatures!$E$3:$F$12,2,FALSE))</f>
        <v>127</v>
      </c>
      <c r="F714" t="str">
        <f>IF($E714="","Pas de taxon",VLOOKUP($E714,'digitale-taxref'!$B$1:$I$7517,5,FALSE))</f>
        <v>Pas de taxon</v>
      </c>
      <c r="G714" t="str">
        <f>IF($E714="","Pas de taxon",VLOOKUP($E714,'digitale-taxref'!$B$1:$I$7517,4,FALSE))</f>
        <v>Pas de taxon</v>
      </c>
      <c r="I714" s="1">
        <f t="shared" si="36"/>
        <v>0</v>
      </c>
      <c r="K714" s="5">
        <f>IF(J714="",0,VLOOKUP(J714,utilisateurs!$A$1:$B$3,2,FALSE))</f>
        <v>0</v>
      </c>
      <c r="M714" s="5">
        <f>IF(L714="",0,VLOOKUP(L714,utilisateurs!$A$1:$B$3,2,FALSE))</f>
        <v>0</v>
      </c>
      <c r="O714" s="5">
        <f>IF(N714="",0,VLOOKUP(N714,jdd!$A$1:$B$3,2,FALSE))</f>
        <v>0</v>
      </c>
      <c r="Q714">
        <f>IF(P714="",142,VLOOKUP(P714,nomenclatures!$A$3:$C$6,3,FALSE))</f>
        <v>142</v>
      </c>
      <c r="R714" t="b">
        <f t="shared" si="37"/>
        <v>0</v>
      </c>
      <c r="T714">
        <f t="shared" si="38"/>
        <v>0</v>
      </c>
    </row>
    <row r="715" spans="1:20" x14ac:dyDescent="0.2">
      <c r="A715" s="5">
        <v>714</v>
      </c>
      <c r="B715" s="5" t="s">
        <v>30085</v>
      </c>
      <c r="C715" s="5" t="s">
        <v>10058</v>
      </c>
      <c r="D715" s="5">
        <f>IF(C715="",130,VLOOKUP(C715,nomenclatures!$E$3:$F$12,2,FALSE))</f>
        <v>127</v>
      </c>
      <c r="F715" t="str">
        <f>IF($E715="","Pas de taxon",VLOOKUP($E715,'digitale-taxref'!$B$1:$I$7517,5,FALSE))</f>
        <v>Pas de taxon</v>
      </c>
      <c r="G715" t="str">
        <f>IF($E715="","Pas de taxon",VLOOKUP($E715,'digitale-taxref'!$B$1:$I$7517,4,FALSE))</f>
        <v>Pas de taxon</v>
      </c>
      <c r="I715" s="1">
        <f t="shared" si="36"/>
        <v>0</v>
      </c>
      <c r="K715" s="5">
        <f>IF(J715="",0,VLOOKUP(J715,utilisateurs!$A$1:$B$3,2,FALSE))</f>
        <v>0</v>
      </c>
      <c r="M715" s="5">
        <f>IF(L715="",0,VLOOKUP(L715,utilisateurs!$A$1:$B$3,2,FALSE))</f>
        <v>0</v>
      </c>
      <c r="O715" s="5">
        <f>IF(N715="",0,VLOOKUP(N715,jdd!$A$1:$B$3,2,FALSE))</f>
        <v>0</v>
      </c>
      <c r="Q715">
        <f>IF(P715="",142,VLOOKUP(P715,nomenclatures!$A$3:$C$6,3,FALSE))</f>
        <v>142</v>
      </c>
      <c r="R715" t="b">
        <f t="shared" si="37"/>
        <v>0</v>
      </c>
      <c r="T715">
        <f t="shared" si="38"/>
        <v>0</v>
      </c>
    </row>
    <row r="716" spans="1:20" x14ac:dyDescent="0.2">
      <c r="A716" s="5">
        <v>715</v>
      </c>
      <c r="B716" s="5" t="s">
        <v>30085</v>
      </c>
      <c r="C716" s="5" t="s">
        <v>10058</v>
      </c>
      <c r="D716" s="5">
        <f>IF(C716="",130,VLOOKUP(C716,nomenclatures!$E$3:$F$12,2,FALSE))</f>
        <v>127</v>
      </c>
      <c r="F716" t="str">
        <f>IF($E716="","Pas de taxon",VLOOKUP($E716,'digitale-taxref'!$B$1:$I$7517,5,FALSE))</f>
        <v>Pas de taxon</v>
      </c>
      <c r="G716" t="str">
        <f>IF($E716="","Pas de taxon",VLOOKUP($E716,'digitale-taxref'!$B$1:$I$7517,4,FALSE))</f>
        <v>Pas de taxon</v>
      </c>
      <c r="I716" s="1">
        <f t="shared" si="36"/>
        <v>0</v>
      </c>
      <c r="K716" s="5">
        <f>IF(J716="",0,VLOOKUP(J716,utilisateurs!$A$1:$B$3,2,FALSE))</f>
        <v>0</v>
      </c>
      <c r="M716" s="5">
        <f>IF(L716="",0,VLOOKUP(L716,utilisateurs!$A$1:$B$3,2,FALSE))</f>
        <v>0</v>
      </c>
      <c r="O716" s="5">
        <f>IF(N716="",0,VLOOKUP(N716,jdd!$A$1:$B$3,2,FALSE))</f>
        <v>0</v>
      </c>
      <c r="Q716">
        <f>IF(P716="",142,VLOOKUP(P716,nomenclatures!$A$3:$C$6,3,FALSE))</f>
        <v>142</v>
      </c>
      <c r="R716" t="b">
        <f t="shared" si="37"/>
        <v>0</v>
      </c>
      <c r="T716">
        <f t="shared" si="38"/>
        <v>0</v>
      </c>
    </row>
    <row r="717" spans="1:20" x14ac:dyDescent="0.2">
      <c r="A717" s="5">
        <v>716</v>
      </c>
      <c r="B717" s="5" t="s">
        <v>30085</v>
      </c>
      <c r="C717" s="5" t="s">
        <v>10058</v>
      </c>
      <c r="D717" s="5">
        <f>IF(C717="",130,VLOOKUP(C717,nomenclatures!$E$3:$F$12,2,FALSE))</f>
        <v>127</v>
      </c>
      <c r="F717" t="str">
        <f>IF($E717="","Pas de taxon",VLOOKUP($E717,'digitale-taxref'!$B$1:$I$7517,5,FALSE))</f>
        <v>Pas de taxon</v>
      </c>
      <c r="G717" t="str">
        <f>IF($E717="","Pas de taxon",VLOOKUP($E717,'digitale-taxref'!$B$1:$I$7517,4,FALSE))</f>
        <v>Pas de taxon</v>
      </c>
      <c r="I717" s="1">
        <f t="shared" si="36"/>
        <v>0</v>
      </c>
      <c r="K717" s="5">
        <f>IF(J717="",0,VLOOKUP(J717,utilisateurs!$A$1:$B$3,2,FALSE))</f>
        <v>0</v>
      </c>
      <c r="M717" s="5">
        <f>IF(L717="",0,VLOOKUP(L717,utilisateurs!$A$1:$B$3,2,FALSE))</f>
        <v>0</v>
      </c>
      <c r="O717" s="5">
        <f>IF(N717="",0,VLOOKUP(N717,jdd!$A$1:$B$3,2,FALSE))</f>
        <v>0</v>
      </c>
      <c r="Q717">
        <f>IF(P717="",142,VLOOKUP(P717,nomenclatures!$A$3:$C$6,3,FALSE))</f>
        <v>142</v>
      </c>
      <c r="R717" t="b">
        <f t="shared" si="37"/>
        <v>0</v>
      </c>
      <c r="T717">
        <f t="shared" si="38"/>
        <v>0</v>
      </c>
    </row>
    <row r="718" spans="1:20" x14ac:dyDescent="0.2">
      <c r="A718" s="5">
        <v>717</v>
      </c>
      <c r="B718" s="5" t="s">
        <v>30085</v>
      </c>
      <c r="C718" s="5" t="s">
        <v>10058</v>
      </c>
      <c r="D718" s="5">
        <f>IF(C718="",130,VLOOKUP(C718,nomenclatures!$E$3:$F$12,2,FALSE))</f>
        <v>127</v>
      </c>
      <c r="F718" t="str">
        <f>IF($E718="","Pas de taxon",VLOOKUP($E718,'digitale-taxref'!$B$1:$I$7517,5,FALSE))</f>
        <v>Pas de taxon</v>
      </c>
      <c r="G718" t="str">
        <f>IF($E718="","Pas de taxon",VLOOKUP($E718,'digitale-taxref'!$B$1:$I$7517,4,FALSE))</f>
        <v>Pas de taxon</v>
      </c>
      <c r="I718" s="1">
        <f t="shared" si="36"/>
        <v>0</v>
      </c>
      <c r="K718" s="5">
        <f>IF(J718="",0,VLOOKUP(J718,utilisateurs!$A$1:$B$3,2,FALSE))</f>
        <v>0</v>
      </c>
      <c r="M718" s="5">
        <f>IF(L718="",0,VLOOKUP(L718,utilisateurs!$A$1:$B$3,2,FALSE))</f>
        <v>0</v>
      </c>
      <c r="O718" s="5">
        <f>IF(N718="",0,VLOOKUP(N718,jdd!$A$1:$B$3,2,FALSE))</f>
        <v>0</v>
      </c>
      <c r="Q718">
        <f>IF(P718="",142,VLOOKUP(P718,nomenclatures!$A$3:$C$6,3,FALSE))</f>
        <v>142</v>
      </c>
      <c r="R718" t="b">
        <f t="shared" si="37"/>
        <v>0</v>
      </c>
      <c r="T718">
        <f t="shared" si="38"/>
        <v>0</v>
      </c>
    </row>
    <row r="719" spans="1:20" x14ac:dyDescent="0.2">
      <c r="A719" s="5">
        <v>718</v>
      </c>
      <c r="B719" s="5" t="s">
        <v>30085</v>
      </c>
      <c r="C719" s="5" t="s">
        <v>10058</v>
      </c>
      <c r="D719" s="5">
        <f>IF(C719="",130,VLOOKUP(C719,nomenclatures!$E$3:$F$12,2,FALSE))</f>
        <v>127</v>
      </c>
      <c r="F719" t="str">
        <f>IF($E719="","Pas de taxon",VLOOKUP($E719,'digitale-taxref'!$B$1:$I$7517,5,FALSE))</f>
        <v>Pas de taxon</v>
      </c>
      <c r="G719" t="str">
        <f>IF($E719="","Pas de taxon",VLOOKUP($E719,'digitale-taxref'!$B$1:$I$7517,4,FALSE))</f>
        <v>Pas de taxon</v>
      </c>
      <c r="I719" s="1">
        <f t="shared" si="36"/>
        <v>0</v>
      </c>
      <c r="K719" s="5">
        <f>IF(J719="",0,VLOOKUP(J719,utilisateurs!$A$1:$B$3,2,FALSE))</f>
        <v>0</v>
      </c>
      <c r="M719" s="5">
        <f>IF(L719="",0,VLOOKUP(L719,utilisateurs!$A$1:$B$3,2,FALSE))</f>
        <v>0</v>
      </c>
      <c r="O719" s="5">
        <f>IF(N719="",0,VLOOKUP(N719,jdd!$A$1:$B$3,2,FALSE))</f>
        <v>0</v>
      </c>
      <c r="Q719">
        <f>IF(P719="",142,VLOOKUP(P719,nomenclatures!$A$3:$C$6,3,FALSE))</f>
        <v>142</v>
      </c>
      <c r="R719" t="b">
        <f t="shared" si="37"/>
        <v>0</v>
      </c>
      <c r="T719">
        <f t="shared" si="38"/>
        <v>0</v>
      </c>
    </row>
    <row r="720" spans="1:20" x14ac:dyDescent="0.2">
      <c r="A720" s="5">
        <v>719</v>
      </c>
      <c r="B720" s="5" t="s">
        <v>30085</v>
      </c>
      <c r="C720" s="5" t="s">
        <v>10058</v>
      </c>
      <c r="D720" s="5">
        <f>IF(C720="",130,VLOOKUP(C720,nomenclatures!$E$3:$F$12,2,FALSE))</f>
        <v>127</v>
      </c>
      <c r="F720" t="str">
        <f>IF($E720="","Pas de taxon",VLOOKUP($E720,'digitale-taxref'!$B$1:$I$7517,5,FALSE))</f>
        <v>Pas de taxon</v>
      </c>
      <c r="G720" t="str">
        <f>IF($E720="","Pas de taxon",VLOOKUP($E720,'digitale-taxref'!$B$1:$I$7517,4,FALSE))</f>
        <v>Pas de taxon</v>
      </c>
      <c r="I720" s="1">
        <f t="shared" si="36"/>
        <v>0</v>
      </c>
      <c r="K720" s="5">
        <f>IF(J720="",0,VLOOKUP(J720,utilisateurs!$A$1:$B$3,2,FALSE))</f>
        <v>0</v>
      </c>
      <c r="M720" s="5">
        <f>IF(L720="",0,VLOOKUP(L720,utilisateurs!$A$1:$B$3,2,FALSE))</f>
        <v>0</v>
      </c>
      <c r="O720" s="5">
        <f>IF(N720="",0,VLOOKUP(N720,jdd!$A$1:$B$3,2,FALSE))</f>
        <v>0</v>
      </c>
      <c r="Q720">
        <f>IF(P720="",142,VLOOKUP(P720,nomenclatures!$A$3:$C$6,3,FALSE))</f>
        <v>142</v>
      </c>
      <c r="R720" t="b">
        <f t="shared" si="37"/>
        <v>0</v>
      </c>
      <c r="T720">
        <f t="shared" si="38"/>
        <v>0</v>
      </c>
    </row>
    <row r="721" spans="1:20" x14ac:dyDescent="0.2">
      <c r="A721" s="5">
        <v>720</v>
      </c>
      <c r="B721" s="5" t="s">
        <v>30085</v>
      </c>
      <c r="C721" s="5" t="s">
        <v>10058</v>
      </c>
      <c r="D721" s="5">
        <f>IF(C721="",130,VLOOKUP(C721,nomenclatures!$E$3:$F$12,2,FALSE))</f>
        <v>127</v>
      </c>
      <c r="F721" t="str">
        <f>IF($E721="","Pas de taxon",VLOOKUP($E721,'digitale-taxref'!$B$1:$I$7517,5,FALSE))</f>
        <v>Pas de taxon</v>
      </c>
      <c r="G721" t="str">
        <f>IF($E721="","Pas de taxon",VLOOKUP($E721,'digitale-taxref'!$B$1:$I$7517,4,FALSE))</f>
        <v>Pas de taxon</v>
      </c>
      <c r="I721" s="1">
        <f t="shared" si="36"/>
        <v>0</v>
      </c>
      <c r="K721" s="5">
        <f>IF(J721="",0,VLOOKUP(J721,utilisateurs!$A$1:$B$3,2,FALSE))</f>
        <v>0</v>
      </c>
      <c r="M721" s="5">
        <f>IF(L721="",0,VLOOKUP(L721,utilisateurs!$A$1:$B$3,2,FALSE))</f>
        <v>0</v>
      </c>
      <c r="O721" s="5">
        <f>IF(N721="",0,VLOOKUP(N721,jdd!$A$1:$B$3,2,FALSE))</f>
        <v>0</v>
      </c>
      <c r="Q721">
        <f>IF(P721="",142,VLOOKUP(P721,nomenclatures!$A$3:$C$6,3,FALSE))</f>
        <v>142</v>
      </c>
      <c r="R721" t="b">
        <f t="shared" si="37"/>
        <v>0</v>
      </c>
      <c r="T721">
        <f t="shared" si="38"/>
        <v>0</v>
      </c>
    </row>
    <row r="722" spans="1:20" x14ac:dyDescent="0.2">
      <c r="A722" s="5">
        <v>721</v>
      </c>
      <c r="B722" s="5" t="s">
        <v>30085</v>
      </c>
      <c r="C722" s="5" t="s">
        <v>10058</v>
      </c>
      <c r="D722" s="5">
        <f>IF(C722="",130,VLOOKUP(C722,nomenclatures!$E$3:$F$12,2,FALSE))</f>
        <v>127</v>
      </c>
      <c r="F722" t="str">
        <f>IF($E722="","Pas de taxon",VLOOKUP($E722,'digitale-taxref'!$B$1:$I$7517,5,FALSE))</f>
        <v>Pas de taxon</v>
      </c>
      <c r="G722" t="str">
        <f>IF($E722="","Pas de taxon",VLOOKUP($E722,'digitale-taxref'!$B$1:$I$7517,4,FALSE))</f>
        <v>Pas de taxon</v>
      </c>
      <c r="I722" s="1">
        <f t="shared" si="36"/>
        <v>0</v>
      </c>
      <c r="K722" s="5">
        <f>IF(J722="",0,VLOOKUP(J722,utilisateurs!$A$1:$B$3,2,FALSE))</f>
        <v>0</v>
      </c>
      <c r="M722" s="5">
        <f>IF(L722="",0,VLOOKUP(L722,utilisateurs!$A$1:$B$3,2,FALSE))</f>
        <v>0</v>
      </c>
      <c r="O722" s="5">
        <f>IF(N722="",0,VLOOKUP(N722,jdd!$A$1:$B$3,2,FALSE))</f>
        <v>0</v>
      </c>
      <c r="Q722">
        <f>IF(P722="",142,VLOOKUP(P722,nomenclatures!$A$3:$C$6,3,FALSE))</f>
        <v>142</v>
      </c>
      <c r="R722" t="b">
        <f t="shared" si="37"/>
        <v>0</v>
      </c>
      <c r="T722">
        <f t="shared" si="38"/>
        <v>0</v>
      </c>
    </row>
    <row r="723" spans="1:20" x14ac:dyDescent="0.2">
      <c r="A723" s="5">
        <v>722</v>
      </c>
      <c r="B723" s="5" t="s">
        <v>30085</v>
      </c>
      <c r="C723" s="5" t="s">
        <v>10058</v>
      </c>
      <c r="D723" s="5">
        <f>IF(C723="",130,VLOOKUP(C723,nomenclatures!$E$3:$F$12,2,FALSE))</f>
        <v>127</v>
      </c>
      <c r="F723" t="str">
        <f>IF($E723="","Pas de taxon",VLOOKUP($E723,'digitale-taxref'!$B$1:$I$7517,5,FALSE))</f>
        <v>Pas de taxon</v>
      </c>
      <c r="G723" t="str">
        <f>IF($E723="","Pas de taxon",VLOOKUP($E723,'digitale-taxref'!$B$1:$I$7517,4,FALSE))</f>
        <v>Pas de taxon</v>
      </c>
      <c r="I723" s="1">
        <f t="shared" si="36"/>
        <v>0</v>
      </c>
      <c r="K723" s="5">
        <f>IF(J723="",0,VLOOKUP(J723,utilisateurs!$A$1:$B$3,2,FALSE))</f>
        <v>0</v>
      </c>
      <c r="M723" s="5">
        <f>IF(L723="",0,VLOOKUP(L723,utilisateurs!$A$1:$B$3,2,FALSE))</f>
        <v>0</v>
      </c>
      <c r="O723" s="5">
        <f>IF(N723="",0,VLOOKUP(N723,jdd!$A$1:$B$3,2,FALSE))</f>
        <v>0</v>
      </c>
      <c r="Q723">
        <f>IF(P723="",142,VLOOKUP(P723,nomenclatures!$A$3:$C$6,3,FALSE))</f>
        <v>142</v>
      </c>
      <c r="R723" t="b">
        <f t="shared" si="37"/>
        <v>0</v>
      </c>
      <c r="T723">
        <f t="shared" si="38"/>
        <v>0</v>
      </c>
    </row>
    <row r="724" spans="1:20" x14ac:dyDescent="0.2">
      <c r="A724" s="5">
        <v>723</v>
      </c>
      <c r="B724" s="5" t="s">
        <v>30085</v>
      </c>
      <c r="C724" s="5" t="s">
        <v>10058</v>
      </c>
      <c r="D724" s="5">
        <f>IF(C724="",130,VLOOKUP(C724,nomenclatures!$E$3:$F$12,2,FALSE))</f>
        <v>127</v>
      </c>
      <c r="F724" t="str">
        <f>IF($E724="","Pas de taxon",VLOOKUP($E724,'digitale-taxref'!$B$1:$I$7517,5,FALSE))</f>
        <v>Pas de taxon</v>
      </c>
      <c r="G724" t="str">
        <f>IF($E724="","Pas de taxon",VLOOKUP($E724,'digitale-taxref'!$B$1:$I$7517,4,FALSE))</f>
        <v>Pas de taxon</v>
      </c>
      <c r="I724" s="1">
        <f t="shared" si="36"/>
        <v>0</v>
      </c>
      <c r="K724" s="5">
        <f>IF(J724="",0,VLOOKUP(J724,utilisateurs!$A$1:$B$3,2,FALSE))</f>
        <v>0</v>
      </c>
      <c r="M724" s="5">
        <f>IF(L724="",0,VLOOKUP(L724,utilisateurs!$A$1:$B$3,2,FALSE))</f>
        <v>0</v>
      </c>
      <c r="O724" s="5">
        <f>IF(N724="",0,VLOOKUP(N724,jdd!$A$1:$B$3,2,FALSE))</f>
        <v>0</v>
      </c>
      <c r="Q724">
        <f>IF(P724="",142,VLOOKUP(P724,nomenclatures!$A$3:$C$6,3,FALSE))</f>
        <v>142</v>
      </c>
      <c r="R724" t="b">
        <f t="shared" si="37"/>
        <v>0</v>
      </c>
      <c r="T724">
        <f t="shared" si="38"/>
        <v>0</v>
      </c>
    </row>
    <row r="725" spans="1:20" x14ac:dyDescent="0.2">
      <c r="A725" s="5">
        <v>724</v>
      </c>
      <c r="B725" s="5" t="s">
        <v>30085</v>
      </c>
      <c r="C725" s="5" t="s">
        <v>10058</v>
      </c>
      <c r="D725" s="5">
        <f>IF(C725="",130,VLOOKUP(C725,nomenclatures!$E$3:$F$12,2,FALSE))</f>
        <v>127</v>
      </c>
      <c r="F725" t="str">
        <f>IF($E725="","Pas de taxon",VLOOKUP($E725,'digitale-taxref'!$B$1:$I$7517,5,FALSE))</f>
        <v>Pas de taxon</v>
      </c>
      <c r="G725" t="str">
        <f>IF($E725="","Pas de taxon",VLOOKUP($E725,'digitale-taxref'!$B$1:$I$7517,4,FALSE))</f>
        <v>Pas de taxon</v>
      </c>
      <c r="I725" s="1">
        <f t="shared" si="36"/>
        <v>0</v>
      </c>
      <c r="K725" s="5">
        <f>IF(J725="",0,VLOOKUP(J725,utilisateurs!$A$1:$B$3,2,FALSE))</f>
        <v>0</v>
      </c>
      <c r="M725" s="5">
        <f>IF(L725="",0,VLOOKUP(L725,utilisateurs!$A$1:$B$3,2,FALSE))</f>
        <v>0</v>
      </c>
      <c r="O725" s="5">
        <f>IF(N725="",0,VLOOKUP(N725,jdd!$A$1:$B$3,2,FALSE))</f>
        <v>0</v>
      </c>
      <c r="Q725">
        <f>IF(P725="",142,VLOOKUP(P725,nomenclatures!$A$3:$C$6,3,FALSE))</f>
        <v>142</v>
      </c>
      <c r="R725" t="b">
        <f t="shared" si="37"/>
        <v>0</v>
      </c>
      <c r="T725">
        <f t="shared" si="38"/>
        <v>0</v>
      </c>
    </row>
    <row r="726" spans="1:20" x14ac:dyDescent="0.2">
      <c r="A726" s="5">
        <v>725</v>
      </c>
      <c r="B726" s="5" t="s">
        <v>30085</v>
      </c>
      <c r="C726" s="5" t="s">
        <v>10058</v>
      </c>
      <c r="D726" s="5">
        <f>IF(C726="",130,VLOOKUP(C726,nomenclatures!$E$3:$F$12,2,FALSE))</f>
        <v>127</v>
      </c>
      <c r="F726" t="str">
        <f>IF($E726="","Pas de taxon",VLOOKUP($E726,'digitale-taxref'!$B$1:$I$7517,5,FALSE))</f>
        <v>Pas de taxon</v>
      </c>
      <c r="G726" t="str">
        <f>IF($E726="","Pas de taxon",VLOOKUP($E726,'digitale-taxref'!$B$1:$I$7517,4,FALSE))</f>
        <v>Pas de taxon</v>
      </c>
      <c r="I726" s="1">
        <f t="shared" si="36"/>
        <v>0</v>
      </c>
      <c r="K726" s="5">
        <f>IF(J726="",0,VLOOKUP(J726,utilisateurs!$A$1:$B$3,2,FALSE))</f>
        <v>0</v>
      </c>
      <c r="M726" s="5">
        <f>IF(L726="",0,VLOOKUP(L726,utilisateurs!$A$1:$B$3,2,FALSE))</f>
        <v>0</v>
      </c>
      <c r="O726" s="5">
        <f>IF(N726="",0,VLOOKUP(N726,jdd!$A$1:$B$3,2,FALSE))</f>
        <v>0</v>
      </c>
      <c r="Q726">
        <f>IF(P726="",142,VLOOKUP(P726,nomenclatures!$A$3:$C$6,3,FALSE))</f>
        <v>142</v>
      </c>
      <c r="R726" t="b">
        <f t="shared" si="37"/>
        <v>0</v>
      </c>
      <c r="T726">
        <f t="shared" si="38"/>
        <v>0</v>
      </c>
    </row>
    <row r="727" spans="1:20" x14ac:dyDescent="0.2">
      <c r="A727" s="5">
        <v>726</v>
      </c>
      <c r="B727" s="5" t="s">
        <v>30085</v>
      </c>
      <c r="C727" s="5" t="s">
        <v>10058</v>
      </c>
      <c r="D727" s="5">
        <f>IF(C727="",130,VLOOKUP(C727,nomenclatures!$E$3:$F$12,2,FALSE))</f>
        <v>127</v>
      </c>
      <c r="F727" t="str">
        <f>IF($E727="","Pas de taxon",VLOOKUP($E727,'digitale-taxref'!$B$1:$I$7517,5,FALSE))</f>
        <v>Pas de taxon</v>
      </c>
      <c r="G727" t="str">
        <f>IF($E727="","Pas de taxon",VLOOKUP($E727,'digitale-taxref'!$B$1:$I$7517,4,FALSE))</f>
        <v>Pas de taxon</v>
      </c>
      <c r="I727" s="1">
        <f t="shared" si="36"/>
        <v>0</v>
      </c>
      <c r="K727" s="5">
        <f>IF(J727="",0,VLOOKUP(J727,utilisateurs!$A$1:$B$3,2,FALSE))</f>
        <v>0</v>
      </c>
      <c r="M727" s="5">
        <f>IF(L727="",0,VLOOKUP(L727,utilisateurs!$A$1:$B$3,2,FALSE))</f>
        <v>0</v>
      </c>
      <c r="O727" s="5">
        <f>IF(N727="",0,VLOOKUP(N727,jdd!$A$1:$B$3,2,FALSE))</f>
        <v>0</v>
      </c>
      <c r="Q727">
        <f>IF(P727="",142,VLOOKUP(P727,nomenclatures!$A$3:$C$6,3,FALSE))</f>
        <v>142</v>
      </c>
      <c r="R727" t="b">
        <f t="shared" si="37"/>
        <v>0</v>
      </c>
      <c r="T727">
        <f t="shared" si="38"/>
        <v>0</v>
      </c>
    </row>
    <row r="728" spans="1:20" x14ac:dyDescent="0.2">
      <c r="A728" s="5">
        <v>727</v>
      </c>
      <c r="B728" s="5" t="s">
        <v>30085</v>
      </c>
      <c r="C728" s="5" t="s">
        <v>10058</v>
      </c>
      <c r="D728" s="5">
        <f>IF(C728="",130,VLOOKUP(C728,nomenclatures!$E$3:$F$12,2,FALSE))</f>
        <v>127</v>
      </c>
      <c r="F728" t="str">
        <f>IF($E728="","Pas de taxon",VLOOKUP($E728,'digitale-taxref'!$B$1:$I$7517,5,FALSE))</f>
        <v>Pas de taxon</v>
      </c>
      <c r="G728" t="str">
        <f>IF($E728="","Pas de taxon",VLOOKUP($E728,'digitale-taxref'!$B$1:$I$7517,4,FALSE))</f>
        <v>Pas de taxon</v>
      </c>
      <c r="I728" s="1">
        <f t="shared" si="36"/>
        <v>0</v>
      </c>
      <c r="K728" s="5">
        <f>IF(J728="",0,VLOOKUP(J728,utilisateurs!$A$1:$B$3,2,FALSE))</f>
        <v>0</v>
      </c>
      <c r="M728" s="5">
        <f>IF(L728="",0,VLOOKUP(L728,utilisateurs!$A$1:$B$3,2,FALSE))</f>
        <v>0</v>
      </c>
      <c r="O728" s="5">
        <f>IF(N728="",0,VLOOKUP(N728,jdd!$A$1:$B$3,2,FALSE))</f>
        <v>0</v>
      </c>
      <c r="Q728">
        <f>IF(P728="",142,VLOOKUP(P728,nomenclatures!$A$3:$C$6,3,FALSE))</f>
        <v>142</v>
      </c>
      <c r="R728" t="b">
        <f t="shared" si="37"/>
        <v>0</v>
      </c>
      <c r="T728">
        <f t="shared" si="38"/>
        <v>0</v>
      </c>
    </row>
    <row r="729" spans="1:20" x14ac:dyDescent="0.2">
      <c r="A729" s="5">
        <v>728</v>
      </c>
      <c r="B729" s="5" t="s">
        <v>30085</v>
      </c>
      <c r="C729" s="5" t="s">
        <v>10058</v>
      </c>
      <c r="D729" s="5">
        <f>IF(C729="",130,VLOOKUP(C729,nomenclatures!$E$3:$F$12,2,FALSE))</f>
        <v>127</v>
      </c>
      <c r="F729" t="str">
        <f>IF($E729="","Pas de taxon",VLOOKUP($E729,'digitale-taxref'!$B$1:$I$7517,5,FALSE))</f>
        <v>Pas de taxon</v>
      </c>
      <c r="G729" t="str">
        <f>IF($E729="","Pas de taxon",VLOOKUP($E729,'digitale-taxref'!$B$1:$I$7517,4,FALSE))</f>
        <v>Pas de taxon</v>
      </c>
      <c r="I729" s="1">
        <f t="shared" si="36"/>
        <v>0</v>
      </c>
      <c r="K729" s="5">
        <f>IF(J729="",0,VLOOKUP(J729,utilisateurs!$A$1:$B$3,2,FALSE))</f>
        <v>0</v>
      </c>
      <c r="M729" s="5">
        <f>IF(L729="",0,VLOOKUP(L729,utilisateurs!$A$1:$B$3,2,FALSE))</f>
        <v>0</v>
      </c>
      <c r="O729" s="5">
        <f>IF(N729="",0,VLOOKUP(N729,jdd!$A$1:$B$3,2,FALSE))</f>
        <v>0</v>
      </c>
      <c r="Q729">
        <f>IF(P729="",142,VLOOKUP(P729,nomenclatures!$A$3:$C$6,3,FALSE))</f>
        <v>142</v>
      </c>
      <c r="R729" t="b">
        <f t="shared" si="37"/>
        <v>0</v>
      </c>
      <c r="T729">
        <f t="shared" si="38"/>
        <v>0</v>
      </c>
    </row>
    <row r="730" spans="1:20" x14ac:dyDescent="0.2">
      <c r="A730" s="5">
        <v>729</v>
      </c>
      <c r="B730" s="5" t="s">
        <v>30085</v>
      </c>
      <c r="C730" s="5" t="s">
        <v>10058</v>
      </c>
      <c r="D730" s="5">
        <f>IF(C730="",130,VLOOKUP(C730,nomenclatures!$E$3:$F$12,2,FALSE))</f>
        <v>127</v>
      </c>
      <c r="F730" t="str">
        <f>IF($E730="","Pas de taxon",VLOOKUP($E730,'digitale-taxref'!$B$1:$I$7517,5,FALSE))</f>
        <v>Pas de taxon</v>
      </c>
      <c r="G730" t="str">
        <f>IF($E730="","Pas de taxon",VLOOKUP($E730,'digitale-taxref'!$B$1:$I$7517,4,FALSE))</f>
        <v>Pas de taxon</v>
      </c>
      <c r="I730" s="1">
        <f t="shared" si="36"/>
        <v>0</v>
      </c>
      <c r="K730" s="5">
        <f>IF(J730="",0,VLOOKUP(J730,utilisateurs!$A$1:$B$3,2,FALSE))</f>
        <v>0</v>
      </c>
      <c r="M730" s="5">
        <f>IF(L730="",0,VLOOKUP(L730,utilisateurs!$A$1:$B$3,2,FALSE))</f>
        <v>0</v>
      </c>
      <c r="O730" s="5">
        <f>IF(N730="",0,VLOOKUP(N730,jdd!$A$1:$B$3,2,FALSE))</f>
        <v>0</v>
      </c>
      <c r="Q730">
        <f>IF(P730="",142,VLOOKUP(P730,nomenclatures!$A$3:$C$6,3,FALSE))</f>
        <v>142</v>
      </c>
      <c r="R730" t="b">
        <f t="shared" si="37"/>
        <v>0</v>
      </c>
      <c r="T730">
        <f t="shared" si="38"/>
        <v>0</v>
      </c>
    </row>
    <row r="731" spans="1:20" x14ac:dyDescent="0.2">
      <c r="A731" s="5">
        <v>730</v>
      </c>
      <c r="B731" s="5" t="s">
        <v>30085</v>
      </c>
      <c r="C731" s="5" t="s">
        <v>10058</v>
      </c>
      <c r="D731" s="5">
        <f>IF(C731="",130,VLOOKUP(C731,nomenclatures!$E$3:$F$12,2,FALSE))</f>
        <v>127</v>
      </c>
      <c r="F731" t="str">
        <f>IF($E731="","Pas de taxon",VLOOKUP($E731,'digitale-taxref'!$B$1:$I$7517,5,FALSE))</f>
        <v>Pas de taxon</v>
      </c>
      <c r="G731" t="str">
        <f>IF($E731="","Pas de taxon",VLOOKUP($E731,'digitale-taxref'!$B$1:$I$7517,4,FALSE))</f>
        <v>Pas de taxon</v>
      </c>
      <c r="I731" s="1">
        <f t="shared" si="36"/>
        <v>0</v>
      </c>
      <c r="K731" s="5">
        <f>IF(J731="",0,VLOOKUP(J731,utilisateurs!$A$1:$B$3,2,FALSE))</f>
        <v>0</v>
      </c>
      <c r="M731" s="5">
        <f>IF(L731="",0,VLOOKUP(L731,utilisateurs!$A$1:$B$3,2,FALSE))</f>
        <v>0</v>
      </c>
      <c r="O731" s="5">
        <f>IF(N731="",0,VLOOKUP(N731,jdd!$A$1:$B$3,2,FALSE))</f>
        <v>0</v>
      </c>
      <c r="Q731">
        <f>IF(P731="",142,VLOOKUP(P731,nomenclatures!$A$3:$C$6,3,FALSE))</f>
        <v>142</v>
      </c>
      <c r="R731" t="b">
        <f t="shared" si="37"/>
        <v>0</v>
      </c>
      <c r="T731">
        <f t="shared" si="38"/>
        <v>0</v>
      </c>
    </row>
    <row r="732" spans="1:20" x14ac:dyDescent="0.2">
      <c r="A732" s="5">
        <v>731</v>
      </c>
      <c r="B732" s="5" t="s">
        <v>30085</v>
      </c>
      <c r="C732" s="5" t="s">
        <v>10058</v>
      </c>
      <c r="D732" s="5">
        <f>IF(C732="",130,VLOOKUP(C732,nomenclatures!$E$3:$F$12,2,FALSE))</f>
        <v>127</v>
      </c>
      <c r="F732" t="str">
        <f>IF($E732="","Pas de taxon",VLOOKUP($E732,'digitale-taxref'!$B$1:$I$7517,5,FALSE))</f>
        <v>Pas de taxon</v>
      </c>
      <c r="G732" t="str">
        <f>IF($E732="","Pas de taxon",VLOOKUP($E732,'digitale-taxref'!$B$1:$I$7517,4,FALSE))</f>
        <v>Pas de taxon</v>
      </c>
      <c r="I732" s="1">
        <f t="shared" si="36"/>
        <v>0</v>
      </c>
      <c r="K732" s="5">
        <f>IF(J732="",0,VLOOKUP(J732,utilisateurs!$A$1:$B$3,2,FALSE))</f>
        <v>0</v>
      </c>
      <c r="M732" s="5">
        <f>IF(L732="",0,VLOOKUP(L732,utilisateurs!$A$1:$B$3,2,FALSE))</f>
        <v>0</v>
      </c>
      <c r="O732" s="5">
        <f>IF(N732="",0,VLOOKUP(N732,jdd!$A$1:$B$3,2,FALSE))</f>
        <v>0</v>
      </c>
      <c r="Q732">
        <f>IF(P732="",142,VLOOKUP(P732,nomenclatures!$A$3:$C$6,3,FALSE))</f>
        <v>142</v>
      </c>
      <c r="R732" t="b">
        <f t="shared" si="37"/>
        <v>0</v>
      </c>
      <c r="T732">
        <f t="shared" si="38"/>
        <v>0</v>
      </c>
    </row>
    <row r="733" spans="1:20" x14ac:dyDescent="0.2">
      <c r="A733" s="5">
        <v>732</v>
      </c>
      <c r="B733" s="5" t="s">
        <v>30085</v>
      </c>
      <c r="C733" s="5" t="s">
        <v>10058</v>
      </c>
      <c r="D733" s="5">
        <f>IF(C733="",130,VLOOKUP(C733,nomenclatures!$E$3:$F$12,2,FALSE))</f>
        <v>127</v>
      </c>
      <c r="F733" t="str">
        <f>IF($E733="","Pas de taxon",VLOOKUP($E733,'digitale-taxref'!$B$1:$I$7517,5,FALSE))</f>
        <v>Pas de taxon</v>
      </c>
      <c r="G733" t="str">
        <f>IF($E733="","Pas de taxon",VLOOKUP($E733,'digitale-taxref'!$B$1:$I$7517,4,FALSE))</f>
        <v>Pas de taxon</v>
      </c>
      <c r="I733" s="1">
        <f t="shared" si="36"/>
        <v>0</v>
      </c>
      <c r="K733" s="5">
        <f>IF(J733="",0,VLOOKUP(J733,utilisateurs!$A$1:$B$3,2,FALSE))</f>
        <v>0</v>
      </c>
      <c r="M733" s="5">
        <f>IF(L733="",0,VLOOKUP(L733,utilisateurs!$A$1:$B$3,2,FALSE))</f>
        <v>0</v>
      </c>
      <c r="O733" s="5">
        <f>IF(N733="",0,VLOOKUP(N733,jdd!$A$1:$B$3,2,FALSE))</f>
        <v>0</v>
      </c>
      <c r="Q733">
        <f>IF(P733="",142,VLOOKUP(P733,nomenclatures!$A$3:$C$6,3,FALSE))</f>
        <v>142</v>
      </c>
      <c r="R733" t="b">
        <f t="shared" si="37"/>
        <v>0</v>
      </c>
      <c r="T733">
        <f t="shared" si="38"/>
        <v>0</v>
      </c>
    </row>
    <row r="734" spans="1:20" x14ac:dyDescent="0.2">
      <c r="A734" s="5">
        <v>733</v>
      </c>
      <c r="B734" s="5" t="s">
        <v>30085</v>
      </c>
      <c r="C734" s="5" t="s">
        <v>10058</v>
      </c>
      <c r="D734" s="5">
        <f>IF(C734="",130,VLOOKUP(C734,nomenclatures!$E$3:$F$12,2,FALSE))</f>
        <v>127</v>
      </c>
      <c r="F734" t="str">
        <f>IF($E734="","Pas de taxon",VLOOKUP($E734,'digitale-taxref'!$B$1:$I$7517,5,FALSE))</f>
        <v>Pas de taxon</v>
      </c>
      <c r="G734" t="str">
        <f>IF($E734="","Pas de taxon",VLOOKUP($E734,'digitale-taxref'!$B$1:$I$7517,4,FALSE))</f>
        <v>Pas de taxon</v>
      </c>
      <c r="I734" s="1">
        <f t="shared" si="36"/>
        <v>0</v>
      </c>
      <c r="K734" s="5">
        <f>IF(J734="",0,VLOOKUP(J734,utilisateurs!$A$1:$B$3,2,FALSE))</f>
        <v>0</v>
      </c>
      <c r="M734" s="5">
        <f>IF(L734="",0,VLOOKUP(L734,utilisateurs!$A$1:$B$3,2,FALSE))</f>
        <v>0</v>
      </c>
      <c r="O734" s="5">
        <f>IF(N734="",0,VLOOKUP(N734,jdd!$A$1:$B$3,2,FALSE))</f>
        <v>0</v>
      </c>
      <c r="Q734">
        <f>IF(P734="",142,VLOOKUP(P734,nomenclatures!$A$3:$C$6,3,FALSE))</f>
        <v>142</v>
      </c>
      <c r="R734" t="b">
        <f t="shared" si="37"/>
        <v>0</v>
      </c>
      <c r="T734">
        <f t="shared" si="38"/>
        <v>0</v>
      </c>
    </row>
    <row r="735" spans="1:20" x14ac:dyDescent="0.2">
      <c r="A735" s="5">
        <v>734</v>
      </c>
      <c r="B735" s="5" t="s">
        <v>30085</v>
      </c>
      <c r="C735" s="5" t="s">
        <v>10058</v>
      </c>
      <c r="D735" s="5">
        <f>IF(C735="",130,VLOOKUP(C735,nomenclatures!$E$3:$F$12,2,FALSE))</f>
        <v>127</v>
      </c>
      <c r="F735" t="str">
        <f>IF($E735="","Pas de taxon",VLOOKUP($E735,'digitale-taxref'!$B$1:$I$7517,5,FALSE))</f>
        <v>Pas de taxon</v>
      </c>
      <c r="G735" t="str">
        <f>IF($E735="","Pas de taxon",VLOOKUP($E735,'digitale-taxref'!$B$1:$I$7517,4,FALSE))</f>
        <v>Pas de taxon</v>
      </c>
      <c r="I735" s="1">
        <f t="shared" si="36"/>
        <v>0</v>
      </c>
      <c r="K735" s="5">
        <f>IF(J735="",0,VLOOKUP(J735,utilisateurs!$A$1:$B$3,2,FALSE))</f>
        <v>0</v>
      </c>
      <c r="M735" s="5">
        <f>IF(L735="",0,VLOOKUP(L735,utilisateurs!$A$1:$B$3,2,FALSE))</f>
        <v>0</v>
      </c>
      <c r="O735" s="5">
        <f>IF(N735="",0,VLOOKUP(N735,jdd!$A$1:$B$3,2,FALSE))</f>
        <v>0</v>
      </c>
      <c r="Q735">
        <f>IF(P735="",142,VLOOKUP(P735,nomenclatures!$A$3:$C$6,3,FALSE))</f>
        <v>142</v>
      </c>
      <c r="R735" t="b">
        <f t="shared" si="37"/>
        <v>0</v>
      </c>
      <c r="T735">
        <f t="shared" si="38"/>
        <v>0</v>
      </c>
    </row>
    <row r="736" spans="1:20" x14ac:dyDescent="0.2">
      <c r="A736" s="5">
        <v>735</v>
      </c>
      <c r="B736" s="5" t="s">
        <v>30085</v>
      </c>
      <c r="C736" s="5" t="s">
        <v>10058</v>
      </c>
      <c r="D736" s="5">
        <f>IF(C736="",130,VLOOKUP(C736,nomenclatures!$E$3:$F$12,2,FALSE))</f>
        <v>127</v>
      </c>
      <c r="F736" t="str">
        <f>IF($E736="","Pas de taxon",VLOOKUP($E736,'digitale-taxref'!$B$1:$I$7517,5,FALSE))</f>
        <v>Pas de taxon</v>
      </c>
      <c r="G736" t="str">
        <f>IF($E736="","Pas de taxon",VLOOKUP($E736,'digitale-taxref'!$B$1:$I$7517,4,FALSE))</f>
        <v>Pas de taxon</v>
      </c>
      <c r="I736" s="1">
        <f t="shared" si="36"/>
        <v>0</v>
      </c>
      <c r="K736" s="5">
        <f>IF(J736="",0,VLOOKUP(J736,utilisateurs!$A$1:$B$3,2,FALSE))</f>
        <v>0</v>
      </c>
      <c r="M736" s="5">
        <f>IF(L736="",0,VLOOKUP(L736,utilisateurs!$A$1:$B$3,2,FALSE))</f>
        <v>0</v>
      </c>
      <c r="O736" s="5">
        <f>IF(N736="",0,VLOOKUP(N736,jdd!$A$1:$B$3,2,FALSE))</f>
        <v>0</v>
      </c>
      <c r="Q736">
        <f>IF(P736="",142,VLOOKUP(P736,nomenclatures!$A$3:$C$6,3,FALSE))</f>
        <v>142</v>
      </c>
      <c r="R736" t="b">
        <f t="shared" si="37"/>
        <v>0</v>
      </c>
      <c r="T736">
        <f t="shared" si="38"/>
        <v>0</v>
      </c>
    </row>
    <row r="737" spans="1:20" x14ac:dyDescent="0.2">
      <c r="A737" s="5">
        <v>736</v>
      </c>
      <c r="B737" s="5" t="s">
        <v>30085</v>
      </c>
      <c r="C737" s="5" t="s">
        <v>10058</v>
      </c>
      <c r="D737" s="5">
        <f>IF(C737="",130,VLOOKUP(C737,nomenclatures!$E$3:$F$12,2,FALSE))</f>
        <v>127</v>
      </c>
      <c r="F737" t="str">
        <f>IF($E737="","Pas de taxon",VLOOKUP($E737,'digitale-taxref'!$B$1:$I$7517,5,FALSE))</f>
        <v>Pas de taxon</v>
      </c>
      <c r="G737" t="str">
        <f>IF($E737="","Pas de taxon",VLOOKUP($E737,'digitale-taxref'!$B$1:$I$7517,4,FALSE))</f>
        <v>Pas de taxon</v>
      </c>
      <c r="I737" s="1">
        <f t="shared" si="36"/>
        <v>0</v>
      </c>
      <c r="K737" s="5">
        <f>IF(J737="",0,VLOOKUP(J737,utilisateurs!$A$1:$B$3,2,FALSE))</f>
        <v>0</v>
      </c>
      <c r="M737" s="5">
        <f>IF(L737="",0,VLOOKUP(L737,utilisateurs!$A$1:$B$3,2,FALSE))</f>
        <v>0</v>
      </c>
      <c r="O737" s="5">
        <f>IF(N737="",0,VLOOKUP(N737,jdd!$A$1:$B$3,2,FALSE))</f>
        <v>0</v>
      </c>
      <c r="Q737">
        <f>IF(P737="",142,VLOOKUP(P737,nomenclatures!$A$3:$C$6,3,FALSE))</f>
        <v>142</v>
      </c>
      <c r="R737" t="b">
        <f t="shared" si="37"/>
        <v>0</v>
      </c>
      <c r="T737">
        <f t="shared" si="38"/>
        <v>0</v>
      </c>
    </row>
    <row r="738" spans="1:20" x14ac:dyDescent="0.2">
      <c r="A738" s="5">
        <v>737</v>
      </c>
      <c r="B738" s="5" t="s">
        <v>30085</v>
      </c>
      <c r="C738" s="5" t="s">
        <v>10058</v>
      </c>
      <c r="D738" s="5">
        <f>IF(C738="",130,VLOOKUP(C738,nomenclatures!$E$3:$F$12,2,FALSE))</f>
        <v>127</v>
      </c>
      <c r="F738" t="str">
        <f>IF($E738="","Pas de taxon",VLOOKUP($E738,'digitale-taxref'!$B$1:$I$7517,5,FALSE))</f>
        <v>Pas de taxon</v>
      </c>
      <c r="G738" t="str">
        <f>IF($E738="","Pas de taxon",VLOOKUP($E738,'digitale-taxref'!$B$1:$I$7517,4,FALSE))</f>
        <v>Pas de taxon</v>
      </c>
      <c r="I738" s="1">
        <f t="shared" si="36"/>
        <v>0</v>
      </c>
      <c r="K738" s="5">
        <f>IF(J738="",0,VLOOKUP(J738,utilisateurs!$A$1:$B$3,2,FALSE))</f>
        <v>0</v>
      </c>
      <c r="M738" s="5">
        <f>IF(L738="",0,VLOOKUP(L738,utilisateurs!$A$1:$B$3,2,FALSE))</f>
        <v>0</v>
      </c>
      <c r="O738" s="5">
        <f>IF(N738="",0,VLOOKUP(N738,jdd!$A$1:$B$3,2,FALSE))</f>
        <v>0</v>
      </c>
      <c r="Q738">
        <f>IF(P738="",142,VLOOKUP(P738,nomenclatures!$A$3:$C$6,3,FALSE))</f>
        <v>142</v>
      </c>
      <c r="R738" t="b">
        <f t="shared" si="37"/>
        <v>0</v>
      </c>
      <c r="T738">
        <f t="shared" si="38"/>
        <v>0</v>
      </c>
    </row>
    <row r="739" spans="1:20" x14ac:dyDescent="0.2">
      <c r="A739" s="5">
        <v>738</v>
      </c>
      <c r="B739" s="5" t="s">
        <v>30085</v>
      </c>
      <c r="C739" s="5" t="s">
        <v>10058</v>
      </c>
      <c r="D739" s="5">
        <f>IF(C739="",130,VLOOKUP(C739,nomenclatures!$E$3:$F$12,2,FALSE))</f>
        <v>127</v>
      </c>
      <c r="F739" t="str">
        <f>IF($E739="","Pas de taxon",VLOOKUP($E739,'digitale-taxref'!$B$1:$I$7517,5,FALSE))</f>
        <v>Pas de taxon</v>
      </c>
      <c r="G739" t="str">
        <f>IF($E739="","Pas de taxon",VLOOKUP($E739,'digitale-taxref'!$B$1:$I$7517,4,FALSE))</f>
        <v>Pas de taxon</v>
      </c>
      <c r="I739" s="1">
        <f t="shared" si="36"/>
        <v>0</v>
      </c>
      <c r="K739" s="5">
        <f>IF(J739="",0,VLOOKUP(J739,utilisateurs!$A$1:$B$3,2,FALSE))</f>
        <v>0</v>
      </c>
      <c r="M739" s="5">
        <f>IF(L739="",0,VLOOKUP(L739,utilisateurs!$A$1:$B$3,2,FALSE))</f>
        <v>0</v>
      </c>
      <c r="O739" s="5">
        <f>IF(N739="",0,VLOOKUP(N739,jdd!$A$1:$B$3,2,FALSE))</f>
        <v>0</v>
      </c>
      <c r="Q739">
        <f>IF(P739="",142,VLOOKUP(P739,nomenclatures!$A$3:$C$6,3,FALSE))</f>
        <v>142</v>
      </c>
      <c r="R739" t="b">
        <f t="shared" si="37"/>
        <v>0</v>
      </c>
      <c r="T739">
        <f t="shared" si="38"/>
        <v>0</v>
      </c>
    </row>
    <row r="740" spans="1:20" x14ac:dyDescent="0.2">
      <c r="A740" s="5">
        <v>739</v>
      </c>
      <c r="B740" s="5" t="s">
        <v>30085</v>
      </c>
      <c r="C740" s="5" t="s">
        <v>10058</v>
      </c>
      <c r="D740" s="5">
        <f>IF(C740="",130,VLOOKUP(C740,nomenclatures!$E$3:$F$12,2,FALSE))</f>
        <v>127</v>
      </c>
      <c r="F740" t="str">
        <f>IF($E740="","Pas de taxon",VLOOKUP($E740,'digitale-taxref'!$B$1:$I$7517,5,FALSE))</f>
        <v>Pas de taxon</v>
      </c>
      <c r="G740" t="str">
        <f>IF($E740="","Pas de taxon",VLOOKUP($E740,'digitale-taxref'!$B$1:$I$7517,4,FALSE))</f>
        <v>Pas de taxon</v>
      </c>
      <c r="I740" s="1">
        <f t="shared" si="36"/>
        <v>0</v>
      </c>
      <c r="K740" s="5">
        <f>IF(J740="",0,VLOOKUP(J740,utilisateurs!$A$1:$B$3,2,FALSE))</f>
        <v>0</v>
      </c>
      <c r="M740" s="5">
        <f>IF(L740="",0,VLOOKUP(L740,utilisateurs!$A$1:$B$3,2,FALSE))</f>
        <v>0</v>
      </c>
      <c r="O740" s="5">
        <f>IF(N740="",0,VLOOKUP(N740,jdd!$A$1:$B$3,2,FALSE))</f>
        <v>0</v>
      </c>
      <c r="Q740">
        <f>IF(P740="",142,VLOOKUP(P740,nomenclatures!$A$3:$C$6,3,FALSE))</f>
        <v>142</v>
      </c>
      <c r="R740" t="b">
        <f t="shared" si="37"/>
        <v>0</v>
      </c>
      <c r="T740">
        <f t="shared" si="38"/>
        <v>0</v>
      </c>
    </row>
    <row r="741" spans="1:20" x14ac:dyDescent="0.2">
      <c r="A741" s="5">
        <v>740</v>
      </c>
      <c r="B741" s="5" t="s">
        <v>30085</v>
      </c>
      <c r="C741" s="5" t="s">
        <v>10058</v>
      </c>
      <c r="D741" s="5">
        <f>IF(C741="",130,VLOOKUP(C741,nomenclatures!$E$3:$F$12,2,FALSE))</f>
        <v>127</v>
      </c>
      <c r="F741" t="str">
        <f>IF($E741="","Pas de taxon",VLOOKUP($E741,'digitale-taxref'!$B$1:$I$7517,5,FALSE))</f>
        <v>Pas de taxon</v>
      </c>
      <c r="G741" t="str">
        <f>IF($E741="","Pas de taxon",VLOOKUP($E741,'digitale-taxref'!$B$1:$I$7517,4,FALSE))</f>
        <v>Pas de taxon</v>
      </c>
      <c r="I741" s="1">
        <f t="shared" si="36"/>
        <v>0</v>
      </c>
      <c r="K741" s="5">
        <f>IF(J741="",0,VLOOKUP(J741,utilisateurs!$A$1:$B$3,2,FALSE))</f>
        <v>0</v>
      </c>
      <c r="M741" s="5">
        <f>IF(L741="",0,VLOOKUP(L741,utilisateurs!$A$1:$B$3,2,FALSE))</f>
        <v>0</v>
      </c>
      <c r="O741" s="5">
        <f>IF(N741="",0,VLOOKUP(N741,jdd!$A$1:$B$3,2,FALSE))</f>
        <v>0</v>
      </c>
      <c r="Q741">
        <f>IF(P741="",142,VLOOKUP(P741,nomenclatures!$A$3:$C$6,3,FALSE))</f>
        <v>142</v>
      </c>
      <c r="R741" t="b">
        <f t="shared" si="37"/>
        <v>0</v>
      </c>
      <c r="T741">
        <f t="shared" si="38"/>
        <v>0</v>
      </c>
    </row>
    <row r="742" spans="1:20" x14ac:dyDescent="0.2">
      <c r="A742" s="5">
        <v>741</v>
      </c>
      <c r="B742" s="5" t="s">
        <v>30085</v>
      </c>
      <c r="C742" s="5" t="s">
        <v>10058</v>
      </c>
      <c r="D742" s="5">
        <f>IF(C742="",130,VLOOKUP(C742,nomenclatures!$E$3:$F$12,2,FALSE))</f>
        <v>127</v>
      </c>
      <c r="F742" t="str">
        <f>IF($E742="","Pas de taxon",VLOOKUP($E742,'digitale-taxref'!$B$1:$I$7517,5,FALSE))</f>
        <v>Pas de taxon</v>
      </c>
      <c r="G742" t="str">
        <f>IF($E742="","Pas de taxon",VLOOKUP($E742,'digitale-taxref'!$B$1:$I$7517,4,FALSE))</f>
        <v>Pas de taxon</v>
      </c>
      <c r="I742" s="1">
        <f t="shared" si="36"/>
        <v>0</v>
      </c>
      <c r="K742" s="5">
        <f>IF(J742="",0,VLOOKUP(J742,utilisateurs!$A$1:$B$3,2,FALSE))</f>
        <v>0</v>
      </c>
      <c r="M742" s="5">
        <f>IF(L742="",0,VLOOKUP(L742,utilisateurs!$A$1:$B$3,2,FALSE))</f>
        <v>0</v>
      </c>
      <c r="O742" s="5">
        <f>IF(N742="",0,VLOOKUP(N742,jdd!$A$1:$B$3,2,FALSE))</f>
        <v>0</v>
      </c>
      <c r="Q742">
        <f>IF(P742="",142,VLOOKUP(P742,nomenclatures!$A$3:$C$6,3,FALSE))</f>
        <v>142</v>
      </c>
      <c r="R742" t="b">
        <f t="shared" si="37"/>
        <v>0</v>
      </c>
      <c r="T742">
        <f t="shared" si="38"/>
        <v>0</v>
      </c>
    </row>
    <row r="743" spans="1:20" x14ac:dyDescent="0.2">
      <c r="A743" s="5">
        <v>742</v>
      </c>
      <c r="B743" s="5" t="s">
        <v>30085</v>
      </c>
      <c r="C743" s="5" t="s">
        <v>10058</v>
      </c>
      <c r="D743" s="5">
        <f>IF(C743="",130,VLOOKUP(C743,nomenclatures!$E$3:$F$12,2,FALSE))</f>
        <v>127</v>
      </c>
      <c r="F743" t="str">
        <f>IF($E743="","Pas de taxon",VLOOKUP($E743,'digitale-taxref'!$B$1:$I$7517,5,FALSE))</f>
        <v>Pas de taxon</v>
      </c>
      <c r="G743" t="str">
        <f>IF($E743="","Pas de taxon",VLOOKUP($E743,'digitale-taxref'!$B$1:$I$7517,4,FALSE))</f>
        <v>Pas de taxon</v>
      </c>
      <c r="I743" s="1">
        <f t="shared" si="36"/>
        <v>0</v>
      </c>
      <c r="K743" s="5">
        <f>IF(J743="",0,VLOOKUP(J743,utilisateurs!$A$1:$B$3,2,FALSE))</f>
        <v>0</v>
      </c>
      <c r="M743" s="5">
        <f>IF(L743="",0,VLOOKUP(L743,utilisateurs!$A$1:$B$3,2,FALSE))</f>
        <v>0</v>
      </c>
      <c r="O743" s="5">
        <f>IF(N743="",0,VLOOKUP(N743,jdd!$A$1:$B$3,2,FALSE))</f>
        <v>0</v>
      </c>
      <c r="Q743">
        <f>IF(P743="",142,VLOOKUP(P743,nomenclatures!$A$3:$C$6,3,FALSE))</f>
        <v>142</v>
      </c>
      <c r="R743" t="b">
        <f t="shared" si="37"/>
        <v>0</v>
      </c>
      <c r="T743">
        <f t="shared" si="38"/>
        <v>0</v>
      </c>
    </row>
    <row r="744" spans="1:20" x14ac:dyDescent="0.2">
      <c r="A744" s="5">
        <v>743</v>
      </c>
      <c r="B744" s="5" t="s">
        <v>30085</v>
      </c>
      <c r="C744" s="5" t="s">
        <v>10058</v>
      </c>
      <c r="D744" s="5">
        <f>IF(C744="",130,VLOOKUP(C744,nomenclatures!$E$3:$F$12,2,FALSE))</f>
        <v>127</v>
      </c>
      <c r="F744" t="str">
        <f>IF($E744="","Pas de taxon",VLOOKUP($E744,'digitale-taxref'!$B$1:$I$7517,5,FALSE))</f>
        <v>Pas de taxon</v>
      </c>
      <c r="G744" t="str">
        <f>IF($E744="","Pas de taxon",VLOOKUP($E744,'digitale-taxref'!$B$1:$I$7517,4,FALSE))</f>
        <v>Pas de taxon</v>
      </c>
      <c r="I744" s="1">
        <f t="shared" si="36"/>
        <v>0</v>
      </c>
      <c r="K744" s="5">
        <f>IF(J744="",0,VLOOKUP(J744,utilisateurs!$A$1:$B$3,2,FALSE))</f>
        <v>0</v>
      </c>
      <c r="M744" s="5">
        <f>IF(L744="",0,VLOOKUP(L744,utilisateurs!$A$1:$B$3,2,FALSE))</f>
        <v>0</v>
      </c>
      <c r="O744" s="5">
        <f>IF(N744="",0,VLOOKUP(N744,jdd!$A$1:$B$3,2,FALSE))</f>
        <v>0</v>
      </c>
      <c r="Q744">
        <f>IF(P744="",142,VLOOKUP(P744,nomenclatures!$A$3:$C$6,3,FALSE))</f>
        <v>142</v>
      </c>
      <c r="R744" t="b">
        <f t="shared" si="37"/>
        <v>0</v>
      </c>
      <c r="T744">
        <f t="shared" si="38"/>
        <v>0</v>
      </c>
    </row>
    <row r="745" spans="1:20" x14ac:dyDescent="0.2">
      <c r="A745" s="5">
        <v>744</v>
      </c>
      <c r="B745" s="5" t="s">
        <v>30085</v>
      </c>
      <c r="C745" s="5" t="s">
        <v>10058</v>
      </c>
      <c r="D745" s="5">
        <f>IF(C745="",130,VLOOKUP(C745,nomenclatures!$E$3:$F$12,2,FALSE))</f>
        <v>127</v>
      </c>
      <c r="F745" t="str">
        <f>IF($E745="","Pas de taxon",VLOOKUP($E745,'digitale-taxref'!$B$1:$I$7517,5,FALSE))</f>
        <v>Pas de taxon</v>
      </c>
      <c r="G745" t="str">
        <f>IF($E745="","Pas de taxon",VLOOKUP($E745,'digitale-taxref'!$B$1:$I$7517,4,FALSE))</f>
        <v>Pas de taxon</v>
      </c>
      <c r="I745" s="1">
        <f t="shared" si="36"/>
        <v>0</v>
      </c>
      <c r="K745" s="5">
        <f>IF(J745="",0,VLOOKUP(J745,utilisateurs!$A$1:$B$3,2,FALSE))</f>
        <v>0</v>
      </c>
      <c r="M745" s="5">
        <f>IF(L745="",0,VLOOKUP(L745,utilisateurs!$A$1:$B$3,2,FALSE))</f>
        <v>0</v>
      </c>
      <c r="O745" s="5">
        <f>IF(N745="",0,VLOOKUP(N745,jdd!$A$1:$B$3,2,FALSE))</f>
        <v>0</v>
      </c>
      <c r="Q745">
        <f>IF(P745="",142,VLOOKUP(P745,nomenclatures!$A$3:$C$6,3,FALSE))</f>
        <v>142</v>
      </c>
      <c r="R745" t="b">
        <f t="shared" si="37"/>
        <v>0</v>
      </c>
      <c r="T745">
        <f t="shared" si="38"/>
        <v>0</v>
      </c>
    </row>
    <row r="746" spans="1:20" x14ac:dyDescent="0.2">
      <c r="A746" s="5">
        <v>745</v>
      </c>
      <c r="B746" s="5" t="s">
        <v>30085</v>
      </c>
      <c r="C746" s="5" t="s">
        <v>10058</v>
      </c>
      <c r="D746" s="5">
        <f>IF(C746="",130,VLOOKUP(C746,nomenclatures!$E$3:$F$12,2,FALSE))</f>
        <v>127</v>
      </c>
      <c r="F746" t="str">
        <f>IF($E746="","Pas de taxon",VLOOKUP($E746,'digitale-taxref'!$B$1:$I$7517,5,FALSE))</f>
        <v>Pas de taxon</v>
      </c>
      <c r="G746" t="str">
        <f>IF($E746="","Pas de taxon",VLOOKUP($E746,'digitale-taxref'!$B$1:$I$7517,4,FALSE))</f>
        <v>Pas de taxon</v>
      </c>
      <c r="I746" s="1">
        <f t="shared" si="36"/>
        <v>0</v>
      </c>
      <c r="K746" s="5">
        <f>IF(J746="",0,VLOOKUP(J746,utilisateurs!$A$1:$B$3,2,FALSE))</f>
        <v>0</v>
      </c>
      <c r="M746" s="5">
        <f>IF(L746="",0,VLOOKUP(L746,utilisateurs!$A$1:$B$3,2,FALSE))</f>
        <v>0</v>
      </c>
      <c r="O746" s="5">
        <f>IF(N746="",0,VLOOKUP(N746,jdd!$A$1:$B$3,2,FALSE))</f>
        <v>0</v>
      </c>
      <c r="Q746">
        <f>IF(P746="",142,VLOOKUP(P746,nomenclatures!$A$3:$C$6,3,FALSE))</f>
        <v>142</v>
      </c>
      <c r="R746" t="b">
        <f t="shared" si="37"/>
        <v>0</v>
      </c>
      <c r="T746">
        <f t="shared" si="38"/>
        <v>0</v>
      </c>
    </row>
    <row r="747" spans="1:20" x14ac:dyDescent="0.2">
      <c r="A747" s="5">
        <v>746</v>
      </c>
      <c r="B747" s="5" t="s">
        <v>30085</v>
      </c>
      <c r="C747" s="5" t="s">
        <v>10058</v>
      </c>
      <c r="D747" s="5">
        <f>IF(C747="",130,VLOOKUP(C747,nomenclatures!$E$3:$F$12,2,FALSE))</f>
        <v>127</v>
      </c>
      <c r="F747" t="str">
        <f>IF($E747="","Pas de taxon",VLOOKUP($E747,'digitale-taxref'!$B$1:$I$7517,5,FALSE))</f>
        <v>Pas de taxon</v>
      </c>
      <c r="G747" t="str">
        <f>IF($E747="","Pas de taxon",VLOOKUP($E747,'digitale-taxref'!$B$1:$I$7517,4,FALSE))</f>
        <v>Pas de taxon</v>
      </c>
      <c r="I747" s="1">
        <f t="shared" si="36"/>
        <v>0</v>
      </c>
      <c r="K747" s="5">
        <f>IF(J747="",0,VLOOKUP(J747,utilisateurs!$A$1:$B$3,2,FALSE))</f>
        <v>0</v>
      </c>
      <c r="M747" s="5">
        <f>IF(L747="",0,VLOOKUP(L747,utilisateurs!$A$1:$B$3,2,FALSE))</f>
        <v>0</v>
      </c>
      <c r="O747" s="5">
        <f>IF(N747="",0,VLOOKUP(N747,jdd!$A$1:$B$3,2,FALSE))</f>
        <v>0</v>
      </c>
      <c r="Q747">
        <f>IF(P747="",142,VLOOKUP(P747,nomenclatures!$A$3:$C$6,3,FALSE))</f>
        <v>142</v>
      </c>
      <c r="R747" t="b">
        <f t="shared" si="37"/>
        <v>0</v>
      </c>
      <c r="T747">
        <f t="shared" si="38"/>
        <v>0</v>
      </c>
    </row>
    <row r="748" spans="1:20" x14ac:dyDescent="0.2">
      <c r="A748" s="5">
        <v>747</v>
      </c>
      <c r="B748" s="5" t="s">
        <v>30085</v>
      </c>
      <c r="C748" s="5" t="s">
        <v>10058</v>
      </c>
      <c r="D748" s="5">
        <f>IF(C748="",130,VLOOKUP(C748,nomenclatures!$E$3:$F$12,2,FALSE))</f>
        <v>127</v>
      </c>
      <c r="F748" t="str">
        <f>IF($E748="","Pas de taxon",VLOOKUP($E748,'digitale-taxref'!$B$1:$I$7517,5,FALSE))</f>
        <v>Pas de taxon</v>
      </c>
      <c r="G748" t="str">
        <f>IF($E748="","Pas de taxon",VLOOKUP($E748,'digitale-taxref'!$B$1:$I$7517,4,FALSE))</f>
        <v>Pas de taxon</v>
      </c>
      <c r="I748" s="1">
        <f t="shared" si="36"/>
        <v>0</v>
      </c>
      <c r="K748" s="5">
        <f>IF(J748="",0,VLOOKUP(J748,utilisateurs!$A$1:$B$3,2,FALSE))</f>
        <v>0</v>
      </c>
      <c r="M748" s="5">
        <f>IF(L748="",0,VLOOKUP(L748,utilisateurs!$A$1:$B$3,2,FALSE))</f>
        <v>0</v>
      </c>
      <c r="O748" s="5">
        <f>IF(N748="",0,VLOOKUP(N748,jdd!$A$1:$B$3,2,FALSE))</f>
        <v>0</v>
      </c>
      <c r="Q748">
        <f>IF(P748="",142,VLOOKUP(P748,nomenclatures!$A$3:$C$6,3,FALSE))</f>
        <v>142</v>
      </c>
      <c r="R748" t="b">
        <f t="shared" si="37"/>
        <v>0</v>
      </c>
      <c r="T748">
        <f t="shared" si="38"/>
        <v>0</v>
      </c>
    </row>
    <row r="749" spans="1:20" x14ac:dyDescent="0.2">
      <c r="A749" s="5">
        <v>748</v>
      </c>
      <c r="B749" s="5" t="s">
        <v>30085</v>
      </c>
      <c r="C749" s="5" t="s">
        <v>10058</v>
      </c>
      <c r="D749" s="5">
        <f>IF(C749="",130,VLOOKUP(C749,nomenclatures!$E$3:$F$12,2,FALSE))</f>
        <v>127</v>
      </c>
      <c r="F749" t="str">
        <f>IF($E749="","Pas de taxon",VLOOKUP($E749,'digitale-taxref'!$B$1:$I$7517,5,FALSE))</f>
        <v>Pas de taxon</v>
      </c>
      <c r="G749" t="str">
        <f>IF($E749="","Pas de taxon",VLOOKUP($E749,'digitale-taxref'!$B$1:$I$7517,4,FALSE))</f>
        <v>Pas de taxon</v>
      </c>
      <c r="I749" s="1">
        <f t="shared" si="36"/>
        <v>0</v>
      </c>
      <c r="K749" s="5">
        <f>IF(J749="",0,VLOOKUP(J749,utilisateurs!$A$1:$B$3,2,FALSE))</f>
        <v>0</v>
      </c>
      <c r="M749" s="5">
        <f>IF(L749="",0,VLOOKUP(L749,utilisateurs!$A$1:$B$3,2,FALSE))</f>
        <v>0</v>
      </c>
      <c r="O749" s="5">
        <f>IF(N749="",0,VLOOKUP(N749,jdd!$A$1:$B$3,2,FALSE))</f>
        <v>0</v>
      </c>
      <c r="Q749">
        <f>IF(P749="",142,VLOOKUP(P749,nomenclatures!$A$3:$C$6,3,FALSE))</f>
        <v>142</v>
      </c>
      <c r="R749" t="b">
        <f t="shared" si="37"/>
        <v>0</v>
      </c>
      <c r="T749">
        <f t="shared" si="38"/>
        <v>0</v>
      </c>
    </row>
    <row r="750" spans="1:20" x14ac:dyDescent="0.2">
      <c r="A750" s="5">
        <v>749</v>
      </c>
      <c r="B750" s="5" t="s">
        <v>30085</v>
      </c>
      <c r="C750" s="5" t="s">
        <v>10058</v>
      </c>
      <c r="D750" s="5">
        <f>IF(C750="",130,VLOOKUP(C750,nomenclatures!$E$3:$F$12,2,FALSE))</f>
        <v>127</v>
      </c>
      <c r="F750" t="str">
        <f>IF($E750="","Pas de taxon",VLOOKUP($E750,'digitale-taxref'!$B$1:$I$7517,5,FALSE))</f>
        <v>Pas de taxon</v>
      </c>
      <c r="G750" t="str">
        <f>IF($E750="","Pas de taxon",VLOOKUP($E750,'digitale-taxref'!$B$1:$I$7517,4,FALSE))</f>
        <v>Pas de taxon</v>
      </c>
      <c r="I750" s="1">
        <f t="shared" si="36"/>
        <v>0</v>
      </c>
      <c r="K750" s="5">
        <f>IF(J750="",0,VLOOKUP(J750,utilisateurs!$A$1:$B$3,2,FALSE))</f>
        <v>0</v>
      </c>
      <c r="M750" s="5">
        <f>IF(L750="",0,VLOOKUP(L750,utilisateurs!$A$1:$B$3,2,FALSE))</f>
        <v>0</v>
      </c>
      <c r="O750" s="5">
        <f>IF(N750="",0,VLOOKUP(N750,jdd!$A$1:$B$3,2,FALSE))</f>
        <v>0</v>
      </c>
      <c r="Q750">
        <f>IF(P750="",142,VLOOKUP(P750,nomenclatures!$A$3:$C$6,3,FALSE))</f>
        <v>142</v>
      </c>
      <c r="R750" t="b">
        <f t="shared" si="37"/>
        <v>0</v>
      </c>
      <c r="T750">
        <f t="shared" si="38"/>
        <v>0</v>
      </c>
    </row>
    <row r="751" spans="1:20" x14ac:dyDescent="0.2">
      <c r="A751" s="5">
        <v>750</v>
      </c>
      <c r="B751" s="5" t="s">
        <v>30085</v>
      </c>
      <c r="C751" s="5" t="s">
        <v>10058</v>
      </c>
      <c r="D751" s="5">
        <f>IF(C751="",130,VLOOKUP(C751,nomenclatures!$E$3:$F$12,2,FALSE))</f>
        <v>127</v>
      </c>
      <c r="F751" t="str">
        <f>IF($E751="","Pas de taxon",VLOOKUP($E751,'digitale-taxref'!$B$1:$I$7517,5,FALSE))</f>
        <v>Pas de taxon</v>
      </c>
      <c r="G751" t="str">
        <f>IF($E751="","Pas de taxon",VLOOKUP($E751,'digitale-taxref'!$B$1:$I$7517,4,FALSE))</f>
        <v>Pas de taxon</v>
      </c>
      <c r="I751" s="1">
        <f t="shared" si="36"/>
        <v>0</v>
      </c>
      <c r="K751" s="5">
        <f>IF(J751="",0,VLOOKUP(J751,utilisateurs!$A$1:$B$3,2,FALSE))</f>
        <v>0</v>
      </c>
      <c r="M751" s="5">
        <f>IF(L751="",0,VLOOKUP(L751,utilisateurs!$A$1:$B$3,2,FALSE))</f>
        <v>0</v>
      </c>
      <c r="O751" s="5">
        <f>IF(N751="",0,VLOOKUP(N751,jdd!$A$1:$B$3,2,FALSE))</f>
        <v>0</v>
      </c>
      <c r="Q751">
        <f>IF(P751="",142,VLOOKUP(P751,nomenclatures!$A$3:$C$6,3,FALSE))</f>
        <v>142</v>
      </c>
      <c r="R751" t="b">
        <f t="shared" si="37"/>
        <v>0</v>
      </c>
      <c r="T751">
        <f t="shared" si="38"/>
        <v>0</v>
      </c>
    </row>
    <row r="752" spans="1:20" x14ac:dyDescent="0.2">
      <c r="A752" s="5">
        <v>751</v>
      </c>
      <c r="B752" s="5" t="s">
        <v>30085</v>
      </c>
      <c r="C752" s="5" t="s">
        <v>10058</v>
      </c>
      <c r="D752" s="5">
        <f>IF(C752="",130,VLOOKUP(C752,nomenclatures!$E$3:$F$12,2,FALSE))</f>
        <v>127</v>
      </c>
      <c r="F752" t="str">
        <f>IF($E752="","Pas de taxon",VLOOKUP($E752,'digitale-taxref'!$B$1:$I$7517,5,FALSE))</f>
        <v>Pas de taxon</v>
      </c>
      <c r="G752" t="str">
        <f>IF($E752="","Pas de taxon",VLOOKUP($E752,'digitale-taxref'!$B$1:$I$7517,4,FALSE))</f>
        <v>Pas de taxon</v>
      </c>
      <c r="I752" s="1">
        <f t="shared" si="36"/>
        <v>0</v>
      </c>
      <c r="K752" s="5">
        <f>IF(J752="",0,VLOOKUP(J752,utilisateurs!$A$1:$B$3,2,FALSE))</f>
        <v>0</v>
      </c>
      <c r="M752" s="5">
        <f>IF(L752="",0,VLOOKUP(L752,utilisateurs!$A$1:$B$3,2,FALSE))</f>
        <v>0</v>
      </c>
      <c r="O752" s="5">
        <f>IF(N752="",0,VLOOKUP(N752,jdd!$A$1:$B$3,2,FALSE))</f>
        <v>0</v>
      </c>
      <c r="Q752">
        <f>IF(P752="",142,VLOOKUP(P752,nomenclatures!$A$3:$C$6,3,FALSE))</f>
        <v>142</v>
      </c>
      <c r="R752" t="b">
        <f t="shared" si="37"/>
        <v>0</v>
      </c>
      <c r="T752">
        <f t="shared" si="38"/>
        <v>0</v>
      </c>
    </row>
    <row r="753" spans="1:20" x14ac:dyDescent="0.2">
      <c r="A753" s="5">
        <v>752</v>
      </c>
      <c r="B753" s="5" t="s">
        <v>30085</v>
      </c>
      <c r="C753" s="5" t="s">
        <v>10058</v>
      </c>
      <c r="D753" s="5">
        <f>IF(C753="",130,VLOOKUP(C753,nomenclatures!$E$3:$F$12,2,FALSE))</f>
        <v>127</v>
      </c>
      <c r="F753" t="str">
        <f>IF($E753="","Pas de taxon",VLOOKUP($E753,'digitale-taxref'!$B$1:$I$7517,5,FALSE))</f>
        <v>Pas de taxon</v>
      </c>
      <c r="G753" t="str">
        <f>IF($E753="","Pas de taxon",VLOOKUP($E753,'digitale-taxref'!$B$1:$I$7517,4,FALSE))</f>
        <v>Pas de taxon</v>
      </c>
      <c r="I753" s="1">
        <f t="shared" si="36"/>
        <v>0</v>
      </c>
      <c r="K753" s="5">
        <f>IF(J753="",0,VLOOKUP(J753,utilisateurs!$A$1:$B$3,2,FALSE))</f>
        <v>0</v>
      </c>
      <c r="M753" s="5">
        <f>IF(L753="",0,VLOOKUP(L753,utilisateurs!$A$1:$B$3,2,FALSE))</f>
        <v>0</v>
      </c>
      <c r="O753" s="5">
        <f>IF(N753="",0,VLOOKUP(N753,jdd!$A$1:$B$3,2,FALSE))</f>
        <v>0</v>
      </c>
      <c r="Q753">
        <f>IF(P753="",142,VLOOKUP(P753,nomenclatures!$A$3:$C$6,3,FALSE))</f>
        <v>142</v>
      </c>
      <c r="R753" t="b">
        <f t="shared" si="37"/>
        <v>0</v>
      </c>
      <c r="T753">
        <f t="shared" si="38"/>
        <v>0</v>
      </c>
    </row>
    <row r="754" spans="1:20" x14ac:dyDescent="0.2">
      <c r="A754" s="5">
        <v>753</v>
      </c>
      <c r="B754" s="5" t="s">
        <v>30085</v>
      </c>
      <c r="C754" s="5" t="s">
        <v>10058</v>
      </c>
      <c r="D754" s="5">
        <f>IF(C754="",130,VLOOKUP(C754,nomenclatures!$E$3:$F$12,2,FALSE))</f>
        <v>127</v>
      </c>
      <c r="F754" t="str">
        <f>IF($E754="","Pas de taxon",VLOOKUP($E754,'digitale-taxref'!$B$1:$I$7517,5,FALSE))</f>
        <v>Pas de taxon</v>
      </c>
      <c r="G754" t="str">
        <f>IF($E754="","Pas de taxon",VLOOKUP($E754,'digitale-taxref'!$B$1:$I$7517,4,FALSE))</f>
        <v>Pas de taxon</v>
      </c>
      <c r="I754" s="1">
        <f t="shared" si="36"/>
        <v>0</v>
      </c>
      <c r="K754" s="5">
        <f>IF(J754="",0,VLOOKUP(J754,utilisateurs!$A$1:$B$3,2,FALSE))</f>
        <v>0</v>
      </c>
      <c r="M754" s="5">
        <f>IF(L754="",0,VLOOKUP(L754,utilisateurs!$A$1:$B$3,2,FALSE))</f>
        <v>0</v>
      </c>
      <c r="O754" s="5">
        <f>IF(N754="",0,VLOOKUP(N754,jdd!$A$1:$B$3,2,FALSE))</f>
        <v>0</v>
      </c>
      <c r="Q754">
        <f>IF(P754="",142,VLOOKUP(P754,nomenclatures!$A$3:$C$6,3,FALSE))</f>
        <v>142</v>
      </c>
      <c r="R754" t="b">
        <f t="shared" si="37"/>
        <v>0</v>
      </c>
      <c r="T754">
        <f t="shared" si="38"/>
        <v>0</v>
      </c>
    </row>
    <row r="755" spans="1:20" x14ac:dyDescent="0.2">
      <c r="A755" s="5">
        <v>754</v>
      </c>
      <c r="B755" s="5" t="s">
        <v>30085</v>
      </c>
      <c r="C755" s="5" t="s">
        <v>10058</v>
      </c>
      <c r="D755" s="5">
        <f>IF(C755="",130,VLOOKUP(C755,nomenclatures!$E$3:$F$12,2,FALSE))</f>
        <v>127</v>
      </c>
      <c r="F755" t="str">
        <f>IF($E755="","Pas de taxon",VLOOKUP($E755,'digitale-taxref'!$B$1:$I$7517,5,FALSE))</f>
        <v>Pas de taxon</v>
      </c>
      <c r="G755" t="str">
        <f>IF($E755="","Pas de taxon",VLOOKUP($E755,'digitale-taxref'!$B$1:$I$7517,4,FALSE))</f>
        <v>Pas de taxon</v>
      </c>
      <c r="I755" s="1">
        <f t="shared" si="36"/>
        <v>0</v>
      </c>
      <c r="K755" s="5">
        <f>IF(J755="",0,VLOOKUP(J755,utilisateurs!$A$1:$B$3,2,FALSE))</f>
        <v>0</v>
      </c>
      <c r="M755" s="5">
        <f>IF(L755="",0,VLOOKUP(L755,utilisateurs!$A$1:$B$3,2,FALSE))</f>
        <v>0</v>
      </c>
      <c r="O755" s="5">
        <f>IF(N755="",0,VLOOKUP(N755,jdd!$A$1:$B$3,2,FALSE))</f>
        <v>0</v>
      </c>
      <c r="Q755">
        <f>IF(P755="",142,VLOOKUP(P755,nomenclatures!$A$3:$C$6,3,FALSE))</f>
        <v>142</v>
      </c>
      <c r="R755" t="b">
        <f t="shared" si="37"/>
        <v>0</v>
      </c>
      <c r="T755">
        <f t="shared" si="38"/>
        <v>0</v>
      </c>
    </row>
    <row r="756" spans="1:20" x14ac:dyDescent="0.2">
      <c r="A756" s="5">
        <v>755</v>
      </c>
      <c r="B756" s="5" t="s">
        <v>30085</v>
      </c>
      <c r="C756" s="5" t="s">
        <v>10058</v>
      </c>
      <c r="D756" s="5">
        <f>IF(C756="",130,VLOOKUP(C756,nomenclatures!$E$3:$F$12,2,FALSE))</f>
        <v>127</v>
      </c>
      <c r="F756" t="str">
        <f>IF($E756="","Pas de taxon",VLOOKUP($E756,'digitale-taxref'!$B$1:$I$7517,5,FALSE))</f>
        <v>Pas de taxon</v>
      </c>
      <c r="G756" t="str">
        <f>IF($E756="","Pas de taxon",VLOOKUP($E756,'digitale-taxref'!$B$1:$I$7517,4,FALSE))</f>
        <v>Pas de taxon</v>
      </c>
      <c r="I756" s="1">
        <f t="shared" si="36"/>
        <v>0</v>
      </c>
      <c r="K756" s="5">
        <f>IF(J756="",0,VLOOKUP(J756,utilisateurs!$A$1:$B$3,2,FALSE))</f>
        <v>0</v>
      </c>
      <c r="M756" s="5">
        <f>IF(L756="",0,VLOOKUP(L756,utilisateurs!$A$1:$B$3,2,FALSE))</f>
        <v>0</v>
      </c>
      <c r="O756" s="5">
        <f>IF(N756="",0,VLOOKUP(N756,jdd!$A$1:$B$3,2,FALSE))</f>
        <v>0</v>
      </c>
      <c r="Q756">
        <f>IF(P756="",142,VLOOKUP(P756,nomenclatures!$A$3:$C$6,3,FALSE))</f>
        <v>142</v>
      </c>
      <c r="R756" t="b">
        <f t="shared" si="37"/>
        <v>0</v>
      </c>
      <c r="T756">
        <f t="shared" si="38"/>
        <v>0</v>
      </c>
    </row>
    <row r="757" spans="1:20" x14ac:dyDescent="0.2">
      <c r="A757" s="5">
        <v>756</v>
      </c>
      <c r="B757" s="5" t="s">
        <v>30085</v>
      </c>
      <c r="C757" s="5" t="s">
        <v>10058</v>
      </c>
      <c r="D757" s="5">
        <f>IF(C757="",130,VLOOKUP(C757,nomenclatures!$E$3:$F$12,2,FALSE))</f>
        <v>127</v>
      </c>
      <c r="F757" t="str">
        <f>IF($E757="","Pas de taxon",VLOOKUP($E757,'digitale-taxref'!$B$1:$I$7517,5,FALSE))</f>
        <v>Pas de taxon</v>
      </c>
      <c r="G757" t="str">
        <f>IF($E757="","Pas de taxon",VLOOKUP($E757,'digitale-taxref'!$B$1:$I$7517,4,FALSE))</f>
        <v>Pas de taxon</v>
      </c>
      <c r="I757" s="1">
        <f t="shared" si="36"/>
        <v>0</v>
      </c>
      <c r="K757" s="5">
        <f>IF(J757="",0,VLOOKUP(J757,utilisateurs!$A$1:$B$3,2,FALSE))</f>
        <v>0</v>
      </c>
      <c r="M757" s="5">
        <f>IF(L757="",0,VLOOKUP(L757,utilisateurs!$A$1:$B$3,2,FALSE))</f>
        <v>0</v>
      </c>
      <c r="O757" s="5">
        <f>IF(N757="",0,VLOOKUP(N757,jdd!$A$1:$B$3,2,FALSE))</f>
        <v>0</v>
      </c>
      <c r="Q757">
        <f>IF(P757="",142,VLOOKUP(P757,nomenclatures!$A$3:$C$6,3,FALSE))</f>
        <v>142</v>
      </c>
      <c r="R757" t="b">
        <f t="shared" si="37"/>
        <v>0</v>
      </c>
      <c r="T757">
        <f t="shared" si="38"/>
        <v>0</v>
      </c>
    </row>
    <row r="758" spans="1:20" x14ac:dyDescent="0.2">
      <c r="A758" s="5">
        <v>757</v>
      </c>
      <c r="B758" s="5" t="s">
        <v>30085</v>
      </c>
      <c r="C758" s="5" t="s">
        <v>10058</v>
      </c>
      <c r="D758" s="5">
        <f>IF(C758="",130,VLOOKUP(C758,nomenclatures!$E$3:$F$12,2,FALSE))</f>
        <v>127</v>
      </c>
      <c r="F758" t="str">
        <f>IF($E758="","Pas de taxon",VLOOKUP($E758,'digitale-taxref'!$B$1:$I$7517,5,FALSE))</f>
        <v>Pas de taxon</v>
      </c>
      <c r="G758" t="str">
        <f>IF($E758="","Pas de taxon",VLOOKUP($E758,'digitale-taxref'!$B$1:$I$7517,4,FALSE))</f>
        <v>Pas de taxon</v>
      </c>
      <c r="I758" s="1">
        <f t="shared" si="36"/>
        <v>0</v>
      </c>
      <c r="K758" s="5">
        <f>IF(J758="",0,VLOOKUP(J758,utilisateurs!$A$1:$B$3,2,FALSE))</f>
        <v>0</v>
      </c>
      <c r="M758" s="5">
        <f>IF(L758="",0,VLOOKUP(L758,utilisateurs!$A$1:$B$3,2,FALSE))</f>
        <v>0</v>
      </c>
      <c r="O758" s="5">
        <f>IF(N758="",0,VLOOKUP(N758,jdd!$A$1:$B$3,2,FALSE))</f>
        <v>0</v>
      </c>
      <c r="Q758">
        <f>IF(P758="",142,VLOOKUP(P758,nomenclatures!$A$3:$C$6,3,FALSE))</f>
        <v>142</v>
      </c>
      <c r="R758" t="b">
        <f t="shared" si="37"/>
        <v>0</v>
      </c>
      <c r="T758">
        <f t="shared" si="38"/>
        <v>0</v>
      </c>
    </row>
    <row r="759" spans="1:20" x14ac:dyDescent="0.2">
      <c r="A759" s="5">
        <v>758</v>
      </c>
      <c r="B759" s="5" t="s">
        <v>30085</v>
      </c>
      <c r="C759" s="5" t="s">
        <v>10058</v>
      </c>
      <c r="D759" s="5">
        <f>IF(C759="",130,VLOOKUP(C759,nomenclatures!$E$3:$F$12,2,FALSE))</f>
        <v>127</v>
      </c>
      <c r="F759" t="str">
        <f>IF($E759="","Pas de taxon",VLOOKUP($E759,'digitale-taxref'!$B$1:$I$7517,5,FALSE))</f>
        <v>Pas de taxon</v>
      </c>
      <c r="G759" t="str">
        <f>IF($E759="","Pas de taxon",VLOOKUP($E759,'digitale-taxref'!$B$1:$I$7517,4,FALSE))</f>
        <v>Pas de taxon</v>
      </c>
      <c r="I759" s="1">
        <f t="shared" si="36"/>
        <v>0</v>
      </c>
      <c r="K759" s="5">
        <f>IF(J759="",0,VLOOKUP(J759,utilisateurs!$A$1:$B$3,2,FALSE))</f>
        <v>0</v>
      </c>
      <c r="M759" s="5">
        <f>IF(L759="",0,VLOOKUP(L759,utilisateurs!$A$1:$B$3,2,FALSE))</f>
        <v>0</v>
      </c>
      <c r="O759" s="5">
        <f>IF(N759="",0,VLOOKUP(N759,jdd!$A$1:$B$3,2,FALSE))</f>
        <v>0</v>
      </c>
      <c r="Q759">
        <f>IF(P759="",142,VLOOKUP(P759,nomenclatures!$A$3:$C$6,3,FALSE))</f>
        <v>142</v>
      </c>
      <c r="R759" t="b">
        <f t="shared" si="37"/>
        <v>0</v>
      </c>
      <c r="T759">
        <f t="shared" si="38"/>
        <v>0</v>
      </c>
    </row>
    <row r="760" spans="1:20" x14ac:dyDescent="0.2">
      <c r="A760" s="5">
        <v>759</v>
      </c>
      <c r="B760" s="5" t="s">
        <v>30085</v>
      </c>
      <c r="C760" s="5" t="s">
        <v>10058</v>
      </c>
      <c r="D760" s="5">
        <f>IF(C760="",130,VLOOKUP(C760,nomenclatures!$E$3:$F$12,2,FALSE))</f>
        <v>127</v>
      </c>
      <c r="F760" t="str">
        <f>IF($E760="","Pas de taxon",VLOOKUP($E760,'digitale-taxref'!$B$1:$I$7517,5,FALSE))</f>
        <v>Pas de taxon</v>
      </c>
      <c r="G760" t="str">
        <f>IF($E760="","Pas de taxon",VLOOKUP($E760,'digitale-taxref'!$B$1:$I$7517,4,FALSE))</f>
        <v>Pas de taxon</v>
      </c>
      <c r="I760" s="1">
        <f t="shared" si="36"/>
        <v>0</v>
      </c>
      <c r="K760" s="5">
        <f>IF(J760="",0,VLOOKUP(J760,utilisateurs!$A$1:$B$3,2,FALSE))</f>
        <v>0</v>
      </c>
      <c r="M760" s="5">
        <f>IF(L760="",0,VLOOKUP(L760,utilisateurs!$A$1:$B$3,2,FALSE))</f>
        <v>0</v>
      </c>
      <c r="O760" s="5">
        <f>IF(N760="",0,VLOOKUP(N760,jdd!$A$1:$B$3,2,FALSE))</f>
        <v>0</v>
      </c>
      <c r="Q760">
        <f>IF(P760="",142,VLOOKUP(P760,nomenclatures!$A$3:$C$6,3,FALSE))</f>
        <v>142</v>
      </c>
      <c r="R760" t="b">
        <f t="shared" si="37"/>
        <v>0</v>
      </c>
      <c r="T760">
        <f t="shared" si="38"/>
        <v>0</v>
      </c>
    </row>
    <row r="761" spans="1:20" x14ac:dyDescent="0.2">
      <c r="A761" s="5">
        <v>760</v>
      </c>
      <c r="B761" s="5" t="s">
        <v>30085</v>
      </c>
      <c r="C761" s="5" t="s">
        <v>10058</v>
      </c>
      <c r="D761" s="5">
        <f>IF(C761="",130,VLOOKUP(C761,nomenclatures!$E$3:$F$12,2,FALSE))</f>
        <v>127</v>
      </c>
      <c r="F761" t="str">
        <f>IF($E761="","Pas de taxon",VLOOKUP($E761,'digitale-taxref'!$B$1:$I$7517,5,FALSE))</f>
        <v>Pas de taxon</v>
      </c>
      <c r="G761" t="str">
        <f>IF($E761="","Pas de taxon",VLOOKUP($E761,'digitale-taxref'!$B$1:$I$7517,4,FALSE))</f>
        <v>Pas de taxon</v>
      </c>
      <c r="I761" s="1">
        <f t="shared" si="36"/>
        <v>0</v>
      </c>
      <c r="K761" s="5">
        <f>IF(J761="",0,VLOOKUP(J761,utilisateurs!$A$1:$B$3,2,FALSE))</f>
        <v>0</v>
      </c>
      <c r="M761" s="5">
        <f>IF(L761="",0,VLOOKUP(L761,utilisateurs!$A$1:$B$3,2,FALSE))</f>
        <v>0</v>
      </c>
      <c r="O761" s="5">
        <f>IF(N761="",0,VLOOKUP(N761,jdd!$A$1:$B$3,2,FALSE))</f>
        <v>0</v>
      </c>
      <c r="Q761">
        <f>IF(P761="",142,VLOOKUP(P761,nomenclatures!$A$3:$C$6,3,FALSE))</f>
        <v>142</v>
      </c>
      <c r="R761" t="b">
        <f t="shared" si="37"/>
        <v>0</v>
      </c>
      <c r="T761">
        <f t="shared" si="38"/>
        <v>0</v>
      </c>
    </row>
    <row r="762" spans="1:20" x14ac:dyDescent="0.2">
      <c r="A762" s="5">
        <v>761</v>
      </c>
      <c r="B762" s="5" t="s">
        <v>30085</v>
      </c>
      <c r="C762" s="5" t="s">
        <v>10058</v>
      </c>
      <c r="D762" s="5">
        <f>IF(C762="",130,VLOOKUP(C762,nomenclatures!$E$3:$F$12,2,FALSE))</f>
        <v>127</v>
      </c>
      <c r="F762" t="str">
        <f>IF($E762="","Pas de taxon",VLOOKUP($E762,'digitale-taxref'!$B$1:$I$7517,5,FALSE))</f>
        <v>Pas de taxon</v>
      </c>
      <c r="G762" t="str">
        <f>IF($E762="","Pas de taxon",VLOOKUP($E762,'digitale-taxref'!$B$1:$I$7517,4,FALSE))</f>
        <v>Pas de taxon</v>
      </c>
      <c r="I762" s="1">
        <f t="shared" si="36"/>
        <v>0</v>
      </c>
      <c r="K762" s="5">
        <f>IF(J762="",0,VLOOKUP(J762,utilisateurs!$A$1:$B$3,2,FALSE))</f>
        <v>0</v>
      </c>
      <c r="M762" s="5">
        <f>IF(L762="",0,VLOOKUP(L762,utilisateurs!$A$1:$B$3,2,FALSE))</f>
        <v>0</v>
      </c>
      <c r="O762" s="5">
        <f>IF(N762="",0,VLOOKUP(N762,jdd!$A$1:$B$3,2,FALSE))</f>
        <v>0</v>
      </c>
      <c r="Q762">
        <f>IF(P762="",142,VLOOKUP(P762,nomenclatures!$A$3:$C$6,3,FALSE))</f>
        <v>142</v>
      </c>
      <c r="R762" t="b">
        <f t="shared" si="37"/>
        <v>0</v>
      </c>
      <c r="T762">
        <f t="shared" si="38"/>
        <v>0</v>
      </c>
    </row>
    <row r="763" spans="1:20" x14ac:dyDescent="0.2">
      <c r="A763" s="5">
        <v>762</v>
      </c>
      <c r="B763" s="5" t="s">
        <v>30085</v>
      </c>
      <c r="C763" s="5" t="s">
        <v>10058</v>
      </c>
      <c r="D763" s="5">
        <f>IF(C763="",130,VLOOKUP(C763,nomenclatures!$E$3:$F$12,2,FALSE))</f>
        <v>127</v>
      </c>
      <c r="F763" t="str">
        <f>IF($E763="","Pas de taxon",VLOOKUP($E763,'digitale-taxref'!$B$1:$I$7517,5,FALSE))</f>
        <v>Pas de taxon</v>
      </c>
      <c r="G763" t="str">
        <f>IF($E763="","Pas de taxon",VLOOKUP($E763,'digitale-taxref'!$B$1:$I$7517,4,FALSE))</f>
        <v>Pas de taxon</v>
      </c>
      <c r="I763" s="1">
        <f t="shared" si="36"/>
        <v>0</v>
      </c>
      <c r="K763" s="5">
        <f>IF(J763="",0,VLOOKUP(J763,utilisateurs!$A$1:$B$3,2,FALSE))</f>
        <v>0</v>
      </c>
      <c r="M763" s="5">
        <f>IF(L763="",0,VLOOKUP(L763,utilisateurs!$A$1:$B$3,2,FALSE))</f>
        <v>0</v>
      </c>
      <c r="O763" s="5">
        <f>IF(N763="",0,VLOOKUP(N763,jdd!$A$1:$B$3,2,FALSE))</f>
        <v>0</v>
      </c>
      <c r="Q763">
        <f>IF(P763="",142,VLOOKUP(P763,nomenclatures!$A$3:$C$6,3,FALSE))</f>
        <v>142</v>
      </c>
      <c r="R763" t="b">
        <f t="shared" si="37"/>
        <v>0</v>
      </c>
      <c r="T763">
        <f t="shared" si="38"/>
        <v>0</v>
      </c>
    </row>
    <row r="764" spans="1:20" x14ac:dyDescent="0.2">
      <c r="A764" s="5">
        <v>763</v>
      </c>
      <c r="B764" s="5" t="s">
        <v>30085</v>
      </c>
      <c r="C764" s="5" t="s">
        <v>10058</v>
      </c>
      <c r="D764" s="5">
        <f>IF(C764="",130,VLOOKUP(C764,nomenclatures!$E$3:$F$12,2,FALSE))</f>
        <v>127</v>
      </c>
      <c r="F764" t="str">
        <f>IF($E764="","Pas de taxon",VLOOKUP($E764,'digitale-taxref'!$B$1:$I$7517,5,FALSE))</f>
        <v>Pas de taxon</v>
      </c>
      <c r="G764" t="str">
        <f>IF($E764="","Pas de taxon",VLOOKUP($E764,'digitale-taxref'!$B$1:$I$7517,4,FALSE))</f>
        <v>Pas de taxon</v>
      </c>
      <c r="I764" s="1">
        <f t="shared" si="36"/>
        <v>0</v>
      </c>
      <c r="K764" s="5">
        <f>IF(J764="",0,VLOOKUP(J764,utilisateurs!$A$1:$B$3,2,FALSE))</f>
        <v>0</v>
      </c>
      <c r="M764" s="5">
        <f>IF(L764="",0,VLOOKUP(L764,utilisateurs!$A$1:$B$3,2,FALSE))</f>
        <v>0</v>
      </c>
      <c r="O764" s="5">
        <f>IF(N764="",0,VLOOKUP(N764,jdd!$A$1:$B$3,2,FALSE))</f>
        <v>0</v>
      </c>
      <c r="Q764">
        <f>IF(P764="",142,VLOOKUP(P764,nomenclatures!$A$3:$C$6,3,FALSE))</f>
        <v>142</v>
      </c>
      <c r="R764" t="b">
        <f t="shared" si="37"/>
        <v>0</v>
      </c>
      <c r="T764">
        <f t="shared" si="38"/>
        <v>0</v>
      </c>
    </row>
    <row r="765" spans="1:20" x14ac:dyDescent="0.2">
      <c r="A765" s="5">
        <v>764</v>
      </c>
      <c r="B765" s="5" t="s">
        <v>30085</v>
      </c>
      <c r="C765" s="5" t="s">
        <v>10058</v>
      </c>
      <c r="D765" s="5">
        <f>IF(C765="",130,VLOOKUP(C765,nomenclatures!$E$3:$F$12,2,FALSE))</f>
        <v>127</v>
      </c>
      <c r="F765" t="str">
        <f>IF($E765="","Pas de taxon",VLOOKUP($E765,'digitale-taxref'!$B$1:$I$7517,5,FALSE))</f>
        <v>Pas de taxon</v>
      </c>
      <c r="G765" t="str">
        <f>IF($E765="","Pas de taxon",VLOOKUP($E765,'digitale-taxref'!$B$1:$I$7517,4,FALSE))</f>
        <v>Pas de taxon</v>
      </c>
      <c r="I765" s="1">
        <f t="shared" si="36"/>
        <v>0</v>
      </c>
      <c r="K765" s="5">
        <f>IF(J765="",0,VLOOKUP(J765,utilisateurs!$A$1:$B$3,2,FALSE))</f>
        <v>0</v>
      </c>
      <c r="M765" s="5">
        <f>IF(L765="",0,VLOOKUP(L765,utilisateurs!$A$1:$B$3,2,FALSE))</f>
        <v>0</v>
      </c>
      <c r="O765" s="5">
        <f>IF(N765="",0,VLOOKUP(N765,jdd!$A$1:$B$3,2,FALSE))</f>
        <v>0</v>
      </c>
      <c r="Q765">
        <f>IF(P765="",142,VLOOKUP(P765,nomenclatures!$A$3:$C$6,3,FALSE))</f>
        <v>142</v>
      </c>
      <c r="R765" t="b">
        <f t="shared" si="37"/>
        <v>0</v>
      </c>
      <c r="T765">
        <f t="shared" si="38"/>
        <v>0</v>
      </c>
    </row>
    <row r="766" spans="1:20" x14ac:dyDescent="0.2">
      <c r="A766" s="5">
        <v>765</v>
      </c>
      <c r="B766" s="5" t="s">
        <v>30085</v>
      </c>
      <c r="C766" s="5" t="s">
        <v>10058</v>
      </c>
      <c r="D766" s="5">
        <f>IF(C766="",130,VLOOKUP(C766,nomenclatures!$E$3:$F$12,2,FALSE))</f>
        <v>127</v>
      </c>
      <c r="F766" t="str">
        <f>IF($E766="","Pas de taxon",VLOOKUP($E766,'digitale-taxref'!$B$1:$I$7517,5,FALSE))</f>
        <v>Pas de taxon</v>
      </c>
      <c r="G766" t="str">
        <f>IF($E766="","Pas de taxon",VLOOKUP($E766,'digitale-taxref'!$B$1:$I$7517,4,FALSE))</f>
        <v>Pas de taxon</v>
      </c>
      <c r="I766" s="1">
        <f t="shared" si="36"/>
        <v>0</v>
      </c>
      <c r="K766" s="5">
        <f>IF(J766="",0,VLOOKUP(J766,utilisateurs!$A$1:$B$3,2,FALSE))</f>
        <v>0</v>
      </c>
      <c r="M766" s="5">
        <f>IF(L766="",0,VLOOKUP(L766,utilisateurs!$A$1:$B$3,2,FALSE))</f>
        <v>0</v>
      </c>
      <c r="O766" s="5">
        <f>IF(N766="",0,VLOOKUP(N766,jdd!$A$1:$B$3,2,FALSE))</f>
        <v>0</v>
      </c>
      <c r="Q766">
        <f>IF(P766="",142,VLOOKUP(P766,nomenclatures!$A$3:$C$6,3,FALSE))</f>
        <v>142</v>
      </c>
      <c r="R766" t="b">
        <f t="shared" si="37"/>
        <v>0</v>
      </c>
      <c r="T766">
        <f t="shared" si="38"/>
        <v>0</v>
      </c>
    </row>
    <row r="767" spans="1:20" x14ac:dyDescent="0.2">
      <c r="A767" s="5">
        <v>766</v>
      </c>
      <c r="B767" s="5" t="s">
        <v>30085</v>
      </c>
      <c r="C767" s="5" t="s">
        <v>10058</v>
      </c>
      <c r="D767" s="5">
        <f>IF(C767="",130,VLOOKUP(C767,nomenclatures!$E$3:$F$12,2,FALSE))</f>
        <v>127</v>
      </c>
      <c r="F767" t="str">
        <f>IF($E767="","Pas de taxon",VLOOKUP($E767,'digitale-taxref'!$B$1:$I$7517,5,FALSE))</f>
        <v>Pas de taxon</v>
      </c>
      <c r="G767" t="str">
        <f>IF($E767="","Pas de taxon",VLOOKUP($E767,'digitale-taxref'!$B$1:$I$7517,4,FALSE))</f>
        <v>Pas de taxon</v>
      </c>
      <c r="I767" s="1">
        <f t="shared" si="36"/>
        <v>0</v>
      </c>
      <c r="K767" s="5">
        <f>IF(J767="",0,VLOOKUP(J767,utilisateurs!$A$1:$B$3,2,FALSE))</f>
        <v>0</v>
      </c>
      <c r="M767" s="5">
        <f>IF(L767="",0,VLOOKUP(L767,utilisateurs!$A$1:$B$3,2,FALSE))</f>
        <v>0</v>
      </c>
      <c r="O767" s="5">
        <f>IF(N767="",0,VLOOKUP(N767,jdd!$A$1:$B$3,2,FALSE))</f>
        <v>0</v>
      </c>
      <c r="Q767">
        <f>IF(P767="",142,VLOOKUP(P767,nomenclatures!$A$3:$C$6,3,FALSE))</f>
        <v>142</v>
      </c>
      <c r="R767" t="b">
        <f t="shared" si="37"/>
        <v>0</v>
      </c>
      <c r="T767">
        <f t="shared" si="38"/>
        <v>0</v>
      </c>
    </row>
    <row r="768" spans="1:20" x14ac:dyDescent="0.2">
      <c r="A768" s="5">
        <v>767</v>
      </c>
      <c r="B768" s="5" t="s">
        <v>30085</v>
      </c>
      <c r="C768" s="5" t="s">
        <v>10058</v>
      </c>
      <c r="D768" s="5">
        <f>IF(C768="",130,VLOOKUP(C768,nomenclatures!$E$3:$F$12,2,FALSE))</f>
        <v>127</v>
      </c>
      <c r="F768" t="str">
        <f>IF($E768="","Pas de taxon",VLOOKUP($E768,'digitale-taxref'!$B$1:$I$7517,5,FALSE))</f>
        <v>Pas de taxon</v>
      </c>
      <c r="G768" t="str">
        <f>IF($E768="","Pas de taxon",VLOOKUP($E768,'digitale-taxref'!$B$1:$I$7517,4,FALSE))</f>
        <v>Pas de taxon</v>
      </c>
      <c r="I768" s="1">
        <f t="shared" si="36"/>
        <v>0</v>
      </c>
      <c r="K768" s="5">
        <f>IF(J768="",0,VLOOKUP(J768,utilisateurs!$A$1:$B$3,2,FALSE))</f>
        <v>0</v>
      </c>
      <c r="M768" s="5">
        <f>IF(L768="",0,VLOOKUP(L768,utilisateurs!$A$1:$B$3,2,FALSE))</f>
        <v>0</v>
      </c>
      <c r="O768" s="5">
        <f>IF(N768="",0,VLOOKUP(N768,jdd!$A$1:$B$3,2,FALSE))</f>
        <v>0</v>
      </c>
      <c r="Q768">
        <f>IF(P768="",142,VLOOKUP(P768,nomenclatures!$A$3:$C$6,3,FALSE))</f>
        <v>142</v>
      </c>
      <c r="R768" t="b">
        <f t="shared" si="37"/>
        <v>0</v>
      </c>
      <c r="T768">
        <f t="shared" si="38"/>
        <v>0</v>
      </c>
    </row>
    <row r="769" spans="1:20" x14ac:dyDescent="0.2">
      <c r="A769" s="5">
        <v>768</v>
      </c>
      <c r="B769" s="5" t="s">
        <v>30085</v>
      </c>
      <c r="C769" s="5" t="s">
        <v>10058</v>
      </c>
      <c r="D769" s="5">
        <f>IF(C769="",130,VLOOKUP(C769,nomenclatures!$E$3:$F$12,2,FALSE))</f>
        <v>127</v>
      </c>
      <c r="F769" t="str">
        <f>IF($E769="","Pas de taxon",VLOOKUP($E769,'digitale-taxref'!$B$1:$I$7517,5,FALSE))</f>
        <v>Pas de taxon</v>
      </c>
      <c r="G769" t="str">
        <f>IF($E769="","Pas de taxon",VLOOKUP($E769,'digitale-taxref'!$B$1:$I$7517,4,FALSE))</f>
        <v>Pas de taxon</v>
      </c>
      <c r="I769" s="1">
        <f t="shared" si="36"/>
        <v>0</v>
      </c>
      <c r="K769" s="5">
        <f>IF(J769="",0,VLOOKUP(J769,utilisateurs!$A$1:$B$3,2,FALSE))</f>
        <v>0</v>
      </c>
      <c r="M769" s="5">
        <f>IF(L769="",0,VLOOKUP(L769,utilisateurs!$A$1:$B$3,2,FALSE))</f>
        <v>0</v>
      </c>
      <c r="O769" s="5">
        <f>IF(N769="",0,VLOOKUP(N769,jdd!$A$1:$B$3,2,FALSE))</f>
        <v>0</v>
      </c>
      <c r="Q769">
        <f>IF(P769="",142,VLOOKUP(P769,nomenclatures!$A$3:$C$6,3,FALSE))</f>
        <v>142</v>
      </c>
      <c r="R769" t="b">
        <f t="shared" si="37"/>
        <v>0</v>
      </c>
      <c r="T769">
        <f t="shared" si="38"/>
        <v>0</v>
      </c>
    </row>
    <row r="770" spans="1:20" x14ac:dyDescent="0.2">
      <c r="A770" s="5">
        <v>769</v>
      </c>
      <c r="B770" s="5" t="s">
        <v>30085</v>
      </c>
      <c r="C770" s="5" t="s">
        <v>10058</v>
      </c>
      <c r="D770" s="5">
        <f>IF(C770="",130,VLOOKUP(C770,nomenclatures!$E$3:$F$12,2,FALSE))</f>
        <v>127</v>
      </c>
      <c r="F770" t="str">
        <f>IF($E770="","Pas de taxon",VLOOKUP($E770,'digitale-taxref'!$B$1:$I$7517,5,FALSE))</f>
        <v>Pas de taxon</v>
      </c>
      <c r="G770" t="str">
        <f>IF($E770="","Pas de taxon",VLOOKUP($E770,'digitale-taxref'!$B$1:$I$7517,4,FALSE))</f>
        <v>Pas de taxon</v>
      </c>
      <c r="I770" s="1">
        <f t="shared" si="36"/>
        <v>0</v>
      </c>
      <c r="K770" s="5">
        <f>IF(J770="",0,VLOOKUP(J770,utilisateurs!$A$1:$B$3,2,FALSE))</f>
        <v>0</v>
      </c>
      <c r="M770" s="5">
        <f>IF(L770="",0,VLOOKUP(L770,utilisateurs!$A$1:$B$3,2,FALSE))</f>
        <v>0</v>
      </c>
      <c r="O770" s="5">
        <f>IF(N770="",0,VLOOKUP(N770,jdd!$A$1:$B$3,2,FALSE))</f>
        <v>0</v>
      </c>
      <c r="Q770">
        <f>IF(P770="",142,VLOOKUP(P770,nomenclatures!$A$3:$C$6,3,FALSE))</f>
        <v>142</v>
      </c>
      <c r="R770" t="b">
        <f t="shared" si="37"/>
        <v>0</v>
      </c>
      <c r="T770">
        <f t="shared" si="38"/>
        <v>0</v>
      </c>
    </row>
    <row r="771" spans="1:20" x14ac:dyDescent="0.2">
      <c r="A771" s="5">
        <v>770</v>
      </c>
      <c r="B771" s="5" t="s">
        <v>30085</v>
      </c>
      <c r="C771" s="5" t="s">
        <v>10058</v>
      </c>
      <c r="D771" s="5">
        <f>IF(C771="",130,VLOOKUP(C771,nomenclatures!$E$3:$F$12,2,FALSE))</f>
        <v>127</v>
      </c>
      <c r="F771" t="str">
        <f>IF($E771="","Pas de taxon",VLOOKUP($E771,'digitale-taxref'!$B$1:$I$7517,5,FALSE))</f>
        <v>Pas de taxon</v>
      </c>
      <c r="G771" t="str">
        <f>IF($E771="","Pas de taxon",VLOOKUP($E771,'digitale-taxref'!$B$1:$I$7517,4,FALSE))</f>
        <v>Pas de taxon</v>
      </c>
      <c r="I771" s="1">
        <f t="shared" si="36"/>
        <v>0</v>
      </c>
      <c r="K771" s="5">
        <f>IF(J771="",0,VLOOKUP(J771,utilisateurs!$A$1:$B$3,2,FALSE))</f>
        <v>0</v>
      </c>
      <c r="M771" s="5">
        <f>IF(L771="",0,VLOOKUP(L771,utilisateurs!$A$1:$B$3,2,FALSE))</f>
        <v>0</v>
      </c>
      <c r="O771" s="5">
        <f>IF(N771="",0,VLOOKUP(N771,jdd!$A$1:$B$3,2,FALSE))</f>
        <v>0</v>
      </c>
      <c r="Q771">
        <f>IF(P771="",142,VLOOKUP(P771,nomenclatures!$A$3:$C$6,3,FALSE))</f>
        <v>142</v>
      </c>
      <c r="R771" t="b">
        <f t="shared" si="37"/>
        <v>0</v>
      </c>
      <c r="T771">
        <f t="shared" si="38"/>
        <v>0</v>
      </c>
    </row>
    <row r="772" spans="1:20" x14ac:dyDescent="0.2">
      <c r="A772" s="5">
        <v>771</v>
      </c>
      <c r="B772" s="5" t="s">
        <v>30085</v>
      </c>
      <c r="C772" s="5" t="s">
        <v>10058</v>
      </c>
      <c r="D772" s="5">
        <f>IF(C772="",130,VLOOKUP(C772,nomenclatures!$E$3:$F$12,2,FALSE))</f>
        <v>127</v>
      </c>
      <c r="F772" t="str">
        <f>IF($E772="","Pas de taxon",VLOOKUP($E772,'digitale-taxref'!$B$1:$I$7517,5,FALSE))</f>
        <v>Pas de taxon</v>
      </c>
      <c r="G772" t="str">
        <f>IF($E772="","Pas de taxon",VLOOKUP($E772,'digitale-taxref'!$B$1:$I$7517,4,FALSE))</f>
        <v>Pas de taxon</v>
      </c>
      <c r="I772" s="1">
        <f t="shared" si="36"/>
        <v>0</v>
      </c>
      <c r="K772" s="5">
        <f>IF(J772="",0,VLOOKUP(J772,utilisateurs!$A$1:$B$3,2,FALSE))</f>
        <v>0</v>
      </c>
      <c r="M772" s="5">
        <f>IF(L772="",0,VLOOKUP(L772,utilisateurs!$A$1:$B$3,2,FALSE))</f>
        <v>0</v>
      </c>
      <c r="O772" s="5">
        <f>IF(N772="",0,VLOOKUP(N772,jdd!$A$1:$B$3,2,FALSE))</f>
        <v>0</v>
      </c>
      <c r="Q772">
        <f>IF(P772="",142,VLOOKUP(P772,nomenclatures!$A$3:$C$6,3,FALSE))</f>
        <v>142</v>
      </c>
      <c r="R772" t="b">
        <f t="shared" si="37"/>
        <v>0</v>
      </c>
      <c r="T772">
        <f t="shared" si="38"/>
        <v>0</v>
      </c>
    </row>
    <row r="773" spans="1:20" x14ac:dyDescent="0.2">
      <c r="A773" s="5">
        <v>772</v>
      </c>
      <c r="B773" s="5" t="s">
        <v>30085</v>
      </c>
      <c r="C773" s="5" t="s">
        <v>10058</v>
      </c>
      <c r="D773" s="5">
        <f>IF(C773="",130,VLOOKUP(C773,nomenclatures!$E$3:$F$12,2,FALSE))</f>
        <v>127</v>
      </c>
      <c r="F773" t="str">
        <f>IF($E773="","Pas de taxon",VLOOKUP($E773,'digitale-taxref'!$B$1:$I$7517,5,FALSE))</f>
        <v>Pas de taxon</v>
      </c>
      <c r="G773" t="str">
        <f>IF($E773="","Pas de taxon",VLOOKUP($E773,'digitale-taxref'!$B$1:$I$7517,4,FALSE))</f>
        <v>Pas de taxon</v>
      </c>
      <c r="I773" s="1">
        <f t="shared" si="36"/>
        <v>0</v>
      </c>
      <c r="K773" s="5">
        <f>IF(J773="",0,VLOOKUP(J773,utilisateurs!$A$1:$B$3,2,FALSE))</f>
        <v>0</v>
      </c>
      <c r="M773" s="5">
        <f>IF(L773="",0,VLOOKUP(L773,utilisateurs!$A$1:$B$3,2,FALSE))</f>
        <v>0</v>
      </c>
      <c r="O773" s="5">
        <f>IF(N773="",0,VLOOKUP(N773,jdd!$A$1:$B$3,2,FALSE))</f>
        <v>0</v>
      </c>
      <c r="Q773">
        <f>IF(P773="",142,VLOOKUP(P773,nomenclatures!$A$3:$C$6,3,FALSE))</f>
        <v>142</v>
      </c>
      <c r="R773" t="b">
        <f t="shared" si="37"/>
        <v>0</v>
      </c>
      <c r="T773">
        <f t="shared" si="38"/>
        <v>0</v>
      </c>
    </row>
    <row r="774" spans="1:20" x14ac:dyDescent="0.2">
      <c r="A774" s="5">
        <v>773</v>
      </c>
      <c r="B774" s="5" t="s">
        <v>30085</v>
      </c>
      <c r="C774" s="5" t="s">
        <v>10058</v>
      </c>
      <c r="D774" s="5">
        <f>IF(C774="",130,VLOOKUP(C774,nomenclatures!$E$3:$F$12,2,FALSE))</f>
        <v>127</v>
      </c>
      <c r="F774" t="str">
        <f>IF($E774="","Pas de taxon",VLOOKUP($E774,'digitale-taxref'!$B$1:$I$7517,5,FALSE))</f>
        <v>Pas de taxon</v>
      </c>
      <c r="G774" t="str">
        <f>IF($E774="","Pas de taxon",VLOOKUP($E774,'digitale-taxref'!$B$1:$I$7517,4,FALSE))</f>
        <v>Pas de taxon</v>
      </c>
      <c r="I774" s="1">
        <f t="shared" ref="I774:I837" si="39">H774</f>
        <v>0</v>
      </c>
      <c r="K774" s="5">
        <f>IF(J774="",0,VLOOKUP(J774,utilisateurs!$A$1:$B$3,2,FALSE))</f>
        <v>0</v>
      </c>
      <c r="M774" s="5">
        <f>IF(L774="",0,VLOOKUP(L774,utilisateurs!$A$1:$B$3,2,FALSE))</f>
        <v>0</v>
      </c>
      <c r="O774" s="5">
        <f>IF(N774="",0,VLOOKUP(N774,jdd!$A$1:$B$3,2,FALSE))</f>
        <v>0</v>
      </c>
      <c r="Q774">
        <f>IF(P774="",142,VLOOKUP(P774,nomenclatures!$A$3:$C$6,3,FALSE))</f>
        <v>142</v>
      </c>
      <c r="R774" t="b">
        <f t="shared" ref="R774:R837" si="40">IF(P774="Présence", TRUE,FALSE)</f>
        <v>0</v>
      </c>
      <c r="T774">
        <f t="shared" ref="T774:T837" si="41">S774</f>
        <v>0</v>
      </c>
    </row>
    <row r="775" spans="1:20" x14ac:dyDescent="0.2">
      <c r="A775" s="5">
        <v>774</v>
      </c>
      <c r="B775" s="5" t="s">
        <v>30085</v>
      </c>
      <c r="C775" s="5" t="s">
        <v>10058</v>
      </c>
      <c r="D775" s="5">
        <f>IF(C775="",130,VLOOKUP(C775,nomenclatures!$E$3:$F$12,2,FALSE))</f>
        <v>127</v>
      </c>
      <c r="F775" t="str">
        <f>IF($E775="","Pas de taxon",VLOOKUP($E775,'digitale-taxref'!$B$1:$I$7517,5,FALSE))</f>
        <v>Pas de taxon</v>
      </c>
      <c r="G775" t="str">
        <f>IF($E775="","Pas de taxon",VLOOKUP($E775,'digitale-taxref'!$B$1:$I$7517,4,FALSE))</f>
        <v>Pas de taxon</v>
      </c>
      <c r="I775" s="1">
        <f t="shared" si="39"/>
        <v>0</v>
      </c>
      <c r="K775" s="5">
        <f>IF(J775="",0,VLOOKUP(J775,utilisateurs!$A$1:$B$3,2,FALSE))</f>
        <v>0</v>
      </c>
      <c r="M775" s="5">
        <f>IF(L775="",0,VLOOKUP(L775,utilisateurs!$A$1:$B$3,2,FALSE))</f>
        <v>0</v>
      </c>
      <c r="O775" s="5">
        <f>IF(N775="",0,VLOOKUP(N775,jdd!$A$1:$B$3,2,FALSE))</f>
        <v>0</v>
      </c>
      <c r="Q775">
        <f>IF(P775="",142,VLOOKUP(P775,nomenclatures!$A$3:$C$6,3,FALSE))</f>
        <v>142</v>
      </c>
      <c r="R775" t="b">
        <f t="shared" si="40"/>
        <v>0</v>
      </c>
      <c r="T775">
        <f t="shared" si="41"/>
        <v>0</v>
      </c>
    </row>
    <row r="776" spans="1:20" x14ac:dyDescent="0.2">
      <c r="A776" s="5">
        <v>775</v>
      </c>
      <c r="B776" s="5" t="s">
        <v>30085</v>
      </c>
      <c r="C776" s="5" t="s">
        <v>10058</v>
      </c>
      <c r="D776" s="5">
        <f>IF(C776="",130,VLOOKUP(C776,nomenclatures!$E$3:$F$12,2,FALSE))</f>
        <v>127</v>
      </c>
      <c r="F776" t="str">
        <f>IF($E776="","Pas de taxon",VLOOKUP($E776,'digitale-taxref'!$B$1:$I$7517,5,FALSE))</f>
        <v>Pas de taxon</v>
      </c>
      <c r="G776" t="str">
        <f>IF($E776="","Pas de taxon",VLOOKUP($E776,'digitale-taxref'!$B$1:$I$7517,4,FALSE))</f>
        <v>Pas de taxon</v>
      </c>
      <c r="I776" s="1">
        <f t="shared" si="39"/>
        <v>0</v>
      </c>
      <c r="K776" s="5">
        <f>IF(J776="",0,VLOOKUP(J776,utilisateurs!$A$1:$B$3,2,FALSE))</f>
        <v>0</v>
      </c>
      <c r="M776" s="5">
        <f>IF(L776="",0,VLOOKUP(L776,utilisateurs!$A$1:$B$3,2,FALSE))</f>
        <v>0</v>
      </c>
      <c r="O776" s="5">
        <f>IF(N776="",0,VLOOKUP(N776,jdd!$A$1:$B$3,2,FALSE))</f>
        <v>0</v>
      </c>
      <c r="Q776">
        <f>IF(P776="",142,VLOOKUP(P776,nomenclatures!$A$3:$C$6,3,FALSE))</f>
        <v>142</v>
      </c>
      <c r="R776" t="b">
        <f t="shared" si="40"/>
        <v>0</v>
      </c>
      <c r="T776">
        <f t="shared" si="41"/>
        <v>0</v>
      </c>
    </row>
    <row r="777" spans="1:20" x14ac:dyDescent="0.2">
      <c r="A777" s="5">
        <v>776</v>
      </c>
      <c r="B777" s="5" t="s">
        <v>30085</v>
      </c>
      <c r="C777" s="5" t="s">
        <v>10058</v>
      </c>
      <c r="D777" s="5">
        <f>IF(C777="",130,VLOOKUP(C777,nomenclatures!$E$3:$F$12,2,FALSE))</f>
        <v>127</v>
      </c>
      <c r="F777" t="str">
        <f>IF($E777="","Pas de taxon",VLOOKUP($E777,'digitale-taxref'!$B$1:$I$7517,5,FALSE))</f>
        <v>Pas de taxon</v>
      </c>
      <c r="G777" t="str">
        <f>IF($E777="","Pas de taxon",VLOOKUP($E777,'digitale-taxref'!$B$1:$I$7517,4,FALSE))</f>
        <v>Pas de taxon</v>
      </c>
      <c r="I777" s="1">
        <f t="shared" si="39"/>
        <v>0</v>
      </c>
      <c r="K777" s="5">
        <f>IF(J777="",0,VLOOKUP(J777,utilisateurs!$A$1:$B$3,2,FALSE))</f>
        <v>0</v>
      </c>
      <c r="M777" s="5">
        <f>IF(L777="",0,VLOOKUP(L777,utilisateurs!$A$1:$B$3,2,FALSE))</f>
        <v>0</v>
      </c>
      <c r="O777" s="5">
        <f>IF(N777="",0,VLOOKUP(N777,jdd!$A$1:$B$3,2,FALSE))</f>
        <v>0</v>
      </c>
      <c r="Q777">
        <f>IF(P777="",142,VLOOKUP(P777,nomenclatures!$A$3:$C$6,3,FALSE))</f>
        <v>142</v>
      </c>
      <c r="R777" t="b">
        <f t="shared" si="40"/>
        <v>0</v>
      </c>
      <c r="T777">
        <f t="shared" si="41"/>
        <v>0</v>
      </c>
    </row>
    <row r="778" spans="1:20" x14ac:dyDescent="0.2">
      <c r="A778" s="5">
        <v>777</v>
      </c>
      <c r="B778" s="5" t="s">
        <v>30085</v>
      </c>
      <c r="C778" s="5" t="s">
        <v>10058</v>
      </c>
      <c r="D778" s="5">
        <f>IF(C778="",130,VLOOKUP(C778,nomenclatures!$E$3:$F$12,2,FALSE))</f>
        <v>127</v>
      </c>
      <c r="F778" t="str">
        <f>IF($E778="","Pas de taxon",VLOOKUP($E778,'digitale-taxref'!$B$1:$I$7517,5,FALSE))</f>
        <v>Pas de taxon</v>
      </c>
      <c r="G778" t="str">
        <f>IF($E778="","Pas de taxon",VLOOKUP($E778,'digitale-taxref'!$B$1:$I$7517,4,FALSE))</f>
        <v>Pas de taxon</v>
      </c>
      <c r="I778" s="1">
        <f t="shared" si="39"/>
        <v>0</v>
      </c>
      <c r="K778" s="5">
        <f>IF(J778="",0,VLOOKUP(J778,utilisateurs!$A$1:$B$3,2,FALSE))</f>
        <v>0</v>
      </c>
      <c r="M778" s="5">
        <f>IF(L778="",0,VLOOKUP(L778,utilisateurs!$A$1:$B$3,2,FALSE))</f>
        <v>0</v>
      </c>
      <c r="O778" s="5">
        <f>IF(N778="",0,VLOOKUP(N778,jdd!$A$1:$B$3,2,FALSE))</f>
        <v>0</v>
      </c>
      <c r="Q778">
        <f>IF(P778="",142,VLOOKUP(P778,nomenclatures!$A$3:$C$6,3,FALSE))</f>
        <v>142</v>
      </c>
      <c r="R778" t="b">
        <f t="shared" si="40"/>
        <v>0</v>
      </c>
      <c r="T778">
        <f t="shared" si="41"/>
        <v>0</v>
      </c>
    </row>
    <row r="779" spans="1:20" x14ac:dyDescent="0.2">
      <c r="A779" s="5">
        <v>778</v>
      </c>
      <c r="B779" s="5" t="s">
        <v>30085</v>
      </c>
      <c r="C779" s="5" t="s">
        <v>10058</v>
      </c>
      <c r="D779" s="5">
        <f>IF(C779="",130,VLOOKUP(C779,nomenclatures!$E$3:$F$12,2,FALSE))</f>
        <v>127</v>
      </c>
      <c r="F779" t="str">
        <f>IF($E779="","Pas de taxon",VLOOKUP($E779,'digitale-taxref'!$B$1:$I$7517,5,FALSE))</f>
        <v>Pas de taxon</v>
      </c>
      <c r="G779" t="str">
        <f>IF($E779="","Pas de taxon",VLOOKUP($E779,'digitale-taxref'!$B$1:$I$7517,4,FALSE))</f>
        <v>Pas de taxon</v>
      </c>
      <c r="I779" s="1">
        <f t="shared" si="39"/>
        <v>0</v>
      </c>
      <c r="K779" s="5">
        <f>IF(J779="",0,VLOOKUP(J779,utilisateurs!$A$1:$B$3,2,FALSE))</f>
        <v>0</v>
      </c>
      <c r="M779" s="5">
        <f>IF(L779="",0,VLOOKUP(L779,utilisateurs!$A$1:$B$3,2,FALSE))</f>
        <v>0</v>
      </c>
      <c r="O779" s="5">
        <f>IF(N779="",0,VLOOKUP(N779,jdd!$A$1:$B$3,2,FALSE))</f>
        <v>0</v>
      </c>
      <c r="Q779">
        <f>IF(P779="",142,VLOOKUP(P779,nomenclatures!$A$3:$C$6,3,FALSE))</f>
        <v>142</v>
      </c>
      <c r="R779" t="b">
        <f t="shared" si="40"/>
        <v>0</v>
      </c>
      <c r="T779">
        <f t="shared" si="41"/>
        <v>0</v>
      </c>
    </row>
    <row r="780" spans="1:20" x14ac:dyDescent="0.2">
      <c r="A780" s="5">
        <v>779</v>
      </c>
      <c r="B780" s="5" t="s">
        <v>30085</v>
      </c>
      <c r="C780" s="5" t="s">
        <v>10058</v>
      </c>
      <c r="D780" s="5">
        <f>IF(C780="",130,VLOOKUP(C780,nomenclatures!$E$3:$F$12,2,FALSE))</f>
        <v>127</v>
      </c>
      <c r="F780" t="str">
        <f>IF($E780="","Pas de taxon",VLOOKUP($E780,'digitale-taxref'!$B$1:$I$7517,5,FALSE))</f>
        <v>Pas de taxon</v>
      </c>
      <c r="G780" t="str">
        <f>IF($E780="","Pas de taxon",VLOOKUP($E780,'digitale-taxref'!$B$1:$I$7517,4,FALSE))</f>
        <v>Pas de taxon</v>
      </c>
      <c r="I780" s="1">
        <f t="shared" si="39"/>
        <v>0</v>
      </c>
      <c r="K780" s="5">
        <f>IF(J780="",0,VLOOKUP(J780,utilisateurs!$A$1:$B$3,2,FALSE))</f>
        <v>0</v>
      </c>
      <c r="M780" s="5">
        <f>IF(L780="",0,VLOOKUP(L780,utilisateurs!$A$1:$B$3,2,FALSE))</f>
        <v>0</v>
      </c>
      <c r="O780" s="5">
        <f>IF(N780="",0,VLOOKUP(N780,jdd!$A$1:$B$3,2,FALSE))</f>
        <v>0</v>
      </c>
      <c r="Q780">
        <f>IF(P780="",142,VLOOKUP(P780,nomenclatures!$A$3:$C$6,3,FALSE))</f>
        <v>142</v>
      </c>
      <c r="R780" t="b">
        <f t="shared" si="40"/>
        <v>0</v>
      </c>
      <c r="T780">
        <f t="shared" si="41"/>
        <v>0</v>
      </c>
    </row>
    <row r="781" spans="1:20" x14ac:dyDescent="0.2">
      <c r="A781" s="5">
        <v>780</v>
      </c>
      <c r="B781" s="5" t="s">
        <v>30085</v>
      </c>
      <c r="C781" s="5" t="s">
        <v>10058</v>
      </c>
      <c r="D781" s="5">
        <f>IF(C781="",130,VLOOKUP(C781,nomenclatures!$E$3:$F$12,2,FALSE))</f>
        <v>127</v>
      </c>
      <c r="F781" t="str">
        <f>IF($E781="","Pas de taxon",VLOOKUP($E781,'digitale-taxref'!$B$1:$I$7517,5,FALSE))</f>
        <v>Pas de taxon</v>
      </c>
      <c r="G781" t="str">
        <f>IF($E781="","Pas de taxon",VLOOKUP($E781,'digitale-taxref'!$B$1:$I$7517,4,FALSE))</f>
        <v>Pas de taxon</v>
      </c>
      <c r="I781" s="1">
        <f t="shared" si="39"/>
        <v>0</v>
      </c>
      <c r="K781" s="5">
        <f>IF(J781="",0,VLOOKUP(J781,utilisateurs!$A$1:$B$3,2,FALSE))</f>
        <v>0</v>
      </c>
      <c r="M781" s="5">
        <f>IF(L781="",0,VLOOKUP(L781,utilisateurs!$A$1:$B$3,2,FALSE))</f>
        <v>0</v>
      </c>
      <c r="O781" s="5">
        <f>IF(N781="",0,VLOOKUP(N781,jdd!$A$1:$B$3,2,FALSE))</f>
        <v>0</v>
      </c>
      <c r="Q781">
        <f>IF(P781="",142,VLOOKUP(P781,nomenclatures!$A$3:$C$6,3,FALSE))</f>
        <v>142</v>
      </c>
      <c r="R781" t="b">
        <f t="shared" si="40"/>
        <v>0</v>
      </c>
      <c r="T781">
        <f t="shared" si="41"/>
        <v>0</v>
      </c>
    </row>
    <row r="782" spans="1:20" x14ac:dyDescent="0.2">
      <c r="A782" s="5">
        <v>781</v>
      </c>
      <c r="B782" s="5" t="s">
        <v>30085</v>
      </c>
      <c r="C782" s="5" t="s">
        <v>10058</v>
      </c>
      <c r="D782" s="5">
        <f>IF(C782="",130,VLOOKUP(C782,nomenclatures!$E$3:$F$12,2,FALSE))</f>
        <v>127</v>
      </c>
      <c r="F782" t="str">
        <f>IF($E782="","Pas de taxon",VLOOKUP($E782,'digitale-taxref'!$B$1:$I$7517,5,FALSE))</f>
        <v>Pas de taxon</v>
      </c>
      <c r="G782" t="str">
        <f>IF($E782="","Pas de taxon",VLOOKUP($E782,'digitale-taxref'!$B$1:$I$7517,4,FALSE))</f>
        <v>Pas de taxon</v>
      </c>
      <c r="I782" s="1">
        <f t="shared" si="39"/>
        <v>0</v>
      </c>
      <c r="K782" s="5">
        <f>IF(J782="",0,VLOOKUP(J782,utilisateurs!$A$1:$B$3,2,FALSE))</f>
        <v>0</v>
      </c>
      <c r="M782" s="5">
        <f>IF(L782="",0,VLOOKUP(L782,utilisateurs!$A$1:$B$3,2,FALSE))</f>
        <v>0</v>
      </c>
      <c r="O782" s="5">
        <f>IF(N782="",0,VLOOKUP(N782,jdd!$A$1:$B$3,2,FALSE))</f>
        <v>0</v>
      </c>
      <c r="Q782">
        <f>IF(P782="",142,VLOOKUP(P782,nomenclatures!$A$3:$C$6,3,FALSE))</f>
        <v>142</v>
      </c>
      <c r="R782" t="b">
        <f t="shared" si="40"/>
        <v>0</v>
      </c>
      <c r="T782">
        <f t="shared" si="41"/>
        <v>0</v>
      </c>
    </row>
    <row r="783" spans="1:20" x14ac:dyDescent="0.2">
      <c r="A783" s="5">
        <v>782</v>
      </c>
      <c r="B783" s="5" t="s">
        <v>30085</v>
      </c>
      <c r="C783" s="5" t="s">
        <v>10058</v>
      </c>
      <c r="D783" s="5">
        <f>IF(C783="",130,VLOOKUP(C783,nomenclatures!$E$3:$F$12,2,FALSE))</f>
        <v>127</v>
      </c>
      <c r="F783" t="str">
        <f>IF($E783="","Pas de taxon",VLOOKUP($E783,'digitale-taxref'!$B$1:$I$7517,5,FALSE))</f>
        <v>Pas de taxon</v>
      </c>
      <c r="G783" t="str">
        <f>IF($E783="","Pas de taxon",VLOOKUP($E783,'digitale-taxref'!$B$1:$I$7517,4,FALSE))</f>
        <v>Pas de taxon</v>
      </c>
      <c r="I783" s="1">
        <f t="shared" si="39"/>
        <v>0</v>
      </c>
      <c r="K783" s="5">
        <f>IF(J783="",0,VLOOKUP(J783,utilisateurs!$A$1:$B$3,2,FALSE))</f>
        <v>0</v>
      </c>
      <c r="M783" s="5">
        <f>IF(L783="",0,VLOOKUP(L783,utilisateurs!$A$1:$B$3,2,FALSE))</f>
        <v>0</v>
      </c>
      <c r="O783" s="5">
        <f>IF(N783="",0,VLOOKUP(N783,jdd!$A$1:$B$3,2,FALSE))</f>
        <v>0</v>
      </c>
      <c r="Q783">
        <f>IF(P783="",142,VLOOKUP(P783,nomenclatures!$A$3:$C$6,3,FALSE))</f>
        <v>142</v>
      </c>
      <c r="R783" t="b">
        <f t="shared" si="40"/>
        <v>0</v>
      </c>
      <c r="T783">
        <f t="shared" si="41"/>
        <v>0</v>
      </c>
    </row>
    <row r="784" spans="1:20" x14ac:dyDescent="0.2">
      <c r="A784" s="5">
        <v>783</v>
      </c>
      <c r="B784" s="5" t="s">
        <v>30085</v>
      </c>
      <c r="C784" s="5" t="s">
        <v>10058</v>
      </c>
      <c r="D784" s="5">
        <f>IF(C784="",130,VLOOKUP(C784,nomenclatures!$E$3:$F$12,2,FALSE))</f>
        <v>127</v>
      </c>
      <c r="F784" t="str">
        <f>IF($E784="","Pas de taxon",VLOOKUP($E784,'digitale-taxref'!$B$1:$I$7517,5,FALSE))</f>
        <v>Pas de taxon</v>
      </c>
      <c r="G784" t="str">
        <f>IF($E784="","Pas de taxon",VLOOKUP($E784,'digitale-taxref'!$B$1:$I$7517,4,FALSE))</f>
        <v>Pas de taxon</v>
      </c>
      <c r="I784" s="1">
        <f t="shared" si="39"/>
        <v>0</v>
      </c>
      <c r="K784" s="5">
        <f>IF(J784="",0,VLOOKUP(J784,utilisateurs!$A$1:$B$3,2,FALSE))</f>
        <v>0</v>
      </c>
      <c r="M784" s="5">
        <f>IF(L784="",0,VLOOKUP(L784,utilisateurs!$A$1:$B$3,2,FALSE))</f>
        <v>0</v>
      </c>
      <c r="O784" s="5">
        <f>IF(N784="",0,VLOOKUP(N784,jdd!$A$1:$B$3,2,FALSE))</f>
        <v>0</v>
      </c>
      <c r="Q784">
        <f>IF(P784="",142,VLOOKUP(P784,nomenclatures!$A$3:$C$6,3,FALSE))</f>
        <v>142</v>
      </c>
      <c r="R784" t="b">
        <f t="shared" si="40"/>
        <v>0</v>
      </c>
      <c r="T784">
        <f t="shared" si="41"/>
        <v>0</v>
      </c>
    </row>
    <row r="785" spans="1:20" x14ac:dyDescent="0.2">
      <c r="A785" s="5">
        <v>784</v>
      </c>
      <c r="B785" s="5" t="s">
        <v>30085</v>
      </c>
      <c r="C785" s="5" t="s">
        <v>10058</v>
      </c>
      <c r="D785" s="5">
        <f>IF(C785="",130,VLOOKUP(C785,nomenclatures!$E$3:$F$12,2,FALSE))</f>
        <v>127</v>
      </c>
      <c r="F785" t="str">
        <f>IF($E785="","Pas de taxon",VLOOKUP($E785,'digitale-taxref'!$B$1:$I$7517,5,FALSE))</f>
        <v>Pas de taxon</v>
      </c>
      <c r="G785" t="str">
        <f>IF($E785="","Pas de taxon",VLOOKUP($E785,'digitale-taxref'!$B$1:$I$7517,4,FALSE))</f>
        <v>Pas de taxon</v>
      </c>
      <c r="I785" s="1">
        <f t="shared" si="39"/>
        <v>0</v>
      </c>
      <c r="K785" s="5">
        <f>IF(J785="",0,VLOOKUP(J785,utilisateurs!$A$1:$B$3,2,FALSE))</f>
        <v>0</v>
      </c>
      <c r="M785" s="5">
        <f>IF(L785="",0,VLOOKUP(L785,utilisateurs!$A$1:$B$3,2,FALSE))</f>
        <v>0</v>
      </c>
      <c r="O785" s="5">
        <f>IF(N785="",0,VLOOKUP(N785,jdd!$A$1:$B$3,2,FALSE))</f>
        <v>0</v>
      </c>
      <c r="Q785">
        <f>IF(P785="",142,VLOOKUP(P785,nomenclatures!$A$3:$C$6,3,FALSE))</f>
        <v>142</v>
      </c>
      <c r="R785" t="b">
        <f t="shared" si="40"/>
        <v>0</v>
      </c>
      <c r="T785">
        <f t="shared" si="41"/>
        <v>0</v>
      </c>
    </row>
    <row r="786" spans="1:20" x14ac:dyDescent="0.2">
      <c r="A786" s="5">
        <v>785</v>
      </c>
      <c r="B786" s="5" t="s">
        <v>30085</v>
      </c>
      <c r="C786" s="5" t="s">
        <v>10058</v>
      </c>
      <c r="D786" s="5">
        <f>IF(C786="",130,VLOOKUP(C786,nomenclatures!$E$3:$F$12,2,FALSE))</f>
        <v>127</v>
      </c>
      <c r="F786" t="str">
        <f>IF($E786="","Pas de taxon",VLOOKUP($E786,'digitale-taxref'!$B$1:$I$7517,5,FALSE))</f>
        <v>Pas de taxon</v>
      </c>
      <c r="G786" t="str">
        <f>IF($E786="","Pas de taxon",VLOOKUP($E786,'digitale-taxref'!$B$1:$I$7517,4,FALSE))</f>
        <v>Pas de taxon</v>
      </c>
      <c r="I786" s="1">
        <f t="shared" si="39"/>
        <v>0</v>
      </c>
      <c r="K786" s="5">
        <f>IF(J786="",0,VLOOKUP(J786,utilisateurs!$A$1:$B$3,2,FALSE))</f>
        <v>0</v>
      </c>
      <c r="M786" s="5">
        <f>IF(L786="",0,VLOOKUP(L786,utilisateurs!$A$1:$B$3,2,FALSE))</f>
        <v>0</v>
      </c>
      <c r="O786" s="5">
        <f>IF(N786="",0,VLOOKUP(N786,jdd!$A$1:$B$3,2,FALSE))</f>
        <v>0</v>
      </c>
      <c r="Q786">
        <f>IF(P786="",142,VLOOKUP(P786,nomenclatures!$A$3:$C$6,3,FALSE))</f>
        <v>142</v>
      </c>
      <c r="R786" t="b">
        <f t="shared" si="40"/>
        <v>0</v>
      </c>
      <c r="T786">
        <f t="shared" si="41"/>
        <v>0</v>
      </c>
    </row>
    <row r="787" spans="1:20" x14ac:dyDescent="0.2">
      <c r="A787" s="5">
        <v>786</v>
      </c>
      <c r="B787" s="5" t="s">
        <v>30085</v>
      </c>
      <c r="C787" s="5" t="s">
        <v>10058</v>
      </c>
      <c r="D787" s="5">
        <f>IF(C787="",130,VLOOKUP(C787,nomenclatures!$E$3:$F$12,2,FALSE))</f>
        <v>127</v>
      </c>
      <c r="F787" t="str">
        <f>IF($E787="","Pas de taxon",VLOOKUP($E787,'digitale-taxref'!$B$1:$I$7517,5,FALSE))</f>
        <v>Pas de taxon</v>
      </c>
      <c r="G787" t="str">
        <f>IF($E787="","Pas de taxon",VLOOKUP($E787,'digitale-taxref'!$B$1:$I$7517,4,FALSE))</f>
        <v>Pas de taxon</v>
      </c>
      <c r="I787" s="1">
        <f t="shared" si="39"/>
        <v>0</v>
      </c>
      <c r="K787" s="5">
        <f>IF(J787="",0,VLOOKUP(J787,utilisateurs!$A$1:$B$3,2,FALSE))</f>
        <v>0</v>
      </c>
      <c r="M787" s="5">
        <f>IF(L787="",0,VLOOKUP(L787,utilisateurs!$A$1:$B$3,2,FALSE))</f>
        <v>0</v>
      </c>
      <c r="O787" s="5">
        <f>IF(N787="",0,VLOOKUP(N787,jdd!$A$1:$B$3,2,FALSE))</f>
        <v>0</v>
      </c>
      <c r="Q787">
        <f>IF(P787="",142,VLOOKUP(P787,nomenclatures!$A$3:$C$6,3,FALSE))</f>
        <v>142</v>
      </c>
      <c r="R787" t="b">
        <f t="shared" si="40"/>
        <v>0</v>
      </c>
      <c r="T787">
        <f t="shared" si="41"/>
        <v>0</v>
      </c>
    </row>
    <row r="788" spans="1:20" x14ac:dyDescent="0.2">
      <c r="A788" s="5">
        <v>787</v>
      </c>
      <c r="B788" s="5" t="s">
        <v>30085</v>
      </c>
      <c r="C788" s="5" t="s">
        <v>10058</v>
      </c>
      <c r="D788" s="5">
        <f>IF(C788="",130,VLOOKUP(C788,nomenclatures!$E$3:$F$12,2,FALSE))</f>
        <v>127</v>
      </c>
      <c r="F788" t="str">
        <f>IF($E788="","Pas de taxon",VLOOKUP($E788,'digitale-taxref'!$B$1:$I$7517,5,FALSE))</f>
        <v>Pas de taxon</v>
      </c>
      <c r="G788" t="str">
        <f>IF($E788="","Pas de taxon",VLOOKUP($E788,'digitale-taxref'!$B$1:$I$7517,4,FALSE))</f>
        <v>Pas de taxon</v>
      </c>
      <c r="I788" s="1">
        <f t="shared" si="39"/>
        <v>0</v>
      </c>
      <c r="K788" s="5">
        <f>IF(J788="",0,VLOOKUP(J788,utilisateurs!$A$1:$B$3,2,FALSE))</f>
        <v>0</v>
      </c>
      <c r="M788" s="5">
        <f>IF(L788="",0,VLOOKUP(L788,utilisateurs!$A$1:$B$3,2,FALSE))</f>
        <v>0</v>
      </c>
      <c r="O788" s="5">
        <f>IF(N788="",0,VLOOKUP(N788,jdd!$A$1:$B$3,2,FALSE))</f>
        <v>0</v>
      </c>
      <c r="Q788">
        <f>IF(P788="",142,VLOOKUP(P788,nomenclatures!$A$3:$C$6,3,FALSE))</f>
        <v>142</v>
      </c>
      <c r="R788" t="b">
        <f t="shared" si="40"/>
        <v>0</v>
      </c>
      <c r="T788">
        <f t="shared" si="41"/>
        <v>0</v>
      </c>
    </row>
    <row r="789" spans="1:20" x14ac:dyDescent="0.2">
      <c r="A789" s="5">
        <v>788</v>
      </c>
      <c r="B789" s="5" t="s">
        <v>30085</v>
      </c>
      <c r="C789" s="5" t="s">
        <v>10058</v>
      </c>
      <c r="D789" s="5">
        <f>IF(C789="",130,VLOOKUP(C789,nomenclatures!$E$3:$F$12,2,FALSE))</f>
        <v>127</v>
      </c>
      <c r="F789" t="str">
        <f>IF($E789="","Pas de taxon",VLOOKUP($E789,'digitale-taxref'!$B$1:$I$7517,5,FALSE))</f>
        <v>Pas de taxon</v>
      </c>
      <c r="G789" t="str">
        <f>IF($E789="","Pas de taxon",VLOOKUP($E789,'digitale-taxref'!$B$1:$I$7517,4,FALSE))</f>
        <v>Pas de taxon</v>
      </c>
      <c r="I789" s="1">
        <f t="shared" si="39"/>
        <v>0</v>
      </c>
      <c r="K789" s="5">
        <f>IF(J789="",0,VLOOKUP(J789,utilisateurs!$A$1:$B$3,2,FALSE))</f>
        <v>0</v>
      </c>
      <c r="M789" s="5">
        <f>IF(L789="",0,VLOOKUP(L789,utilisateurs!$A$1:$B$3,2,FALSE))</f>
        <v>0</v>
      </c>
      <c r="O789" s="5">
        <f>IF(N789="",0,VLOOKUP(N789,jdd!$A$1:$B$3,2,FALSE))</f>
        <v>0</v>
      </c>
      <c r="Q789">
        <f>IF(P789="",142,VLOOKUP(P789,nomenclatures!$A$3:$C$6,3,FALSE))</f>
        <v>142</v>
      </c>
      <c r="R789" t="b">
        <f t="shared" si="40"/>
        <v>0</v>
      </c>
      <c r="T789">
        <f t="shared" si="41"/>
        <v>0</v>
      </c>
    </row>
    <row r="790" spans="1:20" x14ac:dyDescent="0.2">
      <c r="A790" s="5">
        <v>789</v>
      </c>
      <c r="B790" s="5" t="s">
        <v>30085</v>
      </c>
      <c r="C790" s="5" t="s">
        <v>10058</v>
      </c>
      <c r="D790" s="5">
        <f>IF(C790="",130,VLOOKUP(C790,nomenclatures!$E$3:$F$12,2,FALSE))</f>
        <v>127</v>
      </c>
      <c r="F790" t="str">
        <f>IF($E790="","Pas de taxon",VLOOKUP($E790,'digitale-taxref'!$B$1:$I$7517,5,FALSE))</f>
        <v>Pas de taxon</v>
      </c>
      <c r="G790" t="str">
        <f>IF($E790="","Pas de taxon",VLOOKUP($E790,'digitale-taxref'!$B$1:$I$7517,4,FALSE))</f>
        <v>Pas de taxon</v>
      </c>
      <c r="I790" s="1">
        <f t="shared" si="39"/>
        <v>0</v>
      </c>
      <c r="K790" s="5">
        <f>IF(J790="",0,VLOOKUP(J790,utilisateurs!$A$1:$B$3,2,FALSE))</f>
        <v>0</v>
      </c>
      <c r="M790" s="5">
        <f>IF(L790="",0,VLOOKUP(L790,utilisateurs!$A$1:$B$3,2,FALSE))</f>
        <v>0</v>
      </c>
      <c r="O790" s="5">
        <f>IF(N790="",0,VLOOKUP(N790,jdd!$A$1:$B$3,2,FALSE))</f>
        <v>0</v>
      </c>
      <c r="Q790">
        <f>IF(P790="",142,VLOOKUP(P790,nomenclatures!$A$3:$C$6,3,FALSE))</f>
        <v>142</v>
      </c>
      <c r="R790" t="b">
        <f t="shared" si="40"/>
        <v>0</v>
      </c>
      <c r="T790">
        <f t="shared" si="41"/>
        <v>0</v>
      </c>
    </row>
    <row r="791" spans="1:20" x14ac:dyDescent="0.2">
      <c r="A791" s="5">
        <v>790</v>
      </c>
      <c r="B791" s="5" t="s">
        <v>30085</v>
      </c>
      <c r="C791" s="5" t="s">
        <v>10058</v>
      </c>
      <c r="D791" s="5">
        <f>IF(C791="",130,VLOOKUP(C791,nomenclatures!$E$3:$F$12,2,FALSE))</f>
        <v>127</v>
      </c>
      <c r="F791" t="str">
        <f>IF($E791="","Pas de taxon",VLOOKUP($E791,'digitale-taxref'!$B$1:$I$7517,5,FALSE))</f>
        <v>Pas de taxon</v>
      </c>
      <c r="G791" t="str">
        <f>IF($E791="","Pas de taxon",VLOOKUP($E791,'digitale-taxref'!$B$1:$I$7517,4,FALSE))</f>
        <v>Pas de taxon</v>
      </c>
      <c r="I791" s="1">
        <f t="shared" si="39"/>
        <v>0</v>
      </c>
      <c r="K791" s="5">
        <f>IF(J791="",0,VLOOKUP(J791,utilisateurs!$A$1:$B$3,2,FALSE))</f>
        <v>0</v>
      </c>
      <c r="M791" s="5">
        <f>IF(L791="",0,VLOOKUP(L791,utilisateurs!$A$1:$B$3,2,FALSE))</f>
        <v>0</v>
      </c>
      <c r="O791" s="5">
        <f>IF(N791="",0,VLOOKUP(N791,jdd!$A$1:$B$3,2,FALSE))</f>
        <v>0</v>
      </c>
      <c r="Q791">
        <f>IF(P791="",142,VLOOKUP(P791,nomenclatures!$A$3:$C$6,3,FALSE))</f>
        <v>142</v>
      </c>
      <c r="R791" t="b">
        <f t="shared" si="40"/>
        <v>0</v>
      </c>
      <c r="T791">
        <f t="shared" si="41"/>
        <v>0</v>
      </c>
    </row>
    <row r="792" spans="1:20" x14ac:dyDescent="0.2">
      <c r="A792" s="5">
        <v>791</v>
      </c>
      <c r="B792" s="5" t="s">
        <v>30085</v>
      </c>
      <c r="C792" s="5" t="s">
        <v>10058</v>
      </c>
      <c r="D792" s="5">
        <f>IF(C792="",130,VLOOKUP(C792,nomenclatures!$E$3:$F$12,2,FALSE))</f>
        <v>127</v>
      </c>
      <c r="F792" t="str">
        <f>IF($E792="","Pas de taxon",VLOOKUP($E792,'digitale-taxref'!$B$1:$I$7517,5,FALSE))</f>
        <v>Pas de taxon</v>
      </c>
      <c r="G792" t="str">
        <f>IF($E792="","Pas de taxon",VLOOKUP($E792,'digitale-taxref'!$B$1:$I$7517,4,FALSE))</f>
        <v>Pas de taxon</v>
      </c>
      <c r="I792" s="1">
        <f t="shared" si="39"/>
        <v>0</v>
      </c>
      <c r="K792" s="5">
        <f>IF(J792="",0,VLOOKUP(J792,utilisateurs!$A$1:$B$3,2,FALSE))</f>
        <v>0</v>
      </c>
      <c r="M792" s="5">
        <f>IF(L792="",0,VLOOKUP(L792,utilisateurs!$A$1:$B$3,2,FALSE))</f>
        <v>0</v>
      </c>
      <c r="O792" s="5">
        <f>IF(N792="",0,VLOOKUP(N792,jdd!$A$1:$B$3,2,FALSE))</f>
        <v>0</v>
      </c>
      <c r="Q792">
        <f>IF(P792="",142,VLOOKUP(P792,nomenclatures!$A$3:$C$6,3,FALSE))</f>
        <v>142</v>
      </c>
      <c r="R792" t="b">
        <f t="shared" si="40"/>
        <v>0</v>
      </c>
      <c r="T792">
        <f t="shared" si="41"/>
        <v>0</v>
      </c>
    </row>
    <row r="793" spans="1:20" x14ac:dyDescent="0.2">
      <c r="A793" s="5">
        <v>792</v>
      </c>
      <c r="B793" s="5" t="s">
        <v>30085</v>
      </c>
      <c r="C793" s="5" t="s">
        <v>10058</v>
      </c>
      <c r="D793" s="5">
        <f>IF(C793="",130,VLOOKUP(C793,nomenclatures!$E$3:$F$12,2,FALSE))</f>
        <v>127</v>
      </c>
      <c r="F793" t="str">
        <f>IF($E793="","Pas de taxon",VLOOKUP($E793,'digitale-taxref'!$B$1:$I$7517,5,FALSE))</f>
        <v>Pas de taxon</v>
      </c>
      <c r="G793" t="str">
        <f>IF($E793="","Pas de taxon",VLOOKUP($E793,'digitale-taxref'!$B$1:$I$7517,4,FALSE))</f>
        <v>Pas de taxon</v>
      </c>
      <c r="I793" s="1">
        <f t="shared" si="39"/>
        <v>0</v>
      </c>
      <c r="K793" s="5">
        <f>IF(J793="",0,VLOOKUP(J793,utilisateurs!$A$1:$B$3,2,FALSE))</f>
        <v>0</v>
      </c>
      <c r="M793" s="5">
        <f>IF(L793="",0,VLOOKUP(L793,utilisateurs!$A$1:$B$3,2,FALSE))</f>
        <v>0</v>
      </c>
      <c r="O793" s="5">
        <f>IF(N793="",0,VLOOKUP(N793,jdd!$A$1:$B$3,2,FALSE))</f>
        <v>0</v>
      </c>
      <c r="Q793">
        <f>IF(P793="",142,VLOOKUP(P793,nomenclatures!$A$3:$C$6,3,FALSE))</f>
        <v>142</v>
      </c>
      <c r="R793" t="b">
        <f t="shared" si="40"/>
        <v>0</v>
      </c>
      <c r="T793">
        <f t="shared" si="41"/>
        <v>0</v>
      </c>
    </row>
    <row r="794" spans="1:20" x14ac:dyDescent="0.2">
      <c r="A794" s="5">
        <v>793</v>
      </c>
      <c r="B794" s="5" t="s">
        <v>30085</v>
      </c>
      <c r="C794" s="5" t="s">
        <v>10058</v>
      </c>
      <c r="D794" s="5">
        <f>IF(C794="",130,VLOOKUP(C794,nomenclatures!$E$3:$F$12,2,FALSE))</f>
        <v>127</v>
      </c>
      <c r="F794" t="str">
        <f>IF($E794="","Pas de taxon",VLOOKUP($E794,'digitale-taxref'!$B$1:$I$7517,5,FALSE))</f>
        <v>Pas de taxon</v>
      </c>
      <c r="G794" t="str">
        <f>IF($E794="","Pas de taxon",VLOOKUP($E794,'digitale-taxref'!$B$1:$I$7517,4,FALSE))</f>
        <v>Pas de taxon</v>
      </c>
      <c r="I794" s="1">
        <f t="shared" si="39"/>
        <v>0</v>
      </c>
      <c r="K794" s="5">
        <f>IF(J794="",0,VLOOKUP(J794,utilisateurs!$A$1:$B$3,2,FALSE))</f>
        <v>0</v>
      </c>
      <c r="M794" s="5">
        <f>IF(L794="",0,VLOOKUP(L794,utilisateurs!$A$1:$B$3,2,FALSE))</f>
        <v>0</v>
      </c>
      <c r="O794" s="5">
        <f>IF(N794="",0,VLOOKUP(N794,jdd!$A$1:$B$3,2,FALSE))</f>
        <v>0</v>
      </c>
      <c r="Q794">
        <f>IF(P794="",142,VLOOKUP(P794,nomenclatures!$A$3:$C$6,3,FALSE))</f>
        <v>142</v>
      </c>
      <c r="R794" t="b">
        <f t="shared" si="40"/>
        <v>0</v>
      </c>
      <c r="T794">
        <f t="shared" si="41"/>
        <v>0</v>
      </c>
    </row>
    <row r="795" spans="1:20" x14ac:dyDescent="0.2">
      <c r="A795" s="5">
        <v>794</v>
      </c>
      <c r="B795" s="5" t="s">
        <v>30085</v>
      </c>
      <c r="C795" s="5" t="s">
        <v>10058</v>
      </c>
      <c r="D795" s="5">
        <f>IF(C795="",130,VLOOKUP(C795,nomenclatures!$E$3:$F$12,2,FALSE))</f>
        <v>127</v>
      </c>
      <c r="F795" t="str">
        <f>IF($E795="","Pas de taxon",VLOOKUP($E795,'digitale-taxref'!$B$1:$I$7517,5,FALSE))</f>
        <v>Pas de taxon</v>
      </c>
      <c r="G795" t="str">
        <f>IF($E795="","Pas de taxon",VLOOKUP($E795,'digitale-taxref'!$B$1:$I$7517,4,FALSE))</f>
        <v>Pas de taxon</v>
      </c>
      <c r="I795" s="1">
        <f t="shared" si="39"/>
        <v>0</v>
      </c>
      <c r="K795" s="5">
        <f>IF(J795="",0,VLOOKUP(J795,utilisateurs!$A$1:$B$3,2,FALSE))</f>
        <v>0</v>
      </c>
      <c r="M795" s="5">
        <f>IF(L795="",0,VLOOKUP(L795,utilisateurs!$A$1:$B$3,2,FALSE))</f>
        <v>0</v>
      </c>
      <c r="O795" s="5">
        <f>IF(N795="",0,VLOOKUP(N795,jdd!$A$1:$B$3,2,FALSE))</f>
        <v>0</v>
      </c>
      <c r="Q795">
        <f>IF(P795="",142,VLOOKUP(P795,nomenclatures!$A$3:$C$6,3,FALSE))</f>
        <v>142</v>
      </c>
      <c r="R795" t="b">
        <f t="shared" si="40"/>
        <v>0</v>
      </c>
      <c r="T795">
        <f t="shared" si="41"/>
        <v>0</v>
      </c>
    </row>
    <row r="796" spans="1:20" x14ac:dyDescent="0.2">
      <c r="A796" s="5">
        <v>795</v>
      </c>
      <c r="B796" s="5" t="s">
        <v>30085</v>
      </c>
      <c r="C796" s="5" t="s">
        <v>10058</v>
      </c>
      <c r="D796" s="5">
        <f>IF(C796="",130,VLOOKUP(C796,nomenclatures!$E$3:$F$12,2,FALSE))</f>
        <v>127</v>
      </c>
      <c r="F796" t="str">
        <f>IF($E796="","Pas de taxon",VLOOKUP($E796,'digitale-taxref'!$B$1:$I$7517,5,FALSE))</f>
        <v>Pas de taxon</v>
      </c>
      <c r="G796" t="str">
        <f>IF($E796="","Pas de taxon",VLOOKUP($E796,'digitale-taxref'!$B$1:$I$7517,4,FALSE))</f>
        <v>Pas de taxon</v>
      </c>
      <c r="I796" s="1">
        <f t="shared" si="39"/>
        <v>0</v>
      </c>
      <c r="K796" s="5">
        <f>IF(J796="",0,VLOOKUP(J796,utilisateurs!$A$1:$B$3,2,FALSE))</f>
        <v>0</v>
      </c>
      <c r="M796" s="5">
        <f>IF(L796="",0,VLOOKUP(L796,utilisateurs!$A$1:$B$3,2,FALSE))</f>
        <v>0</v>
      </c>
      <c r="O796" s="5">
        <f>IF(N796="",0,VLOOKUP(N796,jdd!$A$1:$B$3,2,FALSE))</f>
        <v>0</v>
      </c>
      <c r="Q796">
        <f>IF(P796="",142,VLOOKUP(P796,nomenclatures!$A$3:$C$6,3,FALSE))</f>
        <v>142</v>
      </c>
      <c r="R796" t="b">
        <f t="shared" si="40"/>
        <v>0</v>
      </c>
      <c r="T796">
        <f t="shared" si="41"/>
        <v>0</v>
      </c>
    </row>
    <row r="797" spans="1:20" x14ac:dyDescent="0.2">
      <c r="A797" s="5">
        <v>796</v>
      </c>
      <c r="B797" s="5" t="s">
        <v>30085</v>
      </c>
      <c r="C797" s="5" t="s">
        <v>10058</v>
      </c>
      <c r="D797" s="5">
        <f>IF(C797="",130,VLOOKUP(C797,nomenclatures!$E$3:$F$12,2,FALSE))</f>
        <v>127</v>
      </c>
      <c r="F797" t="str">
        <f>IF($E797="","Pas de taxon",VLOOKUP($E797,'digitale-taxref'!$B$1:$I$7517,5,FALSE))</f>
        <v>Pas de taxon</v>
      </c>
      <c r="G797" t="str">
        <f>IF($E797="","Pas de taxon",VLOOKUP($E797,'digitale-taxref'!$B$1:$I$7517,4,FALSE))</f>
        <v>Pas de taxon</v>
      </c>
      <c r="I797" s="1">
        <f t="shared" si="39"/>
        <v>0</v>
      </c>
      <c r="K797" s="5">
        <f>IF(J797="",0,VLOOKUP(J797,utilisateurs!$A$1:$B$3,2,FALSE))</f>
        <v>0</v>
      </c>
      <c r="M797" s="5">
        <f>IF(L797="",0,VLOOKUP(L797,utilisateurs!$A$1:$B$3,2,FALSE))</f>
        <v>0</v>
      </c>
      <c r="O797" s="5">
        <f>IF(N797="",0,VLOOKUP(N797,jdd!$A$1:$B$3,2,FALSE))</f>
        <v>0</v>
      </c>
      <c r="Q797">
        <f>IF(P797="",142,VLOOKUP(P797,nomenclatures!$A$3:$C$6,3,FALSE))</f>
        <v>142</v>
      </c>
      <c r="R797" t="b">
        <f t="shared" si="40"/>
        <v>0</v>
      </c>
      <c r="T797">
        <f t="shared" si="41"/>
        <v>0</v>
      </c>
    </row>
    <row r="798" spans="1:20" x14ac:dyDescent="0.2">
      <c r="A798" s="5">
        <v>797</v>
      </c>
      <c r="B798" s="5" t="s">
        <v>30085</v>
      </c>
      <c r="C798" s="5" t="s">
        <v>10058</v>
      </c>
      <c r="D798" s="5">
        <f>IF(C798="",130,VLOOKUP(C798,nomenclatures!$E$3:$F$12,2,FALSE))</f>
        <v>127</v>
      </c>
      <c r="F798" t="str">
        <f>IF($E798="","Pas de taxon",VLOOKUP($E798,'digitale-taxref'!$B$1:$I$7517,5,FALSE))</f>
        <v>Pas de taxon</v>
      </c>
      <c r="G798" t="str">
        <f>IF($E798="","Pas de taxon",VLOOKUP($E798,'digitale-taxref'!$B$1:$I$7517,4,FALSE))</f>
        <v>Pas de taxon</v>
      </c>
      <c r="I798" s="1">
        <f t="shared" si="39"/>
        <v>0</v>
      </c>
      <c r="K798" s="5">
        <f>IF(J798="",0,VLOOKUP(J798,utilisateurs!$A$1:$B$3,2,FALSE))</f>
        <v>0</v>
      </c>
      <c r="M798" s="5">
        <f>IF(L798="",0,VLOOKUP(L798,utilisateurs!$A$1:$B$3,2,FALSE))</f>
        <v>0</v>
      </c>
      <c r="O798" s="5">
        <f>IF(N798="",0,VLOOKUP(N798,jdd!$A$1:$B$3,2,FALSE))</f>
        <v>0</v>
      </c>
      <c r="Q798">
        <f>IF(P798="",142,VLOOKUP(P798,nomenclatures!$A$3:$C$6,3,FALSE))</f>
        <v>142</v>
      </c>
      <c r="R798" t="b">
        <f t="shared" si="40"/>
        <v>0</v>
      </c>
      <c r="T798">
        <f t="shared" si="41"/>
        <v>0</v>
      </c>
    </row>
    <row r="799" spans="1:20" x14ac:dyDescent="0.2">
      <c r="A799" s="5">
        <v>798</v>
      </c>
      <c r="B799" s="5" t="s">
        <v>30085</v>
      </c>
      <c r="C799" s="5" t="s">
        <v>10058</v>
      </c>
      <c r="D799" s="5">
        <f>IF(C799="",130,VLOOKUP(C799,nomenclatures!$E$3:$F$12,2,FALSE))</f>
        <v>127</v>
      </c>
      <c r="F799" t="str">
        <f>IF($E799="","Pas de taxon",VLOOKUP($E799,'digitale-taxref'!$B$1:$I$7517,5,FALSE))</f>
        <v>Pas de taxon</v>
      </c>
      <c r="G799" t="str">
        <f>IF($E799="","Pas de taxon",VLOOKUP($E799,'digitale-taxref'!$B$1:$I$7517,4,FALSE))</f>
        <v>Pas de taxon</v>
      </c>
      <c r="I799" s="1">
        <f t="shared" si="39"/>
        <v>0</v>
      </c>
      <c r="K799" s="5">
        <f>IF(J799="",0,VLOOKUP(J799,utilisateurs!$A$1:$B$3,2,FALSE))</f>
        <v>0</v>
      </c>
      <c r="M799" s="5">
        <f>IF(L799="",0,VLOOKUP(L799,utilisateurs!$A$1:$B$3,2,FALSE))</f>
        <v>0</v>
      </c>
      <c r="O799" s="5">
        <f>IF(N799="",0,VLOOKUP(N799,jdd!$A$1:$B$3,2,FALSE))</f>
        <v>0</v>
      </c>
      <c r="Q799">
        <f>IF(P799="",142,VLOOKUP(P799,nomenclatures!$A$3:$C$6,3,FALSE))</f>
        <v>142</v>
      </c>
      <c r="R799" t="b">
        <f t="shared" si="40"/>
        <v>0</v>
      </c>
      <c r="T799">
        <f t="shared" si="41"/>
        <v>0</v>
      </c>
    </row>
    <row r="800" spans="1:20" x14ac:dyDescent="0.2">
      <c r="A800" s="5">
        <v>799</v>
      </c>
      <c r="B800" s="5" t="s">
        <v>30085</v>
      </c>
      <c r="C800" s="5" t="s">
        <v>10058</v>
      </c>
      <c r="D800" s="5">
        <f>IF(C800="",130,VLOOKUP(C800,nomenclatures!$E$3:$F$12,2,FALSE))</f>
        <v>127</v>
      </c>
      <c r="F800" t="str">
        <f>IF($E800="","Pas de taxon",VLOOKUP($E800,'digitale-taxref'!$B$1:$I$7517,5,FALSE))</f>
        <v>Pas de taxon</v>
      </c>
      <c r="G800" t="str">
        <f>IF($E800="","Pas de taxon",VLOOKUP($E800,'digitale-taxref'!$B$1:$I$7517,4,FALSE))</f>
        <v>Pas de taxon</v>
      </c>
      <c r="I800" s="1">
        <f t="shared" si="39"/>
        <v>0</v>
      </c>
      <c r="K800" s="5">
        <f>IF(J800="",0,VLOOKUP(J800,utilisateurs!$A$1:$B$3,2,FALSE))</f>
        <v>0</v>
      </c>
      <c r="M800" s="5">
        <f>IF(L800="",0,VLOOKUP(L800,utilisateurs!$A$1:$B$3,2,FALSE))</f>
        <v>0</v>
      </c>
      <c r="O800" s="5">
        <f>IF(N800="",0,VLOOKUP(N800,jdd!$A$1:$B$3,2,FALSE))</f>
        <v>0</v>
      </c>
      <c r="Q800">
        <f>IF(P800="",142,VLOOKUP(P800,nomenclatures!$A$3:$C$6,3,FALSE))</f>
        <v>142</v>
      </c>
      <c r="R800" t="b">
        <f t="shared" si="40"/>
        <v>0</v>
      </c>
      <c r="T800">
        <f t="shared" si="41"/>
        <v>0</v>
      </c>
    </row>
    <row r="801" spans="1:20" x14ac:dyDescent="0.2">
      <c r="A801" s="5">
        <v>800</v>
      </c>
      <c r="B801" s="5" t="s">
        <v>30085</v>
      </c>
      <c r="C801" s="5" t="s">
        <v>10058</v>
      </c>
      <c r="D801" s="5">
        <f>IF(C801="",130,VLOOKUP(C801,nomenclatures!$E$3:$F$12,2,FALSE))</f>
        <v>127</v>
      </c>
      <c r="F801" t="str">
        <f>IF($E801="","Pas de taxon",VLOOKUP($E801,'digitale-taxref'!$B$1:$I$7517,5,FALSE))</f>
        <v>Pas de taxon</v>
      </c>
      <c r="G801" t="str">
        <f>IF($E801="","Pas de taxon",VLOOKUP($E801,'digitale-taxref'!$B$1:$I$7517,4,FALSE))</f>
        <v>Pas de taxon</v>
      </c>
      <c r="I801" s="1">
        <f t="shared" si="39"/>
        <v>0</v>
      </c>
      <c r="K801" s="5">
        <f>IF(J801="",0,VLOOKUP(J801,utilisateurs!$A$1:$B$3,2,FALSE))</f>
        <v>0</v>
      </c>
      <c r="M801" s="5">
        <f>IF(L801="",0,VLOOKUP(L801,utilisateurs!$A$1:$B$3,2,FALSE))</f>
        <v>0</v>
      </c>
      <c r="O801" s="5">
        <f>IF(N801="",0,VLOOKUP(N801,jdd!$A$1:$B$3,2,FALSE))</f>
        <v>0</v>
      </c>
      <c r="Q801">
        <f>IF(P801="",142,VLOOKUP(P801,nomenclatures!$A$3:$C$6,3,FALSE))</f>
        <v>142</v>
      </c>
      <c r="R801" t="b">
        <f t="shared" si="40"/>
        <v>0</v>
      </c>
      <c r="T801">
        <f t="shared" si="41"/>
        <v>0</v>
      </c>
    </row>
    <row r="802" spans="1:20" x14ac:dyDescent="0.2">
      <c r="A802" s="5">
        <v>801</v>
      </c>
      <c r="B802" s="5" t="s">
        <v>30085</v>
      </c>
      <c r="C802" s="5" t="s">
        <v>10058</v>
      </c>
      <c r="D802" s="5">
        <f>IF(C802="",130,VLOOKUP(C802,nomenclatures!$E$3:$F$12,2,FALSE))</f>
        <v>127</v>
      </c>
      <c r="F802" t="str">
        <f>IF($E802="","Pas de taxon",VLOOKUP($E802,'digitale-taxref'!$B$1:$I$7517,5,FALSE))</f>
        <v>Pas de taxon</v>
      </c>
      <c r="G802" t="str">
        <f>IF($E802="","Pas de taxon",VLOOKUP($E802,'digitale-taxref'!$B$1:$I$7517,4,FALSE))</f>
        <v>Pas de taxon</v>
      </c>
      <c r="I802" s="1">
        <f t="shared" si="39"/>
        <v>0</v>
      </c>
      <c r="K802" s="5">
        <f>IF(J802="",0,VLOOKUP(J802,utilisateurs!$A$1:$B$3,2,FALSE))</f>
        <v>0</v>
      </c>
      <c r="M802" s="5">
        <f>IF(L802="",0,VLOOKUP(L802,utilisateurs!$A$1:$B$3,2,FALSE))</f>
        <v>0</v>
      </c>
      <c r="O802" s="5">
        <f>IF(N802="",0,VLOOKUP(N802,jdd!$A$1:$B$3,2,FALSE))</f>
        <v>0</v>
      </c>
      <c r="Q802">
        <f>IF(P802="",142,VLOOKUP(P802,nomenclatures!$A$3:$C$6,3,FALSE))</f>
        <v>142</v>
      </c>
      <c r="R802" t="b">
        <f t="shared" si="40"/>
        <v>0</v>
      </c>
      <c r="T802">
        <f t="shared" si="41"/>
        <v>0</v>
      </c>
    </row>
    <row r="803" spans="1:20" x14ac:dyDescent="0.2">
      <c r="A803" s="5">
        <v>802</v>
      </c>
      <c r="B803" s="5" t="s">
        <v>30085</v>
      </c>
      <c r="C803" s="5" t="s">
        <v>10058</v>
      </c>
      <c r="D803" s="5">
        <f>IF(C803="",130,VLOOKUP(C803,nomenclatures!$E$3:$F$12,2,FALSE))</f>
        <v>127</v>
      </c>
      <c r="F803" t="str">
        <f>IF($E803="","Pas de taxon",VLOOKUP($E803,'digitale-taxref'!$B$1:$I$7517,5,FALSE))</f>
        <v>Pas de taxon</v>
      </c>
      <c r="G803" t="str">
        <f>IF($E803="","Pas de taxon",VLOOKUP($E803,'digitale-taxref'!$B$1:$I$7517,4,FALSE))</f>
        <v>Pas de taxon</v>
      </c>
      <c r="I803" s="1">
        <f t="shared" si="39"/>
        <v>0</v>
      </c>
      <c r="K803" s="5">
        <f>IF(J803="",0,VLOOKUP(J803,utilisateurs!$A$1:$B$3,2,FALSE))</f>
        <v>0</v>
      </c>
      <c r="M803" s="5">
        <f>IF(L803="",0,VLOOKUP(L803,utilisateurs!$A$1:$B$3,2,FALSE))</f>
        <v>0</v>
      </c>
      <c r="O803" s="5">
        <f>IF(N803="",0,VLOOKUP(N803,jdd!$A$1:$B$3,2,FALSE))</f>
        <v>0</v>
      </c>
      <c r="Q803">
        <f>IF(P803="",142,VLOOKUP(P803,nomenclatures!$A$3:$C$6,3,FALSE))</f>
        <v>142</v>
      </c>
      <c r="R803" t="b">
        <f t="shared" si="40"/>
        <v>0</v>
      </c>
      <c r="T803">
        <f t="shared" si="41"/>
        <v>0</v>
      </c>
    </row>
    <row r="804" spans="1:20" x14ac:dyDescent="0.2">
      <c r="A804" s="5">
        <v>803</v>
      </c>
      <c r="B804" s="5" t="s">
        <v>30085</v>
      </c>
      <c r="C804" s="5" t="s">
        <v>10058</v>
      </c>
      <c r="D804" s="5">
        <f>IF(C804="",130,VLOOKUP(C804,nomenclatures!$E$3:$F$12,2,FALSE))</f>
        <v>127</v>
      </c>
      <c r="F804" t="str">
        <f>IF($E804="","Pas de taxon",VLOOKUP($E804,'digitale-taxref'!$B$1:$I$7517,5,FALSE))</f>
        <v>Pas de taxon</v>
      </c>
      <c r="G804" t="str">
        <f>IF($E804="","Pas de taxon",VLOOKUP($E804,'digitale-taxref'!$B$1:$I$7517,4,FALSE))</f>
        <v>Pas de taxon</v>
      </c>
      <c r="I804" s="1">
        <f t="shared" si="39"/>
        <v>0</v>
      </c>
      <c r="K804" s="5">
        <f>IF(J804="",0,VLOOKUP(J804,utilisateurs!$A$1:$B$3,2,FALSE))</f>
        <v>0</v>
      </c>
      <c r="M804" s="5">
        <f>IF(L804="",0,VLOOKUP(L804,utilisateurs!$A$1:$B$3,2,FALSE))</f>
        <v>0</v>
      </c>
      <c r="O804" s="5">
        <f>IF(N804="",0,VLOOKUP(N804,jdd!$A$1:$B$3,2,FALSE))</f>
        <v>0</v>
      </c>
      <c r="Q804">
        <f>IF(P804="",142,VLOOKUP(P804,nomenclatures!$A$3:$C$6,3,FALSE))</f>
        <v>142</v>
      </c>
      <c r="R804" t="b">
        <f t="shared" si="40"/>
        <v>0</v>
      </c>
      <c r="T804">
        <f t="shared" si="41"/>
        <v>0</v>
      </c>
    </row>
    <row r="805" spans="1:20" x14ac:dyDescent="0.2">
      <c r="A805" s="5">
        <v>804</v>
      </c>
      <c r="B805" s="5" t="s">
        <v>30085</v>
      </c>
      <c r="C805" s="5" t="s">
        <v>10058</v>
      </c>
      <c r="D805" s="5">
        <f>IF(C805="",130,VLOOKUP(C805,nomenclatures!$E$3:$F$12,2,FALSE))</f>
        <v>127</v>
      </c>
      <c r="F805" t="str">
        <f>IF($E805="","Pas de taxon",VLOOKUP($E805,'digitale-taxref'!$B$1:$I$7517,5,FALSE))</f>
        <v>Pas de taxon</v>
      </c>
      <c r="G805" t="str">
        <f>IF($E805="","Pas de taxon",VLOOKUP($E805,'digitale-taxref'!$B$1:$I$7517,4,FALSE))</f>
        <v>Pas de taxon</v>
      </c>
      <c r="I805" s="1">
        <f t="shared" si="39"/>
        <v>0</v>
      </c>
      <c r="K805" s="5">
        <f>IF(J805="",0,VLOOKUP(J805,utilisateurs!$A$1:$B$3,2,FALSE))</f>
        <v>0</v>
      </c>
      <c r="M805" s="5">
        <f>IF(L805="",0,VLOOKUP(L805,utilisateurs!$A$1:$B$3,2,FALSE))</f>
        <v>0</v>
      </c>
      <c r="O805" s="5">
        <f>IF(N805="",0,VLOOKUP(N805,jdd!$A$1:$B$3,2,FALSE))</f>
        <v>0</v>
      </c>
      <c r="Q805">
        <f>IF(P805="",142,VLOOKUP(P805,nomenclatures!$A$3:$C$6,3,FALSE))</f>
        <v>142</v>
      </c>
      <c r="R805" t="b">
        <f t="shared" si="40"/>
        <v>0</v>
      </c>
      <c r="T805">
        <f t="shared" si="41"/>
        <v>0</v>
      </c>
    </row>
    <row r="806" spans="1:20" x14ac:dyDescent="0.2">
      <c r="A806" s="5">
        <v>805</v>
      </c>
      <c r="B806" s="5" t="s">
        <v>30085</v>
      </c>
      <c r="C806" s="5" t="s">
        <v>10058</v>
      </c>
      <c r="D806" s="5">
        <f>IF(C806="",130,VLOOKUP(C806,nomenclatures!$E$3:$F$12,2,FALSE))</f>
        <v>127</v>
      </c>
      <c r="F806" t="str">
        <f>IF($E806="","Pas de taxon",VLOOKUP($E806,'digitale-taxref'!$B$1:$I$7517,5,FALSE))</f>
        <v>Pas de taxon</v>
      </c>
      <c r="G806" t="str">
        <f>IF($E806="","Pas de taxon",VLOOKUP($E806,'digitale-taxref'!$B$1:$I$7517,4,FALSE))</f>
        <v>Pas de taxon</v>
      </c>
      <c r="I806" s="1">
        <f t="shared" si="39"/>
        <v>0</v>
      </c>
      <c r="K806" s="5">
        <f>IF(J806="",0,VLOOKUP(J806,utilisateurs!$A$1:$B$3,2,FALSE))</f>
        <v>0</v>
      </c>
      <c r="M806" s="5">
        <f>IF(L806="",0,VLOOKUP(L806,utilisateurs!$A$1:$B$3,2,FALSE))</f>
        <v>0</v>
      </c>
      <c r="O806" s="5">
        <f>IF(N806="",0,VLOOKUP(N806,jdd!$A$1:$B$3,2,FALSE))</f>
        <v>0</v>
      </c>
      <c r="Q806">
        <f>IF(P806="",142,VLOOKUP(P806,nomenclatures!$A$3:$C$6,3,FALSE))</f>
        <v>142</v>
      </c>
      <c r="R806" t="b">
        <f t="shared" si="40"/>
        <v>0</v>
      </c>
      <c r="T806">
        <f t="shared" si="41"/>
        <v>0</v>
      </c>
    </row>
    <row r="807" spans="1:20" x14ac:dyDescent="0.2">
      <c r="A807" s="5">
        <v>806</v>
      </c>
      <c r="B807" s="5" t="s">
        <v>30085</v>
      </c>
      <c r="C807" s="5" t="s">
        <v>10058</v>
      </c>
      <c r="D807" s="5">
        <f>IF(C807="",130,VLOOKUP(C807,nomenclatures!$E$3:$F$12,2,FALSE))</f>
        <v>127</v>
      </c>
      <c r="F807" t="str">
        <f>IF($E807="","Pas de taxon",VLOOKUP($E807,'digitale-taxref'!$B$1:$I$7517,5,FALSE))</f>
        <v>Pas de taxon</v>
      </c>
      <c r="G807" t="str">
        <f>IF($E807="","Pas de taxon",VLOOKUP($E807,'digitale-taxref'!$B$1:$I$7517,4,FALSE))</f>
        <v>Pas de taxon</v>
      </c>
      <c r="I807" s="1">
        <f t="shared" si="39"/>
        <v>0</v>
      </c>
      <c r="K807" s="5">
        <f>IF(J807="",0,VLOOKUP(J807,utilisateurs!$A$1:$B$3,2,FALSE))</f>
        <v>0</v>
      </c>
      <c r="M807" s="5">
        <f>IF(L807="",0,VLOOKUP(L807,utilisateurs!$A$1:$B$3,2,FALSE))</f>
        <v>0</v>
      </c>
      <c r="O807" s="5">
        <f>IF(N807="",0,VLOOKUP(N807,jdd!$A$1:$B$3,2,FALSE))</f>
        <v>0</v>
      </c>
      <c r="Q807">
        <f>IF(P807="",142,VLOOKUP(P807,nomenclatures!$A$3:$C$6,3,FALSE))</f>
        <v>142</v>
      </c>
      <c r="R807" t="b">
        <f t="shared" si="40"/>
        <v>0</v>
      </c>
      <c r="T807">
        <f t="shared" si="41"/>
        <v>0</v>
      </c>
    </row>
    <row r="808" spans="1:20" x14ac:dyDescent="0.2">
      <c r="A808" s="5">
        <v>807</v>
      </c>
      <c r="B808" s="5" t="s">
        <v>30085</v>
      </c>
      <c r="C808" s="5" t="s">
        <v>10058</v>
      </c>
      <c r="D808" s="5">
        <f>IF(C808="",130,VLOOKUP(C808,nomenclatures!$E$3:$F$12,2,FALSE))</f>
        <v>127</v>
      </c>
      <c r="F808" t="str">
        <f>IF($E808="","Pas de taxon",VLOOKUP($E808,'digitale-taxref'!$B$1:$I$7517,5,FALSE))</f>
        <v>Pas de taxon</v>
      </c>
      <c r="G808" t="str">
        <f>IF($E808="","Pas de taxon",VLOOKUP($E808,'digitale-taxref'!$B$1:$I$7517,4,FALSE))</f>
        <v>Pas de taxon</v>
      </c>
      <c r="I808" s="1">
        <f t="shared" si="39"/>
        <v>0</v>
      </c>
      <c r="K808" s="5">
        <f>IF(J808="",0,VLOOKUP(J808,utilisateurs!$A$1:$B$3,2,FALSE))</f>
        <v>0</v>
      </c>
      <c r="M808" s="5">
        <f>IF(L808="",0,VLOOKUP(L808,utilisateurs!$A$1:$B$3,2,FALSE))</f>
        <v>0</v>
      </c>
      <c r="O808" s="5">
        <f>IF(N808="",0,VLOOKUP(N808,jdd!$A$1:$B$3,2,FALSE))</f>
        <v>0</v>
      </c>
      <c r="Q808">
        <f>IF(P808="",142,VLOOKUP(P808,nomenclatures!$A$3:$C$6,3,FALSE))</f>
        <v>142</v>
      </c>
      <c r="R808" t="b">
        <f t="shared" si="40"/>
        <v>0</v>
      </c>
      <c r="T808">
        <f t="shared" si="41"/>
        <v>0</v>
      </c>
    </row>
    <row r="809" spans="1:20" x14ac:dyDescent="0.2">
      <c r="A809" s="5">
        <v>808</v>
      </c>
      <c r="B809" s="5" t="s">
        <v>30085</v>
      </c>
      <c r="C809" s="5" t="s">
        <v>10058</v>
      </c>
      <c r="D809" s="5">
        <f>IF(C809="",130,VLOOKUP(C809,nomenclatures!$E$3:$F$12,2,FALSE))</f>
        <v>127</v>
      </c>
      <c r="F809" t="str">
        <f>IF($E809="","Pas de taxon",VLOOKUP($E809,'digitale-taxref'!$B$1:$I$7517,5,FALSE))</f>
        <v>Pas de taxon</v>
      </c>
      <c r="G809" t="str">
        <f>IF($E809="","Pas de taxon",VLOOKUP($E809,'digitale-taxref'!$B$1:$I$7517,4,FALSE))</f>
        <v>Pas de taxon</v>
      </c>
      <c r="I809" s="1">
        <f t="shared" si="39"/>
        <v>0</v>
      </c>
      <c r="K809" s="5">
        <f>IF(J809="",0,VLOOKUP(J809,utilisateurs!$A$1:$B$3,2,FALSE))</f>
        <v>0</v>
      </c>
      <c r="M809" s="5">
        <f>IF(L809="",0,VLOOKUP(L809,utilisateurs!$A$1:$B$3,2,FALSE))</f>
        <v>0</v>
      </c>
      <c r="O809" s="5">
        <f>IF(N809="",0,VLOOKUP(N809,jdd!$A$1:$B$3,2,FALSE))</f>
        <v>0</v>
      </c>
      <c r="Q809">
        <f>IF(P809="",142,VLOOKUP(P809,nomenclatures!$A$3:$C$6,3,FALSE))</f>
        <v>142</v>
      </c>
      <c r="R809" t="b">
        <f t="shared" si="40"/>
        <v>0</v>
      </c>
      <c r="T809">
        <f t="shared" si="41"/>
        <v>0</v>
      </c>
    </row>
    <row r="810" spans="1:20" x14ac:dyDescent="0.2">
      <c r="A810" s="5">
        <v>809</v>
      </c>
      <c r="B810" s="5" t="s">
        <v>30085</v>
      </c>
      <c r="C810" s="5" t="s">
        <v>10058</v>
      </c>
      <c r="D810" s="5">
        <f>IF(C810="",130,VLOOKUP(C810,nomenclatures!$E$3:$F$12,2,FALSE))</f>
        <v>127</v>
      </c>
      <c r="F810" t="str">
        <f>IF($E810="","Pas de taxon",VLOOKUP($E810,'digitale-taxref'!$B$1:$I$7517,5,FALSE))</f>
        <v>Pas de taxon</v>
      </c>
      <c r="G810" t="str">
        <f>IF($E810="","Pas de taxon",VLOOKUP($E810,'digitale-taxref'!$B$1:$I$7517,4,FALSE))</f>
        <v>Pas de taxon</v>
      </c>
      <c r="I810" s="1">
        <f t="shared" si="39"/>
        <v>0</v>
      </c>
      <c r="K810" s="5">
        <f>IF(J810="",0,VLOOKUP(J810,utilisateurs!$A$1:$B$3,2,FALSE))</f>
        <v>0</v>
      </c>
      <c r="M810" s="5">
        <f>IF(L810="",0,VLOOKUP(L810,utilisateurs!$A$1:$B$3,2,FALSE))</f>
        <v>0</v>
      </c>
      <c r="O810" s="5">
        <f>IF(N810="",0,VLOOKUP(N810,jdd!$A$1:$B$3,2,FALSE))</f>
        <v>0</v>
      </c>
      <c r="Q810">
        <f>IF(P810="",142,VLOOKUP(P810,nomenclatures!$A$3:$C$6,3,FALSE))</f>
        <v>142</v>
      </c>
      <c r="R810" t="b">
        <f t="shared" si="40"/>
        <v>0</v>
      </c>
      <c r="T810">
        <f t="shared" si="41"/>
        <v>0</v>
      </c>
    </row>
    <row r="811" spans="1:20" x14ac:dyDescent="0.2">
      <c r="A811" s="5">
        <v>810</v>
      </c>
      <c r="B811" s="5" t="s">
        <v>30085</v>
      </c>
      <c r="C811" s="5" t="s">
        <v>10058</v>
      </c>
      <c r="D811" s="5">
        <f>IF(C811="",130,VLOOKUP(C811,nomenclatures!$E$3:$F$12,2,FALSE))</f>
        <v>127</v>
      </c>
      <c r="F811" t="str">
        <f>IF($E811="","Pas de taxon",VLOOKUP($E811,'digitale-taxref'!$B$1:$I$7517,5,FALSE))</f>
        <v>Pas de taxon</v>
      </c>
      <c r="G811" t="str">
        <f>IF($E811="","Pas de taxon",VLOOKUP($E811,'digitale-taxref'!$B$1:$I$7517,4,FALSE))</f>
        <v>Pas de taxon</v>
      </c>
      <c r="I811" s="1">
        <f t="shared" si="39"/>
        <v>0</v>
      </c>
      <c r="K811" s="5">
        <f>IF(J811="",0,VLOOKUP(J811,utilisateurs!$A$1:$B$3,2,FALSE))</f>
        <v>0</v>
      </c>
      <c r="M811" s="5">
        <f>IF(L811="",0,VLOOKUP(L811,utilisateurs!$A$1:$B$3,2,FALSE))</f>
        <v>0</v>
      </c>
      <c r="O811" s="5">
        <f>IF(N811="",0,VLOOKUP(N811,jdd!$A$1:$B$3,2,FALSE))</f>
        <v>0</v>
      </c>
      <c r="Q811">
        <f>IF(P811="",142,VLOOKUP(P811,nomenclatures!$A$3:$C$6,3,FALSE))</f>
        <v>142</v>
      </c>
      <c r="R811" t="b">
        <f t="shared" si="40"/>
        <v>0</v>
      </c>
      <c r="T811">
        <f t="shared" si="41"/>
        <v>0</v>
      </c>
    </row>
    <row r="812" spans="1:20" x14ac:dyDescent="0.2">
      <c r="A812" s="5">
        <v>811</v>
      </c>
      <c r="B812" s="5" t="s">
        <v>30085</v>
      </c>
      <c r="C812" s="5" t="s">
        <v>10058</v>
      </c>
      <c r="D812" s="5">
        <f>IF(C812="",130,VLOOKUP(C812,nomenclatures!$E$3:$F$12,2,FALSE))</f>
        <v>127</v>
      </c>
      <c r="F812" t="str">
        <f>IF($E812="","Pas de taxon",VLOOKUP($E812,'digitale-taxref'!$B$1:$I$7517,5,FALSE))</f>
        <v>Pas de taxon</v>
      </c>
      <c r="G812" t="str">
        <f>IF($E812="","Pas de taxon",VLOOKUP($E812,'digitale-taxref'!$B$1:$I$7517,4,FALSE))</f>
        <v>Pas de taxon</v>
      </c>
      <c r="I812" s="1">
        <f t="shared" si="39"/>
        <v>0</v>
      </c>
      <c r="K812" s="5">
        <f>IF(J812="",0,VLOOKUP(J812,utilisateurs!$A$1:$B$3,2,FALSE))</f>
        <v>0</v>
      </c>
      <c r="M812" s="5">
        <f>IF(L812="",0,VLOOKUP(L812,utilisateurs!$A$1:$B$3,2,FALSE))</f>
        <v>0</v>
      </c>
      <c r="O812" s="5">
        <f>IF(N812="",0,VLOOKUP(N812,jdd!$A$1:$B$3,2,FALSE))</f>
        <v>0</v>
      </c>
      <c r="Q812">
        <f>IF(P812="",142,VLOOKUP(P812,nomenclatures!$A$3:$C$6,3,FALSE))</f>
        <v>142</v>
      </c>
      <c r="R812" t="b">
        <f t="shared" si="40"/>
        <v>0</v>
      </c>
      <c r="T812">
        <f t="shared" si="41"/>
        <v>0</v>
      </c>
    </row>
    <row r="813" spans="1:20" x14ac:dyDescent="0.2">
      <c r="A813" s="5">
        <v>812</v>
      </c>
      <c r="B813" s="5" t="s">
        <v>30085</v>
      </c>
      <c r="C813" s="5" t="s">
        <v>10058</v>
      </c>
      <c r="D813" s="5">
        <f>IF(C813="",130,VLOOKUP(C813,nomenclatures!$E$3:$F$12,2,FALSE))</f>
        <v>127</v>
      </c>
      <c r="F813" t="str">
        <f>IF($E813="","Pas de taxon",VLOOKUP($E813,'digitale-taxref'!$B$1:$I$7517,5,FALSE))</f>
        <v>Pas de taxon</v>
      </c>
      <c r="G813" t="str">
        <f>IF($E813="","Pas de taxon",VLOOKUP($E813,'digitale-taxref'!$B$1:$I$7517,4,FALSE))</f>
        <v>Pas de taxon</v>
      </c>
      <c r="I813" s="1">
        <f t="shared" si="39"/>
        <v>0</v>
      </c>
      <c r="K813" s="5">
        <f>IF(J813="",0,VLOOKUP(J813,utilisateurs!$A$1:$B$3,2,FALSE))</f>
        <v>0</v>
      </c>
      <c r="M813" s="5">
        <f>IF(L813="",0,VLOOKUP(L813,utilisateurs!$A$1:$B$3,2,FALSE))</f>
        <v>0</v>
      </c>
      <c r="O813" s="5">
        <f>IF(N813="",0,VLOOKUP(N813,jdd!$A$1:$B$3,2,FALSE))</f>
        <v>0</v>
      </c>
      <c r="Q813">
        <f>IF(P813="",142,VLOOKUP(P813,nomenclatures!$A$3:$C$6,3,FALSE))</f>
        <v>142</v>
      </c>
      <c r="R813" t="b">
        <f t="shared" si="40"/>
        <v>0</v>
      </c>
      <c r="T813">
        <f t="shared" si="41"/>
        <v>0</v>
      </c>
    </row>
    <row r="814" spans="1:20" x14ac:dyDescent="0.2">
      <c r="A814" s="5">
        <v>813</v>
      </c>
      <c r="B814" s="5" t="s">
        <v>30085</v>
      </c>
      <c r="C814" s="5" t="s">
        <v>10058</v>
      </c>
      <c r="D814" s="5">
        <f>IF(C814="",130,VLOOKUP(C814,nomenclatures!$E$3:$F$12,2,FALSE))</f>
        <v>127</v>
      </c>
      <c r="F814" t="str">
        <f>IF($E814="","Pas de taxon",VLOOKUP($E814,'digitale-taxref'!$B$1:$I$7517,5,FALSE))</f>
        <v>Pas de taxon</v>
      </c>
      <c r="G814" t="str">
        <f>IF($E814="","Pas de taxon",VLOOKUP($E814,'digitale-taxref'!$B$1:$I$7517,4,FALSE))</f>
        <v>Pas de taxon</v>
      </c>
      <c r="I814" s="1">
        <f t="shared" si="39"/>
        <v>0</v>
      </c>
      <c r="K814" s="5">
        <f>IF(J814="",0,VLOOKUP(J814,utilisateurs!$A$1:$B$3,2,FALSE))</f>
        <v>0</v>
      </c>
      <c r="M814" s="5">
        <f>IF(L814="",0,VLOOKUP(L814,utilisateurs!$A$1:$B$3,2,FALSE))</f>
        <v>0</v>
      </c>
      <c r="O814" s="5">
        <f>IF(N814="",0,VLOOKUP(N814,jdd!$A$1:$B$3,2,FALSE))</f>
        <v>0</v>
      </c>
      <c r="Q814">
        <f>IF(P814="",142,VLOOKUP(P814,nomenclatures!$A$3:$C$6,3,FALSE))</f>
        <v>142</v>
      </c>
      <c r="R814" t="b">
        <f t="shared" si="40"/>
        <v>0</v>
      </c>
      <c r="T814">
        <f t="shared" si="41"/>
        <v>0</v>
      </c>
    </row>
    <row r="815" spans="1:20" x14ac:dyDescent="0.2">
      <c r="A815" s="5">
        <v>814</v>
      </c>
      <c r="B815" s="5" t="s">
        <v>30085</v>
      </c>
      <c r="C815" s="5" t="s">
        <v>10058</v>
      </c>
      <c r="D815" s="5">
        <f>IF(C815="",130,VLOOKUP(C815,nomenclatures!$E$3:$F$12,2,FALSE))</f>
        <v>127</v>
      </c>
      <c r="F815" t="str">
        <f>IF($E815="","Pas de taxon",VLOOKUP($E815,'digitale-taxref'!$B$1:$I$7517,5,FALSE))</f>
        <v>Pas de taxon</v>
      </c>
      <c r="G815" t="str">
        <f>IF($E815="","Pas de taxon",VLOOKUP($E815,'digitale-taxref'!$B$1:$I$7517,4,FALSE))</f>
        <v>Pas de taxon</v>
      </c>
      <c r="I815" s="1">
        <f t="shared" si="39"/>
        <v>0</v>
      </c>
      <c r="K815" s="5">
        <f>IF(J815="",0,VLOOKUP(J815,utilisateurs!$A$1:$B$3,2,FALSE))</f>
        <v>0</v>
      </c>
      <c r="M815" s="5">
        <f>IF(L815="",0,VLOOKUP(L815,utilisateurs!$A$1:$B$3,2,FALSE))</f>
        <v>0</v>
      </c>
      <c r="O815" s="5">
        <f>IF(N815="",0,VLOOKUP(N815,jdd!$A$1:$B$3,2,FALSE))</f>
        <v>0</v>
      </c>
      <c r="Q815">
        <f>IF(P815="",142,VLOOKUP(P815,nomenclatures!$A$3:$C$6,3,FALSE))</f>
        <v>142</v>
      </c>
      <c r="R815" t="b">
        <f t="shared" si="40"/>
        <v>0</v>
      </c>
      <c r="T815">
        <f t="shared" si="41"/>
        <v>0</v>
      </c>
    </row>
    <row r="816" spans="1:20" x14ac:dyDescent="0.2">
      <c r="A816" s="5">
        <v>815</v>
      </c>
      <c r="B816" s="5" t="s">
        <v>30085</v>
      </c>
      <c r="C816" s="5" t="s">
        <v>10058</v>
      </c>
      <c r="D816" s="5">
        <f>IF(C816="",130,VLOOKUP(C816,nomenclatures!$E$3:$F$12,2,FALSE))</f>
        <v>127</v>
      </c>
      <c r="F816" t="str">
        <f>IF($E816="","Pas de taxon",VLOOKUP($E816,'digitale-taxref'!$B$1:$I$7517,5,FALSE))</f>
        <v>Pas de taxon</v>
      </c>
      <c r="G816" t="str">
        <f>IF($E816="","Pas de taxon",VLOOKUP($E816,'digitale-taxref'!$B$1:$I$7517,4,FALSE))</f>
        <v>Pas de taxon</v>
      </c>
      <c r="I816" s="1">
        <f t="shared" si="39"/>
        <v>0</v>
      </c>
      <c r="K816" s="5">
        <f>IF(J816="",0,VLOOKUP(J816,utilisateurs!$A$1:$B$3,2,FALSE))</f>
        <v>0</v>
      </c>
      <c r="M816" s="5">
        <f>IF(L816="",0,VLOOKUP(L816,utilisateurs!$A$1:$B$3,2,FALSE))</f>
        <v>0</v>
      </c>
      <c r="O816" s="5">
        <f>IF(N816="",0,VLOOKUP(N816,jdd!$A$1:$B$3,2,FALSE))</f>
        <v>0</v>
      </c>
      <c r="Q816">
        <f>IF(P816="",142,VLOOKUP(P816,nomenclatures!$A$3:$C$6,3,FALSE))</f>
        <v>142</v>
      </c>
      <c r="R816" t="b">
        <f t="shared" si="40"/>
        <v>0</v>
      </c>
      <c r="T816">
        <f t="shared" si="41"/>
        <v>0</v>
      </c>
    </row>
    <row r="817" spans="1:20" x14ac:dyDescent="0.2">
      <c r="A817" s="5">
        <v>816</v>
      </c>
      <c r="B817" s="5" t="s">
        <v>30085</v>
      </c>
      <c r="C817" s="5" t="s">
        <v>10058</v>
      </c>
      <c r="D817" s="5">
        <f>IF(C817="",130,VLOOKUP(C817,nomenclatures!$E$3:$F$12,2,FALSE))</f>
        <v>127</v>
      </c>
      <c r="F817" t="str">
        <f>IF($E817="","Pas de taxon",VLOOKUP($E817,'digitale-taxref'!$B$1:$I$7517,5,FALSE))</f>
        <v>Pas de taxon</v>
      </c>
      <c r="G817" t="str">
        <f>IF($E817="","Pas de taxon",VLOOKUP($E817,'digitale-taxref'!$B$1:$I$7517,4,FALSE))</f>
        <v>Pas de taxon</v>
      </c>
      <c r="I817" s="1">
        <f t="shared" si="39"/>
        <v>0</v>
      </c>
      <c r="K817" s="5">
        <f>IF(J817="",0,VLOOKUP(J817,utilisateurs!$A$1:$B$3,2,FALSE))</f>
        <v>0</v>
      </c>
      <c r="M817" s="5">
        <f>IF(L817="",0,VLOOKUP(L817,utilisateurs!$A$1:$B$3,2,FALSE))</f>
        <v>0</v>
      </c>
      <c r="O817" s="5">
        <f>IF(N817="",0,VLOOKUP(N817,jdd!$A$1:$B$3,2,FALSE))</f>
        <v>0</v>
      </c>
      <c r="Q817">
        <f>IF(P817="",142,VLOOKUP(P817,nomenclatures!$A$3:$C$6,3,FALSE))</f>
        <v>142</v>
      </c>
      <c r="R817" t="b">
        <f t="shared" si="40"/>
        <v>0</v>
      </c>
      <c r="T817">
        <f t="shared" si="41"/>
        <v>0</v>
      </c>
    </row>
    <row r="818" spans="1:20" x14ac:dyDescent="0.2">
      <c r="A818" s="5">
        <v>817</v>
      </c>
      <c r="B818" s="5" t="s">
        <v>30085</v>
      </c>
      <c r="C818" s="5" t="s">
        <v>10058</v>
      </c>
      <c r="D818" s="5">
        <f>IF(C818="",130,VLOOKUP(C818,nomenclatures!$E$3:$F$12,2,FALSE))</f>
        <v>127</v>
      </c>
      <c r="F818" t="str">
        <f>IF($E818="","Pas de taxon",VLOOKUP($E818,'digitale-taxref'!$B$1:$I$7517,5,FALSE))</f>
        <v>Pas de taxon</v>
      </c>
      <c r="G818" t="str">
        <f>IF($E818="","Pas de taxon",VLOOKUP($E818,'digitale-taxref'!$B$1:$I$7517,4,FALSE))</f>
        <v>Pas de taxon</v>
      </c>
      <c r="I818" s="1">
        <f t="shared" si="39"/>
        <v>0</v>
      </c>
      <c r="K818" s="5">
        <f>IF(J818="",0,VLOOKUP(J818,utilisateurs!$A$1:$B$3,2,FALSE))</f>
        <v>0</v>
      </c>
      <c r="M818" s="5">
        <f>IF(L818="",0,VLOOKUP(L818,utilisateurs!$A$1:$B$3,2,FALSE))</f>
        <v>0</v>
      </c>
      <c r="O818" s="5">
        <f>IF(N818="",0,VLOOKUP(N818,jdd!$A$1:$B$3,2,FALSE))</f>
        <v>0</v>
      </c>
      <c r="Q818">
        <f>IF(P818="",142,VLOOKUP(P818,nomenclatures!$A$3:$C$6,3,FALSE))</f>
        <v>142</v>
      </c>
      <c r="R818" t="b">
        <f t="shared" si="40"/>
        <v>0</v>
      </c>
      <c r="T818">
        <f t="shared" si="41"/>
        <v>0</v>
      </c>
    </row>
    <row r="819" spans="1:20" x14ac:dyDescent="0.2">
      <c r="A819" s="5">
        <v>818</v>
      </c>
      <c r="B819" s="5" t="s">
        <v>30085</v>
      </c>
      <c r="C819" s="5" t="s">
        <v>10058</v>
      </c>
      <c r="D819" s="5">
        <f>IF(C819="",130,VLOOKUP(C819,nomenclatures!$E$3:$F$12,2,FALSE))</f>
        <v>127</v>
      </c>
      <c r="F819" t="str">
        <f>IF($E819="","Pas de taxon",VLOOKUP($E819,'digitale-taxref'!$B$1:$I$7517,5,FALSE))</f>
        <v>Pas de taxon</v>
      </c>
      <c r="G819" t="str">
        <f>IF($E819="","Pas de taxon",VLOOKUP($E819,'digitale-taxref'!$B$1:$I$7517,4,FALSE))</f>
        <v>Pas de taxon</v>
      </c>
      <c r="I819" s="1">
        <f t="shared" si="39"/>
        <v>0</v>
      </c>
      <c r="K819" s="5">
        <f>IF(J819="",0,VLOOKUP(J819,utilisateurs!$A$1:$B$3,2,FALSE))</f>
        <v>0</v>
      </c>
      <c r="M819" s="5">
        <f>IF(L819="",0,VLOOKUP(L819,utilisateurs!$A$1:$B$3,2,FALSE))</f>
        <v>0</v>
      </c>
      <c r="O819" s="5">
        <f>IF(N819="",0,VLOOKUP(N819,jdd!$A$1:$B$3,2,FALSE))</f>
        <v>0</v>
      </c>
      <c r="Q819">
        <f>IF(P819="",142,VLOOKUP(P819,nomenclatures!$A$3:$C$6,3,FALSE))</f>
        <v>142</v>
      </c>
      <c r="R819" t="b">
        <f t="shared" si="40"/>
        <v>0</v>
      </c>
      <c r="T819">
        <f t="shared" si="41"/>
        <v>0</v>
      </c>
    </row>
    <row r="820" spans="1:20" x14ac:dyDescent="0.2">
      <c r="A820" s="5">
        <v>819</v>
      </c>
      <c r="B820" s="5" t="s">
        <v>30085</v>
      </c>
      <c r="C820" s="5" t="s">
        <v>10058</v>
      </c>
      <c r="D820" s="5">
        <f>IF(C820="",130,VLOOKUP(C820,nomenclatures!$E$3:$F$12,2,FALSE))</f>
        <v>127</v>
      </c>
      <c r="F820" t="str">
        <f>IF($E820="","Pas de taxon",VLOOKUP($E820,'digitale-taxref'!$B$1:$I$7517,5,FALSE))</f>
        <v>Pas de taxon</v>
      </c>
      <c r="G820" t="str">
        <f>IF($E820="","Pas de taxon",VLOOKUP($E820,'digitale-taxref'!$B$1:$I$7517,4,FALSE))</f>
        <v>Pas de taxon</v>
      </c>
      <c r="I820" s="1">
        <f t="shared" si="39"/>
        <v>0</v>
      </c>
      <c r="K820" s="5">
        <f>IF(J820="",0,VLOOKUP(J820,utilisateurs!$A$1:$B$3,2,FALSE))</f>
        <v>0</v>
      </c>
      <c r="M820" s="5">
        <f>IF(L820="",0,VLOOKUP(L820,utilisateurs!$A$1:$B$3,2,FALSE))</f>
        <v>0</v>
      </c>
      <c r="O820" s="5">
        <f>IF(N820="",0,VLOOKUP(N820,jdd!$A$1:$B$3,2,FALSE))</f>
        <v>0</v>
      </c>
      <c r="Q820">
        <f>IF(P820="",142,VLOOKUP(P820,nomenclatures!$A$3:$C$6,3,FALSE))</f>
        <v>142</v>
      </c>
      <c r="R820" t="b">
        <f t="shared" si="40"/>
        <v>0</v>
      </c>
      <c r="T820">
        <f t="shared" si="41"/>
        <v>0</v>
      </c>
    </row>
    <row r="821" spans="1:20" x14ac:dyDescent="0.2">
      <c r="A821" s="5">
        <v>820</v>
      </c>
      <c r="B821" s="5" t="s">
        <v>30085</v>
      </c>
      <c r="C821" s="5" t="s">
        <v>10058</v>
      </c>
      <c r="D821" s="5">
        <f>IF(C821="",130,VLOOKUP(C821,nomenclatures!$E$3:$F$12,2,FALSE))</f>
        <v>127</v>
      </c>
      <c r="F821" t="str">
        <f>IF($E821="","Pas de taxon",VLOOKUP($E821,'digitale-taxref'!$B$1:$I$7517,5,FALSE))</f>
        <v>Pas de taxon</v>
      </c>
      <c r="G821" t="str">
        <f>IF($E821="","Pas de taxon",VLOOKUP($E821,'digitale-taxref'!$B$1:$I$7517,4,FALSE))</f>
        <v>Pas de taxon</v>
      </c>
      <c r="I821" s="1">
        <f t="shared" si="39"/>
        <v>0</v>
      </c>
      <c r="K821" s="5">
        <f>IF(J821="",0,VLOOKUP(J821,utilisateurs!$A$1:$B$3,2,FALSE))</f>
        <v>0</v>
      </c>
      <c r="M821" s="5">
        <f>IF(L821="",0,VLOOKUP(L821,utilisateurs!$A$1:$B$3,2,FALSE))</f>
        <v>0</v>
      </c>
      <c r="O821" s="5">
        <f>IF(N821="",0,VLOOKUP(N821,jdd!$A$1:$B$3,2,FALSE))</f>
        <v>0</v>
      </c>
      <c r="Q821">
        <f>IF(P821="",142,VLOOKUP(P821,nomenclatures!$A$3:$C$6,3,FALSE))</f>
        <v>142</v>
      </c>
      <c r="R821" t="b">
        <f t="shared" si="40"/>
        <v>0</v>
      </c>
      <c r="T821">
        <f t="shared" si="41"/>
        <v>0</v>
      </c>
    </row>
    <row r="822" spans="1:20" x14ac:dyDescent="0.2">
      <c r="A822" s="5">
        <v>821</v>
      </c>
      <c r="B822" s="5" t="s">
        <v>30085</v>
      </c>
      <c r="C822" s="5" t="s">
        <v>10058</v>
      </c>
      <c r="D822" s="5">
        <f>IF(C822="",130,VLOOKUP(C822,nomenclatures!$E$3:$F$12,2,FALSE))</f>
        <v>127</v>
      </c>
      <c r="F822" t="str">
        <f>IF($E822="","Pas de taxon",VLOOKUP($E822,'digitale-taxref'!$B$1:$I$7517,5,FALSE))</f>
        <v>Pas de taxon</v>
      </c>
      <c r="G822" t="str">
        <f>IF($E822="","Pas de taxon",VLOOKUP($E822,'digitale-taxref'!$B$1:$I$7517,4,FALSE))</f>
        <v>Pas de taxon</v>
      </c>
      <c r="I822" s="1">
        <f t="shared" si="39"/>
        <v>0</v>
      </c>
      <c r="K822" s="5">
        <f>IF(J822="",0,VLOOKUP(J822,utilisateurs!$A$1:$B$3,2,FALSE))</f>
        <v>0</v>
      </c>
      <c r="M822" s="5">
        <f>IF(L822="",0,VLOOKUP(L822,utilisateurs!$A$1:$B$3,2,FALSE))</f>
        <v>0</v>
      </c>
      <c r="O822" s="5">
        <f>IF(N822="",0,VLOOKUP(N822,jdd!$A$1:$B$3,2,FALSE))</f>
        <v>0</v>
      </c>
      <c r="Q822">
        <f>IF(P822="",142,VLOOKUP(P822,nomenclatures!$A$3:$C$6,3,FALSE))</f>
        <v>142</v>
      </c>
      <c r="R822" t="b">
        <f t="shared" si="40"/>
        <v>0</v>
      </c>
      <c r="T822">
        <f t="shared" si="41"/>
        <v>0</v>
      </c>
    </row>
    <row r="823" spans="1:20" x14ac:dyDescent="0.2">
      <c r="A823" s="5">
        <v>822</v>
      </c>
      <c r="B823" s="5" t="s">
        <v>30085</v>
      </c>
      <c r="C823" s="5" t="s">
        <v>10058</v>
      </c>
      <c r="D823" s="5">
        <f>IF(C823="",130,VLOOKUP(C823,nomenclatures!$E$3:$F$12,2,FALSE))</f>
        <v>127</v>
      </c>
      <c r="F823" t="str">
        <f>IF($E823="","Pas de taxon",VLOOKUP($E823,'digitale-taxref'!$B$1:$I$7517,5,FALSE))</f>
        <v>Pas de taxon</v>
      </c>
      <c r="G823" t="str">
        <f>IF($E823="","Pas de taxon",VLOOKUP($E823,'digitale-taxref'!$B$1:$I$7517,4,FALSE))</f>
        <v>Pas de taxon</v>
      </c>
      <c r="I823" s="1">
        <f t="shared" si="39"/>
        <v>0</v>
      </c>
      <c r="K823" s="5">
        <f>IF(J823="",0,VLOOKUP(J823,utilisateurs!$A$1:$B$3,2,FALSE))</f>
        <v>0</v>
      </c>
      <c r="M823" s="5">
        <f>IF(L823="",0,VLOOKUP(L823,utilisateurs!$A$1:$B$3,2,FALSE))</f>
        <v>0</v>
      </c>
      <c r="O823" s="5">
        <f>IF(N823="",0,VLOOKUP(N823,jdd!$A$1:$B$3,2,FALSE))</f>
        <v>0</v>
      </c>
      <c r="Q823">
        <f>IF(P823="",142,VLOOKUP(P823,nomenclatures!$A$3:$C$6,3,FALSE))</f>
        <v>142</v>
      </c>
      <c r="R823" t="b">
        <f t="shared" si="40"/>
        <v>0</v>
      </c>
      <c r="T823">
        <f t="shared" si="41"/>
        <v>0</v>
      </c>
    </row>
    <row r="824" spans="1:20" x14ac:dyDescent="0.2">
      <c r="A824" s="5">
        <v>823</v>
      </c>
      <c r="B824" s="5" t="s">
        <v>30085</v>
      </c>
      <c r="C824" s="5" t="s">
        <v>10058</v>
      </c>
      <c r="D824" s="5">
        <f>IF(C824="",130,VLOOKUP(C824,nomenclatures!$E$3:$F$12,2,FALSE))</f>
        <v>127</v>
      </c>
      <c r="F824" t="str">
        <f>IF($E824="","Pas de taxon",VLOOKUP($E824,'digitale-taxref'!$B$1:$I$7517,5,FALSE))</f>
        <v>Pas de taxon</v>
      </c>
      <c r="G824" t="str">
        <f>IF($E824="","Pas de taxon",VLOOKUP($E824,'digitale-taxref'!$B$1:$I$7517,4,FALSE))</f>
        <v>Pas de taxon</v>
      </c>
      <c r="I824" s="1">
        <f t="shared" si="39"/>
        <v>0</v>
      </c>
      <c r="K824" s="5">
        <f>IF(J824="",0,VLOOKUP(J824,utilisateurs!$A$1:$B$3,2,FALSE))</f>
        <v>0</v>
      </c>
      <c r="M824" s="5">
        <f>IF(L824="",0,VLOOKUP(L824,utilisateurs!$A$1:$B$3,2,FALSE))</f>
        <v>0</v>
      </c>
      <c r="O824" s="5">
        <f>IF(N824="",0,VLOOKUP(N824,jdd!$A$1:$B$3,2,FALSE))</f>
        <v>0</v>
      </c>
      <c r="Q824">
        <f>IF(P824="",142,VLOOKUP(P824,nomenclatures!$A$3:$C$6,3,FALSE))</f>
        <v>142</v>
      </c>
      <c r="R824" t="b">
        <f t="shared" si="40"/>
        <v>0</v>
      </c>
      <c r="T824">
        <f t="shared" si="41"/>
        <v>0</v>
      </c>
    </row>
    <row r="825" spans="1:20" x14ac:dyDescent="0.2">
      <c r="A825" s="5">
        <v>824</v>
      </c>
      <c r="B825" s="5" t="s">
        <v>30085</v>
      </c>
      <c r="C825" s="5" t="s">
        <v>10058</v>
      </c>
      <c r="D825" s="5">
        <f>IF(C825="",130,VLOOKUP(C825,nomenclatures!$E$3:$F$12,2,FALSE))</f>
        <v>127</v>
      </c>
      <c r="F825" t="str">
        <f>IF($E825="","Pas de taxon",VLOOKUP($E825,'digitale-taxref'!$B$1:$I$7517,5,FALSE))</f>
        <v>Pas de taxon</v>
      </c>
      <c r="G825" t="str">
        <f>IF($E825="","Pas de taxon",VLOOKUP($E825,'digitale-taxref'!$B$1:$I$7517,4,FALSE))</f>
        <v>Pas de taxon</v>
      </c>
      <c r="I825" s="1">
        <f t="shared" si="39"/>
        <v>0</v>
      </c>
      <c r="K825" s="5">
        <f>IF(J825="",0,VLOOKUP(J825,utilisateurs!$A$1:$B$3,2,FALSE))</f>
        <v>0</v>
      </c>
      <c r="M825" s="5">
        <f>IF(L825="",0,VLOOKUP(L825,utilisateurs!$A$1:$B$3,2,FALSE))</f>
        <v>0</v>
      </c>
      <c r="O825" s="5">
        <f>IF(N825="",0,VLOOKUP(N825,jdd!$A$1:$B$3,2,FALSE))</f>
        <v>0</v>
      </c>
      <c r="Q825">
        <f>IF(P825="",142,VLOOKUP(P825,nomenclatures!$A$3:$C$6,3,FALSE))</f>
        <v>142</v>
      </c>
      <c r="R825" t="b">
        <f t="shared" si="40"/>
        <v>0</v>
      </c>
      <c r="T825">
        <f t="shared" si="41"/>
        <v>0</v>
      </c>
    </row>
    <row r="826" spans="1:20" x14ac:dyDescent="0.2">
      <c r="A826" s="5">
        <v>825</v>
      </c>
      <c r="B826" s="5" t="s">
        <v>30085</v>
      </c>
      <c r="C826" s="5" t="s">
        <v>10058</v>
      </c>
      <c r="D826" s="5">
        <f>IF(C826="",130,VLOOKUP(C826,nomenclatures!$E$3:$F$12,2,FALSE))</f>
        <v>127</v>
      </c>
      <c r="F826" t="str">
        <f>IF($E826="","Pas de taxon",VLOOKUP($E826,'digitale-taxref'!$B$1:$I$7517,5,FALSE))</f>
        <v>Pas de taxon</v>
      </c>
      <c r="G826" t="str">
        <f>IF($E826="","Pas de taxon",VLOOKUP($E826,'digitale-taxref'!$B$1:$I$7517,4,FALSE))</f>
        <v>Pas de taxon</v>
      </c>
      <c r="I826" s="1">
        <f t="shared" si="39"/>
        <v>0</v>
      </c>
      <c r="K826" s="5">
        <f>IF(J826="",0,VLOOKUP(J826,utilisateurs!$A$1:$B$3,2,FALSE))</f>
        <v>0</v>
      </c>
      <c r="M826" s="5">
        <f>IF(L826="",0,VLOOKUP(L826,utilisateurs!$A$1:$B$3,2,FALSE))</f>
        <v>0</v>
      </c>
      <c r="O826" s="5">
        <f>IF(N826="",0,VLOOKUP(N826,jdd!$A$1:$B$3,2,FALSE))</f>
        <v>0</v>
      </c>
      <c r="Q826">
        <f>IF(P826="",142,VLOOKUP(P826,nomenclatures!$A$3:$C$6,3,FALSE))</f>
        <v>142</v>
      </c>
      <c r="R826" t="b">
        <f t="shared" si="40"/>
        <v>0</v>
      </c>
      <c r="T826">
        <f t="shared" si="41"/>
        <v>0</v>
      </c>
    </row>
    <row r="827" spans="1:20" x14ac:dyDescent="0.2">
      <c r="A827" s="5">
        <v>826</v>
      </c>
      <c r="B827" s="5" t="s">
        <v>30085</v>
      </c>
      <c r="C827" s="5" t="s">
        <v>10058</v>
      </c>
      <c r="D827" s="5">
        <f>IF(C827="",130,VLOOKUP(C827,nomenclatures!$E$3:$F$12,2,FALSE))</f>
        <v>127</v>
      </c>
      <c r="F827" t="str">
        <f>IF($E827="","Pas de taxon",VLOOKUP($E827,'digitale-taxref'!$B$1:$I$7517,5,FALSE))</f>
        <v>Pas de taxon</v>
      </c>
      <c r="G827" t="str">
        <f>IF($E827="","Pas de taxon",VLOOKUP($E827,'digitale-taxref'!$B$1:$I$7517,4,FALSE))</f>
        <v>Pas de taxon</v>
      </c>
      <c r="I827" s="1">
        <f t="shared" si="39"/>
        <v>0</v>
      </c>
      <c r="K827" s="5">
        <f>IF(J827="",0,VLOOKUP(J827,utilisateurs!$A$1:$B$3,2,FALSE))</f>
        <v>0</v>
      </c>
      <c r="M827" s="5">
        <f>IF(L827="",0,VLOOKUP(L827,utilisateurs!$A$1:$B$3,2,FALSE))</f>
        <v>0</v>
      </c>
      <c r="O827" s="5">
        <f>IF(N827="",0,VLOOKUP(N827,jdd!$A$1:$B$3,2,FALSE))</f>
        <v>0</v>
      </c>
      <c r="Q827">
        <f>IF(P827="",142,VLOOKUP(P827,nomenclatures!$A$3:$C$6,3,FALSE))</f>
        <v>142</v>
      </c>
      <c r="R827" t="b">
        <f t="shared" si="40"/>
        <v>0</v>
      </c>
      <c r="T827">
        <f t="shared" si="41"/>
        <v>0</v>
      </c>
    </row>
    <row r="828" spans="1:20" x14ac:dyDescent="0.2">
      <c r="A828" s="5">
        <v>827</v>
      </c>
      <c r="B828" s="5" t="s">
        <v>30085</v>
      </c>
      <c r="C828" s="5" t="s">
        <v>10058</v>
      </c>
      <c r="D828" s="5">
        <f>IF(C828="",130,VLOOKUP(C828,nomenclatures!$E$3:$F$12,2,FALSE))</f>
        <v>127</v>
      </c>
      <c r="F828" t="str">
        <f>IF($E828="","Pas de taxon",VLOOKUP($E828,'digitale-taxref'!$B$1:$I$7517,5,FALSE))</f>
        <v>Pas de taxon</v>
      </c>
      <c r="G828" t="str">
        <f>IF($E828="","Pas de taxon",VLOOKUP($E828,'digitale-taxref'!$B$1:$I$7517,4,FALSE))</f>
        <v>Pas de taxon</v>
      </c>
      <c r="I828" s="1">
        <f t="shared" si="39"/>
        <v>0</v>
      </c>
      <c r="K828" s="5">
        <f>IF(J828="",0,VLOOKUP(J828,utilisateurs!$A$1:$B$3,2,FALSE))</f>
        <v>0</v>
      </c>
      <c r="M828" s="5">
        <f>IF(L828="",0,VLOOKUP(L828,utilisateurs!$A$1:$B$3,2,FALSE))</f>
        <v>0</v>
      </c>
      <c r="O828" s="5">
        <f>IF(N828="",0,VLOOKUP(N828,jdd!$A$1:$B$3,2,FALSE))</f>
        <v>0</v>
      </c>
      <c r="Q828">
        <f>IF(P828="",142,VLOOKUP(P828,nomenclatures!$A$3:$C$6,3,FALSE))</f>
        <v>142</v>
      </c>
      <c r="R828" t="b">
        <f t="shared" si="40"/>
        <v>0</v>
      </c>
      <c r="T828">
        <f t="shared" si="41"/>
        <v>0</v>
      </c>
    </row>
    <row r="829" spans="1:20" x14ac:dyDescent="0.2">
      <c r="A829" s="5">
        <v>828</v>
      </c>
      <c r="B829" s="5" t="s">
        <v>30085</v>
      </c>
      <c r="C829" s="5" t="s">
        <v>10058</v>
      </c>
      <c r="D829" s="5">
        <f>IF(C829="",130,VLOOKUP(C829,nomenclatures!$E$3:$F$12,2,FALSE))</f>
        <v>127</v>
      </c>
      <c r="F829" t="str">
        <f>IF($E829="","Pas de taxon",VLOOKUP($E829,'digitale-taxref'!$B$1:$I$7517,5,FALSE))</f>
        <v>Pas de taxon</v>
      </c>
      <c r="G829" t="str">
        <f>IF($E829="","Pas de taxon",VLOOKUP($E829,'digitale-taxref'!$B$1:$I$7517,4,FALSE))</f>
        <v>Pas de taxon</v>
      </c>
      <c r="I829" s="1">
        <f t="shared" si="39"/>
        <v>0</v>
      </c>
      <c r="K829" s="5">
        <f>IF(J829="",0,VLOOKUP(J829,utilisateurs!$A$1:$B$3,2,FALSE))</f>
        <v>0</v>
      </c>
      <c r="M829" s="5">
        <f>IF(L829="",0,VLOOKUP(L829,utilisateurs!$A$1:$B$3,2,FALSE))</f>
        <v>0</v>
      </c>
      <c r="O829" s="5">
        <f>IF(N829="",0,VLOOKUP(N829,jdd!$A$1:$B$3,2,FALSE))</f>
        <v>0</v>
      </c>
      <c r="Q829">
        <f>IF(P829="",142,VLOOKUP(P829,nomenclatures!$A$3:$C$6,3,FALSE))</f>
        <v>142</v>
      </c>
      <c r="R829" t="b">
        <f t="shared" si="40"/>
        <v>0</v>
      </c>
      <c r="T829">
        <f t="shared" si="41"/>
        <v>0</v>
      </c>
    </row>
    <row r="830" spans="1:20" x14ac:dyDescent="0.2">
      <c r="A830" s="5">
        <v>829</v>
      </c>
      <c r="B830" s="5" t="s">
        <v>30085</v>
      </c>
      <c r="C830" s="5" t="s">
        <v>10058</v>
      </c>
      <c r="D830" s="5">
        <f>IF(C830="",130,VLOOKUP(C830,nomenclatures!$E$3:$F$12,2,FALSE))</f>
        <v>127</v>
      </c>
      <c r="F830" t="str">
        <f>IF($E830="","Pas de taxon",VLOOKUP($E830,'digitale-taxref'!$B$1:$I$7517,5,FALSE))</f>
        <v>Pas de taxon</v>
      </c>
      <c r="G830" t="str">
        <f>IF($E830="","Pas de taxon",VLOOKUP($E830,'digitale-taxref'!$B$1:$I$7517,4,FALSE))</f>
        <v>Pas de taxon</v>
      </c>
      <c r="I830" s="1">
        <f t="shared" si="39"/>
        <v>0</v>
      </c>
      <c r="K830" s="5">
        <f>IF(J830="",0,VLOOKUP(J830,utilisateurs!$A$1:$B$3,2,FALSE))</f>
        <v>0</v>
      </c>
      <c r="M830" s="5">
        <f>IF(L830="",0,VLOOKUP(L830,utilisateurs!$A$1:$B$3,2,FALSE))</f>
        <v>0</v>
      </c>
      <c r="O830" s="5">
        <f>IF(N830="",0,VLOOKUP(N830,jdd!$A$1:$B$3,2,FALSE))</f>
        <v>0</v>
      </c>
      <c r="Q830">
        <f>IF(P830="",142,VLOOKUP(P830,nomenclatures!$A$3:$C$6,3,FALSE))</f>
        <v>142</v>
      </c>
      <c r="R830" t="b">
        <f t="shared" si="40"/>
        <v>0</v>
      </c>
      <c r="T830">
        <f t="shared" si="41"/>
        <v>0</v>
      </c>
    </row>
    <row r="831" spans="1:20" x14ac:dyDescent="0.2">
      <c r="A831" s="5">
        <v>830</v>
      </c>
      <c r="B831" s="5" t="s">
        <v>30085</v>
      </c>
      <c r="C831" s="5" t="s">
        <v>10058</v>
      </c>
      <c r="D831" s="5">
        <f>IF(C831="",130,VLOOKUP(C831,nomenclatures!$E$3:$F$12,2,FALSE))</f>
        <v>127</v>
      </c>
      <c r="F831" t="str">
        <f>IF($E831="","Pas de taxon",VLOOKUP($E831,'digitale-taxref'!$B$1:$I$7517,5,FALSE))</f>
        <v>Pas de taxon</v>
      </c>
      <c r="G831" t="str">
        <f>IF($E831="","Pas de taxon",VLOOKUP($E831,'digitale-taxref'!$B$1:$I$7517,4,FALSE))</f>
        <v>Pas de taxon</v>
      </c>
      <c r="I831" s="1">
        <f t="shared" si="39"/>
        <v>0</v>
      </c>
      <c r="K831" s="5">
        <f>IF(J831="",0,VLOOKUP(J831,utilisateurs!$A$1:$B$3,2,FALSE))</f>
        <v>0</v>
      </c>
      <c r="M831" s="5">
        <f>IF(L831="",0,VLOOKUP(L831,utilisateurs!$A$1:$B$3,2,FALSE))</f>
        <v>0</v>
      </c>
      <c r="O831" s="5">
        <f>IF(N831="",0,VLOOKUP(N831,jdd!$A$1:$B$3,2,FALSE))</f>
        <v>0</v>
      </c>
      <c r="Q831">
        <f>IF(P831="",142,VLOOKUP(P831,nomenclatures!$A$3:$C$6,3,FALSE))</f>
        <v>142</v>
      </c>
      <c r="R831" t="b">
        <f t="shared" si="40"/>
        <v>0</v>
      </c>
      <c r="T831">
        <f t="shared" si="41"/>
        <v>0</v>
      </c>
    </row>
    <row r="832" spans="1:20" x14ac:dyDescent="0.2">
      <c r="A832" s="5">
        <v>831</v>
      </c>
      <c r="B832" s="5" t="s">
        <v>30085</v>
      </c>
      <c r="C832" s="5" t="s">
        <v>10058</v>
      </c>
      <c r="D832" s="5">
        <f>IF(C832="",130,VLOOKUP(C832,nomenclatures!$E$3:$F$12,2,FALSE))</f>
        <v>127</v>
      </c>
      <c r="F832" t="str">
        <f>IF($E832="","Pas de taxon",VLOOKUP($E832,'digitale-taxref'!$B$1:$I$7517,5,FALSE))</f>
        <v>Pas de taxon</v>
      </c>
      <c r="G832" t="str">
        <f>IF($E832="","Pas de taxon",VLOOKUP($E832,'digitale-taxref'!$B$1:$I$7517,4,FALSE))</f>
        <v>Pas de taxon</v>
      </c>
      <c r="I832" s="1">
        <f t="shared" si="39"/>
        <v>0</v>
      </c>
      <c r="K832" s="5">
        <f>IF(J832="",0,VLOOKUP(J832,utilisateurs!$A$1:$B$3,2,FALSE))</f>
        <v>0</v>
      </c>
      <c r="M832" s="5">
        <f>IF(L832="",0,VLOOKUP(L832,utilisateurs!$A$1:$B$3,2,FALSE))</f>
        <v>0</v>
      </c>
      <c r="O832" s="5">
        <f>IF(N832="",0,VLOOKUP(N832,jdd!$A$1:$B$3,2,FALSE))</f>
        <v>0</v>
      </c>
      <c r="Q832">
        <f>IF(P832="",142,VLOOKUP(P832,nomenclatures!$A$3:$C$6,3,FALSE))</f>
        <v>142</v>
      </c>
      <c r="R832" t="b">
        <f t="shared" si="40"/>
        <v>0</v>
      </c>
      <c r="T832">
        <f t="shared" si="41"/>
        <v>0</v>
      </c>
    </row>
    <row r="833" spans="1:20" x14ac:dyDescent="0.2">
      <c r="A833" s="5">
        <v>832</v>
      </c>
      <c r="B833" s="5" t="s">
        <v>30085</v>
      </c>
      <c r="C833" s="5" t="s">
        <v>10058</v>
      </c>
      <c r="D833" s="5">
        <f>IF(C833="",130,VLOOKUP(C833,nomenclatures!$E$3:$F$12,2,FALSE))</f>
        <v>127</v>
      </c>
      <c r="F833" t="str">
        <f>IF($E833="","Pas de taxon",VLOOKUP($E833,'digitale-taxref'!$B$1:$I$7517,5,FALSE))</f>
        <v>Pas de taxon</v>
      </c>
      <c r="G833" t="str">
        <f>IF($E833="","Pas de taxon",VLOOKUP($E833,'digitale-taxref'!$B$1:$I$7517,4,FALSE))</f>
        <v>Pas de taxon</v>
      </c>
      <c r="I833" s="1">
        <f t="shared" si="39"/>
        <v>0</v>
      </c>
      <c r="K833" s="5">
        <f>IF(J833="",0,VLOOKUP(J833,utilisateurs!$A$1:$B$3,2,FALSE))</f>
        <v>0</v>
      </c>
      <c r="M833" s="5">
        <f>IF(L833="",0,VLOOKUP(L833,utilisateurs!$A$1:$B$3,2,FALSE))</f>
        <v>0</v>
      </c>
      <c r="O833" s="5">
        <f>IF(N833="",0,VLOOKUP(N833,jdd!$A$1:$B$3,2,FALSE))</f>
        <v>0</v>
      </c>
      <c r="Q833">
        <f>IF(P833="",142,VLOOKUP(P833,nomenclatures!$A$3:$C$6,3,FALSE))</f>
        <v>142</v>
      </c>
      <c r="R833" t="b">
        <f t="shared" si="40"/>
        <v>0</v>
      </c>
      <c r="T833">
        <f t="shared" si="41"/>
        <v>0</v>
      </c>
    </row>
    <row r="834" spans="1:20" x14ac:dyDescent="0.2">
      <c r="A834" s="5">
        <v>833</v>
      </c>
      <c r="B834" s="5" t="s">
        <v>30085</v>
      </c>
      <c r="C834" s="5" t="s">
        <v>10058</v>
      </c>
      <c r="D834" s="5">
        <f>IF(C834="",130,VLOOKUP(C834,nomenclatures!$E$3:$F$12,2,FALSE))</f>
        <v>127</v>
      </c>
      <c r="F834" t="str">
        <f>IF($E834="","Pas de taxon",VLOOKUP($E834,'digitale-taxref'!$B$1:$I$7517,5,FALSE))</f>
        <v>Pas de taxon</v>
      </c>
      <c r="G834" t="str">
        <f>IF($E834="","Pas de taxon",VLOOKUP($E834,'digitale-taxref'!$B$1:$I$7517,4,FALSE))</f>
        <v>Pas de taxon</v>
      </c>
      <c r="I834" s="1">
        <f t="shared" si="39"/>
        <v>0</v>
      </c>
      <c r="K834" s="5">
        <f>IF(J834="",0,VLOOKUP(J834,utilisateurs!$A$1:$B$3,2,FALSE))</f>
        <v>0</v>
      </c>
      <c r="M834" s="5">
        <f>IF(L834="",0,VLOOKUP(L834,utilisateurs!$A$1:$B$3,2,FALSE))</f>
        <v>0</v>
      </c>
      <c r="O834" s="5">
        <f>IF(N834="",0,VLOOKUP(N834,jdd!$A$1:$B$3,2,FALSE))</f>
        <v>0</v>
      </c>
      <c r="Q834">
        <f>IF(P834="",142,VLOOKUP(P834,nomenclatures!$A$3:$C$6,3,FALSE))</f>
        <v>142</v>
      </c>
      <c r="R834" t="b">
        <f t="shared" si="40"/>
        <v>0</v>
      </c>
      <c r="T834">
        <f t="shared" si="41"/>
        <v>0</v>
      </c>
    </row>
    <row r="835" spans="1:20" x14ac:dyDescent="0.2">
      <c r="A835" s="5">
        <v>834</v>
      </c>
      <c r="B835" s="5" t="s">
        <v>30085</v>
      </c>
      <c r="C835" s="5" t="s">
        <v>10058</v>
      </c>
      <c r="D835" s="5">
        <f>IF(C835="",130,VLOOKUP(C835,nomenclatures!$E$3:$F$12,2,FALSE))</f>
        <v>127</v>
      </c>
      <c r="F835" t="str">
        <f>IF($E835="","Pas de taxon",VLOOKUP($E835,'digitale-taxref'!$B$1:$I$7517,5,FALSE))</f>
        <v>Pas de taxon</v>
      </c>
      <c r="G835" t="str">
        <f>IF($E835="","Pas de taxon",VLOOKUP($E835,'digitale-taxref'!$B$1:$I$7517,4,FALSE))</f>
        <v>Pas de taxon</v>
      </c>
      <c r="I835" s="1">
        <f t="shared" si="39"/>
        <v>0</v>
      </c>
      <c r="K835" s="5">
        <f>IF(J835="",0,VLOOKUP(J835,utilisateurs!$A$1:$B$3,2,FALSE))</f>
        <v>0</v>
      </c>
      <c r="M835" s="5">
        <f>IF(L835="",0,VLOOKUP(L835,utilisateurs!$A$1:$B$3,2,FALSE))</f>
        <v>0</v>
      </c>
      <c r="O835" s="5">
        <f>IF(N835="",0,VLOOKUP(N835,jdd!$A$1:$B$3,2,FALSE))</f>
        <v>0</v>
      </c>
      <c r="Q835">
        <f>IF(P835="",142,VLOOKUP(P835,nomenclatures!$A$3:$C$6,3,FALSE))</f>
        <v>142</v>
      </c>
      <c r="R835" t="b">
        <f t="shared" si="40"/>
        <v>0</v>
      </c>
      <c r="T835">
        <f t="shared" si="41"/>
        <v>0</v>
      </c>
    </row>
    <row r="836" spans="1:20" x14ac:dyDescent="0.2">
      <c r="A836" s="5">
        <v>835</v>
      </c>
      <c r="B836" s="5" t="s">
        <v>30085</v>
      </c>
      <c r="C836" s="5" t="s">
        <v>10058</v>
      </c>
      <c r="D836" s="5">
        <f>IF(C836="",130,VLOOKUP(C836,nomenclatures!$E$3:$F$12,2,FALSE))</f>
        <v>127</v>
      </c>
      <c r="F836" t="str">
        <f>IF($E836="","Pas de taxon",VLOOKUP($E836,'digitale-taxref'!$B$1:$I$7517,5,FALSE))</f>
        <v>Pas de taxon</v>
      </c>
      <c r="G836" t="str">
        <f>IF($E836="","Pas de taxon",VLOOKUP($E836,'digitale-taxref'!$B$1:$I$7517,4,FALSE))</f>
        <v>Pas de taxon</v>
      </c>
      <c r="I836" s="1">
        <f t="shared" si="39"/>
        <v>0</v>
      </c>
      <c r="K836" s="5">
        <f>IF(J836="",0,VLOOKUP(J836,utilisateurs!$A$1:$B$3,2,FALSE))</f>
        <v>0</v>
      </c>
      <c r="M836" s="5">
        <f>IF(L836="",0,VLOOKUP(L836,utilisateurs!$A$1:$B$3,2,FALSE))</f>
        <v>0</v>
      </c>
      <c r="O836" s="5">
        <f>IF(N836="",0,VLOOKUP(N836,jdd!$A$1:$B$3,2,FALSE))</f>
        <v>0</v>
      </c>
      <c r="Q836">
        <f>IF(P836="",142,VLOOKUP(P836,nomenclatures!$A$3:$C$6,3,FALSE))</f>
        <v>142</v>
      </c>
      <c r="R836" t="b">
        <f t="shared" si="40"/>
        <v>0</v>
      </c>
      <c r="T836">
        <f t="shared" si="41"/>
        <v>0</v>
      </c>
    </row>
    <row r="837" spans="1:20" x14ac:dyDescent="0.2">
      <c r="A837" s="5">
        <v>836</v>
      </c>
      <c r="B837" s="5" t="s">
        <v>30085</v>
      </c>
      <c r="C837" s="5" t="s">
        <v>10058</v>
      </c>
      <c r="D837" s="5">
        <f>IF(C837="",130,VLOOKUP(C837,nomenclatures!$E$3:$F$12,2,FALSE))</f>
        <v>127</v>
      </c>
      <c r="F837" t="str">
        <f>IF($E837="","Pas de taxon",VLOOKUP($E837,'digitale-taxref'!$B$1:$I$7517,5,FALSE))</f>
        <v>Pas de taxon</v>
      </c>
      <c r="G837" t="str">
        <f>IF($E837="","Pas de taxon",VLOOKUP($E837,'digitale-taxref'!$B$1:$I$7517,4,FALSE))</f>
        <v>Pas de taxon</v>
      </c>
      <c r="I837" s="1">
        <f t="shared" si="39"/>
        <v>0</v>
      </c>
      <c r="K837" s="5">
        <f>IF(J837="",0,VLOOKUP(J837,utilisateurs!$A$1:$B$3,2,FALSE))</f>
        <v>0</v>
      </c>
      <c r="M837" s="5">
        <f>IF(L837="",0,VLOOKUP(L837,utilisateurs!$A$1:$B$3,2,FALSE))</f>
        <v>0</v>
      </c>
      <c r="O837" s="5">
        <f>IF(N837="",0,VLOOKUP(N837,jdd!$A$1:$B$3,2,FALSE))</f>
        <v>0</v>
      </c>
      <c r="Q837">
        <f>IF(P837="",142,VLOOKUP(P837,nomenclatures!$A$3:$C$6,3,FALSE))</f>
        <v>142</v>
      </c>
      <c r="R837" t="b">
        <f t="shared" si="40"/>
        <v>0</v>
      </c>
      <c r="T837">
        <f t="shared" si="41"/>
        <v>0</v>
      </c>
    </row>
    <row r="838" spans="1:20" x14ac:dyDescent="0.2">
      <c r="A838" s="5">
        <v>837</v>
      </c>
      <c r="B838" s="5" t="s">
        <v>30085</v>
      </c>
      <c r="C838" s="5" t="s">
        <v>10058</v>
      </c>
      <c r="D838" s="5">
        <f>IF(C838="",130,VLOOKUP(C838,nomenclatures!$E$3:$F$12,2,FALSE))</f>
        <v>127</v>
      </c>
      <c r="F838" t="str">
        <f>IF($E838="","Pas de taxon",VLOOKUP($E838,'digitale-taxref'!$B$1:$I$7517,5,FALSE))</f>
        <v>Pas de taxon</v>
      </c>
      <c r="G838" t="str">
        <f>IF($E838="","Pas de taxon",VLOOKUP($E838,'digitale-taxref'!$B$1:$I$7517,4,FALSE))</f>
        <v>Pas de taxon</v>
      </c>
      <c r="I838" s="1">
        <f t="shared" ref="I838:I901" si="42">H838</f>
        <v>0</v>
      </c>
      <c r="K838" s="5">
        <f>IF(J838="",0,VLOOKUP(J838,utilisateurs!$A$1:$B$3,2,FALSE))</f>
        <v>0</v>
      </c>
      <c r="M838" s="5">
        <f>IF(L838="",0,VLOOKUP(L838,utilisateurs!$A$1:$B$3,2,FALSE))</f>
        <v>0</v>
      </c>
      <c r="O838" s="5">
        <f>IF(N838="",0,VLOOKUP(N838,jdd!$A$1:$B$3,2,FALSE))</f>
        <v>0</v>
      </c>
      <c r="Q838">
        <f>IF(P838="",142,VLOOKUP(P838,nomenclatures!$A$3:$C$6,3,FALSE))</f>
        <v>142</v>
      </c>
      <c r="R838" t="b">
        <f t="shared" ref="R838:R901" si="43">IF(P838="Présence", TRUE,FALSE)</f>
        <v>0</v>
      </c>
      <c r="T838">
        <f t="shared" ref="T838:T901" si="44">S838</f>
        <v>0</v>
      </c>
    </row>
    <row r="839" spans="1:20" x14ac:dyDescent="0.2">
      <c r="A839" s="5">
        <v>838</v>
      </c>
      <c r="B839" s="5" t="s">
        <v>30085</v>
      </c>
      <c r="C839" s="5" t="s">
        <v>10058</v>
      </c>
      <c r="D839" s="5">
        <f>IF(C839="",130,VLOOKUP(C839,nomenclatures!$E$3:$F$12,2,FALSE))</f>
        <v>127</v>
      </c>
      <c r="F839" t="str">
        <f>IF($E839="","Pas de taxon",VLOOKUP($E839,'digitale-taxref'!$B$1:$I$7517,5,FALSE))</f>
        <v>Pas de taxon</v>
      </c>
      <c r="G839" t="str">
        <f>IF($E839="","Pas de taxon",VLOOKUP($E839,'digitale-taxref'!$B$1:$I$7517,4,FALSE))</f>
        <v>Pas de taxon</v>
      </c>
      <c r="I839" s="1">
        <f t="shared" si="42"/>
        <v>0</v>
      </c>
      <c r="K839" s="5">
        <f>IF(J839="",0,VLOOKUP(J839,utilisateurs!$A$1:$B$3,2,FALSE))</f>
        <v>0</v>
      </c>
      <c r="M839" s="5">
        <f>IF(L839="",0,VLOOKUP(L839,utilisateurs!$A$1:$B$3,2,FALSE))</f>
        <v>0</v>
      </c>
      <c r="O839" s="5">
        <f>IF(N839="",0,VLOOKUP(N839,jdd!$A$1:$B$3,2,FALSE))</f>
        <v>0</v>
      </c>
      <c r="Q839">
        <f>IF(P839="",142,VLOOKUP(P839,nomenclatures!$A$3:$C$6,3,FALSE))</f>
        <v>142</v>
      </c>
      <c r="R839" t="b">
        <f t="shared" si="43"/>
        <v>0</v>
      </c>
      <c r="T839">
        <f t="shared" si="44"/>
        <v>0</v>
      </c>
    </row>
    <row r="840" spans="1:20" x14ac:dyDescent="0.2">
      <c r="A840" s="5">
        <v>839</v>
      </c>
      <c r="B840" s="5" t="s">
        <v>30085</v>
      </c>
      <c r="C840" s="5" t="s">
        <v>10058</v>
      </c>
      <c r="D840" s="5">
        <f>IF(C840="",130,VLOOKUP(C840,nomenclatures!$E$3:$F$12,2,FALSE))</f>
        <v>127</v>
      </c>
      <c r="F840" t="str">
        <f>IF($E840="","Pas de taxon",VLOOKUP($E840,'digitale-taxref'!$B$1:$I$7517,5,FALSE))</f>
        <v>Pas de taxon</v>
      </c>
      <c r="G840" t="str">
        <f>IF($E840="","Pas de taxon",VLOOKUP($E840,'digitale-taxref'!$B$1:$I$7517,4,FALSE))</f>
        <v>Pas de taxon</v>
      </c>
      <c r="I840" s="1">
        <f t="shared" si="42"/>
        <v>0</v>
      </c>
      <c r="K840" s="5">
        <f>IF(J840="",0,VLOOKUP(J840,utilisateurs!$A$1:$B$3,2,FALSE))</f>
        <v>0</v>
      </c>
      <c r="M840" s="5">
        <f>IF(L840="",0,VLOOKUP(L840,utilisateurs!$A$1:$B$3,2,FALSE))</f>
        <v>0</v>
      </c>
      <c r="O840" s="5">
        <f>IF(N840="",0,VLOOKUP(N840,jdd!$A$1:$B$3,2,FALSE))</f>
        <v>0</v>
      </c>
      <c r="Q840">
        <f>IF(P840="",142,VLOOKUP(P840,nomenclatures!$A$3:$C$6,3,FALSE))</f>
        <v>142</v>
      </c>
      <c r="R840" t="b">
        <f t="shared" si="43"/>
        <v>0</v>
      </c>
      <c r="T840">
        <f t="shared" si="44"/>
        <v>0</v>
      </c>
    </row>
    <row r="841" spans="1:20" x14ac:dyDescent="0.2">
      <c r="A841" s="5">
        <v>840</v>
      </c>
      <c r="B841" s="5" t="s">
        <v>30085</v>
      </c>
      <c r="C841" s="5" t="s">
        <v>10058</v>
      </c>
      <c r="D841" s="5">
        <f>IF(C841="",130,VLOOKUP(C841,nomenclatures!$E$3:$F$12,2,FALSE))</f>
        <v>127</v>
      </c>
      <c r="F841" t="str">
        <f>IF($E841="","Pas de taxon",VLOOKUP($E841,'digitale-taxref'!$B$1:$I$7517,5,FALSE))</f>
        <v>Pas de taxon</v>
      </c>
      <c r="G841" t="str">
        <f>IF($E841="","Pas de taxon",VLOOKUP($E841,'digitale-taxref'!$B$1:$I$7517,4,FALSE))</f>
        <v>Pas de taxon</v>
      </c>
      <c r="I841" s="1">
        <f t="shared" si="42"/>
        <v>0</v>
      </c>
      <c r="K841" s="5">
        <f>IF(J841="",0,VLOOKUP(J841,utilisateurs!$A$1:$B$3,2,FALSE))</f>
        <v>0</v>
      </c>
      <c r="M841" s="5">
        <f>IF(L841="",0,VLOOKUP(L841,utilisateurs!$A$1:$B$3,2,FALSE))</f>
        <v>0</v>
      </c>
      <c r="O841" s="5">
        <f>IF(N841="",0,VLOOKUP(N841,jdd!$A$1:$B$3,2,FALSE))</f>
        <v>0</v>
      </c>
      <c r="Q841">
        <f>IF(P841="",142,VLOOKUP(P841,nomenclatures!$A$3:$C$6,3,FALSE))</f>
        <v>142</v>
      </c>
      <c r="R841" t="b">
        <f t="shared" si="43"/>
        <v>0</v>
      </c>
      <c r="T841">
        <f t="shared" si="44"/>
        <v>0</v>
      </c>
    </row>
    <row r="842" spans="1:20" x14ac:dyDescent="0.2">
      <c r="A842" s="5">
        <v>841</v>
      </c>
      <c r="B842" s="5" t="s">
        <v>30085</v>
      </c>
      <c r="C842" s="5" t="s">
        <v>10058</v>
      </c>
      <c r="D842" s="5">
        <f>IF(C842="",130,VLOOKUP(C842,nomenclatures!$E$3:$F$12,2,FALSE))</f>
        <v>127</v>
      </c>
      <c r="F842" t="str">
        <f>IF($E842="","Pas de taxon",VLOOKUP($E842,'digitale-taxref'!$B$1:$I$7517,5,FALSE))</f>
        <v>Pas de taxon</v>
      </c>
      <c r="G842" t="str">
        <f>IF($E842="","Pas de taxon",VLOOKUP($E842,'digitale-taxref'!$B$1:$I$7517,4,FALSE))</f>
        <v>Pas de taxon</v>
      </c>
      <c r="I842" s="1">
        <f t="shared" si="42"/>
        <v>0</v>
      </c>
      <c r="K842" s="5">
        <f>IF(J842="",0,VLOOKUP(J842,utilisateurs!$A$1:$B$3,2,FALSE))</f>
        <v>0</v>
      </c>
      <c r="M842" s="5">
        <f>IF(L842="",0,VLOOKUP(L842,utilisateurs!$A$1:$B$3,2,FALSE))</f>
        <v>0</v>
      </c>
      <c r="O842" s="5">
        <f>IF(N842="",0,VLOOKUP(N842,jdd!$A$1:$B$3,2,FALSE))</f>
        <v>0</v>
      </c>
      <c r="Q842">
        <f>IF(P842="",142,VLOOKUP(P842,nomenclatures!$A$3:$C$6,3,FALSE))</f>
        <v>142</v>
      </c>
      <c r="R842" t="b">
        <f t="shared" si="43"/>
        <v>0</v>
      </c>
      <c r="T842">
        <f t="shared" si="44"/>
        <v>0</v>
      </c>
    </row>
    <row r="843" spans="1:20" x14ac:dyDescent="0.2">
      <c r="A843" s="5">
        <v>842</v>
      </c>
      <c r="B843" s="5" t="s">
        <v>30085</v>
      </c>
      <c r="C843" s="5" t="s">
        <v>10058</v>
      </c>
      <c r="D843" s="5">
        <f>IF(C843="",130,VLOOKUP(C843,nomenclatures!$E$3:$F$12,2,FALSE))</f>
        <v>127</v>
      </c>
      <c r="F843" t="str">
        <f>IF($E843="","Pas de taxon",VLOOKUP($E843,'digitale-taxref'!$B$1:$I$7517,5,FALSE))</f>
        <v>Pas de taxon</v>
      </c>
      <c r="G843" t="str">
        <f>IF($E843="","Pas de taxon",VLOOKUP($E843,'digitale-taxref'!$B$1:$I$7517,4,FALSE))</f>
        <v>Pas de taxon</v>
      </c>
      <c r="I843" s="1">
        <f t="shared" si="42"/>
        <v>0</v>
      </c>
      <c r="K843" s="5">
        <f>IF(J843="",0,VLOOKUP(J843,utilisateurs!$A$1:$B$3,2,FALSE))</f>
        <v>0</v>
      </c>
      <c r="M843" s="5">
        <f>IF(L843="",0,VLOOKUP(L843,utilisateurs!$A$1:$B$3,2,FALSE))</f>
        <v>0</v>
      </c>
      <c r="O843" s="5">
        <f>IF(N843="",0,VLOOKUP(N843,jdd!$A$1:$B$3,2,FALSE))</f>
        <v>0</v>
      </c>
      <c r="Q843">
        <f>IF(P843="",142,VLOOKUP(P843,nomenclatures!$A$3:$C$6,3,FALSE))</f>
        <v>142</v>
      </c>
      <c r="R843" t="b">
        <f t="shared" si="43"/>
        <v>0</v>
      </c>
      <c r="T843">
        <f t="shared" si="44"/>
        <v>0</v>
      </c>
    </row>
    <row r="844" spans="1:20" x14ac:dyDescent="0.2">
      <c r="A844" s="5">
        <v>843</v>
      </c>
      <c r="B844" s="5" t="s">
        <v>30085</v>
      </c>
      <c r="C844" s="5" t="s">
        <v>10058</v>
      </c>
      <c r="D844" s="5">
        <f>IF(C844="",130,VLOOKUP(C844,nomenclatures!$E$3:$F$12,2,FALSE))</f>
        <v>127</v>
      </c>
      <c r="F844" t="str">
        <f>IF($E844="","Pas de taxon",VLOOKUP($E844,'digitale-taxref'!$B$1:$I$7517,5,FALSE))</f>
        <v>Pas de taxon</v>
      </c>
      <c r="G844" t="str">
        <f>IF($E844="","Pas de taxon",VLOOKUP($E844,'digitale-taxref'!$B$1:$I$7517,4,FALSE))</f>
        <v>Pas de taxon</v>
      </c>
      <c r="I844" s="1">
        <f t="shared" si="42"/>
        <v>0</v>
      </c>
      <c r="K844" s="5">
        <f>IF(J844="",0,VLOOKUP(J844,utilisateurs!$A$1:$B$3,2,FALSE))</f>
        <v>0</v>
      </c>
      <c r="M844" s="5">
        <f>IF(L844="",0,VLOOKUP(L844,utilisateurs!$A$1:$B$3,2,FALSE))</f>
        <v>0</v>
      </c>
      <c r="O844" s="5">
        <f>IF(N844="",0,VLOOKUP(N844,jdd!$A$1:$B$3,2,FALSE))</f>
        <v>0</v>
      </c>
      <c r="Q844">
        <f>IF(P844="",142,VLOOKUP(P844,nomenclatures!$A$3:$C$6,3,FALSE))</f>
        <v>142</v>
      </c>
      <c r="R844" t="b">
        <f t="shared" si="43"/>
        <v>0</v>
      </c>
      <c r="T844">
        <f t="shared" si="44"/>
        <v>0</v>
      </c>
    </row>
    <row r="845" spans="1:20" x14ac:dyDescent="0.2">
      <c r="A845" s="5">
        <v>844</v>
      </c>
      <c r="B845" s="5" t="s">
        <v>30085</v>
      </c>
      <c r="C845" s="5" t="s">
        <v>10058</v>
      </c>
      <c r="D845" s="5">
        <f>IF(C845="",130,VLOOKUP(C845,nomenclatures!$E$3:$F$12,2,FALSE))</f>
        <v>127</v>
      </c>
      <c r="F845" t="str">
        <f>IF($E845="","Pas de taxon",VLOOKUP($E845,'digitale-taxref'!$B$1:$I$7517,5,FALSE))</f>
        <v>Pas de taxon</v>
      </c>
      <c r="G845" t="str">
        <f>IF($E845="","Pas de taxon",VLOOKUP($E845,'digitale-taxref'!$B$1:$I$7517,4,FALSE))</f>
        <v>Pas de taxon</v>
      </c>
      <c r="I845" s="1">
        <f t="shared" si="42"/>
        <v>0</v>
      </c>
      <c r="K845" s="5">
        <f>IF(J845="",0,VLOOKUP(J845,utilisateurs!$A$1:$B$3,2,FALSE))</f>
        <v>0</v>
      </c>
      <c r="M845" s="5">
        <f>IF(L845="",0,VLOOKUP(L845,utilisateurs!$A$1:$B$3,2,FALSE))</f>
        <v>0</v>
      </c>
      <c r="O845" s="5">
        <f>IF(N845="",0,VLOOKUP(N845,jdd!$A$1:$B$3,2,FALSE))</f>
        <v>0</v>
      </c>
      <c r="Q845">
        <f>IF(P845="",142,VLOOKUP(P845,nomenclatures!$A$3:$C$6,3,FALSE))</f>
        <v>142</v>
      </c>
      <c r="R845" t="b">
        <f t="shared" si="43"/>
        <v>0</v>
      </c>
      <c r="T845">
        <f t="shared" si="44"/>
        <v>0</v>
      </c>
    </row>
    <row r="846" spans="1:20" x14ac:dyDescent="0.2">
      <c r="A846" s="5">
        <v>845</v>
      </c>
      <c r="B846" s="5" t="s">
        <v>30085</v>
      </c>
      <c r="C846" s="5" t="s">
        <v>10058</v>
      </c>
      <c r="D846" s="5">
        <f>IF(C846="",130,VLOOKUP(C846,nomenclatures!$E$3:$F$12,2,FALSE))</f>
        <v>127</v>
      </c>
      <c r="F846" t="str">
        <f>IF($E846="","Pas de taxon",VLOOKUP($E846,'digitale-taxref'!$B$1:$I$7517,5,FALSE))</f>
        <v>Pas de taxon</v>
      </c>
      <c r="G846" t="str">
        <f>IF($E846="","Pas de taxon",VLOOKUP($E846,'digitale-taxref'!$B$1:$I$7517,4,FALSE))</f>
        <v>Pas de taxon</v>
      </c>
      <c r="I846" s="1">
        <f t="shared" si="42"/>
        <v>0</v>
      </c>
      <c r="K846" s="5">
        <f>IF(J846="",0,VLOOKUP(J846,utilisateurs!$A$1:$B$3,2,FALSE))</f>
        <v>0</v>
      </c>
      <c r="M846" s="5">
        <f>IF(L846="",0,VLOOKUP(L846,utilisateurs!$A$1:$B$3,2,FALSE))</f>
        <v>0</v>
      </c>
      <c r="O846" s="5">
        <f>IF(N846="",0,VLOOKUP(N846,jdd!$A$1:$B$3,2,FALSE))</f>
        <v>0</v>
      </c>
      <c r="Q846">
        <f>IF(P846="",142,VLOOKUP(P846,nomenclatures!$A$3:$C$6,3,FALSE))</f>
        <v>142</v>
      </c>
      <c r="R846" t="b">
        <f t="shared" si="43"/>
        <v>0</v>
      </c>
      <c r="T846">
        <f t="shared" si="44"/>
        <v>0</v>
      </c>
    </row>
    <row r="847" spans="1:20" x14ac:dyDescent="0.2">
      <c r="A847" s="5">
        <v>846</v>
      </c>
      <c r="B847" s="5" t="s">
        <v>30085</v>
      </c>
      <c r="C847" s="5" t="s">
        <v>10058</v>
      </c>
      <c r="D847" s="5">
        <f>IF(C847="",130,VLOOKUP(C847,nomenclatures!$E$3:$F$12,2,FALSE))</f>
        <v>127</v>
      </c>
      <c r="F847" t="str">
        <f>IF($E847="","Pas de taxon",VLOOKUP($E847,'digitale-taxref'!$B$1:$I$7517,5,FALSE))</f>
        <v>Pas de taxon</v>
      </c>
      <c r="G847" t="str">
        <f>IF($E847="","Pas de taxon",VLOOKUP($E847,'digitale-taxref'!$B$1:$I$7517,4,FALSE))</f>
        <v>Pas de taxon</v>
      </c>
      <c r="I847" s="1">
        <f t="shared" si="42"/>
        <v>0</v>
      </c>
      <c r="K847" s="5">
        <f>IF(J847="",0,VLOOKUP(J847,utilisateurs!$A$1:$B$3,2,FALSE))</f>
        <v>0</v>
      </c>
      <c r="M847" s="5">
        <f>IF(L847="",0,VLOOKUP(L847,utilisateurs!$A$1:$B$3,2,FALSE))</f>
        <v>0</v>
      </c>
      <c r="O847" s="5">
        <f>IF(N847="",0,VLOOKUP(N847,jdd!$A$1:$B$3,2,FALSE))</f>
        <v>0</v>
      </c>
      <c r="Q847">
        <f>IF(P847="",142,VLOOKUP(P847,nomenclatures!$A$3:$C$6,3,FALSE))</f>
        <v>142</v>
      </c>
      <c r="R847" t="b">
        <f t="shared" si="43"/>
        <v>0</v>
      </c>
      <c r="T847">
        <f t="shared" si="44"/>
        <v>0</v>
      </c>
    </row>
    <row r="848" spans="1:20" x14ac:dyDescent="0.2">
      <c r="A848" s="5">
        <v>847</v>
      </c>
      <c r="B848" s="5" t="s">
        <v>30085</v>
      </c>
      <c r="C848" s="5" t="s">
        <v>10058</v>
      </c>
      <c r="D848" s="5">
        <f>IF(C848="",130,VLOOKUP(C848,nomenclatures!$E$3:$F$12,2,FALSE))</f>
        <v>127</v>
      </c>
      <c r="F848" t="str">
        <f>IF($E848="","Pas de taxon",VLOOKUP($E848,'digitale-taxref'!$B$1:$I$7517,5,FALSE))</f>
        <v>Pas de taxon</v>
      </c>
      <c r="G848" t="str">
        <f>IF($E848="","Pas de taxon",VLOOKUP($E848,'digitale-taxref'!$B$1:$I$7517,4,FALSE))</f>
        <v>Pas de taxon</v>
      </c>
      <c r="I848" s="1">
        <f t="shared" si="42"/>
        <v>0</v>
      </c>
      <c r="K848" s="5">
        <f>IF(J848="",0,VLOOKUP(J848,utilisateurs!$A$1:$B$3,2,FALSE))</f>
        <v>0</v>
      </c>
      <c r="M848" s="5">
        <f>IF(L848="",0,VLOOKUP(L848,utilisateurs!$A$1:$B$3,2,FALSE))</f>
        <v>0</v>
      </c>
      <c r="O848" s="5">
        <f>IF(N848="",0,VLOOKUP(N848,jdd!$A$1:$B$3,2,FALSE))</f>
        <v>0</v>
      </c>
      <c r="Q848">
        <f>IF(P848="",142,VLOOKUP(P848,nomenclatures!$A$3:$C$6,3,FALSE))</f>
        <v>142</v>
      </c>
      <c r="R848" t="b">
        <f t="shared" si="43"/>
        <v>0</v>
      </c>
      <c r="T848">
        <f t="shared" si="44"/>
        <v>0</v>
      </c>
    </row>
    <row r="849" spans="1:20" x14ac:dyDescent="0.2">
      <c r="A849" s="5">
        <v>848</v>
      </c>
      <c r="B849" s="5" t="s">
        <v>30085</v>
      </c>
      <c r="C849" s="5" t="s">
        <v>10058</v>
      </c>
      <c r="D849" s="5">
        <f>IF(C849="",130,VLOOKUP(C849,nomenclatures!$E$3:$F$12,2,FALSE))</f>
        <v>127</v>
      </c>
      <c r="F849" t="str">
        <f>IF($E849="","Pas de taxon",VLOOKUP($E849,'digitale-taxref'!$B$1:$I$7517,5,FALSE))</f>
        <v>Pas de taxon</v>
      </c>
      <c r="G849" t="str">
        <f>IF($E849="","Pas de taxon",VLOOKUP($E849,'digitale-taxref'!$B$1:$I$7517,4,FALSE))</f>
        <v>Pas de taxon</v>
      </c>
      <c r="I849" s="1">
        <f t="shared" si="42"/>
        <v>0</v>
      </c>
      <c r="K849" s="5">
        <f>IF(J849="",0,VLOOKUP(J849,utilisateurs!$A$1:$B$3,2,FALSE))</f>
        <v>0</v>
      </c>
      <c r="M849" s="5">
        <f>IF(L849="",0,VLOOKUP(L849,utilisateurs!$A$1:$B$3,2,FALSE))</f>
        <v>0</v>
      </c>
      <c r="O849" s="5">
        <f>IF(N849="",0,VLOOKUP(N849,jdd!$A$1:$B$3,2,FALSE))</f>
        <v>0</v>
      </c>
      <c r="Q849">
        <f>IF(P849="",142,VLOOKUP(P849,nomenclatures!$A$3:$C$6,3,FALSE))</f>
        <v>142</v>
      </c>
      <c r="R849" t="b">
        <f t="shared" si="43"/>
        <v>0</v>
      </c>
      <c r="T849">
        <f t="shared" si="44"/>
        <v>0</v>
      </c>
    </row>
    <row r="850" spans="1:20" x14ac:dyDescent="0.2">
      <c r="A850" s="5">
        <v>849</v>
      </c>
      <c r="B850" s="5" t="s">
        <v>30085</v>
      </c>
      <c r="C850" s="5" t="s">
        <v>10058</v>
      </c>
      <c r="D850" s="5">
        <f>IF(C850="",130,VLOOKUP(C850,nomenclatures!$E$3:$F$12,2,FALSE))</f>
        <v>127</v>
      </c>
      <c r="F850" t="str">
        <f>IF($E850="","Pas de taxon",VLOOKUP($E850,'digitale-taxref'!$B$1:$I$7517,5,FALSE))</f>
        <v>Pas de taxon</v>
      </c>
      <c r="G850" t="str">
        <f>IF($E850="","Pas de taxon",VLOOKUP($E850,'digitale-taxref'!$B$1:$I$7517,4,FALSE))</f>
        <v>Pas de taxon</v>
      </c>
      <c r="I850" s="1">
        <f t="shared" si="42"/>
        <v>0</v>
      </c>
      <c r="K850" s="5">
        <f>IF(J850="",0,VLOOKUP(J850,utilisateurs!$A$1:$B$3,2,FALSE))</f>
        <v>0</v>
      </c>
      <c r="M850" s="5">
        <f>IF(L850="",0,VLOOKUP(L850,utilisateurs!$A$1:$B$3,2,FALSE))</f>
        <v>0</v>
      </c>
      <c r="O850" s="5">
        <f>IF(N850="",0,VLOOKUP(N850,jdd!$A$1:$B$3,2,FALSE))</f>
        <v>0</v>
      </c>
      <c r="Q850">
        <f>IF(P850="",142,VLOOKUP(P850,nomenclatures!$A$3:$C$6,3,FALSE))</f>
        <v>142</v>
      </c>
      <c r="R850" t="b">
        <f t="shared" si="43"/>
        <v>0</v>
      </c>
      <c r="T850">
        <f t="shared" si="44"/>
        <v>0</v>
      </c>
    </row>
    <row r="851" spans="1:20" x14ac:dyDescent="0.2">
      <c r="A851" s="5">
        <v>850</v>
      </c>
      <c r="B851" s="5" t="s">
        <v>30085</v>
      </c>
      <c r="C851" s="5" t="s">
        <v>10058</v>
      </c>
      <c r="D851" s="5">
        <f>IF(C851="",130,VLOOKUP(C851,nomenclatures!$E$3:$F$12,2,FALSE))</f>
        <v>127</v>
      </c>
      <c r="F851" t="str">
        <f>IF($E851="","Pas de taxon",VLOOKUP($E851,'digitale-taxref'!$B$1:$I$7517,5,FALSE))</f>
        <v>Pas de taxon</v>
      </c>
      <c r="G851" t="str">
        <f>IF($E851="","Pas de taxon",VLOOKUP($E851,'digitale-taxref'!$B$1:$I$7517,4,FALSE))</f>
        <v>Pas de taxon</v>
      </c>
      <c r="I851" s="1">
        <f t="shared" si="42"/>
        <v>0</v>
      </c>
      <c r="K851" s="5">
        <f>IF(J851="",0,VLOOKUP(J851,utilisateurs!$A$1:$B$3,2,FALSE))</f>
        <v>0</v>
      </c>
      <c r="M851" s="5">
        <f>IF(L851="",0,VLOOKUP(L851,utilisateurs!$A$1:$B$3,2,FALSE))</f>
        <v>0</v>
      </c>
      <c r="O851" s="5">
        <f>IF(N851="",0,VLOOKUP(N851,jdd!$A$1:$B$3,2,FALSE))</f>
        <v>0</v>
      </c>
      <c r="Q851">
        <f>IF(P851="",142,VLOOKUP(P851,nomenclatures!$A$3:$C$6,3,FALSE))</f>
        <v>142</v>
      </c>
      <c r="R851" t="b">
        <f t="shared" si="43"/>
        <v>0</v>
      </c>
      <c r="T851">
        <f t="shared" si="44"/>
        <v>0</v>
      </c>
    </row>
    <row r="852" spans="1:20" x14ac:dyDescent="0.2">
      <c r="A852" s="5">
        <v>851</v>
      </c>
      <c r="B852" s="5" t="s">
        <v>30085</v>
      </c>
      <c r="C852" s="5" t="s">
        <v>10058</v>
      </c>
      <c r="D852" s="5">
        <f>IF(C852="",130,VLOOKUP(C852,nomenclatures!$E$3:$F$12,2,FALSE))</f>
        <v>127</v>
      </c>
      <c r="F852" t="str">
        <f>IF($E852="","Pas de taxon",VLOOKUP($E852,'digitale-taxref'!$B$1:$I$7517,5,FALSE))</f>
        <v>Pas de taxon</v>
      </c>
      <c r="G852" t="str">
        <f>IF($E852="","Pas de taxon",VLOOKUP($E852,'digitale-taxref'!$B$1:$I$7517,4,FALSE))</f>
        <v>Pas de taxon</v>
      </c>
      <c r="I852" s="1">
        <f t="shared" si="42"/>
        <v>0</v>
      </c>
      <c r="K852" s="5">
        <f>IF(J852="",0,VLOOKUP(J852,utilisateurs!$A$1:$B$3,2,FALSE))</f>
        <v>0</v>
      </c>
      <c r="M852" s="5">
        <f>IF(L852="",0,VLOOKUP(L852,utilisateurs!$A$1:$B$3,2,FALSE))</f>
        <v>0</v>
      </c>
      <c r="O852" s="5">
        <f>IF(N852="",0,VLOOKUP(N852,jdd!$A$1:$B$3,2,FALSE))</f>
        <v>0</v>
      </c>
      <c r="Q852">
        <f>IF(P852="",142,VLOOKUP(P852,nomenclatures!$A$3:$C$6,3,FALSE))</f>
        <v>142</v>
      </c>
      <c r="R852" t="b">
        <f t="shared" si="43"/>
        <v>0</v>
      </c>
      <c r="T852">
        <f t="shared" si="44"/>
        <v>0</v>
      </c>
    </row>
    <row r="853" spans="1:20" x14ac:dyDescent="0.2">
      <c r="A853" s="5">
        <v>852</v>
      </c>
      <c r="B853" s="5" t="s">
        <v>30085</v>
      </c>
      <c r="C853" s="5" t="s">
        <v>10058</v>
      </c>
      <c r="D853" s="5">
        <f>IF(C853="",130,VLOOKUP(C853,nomenclatures!$E$3:$F$12,2,FALSE))</f>
        <v>127</v>
      </c>
      <c r="F853" t="str">
        <f>IF($E853="","Pas de taxon",VLOOKUP($E853,'digitale-taxref'!$B$1:$I$7517,5,FALSE))</f>
        <v>Pas de taxon</v>
      </c>
      <c r="G853" t="str">
        <f>IF($E853="","Pas de taxon",VLOOKUP($E853,'digitale-taxref'!$B$1:$I$7517,4,FALSE))</f>
        <v>Pas de taxon</v>
      </c>
      <c r="I853" s="1">
        <f t="shared" si="42"/>
        <v>0</v>
      </c>
      <c r="K853" s="5">
        <f>IF(J853="",0,VLOOKUP(J853,utilisateurs!$A$1:$B$3,2,FALSE))</f>
        <v>0</v>
      </c>
      <c r="M853" s="5">
        <f>IF(L853="",0,VLOOKUP(L853,utilisateurs!$A$1:$B$3,2,FALSE))</f>
        <v>0</v>
      </c>
      <c r="O853" s="5">
        <f>IF(N853="",0,VLOOKUP(N853,jdd!$A$1:$B$3,2,FALSE))</f>
        <v>0</v>
      </c>
      <c r="Q853">
        <f>IF(P853="",142,VLOOKUP(P853,nomenclatures!$A$3:$C$6,3,FALSE))</f>
        <v>142</v>
      </c>
      <c r="R853" t="b">
        <f t="shared" si="43"/>
        <v>0</v>
      </c>
      <c r="T853">
        <f t="shared" si="44"/>
        <v>0</v>
      </c>
    </row>
    <row r="854" spans="1:20" x14ac:dyDescent="0.2">
      <c r="A854" s="5">
        <v>853</v>
      </c>
      <c r="B854" s="5" t="s">
        <v>30085</v>
      </c>
      <c r="C854" s="5" t="s">
        <v>10058</v>
      </c>
      <c r="D854" s="5">
        <f>IF(C854="",130,VLOOKUP(C854,nomenclatures!$E$3:$F$12,2,FALSE))</f>
        <v>127</v>
      </c>
      <c r="F854" t="str">
        <f>IF($E854="","Pas de taxon",VLOOKUP($E854,'digitale-taxref'!$B$1:$I$7517,5,FALSE))</f>
        <v>Pas de taxon</v>
      </c>
      <c r="G854" t="str">
        <f>IF($E854="","Pas de taxon",VLOOKUP($E854,'digitale-taxref'!$B$1:$I$7517,4,FALSE))</f>
        <v>Pas de taxon</v>
      </c>
      <c r="I854" s="1">
        <f t="shared" si="42"/>
        <v>0</v>
      </c>
      <c r="K854" s="5">
        <f>IF(J854="",0,VLOOKUP(J854,utilisateurs!$A$1:$B$3,2,FALSE))</f>
        <v>0</v>
      </c>
      <c r="M854" s="5">
        <f>IF(L854="",0,VLOOKUP(L854,utilisateurs!$A$1:$B$3,2,FALSE))</f>
        <v>0</v>
      </c>
      <c r="O854" s="5">
        <f>IF(N854="",0,VLOOKUP(N854,jdd!$A$1:$B$3,2,FALSE))</f>
        <v>0</v>
      </c>
      <c r="Q854">
        <f>IF(P854="",142,VLOOKUP(P854,nomenclatures!$A$3:$C$6,3,FALSE))</f>
        <v>142</v>
      </c>
      <c r="R854" t="b">
        <f t="shared" si="43"/>
        <v>0</v>
      </c>
      <c r="T854">
        <f t="shared" si="44"/>
        <v>0</v>
      </c>
    </row>
    <row r="855" spans="1:20" x14ac:dyDescent="0.2">
      <c r="A855" s="5">
        <v>854</v>
      </c>
      <c r="B855" s="5" t="s">
        <v>30085</v>
      </c>
      <c r="C855" s="5" t="s">
        <v>10058</v>
      </c>
      <c r="D855" s="5">
        <f>IF(C855="",130,VLOOKUP(C855,nomenclatures!$E$3:$F$12,2,FALSE))</f>
        <v>127</v>
      </c>
      <c r="F855" t="str">
        <f>IF($E855="","Pas de taxon",VLOOKUP($E855,'digitale-taxref'!$B$1:$I$7517,5,FALSE))</f>
        <v>Pas de taxon</v>
      </c>
      <c r="G855" t="str">
        <f>IF($E855="","Pas de taxon",VLOOKUP($E855,'digitale-taxref'!$B$1:$I$7517,4,FALSE))</f>
        <v>Pas de taxon</v>
      </c>
      <c r="I855" s="1">
        <f t="shared" si="42"/>
        <v>0</v>
      </c>
      <c r="K855" s="5">
        <f>IF(J855="",0,VLOOKUP(J855,utilisateurs!$A$1:$B$3,2,FALSE))</f>
        <v>0</v>
      </c>
      <c r="M855" s="5">
        <f>IF(L855="",0,VLOOKUP(L855,utilisateurs!$A$1:$B$3,2,FALSE))</f>
        <v>0</v>
      </c>
      <c r="O855" s="5">
        <f>IF(N855="",0,VLOOKUP(N855,jdd!$A$1:$B$3,2,FALSE))</f>
        <v>0</v>
      </c>
      <c r="Q855">
        <f>IF(P855="",142,VLOOKUP(P855,nomenclatures!$A$3:$C$6,3,FALSE))</f>
        <v>142</v>
      </c>
      <c r="R855" t="b">
        <f t="shared" si="43"/>
        <v>0</v>
      </c>
      <c r="T855">
        <f t="shared" si="44"/>
        <v>0</v>
      </c>
    </row>
    <row r="856" spans="1:20" x14ac:dyDescent="0.2">
      <c r="A856" s="5">
        <v>855</v>
      </c>
      <c r="B856" s="5" t="s">
        <v>30085</v>
      </c>
      <c r="C856" s="5" t="s">
        <v>10058</v>
      </c>
      <c r="D856" s="5">
        <f>IF(C856="",130,VLOOKUP(C856,nomenclatures!$E$3:$F$12,2,FALSE))</f>
        <v>127</v>
      </c>
      <c r="F856" t="str">
        <f>IF($E856="","Pas de taxon",VLOOKUP($E856,'digitale-taxref'!$B$1:$I$7517,5,FALSE))</f>
        <v>Pas de taxon</v>
      </c>
      <c r="G856" t="str">
        <f>IF($E856="","Pas de taxon",VLOOKUP($E856,'digitale-taxref'!$B$1:$I$7517,4,FALSE))</f>
        <v>Pas de taxon</v>
      </c>
      <c r="I856" s="1">
        <f t="shared" si="42"/>
        <v>0</v>
      </c>
      <c r="K856" s="5">
        <f>IF(J856="",0,VLOOKUP(J856,utilisateurs!$A$1:$B$3,2,FALSE))</f>
        <v>0</v>
      </c>
      <c r="M856" s="5">
        <f>IF(L856="",0,VLOOKUP(L856,utilisateurs!$A$1:$B$3,2,FALSE))</f>
        <v>0</v>
      </c>
      <c r="O856" s="5">
        <f>IF(N856="",0,VLOOKUP(N856,jdd!$A$1:$B$3,2,FALSE))</f>
        <v>0</v>
      </c>
      <c r="Q856">
        <f>IF(P856="",142,VLOOKUP(P856,nomenclatures!$A$3:$C$6,3,FALSE))</f>
        <v>142</v>
      </c>
      <c r="R856" t="b">
        <f t="shared" si="43"/>
        <v>0</v>
      </c>
      <c r="T856">
        <f t="shared" si="44"/>
        <v>0</v>
      </c>
    </row>
    <row r="857" spans="1:20" x14ac:dyDescent="0.2">
      <c r="A857" s="5">
        <v>856</v>
      </c>
      <c r="B857" s="5" t="s">
        <v>30085</v>
      </c>
      <c r="C857" s="5" t="s">
        <v>10058</v>
      </c>
      <c r="D857" s="5">
        <f>IF(C857="",130,VLOOKUP(C857,nomenclatures!$E$3:$F$12,2,FALSE))</f>
        <v>127</v>
      </c>
      <c r="F857" t="str">
        <f>IF($E857="","Pas de taxon",VLOOKUP($E857,'digitale-taxref'!$B$1:$I$7517,5,FALSE))</f>
        <v>Pas de taxon</v>
      </c>
      <c r="G857" t="str">
        <f>IF($E857="","Pas de taxon",VLOOKUP($E857,'digitale-taxref'!$B$1:$I$7517,4,FALSE))</f>
        <v>Pas de taxon</v>
      </c>
      <c r="I857" s="1">
        <f t="shared" si="42"/>
        <v>0</v>
      </c>
      <c r="K857" s="5">
        <f>IF(J857="",0,VLOOKUP(J857,utilisateurs!$A$1:$B$3,2,FALSE))</f>
        <v>0</v>
      </c>
      <c r="M857" s="5">
        <f>IF(L857="",0,VLOOKUP(L857,utilisateurs!$A$1:$B$3,2,FALSE))</f>
        <v>0</v>
      </c>
      <c r="O857" s="5">
        <f>IF(N857="",0,VLOOKUP(N857,jdd!$A$1:$B$3,2,FALSE))</f>
        <v>0</v>
      </c>
      <c r="Q857">
        <f>IF(P857="",142,VLOOKUP(P857,nomenclatures!$A$3:$C$6,3,FALSE))</f>
        <v>142</v>
      </c>
      <c r="R857" t="b">
        <f t="shared" si="43"/>
        <v>0</v>
      </c>
      <c r="T857">
        <f t="shared" si="44"/>
        <v>0</v>
      </c>
    </row>
    <row r="858" spans="1:20" x14ac:dyDescent="0.2">
      <c r="A858" s="5">
        <v>857</v>
      </c>
      <c r="B858" s="5" t="s">
        <v>30085</v>
      </c>
      <c r="C858" s="5" t="s">
        <v>10058</v>
      </c>
      <c r="D858" s="5">
        <f>IF(C858="",130,VLOOKUP(C858,nomenclatures!$E$3:$F$12,2,FALSE))</f>
        <v>127</v>
      </c>
      <c r="F858" t="str">
        <f>IF($E858="","Pas de taxon",VLOOKUP($E858,'digitale-taxref'!$B$1:$I$7517,5,FALSE))</f>
        <v>Pas de taxon</v>
      </c>
      <c r="G858" t="str">
        <f>IF($E858="","Pas de taxon",VLOOKUP($E858,'digitale-taxref'!$B$1:$I$7517,4,FALSE))</f>
        <v>Pas de taxon</v>
      </c>
      <c r="I858" s="1">
        <f t="shared" si="42"/>
        <v>0</v>
      </c>
      <c r="K858" s="5">
        <f>IF(J858="",0,VLOOKUP(J858,utilisateurs!$A$1:$B$3,2,FALSE))</f>
        <v>0</v>
      </c>
      <c r="M858" s="5">
        <f>IF(L858="",0,VLOOKUP(L858,utilisateurs!$A$1:$B$3,2,FALSE))</f>
        <v>0</v>
      </c>
      <c r="O858" s="5">
        <f>IF(N858="",0,VLOOKUP(N858,jdd!$A$1:$B$3,2,FALSE))</f>
        <v>0</v>
      </c>
      <c r="Q858">
        <f>IF(P858="",142,VLOOKUP(P858,nomenclatures!$A$3:$C$6,3,FALSE))</f>
        <v>142</v>
      </c>
      <c r="R858" t="b">
        <f t="shared" si="43"/>
        <v>0</v>
      </c>
      <c r="T858">
        <f t="shared" si="44"/>
        <v>0</v>
      </c>
    </row>
    <row r="859" spans="1:20" x14ac:dyDescent="0.2">
      <c r="A859" s="5">
        <v>858</v>
      </c>
      <c r="B859" s="5" t="s">
        <v>30085</v>
      </c>
      <c r="C859" s="5" t="s">
        <v>10058</v>
      </c>
      <c r="D859" s="5">
        <f>IF(C859="",130,VLOOKUP(C859,nomenclatures!$E$3:$F$12,2,FALSE))</f>
        <v>127</v>
      </c>
      <c r="F859" t="str">
        <f>IF($E859="","Pas de taxon",VLOOKUP($E859,'digitale-taxref'!$B$1:$I$7517,5,FALSE))</f>
        <v>Pas de taxon</v>
      </c>
      <c r="G859" t="str">
        <f>IF($E859="","Pas de taxon",VLOOKUP($E859,'digitale-taxref'!$B$1:$I$7517,4,FALSE))</f>
        <v>Pas de taxon</v>
      </c>
      <c r="I859" s="1">
        <f t="shared" si="42"/>
        <v>0</v>
      </c>
      <c r="K859" s="5">
        <f>IF(J859="",0,VLOOKUP(J859,utilisateurs!$A$1:$B$3,2,FALSE))</f>
        <v>0</v>
      </c>
      <c r="M859" s="5">
        <f>IF(L859="",0,VLOOKUP(L859,utilisateurs!$A$1:$B$3,2,FALSE))</f>
        <v>0</v>
      </c>
      <c r="O859" s="5">
        <f>IF(N859="",0,VLOOKUP(N859,jdd!$A$1:$B$3,2,FALSE))</f>
        <v>0</v>
      </c>
      <c r="Q859">
        <f>IF(P859="",142,VLOOKUP(P859,nomenclatures!$A$3:$C$6,3,FALSE))</f>
        <v>142</v>
      </c>
      <c r="R859" t="b">
        <f t="shared" si="43"/>
        <v>0</v>
      </c>
      <c r="T859">
        <f t="shared" si="44"/>
        <v>0</v>
      </c>
    </row>
    <row r="860" spans="1:20" x14ac:dyDescent="0.2">
      <c r="A860" s="5">
        <v>859</v>
      </c>
      <c r="B860" s="5" t="s">
        <v>30085</v>
      </c>
      <c r="C860" s="5" t="s">
        <v>10058</v>
      </c>
      <c r="D860" s="5">
        <f>IF(C860="",130,VLOOKUP(C860,nomenclatures!$E$3:$F$12,2,FALSE))</f>
        <v>127</v>
      </c>
      <c r="F860" t="str">
        <f>IF($E860="","Pas de taxon",VLOOKUP($E860,'digitale-taxref'!$B$1:$I$7517,5,FALSE))</f>
        <v>Pas de taxon</v>
      </c>
      <c r="G860" t="str">
        <f>IF($E860="","Pas de taxon",VLOOKUP($E860,'digitale-taxref'!$B$1:$I$7517,4,FALSE))</f>
        <v>Pas de taxon</v>
      </c>
      <c r="I860" s="1">
        <f t="shared" si="42"/>
        <v>0</v>
      </c>
      <c r="K860" s="5">
        <f>IF(J860="",0,VLOOKUP(J860,utilisateurs!$A$1:$B$3,2,FALSE))</f>
        <v>0</v>
      </c>
      <c r="M860" s="5">
        <f>IF(L860="",0,VLOOKUP(L860,utilisateurs!$A$1:$B$3,2,FALSE))</f>
        <v>0</v>
      </c>
      <c r="O860" s="5">
        <f>IF(N860="",0,VLOOKUP(N860,jdd!$A$1:$B$3,2,FALSE))</f>
        <v>0</v>
      </c>
      <c r="Q860">
        <f>IF(P860="",142,VLOOKUP(P860,nomenclatures!$A$3:$C$6,3,FALSE))</f>
        <v>142</v>
      </c>
      <c r="R860" t="b">
        <f t="shared" si="43"/>
        <v>0</v>
      </c>
      <c r="T860">
        <f t="shared" si="44"/>
        <v>0</v>
      </c>
    </row>
    <row r="861" spans="1:20" x14ac:dyDescent="0.2">
      <c r="A861" s="5">
        <v>860</v>
      </c>
      <c r="B861" s="5" t="s">
        <v>30085</v>
      </c>
      <c r="C861" s="5" t="s">
        <v>10058</v>
      </c>
      <c r="D861" s="5">
        <f>IF(C861="",130,VLOOKUP(C861,nomenclatures!$E$3:$F$12,2,FALSE))</f>
        <v>127</v>
      </c>
      <c r="F861" t="str">
        <f>IF($E861="","Pas de taxon",VLOOKUP($E861,'digitale-taxref'!$B$1:$I$7517,5,FALSE))</f>
        <v>Pas de taxon</v>
      </c>
      <c r="G861" t="str">
        <f>IF($E861="","Pas de taxon",VLOOKUP($E861,'digitale-taxref'!$B$1:$I$7517,4,FALSE))</f>
        <v>Pas de taxon</v>
      </c>
      <c r="I861" s="1">
        <f t="shared" si="42"/>
        <v>0</v>
      </c>
      <c r="K861" s="5">
        <f>IF(J861="",0,VLOOKUP(J861,utilisateurs!$A$1:$B$3,2,FALSE))</f>
        <v>0</v>
      </c>
      <c r="M861" s="5">
        <f>IF(L861="",0,VLOOKUP(L861,utilisateurs!$A$1:$B$3,2,FALSE))</f>
        <v>0</v>
      </c>
      <c r="O861" s="5">
        <f>IF(N861="",0,VLOOKUP(N861,jdd!$A$1:$B$3,2,FALSE))</f>
        <v>0</v>
      </c>
      <c r="Q861">
        <f>IF(P861="",142,VLOOKUP(P861,nomenclatures!$A$3:$C$6,3,FALSE))</f>
        <v>142</v>
      </c>
      <c r="R861" t="b">
        <f t="shared" si="43"/>
        <v>0</v>
      </c>
      <c r="T861">
        <f t="shared" si="44"/>
        <v>0</v>
      </c>
    </row>
    <row r="862" spans="1:20" x14ac:dyDescent="0.2">
      <c r="A862" s="5">
        <v>861</v>
      </c>
      <c r="B862" s="5" t="s">
        <v>30085</v>
      </c>
      <c r="C862" s="5" t="s">
        <v>10058</v>
      </c>
      <c r="D862" s="5">
        <f>IF(C862="",130,VLOOKUP(C862,nomenclatures!$E$3:$F$12,2,FALSE))</f>
        <v>127</v>
      </c>
      <c r="F862" t="str">
        <f>IF($E862="","Pas de taxon",VLOOKUP($E862,'digitale-taxref'!$B$1:$I$7517,5,FALSE))</f>
        <v>Pas de taxon</v>
      </c>
      <c r="G862" t="str">
        <f>IF($E862="","Pas de taxon",VLOOKUP($E862,'digitale-taxref'!$B$1:$I$7517,4,FALSE))</f>
        <v>Pas de taxon</v>
      </c>
      <c r="I862" s="1">
        <f t="shared" si="42"/>
        <v>0</v>
      </c>
      <c r="K862" s="5">
        <f>IF(J862="",0,VLOOKUP(J862,utilisateurs!$A$1:$B$3,2,FALSE))</f>
        <v>0</v>
      </c>
      <c r="M862" s="5">
        <f>IF(L862="",0,VLOOKUP(L862,utilisateurs!$A$1:$B$3,2,FALSE))</f>
        <v>0</v>
      </c>
      <c r="O862" s="5">
        <f>IF(N862="",0,VLOOKUP(N862,jdd!$A$1:$B$3,2,FALSE))</f>
        <v>0</v>
      </c>
      <c r="Q862">
        <f>IF(P862="",142,VLOOKUP(P862,nomenclatures!$A$3:$C$6,3,FALSE))</f>
        <v>142</v>
      </c>
      <c r="R862" t="b">
        <f t="shared" si="43"/>
        <v>0</v>
      </c>
      <c r="T862">
        <f t="shared" si="44"/>
        <v>0</v>
      </c>
    </row>
    <row r="863" spans="1:20" x14ac:dyDescent="0.2">
      <c r="A863" s="5">
        <v>862</v>
      </c>
      <c r="B863" s="5" t="s">
        <v>30085</v>
      </c>
      <c r="C863" s="5" t="s">
        <v>10058</v>
      </c>
      <c r="D863" s="5">
        <f>IF(C863="",130,VLOOKUP(C863,nomenclatures!$E$3:$F$12,2,FALSE))</f>
        <v>127</v>
      </c>
      <c r="F863" t="str">
        <f>IF($E863="","Pas de taxon",VLOOKUP($E863,'digitale-taxref'!$B$1:$I$7517,5,FALSE))</f>
        <v>Pas de taxon</v>
      </c>
      <c r="G863" t="str">
        <f>IF($E863="","Pas de taxon",VLOOKUP($E863,'digitale-taxref'!$B$1:$I$7517,4,FALSE))</f>
        <v>Pas de taxon</v>
      </c>
      <c r="I863" s="1">
        <f t="shared" si="42"/>
        <v>0</v>
      </c>
      <c r="K863" s="5">
        <f>IF(J863="",0,VLOOKUP(J863,utilisateurs!$A$1:$B$3,2,FALSE))</f>
        <v>0</v>
      </c>
      <c r="M863" s="5">
        <f>IF(L863="",0,VLOOKUP(L863,utilisateurs!$A$1:$B$3,2,FALSE))</f>
        <v>0</v>
      </c>
      <c r="O863" s="5">
        <f>IF(N863="",0,VLOOKUP(N863,jdd!$A$1:$B$3,2,FALSE))</f>
        <v>0</v>
      </c>
      <c r="Q863">
        <f>IF(P863="",142,VLOOKUP(P863,nomenclatures!$A$3:$C$6,3,FALSE))</f>
        <v>142</v>
      </c>
      <c r="R863" t="b">
        <f t="shared" si="43"/>
        <v>0</v>
      </c>
      <c r="T863">
        <f t="shared" si="44"/>
        <v>0</v>
      </c>
    </row>
    <row r="864" spans="1:20" x14ac:dyDescent="0.2">
      <c r="A864" s="5">
        <v>863</v>
      </c>
      <c r="B864" s="5" t="s">
        <v>30085</v>
      </c>
      <c r="C864" s="5" t="s">
        <v>10058</v>
      </c>
      <c r="D864" s="5">
        <f>IF(C864="",130,VLOOKUP(C864,nomenclatures!$E$3:$F$12,2,FALSE))</f>
        <v>127</v>
      </c>
      <c r="F864" t="str">
        <f>IF($E864="","Pas de taxon",VLOOKUP($E864,'digitale-taxref'!$B$1:$I$7517,5,FALSE))</f>
        <v>Pas de taxon</v>
      </c>
      <c r="G864" t="str">
        <f>IF($E864="","Pas de taxon",VLOOKUP($E864,'digitale-taxref'!$B$1:$I$7517,4,FALSE))</f>
        <v>Pas de taxon</v>
      </c>
      <c r="I864" s="1">
        <f t="shared" si="42"/>
        <v>0</v>
      </c>
      <c r="K864" s="5">
        <f>IF(J864="",0,VLOOKUP(J864,utilisateurs!$A$1:$B$3,2,FALSE))</f>
        <v>0</v>
      </c>
      <c r="M864" s="5">
        <f>IF(L864="",0,VLOOKUP(L864,utilisateurs!$A$1:$B$3,2,FALSE))</f>
        <v>0</v>
      </c>
      <c r="O864" s="5">
        <f>IF(N864="",0,VLOOKUP(N864,jdd!$A$1:$B$3,2,FALSE))</f>
        <v>0</v>
      </c>
      <c r="Q864">
        <f>IF(P864="",142,VLOOKUP(P864,nomenclatures!$A$3:$C$6,3,FALSE))</f>
        <v>142</v>
      </c>
      <c r="R864" t="b">
        <f t="shared" si="43"/>
        <v>0</v>
      </c>
      <c r="T864">
        <f t="shared" si="44"/>
        <v>0</v>
      </c>
    </row>
    <row r="865" spans="1:20" x14ac:dyDescent="0.2">
      <c r="A865" s="5">
        <v>864</v>
      </c>
      <c r="B865" s="5" t="s">
        <v>30085</v>
      </c>
      <c r="C865" s="5" t="s">
        <v>10058</v>
      </c>
      <c r="D865" s="5">
        <f>IF(C865="",130,VLOOKUP(C865,nomenclatures!$E$3:$F$12,2,FALSE))</f>
        <v>127</v>
      </c>
      <c r="F865" t="str">
        <f>IF($E865="","Pas de taxon",VLOOKUP($E865,'digitale-taxref'!$B$1:$I$7517,5,FALSE))</f>
        <v>Pas de taxon</v>
      </c>
      <c r="G865" t="str">
        <f>IF($E865="","Pas de taxon",VLOOKUP($E865,'digitale-taxref'!$B$1:$I$7517,4,FALSE))</f>
        <v>Pas de taxon</v>
      </c>
      <c r="I865" s="1">
        <f t="shared" si="42"/>
        <v>0</v>
      </c>
      <c r="K865" s="5">
        <f>IF(J865="",0,VLOOKUP(J865,utilisateurs!$A$1:$B$3,2,FALSE))</f>
        <v>0</v>
      </c>
      <c r="M865" s="5">
        <f>IF(L865="",0,VLOOKUP(L865,utilisateurs!$A$1:$B$3,2,FALSE))</f>
        <v>0</v>
      </c>
      <c r="O865" s="5">
        <f>IF(N865="",0,VLOOKUP(N865,jdd!$A$1:$B$3,2,FALSE))</f>
        <v>0</v>
      </c>
      <c r="Q865">
        <f>IF(P865="",142,VLOOKUP(P865,nomenclatures!$A$3:$C$6,3,FALSE))</f>
        <v>142</v>
      </c>
      <c r="R865" t="b">
        <f t="shared" si="43"/>
        <v>0</v>
      </c>
      <c r="T865">
        <f t="shared" si="44"/>
        <v>0</v>
      </c>
    </row>
    <row r="866" spans="1:20" x14ac:dyDescent="0.2">
      <c r="A866" s="5">
        <v>865</v>
      </c>
      <c r="B866" s="5" t="s">
        <v>30085</v>
      </c>
      <c r="C866" s="5" t="s">
        <v>10058</v>
      </c>
      <c r="D866" s="5">
        <f>IF(C866="",130,VLOOKUP(C866,nomenclatures!$E$3:$F$12,2,FALSE))</f>
        <v>127</v>
      </c>
      <c r="F866" t="str">
        <f>IF($E866="","Pas de taxon",VLOOKUP($E866,'digitale-taxref'!$B$1:$I$7517,5,FALSE))</f>
        <v>Pas de taxon</v>
      </c>
      <c r="G866" t="str">
        <f>IF($E866="","Pas de taxon",VLOOKUP($E866,'digitale-taxref'!$B$1:$I$7517,4,FALSE))</f>
        <v>Pas de taxon</v>
      </c>
      <c r="I866" s="1">
        <f t="shared" si="42"/>
        <v>0</v>
      </c>
      <c r="K866" s="5">
        <f>IF(J866="",0,VLOOKUP(J866,utilisateurs!$A$1:$B$3,2,FALSE))</f>
        <v>0</v>
      </c>
      <c r="M866" s="5">
        <f>IF(L866="",0,VLOOKUP(L866,utilisateurs!$A$1:$B$3,2,FALSE))</f>
        <v>0</v>
      </c>
      <c r="O866" s="5">
        <f>IF(N866="",0,VLOOKUP(N866,jdd!$A$1:$B$3,2,FALSE))</f>
        <v>0</v>
      </c>
      <c r="Q866">
        <f>IF(P866="",142,VLOOKUP(P866,nomenclatures!$A$3:$C$6,3,FALSE))</f>
        <v>142</v>
      </c>
      <c r="R866" t="b">
        <f t="shared" si="43"/>
        <v>0</v>
      </c>
      <c r="T866">
        <f t="shared" si="44"/>
        <v>0</v>
      </c>
    </row>
    <row r="867" spans="1:20" x14ac:dyDescent="0.2">
      <c r="A867" s="5">
        <v>866</v>
      </c>
      <c r="B867" s="5" t="s">
        <v>30085</v>
      </c>
      <c r="C867" s="5" t="s">
        <v>10058</v>
      </c>
      <c r="D867" s="5">
        <f>IF(C867="",130,VLOOKUP(C867,nomenclatures!$E$3:$F$12,2,FALSE))</f>
        <v>127</v>
      </c>
      <c r="F867" t="str">
        <f>IF($E867="","Pas de taxon",VLOOKUP($E867,'digitale-taxref'!$B$1:$I$7517,5,FALSE))</f>
        <v>Pas de taxon</v>
      </c>
      <c r="G867" t="str">
        <f>IF($E867="","Pas de taxon",VLOOKUP($E867,'digitale-taxref'!$B$1:$I$7517,4,FALSE))</f>
        <v>Pas de taxon</v>
      </c>
      <c r="I867" s="1">
        <f t="shared" si="42"/>
        <v>0</v>
      </c>
      <c r="K867" s="5">
        <f>IF(J867="",0,VLOOKUP(J867,utilisateurs!$A$1:$B$3,2,FALSE))</f>
        <v>0</v>
      </c>
      <c r="M867" s="5">
        <f>IF(L867="",0,VLOOKUP(L867,utilisateurs!$A$1:$B$3,2,FALSE))</f>
        <v>0</v>
      </c>
      <c r="O867" s="5">
        <f>IF(N867="",0,VLOOKUP(N867,jdd!$A$1:$B$3,2,FALSE))</f>
        <v>0</v>
      </c>
      <c r="Q867">
        <f>IF(P867="",142,VLOOKUP(P867,nomenclatures!$A$3:$C$6,3,FALSE))</f>
        <v>142</v>
      </c>
      <c r="R867" t="b">
        <f t="shared" si="43"/>
        <v>0</v>
      </c>
      <c r="T867">
        <f t="shared" si="44"/>
        <v>0</v>
      </c>
    </row>
    <row r="868" spans="1:20" x14ac:dyDescent="0.2">
      <c r="A868" s="5">
        <v>867</v>
      </c>
      <c r="B868" s="5" t="s">
        <v>30085</v>
      </c>
      <c r="C868" s="5" t="s">
        <v>10058</v>
      </c>
      <c r="D868" s="5">
        <f>IF(C868="",130,VLOOKUP(C868,nomenclatures!$E$3:$F$12,2,FALSE))</f>
        <v>127</v>
      </c>
      <c r="F868" t="str">
        <f>IF($E868="","Pas de taxon",VLOOKUP($E868,'digitale-taxref'!$B$1:$I$7517,5,FALSE))</f>
        <v>Pas de taxon</v>
      </c>
      <c r="G868" t="str">
        <f>IF($E868="","Pas de taxon",VLOOKUP($E868,'digitale-taxref'!$B$1:$I$7517,4,FALSE))</f>
        <v>Pas de taxon</v>
      </c>
      <c r="I868" s="1">
        <f t="shared" si="42"/>
        <v>0</v>
      </c>
      <c r="K868" s="5">
        <f>IF(J868="",0,VLOOKUP(J868,utilisateurs!$A$1:$B$3,2,FALSE))</f>
        <v>0</v>
      </c>
      <c r="M868" s="5">
        <f>IF(L868="",0,VLOOKUP(L868,utilisateurs!$A$1:$B$3,2,FALSE))</f>
        <v>0</v>
      </c>
      <c r="O868" s="5">
        <f>IF(N868="",0,VLOOKUP(N868,jdd!$A$1:$B$3,2,FALSE))</f>
        <v>0</v>
      </c>
      <c r="Q868">
        <f>IF(P868="",142,VLOOKUP(P868,nomenclatures!$A$3:$C$6,3,FALSE))</f>
        <v>142</v>
      </c>
      <c r="R868" t="b">
        <f t="shared" si="43"/>
        <v>0</v>
      </c>
      <c r="T868">
        <f t="shared" si="44"/>
        <v>0</v>
      </c>
    </row>
    <row r="869" spans="1:20" x14ac:dyDescent="0.2">
      <c r="A869" s="5">
        <v>868</v>
      </c>
      <c r="B869" s="5" t="s">
        <v>30085</v>
      </c>
      <c r="C869" s="5" t="s">
        <v>10058</v>
      </c>
      <c r="D869" s="5">
        <f>IF(C869="",130,VLOOKUP(C869,nomenclatures!$E$3:$F$12,2,FALSE))</f>
        <v>127</v>
      </c>
      <c r="F869" t="str">
        <f>IF($E869="","Pas de taxon",VLOOKUP($E869,'digitale-taxref'!$B$1:$I$7517,5,FALSE))</f>
        <v>Pas de taxon</v>
      </c>
      <c r="G869" t="str">
        <f>IF($E869="","Pas de taxon",VLOOKUP($E869,'digitale-taxref'!$B$1:$I$7517,4,FALSE))</f>
        <v>Pas de taxon</v>
      </c>
      <c r="I869" s="1">
        <f t="shared" si="42"/>
        <v>0</v>
      </c>
      <c r="K869" s="5">
        <f>IF(J869="",0,VLOOKUP(J869,utilisateurs!$A$1:$B$3,2,FALSE))</f>
        <v>0</v>
      </c>
      <c r="M869" s="5">
        <f>IF(L869="",0,VLOOKUP(L869,utilisateurs!$A$1:$B$3,2,FALSE))</f>
        <v>0</v>
      </c>
      <c r="O869" s="5">
        <f>IF(N869="",0,VLOOKUP(N869,jdd!$A$1:$B$3,2,FALSE))</f>
        <v>0</v>
      </c>
      <c r="Q869">
        <f>IF(P869="",142,VLOOKUP(P869,nomenclatures!$A$3:$C$6,3,FALSE))</f>
        <v>142</v>
      </c>
      <c r="R869" t="b">
        <f t="shared" si="43"/>
        <v>0</v>
      </c>
      <c r="T869">
        <f t="shared" si="44"/>
        <v>0</v>
      </c>
    </row>
    <row r="870" spans="1:20" x14ac:dyDescent="0.2">
      <c r="A870" s="5">
        <v>869</v>
      </c>
      <c r="B870" s="5" t="s">
        <v>30085</v>
      </c>
      <c r="C870" s="5" t="s">
        <v>10058</v>
      </c>
      <c r="D870" s="5">
        <f>IF(C870="",130,VLOOKUP(C870,nomenclatures!$E$3:$F$12,2,FALSE))</f>
        <v>127</v>
      </c>
      <c r="F870" t="str">
        <f>IF($E870="","Pas de taxon",VLOOKUP($E870,'digitale-taxref'!$B$1:$I$7517,5,FALSE))</f>
        <v>Pas de taxon</v>
      </c>
      <c r="G870" t="str">
        <f>IF($E870="","Pas de taxon",VLOOKUP($E870,'digitale-taxref'!$B$1:$I$7517,4,FALSE))</f>
        <v>Pas de taxon</v>
      </c>
      <c r="I870" s="1">
        <f t="shared" si="42"/>
        <v>0</v>
      </c>
      <c r="K870" s="5">
        <f>IF(J870="",0,VLOOKUP(J870,utilisateurs!$A$1:$B$3,2,FALSE))</f>
        <v>0</v>
      </c>
      <c r="M870" s="5">
        <f>IF(L870="",0,VLOOKUP(L870,utilisateurs!$A$1:$B$3,2,FALSE))</f>
        <v>0</v>
      </c>
      <c r="O870" s="5">
        <f>IF(N870="",0,VLOOKUP(N870,jdd!$A$1:$B$3,2,FALSE))</f>
        <v>0</v>
      </c>
      <c r="Q870">
        <f>IF(P870="",142,VLOOKUP(P870,nomenclatures!$A$3:$C$6,3,FALSE))</f>
        <v>142</v>
      </c>
      <c r="R870" t="b">
        <f t="shared" si="43"/>
        <v>0</v>
      </c>
      <c r="T870">
        <f t="shared" si="44"/>
        <v>0</v>
      </c>
    </row>
    <row r="871" spans="1:20" x14ac:dyDescent="0.2">
      <c r="A871" s="5">
        <v>870</v>
      </c>
      <c r="B871" s="5" t="s">
        <v>30085</v>
      </c>
      <c r="C871" s="5" t="s">
        <v>10058</v>
      </c>
      <c r="D871" s="5">
        <f>IF(C871="",130,VLOOKUP(C871,nomenclatures!$E$3:$F$12,2,FALSE))</f>
        <v>127</v>
      </c>
      <c r="F871" t="str">
        <f>IF($E871="","Pas de taxon",VLOOKUP($E871,'digitale-taxref'!$B$1:$I$7517,5,FALSE))</f>
        <v>Pas de taxon</v>
      </c>
      <c r="G871" t="str">
        <f>IF($E871="","Pas de taxon",VLOOKUP($E871,'digitale-taxref'!$B$1:$I$7517,4,FALSE))</f>
        <v>Pas de taxon</v>
      </c>
      <c r="I871" s="1">
        <f t="shared" si="42"/>
        <v>0</v>
      </c>
      <c r="K871" s="5">
        <f>IF(J871="",0,VLOOKUP(J871,utilisateurs!$A$1:$B$3,2,FALSE))</f>
        <v>0</v>
      </c>
      <c r="M871" s="5">
        <f>IF(L871="",0,VLOOKUP(L871,utilisateurs!$A$1:$B$3,2,FALSE))</f>
        <v>0</v>
      </c>
      <c r="O871" s="5">
        <f>IF(N871="",0,VLOOKUP(N871,jdd!$A$1:$B$3,2,FALSE))</f>
        <v>0</v>
      </c>
      <c r="Q871">
        <f>IF(P871="",142,VLOOKUP(P871,nomenclatures!$A$3:$C$6,3,FALSE))</f>
        <v>142</v>
      </c>
      <c r="R871" t="b">
        <f t="shared" si="43"/>
        <v>0</v>
      </c>
      <c r="T871">
        <f t="shared" si="44"/>
        <v>0</v>
      </c>
    </row>
    <row r="872" spans="1:20" x14ac:dyDescent="0.2">
      <c r="A872" s="5">
        <v>871</v>
      </c>
      <c r="B872" s="5" t="s">
        <v>30085</v>
      </c>
      <c r="C872" s="5" t="s">
        <v>10058</v>
      </c>
      <c r="D872" s="5">
        <f>IF(C872="",130,VLOOKUP(C872,nomenclatures!$E$3:$F$12,2,FALSE))</f>
        <v>127</v>
      </c>
      <c r="F872" t="str">
        <f>IF($E872="","Pas de taxon",VLOOKUP($E872,'digitale-taxref'!$B$1:$I$7517,5,FALSE))</f>
        <v>Pas de taxon</v>
      </c>
      <c r="G872" t="str">
        <f>IF($E872="","Pas de taxon",VLOOKUP($E872,'digitale-taxref'!$B$1:$I$7517,4,FALSE))</f>
        <v>Pas de taxon</v>
      </c>
      <c r="I872" s="1">
        <f t="shared" si="42"/>
        <v>0</v>
      </c>
      <c r="K872" s="5">
        <f>IF(J872="",0,VLOOKUP(J872,utilisateurs!$A$1:$B$3,2,FALSE))</f>
        <v>0</v>
      </c>
      <c r="M872" s="5">
        <f>IF(L872="",0,VLOOKUP(L872,utilisateurs!$A$1:$B$3,2,FALSE))</f>
        <v>0</v>
      </c>
      <c r="O872" s="5">
        <f>IF(N872="",0,VLOOKUP(N872,jdd!$A$1:$B$3,2,FALSE))</f>
        <v>0</v>
      </c>
      <c r="Q872">
        <f>IF(P872="",142,VLOOKUP(P872,nomenclatures!$A$3:$C$6,3,FALSE))</f>
        <v>142</v>
      </c>
      <c r="R872" t="b">
        <f t="shared" si="43"/>
        <v>0</v>
      </c>
      <c r="T872">
        <f t="shared" si="44"/>
        <v>0</v>
      </c>
    </row>
    <row r="873" spans="1:20" x14ac:dyDescent="0.2">
      <c r="A873" s="5">
        <v>872</v>
      </c>
      <c r="B873" s="5" t="s">
        <v>30085</v>
      </c>
      <c r="C873" s="5" t="s">
        <v>10058</v>
      </c>
      <c r="D873" s="5">
        <f>IF(C873="",130,VLOOKUP(C873,nomenclatures!$E$3:$F$12,2,FALSE))</f>
        <v>127</v>
      </c>
      <c r="F873" t="str">
        <f>IF($E873="","Pas de taxon",VLOOKUP($E873,'digitale-taxref'!$B$1:$I$7517,5,FALSE))</f>
        <v>Pas de taxon</v>
      </c>
      <c r="G873" t="str">
        <f>IF($E873="","Pas de taxon",VLOOKUP($E873,'digitale-taxref'!$B$1:$I$7517,4,FALSE))</f>
        <v>Pas de taxon</v>
      </c>
      <c r="I873" s="1">
        <f t="shared" si="42"/>
        <v>0</v>
      </c>
      <c r="K873" s="5">
        <f>IF(J873="",0,VLOOKUP(J873,utilisateurs!$A$1:$B$3,2,FALSE))</f>
        <v>0</v>
      </c>
      <c r="M873" s="5">
        <f>IF(L873="",0,VLOOKUP(L873,utilisateurs!$A$1:$B$3,2,FALSE))</f>
        <v>0</v>
      </c>
      <c r="O873" s="5">
        <f>IF(N873="",0,VLOOKUP(N873,jdd!$A$1:$B$3,2,FALSE))</f>
        <v>0</v>
      </c>
      <c r="Q873">
        <f>IF(P873="",142,VLOOKUP(P873,nomenclatures!$A$3:$C$6,3,FALSE))</f>
        <v>142</v>
      </c>
      <c r="R873" t="b">
        <f t="shared" si="43"/>
        <v>0</v>
      </c>
      <c r="T873">
        <f t="shared" si="44"/>
        <v>0</v>
      </c>
    </row>
    <row r="874" spans="1:20" x14ac:dyDescent="0.2">
      <c r="A874" s="5">
        <v>873</v>
      </c>
      <c r="B874" s="5" t="s">
        <v>30085</v>
      </c>
      <c r="C874" s="5" t="s">
        <v>10058</v>
      </c>
      <c r="D874" s="5">
        <f>IF(C874="",130,VLOOKUP(C874,nomenclatures!$E$3:$F$12,2,FALSE))</f>
        <v>127</v>
      </c>
      <c r="F874" t="str">
        <f>IF($E874="","Pas de taxon",VLOOKUP($E874,'digitale-taxref'!$B$1:$I$7517,5,FALSE))</f>
        <v>Pas de taxon</v>
      </c>
      <c r="G874" t="str">
        <f>IF($E874="","Pas de taxon",VLOOKUP($E874,'digitale-taxref'!$B$1:$I$7517,4,FALSE))</f>
        <v>Pas de taxon</v>
      </c>
      <c r="I874" s="1">
        <f t="shared" si="42"/>
        <v>0</v>
      </c>
      <c r="K874" s="5">
        <f>IF(J874="",0,VLOOKUP(J874,utilisateurs!$A$1:$B$3,2,FALSE))</f>
        <v>0</v>
      </c>
      <c r="M874" s="5">
        <f>IF(L874="",0,VLOOKUP(L874,utilisateurs!$A$1:$B$3,2,FALSE))</f>
        <v>0</v>
      </c>
      <c r="O874" s="5">
        <f>IF(N874="",0,VLOOKUP(N874,jdd!$A$1:$B$3,2,FALSE))</f>
        <v>0</v>
      </c>
      <c r="Q874">
        <f>IF(P874="",142,VLOOKUP(P874,nomenclatures!$A$3:$C$6,3,FALSE))</f>
        <v>142</v>
      </c>
      <c r="R874" t="b">
        <f t="shared" si="43"/>
        <v>0</v>
      </c>
      <c r="T874">
        <f t="shared" si="44"/>
        <v>0</v>
      </c>
    </row>
    <row r="875" spans="1:20" x14ac:dyDescent="0.2">
      <c r="A875" s="5">
        <v>874</v>
      </c>
      <c r="B875" s="5" t="s">
        <v>30085</v>
      </c>
      <c r="C875" s="5" t="s">
        <v>10058</v>
      </c>
      <c r="D875" s="5">
        <f>IF(C875="",130,VLOOKUP(C875,nomenclatures!$E$3:$F$12,2,FALSE))</f>
        <v>127</v>
      </c>
      <c r="F875" t="str">
        <f>IF($E875="","Pas de taxon",VLOOKUP($E875,'digitale-taxref'!$B$1:$I$7517,5,FALSE))</f>
        <v>Pas de taxon</v>
      </c>
      <c r="G875" t="str">
        <f>IF($E875="","Pas de taxon",VLOOKUP($E875,'digitale-taxref'!$B$1:$I$7517,4,FALSE))</f>
        <v>Pas de taxon</v>
      </c>
      <c r="I875" s="1">
        <f t="shared" si="42"/>
        <v>0</v>
      </c>
      <c r="K875" s="5">
        <f>IF(J875="",0,VLOOKUP(J875,utilisateurs!$A$1:$B$3,2,FALSE))</f>
        <v>0</v>
      </c>
      <c r="M875" s="5">
        <f>IF(L875="",0,VLOOKUP(L875,utilisateurs!$A$1:$B$3,2,FALSE))</f>
        <v>0</v>
      </c>
      <c r="O875" s="5">
        <f>IF(N875="",0,VLOOKUP(N875,jdd!$A$1:$B$3,2,FALSE))</f>
        <v>0</v>
      </c>
      <c r="Q875">
        <f>IF(P875="",142,VLOOKUP(P875,nomenclatures!$A$3:$C$6,3,FALSE))</f>
        <v>142</v>
      </c>
      <c r="R875" t="b">
        <f t="shared" si="43"/>
        <v>0</v>
      </c>
      <c r="T875">
        <f t="shared" si="44"/>
        <v>0</v>
      </c>
    </row>
    <row r="876" spans="1:20" x14ac:dyDescent="0.2">
      <c r="A876" s="5">
        <v>875</v>
      </c>
      <c r="B876" s="5" t="s">
        <v>30085</v>
      </c>
      <c r="C876" s="5" t="s">
        <v>10058</v>
      </c>
      <c r="D876" s="5">
        <f>IF(C876="",130,VLOOKUP(C876,nomenclatures!$E$3:$F$12,2,FALSE))</f>
        <v>127</v>
      </c>
      <c r="F876" t="str">
        <f>IF($E876="","Pas de taxon",VLOOKUP($E876,'digitale-taxref'!$B$1:$I$7517,5,FALSE))</f>
        <v>Pas de taxon</v>
      </c>
      <c r="G876" t="str">
        <f>IF($E876="","Pas de taxon",VLOOKUP($E876,'digitale-taxref'!$B$1:$I$7517,4,FALSE))</f>
        <v>Pas de taxon</v>
      </c>
      <c r="I876" s="1">
        <f t="shared" si="42"/>
        <v>0</v>
      </c>
      <c r="K876" s="5">
        <f>IF(J876="",0,VLOOKUP(J876,utilisateurs!$A$1:$B$3,2,FALSE))</f>
        <v>0</v>
      </c>
      <c r="M876" s="5">
        <f>IF(L876="",0,VLOOKUP(L876,utilisateurs!$A$1:$B$3,2,FALSE))</f>
        <v>0</v>
      </c>
      <c r="O876" s="5">
        <f>IF(N876="",0,VLOOKUP(N876,jdd!$A$1:$B$3,2,FALSE))</f>
        <v>0</v>
      </c>
      <c r="Q876">
        <f>IF(P876="",142,VLOOKUP(P876,nomenclatures!$A$3:$C$6,3,FALSE))</f>
        <v>142</v>
      </c>
      <c r="R876" t="b">
        <f t="shared" si="43"/>
        <v>0</v>
      </c>
      <c r="T876">
        <f t="shared" si="44"/>
        <v>0</v>
      </c>
    </row>
    <row r="877" spans="1:20" x14ac:dyDescent="0.2">
      <c r="A877" s="5">
        <v>876</v>
      </c>
      <c r="B877" s="5" t="s">
        <v>30085</v>
      </c>
      <c r="C877" s="5" t="s">
        <v>10058</v>
      </c>
      <c r="D877" s="5">
        <f>IF(C877="",130,VLOOKUP(C877,nomenclatures!$E$3:$F$12,2,FALSE))</f>
        <v>127</v>
      </c>
      <c r="F877" t="str">
        <f>IF($E877="","Pas de taxon",VLOOKUP($E877,'digitale-taxref'!$B$1:$I$7517,5,FALSE))</f>
        <v>Pas de taxon</v>
      </c>
      <c r="G877" t="str">
        <f>IF($E877="","Pas de taxon",VLOOKUP($E877,'digitale-taxref'!$B$1:$I$7517,4,FALSE))</f>
        <v>Pas de taxon</v>
      </c>
      <c r="I877" s="1">
        <f t="shared" si="42"/>
        <v>0</v>
      </c>
      <c r="K877" s="5">
        <f>IF(J877="",0,VLOOKUP(J877,utilisateurs!$A$1:$B$3,2,FALSE))</f>
        <v>0</v>
      </c>
      <c r="M877" s="5">
        <f>IF(L877="",0,VLOOKUP(L877,utilisateurs!$A$1:$B$3,2,FALSE))</f>
        <v>0</v>
      </c>
      <c r="O877" s="5">
        <f>IF(N877="",0,VLOOKUP(N877,jdd!$A$1:$B$3,2,FALSE))</f>
        <v>0</v>
      </c>
      <c r="Q877">
        <f>IF(P877="",142,VLOOKUP(P877,nomenclatures!$A$3:$C$6,3,FALSE))</f>
        <v>142</v>
      </c>
      <c r="R877" t="b">
        <f t="shared" si="43"/>
        <v>0</v>
      </c>
      <c r="T877">
        <f t="shared" si="44"/>
        <v>0</v>
      </c>
    </row>
    <row r="878" spans="1:20" x14ac:dyDescent="0.2">
      <c r="A878" s="5">
        <v>877</v>
      </c>
      <c r="B878" s="5" t="s">
        <v>30085</v>
      </c>
      <c r="C878" s="5" t="s">
        <v>10058</v>
      </c>
      <c r="D878" s="5">
        <f>IF(C878="",130,VLOOKUP(C878,nomenclatures!$E$3:$F$12,2,FALSE))</f>
        <v>127</v>
      </c>
      <c r="F878" t="str">
        <f>IF($E878="","Pas de taxon",VLOOKUP($E878,'digitale-taxref'!$B$1:$I$7517,5,FALSE))</f>
        <v>Pas de taxon</v>
      </c>
      <c r="G878" t="str">
        <f>IF($E878="","Pas de taxon",VLOOKUP($E878,'digitale-taxref'!$B$1:$I$7517,4,FALSE))</f>
        <v>Pas de taxon</v>
      </c>
      <c r="I878" s="1">
        <f t="shared" si="42"/>
        <v>0</v>
      </c>
      <c r="K878" s="5">
        <f>IF(J878="",0,VLOOKUP(J878,utilisateurs!$A$1:$B$3,2,FALSE))</f>
        <v>0</v>
      </c>
      <c r="M878" s="5">
        <f>IF(L878="",0,VLOOKUP(L878,utilisateurs!$A$1:$B$3,2,FALSE))</f>
        <v>0</v>
      </c>
      <c r="O878" s="5">
        <f>IF(N878="",0,VLOOKUP(N878,jdd!$A$1:$B$3,2,FALSE))</f>
        <v>0</v>
      </c>
      <c r="Q878">
        <f>IF(P878="",142,VLOOKUP(P878,nomenclatures!$A$3:$C$6,3,FALSE))</f>
        <v>142</v>
      </c>
      <c r="R878" t="b">
        <f t="shared" si="43"/>
        <v>0</v>
      </c>
      <c r="T878">
        <f t="shared" si="44"/>
        <v>0</v>
      </c>
    </row>
    <row r="879" spans="1:20" x14ac:dyDescent="0.2">
      <c r="A879" s="5">
        <v>878</v>
      </c>
      <c r="B879" s="5" t="s">
        <v>30085</v>
      </c>
      <c r="C879" s="5" t="s">
        <v>10058</v>
      </c>
      <c r="D879" s="5">
        <f>IF(C879="",130,VLOOKUP(C879,nomenclatures!$E$3:$F$12,2,FALSE))</f>
        <v>127</v>
      </c>
      <c r="F879" t="str">
        <f>IF($E879="","Pas de taxon",VLOOKUP($E879,'digitale-taxref'!$B$1:$I$7517,5,FALSE))</f>
        <v>Pas de taxon</v>
      </c>
      <c r="G879" t="str">
        <f>IF($E879="","Pas de taxon",VLOOKUP($E879,'digitale-taxref'!$B$1:$I$7517,4,FALSE))</f>
        <v>Pas de taxon</v>
      </c>
      <c r="I879" s="1">
        <f t="shared" si="42"/>
        <v>0</v>
      </c>
      <c r="K879" s="5">
        <f>IF(J879="",0,VLOOKUP(J879,utilisateurs!$A$1:$B$3,2,FALSE))</f>
        <v>0</v>
      </c>
      <c r="M879" s="5">
        <f>IF(L879="",0,VLOOKUP(L879,utilisateurs!$A$1:$B$3,2,FALSE))</f>
        <v>0</v>
      </c>
      <c r="O879" s="5">
        <f>IF(N879="",0,VLOOKUP(N879,jdd!$A$1:$B$3,2,FALSE))</f>
        <v>0</v>
      </c>
      <c r="Q879">
        <f>IF(P879="",142,VLOOKUP(P879,nomenclatures!$A$3:$C$6,3,FALSE))</f>
        <v>142</v>
      </c>
      <c r="R879" t="b">
        <f t="shared" si="43"/>
        <v>0</v>
      </c>
      <c r="T879">
        <f t="shared" si="44"/>
        <v>0</v>
      </c>
    </row>
    <row r="880" spans="1:20" x14ac:dyDescent="0.2">
      <c r="A880" s="5">
        <v>879</v>
      </c>
      <c r="B880" s="5" t="s">
        <v>30085</v>
      </c>
      <c r="C880" s="5" t="s">
        <v>10058</v>
      </c>
      <c r="D880" s="5">
        <f>IF(C880="",130,VLOOKUP(C880,nomenclatures!$E$3:$F$12,2,FALSE))</f>
        <v>127</v>
      </c>
      <c r="F880" t="str">
        <f>IF($E880="","Pas de taxon",VLOOKUP($E880,'digitale-taxref'!$B$1:$I$7517,5,FALSE))</f>
        <v>Pas de taxon</v>
      </c>
      <c r="G880" t="str">
        <f>IF($E880="","Pas de taxon",VLOOKUP($E880,'digitale-taxref'!$B$1:$I$7517,4,FALSE))</f>
        <v>Pas de taxon</v>
      </c>
      <c r="I880" s="1">
        <f t="shared" si="42"/>
        <v>0</v>
      </c>
      <c r="K880" s="5">
        <f>IF(J880="",0,VLOOKUP(J880,utilisateurs!$A$1:$B$3,2,FALSE))</f>
        <v>0</v>
      </c>
      <c r="M880" s="5">
        <f>IF(L880="",0,VLOOKUP(L880,utilisateurs!$A$1:$B$3,2,FALSE))</f>
        <v>0</v>
      </c>
      <c r="O880" s="5">
        <f>IF(N880="",0,VLOOKUP(N880,jdd!$A$1:$B$3,2,FALSE))</f>
        <v>0</v>
      </c>
      <c r="Q880">
        <f>IF(P880="",142,VLOOKUP(P880,nomenclatures!$A$3:$C$6,3,FALSE))</f>
        <v>142</v>
      </c>
      <c r="R880" t="b">
        <f t="shared" si="43"/>
        <v>0</v>
      </c>
      <c r="T880">
        <f t="shared" si="44"/>
        <v>0</v>
      </c>
    </row>
    <row r="881" spans="1:20" x14ac:dyDescent="0.2">
      <c r="A881" s="5">
        <v>880</v>
      </c>
      <c r="B881" s="5" t="s">
        <v>30085</v>
      </c>
      <c r="C881" s="5" t="s">
        <v>10058</v>
      </c>
      <c r="D881" s="5">
        <f>IF(C881="",130,VLOOKUP(C881,nomenclatures!$E$3:$F$12,2,FALSE))</f>
        <v>127</v>
      </c>
      <c r="F881" t="str">
        <f>IF($E881="","Pas de taxon",VLOOKUP($E881,'digitale-taxref'!$B$1:$I$7517,5,FALSE))</f>
        <v>Pas de taxon</v>
      </c>
      <c r="G881" t="str">
        <f>IF($E881="","Pas de taxon",VLOOKUP($E881,'digitale-taxref'!$B$1:$I$7517,4,FALSE))</f>
        <v>Pas de taxon</v>
      </c>
      <c r="I881" s="1">
        <f t="shared" si="42"/>
        <v>0</v>
      </c>
      <c r="K881" s="5">
        <f>IF(J881="",0,VLOOKUP(J881,utilisateurs!$A$1:$B$3,2,FALSE))</f>
        <v>0</v>
      </c>
      <c r="M881" s="5">
        <f>IF(L881="",0,VLOOKUP(L881,utilisateurs!$A$1:$B$3,2,FALSE))</f>
        <v>0</v>
      </c>
      <c r="O881" s="5">
        <f>IF(N881="",0,VLOOKUP(N881,jdd!$A$1:$B$3,2,FALSE))</f>
        <v>0</v>
      </c>
      <c r="Q881">
        <f>IF(P881="",142,VLOOKUP(P881,nomenclatures!$A$3:$C$6,3,FALSE))</f>
        <v>142</v>
      </c>
      <c r="R881" t="b">
        <f t="shared" si="43"/>
        <v>0</v>
      </c>
      <c r="T881">
        <f t="shared" si="44"/>
        <v>0</v>
      </c>
    </row>
    <row r="882" spans="1:20" x14ac:dyDescent="0.2">
      <c r="A882" s="5">
        <v>881</v>
      </c>
      <c r="B882" s="5" t="s">
        <v>30085</v>
      </c>
      <c r="C882" s="5" t="s">
        <v>10058</v>
      </c>
      <c r="D882" s="5">
        <f>IF(C882="",130,VLOOKUP(C882,nomenclatures!$E$3:$F$12,2,FALSE))</f>
        <v>127</v>
      </c>
      <c r="F882" t="str">
        <f>IF($E882="","Pas de taxon",VLOOKUP($E882,'digitale-taxref'!$B$1:$I$7517,5,FALSE))</f>
        <v>Pas de taxon</v>
      </c>
      <c r="G882" t="str">
        <f>IF($E882="","Pas de taxon",VLOOKUP($E882,'digitale-taxref'!$B$1:$I$7517,4,FALSE))</f>
        <v>Pas de taxon</v>
      </c>
      <c r="I882" s="1">
        <f t="shared" si="42"/>
        <v>0</v>
      </c>
      <c r="K882" s="5">
        <f>IF(J882="",0,VLOOKUP(J882,utilisateurs!$A$1:$B$3,2,FALSE))</f>
        <v>0</v>
      </c>
      <c r="M882" s="5">
        <f>IF(L882="",0,VLOOKUP(L882,utilisateurs!$A$1:$B$3,2,FALSE))</f>
        <v>0</v>
      </c>
      <c r="O882" s="5">
        <f>IF(N882="",0,VLOOKUP(N882,jdd!$A$1:$B$3,2,FALSE))</f>
        <v>0</v>
      </c>
      <c r="Q882">
        <f>IF(P882="",142,VLOOKUP(P882,nomenclatures!$A$3:$C$6,3,FALSE))</f>
        <v>142</v>
      </c>
      <c r="R882" t="b">
        <f t="shared" si="43"/>
        <v>0</v>
      </c>
      <c r="T882">
        <f t="shared" si="44"/>
        <v>0</v>
      </c>
    </row>
    <row r="883" spans="1:20" x14ac:dyDescent="0.2">
      <c r="A883" s="5">
        <v>882</v>
      </c>
      <c r="B883" s="5" t="s">
        <v>30085</v>
      </c>
      <c r="C883" s="5" t="s">
        <v>10058</v>
      </c>
      <c r="D883" s="5">
        <f>IF(C883="",130,VLOOKUP(C883,nomenclatures!$E$3:$F$12,2,FALSE))</f>
        <v>127</v>
      </c>
      <c r="F883" t="str">
        <f>IF($E883="","Pas de taxon",VLOOKUP($E883,'digitale-taxref'!$B$1:$I$7517,5,FALSE))</f>
        <v>Pas de taxon</v>
      </c>
      <c r="G883" t="str">
        <f>IF($E883="","Pas de taxon",VLOOKUP($E883,'digitale-taxref'!$B$1:$I$7517,4,FALSE))</f>
        <v>Pas de taxon</v>
      </c>
      <c r="I883" s="1">
        <f t="shared" si="42"/>
        <v>0</v>
      </c>
      <c r="K883" s="5">
        <f>IF(J883="",0,VLOOKUP(J883,utilisateurs!$A$1:$B$3,2,FALSE))</f>
        <v>0</v>
      </c>
      <c r="M883" s="5">
        <f>IF(L883="",0,VLOOKUP(L883,utilisateurs!$A$1:$B$3,2,FALSE))</f>
        <v>0</v>
      </c>
      <c r="O883" s="5">
        <f>IF(N883="",0,VLOOKUP(N883,jdd!$A$1:$B$3,2,FALSE))</f>
        <v>0</v>
      </c>
      <c r="Q883">
        <f>IF(P883="",142,VLOOKUP(P883,nomenclatures!$A$3:$C$6,3,FALSE))</f>
        <v>142</v>
      </c>
      <c r="R883" t="b">
        <f t="shared" si="43"/>
        <v>0</v>
      </c>
      <c r="T883">
        <f t="shared" si="44"/>
        <v>0</v>
      </c>
    </row>
    <row r="884" spans="1:20" x14ac:dyDescent="0.2">
      <c r="A884" s="5">
        <v>883</v>
      </c>
      <c r="B884" s="5" t="s">
        <v>30085</v>
      </c>
      <c r="C884" s="5" t="s">
        <v>10058</v>
      </c>
      <c r="D884" s="5">
        <f>IF(C884="",130,VLOOKUP(C884,nomenclatures!$E$3:$F$12,2,FALSE))</f>
        <v>127</v>
      </c>
      <c r="F884" t="str">
        <f>IF($E884="","Pas de taxon",VLOOKUP($E884,'digitale-taxref'!$B$1:$I$7517,5,FALSE))</f>
        <v>Pas de taxon</v>
      </c>
      <c r="G884" t="str">
        <f>IF($E884="","Pas de taxon",VLOOKUP($E884,'digitale-taxref'!$B$1:$I$7517,4,FALSE))</f>
        <v>Pas de taxon</v>
      </c>
      <c r="I884" s="1">
        <f t="shared" si="42"/>
        <v>0</v>
      </c>
      <c r="K884" s="5">
        <f>IF(J884="",0,VLOOKUP(J884,utilisateurs!$A$1:$B$3,2,FALSE))</f>
        <v>0</v>
      </c>
      <c r="M884" s="5">
        <f>IF(L884="",0,VLOOKUP(L884,utilisateurs!$A$1:$B$3,2,FALSE))</f>
        <v>0</v>
      </c>
      <c r="O884" s="5">
        <f>IF(N884="",0,VLOOKUP(N884,jdd!$A$1:$B$3,2,FALSE))</f>
        <v>0</v>
      </c>
      <c r="Q884">
        <f>IF(P884="",142,VLOOKUP(P884,nomenclatures!$A$3:$C$6,3,FALSE))</f>
        <v>142</v>
      </c>
      <c r="R884" t="b">
        <f t="shared" si="43"/>
        <v>0</v>
      </c>
      <c r="T884">
        <f t="shared" si="44"/>
        <v>0</v>
      </c>
    </row>
    <row r="885" spans="1:20" x14ac:dyDescent="0.2">
      <c r="A885" s="5">
        <v>884</v>
      </c>
      <c r="B885" s="5" t="s">
        <v>30085</v>
      </c>
      <c r="C885" s="5" t="s">
        <v>10058</v>
      </c>
      <c r="D885" s="5">
        <f>IF(C885="",130,VLOOKUP(C885,nomenclatures!$E$3:$F$12,2,FALSE))</f>
        <v>127</v>
      </c>
      <c r="F885" t="str">
        <f>IF($E885="","Pas de taxon",VLOOKUP($E885,'digitale-taxref'!$B$1:$I$7517,5,FALSE))</f>
        <v>Pas de taxon</v>
      </c>
      <c r="G885" t="str">
        <f>IF($E885="","Pas de taxon",VLOOKUP($E885,'digitale-taxref'!$B$1:$I$7517,4,FALSE))</f>
        <v>Pas de taxon</v>
      </c>
      <c r="I885" s="1">
        <f t="shared" si="42"/>
        <v>0</v>
      </c>
      <c r="K885" s="5">
        <f>IF(J885="",0,VLOOKUP(J885,utilisateurs!$A$1:$B$3,2,FALSE))</f>
        <v>0</v>
      </c>
      <c r="M885" s="5">
        <f>IF(L885="",0,VLOOKUP(L885,utilisateurs!$A$1:$B$3,2,FALSE))</f>
        <v>0</v>
      </c>
      <c r="O885" s="5">
        <f>IF(N885="",0,VLOOKUP(N885,jdd!$A$1:$B$3,2,FALSE))</f>
        <v>0</v>
      </c>
      <c r="Q885">
        <f>IF(P885="",142,VLOOKUP(P885,nomenclatures!$A$3:$C$6,3,FALSE))</f>
        <v>142</v>
      </c>
      <c r="R885" t="b">
        <f t="shared" si="43"/>
        <v>0</v>
      </c>
      <c r="T885">
        <f t="shared" si="44"/>
        <v>0</v>
      </c>
    </row>
    <row r="886" spans="1:20" x14ac:dyDescent="0.2">
      <c r="A886" s="5">
        <v>885</v>
      </c>
      <c r="B886" s="5" t="s">
        <v>30085</v>
      </c>
      <c r="C886" s="5" t="s">
        <v>10058</v>
      </c>
      <c r="D886" s="5">
        <f>IF(C886="",130,VLOOKUP(C886,nomenclatures!$E$3:$F$12,2,FALSE))</f>
        <v>127</v>
      </c>
      <c r="F886" t="str">
        <f>IF($E886="","Pas de taxon",VLOOKUP($E886,'digitale-taxref'!$B$1:$I$7517,5,FALSE))</f>
        <v>Pas de taxon</v>
      </c>
      <c r="G886" t="str">
        <f>IF($E886="","Pas de taxon",VLOOKUP($E886,'digitale-taxref'!$B$1:$I$7517,4,FALSE))</f>
        <v>Pas de taxon</v>
      </c>
      <c r="I886" s="1">
        <f t="shared" si="42"/>
        <v>0</v>
      </c>
      <c r="K886" s="5">
        <f>IF(J886="",0,VLOOKUP(J886,utilisateurs!$A$1:$B$3,2,FALSE))</f>
        <v>0</v>
      </c>
      <c r="M886" s="5">
        <f>IF(L886="",0,VLOOKUP(L886,utilisateurs!$A$1:$B$3,2,FALSE))</f>
        <v>0</v>
      </c>
      <c r="O886" s="5">
        <f>IF(N886="",0,VLOOKUP(N886,jdd!$A$1:$B$3,2,FALSE))</f>
        <v>0</v>
      </c>
      <c r="Q886">
        <f>IF(P886="",142,VLOOKUP(P886,nomenclatures!$A$3:$C$6,3,FALSE))</f>
        <v>142</v>
      </c>
      <c r="R886" t="b">
        <f t="shared" si="43"/>
        <v>0</v>
      </c>
      <c r="T886">
        <f t="shared" si="44"/>
        <v>0</v>
      </c>
    </row>
    <row r="887" spans="1:20" x14ac:dyDescent="0.2">
      <c r="A887" s="5">
        <v>886</v>
      </c>
      <c r="B887" s="5" t="s">
        <v>30085</v>
      </c>
      <c r="C887" s="5" t="s">
        <v>10058</v>
      </c>
      <c r="D887" s="5">
        <f>IF(C887="",130,VLOOKUP(C887,nomenclatures!$E$3:$F$12,2,FALSE))</f>
        <v>127</v>
      </c>
      <c r="F887" t="str">
        <f>IF($E887="","Pas de taxon",VLOOKUP($E887,'digitale-taxref'!$B$1:$I$7517,5,FALSE))</f>
        <v>Pas de taxon</v>
      </c>
      <c r="G887" t="str">
        <f>IF($E887="","Pas de taxon",VLOOKUP($E887,'digitale-taxref'!$B$1:$I$7517,4,FALSE))</f>
        <v>Pas de taxon</v>
      </c>
      <c r="I887" s="1">
        <f t="shared" si="42"/>
        <v>0</v>
      </c>
      <c r="K887" s="5">
        <f>IF(J887="",0,VLOOKUP(J887,utilisateurs!$A$1:$B$3,2,FALSE))</f>
        <v>0</v>
      </c>
      <c r="M887" s="5">
        <f>IF(L887="",0,VLOOKUP(L887,utilisateurs!$A$1:$B$3,2,FALSE))</f>
        <v>0</v>
      </c>
      <c r="O887" s="5">
        <f>IF(N887="",0,VLOOKUP(N887,jdd!$A$1:$B$3,2,FALSE))</f>
        <v>0</v>
      </c>
      <c r="Q887">
        <f>IF(P887="",142,VLOOKUP(P887,nomenclatures!$A$3:$C$6,3,FALSE))</f>
        <v>142</v>
      </c>
      <c r="R887" t="b">
        <f t="shared" si="43"/>
        <v>0</v>
      </c>
      <c r="T887">
        <f t="shared" si="44"/>
        <v>0</v>
      </c>
    </row>
    <row r="888" spans="1:20" x14ac:dyDescent="0.2">
      <c r="A888" s="5">
        <v>887</v>
      </c>
      <c r="B888" s="5" t="s">
        <v>30085</v>
      </c>
      <c r="C888" s="5" t="s">
        <v>10058</v>
      </c>
      <c r="D888" s="5">
        <f>IF(C888="",130,VLOOKUP(C888,nomenclatures!$E$3:$F$12,2,FALSE))</f>
        <v>127</v>
      </c>
      <c r="F888" t="str">
        <f>IF($E888="","Pas de taxon",VLOOKUP($E888,'digitale-taxref'!$B$1:$I$7517,5,FALSE))</f>
        <v>Pas de taxon</v>
      </c>
      <c r="G888" t="str">
        <f>IF($E888="","Pas de taxon",VLOOKUP($E888,'digitale-taxref'!$B$1:$I$7517,4,FALSE))</f>
        <v>Pas de taxon</v>
      </c>
      <c r="I888" s="1">
        <f t="shared" si="42"/>
        <v>0</v>
      </c>
      <c r="K888" s="5">
        <f>IF(J888="",0,VLOOKUP(J888,utilisateurs!$A$1:$B$3,2,FALSE))</f>
        <v>0</v>
      </c>
      <c r="M888" s="5">
        <f>IF(L888="",0,VLOOKUP(L888,utilisateurs!$A$1:$B$3,2,FALSE))</f>
        <v>0</v>
      </c>
      <c r="O888" s="5">
        <f>IF(N888="",0,VLOOKUP(N888,jdd!$A$1:$B$3,2,FALSE))</f>
        <v>0</v>
      </c>
      <c r="Q888">
        <f>IF(P888="",142,VLOOKUP(P888,nomenclatures!$A$3:$C$6,3,FALSE))</f>
        <v>142</v>
      </c>
      <c r="R888" t="b">
        <f t="shared" si="43"/>
        <v>0</v>
      </c>
      <c r="T888">
        <f t="shared" si="44"/>
        <v>0</v>
      </c>
    </row>
    <row r="889" spans="1:20" x14ac:dyDescent="0.2">
      <c r="A889" s="5">
        <v>888</v>
      </c>
      <c r="B889" s="5" t="s">
        <v>30085</v>
      </c>
      <c r="C889" s="5" t="s">
        <v>10058</v>
      </c>
      <c r="D889" s="5">
        <f>IF(C889="",130,VLOOKUP(C889,nomenclatures!$E$3:$F$12,2,FALSE))</f>
        <v>127</v>
      </c>
      <c r="F889" t="str">
        <f>IF($E889="","Pas de taxon",VLOOKUP($E889,'digitale-taxref'!$B$1:$I$7517,5,FALSE))</f>
        <v>Pas de taxon</v>
      </c>
      <c r="G889" t="str">
        <f>IF($E889="","Pas de taxon",VLOOKUP($E889,'digitale-taxref'!$B$1:$I$7517,4,FALSE))</f>
        <v>Pas de taxon</v>
      </c>
      <c r="I889" s="1">
        <f t="shared" si="42"/>
        <v>0</v>
      </c>
      <c r="K889" s="5">
        <f>IF(J889="",0,VLOOKUP(J889,utilisateurs!$A$1:$B$3,2,FALSE))</f>
        <v>0</v>
      </c>
      <c r="M889" s="5">
        <f>IF(L889="",0,VLOOKUP(L889,utilisateurs!$A$1:$B$3,2,FALSE))</f>
        <v>0</v>
      </c>
      <c r="O889" s="5">
        <f>IF(N889="",0,VLOOKUP(N889,jdd!$A$1:$B$3,2,FALSE))</f>
        <v>0</v>
      </c>
      <c r="Q889">
        <f>IF(P889="",142,VLOOKUP(P889,nomenclatures!$A$3:$C$6,3,FALSE))</f>
        <v>142</v>
      </c>
      <c r="R889" t="b">
        <f t="shared" si="43"/>
        <v>0</v>
      </c>
      <c r="T889">
        <f t="shared" si="44"/>
        <v>0</v>
      </c>
    </row>
    <row r="890" spans="1:20" x14ac:dyDescent="0.2">
      <c r="A890" s="5">
        <v>889</v>
      </c>
      <c r="B890" s="5" t="s">
        <v>30085</v>
      </c>
      <c r="C890" s="5" t="s">
        <v>10058</v>
      </c>
      <c r="D890" s="5">
        <f>IF(C890="",130,VLOOKUP(C890,nomenclatures!$E$3:$F$12,2,FALSE))</f>
        <v>127</v>
      </c>
      <c r="F890" t="str">
        <f>IF($E890="","Pas de taxon",VLOOKUP($E890,'digitale-taxref'!$B$1:$I$7517,5,FALSE))</f>
        <v>Pas de taxon</v>
      </c>
      <c r="G890" t="str">
        <f>IF($E890="","Pas de taxon",VLOOKUP($E890,'digitale-taxref'!$B$1:$I$7517,4,FALSE))</f>
        <v>Pas de taxon</v>
      </c>
      <c r="I890" s="1">
        <f t="shared" si="42"/>
        <v>0</v>
      </c>
      <c r="K890" s="5">
        <f>IF(J890="",0,VLOOKUP(J890,utilisateurs!$A$1:$B$3,2,FALSE))</f>
        <v>0</v>
      </c>
      <c r="M890" s="5">
        <f>IF(L890="",0,VLOOKUP(L890,utilisateurs!$A$1:$B$3,2,FALSE))</f>
        <v>0</v>
      </c>
      <c r="O890" s="5">
        <f>IF(N890="",0,VLOOKUP(N890,jdd!$A$1:$B$3,2,FALSE))</f>
        <v>0</v>
      </c>
      <c r="Q890">
        <f>IF(P890="",142,VLOOKUP(P890,nomenclatures!$A$3:$C$6,3,FALSE))</f>
        <v>142</v>
      </c>
      <c r="R890" t="b">
        <f t="shared" si="43"/>
        <v>0</v>
      </c>
      <c r="T890">
        <f t="shared" si="44"/>
        <v>0</v>
      </c>
    </row>
    <row r="891" spans="1:20" x14ac:dyDescent="0.2">
      <c r="A891" s="5">
        <v>890</v>
      </c>
      <c r="B891" s="5" t="s">
        <v>30085</v>
      </c>
      <c r="C891" s="5" t="s">
        <v>10058</v>
      </c>
      <c r="D891" s="5">
        <f>IF(C891="",130,VLOOKUP(C891,nomenclatures!$E$3:$F$12,2,FALSE))</f>
        <v>127</v>
      </c>
      <c r="F891" t="str">
        <f>IF($E891="","Pas de taxon",VLOOKUP($E891,'digitale-taxref'!$B$1:$I$7517,5,FALSE))</f>
        <v>Pas de taxon</v>
      </c>
      <c r="G891" t="str">
        <f>IF($E891="","Pas de taxon",VLOOKUP($E891,'digitale-taxref'!$B$1:$I$7517,4,FALSE))</f>
        <v>Pas de taxon</v>
      </c>
      <c r="I891" s="1">
        <f t="shared" si="42"/>
        <v>0</v>
      </c>
      <c r="K891" s="5">
        <f>IF(J891="",0,VLOOKUP(J891,utilisateurs!$A$1:$B$3,2,FALSE))</f>
        <v>0</v>
      </c>
      <c r="M891" s="5">
        <f>IF(L891="",0,VLOOKUP(L891,utilisateurs!$A$1:$B$3,2,FALSE))</f>
        <v>0</v>
      </c>
      <c r="O891" s="5">
        <f>IF(N891="",0,VLOOKUP(N891,jdd!$A$1:$B$3,2,FALSE))</f>
        <v>0</v>
      </c>
      <c r="Q891">
        <f>IF(P891="",142,VLOOKUP(P891,nomenclatures!$A$3:$C$6,3,FALSE))</f>
        <v>142</v>
      </c>
      <c r="R891" t="b">
        <f t="shared" si="43"/>
        <v>0</v>
      </c>
      <c r="T891">
        <f t="shared" si="44"/>
        <v>0</v>
      </c>
    </row>
    <row r="892" spans="1:20" x14ac:dyDescent="0.2">
      <c r="A892" s="5">
        <v>891</v>
      </c>
      <c r="B892" s="5" t="s">
        <v>30085</v>
      </c>
      <c r="C892" s="5" t="s">
        <v>10058</v>
      </c>
      <c r="D892" s="5">
        <f>IF(C892="",130,VLOOKUP(C892,nomenclatures!$E$3:$F$12,2,FALSE))</f>
        <v>127</v>
      </c>
      <c r="F892" t="str">
        <f>IF($E892="","Pas de taxon",VLOOKUP($E892,'digitale-taxref'!$B$1:$I$7517,5,FALSE))</f>
        <v>Pas de taxon</v>
      </c>
      <c r="G892" t="str">
        <f>IF($E892="","Pas de taxon",VLOOKUP($E892,'digitale-taxref'!$B$1:$I$7517,4,FALSE))</f>
        <v>Pas de taxon</v>
      </c>
      <c r="I892" s="1">
        <f t="shared" si="42"/>
        <v>0</v>
      </c>
      <c r="K892" s="5">
        <f>IF(J892="",0,VLOOKUP(J892,utilisateurs!$A$1:$B$3,2,FALSE))</f>
        <v>0</v>
      </c>
      <c r="M892" s="5">
        <f>IF(L892="",0,VLOOKUP(L892,utilisateurs!$A$1:$B$3,2,FALSE))</f>
        <v>0</v>
      </c>
      <c r="O892" s="5">
        <f>IF(N892="",0,VLOOKUP(N892,jdd!$A$1:$B$3,2,FALSE))</f>
        <v>0</v>
      </c>
      <c r="Q892">
        <f>IF(P892="",142,VLOOKUP(P892,nomenclatures!$A$3:$C$6,3,FALSE))</f>
        <v>142</v>
      </c>
      <c r="R892" t="b">
        <f t="shared" si="43"/>
        <v>0</v>
      </c>
      <c r="T892">
        <f t="shared" si="44"/>
        <v>0</v>
      </c>
    </row>
    <row r="893" spans="1:20" x14ac:dyDescent="0.2">
      <c r="A893" s="5">
        <v>892</v>
      </c>
      <c r="B893" s="5" t="s">
        <v>30085</v>
      </c>
      <c r="C893" s="5" t="s">
        <v>10058</v>
      </c>
      <c r="D893" s="5">
        <f>IF(C893="",130,VLOOKUP(C893,nomenclatures!$E$3:$F$12,2,FALSE))</f>
        <v>127</v>
      </c>
      <c r="F893" t="str">
        <f>IF($E893="","Pas de taxon",VLOOKUP($E893,'digitale-taxref'!$B$1:$I$7517,5,FALSE))</f>
        <v>Pas de taxon</v>
      </c>
      <c r="G893" t="str">
        <f>IF($E893="","Pas de taxon",VLOOKUP($E893,'digitale-taxref'!$B$1:$I$7517,4,FALSE))</f>
        <v>Pas de taxon</v>
      </c>
      <c r="I893" s="1">
        <f t="shared" si="42"/>
        <v>0</v>
      </c>
      <c r="K893" s="5">
        <f>IF(J893="",0,VLOOKUP(J893,utilisateurs!$A$1:$B$3,2,FALSE))</f>
        <v>0</v>
      </c>
      <c r="M893" s="5">
        <f>IF(L893="",0,VLOOKUP(L893,utilisateurs!$A$1:$B$3,2,FALSE))</f>
        <v>0</v>
      </c>
      <c r="O893" s="5">
        <f>IF(N893="",0,VLOOKUP(N893,jdd!$A$1:$B$3,2,FALSE))</f>
        <v>0</v>
      </c>
      <c r="Q893">
        <f>IF(P893="",142,VLOOKUP(P893,nomenclatures!$A$3:$C$6,3,FALSE))</f>
        <v>142</v>
      </c>
      <c r="R893" t="b">
        <f t="shared" si="43"/>
        <v>0</v>
      </c>
      <c r="T893">
        <f t="shared" si="44"/>
        <v>0</v>
      </c>
    </row>
    <row r="894" spans="1:20" x14ac:dyDescent="0.2">
      <c r="A894" s="5">
        <v>893</v>
      </c>
      <c r="B894" s="5" t="s">
        <v>30085</v>
      </c>
      <c r="C894" s="5" t="s">
        <v>10058</v>
      </c>
      <c r="D894" s="5">
        <f>IF(C894="",130,VLOOKUP(C894,nomenclatures!$E$3:$F$12,2,FALSE))</f>
        <v>127</v>
      </c>
      <c r="F894" t="str">
        <f>IF($E894="","Pas de taxon",VLOOKUP($E894,'digitale-taxref'!$B$1:$I$7517,5,FALSE))</f>
        <v>Pas de taxon</v>
      </c>
      <c r="G894" t="str">
        <f>IF($E894="","Pas de taxon",VLOOKUP($E894,'digitale-taxref'!$B$1:$I$7517,4,FALSE))</f>
        <v>Pas de taxon</v>
      </c>
      <c r="I894" s="1">
        <f t="shared" si="42"/>
        <v>0</v>
      </c>
      <c r="K894" s="5">
        <f>IF(J894="",0,VLOOKUP(J894,utilisateurs!$A$1:$B$3,2,FALSE))</f>
        <v>0</v>
      </c>
      <c r="M894" s="5">
        <f>IF(L894="",0,VLOOKUP(L894,utilisateurs!$A$1:$B$3,2,FALSE))</f>
        <v>0</v>
      </c>
      <c r="O894" s="5">
        <f>IF(N894="",0,VLOOKUP(N894,jdd!$A$1:$B$3,2,FALSE))</f>
        <v>0</v>
      </c>
      <c r="Q894">
        <f>IF(P894="",142,VLOOKUP(P894,nomenclatures!$A$3:$C$6,3,FALSE))</f>
        <v>142</v>
      </c>
      <c r="R894" t="b">
        <f t="shared" si="43"/>
        <v>0</v>
      </c>
      <c r="T894">
        <f t="shared" si="44"/>
        <v>0</v>
      </c>
    </row>
    <row r="895" spans="1:20" x14ac:dyDescent="0.2">
      <c r="A895" s="5">
        <v>894</v>
      </c>
      <c r="B895" s="5" t="s">
        <v>30085</v>
      </c>
      <c r="C895" s="5" t="s">
        <v>10058</v>
      </c>
      <c r="D895" s="5">
        <f>IF(C895="",130,VLOOKUP(C895,nomenclatures!$E$3:$F$12,2,FALSE))</f>
        <v>127</v>
      </c>
      <c r="F895" t="str">
        <f>IF($E895="","Pas de taxon",VLOOKUP($E895,'digitale-taxref'!$B$1:$I$7517,5,FALSE))</f>
        <v>Pas de taxon</v>
      </c>
      <c r="G895" t="str">
        <f>IF($E895="","Pas de taxon",VLOOKUP($E895,'digitale-taxref'!$B$1:$I$7517,4,FALSE))</f>
        <v>Pas de taxon</v>
      </c>
      <c r="I895" s="1">
        <f t="shared" si="42"/>
        <v>0</v>
      </c>
      <c r="K895" s="5">
        <f>IF(J895="",0,VLOOKUP(J895,utilisateurs!$A$1:$B$3,2,FALSE))</f>
        <v>0</v>
      </c>
      <c r="M895" s="5">
        <f>IF(L895="",0,VLOOKUP(L895,utilisateurs!$A$1:$B$3,2,FALSE))</f>
        <v>0</v>
      </c>
      <c r="O895" s="5">
        <f>IF(N895="",0,VLOOKUP(N895,jdd!$A$1:$B$3,2,FALSE))</f>
        <v>0</v>
      </c>
      <c r="Q895">
        <f>IF(P895="",142,VLOOKUP(P895,nomenclatures!$A$3:$C$6,3,FALSE))</f>
        <v>142</v>
      </c>
      <c r="R895" t="b">
        <f t="shared" si="43"/>
        <v>0</v>
      </c>
      <c r="T895">
        <f t="shared" si="44"/>
        <v>0</v>
      </c>
    </row>
    <row r="896" spans="1:20" x14ac:dyDescent="0.2">
      <c r="A896" s="5">
        <v>895</v>
      </c>
      <c r="B896" s="5" t="s">
        <v>30085</v>
      </c>
      <c r="C896" s="5" t="s">
        <v>10058</v>
      </c>
      <c r="D896" s="5">
        <f>IF(C896="",130,VLOOKUP(C896,nomenclatures!$E$3:$F$12,2,FALSE))</f>
        <v>127</v>
      </c>
      <c r="F896" t="str">
        <f>IF($E896="","Pas de taxon",VLOOKUP($E896,'digitale-taxref'!$B$1:$I$7517,5,FALSE))</f>
        <v>Pas de taxon</v>
      </c>
      <c r="G896" t="str">
        <f>IF($E896="","Pas de taxon",VLOOKUP($E896,'digitale-taxref'!$B$1:$I$7517,4,FALSE))</f>
        <v>Pas de taxon</v>
      </c>
      <c r="I896" s="1">
        <f t="shared" si="42"/>
        <v>0</v>
      </c>
      <c r="K896" s="5">
        <f>IF(J896="",0,VLOOKUP(J896,utilisateurs!$A$1:$B$3,2,FALSE))</f>
        <v>0</v>
      </c>
      <c r="M896" s="5">
        <f>IF(L896="",0,VLOOKUP(L896,utilisateurs!$A$1:$B$3,2,FALSE))</f>
        <v>0</v>
      </c>
      <c r="O896" s="5">
        <f>IF(N896="",0,VLOOKUP(N896,jdd!$A$1:$B$3,2,FALSE))</f>
        <v>0</v>
      </c>
      <c r="Q896">
        <f>IF(P896="",142,VLOOKUP(P896,nomenclatures!$A$3:$C$6,3,FALSE))</f>
        <v>142</v>
      </c>
      <c r="R896" t="b">
        <f t="shared" si="43"/>
        <v>0</v>
      </c>
      <c r="T896">
        <f t="shared" si="44"/>
        <v>0</v>
      </c>
    </row>
    <row r="897" spans="1:20" x14ac:dyDescent="0.2">
      <c r="A897" s="5">
        <v>896</v>
      </c>
      <c r="B897" s="5" t="s">
        <v>30085</v>
      </c>
      <c r="C897" s="5" t="s">
        <v>10058</v>
      </c>
      <c r="D897" s="5">
        <f>IF(C897="",130,VLOOKUP(C897,nomenclatures!$E$3:$F$12,2,FALSE))</f>
        <v>127</v>
      </c>
      <c r="F897" t="str">
        <f>IF($E897="","Pas de taxon",VLOOKUP($E897,'digitale-taxref'!$B$1:$I$7517,5,FALSE))</f>
        <v>Pas de taxon</v>
      </c>
      <c r="G897" t="str">
        <f>IF($E897="","Pas de taxon",VLOOKUP($E897,'digitale-taxref'!$B$1:$I$7517,4,FALSE))</f>
        <v>Pas de taxon</v>
      </c>
      <c r="I897" s="1">
        <f t="shared" si="42"/>
        <v>0</v>
      </c>
      <c r="K897" s="5">
        <f>IF(J897="",0,VLOOKUP(J897,utilisateurs!$A$1:$B$3,2,FALSE))</f>
        <v>0</v>
      </c>
      <c r="M897" s="5">
        <f>IF(L897="",0,VLOOKUP(L897,utilisateurs!$A$1:$B$3,2,FALSE))</f>
        <v>0</v>
      </c>
      <c r="O897" s="5">
        <f>IF(N897="",0,VLOOKUP(N897,jdd!$A$1:$B$3,2,FALSE))</f>
        <v>0</v>
      </c>
      <c r="Q897">
        <f>IF(P897="",142,VLOOKUP(P897,nomenclatures!$A$3:$C$6,3,FALSE))</f>
        <v>142</v>
      </c>
      <c r="R897" t="b">
        <f t="shared" si="43"/>
        <v>0</v>
      </c>
      <c r="T897">
        <f t="shared" si="44"/>
        <v>0</v>
      </c>
    </row>
    <row r="898" spans="1:20" x14ac:dyDescent="0.2">
      <c r="A898" s="5">
        <v>897</v>
      </c>
      <c r="B898" s="5" t="s">
        <v>30085</v>
      </c>
      <c r="C898" s="5" t="s">
        <v>10058</v>
      </c>
      <c r="D898" s="5">
        <f>IF(C898="",130,VLOOKUP(C898,nomenclatures!$E$3:$F$12,2,FALSE))</f>
        <v>127</v>
      </c>
      <c r="F898" t="str">
        <f>IF($E898="","Pas de taxon",VLOOKUP($E898,'digitale-taxref'!$B$1:$I$7517,5,FALSE))</f>
        <v>Pas de taxon</v>
      </c>
      <c r="G898" t="str">
        <f>IF($E898="","Pas de taxon",VLOOKUP($E898,'digitale-taxref'!$B$1:$I$7517,4,FALSE))</f>
        <v>Pas de taxon</v>
      </c>
      <c r="I898" s="1">
        <f t="shared" si="42"/>
        <v>0</v>
      </c>
      <c r="K898" s="5">
        <f>IF(J898="",0,VLOOKUP(J898,utilisateurs!$A$1:$B$3,2,FALSE))</f>
        <v>0</v>
      </c>
      <c r="M898" s="5">
        <f>IF(L898="",0,VLOOKUP(L898,utilisateurs!$A$1:$B$3,2,FALSE))</f>
        <v>0</v>
      </c>
      <c r="O898" s="5">
        <f>IF(N898="",0,VLOOKUP(N898,jdd!$A$1:$B$3,2,FALSE))</f>
        <v>0</v>
      </c>
      <c r="Q898">
        <f>IF(P898="",142,VLOOKUP(P898,nomenclatures!$A$3:$C$6,3,FALSE))</f>
        <v>142</v>
      </c>
      <c r="R898" t="b">
        <f t="shared" si="43"/>
        <v>0</v>
      </c>
      <c r="T898">
        <f t="shared" si="44"/>
        <v>0</v>
      </c>
    </row>
    <row r="899" spans="1:20" x14ac:dyDescent="0.2">
      <c r="A899" s="5">
        <v>898</v>
      </c>
      <c r="B899" s="5" t="s">
        <v>30085</v>
      </c>
      <c r="C899" s="5" t="s">
        <v>10058</v>
      </c>
      <c r="D899" s="5">
        <f>IF(C899="",130,VLOOKUP(C899,nomenclatures!$E$3:$F$12,2,FALSE))</f>
        <v>127</v>
      </c>
      <c r="F899" t="str">
        <f>IF($E899="","Pas de taxon",VLOOKUP($E899,'digitale-taxref'!$B$1:$I$7517,5,FALSE))</f>
        <v>Pas de taxon</v>
      </c>
      <c r="G899" t="str">
        <f>IF($E899="","Pas de taxon",VLOOKUP($E899,'digitale-taxref'!$B$1:$I$7517,4,FALSE))</f>
        <v>Pas de taxon</v>
      </c>
      <c r="I899" s="1">
        <f t="shared" si="42"/>
        <v>0</v>
      </c>
      <c r="K899" s="5">
        <f>IF(J899="",0,VLOOKUP(J899,utilisateurs!$A$1:$B$3,2,FALSE))</f>
        <v>0</v>
      </c>
      <c r="M899" s="5">
        <f>IF(L899="",0,VLOOKUP(L899,utilisateurs!$A$1:$B$3,2,FALSE))</f>
        <v>0</v>
      </c>
      <c r="O899" s="5">
        <f>IF(N899="",0,VLOOKUP(N899,jdd!$A$1:$B$3,2,FALSE))</f>
        <v>0</v>
      </c>
      <c r="Q899">
        <f>IF(P899="",142,VLOOKUP(P899,nomenclatures!$A$3:$C$6,3,FALSE))</f>
        <v>142</v>
      </c>
      <c r="R899" t="b">
        <f t="shared" si="43"/>
        <v>0</v>
      </c>
      <c r="T899">
        <f t="shared" si="44"/>
        <v>0</v>
      </c>
    </row>
    <row r="900" spans="1:20" x14ac:dyDescent="0.2">
      <c r="A900" s="5">
        <v>899</v>
      </c>
      <c r="B900" s="5" t="s">
        <v>30085</v>
      </c>
      <c r="C900" s="5" t="s">
        <v>10058</v>
      </c>
      <c r="D900" s="5">
        <f>IF(C900="",130,VLOOKUP(C900,nomenclatures!$E$3:$F$12,2,FALSE))</f>
        <v>127</v>
      </c>
      <c r="F900" t="str">
        <f>IF($E900="","Pas de taxon",VLOOKUP($E900,'digitale-taxref'!$B$1:$I$7517,5,FALSE))</f>
        <v>Pas de taxon</v>
      </c>
      <c r="G900" t="str">
        <f>IF($E900="","Pas de taxon",VLOOKUP($E900,'digitale-taxref'!$B$1:$I$7517,4,FALSE))</f>
        <v>Pas de taxon</v>
      </c>
      <c r="I900" s="1">
        <f t="shared" si="42"/>
        <v>0</v>
      </c>
      <c r="K900" s="5">
        <f>IF(J900="",0,VLOOKUP(J900,utilisateurs!$A$1:$B$3,2,FALSE))</f>
        <v>0</v>
      </c>
      <c r="M900" s="5">
        <f>IF(L900="",0,VLOOKUP(L900,utilisateurs!$A$1:$B$3,2,FALSE))</f>
        <v>0</v>
      </c>
      <c r="O900" s="5">
        <f>IF(N900="",0,VLOOKUP(N900,jdd!$A$1:$B$3,2,FALSE))</f>
        <v>0</v>
      </c>
      <c r="Q900">
        <f>IF(P900="",142,VLOOKUP(P900,nomenclatures!$A$3:$C$6,3,FALSE))</f>
        <v>142</v>
      </c>
      <c r="R900" t="b">
        <f t="shared" si="43"/>
        <v>0</v>
      </c>
      <c r="T900">
        <f t="shared" si="44"/>
        <v>0</v>
      </c>
    </row>
    <row r="901" spans="1:20" x14ac:dyDescent="0.2">
      <c r="A901" s="5">
        <v>900</v>
      </c>
      <c r="B901" s="5" t="s">
        <v>30085</v>
      </c>
      <c r="C901" s="5" t="s">
        <v>10058</v>
      </c>
      <c r="D901" s="5">
        <f>IF(C901="",130,VLOOKUP(C901,nomenclatures!$E$3:$F$12,2,FALSE))</f>
        <v>127</v>
      </c>
      <c r="F901" t="str">
        <f>IF($E901="","Pas de taxon",VLOOKUP($E901,'digitale-taxref'!$B$1:$I$7517,5,FALSE))</f>
        <v>Pas de taxon</v>
      </c>
      <c r="G901" t="str">
        <f>IF($E901="","Pas de taxon",VLOOKUP($E901,'digitale-taxref'!$B$1:$I$7517,4,FALSE))</f>
        <v>Pas de taxon</v>
      </c>
      <c r="I901" s="1">
        <f t="shared" si="42"/>
        <v>0</v>
      </c>
      <c r="K901" s="5">
        <f>IF(J901="",0,VLOOKUP(J901,utilisateurs!$A$1:$B$3,2,FALSE))</f>
        <v>0</v>
      </c>
      <c r="M901" s="5">
        <f>IF(L901="",0,VLOOKUP(L901,utilisateurs!$A$1:$B$3,2,FALSE))</f>
        <v>0</v>
      </c>
      <c r="O901" s="5">
        <f>IF(N901="",0,VLOOKUP(N901,jdd!$A$1:$B$3,2,FALSE))</f>
        <v>0</v>
      </c>
      <c r="Q901">
        <f>IF(P901="",142,VLOOKUP(P901,nomenclatures!$A$3:$C$6,3,FALSE))</f>
        <v>142</v>
      </c>
      <c r="R901" t="b">
        <f t="shared" si="43"/>
        <v>0</v>
      </c>
      <c r="T901">
        <f t="shared" si="44"/>
        <v>0</v>
      </c>
    </row>
    <row r="902" spans="1:20" x14ac:dyDescent="0.2">
      <c r="A902" s="5">
        <v>901</v>
      </c>
      <c r="B902" s="5" t="s">
        <v>30085</v>
      </c>
      <c r="C902" s="5" t="s">
        <v>10058</v>
      </c>
      <c r="D902" s="5">
        <f>IF(C902="",130,VLOOKUP(C902,nomenclatures!$E$3:$F$12,2,FALSE))</f>
        <v>127</v>
      </c>
      <c r="F902" t="str">
        <f>IF($E902="","Pas de taxon",VLOOKUP($E902,'digitale-taxref'!$B$1:$I$7517,5,FALSE))</f>
        <v>Pas de taxon</v>
      </c>
      <c r="G902" t="str">
        <f>IF($E902="","Pas de taxon",VLOOKUP($E902,'digitale-taxref'!$B$1:$I$7517,4,FALSE))</f>
        <v>Pas de taxon</v>
      </c>
      <c r="I902" s="1">
        <f t="shared" ref="I902:I965" si="45">H902</f>
        <v>0</v>
      </c>
      <c r="K902" s="5">
        <f>IF(J902="",0,VLOOKUP(J902,utilisateurs!$A$1:$B$3,2,FALSE))</f>
        <v>0</v>
      </c>
      <c r="M902" s="5">
        <f>IF(L902="",0,VLOOKUP(L902,utilisateurs!$A$1:$B$3,2,FALSE))</f>
        <v>0</v>
      </c>
      <c r="O902" s="5">
        <f>IF(N902="",0,VLOOKUP(N902,jdd!$A$1:$B$3,2,FALSE))</f>
        <v>0</v>
      </c>
      <c r="Q902">
        <f>IF(P902="",142,VLOOKUP(P902,nomenclatures!$A$3:$C$6,3,FALSE))</f>
        <v>142</v>
      </c>
      <c r="R902" t="b">
        <f t="shared" ref="R902:R965" si="46">IF(P902="Présence", TRUE,FALSE)</f>
        <v>0</v>
      </c>
      <c r="T902">
        <f t="shared" ref="T902:T965" si="47">S902</f>
        <v>0</v>
      </c>
    </row>
    <row r="903" spans="1:20" x14ac:dyDescent="0.2">
      <c r="A903" s="5">
        <v>902</v>
      </c>
      <c r="B903" s="5" t="s">
        <v>30085</v>
      </c>
      <c r="C903" s="5" t="s">
        <v>10058</v>
      </c>
      <c r="D903" s="5">
        <f>IF(C903="",130,VLOOKUP(C903,nomenclatures!$E$3:$F$12,2,FALSE))</f>
        <v>127</v>
      </c>
      <c r="F903" t="str">
        <f>IF($E903="","Pas de taxon",VLOOKUP($E903,'digitale-taxref'!$B$1:$I$7517,5,FALSE))</f>
        <v>Pas de taxon</v>
      </c>
      <c r="G903" t="str">
        <f>IF($E903="","Pas de taxon",VLOOKUP($E903,'digitale-taxref'!$B$1:$I$7517,4,FALSE))</f>
        <v>Pas de taxon</v>
      </c>
      <c r="I903" s="1">
        <f t="shared" si="45"/>
        <v>0</v>
      </c>
      <c r="K903" s="5">
        <f>IF(J903="",0,VLOOKUP(J903,utilisateurs!$A$1:$B$3,2,FALSE))</f>
        <v>0</v>
      </c>
      <c r="M903" s="5">
        <f>IF(L903="",0,VLOOKUP(L903,utilisateurs!$A$1:$B$3,2,FALSE))</f>
        <v>0</v>
      </c>
      <c r="O903" s="5">
        <f>IF(N903="",0,VLOOKUP(N903,jdd!$A$1:$B$3,2,FALSE))</f>
        <v>0</v>
      </c>
      <c r="Q903">
        <f>IF(P903="",142,VLOOKUP(P903,nomenclatures!$A$3:$C$6,3,FALSE))</f>
        <v>142</v>
      </c>
      <c r="R903" t="b">
        <f t="shared" si="46"/>
        <v>0</v>
      </c>
      <c r="T903">
        <f t="shared" si="47"/>
        <v>0</v>
      </c>
    </row>
    <row r="904" spans="1:20" x14ac:dyDescent="0.2">
      <c r="A904" s="5">
        <v>903</v>
      </c>
      <c r="B904" s="5" t="s">
        <v>30085</v>
      </c>
      <c r="C904" s="5" t="s">
        <v>10058</v>
      </c>
      <c r="D904" s="5">
        <f>IF(C904="",130,VLOOKUP(C904,nomenclatures!$E$3:$F$12,2,FALSE))</f>
        <v>127</v>
      </c>
      <c r="F904" t="str">
        <f>IF($E904="","Pas de taxon",VLOOKUP($E904,'digitale-taxref'!$B$1:$I$7517,5,FALSE))</f>
        <v>Pas de taxon</v>
      </c>
      <c r="G904" t="str">
        <f>IF($E904="","Pas de taxon",VLOOKUP($E904,'digitale-taxref'!$B$1:$I$7517,4,FALSE))</f>
        <v>Pas de taxon</v>
      </c>
      <c r="I904" s="1">
        <f t="shared" si="45"/>
        <v>0</v>
      </c>
      <c r="K904" s="5">
        <f>IF(J904="",0,VLOOKUP(J904,utilisateurs!$A$1:$B$3,2,FALSE))</f>
        <v>0</v>
      </c>
      <c r="M904" s="5">
        <f>IF(L904="",0,VLOOKUP(L904,utilisateurs!$A$1:$B$3,2,FALSE))</f>
        <v>0</v>
      </c>
      <c r="O904" s="5">
        <f>IF(N904="",0,VLOOKUP(N904,jdd!$A$1:$B$3,2,FALSE))</f>
        <v>0</v>
      </c>
      <c r="Q904">
        <f>IF(P904="",142,VLOOKUP(P904,nomenclatures!$A$3:$C$6,3,FALSE))</f>
        <v>142</v>
      </c>
      <c r="R904" t="b">
        <f t="shared" si="46"/>
        <v>0</v>
      </c>
      <c r="T904">
        <f t="shared" si="47"/>
        <v>0</v>
      </c>
    </row>
    <row r="905" spans="1:20" x14ac:dyDescent="0.2">
      <c r="A905" s="5">
        <v>904</v>
      </c>
      <c r="B905" s="5" t="s">
        <v>30085</v>
      </c>
      <c r="C905" s="5" t="s">
        <v>10058</v>
      </c>
      <c r="D905" s="5">
        <f>IF(C905="",130,VLOOKUP(C905,nomenclatures!$E$3:$F$12,2,FALSE))</f>
        <v>127</v>
      </c>
      <c r="F905" t="str">
        <f>IF($E905="","Pas de taxon",VLOOKUP($E905,'digitale-taxref'!$B$1:$I$7517,5,FALSE))</f>
        <v>Pas de taxon</v>
      </c>
      <c r="G905" t="str">
        <f>IF($E905="","Pas de taxon",VLOOKUP($E905,'digitale-taxref'!$B$1:$I$7517,4,FALSE))</f>
        <v>Pas de taxon</v>
      </c>
      <c r="I905" s="1">
        <f t="shared" si="45"/>
        <v>0</v>
      </c>
      <c r="K905" s="5">
        <f>IF(J905="",0,VLOOKUP(J905,utilisateurs!$A$1:$B$3,2,FALSE))</f>
        <v>0</v>
      </c>
      <c r="M905" s="5">
        <f>IF(L905="",0,VLOOKUP(L905,utilisateurs!$A$1:$B$3,2,FALSE))</f>
        <v>0</v>
      </c>
      <c r="O905" s="5">
        <f>IF(N905="",0,VLOOKUP(N905,jdd!$A$1:$B$3,2,FALSE))</f>
        <v>0</v>
      </c>
      <c r="Q905">
        <f>IF(P905="",142,VLOOKUP(P905,nomenclatures!$A$3:$C$6,3,FALSE))</f>
        <v>142</v>
      </c>
      <c r="R905" t="b">
        <f t="shared" si="46"/>
        <v>0</v>
      </c>
      <c r="T905">
        <f t="shared" si="47"/>
        <v>0</v>
      </c>
    </row>
    <row r="906" spans="1:20" x14ac:dyDescent="0.2">
      <c r="A906" s="5">
        <v>905</v>
      </c>
      <c r="B906" s="5" t="s">
        <v>30085</v>
      </c>
      <c r="C906" s="5" t="s">
        <v>10058</v>
      </c>
      <c r="D906" s="5">
        <f>IF(C906="",130,VLOOKUP(C906,nomenclatures!$E$3:$F$12,2,FALSE))</f>
        <v>127</v>
      </c>
      <c r="F906" t="str">
        <f>IF($E906="","Pas de taxon",VLOOKUP($E906,'digitale-taxref'!$B$1:$I$7517,5,FALSE))</f>
        <v>Pas de taxon</v>
      </c>
      <c r="G906" t="str">
        <f>IF($E906="","Pas de taxon",VLOOKUP($E906,'digitale-taxref'!$B$1:$I$7517,4,FALSE))</f>
        <v>Pas de taxon</v>
      </c>
      <c r="I906" s="1">
        <f t="shared" si="45"/>
        <v>0</v>
      </c>
      <c r="K906" s="5">
        <f>IF(J906="",0,VLOOKUP(J906,utilisateurs!$A$1:$B$3,2,FALSE))</f>
        <v>0</v>
      </c>
      <c r="M906" s="5">
        <f>IF(L906="",0,VLOOKUP(L906,utilisateurs!$A$1:$B$3,2,FALSE))</f>
        <v>0</v>
      </c>
      <c r="O906" s="5">
        <f>IF(N906="",0,VLOOKUP(N906,jdd!$A$1:$B$3,2,FALSE))</f>
        <v>0</v>
      </c>
      <c r="Q906">
        <f>IF(P906="",142,VLOOKUP(P906,nomenclatures!$A$3:$C$6,3,FALSE))</f>
        <v>142</v>
      </c>
      <c r="R906" t="b">
        <f t="shared" si="46"/>
        <v>0</v>
      </c>
      <c r="T906">
        <f t="shared" si="47"/>
        <v>0</v>
      </c>
    </row>
    <row r="907" spans="1:20" x14ac:dyDescent="0.2">
      <c r="A907" s="5">
        <v>906</v>
      </c>
      <c r="B907" s="5" t="s">
        <v>30085</v>
      </c>
      <c r="C907" s="5" t="s">
        <v>10058</v>
      </c>
      <c r="D907" s="5">
        <f>IF(C907="",130,VLOOKUP(C907,nomenclatures!$E$3:$F$12,2,FALSE))</f>
        <v>127</v>
      </c>
      <c r="F907" t="str">
        <f>IF($E907="","Pas de taxon",VLOOKUP($E907,'digitale-taxref'!$B$1:$I$7517,5,FALSE))</f>
        <v>Pas de taxon</v>
      </c>
      <c r="G907" t="str">
        <f>IF($E907="","Pas de taxon",VLOOKUP($E907,'digitale-taxref'!$B$1:$I$7517,4,FALSE))</f>
        <v>Pas de taxon</v>
      </c>
      <c r="I907" s="1">
        <f t="shared" si="45"/>
        <v>0</v>
      </c>
      <c r="K907" s="5">
        <f>IF(J907="",0,VLOOKUP(J907,utilisateurs!$A$1:$B$3,2,FALSE))</f>
        <v>0</v>
      </c>
      <c r="M907" s="5">
        <f>IF(L907="",0,VLOOKUP(L907,utilisateurs!$A$1:$B$3,2,FALSE))</f>
        <v>0</v>
      </c>
      <c r="O907" s="5">
        <f>IF(N907="",0,VLOOKUP(N907,jdd!$A$1:$B$3,2,FALSE))</f>
        <v>0</v>
      </c>
      <c r="Q907">
        <f>IF(P907="",142,VLOOKUP(P907,nomenclatures!$A$3:$C$6,3,FALSE))</f>
        <v>142</v>
      </c>
      <c r="R907" t="b">
        <f t="shared" si="46"/>
        <v>0</v>
      </c>
      <c r="T907">
        <f t="shared" si="47"/>
        <v>0</v>
      </c>
    </row>
    <row r="908" spans="1:20" x14ac:dyDescent="0.2">
      <c r="A908" s="5">
        <v>907</v>
      </c>
      <c r="B908" s="5" t="s">
        <v>30085</v>
      </c>
      <c r="C908" s="5" t="s">
        <v>10058</v>
      </c>
      <c r="D908" s="5">
        <f>IF(C908="",130,VLOOKUP(C908,nomenclatures!$E$3:$F$12,2,FALSE))</f>
        <v>127</v>
      </c>
      <c r="F908" t="str">
        <f>IF($E908="","Pas de taxon",VLOOKUP($E908,'digitale-taxref'!$B$1:$I$7517,5,FALSE))</f>
        <v>Pas de taxon</v>
      </c>
      <c r="G908" t="str">
        <f>IF($E908="","Pas de taxon",VLOOKUP($E908,'digitale-taxref'!$B$1:$I$7517,4,FALSE))</f>
        <v>Pas de taxon</v>
      </c>
      <c r="I908" s="1">
        <f t="shared" si="45"/>
        <v>0</v>
      </c>
      <c r="K908" s="5">
        <f>IF(J908="",0,VLOOKUP(J908,utilisateurs!$A$1:$B$3,2,FALSE))</f>
        <v>0</v>
      </c>
      <c r="M908" s="5">
        <f>IF(L908="",0,VLOOKUP(L908,utilisateurs!$A$1:$B$3,2,FALSE))</f>
        <v>0</v>
      </c>
      <c r="O908" s="5">
        <f>IF(N908="",0,VLOOKUP(N908,jdd!$A$1:$B$3,2,FALSE))</f>
        <v>0</v>
      </c>
      <c r="Q908">
        <f>IF(P908="",142,VLOOKUP(P908,nomenclatures!$A$3:$C$6,3,FALSE))</f>
        <v>142</v>
      </c>
      <c r="R908" t="b">
        <f t="shared" si="46"/>
        <v>0</v>
      </c>
      <c r="T908">
        <f t="shared" si="47"/>
        <v>0</v>
      </c>
    </row>
    <row r="909" spans="1:20" x14ac:dyDescent="0.2">
      <c r="A909" s="5">
        <v>908</v>
      </c>
      <c r="B909" s="5" t="s">
        <v>30085</v>
      </c>
      <c r="C909" s="5" t="s">
        <v>10058</v>
      </c>
      <c r="D909" s="5">
        <f>IF(C909="",130,VLOOKUP(C909,nomenclatures!$E$3:$F$12,2,FALSE))</f>
        <v>127</v>
      </c>
      <c r="F909" t="str">
        <f>IF($E909="","Pas de taxon",VLOOKUP($E909,'digitale-taxref'!$B$1:$I$7517,5,FALSE))</f>
        <v>Pas de taxon</v>
      </c>
      <c r="G909" t="str">
        <f>IF($E909="","Pas de taxon",VLOOKUP($E909,'digitale-taxref'!$B$1:$I$7517,4,FALSE))</f>
        <v>Pas de taxon</v>
      </c>
      <c r="I909" s="1">
        <f t="shared" si="45"/>
        <v>0</v>
      </c>
      <c r="K909" s="5">
        <f>IF(J909="",0,VLOOKUP(J909,utilisateurs!$A$1:$B$3,2,FALSE))</f>
        <v>0</v>
      </c>
      <c r="M909" s="5">
        <f>IF(L909="",0,VLOOKUP(L909,utilisateurs!$A$1:$B$3,2,FALSE))</f>
        <v>0</v>
      </c>
      <c r="O909" s="5">
        <f>IF(N909="",0,VLOOKUP(N909,jdd!$A$1:$B$3,2,FALSE))</f>
        <v>0</v>
      </c>
      <c r="Q909">
        <f>IF(P909="",142,VLOOKUP(P909,nomenclatures!$A$3:$C$6,3,FALSE))</f>
        <v>142</v>
      </c>
      <c r="R909" t="b">
        <f t="shared" si="46"/>
        <v>0</v>
      </c>
      <c r="T909">
        <f t="shared" si="47"/>
        <v>0</v>
      </c>
    </row>
    <row r="910" spans="1:20" x14ac:dyDescent="0.2">
      <c r="A910" s="5">
        <v>909</v>
      </c>
      <c r="B910" s="5" t="s">
        <v>30085</v>
      </c>
      <c r="C910" s="5" t="s">
        <v>10058</v>
      </c>
      <c r="D910" s="5">
        <f>IF(C910="",130,VLOOKUP(C910,nomenclatures!$E$3:$F$12,2,FALSE))</f>
        <v>127</v>
      </c>
      <c r="F910" t="str">
        <f>IF($E910="","Pas de taxon",VLOOKUP($E910,'digitale-taxref'!$B$1:$I$7517,5,FALSE))</f>
        <v>Pas de taxon</v>
      </c>
      <c r="G910" t="str">
        <f>IF($E910="","Pas de taxon",VLOOKUP($E910,'digitale-taxref'!$B$1:$I$7517,4,FALSE))</f>
        <v>Pas de taxon</v>
      </c>
      <c r="I910" s="1">
        <f t="shared" si="45"/>
        <v>0</v>
      </c>
      <c r="K910" s="5">
        <f>IF(J910="",0,VLOOKUP(J910,utilisateurs!$A$1:$B$3,2,FALSE))</f>
        <v>0</v>
      </c>
      <c r="M910" s="5">
        <f>IF(L910="",0,VLOOKUP(L910,utilisateurs!$A$1:$B$3,2,FALSE))</f>
        <v>0</v>
      </c>
      <c r="O910" s="5">
        <f>IF(N910="",0,VLOOKUP(N910,jdd!$A$1:$B$3,2,FALSE))</f>
        <v>0</v>
      </c>
      <c r="Q910">
        <f>IF(P910="",142,VLOOKUP(P910,nomenclatures!$A$3:$C$6,3,FALSE))</f>
        <v>142</v>
      </c>
      <c r="R910" t="b">
        <f t="shared" si="46"/>
        <v>0</v>
      </c>
      <c r="T910">
        <f t="shared" si="47"/>
        <v>0</v>
      </c>
    </row>
    <row r="911" spans="1:20" x14ac:dyDescent="0.2">
      <c r="A911" s="5">
        <v>910</v>
      </c>
      <c r="B911" s="5" t="s">
        <v>30085</v>
      </c>
      <c r="C911" s="5" t="s">
        <v>10058</v>
      </c>
      <c r="D911" s="5">
        <f>IF(C911="",130,VLOOKUP(C911,nomenclatures!$E$3:$F$12,2,FALSE))</f>
        <v>127</v>
      </c>
      <c r="F911" t="str">
        <f>IF($E911="","Pas de taxon",VLOOKUP($E911,'digitale-taxref'!$B$1:$I$7517,5,FALSE))</f>
        <v>Pas de taxon</v>
      </c>
      <c r="G911" t="str">
        <f>IF($E911="","Pas de taxon",VLOOKUP($E911,'digitale-taxref'!$B$1:$I$7517,4,FALSE))</f>
        <v>Pas de taxon</v>
      </c>
      <c r="I911" s="1">
        <f t="shared" si="45"/>
        <v>0</v>
      </c>
      <c r="K911" s="5">
        <f>IF(J911="",0,VLOOKUP(J911,utilisateurs!$A$1:$B$3,2,FALSE))</f>
        <v>0</v>
      </c>
      <c r="M911" s="5">
        <f>IF(L911="",0,VLOOKUP(L911,utilisateurs!$A$1:$B$3,2,FALSE))</f>
        <v>0</v>
      </c>
      <c r="O911" s="5">
        <f>IF(N911="",0,VLOOKUP(N911,jdd!$A$1:$B$3,2,FALSE))</f>
        <v>0</v>
      </c>
      <c r="Q911">
        <f>IF(P911="",142,VLOOKUP(P911,nomenclatures!$A$3:$C$6,3,FALSE))</f>
        <v>142</v>
      </c>
      <c r="R911" t="b">
        <f t="shared" si="46"/>
        <v>0</v>
      </c>
      <c r="T911">
        <f t="shared" si="47"/>
        <v>0</v>
      </c>
    </row>
    <row r="912" spans="1:20" x14ac:dyDescent="0.2">
      <c r="A912" s="5">
        <v>911</v>
      </c>
      <c r="B912" s="5" t="s">
        <v>30085</v>
      </c>
      <c r="C912" s="5" t="s">
        <v>10058</v>
      </c>
      <c r="D912" s="5">
        <f>IF(C912="",130,VLOOKUP(C912,nomenclatures!$E$3:$F$12,2,FALSE))</f>
        <v>127</v>
      </c>
      <c r="F912" t="str">
        <f>IF($E912="","Pas de taxon",VLOOKUP($E912,'digitale-taxref'!$B$1:$I$7517,5,FALSE))</f>
        <v>Pas de taxon</v>
      </c>
      <c r="G912" t="str">
        <f>IF($E912="","Pas de taxon",VLOOKUP($E912,'digitale-taxref'!$B$1:$I$7517,4,FALSE))</f>
        <v>Pas de taxon</v>
      </c>
      <c r="I912" s="1">
        <f t="shared" si="45"/>
        <v>0</v>
      </c>
      <c r="K912" s="5">
        <f>IF(J912="",0,VLOOKUP(J912,utilisateurs!$A$1:$B$3,2,FALSE))</f>
        <v>0</v>
      </c>
      <c r="M912" s="5">
        <f>IF(L912="",0,VLOOKUP(L912,utilisateurs!$A$1:$B$3,2,FALSE))</f>
        <v>0</v>
      </c>
      <c r="O912" s="5">
        <f>IF(N912="",0,VLOOKUP(N912,jdd!$A$1:$B$3,2,FALSE))</f>
        <v>0</v>
      </c>
      <c r="Q912">
        <f>IF(P912="",142,VLOOKUP(P912,nomenclatures!$A$3:$C$6,3,FALSE))</f>
        <v>142</v>
      </c>
      <c r="R912" t="b">
        <f t="shared" si="46"/>
        <v>0</v>
      </c>
      <c r="T912">
        <f t="shared" si="47"/>
        <v>0</v>
      </c>
    </row>
    <row r="913" spans="1:20" x14ac:dyDescent="0.2">
      <c r="A913" s="5">
        <v>912</v>
      </c>
      <c r="B913" s="5" t="s">
        <v>30085</v>
      </c>
      <c r="C913" s="5" t="s">
        <v>10058</v>
      </c>
      <c r="D913" s="5">
        <f>IF(C913="",130,VLOOKUP(C913,nomenclatures!$E$3:$F$12,2,FALSE))</f>
        <v>127</v>
      </c>
      <c r="F913" t="str">
        <f>IF($E913="","Pas de taxon",VLOOKUP($E913,'digitale-taxref'!$B$1:$I$7517,5,FALSE))</f>
        <v>Pas de taxon</v>
      </c>
      <c r="G913" t="str">
        <f>IF($E913="","Pas de taxon",VLOOKUP($E913,'digitale-taxref'!$B$1:$I$7517,4,FALSE))</f>
        <v>Pas de taxon</v>
      </c>
      <c r="I913" s="1">
        <f t="shared" si="45"/>
        <v>0</v>
      </c>
      <c r="K913" s="5">
        <f>IF(J913="",0,VLOOKUP(J913,utilisateurs!$A$1:$B$3,2,FALSE))</f>
        <v>0</v>
      </c>
      <c r="M913" s="5">
        <f>IF(L913="",0,VLOOKUP(L913,utilisateurs!$A$1:$B$3,2,FALSE))</f>
        <v>0</v>
      </c>
      <c r="O913" s="5">
        <f>IF(N913="",0,VLOOKUP(N913,jdd!$A$1:$B$3,2,FALSE))</f>
        <v>0</v>
      </c>
      <c r="Q913">
        <f>IF(P913="",142,VLOOKUP(P913,nomenclatures!$A$3:$C$6,3,FALSE))</f>
        <v>142</v>
      </c>
      <c r="R913" t="b">
        <f t="shared" si="46"/>
        <v>0</v>
      </c>
      <c r="T913">
        <f t="shared" si="47"/>
        <v>0</v>
      </c>
    </row>
    <row r="914" spans="1:20" x14ac:dyDescent="0.2">
      <c r="A914" s="5">
        <v>913</v>
      </c>
      <c r="B914" s="5" t="s">
        <v>30085</v>
      </c>
      <c r="C914" s="5" t="s">
        <v>10058</v>
      </c>
      <c r="D914" s="5">
        <f>IF(C914="",130,VLOOKUP(C914,nomenclatures!$E$3:$F$12,2,FALSE))</f>
        <v>127</v>
      </c>
      <c r="F914" t="str">
        <f>IF($E914="","Pas de taxon",VLOOKUP($E914,'digitale-taxref'!$B$1:$I$7517,5,FALSE))</f>
        <v>Pas de taxon</v>
      </c>
      <c r="G914" t="str">
        <f>IF($E914="","Pas de taxon",VLOOKUP($E914,'digitale-taxref'!$B$1:$I$7517,4,FALSE))</f>
        <v>Pas de taxon</v>
      </c>
      <c r="I914" s="1">
        <f t="shared" si="45"/>
        <v>0</v>
      </c>
      <c r="K914" s="5">
        <f>IF(J914="",0,VLOOKUP(J914,utilisateurs!$A$1:$B$3,2,FALSE))</f>
        <v>0</v>
      </c>
      <c r="M914" s="5">
        <f>IF(L914="",0,VLOOKUP(L914,utilisateurs!$A$1:$B$3,2,FALSE))</f>
        <v>0</v>
      </c>
      <c r="O914" s="5">
        <f>IF(N914="",0,VLOOKUP(N914,jdd!$A$1:$B$3,2,FALSE))</f>
        <v>0</v>
      </c>
      <c r="Q914">
        <f>IF(P914="",142,VLOOKUP(P914,nomenclatures!$A$3:$C$6,3,FALSE))</f>
        <v>142</v>
      </c>
      <c r="R914" t="b">
        <f t="shared" si="46"/>
        <v>0</v>
      </c>
      <c r="T914">
        <f t="shared" si="47"/>
        <v>0</v>
      </c>
    </row>
    <row r="915" spans="1:20" x14ac:dyDescent="0.2">
      <c r="A915" s="5">
        <v>914</v>
      </c>
      <c r="B915" s="5" t="s">
        <v>30085</v>
      </c>
      <c r="C915" s="5" t="s">
        <v>10058</v>
      </c>
      <c r="D915" s="5">
        <f>IF(C915="",130,VLOOKUP(C915,nomenclatures!$E$3:$F$12,2,FALSE))</f>
        <v>127</v>
      </c>
      <c r="F915" t="str">
        <f>IF($E915="","Pas de taxon",VLOOKUP($E915,'digitale-taxref'!$B$1:$I$7517,5,FALSE))</f>
        <v>Pas de taxon</v>
      </c>
      <c r="G915" t="str">
        <f>IF($E915="","Pas de taxon",VLOOKUP($E915,'digitale-taxref'!$B$1:$I$7517,4,FALSE))</f>
        <v>Pas de taxon</v>
      </c>
      <c r="I915" s="1">
        <f t="shared" si="45"/>
        <v>0</v>
      </c>
      <c r="K915" s="5">
        <f>IF(J915="",0,VLOOKUP(J915,utilisateurs!$A$1:$B$3,2,FALSE))</f>
        <v>0</v>
      </c>
      <c r="M915" s="5">
        <f>IF(L915="",0,VLOOKUP(L915,utilisateurs!$A$1:$B$3,2,FALSE))</f>
        <v>0</v>
      </c>
      <c r="O915" s="5">
        <f>IF(N915="",0,VLOOKUP(N915,jdd!$A$1:$B$3,2,FALSE))</f>
        <v>0</v>
      </c>
      <c r="Q915">
        <f>IF(P915="",142,VLOOKUP(P915,nomenclatures!$A$3:$C$6,3,FALSE))</f>
        <v>142</v>
      </c>
      <c r="R915" t="b">
        <f t="shared" si="46"/>
        <v>0</v>
      </c>
      <c r="T915">
        <f t="shared" si="47"/>
        <v>0</v>
      </c>
    </row>
    <row r="916" spans="1:20" x14ac:dyDescent="0.2">
      <c r="A916" s="5">
        <v>915</v>
      </c>
      <c r="B916" s="5" t="s">
        <v>30085</v>
      </c>
      <c r="C916" s="5" t="s">
        <v>10058</v>
      </c>
      <c r="D916" s="5">
        <f>IF(C916="",130,VLOOKUP(C916,nomenclatures!$E$3:$F$12,2,FALSE))</f>
        <v>127</v>
      </c>
      <c r="F916" t="str">
        <f>IF($E916="","Pas de taxon",VLOOKUP($E916,'digitale-taxref'!$B$1:$I$7517,5,FALSE))</f>
        <v>Pas de taxon</v>
      </c>
      <c r="G916" t="str">
        <f>IF($E916="","Pas de taxon",VLOOKUP($E916,'digitale-taxref'!$B$1:$I$7517,4,FALSE))</f>
        <v>Pas de taxon</v>
      </c>
      <c r="I916" s="1">
        <f t="shared" si="45"/>
        <v>0</v>
      </c>
      <c r="K916" s="5">
        <f>IF(J916="",0,VLOOKUP(J916,utilisateurs!$A$1:$B$3,2,FALSE))</f>
        <v>0</v>
      </c>
      <c r="M916" s="5">
        <f>IF(L916="",0,VLOOKUP(L916,utilisateurs!$A$1:$B$3,2,FALSE))</f>
        <v>0</v>
      </c>
      <c r="O916" s="5">
        <f>IF(N916="",0,VLOOKUP(N916,jdd!$A$1:$B$3,2,FALSE))</f>
        <v>0</v>
      </c>
      <c r="Q916">
        <f>IF(P916="",142,VLOOKUP(P916,nomenclatures!$A$3:$C$6,3,FALSE))</f>
        <v>142</v>
      </c>
      <c r="R916" t="b">
        <f t="shared" si="46"/>
        <v>0</v>
      </c>
      <c r="T916">
        <f t="shared" si="47"/>
        <v>0</v>
      </c>
    </row>
    <row r="917" spans="1:20" x14ac:dyDescent="0.2">
      <c r="A917" s="5">
        <v>916</v>
      </c>
      <c r="B917" s="5" t="s">
        <v>30085</v>
      </c>
      <c r="C917" s="5" t="s">
        <v>10058</v>
      </c>
      <c r="D917" s="5">
        <f>IF(C917="",130,VLOOKUP(C917,nomenclatures!$E$3:$F$12,2,FALSE))</f>
        <v>127</v>
      </c>
      <c r="F917" t="str">
        <f>IF($E917="","Pas de taxon",VLOOKUP($E917,'digitale-taxref'!$B$1:$I$7517,5,FALSE))</f>
        <v>Pas de taxon</v>
      </c>
      <c r="G917" t="str">
        <f>IF($E917="","Pas de taxon",VLOOKUP($E917,'digitale-taxref'!$B$1:$I$7517,4,FALSE))</f>
        <v>Pas de taxon</v>
      </c>
      <c r="I917" s="1">
        <f t="shared" si="45"/>
        <v>0</v>
      </c>
      <c r="K917" s="5">
        <f>IF(J917="",0,VLOOKUP(J917,utilisateurs!$A$1:$B$3,2,FALSE))</f>
        <v>0</v>
      </c>
      <c r="M917" s="5">
        <f>IF(L917="",0,VLOOKUP(L917,utilisateurs!$A$1:$B$3,2,FALSE))</f>
        <v>0</v>
      </c>
      <c r="O917" s="5">
        <f>IF(N917="",0,VLOOKUP(N917,jdd!$A$1:$B$3,2,FALSE))</f>
        <v>0</v>
      </c>
      <c r="Q917">
        <f>IF(P917="",142,VLOOKUP(P917,nomenclatures!$A$3:$C$6,3,FALSE))</f>
        <v>142</v>
      </c>
      <c r="R917" t="b">
        <f t="shared" si="46"/>
        <v>0</v>
      </c>
      <c r="T917">
        <f t="shared" si="47"/>
        <v>0</v>
      </c>
    </row>
    <row r="918" spans="1:20" x14ac:dyDescent="0.2">
      <c r="A918" s="5">
        <v>917</v>
      </c>
      <c r="B918" s="5" t="s">
        <v>30085</v>
      </c>
      <c r="C918" s="5" t="s">
        <v>10058</v>
      </c>
      <c r="D918" s="5">
        <f>IF(C918="",130,VLOOKUP(C918,nomenclatures!$E$3:$F$12,2,FALSE))</f>
        <v>127</v>
      </c>
      <c r="F918" t="str">
        <f>IF($E918="","Pas de taxon",VLOOKUP($E918,'digitale-taxref'!$B$1:$I$7517,5,FALSE))</f>
        <v>Pas de taxon</v>
      </c>
      <c r="G918" t="str">
        <f>IF($E918="","Pas de taxon",VLOOKUP($E918,'digitale-taxref'!$B$1:$I$7517,4,FALSE))</f>
        <v>Pas de taxon</v>
      </c>
      <c r="I918" s="1">
        <f t="shared" si="45"/>
        <v>0</v>
      </c>
      <c r="K918" s="5">
        <f>IF(J918="",0,VLOOKUP(J918,utilisateurs!$A$1:$B$3,2,FALSE))</f>
        <v>0</v>
      </c>
      <c r="M918" s="5">
        <f>IF(L918="",0,VLOOKUP(L918,utilisateurs!$A$1:$B$3,2,FALSE))</f>
        <v>0</v>
      </c>
      <c r="O918" s="5">
        <f>IF(N918="",0,VLOOKUP(N918,jdd!$A$1:$B$3,2,FALSE))</f>
        <v>0</v>
      </c>
      <c r="Q918">
        <f>IF(P918="",142,VLOOKUP(P918,nomenclatures!$A$3:$C$6,3,FALSE))</f>
        <v>142</v>
      </c>
      <c r="R918" t="b">
        <f t="shared" si="46"/>
        <v>0</v>
      </c>
      <c r="T918">
        <f t="shared" si="47"/>
        <v>0</v>
      </c>
    </row>
    <row r="919" spans="1:20" x14ac:dyDescent="0.2">
      <c r="A919" s="5">
        <v>918</v>
      </c>
      <c r="B919" s="5" t="s">
        <v>30085</v>
      </c>
      <c r="C919" s="5" t="s">
        <v>10058</v>
      </c>
      <c r="D919" s="5">
        <f>IF(C919="",130,VLOOKUP(C919,nomenclatures!$E$3:$F$12,2,FALSE))</f>
        <v>127</v>
      </c>
      <c r="F919" t="str">
        <f>IF($E919="","Pas de taxon",VLOOKUP($E919,'digitale-taxref'!$B$1:$I$7517,5,FALSE))</f>
        <v>Pas de taxon</v>
      </c>
      <c r="G919" t="str">
        <f>IF($E919="","Pas de taxon",VLOOKUP($E919,'digitale-taxref'!$B$1:$I$7517,4,FALSE))</f>
        <v>Pas de taxon</v>
      </c>
      <c r="I919" s="1">
        <f t="shared" si="45"/>
        <v>0</v>
      </c>
      <c r="K919" s="5">
        <f>IF(J919="",0,VLOOKUP(J919,utilisateurs!$A$1:$B$3,2,FALSE))</f>
        <v>0</v>
      </c>
      <c r="M919" s="5">
        <f>IF(L919="",0,VLOOKUP(L919,utilisateurs!$A$1:$B$3,2,FALSE))</f>
        <v>0</v>
      </c>
      <c r="O919" s="5">
        <f>IF(N919="",0,VLOOKUP(N919,jdd!$A$1:$B$3,2,FALSE))</f>
        <v>0</v>
      </c>
      <c r="Q919">
        <f>IF(P919="",142,VLOOKUP(P919,nomenclatures!$A$3:$C$6,3,FALSE))</f>
        <v>142</v>
      </c>
      <c r="R919" t="b">
        <f t="shared" si="46"/>
        <v>0</v>
      </c>
      <c r="T919">
        <f t="shared" si="47"/>
        <v>0</v>
      </c>
    </row>
    <row r="920" spans="1:20" x14ac:dyDescent="0.2">
      <c r="A920" s="5">
        <v>919</v>
      </c>
      <c r="B920" s="5" t="s">
        <v>30085</v>
      </c>
      <c r="C920" s="5" t="s">
        <v>10058</v>
      </c>
      <c r="D920" s="5">
        <f>IF(C920="",130,VLOOKUP(C920,nomenclatures!$E$3:$F$12,2,FALSE))</f>
        <v>127</v>
      </c>
      <c r="F920" t="str">
        <f>IF($E920="","Pas de taxon",VLOOKUP($E920,'digitale-taxref'!$B$1:$I$7517,5,FALSE))</f>
        <v>Pas de taxon</v>
      </c>
      <c r="G920" t="str">
        <f>IF($E920="","Pas de taxon",VLOOKUP($E920,'digitale-taxref'!$B$1:$I$7517,4,FALSE))</f>
        <v>Pas de taxon</v>
      </c>
      <c r="I920" s="1">
        <f t="shared" si="45"/>
        <v>0</v>
      </c>
      <c r="K920" s="5">
        <f>IF(J920="",0,VLOOKUP(J920,utilisateurs!$A$1:$B$3,2,FALSE))</f>
        <v>0</v>
      </c>
      <c r="M920" s="5">
        <f>IF(L920="",0,VLOOKUP(L920,utilisateurs!$A$1:$B$3,2,FALSE))</f>
        <v>0</v>
      </c>
      <c r="O920" s="5">
        <f>IF(N920="",0,VLOOKUP(N920,jdd!$A$1:$B$3,2,FALSE))</f>
        <v>0</v>
      </c>
      <c r="Q920">
        <f>IF(P920="",142,VLOOKUP(P920,nomenclatures!$A$3:$C$6,3,FALSE))</f>
        <v>142</v>
      </c>
      <c r="R920" t="b">
        <f t="shared" si="46"/>
        <v>0</v>
      </c>
      <c r="T920">
        <f t="shared" si="47"/>
        <v>0</v>
      </c>
    </row>
    <row r="921" spans="1:20" x14ac:dyDescent="0.2">
      <c r="A921" s="5">
        <v>920</v>
      </c>
      <c r="B921" s="5" t="s">
        <v>30085</v>
      </c>
      <c r="C921" s="5" t="s">
        <v>10058</v>
      </c>
      <c r="D921" s="5">
        <f>IF(C921="",130,VLOOKUP(C921,nomenclatures!$E$3:$F$12,2,FALSE))</f>
        <v>127</v>
      </c>
      <c r="F921" t="str">
        <f>IF($E921="","Pas de taxon",VLOOKUP($E921,'digitale-taxref'!$B$1:$I$7517,5,FALSE))</f>
        <v>Pas de taxon</v>
      </c>
      <c r="G921" t="str">
        <f>IF($E921="","Pas de taxon",VLOOKUP($E921,'digitale-taxref'!$B$1:$I$7517,4,FALSE))</f>
        <v>Pas de taxon</v>
      </c>
      <c r="I921" s="1">
        <f t="shared" si="45"/>
        <v>0</v>
      </c>
      <c r="K921" s="5">
        <f>IF(J921="",0,VLOOKUP(J921,utilisateurs!$A$1:$B$3,2,FALSE))</f>
        <v>0</v>
      </c>
      <c r="M921" s="5">
        <f>IF(L921="",0,VLOOKUP(L921,utilisateurs!$A$1:$B$3,2,FALSE))</f>
        <v>0</v>
      </c>
      <c r="O921" s="5">
        <f>IF(N921="",0,VLOOKUP(N921,jdd!$A$1:$B$3,2,FALSE))</f>
        <v>0</v>
      </c>
      <c r="Q921">
        <f>IF(P921="",142,VLOOKUP(P921,nomenclatures!$A$3:$C$6,3,FALSE))</f>
        <v>142</v>
      </c>
      <c r="R921" t="b">
        <f t="shared" si="46"/>
        <v>0</v>
      </c>
      <c r="T921">
        <f t="shared" si="47"/>
        <v>0</v>
      </c>
    </row>
    <row r="922" spans="1:20" x14ac:dyDescent="0.2">
      <c r="A922" s="5">
        <v>921</v>
      </c>
      <c r="B922" s="5" t="s">
        <v>30085</v>
      </c>
      <c r="C922" s="5" t="s">
        <v>10058</v>
      </c>
      <c r="D922" s="5">
        <f>IF(C922="",130,VLOOKUP(C922,nomenclatures!$E$3:$F$12,2,FALSE))</f>
        <v>127</v>
      </c>
      <c r="F922" t="str">
        <f>IF($E922="","Pas de taxon",VLOOKUP($E922,'digitale-taxref'!$B$1:$I$7517,5,FALSE))</f>
        <v>Pas de taxon</v>
      </c>
      <c r="G922" t="str">
        <f>IF($E922="","Pas de taxon",VLOOKUP($E922,'digitale-taxref'!$B$1:$I$7517,4,FALSE))</f>
        <v>Pas de taxon</v>
      </c>
      <c r="I922" s="1">
        <f t="shared" si="45"/>
        <v>0</v>
      </c>
      <c r="K922" s="5">
        <f>IF(J922="",0,VLOOKUP(J922,utilisateurs!$A$1:$B$3,2,FALSE))</f>
        <v>0</v>
      </c>
      <c r="M922" s="5">
        <f>IF(L922="",0,VLOOKUP(L922,utilisateurs!$A$1:$B$3,2,FALSE))</f>
        <v>0</v>
      </c>
      <c r="O922" s="5">
        <f>IF(N922="",0,VLOOKUP(N922,jdd!$A$1:$B$3,2,FALSE))</f>
        <v>0</v>
      </c>
      <c r="Q922">
        <f>IF(P922="",142,VLOOKUP(P922,nomenclatures!$A$3:$C$6,3,FALSE))</f>
        <v>142</v>
      </c>
      <c r="R922" t="b">
        <f t="shared" si="46"/>
        <v>0</v>
      </c>
      <c r="T922">
        <f t="shared" si="47"/>
        <v>0</v>
      </c>
    </row>
    <row r="923" spans="1:20" x14ac:dyDescent="0.2">
      <c r="A923" s="5">
        <v>922</v>
      </c>
      <c r="B923" s="5" t="s">
        <v>30085</v>
      </c>
      <c r="C923" s="5" t="s">
        <v>10058</v>
      </c>
      <c r="D923" s="5">
        <f>IF(C923="",130,VLOOKUP(C923,nomenclatures!$E$3:$F$12,2,FALSE))</f>
        <v>127</v>
      </c>
      <c r="F923" t="str">
        <f>IF($E923="","Pas de taxon",VLOOKUP($E923,'digitale-taxref'!$B$1:$I$7517,5,FALSE))</f>
        <v>Pas de taxon</v>
      </c>
      <c r="G923" t="str">
        <f>IF($E923="","Pas de taxon",VLOOKUP($E923,'digitale-taxref'!$B$1:$I$7517,4,FALSE))</f>
        <v>Pas de taxon</v>
      </c>
      <c r="I923" s="1">
        <f t="shared" si="45"/>
        <v>0</v>
      </c>
      <c r="K923" s="5">
        <f>IF(J923="",0,VLOOKUP(J923,utilisateurs!$A$1:$B$3,2,FALSE))</f>
        <v>0</v>
      </c>
      <c r="M923" s="5">
        <f>IF(L923="",0,VLOOKUP(L923,utilisateurs!$A$1:$B$3,2,FALSE))</f>
        <v>0</v>
      </c>
      <c r="O923" s="5">
        <f>IF(N923="",0,VLOOKUP(N923,jdd!$A$1:$B$3,2,FALSE))</f>
        <v>0</v>
      </c>
      <c r="Q923">
        <f>IF(P923="",142,VLOOKUP(P923,nomenclatures!$A$3:$C$6,3,FALSE))</f>
        <v>142</v>
      </c>
      <c r="R923" t="b">
        <f t="shared" si="46"/>
        <v>0</v>
      </c>
      <c r="T923">
        <f t="shared" si="47"/>
        <v>0</v>
      </c>
    </row>
    <row r="924" spans="1:20" x14ac:dyDescent="0.2">
      <c r="A924" s="5">
        <v>923</v>
      </c>
      <c r="B924" s="5" t="s">
        <v>30085</v>
      </c>
      <c r="C924" s="5" t="s">
        <v>10058</v>
      </c>
      <c r="D924" s="5">
        <f>IF(C924="",130,VLOOKUP(C924,nomenclatures!$E$3:$F$12,2,FALSE))</f>
        <v>127</v>
      </c>
      <c r="F924" t="str">
        <f>IF($E924="","Pas de taxon",VLOOKUP($E924,'digitale-taxref'!$B$1:$I$7517,5,FALSE))</f>
        <v>Pas de taxon</v>
      </c>
      <c r="G924" t="str">
        <f>IF($E924="","Pas de taxon",VLOOKUP($E924,'digitale-taxref'!$B$1:$I$7517,4,FALSE))</f>
        <v>Pas de taxon</v>
      </c>
      <c r="I924" s="1">
        <f t="shared" si="45"/>
        <v>0</v>
      </c>
      <c r="K924" s="5">
        <f>IF(J924="",0,VLOOKUP(J924,utilisateurs!$A$1:$B$3,2,FALSE))</f>
        <v>0</v>
      </c>
      <c r="M924" s="5">
        <f>IF(L924="",0,VLOOKUP(L924,utilisateurs!$A$1:$B$3,2,FALSE))</f>
        <v>0</v>
      </c>
      <c r="O924" s="5">
        <f>IF(N924="",0,VLOOKUP(N924,jdd!$A$1:$B$3,2,FALSE))</f>
        <v>0</v>
      </c>
      <c r="Q924">
        <f>IF(P924="",142,VLOOKUP(P924,nomenclatures!$A$3:$C$6,3,FALSE))</f>
        <v>142</v>
      </c>
      <c r="R924" t="b">
        <f t="shared" si="46"/>
        <v>0</v>
      </c>
      <c r="T924">
        <f t="shared" si="47"/>
        <v>0</v>
      </c>
    </row>
    <row r="925" spans="1:20" x14ac:dyDescent="0.2">
      <c r="A925" s="5">
        <v>924</v>
      </c>
      <c r="B925" s="5" t="s">
        <v>30085</v>
      </c>
      <c r="C925" s="5" t="s">
        <v>10058</v>
      </c>
      <c r="D925" s="5">
        <f>IF(C925="",130,VLOOKUP(C925,nomenclatures!$E$3:$F$12,2,FALSE))</f>
        <v>127</v>
      </c>
      <c r="F925" t="str">
        <f>IF($E925="","Pas de taxon",VLOOKUP($E925,'digitale-taxref'!$B$1:$I$7517,5,FALSE))</f>
        <v>Pas de taxon</v>
      </c>
      <c r="G925" t="str">
        <f>IF($E925="","Pas de taxon",VLOOKUP($E925,'digitale-taxref'!$B$1:$I$7517,4,FALSE))</f>
        <v>Pas de taxon</v>
      </c>
      <c r="I925" s="1">
        <f t="shared" si="45"/>
        <v>0</v>
      </c>
      <c r="K925" s="5">
        <f>IF(J925="",0,VLOOKUP(J925,utilisateurs!$A$1:$B$3,2,FALSE))</f>
        <v>0</v>
      </c>
      <c r="M925" s="5">
        <f>IF(L925="",0,VLOOKUP(L925,utilisateurs!$A$1:$B$3,2,FALSE))</f>
        <v>0</v>
      </c>
      <c r="O925" s="5">
        <f>IF(N925="",0,VLOOKUP(N925,jdd!$A$1:$B$3,2,FALSE))</f>
        <v>0</v>
      </c>
      <c r="Q925">
        <f>IF(P925="",142,VLOOKUP(P925,nomenclatures!$A$3:$C$6,3,FALSE))</f>
        <v>142</v>
      </c>
      <c r="R925" t="b">
        <f t="shared" si="46"/>
        <v>0</v>
      </c>
      <c r="T925">
        <f t="shared" si="47"/>
        <v>0</v>
      </c>
    </row>
    <row r="926" spans="1:20" x14ac:dyDescent="0.2">
      <c r="A926" s="5">
        <v>925</v>
      </c>
      <c r="B926" s="5" t="s">
        <v>30085</v>
      </c>
      <c r="C926" s="5" t="s">
        <v>10058</v>
      </c>
      <c r="D926" s="5">
        <f>IF(C926="",130,VLOOKUP(C926,nomenclatures!$E$3:$F$12,2,FALSE))</f>
        <v>127</v>
      </c>
      <c r="F926" t="str">
        <f>IF($E926="","Pas de taxon",VLOOKUP($E926,'digitale-taxref'!$B$1:$I$7517,5,FALSE))</f>
        <v>Pas de taxon</v>
      </c>
      <c r="G926" t="str">
        <f>IF($E926="","Pas de taxon",VLOOKUP($E926,'digitale-taxref'!$B$1:$I$7517,4,FALSE))</f>
        <v>Pas de taxon</v>
      </c>
      <c r="I926" s="1">
        <f t="shared" si="45"/>
        <v>0</v>
      </c>
      <c r="K926" s="5">
        <f>IF(J926="",0,VLOOKUP(J926,utilisateurs!$A$1:$B$3,2,FALSE))</f>
        <v>0</v>
      </c>
      <c r="M926" s="5">
        <f>IF(L926="",0,VLOOKUP(L926,utilisateurs!$A$1:$B$3,2,FALSE))</f>
        <v>0</v>
      </c>
      <c r="O926" s="5">
        <f>IF(N926="",0,VLOOKUP(N926,jdd!$A$1:$B$3,2,FALSE))</f>
        <v>0</v>
      </c>
      <c r="Q926">
        <f>IF(P926="",142,VLOOKUP(P926,nomenclatures!$A$3:$C$6,3,FALSE))</f>
        <v>142</v>
      </c>
      <c r="R926" t="b">
        <f t="shared" si="46"/>
        <v>0</v>
      </c>
      <c r="T926">
        <f t="shared" si="47"/>
        <v>0</v>
      </c>
    </row>
    <row r="927" spans="1:20" x14ac:dyDescent="0.2">
      <c r="A927" s="5">
        <v>926</v>
      </c>
      <c r="B927" s="5" t="s">
        <v>30085</v>
      </c>
      <c r="C927" s="5" t="s">
        <v>10058</v>
      </c>
      <c r="D927" s="5">
        <f>IF(C927="",130,VLOOKUP(C927,nomenclatures!$E$3:$F$12,2,FALSE))</f>
        <v>127</v>
      </c>
      <c r="F927" t="str">
        <f>IF($E927="","Pas de taxon",VLOOKUP($E927,'digitale-taxref'!$B$1:$I$7517,5,FALSE))</f>
        <v>Pas de taxon</v>
      </c>
      <c r="G927" t="str">
        <f>IF($E927="","Pas de taxon",VLOOKUP($E927,'digitale-taxref'!$B$1:$I$7517,4,FALSE))</f>
        <v>Pas de taxon</v>
      </c>
      <c r="I927" s="1">
        <f t="shared" si="45"/>
        <v>0</v>
      </c>
      <c r="K927" s="5">
        <f>IF(J927="",0,VLOOKUP(J927,utilisateurs!$A$1:$B$3,2,FALSE))</f>
        <v>0</v>
      </c>
      <c r="M927" s="5">
        <f>IF(L927="",0,VLOOKUP(L927,utilisateurs!$A$1:$B$3,2,FALSE))</f>
        <v>0</v>
      </c>
      <c r="O927" s="5">
        <f>IF(N927="",0,VLOOKUP(N927,jdd!$A$1:$B$3,2,FALSE))</f>
        <v>0</v>
      </c>
      <c r="Q927">
        <f>IF(P927="",142,VLOOKUP(P927,nomenclatures!$A$3:$C$6,3,FALSE))</f>
        <v>142</v>
      </c>
      <c r="R927" t="b">
        <f t="shared" si="46"/>
        <v>0</v>
      </c>
      <c r="T927">
        <f t="shared" si="47"/>
        <v>0</v>
      </c>
    </row>
    <row r="928" spans="1:20" x14ac:dyDescent="0.2">
      <c r="A928" s="5">
        <v>927</v>
      </c>
      <c r="B928" s="5" t="s">
        <v>30085</v>
      </c>
      <c r="C928" s="5" t="s">
        <v>10058</v>
      </c>
      <c r="D928" s="5">
        <f>IF(C928="",130,VLOOKUP(C928,nomenclatures!$E$3:$F$12,2,FALSE))</f>
        <v>127</v>
      </c>
      <c r="F928" t="str">
        <f>IF($E928="","Pas de taxon",VLOOKUP($E928,'digitale-taxref'!$B$1:$I$7517,5,FALSE))</f>
        <v>Pas de taxon</v>
      </c>
      <c r="G928" t="str">
        <f>IF($E928="","Pas de taxon",VLOOKUP($E928,'digitale-taxref'!$B$1:$I$7517,4,FALSE))</f>
        <v>Pas de taxon</v>
      </c>
      <c r="I928" s="1">
        <f t="shared" si="45"/>
        <v>0</v>
      </c>
      <c r="K928" s="5">
        <f>IF(J928="",0,VLOOKUP(J928,utilisateurs!$A$1:$B$3,2,FALSE))</f>
        <v>0</v>
      </c>
      <c r="M928" s="5">
        <f>IF(L928="",0,VLOOKUP(L928,utilisateurs!$A$1:$B$3,2,FALSE))</f>
        <v>0</v>
      </c>
      <c r="O928" s="5">
        <f>IF(N928="",0,VLOOKUP(N928,jdd!$A$1:$B$3,2,FALSE))</f>
        <v>0</v>
      </c>
      <c r="Q928">
        <f>IF(P928="",142,VLOOKUP(P928,nomenclatures!$A$3:$C$6,3,FALSE))</f>
        <v>142</v>
      </c>
      <c r="R928" t="b">
        <f t="shared" si="46"/>
        <v>0</v>
      </c>
      <c r="T928">
        <f t="shared" si="47"/>
        <v>0</v>
      </c>
    </row>
    <row r="929" spans="1:20" x14ac:dyDescent="0.2">
      <c r="A929" s="5">
        <v>928</v>
      </c>
      <c r="B929" s="5" t="s">
        <v>30085</v>
      </c>
      <c r="C929" s="5" t="s">
        <v>10058</v>
      </c>
      <c r="D929" s="5">
        <f>IF(C929="",130,VLOOKUP(C929,nomenclatures!$E$3:$F$12,2,FALSE))</f>
        <v>127</v>
      </c>
      <c r="F929" t="str">
        <f>IF($E929="","Pas de taxon",VLOOKUP($E929,'digitale-taxref'!$B$1:$I$7517,5,FALSE))</f>
        <v>Pas de taxon</v>
      </c>
      <c r="G929" t="str">
        <f>IF($E929="","Pas de taxon",VLOOKUP($E929,'digitale-taxref'!$B$1:$I$7517,4,FALSE))</f>
        <v>Pas de taxon</v>
      </c>
      <c r="I929" s="1">
        <f t="shared" si="45"/>
        <v>0</v>
      </c>
      <c r="K929" s="5">
        <f>IF(J929="",0,VLOOKUP(J929,utilisateurs!$A$1:$B$3,2,FALSE))</f>
        <v>0</v>
      </c>
      <c r="M929" s="5">
        <f>IF(L929="",0,VLOOKUP(L929,utilisateurs!$A$1:$B$3,2,FALSE))</f>
        <v>0</v>
      </c>
      <c r="O929" s="5">
        <f>IF(N929="",0,VLOOKUP(N929,jdd!$A$1:$B$3,2,FALSE))</f>
        <v>0</v>
      </c>
      <c r="Q929">
        <f>IF(P929="",142,VLOOKUP(P929,nomenclatures!$A$3:$C$6,3,FALSE))</f>
        <v>142</v>
      </c>
      <c r="R929" t="b">
        <f t="shared" si="46"/>
        <v>0</v>
      </c>
      <c r="T929">
        <f t="shared" si="47"/>
        <v>0</v>
      </c>
    </row>
    <row r="930" spans="1:20" x14ac:dyDescent="0.2">
      <c r="A930" s="5">
        <v>929</v>
      </c>
      <c r="B930" s="5" t="s">
        <v>30085</v>
      </c>
      <c r="C930" s="5" t="s">
        <v>10058</v>
      </c>
      <c r="D930" s="5">
        <f>IF(C930="",130,VLOOKUP(C930,nomenclatures!$E$3:$F$12,2,FALSE))</f>
        <v>127</v>
      </c>
      <c r="F930" t="str">
        <f>IF($E930="","Pas de taxon",VLOOKUP($E930,'digitale-taxref'!$B$1:$I$7517,5,FALSE))</f>
        <v>Pas de taxon</v>
      </c>
      <c r="G930" t="str">
        <f>IF($E930="","Pas de taxon",VLOOKUP($E930,'digitale-taxref'!$B$1:$I$7517,4,FALSE))</f>
        <v>Pas de taxon</v>
      </c>
      <c r="I930" s="1">
        <f t="shared" si="45"/>
        <v>0</v>
      </c>
      <c r="K930" s="5">
        <f>IF(J930="",0,VLOOKUP(J930,utilisateurs!$A$1:$B$3,2,FALSE))</f>
        <v>0</v>
      </c>
      <c r="M930" s="5">
        <f>IF(L930="",0,VLOOKUP(L930,utilisateurs!$A$1:$B$3,2,FALSE))</f>
        <v>0</v>
      </c>
      <c r="O930" s="5">
        <f>IF(N930="",0,VLOOKUP(N930,jdd!$A$1:$B$3,2,FALSE))</f>
        <v>0</v>
      </c>
      <c r="Q930">
        <f>IF(P930="",142,VLOOKUP(P930,nomenclatures!$A$3:$C$6,3,FALSE))</f>
        <v>142</v>
      </c>
      <c r="R930" t="b">
        <f t="shared" si="46"/>
        <v>0</v>
      </c>
      <c r="T930">
        <f t="shared" si="47"/>
        <v>0</v>
      </c>
    </row>
    <row r="931" spans="1:20" x14ac:dyDescent="0.2">
      <c r="A931" s="5">
        <v>930</v>
      </c>
      <c r="B931" s="5" t="s">
        <v>30085</v>
      </c>
      <c r="C931" s="5" t="s">
        <v>10058</v>
      </c>
      <c r="D931" s="5">
        <f>IF(C931="",130,VLOOKUP(C931,nomenclatures!$E$3:$F$12,2,FALSE))</f>
        <v>127</v>
      </c>
      <c r="F931" t="str">
        <f>IF($E931="","Pas de taxon",VLOOKUP($E931,'digitale-taxref'!$B$1:$I$7517,5,FALSE))</f>
        <v>Pas de taxon</v>
      </c>
      <c r="G931" t="str">
        <f>IF($E931="","Pas de taxon",VLOOKUP($E931,'digitale-taxref'!$B$1:$I$7517,4,FALSE))</f>
        <v>Pas de taxon</v>
      </c>
      <c r="I931" s="1">
        <f t="shared" si="45"/>
        <v>0</v>
      </c>
      <c r="K931" s="5">
        <f>IF(J931="",0,VLOOKUP(J931,utilisateurs!$A$1:$B$3,2,FALSE))</f>
        <v>0</v>
      </c>
      <c r="M931" s="5">
        <f>IF(L931="",0,VLOOKUP(L931,utilisateurs!$A$1:$B$3,2,FALSE))</f>
        <v>0</v>
      </c>
      <c r="O931" s="5">
        <f>IF(N931="",0,VLOOKUP(N931,jdd!$A$1:$B$3,2,FALSE))</f>
        <v>0</v>
      </c>
      <c r="Q931">
        <f>IF(P931="",142,VLOOKUP(P931,nomenclatures!$A$3:$C$6,3,FALSE))</f>
        <v>142</v>
      </c>
      <c r="R931" t="b">
        <f t="shared" si="46"/>
        <v>0</v>
      </c>
      <c r="T931">
        <f t="shared" si="47"/>
        <v>0</v>
      </c>
    </row>
    <row r="932" spans="1:20" x14ac:dyDescent="0.2">
      <c r="A932" s="5">
        <v>931</v>
      </c>
      <c r="B932" s="5" t="s">
        <v>30085</v>
      </c>
      <c r="C932" s="5" t="s">
        <v>10058</v>
      </c>
      <c r="D932" s="5">
        <f>IF(C932="",130,VLOOKUP(C932,nomenclatures!$E$3:$F$12,2,FALSE))</f>
        <v>127</v>
      </c>
      <c r="F932" t="str">
        <f>IF($E932="","Pas de taxon",VLOOKUP($E932,'digitale-taxref'!$B$1:$I$7517,5,FALSE))</f>
        <v>Pas de taxon</v>
      </c>
      <c r="G932" t="str">
        <f>IF($E932="","Pas de taxon",VLOOKUP($E932,'digitale-taxref'!$B$1:$I$7517,4,FALSE))</f>
        <v>Pas de taxon</v>
      </c>
      <c r="I932" s="1">
        <f t="shared" si="45"/>
        <v>0</v>
      </c>
      <c r="K932" s="5">
        <f>IF(J932="",0,VLOOKUP(J932,utilisateurs!$A$1:$B$3,2,FALSE))</f>
        <v>0</v>
      </c>
      <c r="M932" s="5">
        <f>IF(L932="",0,VLOOKUP(L932,utilisateurs!$A$1:$B$3,2,FALSE))</f>
        <v>0</v>
      </c>
      <c r="O932" s="5">
        <f>IF(N932="",0,VLOOKUP(N932,jdd!$A$1:$B$3,2,FALSE))</f>
        <v>0</v>
      </c>
      <c r="Q932">
        <f>IF(P932="",142,VLOOKUP(P932,nomenclatures!$A$3:$C$6,3,FALSE))</f>
        <v>142</v>
      </c>
      <c r="R932" t="b">
        <f t="shared" si="46"/>
        <v>0</v>
      </c>
      <c r="T932">
        <f t="shared" si="47"/>
        <v>0</v>
      </c>
    </row>
    <row r="933" spans="1:20" x14ac:dyDescent="0.2">
      <c r="A933" s="5">
        <v>932</v>
      </c>
      <c r="B933" s="5" t="s">
        <v>30085</v>
      </c>
      <c r="C933" s="5" t="s">
        <v>10058</v>
      </c>
      <c r="D933" s="5">
        <f>IF(C933="",130,VLOOKUP(C933,nomenclatures!$E$3:$F$12,2,FALSE))</f>
        <v>127</v>
      </c>
      <c r="F933" t="str">
        <f>IF($E933="","Pas de taxon",VLOOKUP($E933,'digitale-taxref'!$B$1:$I$7517,5,FALSE))</f>
        <v>Pas de taxon</v>
      </c>
      <c r="G933" t="str">
        <f>IF($E933="","Pas de taxon",VLOOKUP($E933,'digitale-taxref'!$B$1:$I$7517,4,FALSE))</f>
        <v>Pas de taxon</v>
      </c>
      <c r="I933" s="1">
        <f t="shared" si="45"/>
        <v>0</v>
      </c>
      <c r="K933" s="5">
        <f>IF(J933="",0,VLOOKUP(J933,utilisateurs!$A$1:$B$3,2,FALSE))</f>
        <v>0</v>
      </c>
      <c r="M933" s="5">
        <f>IF(L933="",0,VLOOKUP(L933,utilisateurs!$A$1:$B$3,2,FALSE))</f>
        <v>0</v>
      </c>
      <c r="O933" s="5">
        <f>IF(N933="",0,VLOOKUP(N933,jdd!$A$1:$B$3,2,FALSE))</f>
        <v>0</v>
      </c>
      <c r="Q933">
        <f>IF(P933="",142,VLOOKUP(P933,nomenclatures!$A$3:$C$6,3,FALSE))</f>
        <v>142</v>
      </c>
      <c r="R933" t="b">
        <f t="shared" si="46"/>
        <v>0</v>
      </c>
      <c r="T933">
        <f t="shared" si="47"/>
        <v>0</v>
      </c>
    </row>
    <row r="934" spans="1:20" x14ac:dyDescent="0.2">
      <c r="A934" s="5">
        <v>933</v>
      </c>
      <c r="B934" s="5" t="s">
        <v>30085</v>
      </c>
      <c r="C934" s="5" t="s">
        <v>10058</v>
      </c>
      <c r="D934" s="5">
        <f>IF(C934="",130,VLOOKUP(C934,nomenclatures!$E$3:$F$12,2,FALSE))</f>
        <v>127</v>
      </c>
      <c r="F934" t="str">
        <f>IF($E934="","Pas de taxon",VLOOKUP($E934,'digitale-taxref'!$B$1:$I$7517,5,FALSE))</f>
        <v>Pas de taxon</v>
      </c>
      <c r="G934" t="str">
        <f>IF($E934="","Pas de taxon",VLOOKUP($E934,'digitale-taxref'!$B$1:$I$7517,4,FALSE))</f>
        <v>Pas de taxon</v>
      </c>
      <c r="I934" s="1">
        <f t="shared" si="45"/>
        <v>0</v>
      </c>
      <c r="K934" s="5">
        <f>IF(J934="",0,VLOOKUP(J934,utilisateurs!$A$1:$B$3,2,FALSE))</f>
        <v>0</v>
      </c>
      <c r="M934" s="5">
        <f>IF(L934="",0,VLOOKUP(L934,utilisateurs!$A$1:$B$3,2,FALSE))</f>
        <v>0</v>
      </c>
      <c r="O934" s="5">
        <f>IF(N934="",0,VLOOKUP(N934,jdd!$A$1:$B$3,2,FALSE))</f>
        <v>0</v>
      </c>
      <c r="Q934">
        <f>IF(P934="",142,VLOOKUP(P934,nomenclatures!$A$3:$C$6,3,FALSE))</f>
        <v>142</v>
      </c>
      <c r="R934" t="b">
        <f t="shared" si="46"/>
        <v>0</v>
      </c>
      <c r="T934">
        <f t="shared" si="47"/>
        <v>0</v>
      </c>
    </row>
    <row r="935" spans="1:20" x14ac:dyDescent="0.2">
      <c r="A935" s="5">
        <v>934</v>
      </c>
      <c r="B935" s="5" t="s">
        <v>30085</v>
      </c>
      <c r="C935" s="5" t="s">
        <v>10058</v>
      </c>
      <c r="D935" s="5">
        <f>IF(C935="",130,VLOOKUP(C935,nomenclatures!$E$3:$F$12,2,FALSE))</f>
        <v>127</v>
      </c>
      <c r="F935" t="str">
        <f>IF($E935="","Pas de taxon",VLOOKUP($E935,'digitale-taxref'!$B$1:$I$7517,5,FALSE))</f>
        <v>Pas de taxon</v>
      </c>
      <c r="G935" t="str">
        <f>IF($E935="","Pas de taxon",VLOOKUP($E935,'digitale-taxref'!$B$1:$I$7517,4,FALSE))</f>
        <v>Pas de taxon</v>
      </c>
      <c r="I935" s="1">
        <f t="shared" si="45"/>
        <v>0</v>
      </c>
      <c r="K935" s="5">
        <f>IF(J935="",0,VLOOKUP(J935,utilisateurs!$A$1:$B$3,2,FALSE))</f>
        <v>0</v>
      </c>
      <c r="M935" s="5">
        <f>IF(L935="",0,VLOOKUP(L935,utilisateurs!$A$1:$B$3,2,FALSE))</f>
        <v>0</v>
      </c>
      <c r="O935" s="5">
        <f>IF(N935="",0,VLOOKUP(N935,jdd!$A$1:$B$3,2,FALSE))</f>
        <v>0</v>
      </c>
      <c r="Q935">
        <f>IF(P935="",142,VLOOKUP(P935,nomenclatures!$A$3:$C$6,3,FALSE))</f>
        <v>142</v>
      </c>
      <c r="R935" t="b">
        <f t="shared" si="46"/>
        <v>0</v>
      </c>
      <c r="T935">
        <f t="shared" si="47"/>
        <v>0</v>
      </c>
    </row>
    <row r="936" spans="1:20" x14ac:dyDescent="0.2">
      <c r="A936" s="5">
        <v>935</v>
      </c>
      <c r="B936" s="5" t="s">
        <v>30085</v>
      </c>
      <c r="C936" s="5" t="s">
        <v>10058</v>
      </c>
      <c r="D936" s="5">
        <f>IF(C936="",130,VLOOKUP(C936,nomenclatures!$E$3:$F$12,2,FALSE))</f>
        <v>127</v>
      </c>
      <c r="F936" t="str">
        <f>IF($E936="","Pas de taxon",VLOOKUP($E936,'digitale-taxref'!$B$1:$I$7517,5,FALSE))</f>
        <v>Pas de taxon</v>
      </c>
      <c r="G936" t="str">
        <f>IF($E936="","Pas de taxon",VLOOKUP($E936,'digitale-taxref'!$B$1:$I$7517,4,FALSE))</f>
        <v>Pas de taxon</v>
      </c>
      <c r="I936" s="1">
        <f t="shared" si="45"/>
        <v>0</v>
      </c>
      <c r="K936" s="5">
        <f>IF(J936="",0,VLOOKUP(J936,utilisateurs!$A$1:$B$3,2,FALSE))</f>
        <v>0</v>
      </c>
      <c r="M936" s="5">
        <f>IF(L936="",0,VLOOKUP(L936,utilisateurs!$A$1:$B$3,2,FALSE))</f>
        <v>0</v>
      </c>
      <c r="O936" s="5">
        <f>IF(N936="",0,VLOOKUP(N936,jdd!$A$1:$B$3,2,FALSE))</f>
        <v>0</v>
      </c>
      <c r="Q936">
        <f>IF(P936="",142,VLOOKUP(P936,nomenclatures!$A$3:$C$6,3,FALSE))</f>
        <v>142</v>
      </c>
      <c r="R936" t="b">
        <f t="shared" si="46"/>
        <v>0</v>
      </c>
      <c r="T936">
        <f t="shared" si="47"/>
        <v>0</v>
      </c>
    </row>
    <row r="937" spans="1:20" x14ac:dyDescent="0.2">
      <c r="A937" s="5">
        <v>936</v>
      </c>
      <c r="B937" s="5" t="s">
        <v>30085</v>
      </c>
      <c r="C937" s="5" t="s">
        <v>10058</v>
      </c>
      <c r="D937" s="5">
        <f>IF(C937="",130,VLOOKUP(C937,nomenclatures!$E$3:$F$12,2,FALSE))</f>
        <v>127</v>
      </c>
      <c r="F937" t="str">
        <f>IF($E937="","Pas de taxon",VLOOKUP($E937,'digitale-taxref'!$B$1:$I$7517,5,FALSE))</f>
        <v>Pas de taxon</v>
      </c>
      <c r="G937" t="str">
        <f>IF($E937="","Pas de taxon",VLOOKUP($E937,'digitale-taxref'!$B$1:$I$7517,4,FALSE))</f>
        <v>Pas de taxon</v>
      </c>
      <c r="I937" s="1">
        <f t="shared" si="45"/>
        <v>0</v>
      </c>
      <c r="K937" s="5">
        <f>IF(J937="",0,VLOOKUP(J937,utilisateurs!$A$1:$B$3,2,FALSE))</f>
        <v>0</v>
      </c>
      <c r="M937" s="5">
        <f>IF(L937="",0,VLOOKUP(L937,utilisateurs!$A$1:$B$3,2,FALSE))</f>
        <v>0</v>
      </c>
      <c r="O937" s="5">
        <f>IF(N937="",0,VLOOKUP(N937,jdd!$A$1:$B$3,2,FALSE))</f>
        <v>0</v>
      </c>
      <c r="Q937">
        <f>IF(P937="",142,VLOOKUP(P937,nomenclatures!$A$3:$C$6,3,FALSE))</f>
        <v>142</v>
      </c>
      <c r="R937" t="b">
        <f t="shared" si="46"/>
        <v>0</v>
      </c>
      <c r="T937">
        <f t="shared" si="47"/>
        <v>0</v>
      </c>
    </row>
    <row r="938" spans="1:20" x14ac:dyDescent="0.2">
      <c r="A938" s="5">
        <v>937</v>
      </c>
      <c r="B938" s="5" t="s">
        <v>30085</v>
      </c>
      <c r="C938" s="5" t="s">
        <v>10058</v>
      </c>
      <c r="D938" s="5">
        <f>IF(C938="",130,VLOOKUP(C938,nomenclatures!$E$3:$F$12,2,FALSE))</f>
        <v>127</v>
      </c>
      <c r="F938" t="str">
        <f>IF($E938="","Pas de taxon",VLOOKUP($E938,'digitale-taxref'!$B$1:$I$7517,5,FALSE))</f>
        <v>Pas de taxon</v>
      </c>
      <c r="G938" t="str">
        <f>IF($E938="","Pas de taxon",VLOOKUP($E938,'digitale-taxref'!$B$1:$I$7517,4,FALSE))</f>
        <v>Pas de taxon</v>
      </c>
      <c r="I938" s="1">
        <f t="shared" si="45"/>
        <v>0</v>
      </c>
      <c r="K938" s="5">
        <f>IF(J938="",0,VLOOKUP(J938,utilisateurs!$A$1:$B$3,2,FALSE))</f>
        <v>0</v>
      </c>
      <c r="M938" s="5">
        <f>IF(L938="",0,VLOOKUP(L938,utilisateurs!$A$1:$B$3,2,FALSE))</f>
        <v>0</v>
      </c>
      <c r="O938" s="5">
        <f>IF(N938="",0,VLOOKUP(N938,jdd!$A$1:$B$3,2,FALSE))</f>
        <v>0</v>
      </c>
      <c r="Q938">
        <f>IF(P938="",142,VLOOKUP(P938,nomenclatures!$A$3:$C$6,3,FALSE))</f>
        <v>142</v>
      </c>
      <c r="R938" t="b">
        <f t="shared" si="46"/>
        <v>0</v>
      </c>
      <c r="T938">
        <f t="shared" si="47"/>
        <v>0</v>
      </c>
    </row>
    <row r="939" spans="1:20" x14ac:dyDescent="0.2">
      <c r="A939" s="5">
        <v>938</v>
      </c>
      <c r="B939" s="5" t="s">
        <v>30085</v>
      </c>
      <c r="C939" s="5" t="s">
        <v>10058</v>
      </c>
      <c r="D939" s="5">
        <f>IF(C939="",130,VLOOKUP(C939,nomenclatures!$E$3:$F$12,2,FALSE))</f>
        <v>127</v>
      </c>
      <c r="F939" t="str">
        <f>IF($E939="","Pas de taxon",VLOOKUP($E939,'digitale-taxref'!$B$1:$I$7517,5,FALSE))</f>
        <v>Pas de taxon</v>
      </c>
      <c r="G939" t="str">
        <f>IF($E939="","Pas de taxon",VLOOKUP($E939,'digitale-taxref'!$B$1:$I$7517,4,FALSE))</f>
        <v>Pas de taxon</v>
      </c>
      <c r="I939" s="1">
        <f t="shared" si="45"/>
        <v>0</v>
      </c>
      <c r="K939" s="5">
        <f>IF(J939="",0,VLOOKUP(J939,utilisateurs!$A$1:$B$3,2,FALSE))</f>
        <v>0</v>
      </c>
      <c r="M939" s="5">
        <f>IF(L939="",0,VLOOKUP(L939,utilisateurs!$A$1:$B$3,2,FALSE))</f>
        <v>0</v>
      </c>
      <c r="O939" s="5">
        <f>IF(N939="",0,VLOOKUP(N939,jdd!$A$1:$B$3,2,FALSE))</f>
        <v>0</v>
      </c>
      <c r="Q939">
        <f>IF(P939="",142,VLOOKUP(P939,nomenclatures!$A$3:$C$6,3,FALSE))</f>
        <v>142</v>
      </c>
      <c r="R939" t="b">
        <f t="shared" si="46"/>
        <v>0</v>
      </c>
      <c r="T939">
        <f t="shared" si="47"/>
        <v>0</v>
      </c>
    </row>
    <row r="940" spans="1:20" x14ac:dyDescent="0.2">
      <c r="A940" s="5">
        <v>939</v>
      </c>
      <c r="B940" s="5" t="s">
        <v>30085</v>
      </c>
      <c r="C940" s="5" t="s">
        <v>10058</v>
      </c>
      <c r="D940" s="5">
        <f>IF(C940="",130,VLOOKUP(C940,nomenclatures!$E$3:$F$12,2,FALSE))</f>
        <v>127</v>
      </c>
      <c r="F940" t="str">
        <f>IF($E940="","Pas de taxon",VLOOKUP($E940,'digitale-taxref'!$B$1:$I$7517,5,FALSE))</f>
        <v>Pas de taxon</v>
      </c>
      <c r="G940" t="str">
        <f>IF($E940="","Pas de taxon",VLOOKUP($E940,'digitale-taxref'!$B$1:$I$7517,4,FALSE))</f>
        <v>Pas de taxon</v>
      </c>
      <c r="I940" s="1">
        <f t="shared" si="45"/>
        <v>0</v>
      </c>
      <c r="K940" s="5">
        <f>IF(J940="",0,VLOOKUP(J940,utilisateurs!$A$1:$B$3,2,FALSE))</f>
        <v>0</v>
      </c>
      <c r="M940" s="5">
        <f>IF(L940="",0,VLOOKUP(L940,utilisateurs!$A$1:$B$3,2,FALSE))</f>
        <v>0</v>
      </c>
      <c r="O940" s="5">
        <f>IF(N940="",0,VLOOKUP(N940,jdd!$A$1:$B$3,2,FALSE))</f>
        <v>0</v>
      </c>
      <c r="Q940">
        <f>IF(P940="",142,VLOOKUP(P940,nomenclatures!$A$3:$C$6,3,FALSE))</f>
        <v>142</v>
      </c>
      <c r="R940" t="b">
        <f t="shared" si="46"/>
        <v>0</v>
      </c>
      <c r="T940">
        <f t="shared" si="47"/>
        <v>0</v>
      </c>
    </row>
    <row r="941" spans="1:20" x14ac:dyDescent="0.2">
      <c r="A941" s="5">
        <v>940</v>
      </c>
      <c r="B941" s="5" t="s">
        <v>30085</v>
      </c>
      <c r="C941" s="5" t="s">
        <v>10058</v>
      </c>
      <c r="D941" s="5">
        <f>IF(C941="",130,VLOOKUP(C941,nomenclatures!$E$3:$F$12,2,FALSE))</f>
        <v>127</v>
      </c>
      <c r="F941" t="str">
        <f>IF($E941="","Pas de taxon",VLOOKUP($E941,'digitale-taxref'!$B$1:$I$7517,5,FALSE))</f>
        <v>Pas de taxon</v>
      </c>
      <c r="G941" t="str">
        <f>IF($E941="","Pas de taxon",VLOOKUP($E941,'digitale-taxref'!$B$1:$I$7517,4,FALSE))</f>
        <v>Pas de taxon</v>
      </c>
      <c r="I941" s="1">
        <f t="shared" si="45"/>
        <v>0</v>
      </c>
      <c r="K941" s="5">
        <f>IF(J941="",0,VLOOKUP(J941,utilisateurs!$A$1:$B$3,2,FALSE))</f>
        <v>0</v>
      </c>
      <c r="M941" s="5">
        <f>IF(L941="",0,VLOOKUP(L941,utilisateurs!$A$1:$B$3,2,FALSE))</f>
        <v>0</v>
      </c>
      <c r="O941" s="5">
        <f>IF(N941="",0,VLOOKUP(N941,jdd!$A$1:$B$3,2,FALSE))</f>
        <v>0</v>
      </c>
      <c r="Q941">
        <f>IF(P941="",142,VLOOKUP(P941,nomenclatures!$A$3:$C$6,3,FALSE))</f>
        <v>142</v>
      </c>
      <c r="R941" t="b">
        <f t="shared" si="46"/>
        <v>0</v>
      </c>
      <c r="T941">
        <f t="shared" si="47"/>
        <v>0</v>
      </c>
    </row>
    <row r="942" spans="1:20" x14ac:dyDescent="0.2">
      <c r="A942" s="5">
        <v>941</v>
      </c>
      <c r="B942" s="5" t="s">
        <v>30085</v>
      </c>
      <c r="C942" s="5" t="s">
        <v>10058</v>
      </c>
      <c r="D942" s="5">
        <f>IF(C942="",130,VLOOKUP(C942,nomenclatures!$E$3:$F$12,2,FALSE))</f>
        <v>127</v>
      </c>
      <c r="F942" t="str">
        <f>IF($E942="","Pas de taxon",VLOOKUP($E942,'digitale-taxref'!$B$1:$I$7517,5,FALSE))</f>
        <v>Pas de taxon</v>
      </c>
      <c r="G942" t="str">
        <f>IF($E942="","Pas de taxon",VLOOKUP($E942,'digitale-taxref'!$B$1:$I$7517,4,FALSE))</f>
        <v>Pas de taxon</v>
      </c>
      <c r="I942" s="1">
        <f t="shared" si="45"/>
        <v>0</v>
      </c>
      <c r="K942" s="5">
        <f>IF(J942="",0,VLOOKUP(J942,utilisateurs!$A$1:$B$3,2,FALSE))</f>
        <v>0</v>
      </c>
      <c r="M942" s="5">
        <f>IF(L942="",0,VLOOKUP(L942,utilisateurs!$A$1:$B$3,2,FALSE))</f>
        <v>0</v>
      </c>
      <c r="O942" s="5">
        <f>IF(N942="",0,VLOOKUP(N942,jdd!$A$1:$B$3,2,FALSE))</f>
        <v>0</v>
      </c>
      <c r="Q942">
        <f>IF(P942="",142,VLOOKUP(P942,nomenclatures!$A$3:$C$6,3,FALSE))</f>
        <v>142</v>
      </c>
      <c r="R942" t="b">
        <f t="shared" si="46"/>
        <v>0</v>
      </c>
      <c r="T942">
        <f t="shared" si="47"/>
        <v>0</v>
      </c>
    </row>
    <row r="943" spans="1:20" x14ac:dyDescent="0.2">
      <c r="A943" s="5">
        <v>942</v>
      </c>
      <c r="B943" s="5" t="s">
        <v>30085</v>
      </c>
      <c r="C943" s="5" t="s">
        <v>10058</v>
      </c>
      <c r="D943" s="5">
        <f>IF(C943="",130,VLOOKUP(C943,nomenclatures!$E$3:$F$12,2,FALSE))</f>
        <v>127</v>
      </c>
      <c r="F943" t="str">
        <f>IF($E943="","Pas de taxon",VLOOKUP($E943,'digitale-taxref'!$B$1:$I$7517,5,FALSE))</f>
        <v>Pas de taxon</v>
      </c>
      <c r="G943" t="str">
        <f>IF($E943="","Pas de taxon",VLOOKUP($E943,'digitale-taxref'!$B$1:$I$7517,4,FALSE))</f>
        <v>Pas de taxon</v>
      </c>
      <c r="I943" s="1">
        <f t="shared" si="45"/>
        <v>0</v>
      </c>
      <c r="K943" s="5">
        <f>IF(J943="",0,VLOOKUP(J943,utilisateurs!$A$1:$B$3,2,FALSE))</f>
        <v>0</v>
      </c>
      <c r="M943" s="5">
        <f>IF(L943="",0,VLOOKUP(L943,utilisateurs!$A$1:$B$3,2,FALSE))</f>
        <v>0</v>
      </c>
      <c r="O943" s="5">
        <f>IF(N943="",0,VLOOKUP(N943,jdd!$A$1:$B$3,2,FALSE))</f>
        <v>0</v>
      </c>
      <c r="Q943">
        <f>IF(P943="",142,VLOOKUP(P943,nomenclatures!$A$3:$C$6,3,FALSE))</f>
        <v>142</v>
      </c>
      <c r="R943" t="b">
        <f t="shared" si="46"/>
        <v>0</v>
      </c>
      <c r="T943">
        <f t="shared" si="47"/>
        <v>0</v>
      </c>
    </row>
    <row r="944" spans="1:20" x14ac:dyDescent="0.2">
      <c r="A944" s="5">
        <v>943</v>
      </c>
      <c r="B944" s="5" t="s">
        <v>30085</v>
      </c>
      <c r="C944" s="5" t="s">
        <v>10058</v>
      </c>
      <c r="D944" s="5">
        <f>IF(C944="",130,VLOOKUP(C944,nomenclatures!$E$3:$F$12,2,FALSE))</f>
        <v>127</v>
      </c>
      <c r="F944" t="str">
        <f>IF($E944="","Pas de taxon",VLOOKUP($E944,'digitale-taxref'!$B$1:$I$7517,5,FALSE))</f>
        <v>Pas de taxon</v>
      </c>
      <c r="G944" t="str">
        <f>IF($E944="","Pas de taxon",VLOOKUP($E944,'digitale-taxref'!$B$1:$I$7517,4,FALSE))</f>
        <v>Pas de taxon</v>
      </c>
      <c r="I944" s="1">
        <f t="shared" si="45"/>
        <v>0</v>
      </c>
      <c r="K944" s="5">
        <f>IF(J944="",0,VLOOKUP(J944,utilisateurs!$A$1:$B$3,2,FALSE))</f>
        <v>0</v>
      </c>
      <c r="M944" s="5">
        <f>IF(L944="",0,VLOOKUP(L944,utilisateurs!$A$1:$B$3,2,FALSE))</f>
        <v>0</v>
      </c>
      <c r="O944" s="5">
        <f>IF(N944="",0,VLOOKUP(N944,jdd!$A$1:$B$3,2,FALSE))</f>
        <v>0</v>
      </c>
      <c r="Q944">
        <f>IF(P944="",142,VLOOKUP(P944,nomenclatures!$A$3:$C$6,3,FALSE))</f>
        <v>142</v>
      </c>
      <c r="R944" t="b">
        <f t="shared" si="46"/>
        <v>0</v>
      </c>
      <c r="T944">
        <f t="shared" si="47"/>
        <v>0</v>
      </c>
    </row>
    <row r="945" spans="1:20" x14ac:dyDescent="0.2">
      <c r="A945" s="5">
        <v>944</v>
      </c>
      <c r="B945" s="5" t="s">
        <v>30085</v>
      </c>
      <c r="C945" s="5" t="s">
        <v>10058</v>
      </c>
      <c r="D945" s="5">
        <f>IF(C945="",130,VLOOKUP(C945,nomenclatures!$E$3:$F$12,2,FALSE))</f>
        <v>127</v>
      </c>
      <c r="F945" t="str">
        <f>IF($E945="","Pas de taxon",VLOOKUP($E945,'digitale-taxref'!$B$1:$I$7517,5,FALSE))</f>
        <v>Pas de taxon</v>
      </c>
      <c r="G945" t="str">
        <f>IF($E945="","Pas de taxon",VLOOKUP($E945,'digitale-taxref'!$B$1:$I$7517,4,FALSE))</f>
        <v>Pas de taxon</v>
      </c>
      <c r="I945" s="1">
        <f t="shared" si="45"/>
        <v>0</v>
      </c>
      <c r="K945" s="5">
        <f>IF(J945="",0,VLOOKUP(J945,utilisateurs!$A$1:$B$3,2,FALSE))</f>
        <v>0</v>
      </c>
      <c r="M945" s="5">
        <f>IF(L945="",0,VLOOKUP(L945,utilisateurs!$A$1:$B$3,2,FALSE))</f>
        <v>0</v>
      </c>
      <c r="O945" s="5">
        <f>IF(N945="",0,VLOOKUP(N945,jdd!$A$1:$B$3,2,FALSE))</f>
        <v>0</v>
      </c>
      <c r="Q945">
        <f>IF(P945="",142,VLOOKUP(P945,nomenclatures!$A$3:$C$6,3,FALSE))</f>
        <v>142</v>
      </c>
      <c r="R945" t="b">
        <f t="shared" si="46"/>
        <v>0</v>
      </c>
      <c r="T945">
        <f t="shared" si="47"/>
        <v>0</v>
      </c>
    </row>
    <row r="946" spans="1:20" x14ac:dyDescent="0.2">
      <c r="A946" s="5">
        <v>945</v>
      </c>
      <c r="B946" s="5" t="s">
        <v>30085</v>
      </c>
      <c r="C946" s="5" t="s">
        <v>10058</v>
      </c>
      <c r="D946" s="5">
        <f>IF(C946="",130,VLOOKUP(C946,nomenclatures!$E$3:$F$12,2,FALSE))</f>
        <v>127</v>
      </c>
      <c r="F946" t="str">
        <f>IF($E946="","Pas de taxon",VLOOKUP($E946,'digitale-taxref'!$B$1:$I$7517,5,FALSE))</f>
        <v>Pas de taxon</v>
      </c>
      <c r="G946" t="str">
        <f>IF($E946="","Pas de taxon",VLOOKUP($E946,'digitale-taxref'!$B$1:$I$7517,4,FALSE))</f>
        <v>Pas de taxon</v>
      </c>
      <c r="I946" s="1">
        <f t="shared" si="45"/>
        <v>0</v>
      </c>
      <c r="K946" s="5">
        <f>IF(J946="",0,VLOOKUP(J946,utilisateurs!$A$1:$B$3,2,FALSE))</f>
        <v>0</v>
      </c>
      <c r="M946" s="5">
        <f>IF(L946="",0,VLOOKUP(L946,utilisateurs!$A$1:$B$3,2,FALSE))</f>
        <v>0</v>
      </c>
      <c r="O946" s="5">
        <f>IF(N946="",0,VLOOKUP(N946,jdd!$A$1:$B$3,2,FALSE))</f>
        <v>0</v>
      </c>
      <c r="Q946">
        <f>IF(P946="",142,VLOOKUP(P946,nomenclatures!$A$3:$C$6,3,FALSE))</f>
        <v>142</v>
      </c>
      <c r="R946" t="b">
        <f t="shared" si="46"/>
        <v>0</v>
      </c>
      <c r="T946">
        <f t="shared" si="47"/>
        <v>0</v>
      </c>
    </row>
    <row r="947" spans="1:20" x14ac:dyDescent="0.2">
      <c r="A947" s="5">
        <v>946</v>
      </c>
      <c r="B947" s="5" t="s">
        <v>30085</v>
      </c>
      <c r="C947" s="5" t="s">
        <v>10058</v>
      </c>
      <c r="D947" s="5">
        <f>IF(C947="",130,VLOOKUP(C947,nomenclatures!$E$3:$F$12,2,FALSE))</f>
        <v>127</v>
      </c>
      <c r="F947" t="str">
        <f>IF($E947="","Pas de taxon",VLOOKUP($E947,'digitale-taxref'!$B$1:$I$7517,5,FALSE))</f>
        <v>Pas de taxon</v>
      </c>
      <c r="G947" t="str">
        <f>IF($E947="","Pas de taxon",VLOOKUP($E947,'digitale-taxref'!$B$1:$I$7517,4,FALSE))</f>
        <v>Pas de taxon</v>
      </c>
      <c r="I947" s="1">
        <f t="shared" si="45"/>
        <v>0</v>
      </c>
      <c r="K947" s="5">
        <f>IF(J947="",0,VLOOKUP(J947,utilisateurs!$A$1:$B$3,2,FALSE))</f>
        <v>0</v>
      </c>
      <c r="M947" s="5">
        <f>IF(L947="",0,VLOOKUP(L947,utilisateurs!$A$1:$B$3,2,FALSE))</f>
        <v>0</v>
      </c>
      <c r="O947" s="5">
        <f>IF(N947="",0,VLOOKUP(N947,jdd!$A$1:$B$3,2,FALSE))</f>
        <v>0</v>
      </c>
      <c r="Q947">
        <f>IF(P947="",142,VLOOKUP(P947,nomenclatures!$A$3:$C$6,3,FALSE))</f>
        <v>142</v>
      </c>
      <c r="R947" t="b">
        <f t="shared" si="46"/>
        <v>0</v>
      </c>
      <c r="T947">
        <f t="shared" si="47"/>
        <v>0</v>
      </c>
    </row>
    <row r="948" spans="1:20" x14ac:dyDescent="0.2">
      <c r="A948" s="5">
        <v>947</v>
      </c>
      <c r="B948" s="5" t="s">
        <v>30085</v>
      </c>
      <c r="C948" s="5" t="s">
        <v>10058</v>
      </c>
      <c r="D948" s="5">
        <f>IF(C948="",130,VLOOKUP(C948,nomenclatures!$E$3:$F$12,2,FALSE))</f>
        <v>127</v>
      </c>
      <c r="F948" t="str">
        <f>IF($E948="","Pas de taxon",VLOOKUP($E948,'digitale-taxref'!$B$1:$I$7517,5,FALSE))</f>
        <v>Pas de taxon</v>
      </c>
      <c r="G948" t="str">
        <f>IF($E948="","Pas de taxon",VLOOKUP($E948,'digitale-taxref'!$B$1:$I$7517,4,FALSE))</f>
        <v>Pas de taxon</v>
      </c>
      <c r="I948" s="1">
        <f t="shared" si="45"/>
        <v>0</v>
      </c>
      <c r="K948" s="5">
        <f>IF(J948="",0,VLOOKUP(J948,utilisateurs!$A$1:$B$3,2,FALSE))</f>
        <v>0</v>
      </c>
      <c r="M948" s="5">
        <f>IF(L948="",0,VLOOKUP(L948,utilisateurs!$A$1:$B$3,2,FALSE))</f>
        <v>0</v>
      </c>
      <c r="O948" s="5">
        <f>IF(N948="",0,VLOOKUP(N948,jdd!$A$1:$B$3,2,FALSE))</f>
        <v>0</v>
      </c>
      <c r="Q948">
        <f>IF(P948="",142,VLOOKUP(P948,nomenclatures!$A$3:$C$6,3,FALSE))</f>
        <v>142</v>
      </c>
      <c r="R948" t="b">
        <f t="shared" si="46"/>
        <v>0</v>
      </c>
      <c r="T948">
        <f t="shared" si="47"/>
        <v>0</v>
      </c>
    </row>
    <row r="949" spans="1:20" x14ac:dyDescent="0.2">
      <c r="A949" s="5">
        <v>948</v>
      </c>
      <c r="B949" s="5" t="s">
        <v>30085</v>
      </c>
      <c r="C949" s="5" t="s">
        <v>10058</v>
      </c>
      <c r="D949" s="5">
        <f>IF(C949="",130,VLOOKUP(C949,nomenclatures!$E$3:$F$12,2,FALSE))</f>
        <v>127</v>
      </c>
      <c r="F949" t="str">
        <f>IF($E949="","Pas de taxon",VLOOKUP($E949,'digitale-taxref'!$B$1:$I$7517,5,FALSE))</f>
        <v>Pas de taxon</v>
      </c>
      <c r="G949" t="str">
        <f>IF($E949="","Pas de taxon",VLOOKUP($E949,'digitale-taxref'!$B$1:$I$7517,4,FALSE))</f>
        <v>Pas de taxon</v>
      </c>
      <c r="I949" s="1">
        <f t="shared" si="45"/>
        <v>0</v>
      </c>
      <c r="K949" s="5">
        <f>IF(J949="",0,VLOOKUP(J949,utilisateurs!$A$1:$B$3,2,FALSE))</f>
        <v>0</v>
      </c>
      <c r="M949" s="5">
        <f>IF(L949="",0,VLOOKUP(L949,utilisateurs!$A$1:$B$3,2,FALSE))</f>
        <v>0</v>
      </c>
      <c r="O949" s="5">
        <f>IF(N949="",0,VLOOKUP(N949,jdd!$A$1:$B$3,2,FALSE))</f>
        <v>0</v>
      </c>
      <c r="Q949">
        <f>IF(P949="",142,VLOOKUP(P949,nomenclatures!$A$3:$C$6,3,FALSE))</f>
        <v>142</v>
      </c>
      <c r="R949" t="b">
        <f t="shared" si="46"/>
        <v>0</v>
      </c>
      <c r="T949">
        <f t="shared" si="47"/>
        <v>0</v>
      </c>
    </row>
    <row r="950" spans="1:20" x14ac:dyDescent="0.2">
      <c r="A950" s="5">
        <v>949</v>
      </c>
      <c r="B950" s="5" t="s">
        <v>30085</v>
      </c>
      <c r="C950" s="5" t="s">
        <v>10058</v>
      </c>
      <c r="D950" s="5">
        <f>IF(C950="",130,VLOOKUP(C950,nomenclatures!$E$3:$F$12,2,FALSE))</f>
        <v>127</v>
      </c>
      <c r="F950" t="str">
        <f>IF($E950="","Pas de taxon",VLOOKUP($E950,'digitale-taxref'!$B$1:$I$7517,5,FALSE))</f>
        <v>Pas de taxon</v>
      </c>
      <c r="G950" t="str">
        <f>IF($E950="","Pas de taxon",VLOOKUP($E950,'digitale-taxref'!$B$1:$I$7517,4,FALSE))</f>
        <v>Pas de taxon</v>
      </c>
      <c r="I950" s="1">
        <f t="shared" si="45"/>
        <v>0</v>
      </c>
      <c r="K950" s="5">
        <f>IF(J950="",0,VLOOKUP(J950,utilisateurs!$A$1:$B$3,2,FALSE))</f>
        <v>0</v>
      </c>
      <c r="M950" s="5">
        <f>IF(L950="",0,VLOOKUP(L950,utilisateurs!$A$1:$B$3,2,FALSE))</f>
        <v>0</v>
      </c>
      <c r="O950" s="5">
        <f>IF(N950="",0,VLOOKUP(N950,jdd!$A$1:$B$3,2,FALSE))</f>
        <v>0</v>
      </c>
      <c r="Q950">
        <f>IF(P950="",142,VLOOKUP(P950,nomenclatures!$A$3:$C$6,3,FALSE))</f>
        <v>142</v>
      </c>
      <c r="R950" t="b">
        <f t="shared" si="46"/>
        <v>0</v>
      </c>
      <c r="T950">
        <f t="shared" si="47"/>
        <v>0</v>
      </c>
    </row>
    <row r="951" spans="1:20" x14ac:dyDescent="0.2">
      <c r="A951" s="5">
        <v>950</v>
      </c>
      <c r="B951" s="5" t="s">
        <v>30085</v>
      </c>
      <c r="C951" s="5" t="s">
        <v>10058</v>
      </c>
      <c r="D951" s="5">
        <f>IF(C951="",130,VLOOKUP(C951,nomenclatures!$E$3:$F$12,2,FALSE))</f>
        <v>127</v>
      </c>
      <c r="F951" t="str">
        <f>IF($E951="","Pas de taxon",VLOOKUP($E951,'digitale-taxref'!$B$1:$I$7517,5,FALSE))</f>
        <v>Pas de taxon</v>
      </c>
      <c r="G951" t="str">
        <f>IF($E951="","Pas de taxon",VLOOKUP($E951,'digitale-taxref'!$B$1:$I$7517,4,FALSE))</f>
        <v>Pas de taxon</v>
      </c>
      <c r="I951" s="1">
        <f t="shared" si="45"/>
        <v>0</v>
      </c>
      <c r="K951" s="5">
        <f>IF(J951="",0,VLOOKUP(J951,utilisateurs!$A$1:$B$3,2,FALSE))</f>
        <v>0</v>
      </c>
      <c r="M951" s="5">
        <f>IF(L951="",0,VLOOKUP(L951,utilisateurs!$A$1:$B$3,2,FALSE))</f>
        <v>0</v>
      </c>
      <c r="O951" s="5">
        <f>IF(N951="",0,VLOOKUP(N951,jdd!$A$1:$B$3,2,FALSE))</f>
        <v>0</v>
      </c>
      <c r="Q951">
        <f>IF(P951="",142,VLOOKUP(P951,nomenclatures!$A$3:$C$6,3,FALSE))</f>
        <v>142</v>
      </c>
      <c r="R951" t="b">
        <f t="shared" si="46"/>
        <v>0</v>
      </c>
      <c r="T951">
        <f t="shared" si="47"/>
        <v>0</v>
      </c>
    </row>
    <row r="952" spans="1:20" x14ac:dyDescent="0.2">
      <c r="A952" s="5">
        <v>951</v>
      </c>
      <c r="B952" s="5" t="s">
        <v>30085</v>
      </c>
      <c r="C952" s="5" t="s">
        <v>10058</v>
      </c>
      <c r="D952" s="5">
        <f>IF(C952="",130,VLOOKUP(C952,nomenclatures!$E$3:$F$12,2,FALSE))</f>
        <v>127</v>
      </c>
      <c r="F952" t="str">
        <f>IF($E952="","Pas de taxon",VLOOKUP($E952,'digitale-taxref'!$B$1:$I$7517,5,FALSE))</f>
        <v>Pas de taxon</v>
      </c>
      <c r="G952" t="str">
        <f>IF($E952="","Pas de taxon",VLOOKUP($E952,'digitale-taxref'!$B$1:$I$7517,4,FALSE))</f>
        <v>Pas de taxon</v>
      </c>
      <c r="I952" s="1">
        <f t="shared" si="45"/>
        <v>0</v>
      </c>
      <c r="K952" s="5">
        <f>IF(J952="",0,VLOOKUP(J952,utilisateurs!$A$1:$B$3,2,FALSE))</f>
        <v>0</v>
      </c>
      <c r="M952" s="5">
        <f>IF(L952="",0,VLOOKUP(L952,utilisateurs!$A$1:$B$3,2,FALSE))</f>
        <v>0</v>
      </c>
      <c r="O952" s="5">
        <f>IF(N952="",0,VLOOKUP(N952,jdd!$A$1:$B$3,2,FALSE))</f>
        <v>0</v>
      </c>
      <c r="Q952">
        <f>IF(P952="",142,VLOOKUP(P952,nomenclatures!$A$3:$C$6,3,FALSE))</f>
        <v>142</v>
      </c>
      <c r="R952" t="b">
        <f t="shared" si="46"/>
        <v>0</v>
      </c>
      <c r="T952">
        <f t="shared" si="47"/>
        <v>0</v>
      </c>
    </row>
    <row r="953" spans="1:20" x14ac:dyDescent="0.2">
      <c r="A953" s="5">
        <v>952</v>
      </c>
      <c r="B953" s="5" t="s">
        <v>30085</v>
      </c>
      <c r="C953" s="5" t="s">
        <v>10058</v>
      </c>
      <c r="D953" s="5">
        <f>IF(C953="",130,VLOOKUP(C953,nomenclatures!$E$3:$F$12,2,FALSE))</f>
        <v>127</v>
      </c>
      <c r="F953" t="str">
        <f>IF($E953="","Pas de taxon",VLOOKUP($E953,'digitale-taxref'!$B$1:$I$7517,5,FALSE))</f>
        <v>Pas de taxon</v>
      </c>
      <c r="G953" t="str">
        <f>IF($E953="","Pas de taxon",VLOOKUP($E953,'digitale-taxref'!$B$1:$I$7517,4,FALSE))</f>
        <v>Pas de taxon</v>
      </c>
      <c r="I953" s="1">
        <f t="shared" si="45"/>
        <v>0</v>
      </c>
      <c r="K953" s="5">
        <f>IF(J953="",0,VLOOKUP(J953,utilisateurs!$A$1:$B$3,2,FALSE))</f>
        <v>0</v>
      </c>
      <c r="M953" s="5">
        <f>IF(L953="",0,VLOOKUP(L953,utilisateurs!$A$1:$B$3,2,FALSE))</f>
        <v>0</v>
      </c>
      <c r="O953" s="5">
        <f>IF(N953="",0,VLOOKUP(N953,jdd!$A$1:$B$3,2,FALSE))</f>
        <v>0</v>
      </c>
      <c r="Q953">
        <f>IF(P953="",142,VLOOKUP(P953,nomenclatures!$A$3:$C$6,3,FALSE))</f>
        <v>142</v>
      </c>
      <c r="R953" t="b">
        <f t="shared" si="46"/>
        <v>0</v>
      </c>
      <c r="T953">
        <f t="shared" si="47"/>
        <v>0</v>
      </c>
    </row>
    <row r="954" spans="1:20" x14ac:dyDescent="0.2">
      <c r="A954" s="5">
        <v>953</v>
      </c>
      <c r="B954" s="5" t="s">
        <v>30085</v>
      </c>
      <c r="C954" s="5" t="s">
        <v>10058</v>
      </c>
      <c r="D954" s="5">
        <f>IF(C954="",130,VLOOKUP(C954,nomenclatures!$E$3:$F$12,2,FALSE))</f>
        <v>127</v>
      </c>
      <c r="F954" t="str">
        <f>IF($E954="","Pas de taxon",VLOOKUP($E954,'digitale-taxref'!$B$1:$I$7517,5,FALSE))</f>
        <v>Pas de taxon</v>
      </c>
      <c r="G954" t="str">
        <f>IF($E954="","Pas de taxon",VLOOKUP($E954,'digitale-taxref'!$B$1:$I$7517,4,FALSE))</f>
        <v>Pas de taxon</v>
      </c>
      <c r="I954" s="1">
        <f t="shared" si="45"/>
        <v>0</v>
      </c>
      <c r="K954" s="5">
        <f>IF(J954="",0,VLOOKUP(J954,utilisateurs!$A$1:$B$3,2,FALSE))</f>
        <v>0</v>
      </c>
      <c r="M954" s="5">
        <f>IF(L954="",0,VLOOKUP(L954,utilisateurs!$A$1:$B$3,2,FALSE))</f>
        <v>0</v>
      </c>
      <c r="O954" s="5">
        <f>IF(N954="",0,VLOOKUP(N954,jdd!$A$1:$B$3,2,FALSE))</f>
        <v>0</v>
      </c>
      <c r="Q954">
        <f>IF(P954="",142,VLOOKUP(P954,nomenclatures!$A$3:$C$6,3,FALSE))</f>
        <v>142</v>
      </c>
      <c r="R954" t="b">
        <f t="shared" si="46"/>
        <v>0</v>
      </c>
      <c r="T954">
        <f t="shared" si="47"/>
        <v>0</v>
      </c>
    </row>
    <row r="955" spans="1:20" x14ac:dyDescent="0.2">
      <c r="A955" s="5">
        <v>954</v>
      </c>
      <c r="B955" s="5" t="s">
        <v>30085</v>
      </c>
      <c r="C955" s="5" t="s">
        <v>10058</v>
      </c>
      <c r="D955" s="5">
        <f>IF(C955="",130,VLOOKUP(C955,nomenclatures!$E$3:$F$12,2,FALSE))</f>
        <v>127</v>
      </c>
      <c r="F955" t="str">
        <f>IF($E955="","Pas de taxon",VLOOKUP($E955,'digitale-taxref'!$B$1:$I$7517,5,FALSE))</f>
        <v>Pas de taxon</v>
      </c>
      <c r="G955" t="str">
        <f>IF($E955="","Pas de taxon",VLOOKUP($E955,'digitale-taxref'!$B$1:$I$7517,4,FALSE))</f>
        <v>Pas de taxon</v>
      </c>
      <c r="I955" s="1">
        <f t="shared" si="45"/>
        <v>0</v>
      </c>
      <c r="K955" s="5">
        <f>IF(J955="",0,VLOOKUP(J955,utilisateurs!$A$1:$B$3,2,FALSE))</f>
        <v>0</v>
      </c>
      <c r="M955" s="5">
        <f>IF(L955="",0,VLOOKUP(L955,utilisateurs!$A$1:$B$3,2,FALSE))</f>
        <v>0</v>
      </c>
      <c r="O955" s="5">
        <f>IF(N955="",0,VLOOKUP(N955,jdd!$A$1:$B$3,2,FALSE))</f>
        <v>0</v>
      </c>
      <c r="Q955">
        <f>IF(P955="",142,VLOOKUP(P955,nomenclatures!$A$3:$C$6,3,FALSE))</f>
        <v>142</v>
      </c>
      <c r="R955" t="b">
        <f t="shared" si="46"/>
        <v>0</v>
      </c>
      <c r="T955">
        <f t="shared" si="47"/>
        <v>0</v>
      </c>
    </row>
    <row r="956" spans="1:20" x14ac:dyDescent="0.2">
      <c r="A956" s="5">
        <v>955</v>
      </c>
      <c r="B956" s="5" t="s">
        <v>30085</v>
      </c>
      <c r="C956" s="5" t="s">
        <v>10058</v>
      </c>
      <c r="D956" s="5">
        <f>IF(C956="",130,VLOOKUP(C956,nomenclatures!$E$3:$F$12,2,FALSE))</f>
        <v>127</v>
      </c>
      <c r="F956" t="str">
        <f>IF($E956="","Pas de taxon",VLOOKUP($E956,'digitale-taxref'!$B$1:$I$7517,5,FALSE))</f>
        <v>Pas de taxon</v>
      </c>
      <c r="G956" t="str">
        <f>IF($E956="","Pas de taxon",VLOOKUP($E956,'digitale-taxref'!$B$1:$I$7517,4,FALSE))</f>
        <v>Pas de taxon</v>
      </c>
      <c r="I956" s="1">
        <f t="shared" si="45"/>
        <v>0</v>
      </c>
      <c r="K956" s="5">
        <f>IF(J956="",0,VLOOKUP(J956,utilisateurs!$A$1:$B$3,2,FALSE))</f>
        <v>0</v>
      </c>
      <c r="M956" s="5">
        <f>IF(L956="",0,VLOOKUP(L956,utilisateurs!$A$1:$B$3,2,FALSE))</f>
        <v>0</v>
      </c>
      <c r="O956" s="5">
        <f>IF(N956="",0,VLOOKUP(N956,jdd!$A$1:$B$3,2,FALSE))</f>
        <v>0</v>
      </c>
      <c r="Q956">
        <f>IF(P956="",142,VLOOKUP(P956,nomenclatures!$A$3:$C$6,3,FALSE))</f>
        <v>142</v>
      </c>
      <c r="R956" t="b">
        <f t="shared" si="46"/>
        <v>0</v>
      </c>
      <c r="T956">
        <f t="shared" si="47"/>
        <v>0</v>
      </c>
    </row>
    <row r="957" spans="1:20" x14ac:dyDescent="0.2">
      <c r="A957" s="5">
        <v>956</v>
      </c>
      <c r="B957" s="5" t="s">
        <v>30085</v>
      </c>
      <c r="C957" s="5" t="s">
        <v>10058</v>
      </c>
      <c r="D957" s="5">
        <f>IF(C957="",130,VLOOKUP(C957,nomenclatures!$E$3:$F$12,2,FALSE))</f>
        <v>127</v>
      </c>
      <c r="F957" t="str">
        <f>IF($E957="","Pas de taxon",VLOOKUP($E957,'digitale-taxref'!$B$1:$I$7517,5,FALSE))</f>
        <v>Pas de taxon</v>
      </c>
      <c r="G957" t="str">
        <f>IF($E957="","Pas de taxon",VLOOKUP($E957,'digitale-taxref'!$B$1:$I$7517,4,FALSE))</f>
        <v>Pas de taxon</v>
      </c>
      <c r="I957" s="1">
        <f t="shared" si="45"/>
        <v>0</v>
      </c>
      <c r="K957" s="5">
        <f>IF(J957="",0,VLOOKUP(J957,utilisateurs!$A$1:$B$3,2,FALSE))</f>
        <v>0</v>
      </c>
      <c r="M957" s="5">
        <f>IF(L957="",0,VLOOKUP(L957,utilisateurs!$A$1:$B$3,2,FALSE))</f>
        <v>0</v>
      </c>
      <c r="O957" s="5">
        <f>IF(N957="",0,VLOOKUP(N957,jdd!$A$1:$B$3,2,FALSE))</f>
        <v>0</v>
      </c>
      <c r="Q957">
        <f>IF(P957="",142,VLOOKUP(P957,nomenclatures!$A$3:$C$6,3,FALSE))</f>
        <v>142</v>
      </c>
      <c r="R957" t="b">
        <f t="shared" si="46"/>
        <v>0</v>
      </c>
      <c r="T957">
        <f t="shared" si="47"/>
        <v>0</v>
      </c>
    </row>
    <row r="958" spans="1:20" x14ac:dyDescent="0.2">
      <c r="A958" s="5">
        <v>957</v>
      </c>
      <c r="B958" s="5" t="s">
        <v>30085</v>
      </c>
      <c r="C958" s="5" t="s">
        <v>10058</v>
      </c>
      <c r="D958" s="5">
        <f>IF(C958="",130,VLOOKUP(C958,nomenclatures!$E$3:$F$12,2,FALSE))</f>
        <v>127</v>
      </c>
      <c r="F958" t="str">
        <f>IF($E958="","Pas de taxon",VLOOKUP($E958,'digitale-taxref'!$B$1:$I$7517,5,FALSE))</f>
        <v>Pas de taxon</v>
      </c>
      <c r="G958" t="str">
        <f>IF($E958="","Pas de taxon",VLOOKUP($E958,'digitale-taxref'!$B$1:$I$7517,4,FALSE))</f>
        <v>Pas de taxon</v>
      </c>
      <c r="I958" s="1">
        <f t="shared" si="45"/>
        <v>0</v>
      </c>
      <c r="K958" s="5">
        <f>IF(J958="",0,VLOOKUP(J958,utilisateurs!$A$1:$B$3,2,FALSE))</f>
        <v>0</v>
      </c>
      <c r="M958" s="5">
        <f>IF(L958="",0,VLOOKUP(L958,utilisateurs!$A$1:$B$3,2,FALSE))</f>
        <v>0</v>
      </c>
      <c r="O958" s="5">
        <f>IF(N958="",0,VLOOKUP(N958,jdd!$A$1:$B$3,2,FALSE))</f>
        <v>0</v>
      </c>
      <c r="Q958">
        <f>IF(P958="",142,VLOOKUP(P958,nomenclatures!$A$3:$C$6,3,FALSE))</f>
        <v>142</v>
      </c>
      <c r="R958" t="b">
        <f t="shared" si="46"/>
        <v>0</v>
      </c>
      <c r="T958">
        <f t="shared" si="47"/>
        <v>0</v>
      </c>
    </row>
    <row r="959" spans="1:20" x14ac:dyDescent="0.2">
      <c r="A959" s="5">
        <v>958</v>
      </c>
      <c r="B959" s="5" t="s">
        <v>30085</v>
      </c>
      <c r="C959" s="5" t="s">
        <v>10058</v>
      </c>
      <c r="D959" s="5">
        <f>IF(C959="",130,VLOOKUP(C959,nomenclatures!$E$3:$F$12,2,FALSE))</f>
        <v>127</v>
      </c>
      <c r="F959" t="str">
        <f>IF($E959="","Pas de taxon",VLOOKUP($E959,'digitale-taxref'!$B$1:$I$7517,5,FALSE))</f>
        <v>Pas de taxon</v>
      </c>
      <c r="G959" t="str">
        <f>IF($E959="","Pas de taxon",VLOOKUP($E959,'digitale-taxref'!$B$1:$I$7517,4,FALSE))</f>
        <v>Pas de taxon</v>
      </c>
      <c r="I959" s="1">
        <f t="shared" si="45"/>
        <v>0</v>
      </c>
      <c r="K959" s="5">
        <f>IF(J959="",0,VLOOKUP(J959,utilisateurs!$A$1:$B$3,2,FALSE))</f>
        <v>0</v>
      </c>
      <c r="M959" s="5">
        <f>IF(L959="",0,VLOOKUP(L959,utilisateurs!$A$1:$B$3,2,FALSE))</f>
        <v>0</v>
      </c>
      <c r="O959" s="5">
        <f>IF(N959="",0,VLOOKUP(N959,jdd!$A$1:$B$3,2,FALSE))</f>
        <v>0</v>
      </c>
      <c r="Q959">
        <f>IF(P959="",142,VLOOKUP(P959,nomenclatures!$A$3:$C$6,3,FALSE))</f>
        <v>142</v>
      </c>
      <c r="R959" t="b">
        <f t="shared" si="46"/>
        <v>0</v>
      </c>
      <c r="T959">
        <f t="shared" si="47"/>
        <v>0</v>
      </c>
    </row>
    <row r="960" spans="1:20" x14ac:dyDescent="0.2">
      <c r="A960" s="5">
        <v>959</v>
      </c>
      <c r="B960" s="5" t="s">
        <v>30085</v>
      </c>
      <c r="C960" s="5" t="s">
        <v>10058</v>
      </c>
      <c r="D960" s="5">
        <f>IF(C960="",130,VLOOKUP(C960,nomenclatures!$E$3:$F$12,2,FALSE))</f>
        <v>127</v>
      </c>
      <c r="F960" t="str">
        <f>IF($E960="","Pas de taxon",VLOOKUP($E960,'digitale-taxref'!$B$1:$I$7517,5,FALSE))</f>
        <v>Pas de taxon</v>
      </c>
      <c r="G960" t="str">
        <f>IF($E960="","Pas de taxon",VLOOKUP($E960,'digitale-taxref'!$B$1:$I$7517,4,FALSE))</f>
        <v>Pas de taxon</v>
      </c>
      <c r="I960" s="1">
        <f t="shared" si="45"/>
        <v>0</v>
      </c>
      <c r="K960" s="5">
        <f>IF(J960="",0,VLOOKUP(J960,utilisateurs!$A$1:$B$3,2,FALSE))</f>
        <v>0</v>
      </c>
      <c r="M960" s="5">
        <f>IF(L960="",0,VLOOKUP(L960,utilisateurs!$A$1:$B$3,2,FALSE))</f>
        <v>0</v>
      </c>
      <c r="O960" s="5">
        <f>IF(N960="",0,VLOOKUP(N960,jdd!$A$1:$B$3,2,FALSE))</f>
        <v>0</v>
      </c>
      <c r="Q960">
        <f>IF(P960="",142,VLOOKUP(P960,nomenclatures!$A$3:$C$6,3,FALSE))</f>
        <v>142</v>
      </c>
      <c r="R960" t="b">
        <f t="shared" si="46"/>
        <v>0</v>
      </c>
      <c r="T960">
        <f t="shared" si="47"/>
        <v>0</v>
      </c>
    </row>
    <row r="961" spans="1:20" x14ac:dyDescent="0.2">
      <c r="A961" s="5">
        <v>960</v>
      </c>
      <c r="B961" s="5" t="s">
        <v>30085</v>
      </c>
      <c r="C961" s="5" t="s">
        <v>10058</v>
      </c>
      <c r="D961" s="5">
        <f>IF(C961="",130,VLOOKUP(C961,nomenclatures!$E$3:$F$12,2,FALSE))</f>
        <v>127</v>
      </c>
      <c r="F961" t="str">
        <f>IF($E961="","Pas de taxon",VLOOKUP($E961,'digitale-taxref'!$B$1:$I$7517,5,FALSE))</f>
        <v>Pas de taxon</v>
      </c>
      <c r="G961" t="str">
        <f>IF($E961="","Pas de taxon",VLOOKUP($E961,'digitale-taxref'!$B$1:$I$7517,4,FALSE))</f>
        <v>Pas de taxon</v>
      </c>
      <c r="I961" s="1">
        <f t="shared" si="45"/>
        <v>0</v>
      </c>
      <c r="K961" s="5">
        <f>IF(J961="",0,VLOOKUP(J961,utilisateurs!$A$1:$B$3,2,FALSE))</f>
        <v>0</v>
      </c>
      <c r="M961" s="5">
        <f>IF(L961="",0,VLOOKUP(L961,utilisateurs!$A$1:$B$3,2,FALSE))</f>
        <v>0</v>
      </c>
      <c r="O961" s="5">
        <f>IF(N961="",0,VLOOKUP(N961,jdd!$A$1:$B$3,2,FALSE))</f>
        <v>0</v>
      </c>
      <c r="Q961">
        <f>IF(P961="",142,VLOOKUP(P961,nomenclatures!$A$3:$C$6,3,FALSE))</f>
        <v>142</v>
      </c>
      <c r="R961" t="b">
        <f t="shared" si="46"/>
        <v>0</v>
      </c>
      <c r="T961">
        <f t="shared" si="47"/>
        <v>0</v>
      </c>
    </row>
    <row r="962" spans="1:20" x14ac:dyDescent="0.2">
      <c r="A962" s="5">
        <v>961</v>
      </c>
      <c r="B962" s="5" t="s">
        <v>30085</v>
      </c>
      <c r="C962" s="5" t="s">
        <v>10058</v>
      </c>
      <c r="D962" s="5">
        <f>IF(C962="",130,VLOOKUP(C962,nomenclatures!$E$3:$F$12,2,FALSE))</f>
        <v>127</v>
      </c>
      <c r="F962" t="str">
        <f>IF($E962="","Pas de taxon",VLOOKUP($E962,'digitale-taxref'!$B$1:$I$7517,5,FALSE))</f>
        <v>Pas de taxon</v>
      </c>
      <c r="G962" t="str">
        <f>IF($E962="","Pas de taxon",VLOOKUP($E962,'digitale-taxref'!$B$1:$I$7517,4,FALSE))</f>
        <v>Pas de taxon</v>
      </c>
      <c r="I962" s="1">
        <f t="shared" si="45"/>
        <v>0</v>
      </c>
      <c r="K962" s="5">
        <f>IF(J962="",0,VLOOKUP(J962,utilisateurs!$A$1:$B$3,2,FALSE))</f>
        <v>0</v>
      </c>
      <c r="M962" s="5">
        <f>IF(L962="",0,VLOOKUP(L962,utilisateurs!$A$1:$B$3,2,FALSE))</f>
        <v>0</v>
      </c>
      <c r="O962" s="5">
        <f>IF(N962="",0,VLOOKUP(N962,jdd!$A$1:$B$3,2,FALSE))</f>
        <v>0</v>
      </c>
      <c r="Q962">
        <f>IF(P962="",142,VLOOKUP(P962,nomenclatures!$A$3:$C$6,3,FALSE))</f>
        <v>142</v>
      </c>
      <c r="R962" t="b">
        <f t="shared" si="46"/>
        <v>0</v>
      </c>
      <c r="T962">
        <f t="shared" si="47"/>
        <v>0</v>
      </c>
    </row>
    <row r="963" spans="1:20" x14ac:dyDescent="0.2">
      <c r="A963" s="5">
        <v>962</v>
      </c>
      <c r="B963" s="5" t="s">
        <v>30085</v>
      </c>
      <c r="C963" s="5" t="s">
        <v>10058</v>
      </c>
      <c r="D963" s="5">
        <f>IF(C963="",130,VLOOKUP(C963,nomenclatures!$E$3:$F$12,2,FALSE))</f>
        <v>127</v>
      </c>
      <c r="F963" t="str">
        <f>IF($E963="","Pas de taxon",VLOOKUP($E963,'digitale-taxref'!$B$1:$I$7517,5,FALSE))</f>
        <v>Pas de taxon</v>
      </c>
      <c r="G963" t="str">
        <f>IF($E963="","Pas de taxon",VLOOKUP($E963,'digitale-taxref'!$B$1:$I$7517,4,FALSE))</f>
        <v>Pas de taxon</v>
      </c>
      <c r="I963" s="1">
        <f t="shared" si="45"/>
        <v>0</v>
      </c>
      <c r="K963" s="5">
        <f>IF(J963="",0,VLOOKUP(J963,utilisateurs!$A$1:$B$3,2,FALSE))</f>
        <v>0</v>
      </c>
      <c r="M963" s="5">
        <f>IF(L963="",0,VLOOKUP(L963,utilisateurs!$A$1:$B$3,2,FALSE))</f>
        <v>0</v>
      </c>
      <c r="O963" s="5">
        <f>IF(N963="",0,VLOOKUP(N963,jdd!$A$1:$B$3,2,FALSE))</f>
        <v>0</v>
      </c>
      <c r="Q963">
        <f>IF(P963="",142,VLOOKUP(P963,nomenclatures!$A$3:$C$6,3,FALSE))</f>
        <v>142</v>
      </c>
      <c r="R963" t="b">
        <f t="shared" si="46"/>
        <v>0</v>
      </c>
      <c r="T963">
        <f t="shared" si="47"/>
        <v>0</v>
      </c>
    </row>
    <row r="964" spans="1:20" x14ac:dyDescent="0.2">
      <c r="A964" s="5">
        <v>963</v>
      </c>
      <c r="B964" s="5" t="s">
        <v>30085</v>
      </c>
      <c r="C964" s="5" t="s">
        <v>10058</v>
      </c>
      <c r="D964" s="5">
        <f>IF(C964="",130,VLOOKUP(C964,nomenclatures!$E$3:$F$12,2,FALSE))</f>
        <v>127</v>
      </c>
      <c r="F964" t="str">
        <f>IF($E964="","Pas de taxon",VLOOKUP($E964,'digitale-taxref'!$B$1:$I$7517,5,FALSE))</f>
        <v>Pas de taxon</v>
      </c>
      <c r="G964" t="str">
        <f>IF($E964="","Pas de taxon",VLOOKUP($E964,'digitale-taxref'!$B$1:$I$7517,4,FALSE))</f>
        <v>Pas de taxon</v>
      </c>
      <c r="I964" s="1">
        <f t="shared" si="45"/>
        <v>0</v>
      </c>
      <c r="K964" s="5">
        <f>IF(J964="",0,VLOOKUP(J964,utilisateurs!$A$1:$B$3,2,FALSE))</f>
        <v>0</v>
      </c>
      <c r="M964" s="5">
        <f>IF(L964="",0,VLOOKUP(L964,utilisateurs!$A$1:$B$3,2,FALSE))</f>
        <v>0</v>
      </c>
      <c r="O964" s="5">
        <f>IF(N964="",0,VLOOKUP(N964,jdd!$A$1:$B$3,2,FALSE))</f>
        <v>0</v>
      </c>
      <c r="Q964">
        <f>IF(P964="",142,VLOOKUP(P964,nomenclatures!$A$3:$C$6,3,FALSE))</f>
        <v>142</v>
      </c>
      <c r="R964" t="b">
        <f t="shared" si="46"/>
        <v>0</v>
      </c>
      <c r="T964">
        <f t="shared" si="47"/>
        <v>0</v>
      </c>
    </row>
    <row r="965" spans="1:20" x14ac:dyDescent="0.2">
      <c r="A965" s="5">
        <v>964</v>
      </c>
      <c r="B965" s="5" t="s">
        <v>30085</v>
      </c>
      <c r="C965" s="5" t="s">
        <v>10058</v>
      </c>
      <c r="D965" s="5">
        <f>IF(C965="",130,VLOOKUP(C965,nomenclatures!$E$3:$F$12,2,FALSE))</f>
        <v>127</v>
      </c>
      <c r="F965" t="str">
        <f>IF($E965="","Pas de taxon",VLOOKUP($E965,'digitale-taxref'!$B$1:$I$7517,5,FALSE))</f>
        <v>Pas de taxon</v>
      </c>
      <c r="G965" t="str">
        <f>IF($E965="","Pas de taxon",VLOOKUP($E965,'digitale-taxref'!$B$1:$I$7517,4,FALSE))</f>
        <v>Pas de taxon</v>
      </c>
      <c r="I965" s="1">
        <f t="shared" si="45"/>
        <v>0</v>
      </c>
      <c r="K965" s="5">
        <f>IF(J965="",0,VLOOKUP(J965,utilisateurs!$A$1:$B$3,2,FALSE))</f>
        <v>0</v>
      </c>
      <c r="M965" s="5">
        <f>IF(L965="",0,VLOOKUP(L965,utilisateurs!$A$1:$B$3,2,FALSE))</f>
        <v>0</v>
      </c>
      <c r="O965" s="5">
        <f>IF(N965="",0,VLOOKUP(N965,jdd!$A$1:$B$3,2,FALSE))</f>
        <v>0</v>
      </c>
      <c r="Q965">
        <f>IF(P965="",142,VLOOKUP(P965,nomenclatures!$A$3:$C$6,3,FALSE))</f>
        <v>142</v>
      </c>
      <c r="R965" t="b">
        <f t="shared" si="46"/>
        <v>0</v>
      </c>
      <c r="T965">
        <f t="shared" si="47"/>
        <v>0</v>
      </c>
    </row>
    <row r="966" spans="1:20" x14ac:dyDescent="0.2">
      <c r="A966" s="5">
        <v>965</v>
      </c>
      <c r="B966" s="5" t="s">
        <v>30085</v>
      </c>
      <c r="C966" s="5" t="s">
        <v>10058</v>
      </c>
      <c r="D966" s="5">
        <f>IF(C966="",130,VLOOKUP(C966,nomenclatures!$E$3:$F$12,2,FALSE))</f>
        <v>127</v>
      </c>
      <c r="F966" t="str">
        <f>IF($E966="","Pas de taxon",VLOOKUP($E966,'digitale-taxref'!$B$1:$I$7517,5,FALSE))</f>
        <v>Pas de taxon</v>
      </c>
      <c r="G966" t="str">
        <f>IF($E966="","Pas de taxon",VLOOKUP($E966,'digitale-taxref'!$B$1:$I$7517,4,FALSE))</f>
        <v>Pas de taxon</v>
      </c>
      <c r="I966" s="1">
        <f t="shared" ref="I966:I1029" si="48">H966</f>
        <v>0</v>
      </c>
      <c r="K966" s="5">
        <f>IF(J966="",0,VLOOKUP(J966,utilisateurs!$A$1:$B$3,2,FALSE))</f>
        <v>0</v>
      </c>
      <c r="M966" s="5">
        <f>IF(L966="",0,VLOOKUP(L966,utilisateurs!$A$1:$B$3,2,FALSE))</f>
        <v>0</v>
      </c>
      <c r="O966" s="5">
        <f>IF(N966="",0,VLOOKUP(N966,jdd!$A$1:$B$3,2,FALSE))</f>
        <v>0</v>
      </c>
      <c r="Q966">
        <f>IF(P966="",142,VLOOKUP(P966,nomenclatures!$A$3:$C$6,3,FALSE))</f>
        <v>142</v>
      </c>
      <c r="R966" t="b">
        <f t="shared" ref="R966:R1029" si="49">IF(P966="Présence", TRUE,FALSE)</f>
        <v>0</v>
      </c>
      <c r="T966">
        <f t="shared" ref="T966:T1029" si="50">S966</f>
        <v>0</v>
      </c>
    </row>
    <row r="967" spans="1:20" x14ac:dyDescent="0.2">
      <c r="A967" s="5">
        <v>966</v>
      </c>
      <c r="B967" s="5" t="s">
        <v>30085</v>
      </c>
      <c r="C967" s="5" t="s">
        <v>10058</v>
      </c>
      <c r="D967" s="5">
        <f>IF(C967="",130,VLOOKUP(C967,nomenclatures!$E$3:$F$12,2,FALSE))</f>
        <v>127</v>
      </c>
      <c r="F967" t="str">
        <f>IF($E967="","Pas de taxon",VLOOKUP($E967,'digitale-taxref'!$B$1:$I$7517,5,FALSE))</f>
        <v>Pas de taxon</v>
      </c>
      <c r="G967" t="str">
        <f>IF($E967="","Pas de taxon",VLOOKUP($E967,'digitale-taxref'!$B$1:$I$7517,4,FALSE))</f>
        <v>Pas de taxon</v>
      </c>
      <c r="I967" s="1">
        <f t="shared" si="48"/>
        <v>0</v>
      </c>
      <c r="K967" s="5">
        <f>IF(J967="",0,VLOOKUP(J967,utilisateurs!$A$1:$B$3,2,FALSE))</f>
        <v>0</v>
      </c>
      <c r="M967" s="5">
        <f>IF(L967="",0,VLOOKUP(L967,utilisateurs!$A$1:$B$3,2,FALSE))</f>
        <v>0</v>
      </c>
      <c r="O967" s="5">
        <f>IF(N967="",0,VLOOKUP(N967,jdd!$A$1:$B$3,2,FALSE))</f>
        <v>0</v>
      </c>
      <c r="Q967">
        <f>IF(P967="",142,VLOOKUP(P967,nomenclatures!$A$3:$C$6,3,FALSE))</f>
        <v>142</v>
      </c>
      <c r="R967" t="b">
        <f t="shared" si="49"/>
        <v>0</v>
      </c>
      <c r="T967">
        <f t="shared" si="50"/>
        <v>0</v>
      </c>
    </row>
    <row r="968" spans="1:20" x14ac:dyDescent="0.2">
      <c r="A968" s="5">
        <v>967</v>
      </c>
      <c r="B968" s="5" t="s">
        <v>30085</v>
      </c>
      <c r="C968" s="5" t="s">
        <v>10058</v>
      </c>
      <c r="D968" s="5">
        <f>IF(C968="",130,VLOOKUP(C968,nomenclatures!$E$3:$F$12,2,FALSE))</f>
        <v>127</v>
      </c>
      <c r="F968" t="str">
        <f>IF($E968="","Pas de taxon",VLOOKUP($E968,'digitale-taxref'!$B$1:$I$7517,5,FALSE))</f>
        <v>Pas de taxon</v>
      </c>
      <c r="G968" t="str">
        <f>IF($E968="","Pas de taxon",VLOOKUP($E968,'digitale-taxref'!$B$1:$I$7517,4,FALSE))</f>
        <v>Pas de taxon</v>
      </c>
      <c r="I968" s="1">
        <f t="shared" si="48"/>
        <v>0</v>
      </c>
      <c r="K968" s="5">
        <f>IF(J968="",0,VLOOKUP(J968,utilisateurs!$A$1:$B$3,2,FALSE))</f>
        <v>0</v>
      </c>
      <c r="M968" s="5">
        <f>IF(L968="",0,VLOOKUP(L968,utilisateurs!$A$1:$B$3,2,FALSE))</f>
        <v>0</v>
      </c>
      <c r="O968" s="5">
        <f>IF(N968="",0,VLOOKUP(N968,jdd!$A$1:$B$3,2,FALSE))</f>
        <v>0</v>
      </c>
      <c r="Q968">
        <f>IF(P968="",142,VLOOKUP(P968,nomenclatures!$A$3:$C$6,3,FALSE))</f>
        <v>142</v>
      </c>
      <c r="R968" t="b">
        <f t="shared" si="49"/>
        <v>0</v>
      </c>
      <c r="T968">
        <f t="shared" si="50"/>
        <v>0</v>
      </c>
    </row>
    <row r="969" spans="1:20" x14ac:dyDescent="0.2">
      <c r="A969" s="5">
        <v>968</v>
      </c>
      <c r="B969" s="5" t="s">
        <v>30085</v>
      </c>
      <c r="C969" s="5" t="s">
        <v>10058</v>
      </c>
      <c r="D969" s="5">
        <f>IF(C969="",130,VLOOKUP(C969,nomenclatures!$E$3:$F$12,2,FALSE))</f>
        <v>127</v>
      </c>
      <c r="F969" t="str">
        <f>IF($E969="","Pas de taxon",VLOOKUP($E969,'digitale-taxref'!$B$1:$I$7517,5,FALSE))</f>
        <v>Pas de taxon</v>
      </c>
      <c r="G969" t="str">
        <f>IF($E969="","Pas de taxon",VLOOKUP($E969,'digitale-taxref'!$B$1:$I$7517,4,FALSE))</f>
        <v>Pas de taxon</v>
      </c>
      <c r="I969" s="1">
        <f t="shared" si="48"/>
        <v>0</v>
      </c>
      <c r="K969" s="5">
        <f>IF(J969="",0,VLOOKUP(J969,utilisateurs!$A$1:$B$3,2,FALSE))</f>
        <v>0</v>
      </c>
      <c r="M969" s="5">
        <f>IF(L969="",0,VLOOKUP(L969,utilisateurs!$A$1:$B$3,2,FALSE))</f>
        <v>0</v>
      </c>
      <c r="O969" s="5">
        <f>IF(N969="",0,VLOOKUP(N969,jdd!$A$1:$B$3,2,FALSE))</f>
        <v>0</v>
      </c>
      <c r="Q969">
        <f>IF(P969="",142,VLOOKUP(P969,nomenclatures!$A$3:$C$6,3,FALSE))</f>
        <v>142</v>
      </c>
      <c r="R969" t="b">
        <f t="shared" si="49"/>
        <v>0</v>
      </c>
      <c r="T969">
        <f t="shared" si="50"/>
        <v>0</v>
      </c>
    </row>
    <row r="970" spans="1:20" x14ac:dyDescent="0.2">
      <c r="A970" s="5">
        <v>969</v>
      </c>
      <c r="B970" s="5" t="s">
        <v>30085</v>
      </c>
      <c r="C970" s="5" t="s">
        <v>10058</v>
      </c>
      <c r="D970" s="5">
        <f>IF(C970="",130,VLOOKUP(C970,nomenclatures!$E$3:$F$12,2,FALSE))</f>
        <v>127</v>
      </c>
      <c r="F970" t="str">
        <f>IF($E970="","Pas de taxon",VLOOKUP($E970,'digitale-taxref'!$B$1:$I$7517,5,FALSE))</f>
        <v>Pas de taxon</v>
      </c>
      <c r="G970" t="str">
        <f>IF($E970="","Pas de taxon",VLOOKUP($E970,'digitale-taxref'!$B$1:$I$7517,4,FALSE))</f>
        <v>Pas de taxon</v>
      </c>
      <c r="I970" s="1">
        <f t="shared" si="48"/>
        <v>0</v>
      </c>
      <c r="K970" s="5">
        <f>IF(J970="",0,VLOOKUP(J970,utilisateurs!$A$1:$B$3,2,FALSE))</f>
        <v>0</v>
      </c>
      <c r="M970" s="5">
        <f>IF(L970="",0,VLOOKUP(L970,utilisateurs!$A$1:$B$3,2,FALSE))</f>
        <v>0</v>
      </c>
      <c r="O970" s="5">
        <f>IF(N970="",0,VLOOKUP(N970,jdd!$A$1:$B$3,2,FALSE))</f>
        <v>0</v>
      </c>
      <c r="Q970">
        <f>IF(P970="",142,VLOOKUP(P970,nomenclatures!$A$3:$C$6,3,FALSE))</f>
        <v>142</v>
      </c>
      <c r="R970" t="b">
        <f t="shared" si="49"/>
        <v>0</v>
      </c>
      <c r="T970">
        <f t="shared" si="50"/>
        <v>0</v>
      </c>
    </row>
    <row r="971" spans="1:20" x14ac:dyDescent="0.2">
      <c r="A971" s="5">
        <v>970</v>
      </c>
      <c r="B971" s="5" t="s">
        <v>30085</v>
      </c>
      <c r="C971" s="5" t="s">
        <v>10058</v>
      </c>
      <c r="D971" s="5">
        <f>IF(C971="",130,VLOOKUP(C971,nomenclatures!$E$3:$F$12,2,FALSE))</f>
        <v>127</v>
      </c>
      <c r="F971" t="str">
        <f>IF($E971="","Pas de taxon",VLOOKUP($E971,'digitale-taxref'!$B$1:$I$7517,5,FALSE))</f>
        <v>Pas de taxon</v>
      </c>
      <c r="G971" t="str">
        <f>IF($E971="","Pas de taxon",VLOOKUP($E971,'digitale-taxref'!$B$1:$I$7517,4,FALSE))</f>
        <v>Pas de taxon</v>
      </c>
      <c r="I971" s="1">
        <f t="shared" si="48"/>
        <v>0</v>
      </c>
      <c r="K971" s="5">
        <f>IF(J971="",0,VLOOKUP(J971,utilisateurs!$A$1:$B$3,2,FALSE))</f>
        <v>0</v>
      </c>
      <c r="M971" s="5">
        <f>IF(L971="",0,VLOOKUP(L971,utilisateurs!$A$1:$B$3,2,FALSE))</f>
        <v>0</v>
      </c>
      <c r="O971" s="5">
        <f>IF(N971="",0,VLOOKUP(N971,jdd!$A$1:$B$3,2,FALSE))</f>
        <v>0</v>
      </c>
      <c r="Q971">
        <f>IF(P971="",142,VLOOKUP(P971,nomenclatures!$A$3:$C$6,3,FALSE))</f>
        <v>142</v>
      </c>
      <c r="R971" t="b">
        <f t="shared" si="49"/>
        <v>0</v>
      </c>
      <c r="T971">
        <f t="shared" si="50"/>
        <v>0</v>
      </c>
    </row>
    <row r="972" spans="1:20" x14ac:dyDescent="0.2">
      <c r="A972" s="5">
        <v>971</v>
      </c>
      <c r="B972" s="5" t="s">
        <v>30085</v>
      </c>
      <c r="C972" s="5" t="s">
        <v>10058</v>
      </c>
      <c r="D972" s="5">
        <f>IF(C972="",130,VLOOKUP(C972,nomenclatures!$E$3:$F$12,2,FALSE))</f>
        <v>127</v>
      </c>
      <c r="F972" t="str">
        <f>IF($E972="","Pas de taxon",VLOOKUP($E972,'digitale-taxref'!$B$1:$I$7517,5,FALSE))</f>
        <v>Pas de taxon</v>
      </c>
      <c r="G972" t="str">
        <f>IF($E972="","Pas de taxon",VLOOKUP($E972,'digitale-taxref'!$B$1:$I$7517,4,FALSE))</f>
        <v>Pas de taxon</v>
      </c>
      <c r="I972" s="1">
        <f t="shared" si="48"/>
        <v>0</v>
      </c>
      <c r="K972" s="5">
        <f>IF(J972="",0,VLOOKUP(J972,utilisateurs!$A$1:$B$3,2,FALSE))</f>
        <v>0</v>
      </c>
      <c r="M972" s="5">
        <f>IF(L972="",0,VLOOKUP(L972,utilisateurs!$A$1:$B$3,2,FALSE))</f>
        <v>0</v>
      </c>
      <c r="O972" s="5">
        <f>IF(N972="",0,VLOOKUP(N972,jdd!$A$1:$B$3,2,FALSE))</f>
        <v>0</v>
      </c>
      <c r="Q972">
        <f>IF(P972="",142,VLOOKUP(P972,nomenclatures!$A$3:$C$6,3,FALSE))</f>
        <v>142</v>
      </c>
      <c r="R972" t="b">
        <f t="shared" si="49"/>
        <v>0</v>
      </c>
      <c r="T972">
        <f t="shared" si="50"/>
        <v>0</v>
      </c>
    </row>
    <row r="973" spans="1:20" x14ac:dyDescent="0.2">
      <c r="A973" s="5">
        <v>972</v>
      </c>
      <c r="B973" s="5" t="s">
        <v>30085</v>
      </c>
      <c r="C973" s="5" t="s">
        <v>10058</v>
      </c>
      <c r="D973" s="5">
        <f>IF(C973="",130,VLOOKUP(C973,nomenclatures!$E$3:$F$12,2,FALSE))</f>
        <v>127</v>
      </c>
      <c r="F973" t="str">
        <f>IF($E973="","Pas de taxon",VLOOKUP($E973,'digitale-taxref'!$B$1:$I$7517,5,FALSE))</f>
        <v>Pas de taxon</v>
      </c>
      <c r="G973" t="str">
        <f>IF($E973="","Pas de taxon",VLOOKUP($E973,'digitale-taxref'!$B$1:$I$7517,4,FALSE))</f>
        <v>Pas de taxon</v>
      </c>
      <c r="I973" s="1">
        <f t="shared" si="48"/>
        <v>0</v>
      </c>
      <c r="K973" s="5">
        <f>IF(J973="",0,VLOOKUP(J973,utilisateurs!$A$1:$B$3,2,FALSE))</f>
        <v>0</v>
      </c>
      <c r="M973" s="5">
        <f>IF(L973="",0,VLOOKUP(L973,utilisateurs!$A$1:$B$3,2,FALSE))</f>
        <v>0</v>
      </c>
      <c r="O973" s="5">
        <f>IF(N973="",0,VLOOKUP(N973,jdd!$A$1:$B$3,2,FALSE))</f>
        <v>0</v>
      </c>
      <c r="Q973">
        <f>IF(P973="",142,VLOOKUP(P973,nomenclatures!$A$3:$C$6,3,FALSE))</f>
        <v>142</v>
      </c>
      <c r="R973" t="b">
        <f t="shared" si="49"/>
        <v>0</v>
      </c>
      <c r="T973">
        <f t="shared" si="50"/>
        <v>0</v>
      </c>
    </row>
    <row r="974" spans="1:20" x14ac:dyDescent="0.2">
      <c r="A974" s="5">
        <v>973</v>
      </c>
      <c r="B974" s="5" t="s">
        <v>30085</v>
      </c>
      <c r="C974" s="5" t="s">
        <v>10058</v>
      </c>
      <c r="D974" s="5">
        <f>IF(C974="",130,VLOOKUP(C974,nomenclatures!$E$3:$F$12,2,FALSE))</f>
        <v>127</v>
      </c>
      <c r="F974" t="str">
        <f>IF($E974="","Pas de taxon",VLOOKUP($E974,'digitale-taxref'!$B$1:$I$7517,5,FALSE))</f>
        <v>Pas de taxon</v>
      </c>
      <c r="G974" t="str">
        <f>IF($E974="","Pas de taxon",VLOOKUP($E974,'digitale-taxref'!$B$1:$I$7517,4,FALSE))</f>
        <v>Pas de taxon</v>
      </c>
      <c r="I974" s="1">
        <f t="shared" si="48"/>
        <v>0</v>
      </c>
      <c r="K974" s="5">
        <f>IF(J974="",0,VLOOKUP(J974,utilisateurs!$A$1:$B$3,2,FALSE))</f>
        <v>0</v>
      </c>
      <c r="M974" s="5">
        <f>IF(L974="",0,VLOOKUP(L974,utilisateurs!$A$1:$B$3,2,FALSE))</f>
        <v>0</v>
      </c>
      <c r="O974" s="5">
        <f>IF(N974="",0,VLOOKUP(N974,jdd!$A$1:$B$3,2,FALSE))</f>
        <v>0</v>
      </c>
      <c r="Q974">
        <f>IF(P974="",142,VLOOKUP(P974,nomenclatures!$A$3:$C$6,3,FALSE))</f>
        <v>142</v>
      </c>
      <c r="R974" t="b">
        <f t="shared" si="49"/>
        <v>0</v>
      </c>
      <c r="T974">
        <f t="shared" si="50"/>
        <v>0</v>
      </c>
    </row>
    <row r="975" spans="1:20" x14ac:dyDescent="0.2">
      <c r="A975" s="5">
        <v>974</v>
      </c>
      <c r="B975" s="5" t="s">
        <v>30085</v>
      </c>
      <c r="C975" s="5" t="s">
        <v>10058</v>
      </c>
      <c r="D975" s="5">
        <f>IF(C975="",130,VLOOKUP(C975,nomenclatures!$E$3:$F$12,2,FALSE))</f>
        <v>127</v>
      </c>
      <c r="F975" t="str">
        <f>IF($E975="","Pas de taxon",VLOOKUP($E975,'digitale-taxref'!$B$1:$I$7517,5,FALSE))</f>
        <v>Pas de taxon</v>
      </c>
      <c r="G975" t="str">
        <f>IF($E975="","Pas de taxon",VLOOKUP($E975,'digitale-taxref'!$B$1:$I$7517,4,FALSE))</f>
        <v>Pas de taxon</v>
      </c>
      <c r="I975" s="1">
        <f t="shared" si="48"/>
        <v>0</v>
      </c>
      <c r="K975" s="5">
        <f>IF(J975="",0,VLOOKUP(J975,utilisateurs!$A$1:$B$3,2,FALSE))</f>
        <v>0</v>
      </c>
      <c r="M975" s="5">
        <f>IF(L975="",0,VLOOKUP(L975,utilisateurs!$A$1:$B$3,2,FALSE))</f>
        <v>0</v>
      </c>
      <c r="O975" s="5">
        <f>IF(N975="",0,VLOOKUP(N975,jdd!$A$1:$B$3,2,FALSE))</f>
        <v>0</v>
      </c>
      <c r="Q975">
        <f>IF(P975="",142,VLOOKUP(P975,nomenclatures!$A$3:$C$6,3,FALSE))</f>
        <v>142</v>
      </c>
      <c r="R975" t="b">
        <f t="shared" si="49"/>
        <v>0</v>
      </c>
      <c r="T975">
        <f t="shared" si="50"/>
        <v>0</v>
      </c>
    </row>
    <row r="976" spans="1:20" x14ac:dyDescent="0.2">
      <c r="A976" s="5">
        <v>975</v>
      </c>
      <c r="B976" s="5" t="s">
        <v>30085</v>
      </c>
      <c r="C976" s="5" t="s">
        <v>10058</v>
      </c>
      <c r="D976" s="5">
        <f>IF(C976="",130,VLOOKUP(C976,nomenclatures!$E$3:$F$12,2,FALSE))</f>
        <v>127</v>
      </c>
      <c r="F976" t="str">
        <f>IF($E976="","Pas de taxon",VLOOKUP($E976,'digitale-taxref'!$B$1:$I$7517,5,FALSE))</f>
        <v>Pas de taxon</v>
      </c>
      <c r="G976" t="str">
        <f>IF($E976="","Pas de taxon",VLOOKUP($E976,'digitale-taxref'!$B$1:$I$7517,4,FALSE))</f>
        <v>Pas de taxon</v>
      </c>
      <c r="I976" s="1">
        <f t="shared" si="48"/>
        <v>0</v>
      </c>
      <c r="K976" s="5">
        <f>IF(J976="",0,VLOOKUP(J976,utilisateurs!$A$1:$B$3,2,FALSE))</f>
        <v>0</v>
      </c>
      <c r="M976" s="5">
        <f>IF(L976="",0,VLOOKUP(L976,utilisateurs!$A$1:$B$3,2,FALSE))</f>
        <v>0</v>
      </c>
      <c r="O976" s="5">
        <f>IF(N976="",0,VLOOKUP(N976,jdd!$A$1:$B$3,2,FALSE))</f>
        <v>0</v>
      </c>
      <c r="Q976">
        <f>IF(P976="",142,VLOOKUP(P976,nomenclatures!$A$3:$C$6,3,FALSE))</f>
        <v>142</v>
      </c>
      <c r="R976" t="b">
        <f t="shared" si="49"/>
        <v>0</v>
      </c>
      <c r="T976">
        <f t="shared" si="50"/>
        <v>0</v>
      </c>
    </row>
    <row r="977" spans="1:20" x14ac:dyDescent="0.2">
      <c r="A977" s="5">
        <v>976</v>
      </c>
      <c r="B977" s="5" t="s">
        <v>30085</v>
      </c>
      <c r="C977" s="5" t="s">
        <v>10058</v>
      </c>
      <c r="D977" s="5">
        <f>IF(C977="",130,VLOOKUP(C977,nomenclatures!$E$3:$F$12,2,FALSE))</f>
        <v>127</v>
      </c>
      <c r="F977" t="str">
        <f>IF($E977="","Pas de taxon",VLOOKUP($E977,'digitale-taxref'!$B$1:$I$7517,5,FALSE))</f>
        <v>Pas de taxon</v>
      </c>
      <c r="G977" t="str">
        <f>IF($E977="","Pas de taxon",VLOOKUP($E977,'digitale-taxref'!$B$1:$I$7517,4,FALSE))</f>
        <v>Pas de taxon</v>
      </c>
      <c r="I977" s="1">
        <f t="shared" si="48"/>
        <v>0</v>
      </c>
      <c r="K977" s="5">
        <f>IF(J977="",0,VLOOKUP(J977,utilisateurs!$A$1:$B$3,2,FALSE))</f>
        <v>0</v>
      </c>
      <c r="M977" s="5">
        <f>IF(L977="",0,VLOOKUP(L977,utilisateurs!$A$1:$B$3,2,FALSE))</f>
        <v>0</v>
      </c>
      <c r="O977" s="5">
        <f>IF(N977="",0,VLOOKUP(N977,jdd!$A$1:$B$3,2,FALSE))</f>
        <v>0</v>
      </c>
      <c r="Q977">
        <f>IF(P977="",142,VLOOKUP(P977,nomenclatures!$A$3:$C$6,3,FALSE))</f>
        <v>142</v>
      </c>
      <c r="R977" t="b">
        <f t="shared" si="49"/>
        <v>0</v>
      </c>
      <c r="T977">
        <f t="shared" si="50"/>
        <v>0</v>
      </c>
    </row>
    <row r="978" spans="1:20" x14ac:dyDescent="0.2">
      <c r="A978" s="5">
        <v>977</v>
      </c>
      <c r="B978" s="5" t="s">
        <v>30085</v>
      </c>
      <c r="C978" s="5" t="s">
        <v>10058</v>
      </c>
      <c r="D978" s="5">
        <f>IF(C978="",130,VLOOKUP(C978,nomenclatures!$E$3:$F$12,2,FALSE))</f>
        <v>127</v>
      </c>
      <c r="F978" t="str">
        <f>IF($E978="","Pas de taxon",VLOOKUP($E978,'digitale-taxref'!$B$1:$I$7517,5,FALSE))</f>
        <v>Pas de taxon</v>
      </c>
      <c r="G978" t="str">
        <f>IF($E978="","Pas de taxon",VLOOKUP($E978,'digitale-taxref'!$B$1:$I$7517,4,FALSE))</f>
        <v>Pas de taxon</v>
      </c>
      <c r="I978" s="1">
        <f t="shared" si="48"/>
        <v>0</v>
      </c>
      <c r="K978" s="5">
        <f>IF(J978="",0,VLOOKUP(J978,utilisateurs!$A$1:$B$3,2,FALSE))</f>
        <v>0</v>
      </c>
      <c r="M978" s="5">
        <f>IF(L978="",0,VLOOKUP(L978,utilisateurs!$A$1:$B$3,2,FALSE))</f>
        <v>0</v>
      </c>
      <c r="O978" s="5">
        <f>IF(N978="",0,VLOOKUP(N978,jdd!$A$1:$B$3,2,FALSE))</f>
        <v>0</v>
      </c>
      <c r="Q978">
        <f>IF(P978="",142,VLOOKUP(P978,nomenclatures!$A$3:$C$6,3,FALSE))</f>
        <v>142</v>
      </c>
      <c r="R978" t="b">
        <f t="shared" si="49"/>
        <v>0</v>
      </c>
      <c r="T978">
        <f t="shared" si="50"/>
        <v>0</v>
      </c>
    </row>
    <row r="979" spans="1:20" x14ac:dyDescent="0.2">
      <c r="A979" s="5">
        <v>978</v>
      </c>
      <c r="B979" s="5" t="s">
        <v>30085</v>
      </c>
      <c r="C979" s="5" t="s">
        <v>10058</v>
      </c>
      <c r="D979" s="5">
        <f>IF(C979="",130,VLOOKUP(C979,nomenclatures!$E$3:$F$12,2,FALSE))</f>
        <v>127</v>
      </c>
      <c r="F979" t="str">
        <f>IF($E979="","Pas de taxon",VLOOKUP($E979,'digitale-taxref'!$B$1:$I$7517,5,FALSE))</f>
        <v>Pas de taxon</v>
      </c>
      <c r="G979" t="str">
        <f>IF($E979="","Pas de taxon",VLOOKUP($E979,'digitale-taxref'!$B$1:$I$7517,4,FALSE))</f>
        <v>Pas de taxon</v>
      </c>
      <c r="I979" s="1">
        <f t="shared" si="48"/>
        <v>0</v>
      </c>
      <c r="K979" s="5">
        <f>IF(J979="",0,VLOOKUP(J979,utilisateurs!$A$1:$B$3,2,FALSE))</f>
        <v>0</v>
      </c>
      <c r="M979" s="5">
        <f>IF(L979="",0,VLOOKUP(L979,utilisateurs!$A$1:$B$3,2,FALSE))</f>
        <v>0</v>
      </c>
      <c r="O979" s="5">
        <f>IF(N979="",0,VLOOKUP(N979,jdd!$A$1:$B$3,2,FALSE))</f>
        <v>0</v>
      </c>
      <c r="Q979">
        <f>IF(P979="",142,VLOOKUP(P979,nomenclatures!$A$3:$C$6,3,FALSE))</f>
        <v>142</v>
      </c>
      <c r="R979" t="b">
        <f t="shared" si="49"/>
        <v>0</v>
      </c>
      <c r="T979">
        <f t="shared" si="50"/>
        <v>0</v>
      </c>
    </row>
    <row r="980" spans="1:20" x14ac:dyDescent="0.2">
      <c r="A980" s="5">
        <v>979</v>
      </c>
      <c r="B980" s="5" t="s">
        <v>30085</v>
      </c>
      <c r="C980" s="5" t="s">
        <v>10058</v>
      </c>
      <c r="D980" s="5">
        <f>IF(C980="",130,VLOOKUP(C980,nomenclatures!$E$3:$F$12,2,FALSE))</f>
        <v>127</v>
      </c>
      <c r="F980" t="str">
        <f>IF($E980="","Pas de taxon",VLOOKUP($E980,'digitale-taxref'!$B$1:$I$7517,5,FALSE))</f>
        <v>Pas de taxon</v>
      </c>
      <c r="G980" t="str">
        <f>IF($E980="","Pas de taxon",VLOOKUP($E980,'digitale-taxref'!$B$1:$I$7517,4,FALSE))</f>
        <v>Pas de taxon</v>
      </c>
      <c r="I980" s="1">
        <f t="shared" si="48"/>
        <v>0</v>
      </c>
      <c r="K980" s="5">
        <f>IF(J980="",0,VLOOKUP(J980,utilisateurs!$A$1:$B$3,2,FALSE))</f>
        <v>0</v>
      </c>
      <c r="M980" s="5">
        <f>IF(L980="",0,VLOOKUP(L980,utilisateurs!$A$1:$B$3,2,FALSE))</f>
        <v>0</v>
      </c>
      <c r="O980" s="5">
        <f>IF(N980="",0,VLOOKUP(N980,jdd!$A$1:$B$3,2,FALSE))</f>
        <v>0</v>
      </c>
      <c r="Q980">
        <f>IF(P980="",142,VLOOKUP(P980,nomenclatures!$A$3:$C$6,3,FALSE))</f>
        <v>142</v>
      </c>
      <c r="R980" t="b">
        <f t="shared" si="49"/>
        <v>0</v>
      </c>
      <c r="T980">
        <f t="shared" si="50"/>
        <v>0</v>
      </c>
    </row>
    <row r="981" spans="1:20" x14ac:dyDescent="0.2">
      <c r="A981" s="5">
        <v>980</v>
      </c>
      <c r="B981" s="5" t="s">
        <v>30085</v>
      </c>
      <c r="C981" s="5" t="s">
        <v>10058</v>
      </c>
      <c r="D981" s="5">
        <f>IF(C981="",130,VLOOKUP(C981,nomenclatures!$E$3:$F$12,2,FALSE))</f>
        <v>127</v>
      </c>
      <c r="F981" t="str">
        <f>IF($E981="","Pas de taxon",VLOOKUP($E981,'digitale-taxref'!$B$1:$I$7517,5,FALSE))</f>
        <v>Pas de taxon</v>
      </c>
      <c r="G981" t="str">
        <f>IF($E981="","Pas de taxon",VLOOKUP($E981,'digitale-taxref'!$B$1:$I$7517,4,FALSE))</f>
        <v>Pas de taxon</v>
      </c>
      <c r="I981" s="1">
        <f t="shared" si="48"/>
        <v>0</v>
      </c>
      <c r="K981" s="5">
        <f>IF(J981="",0,VLOOKUP(J981,utilisateurs!$A$1:$B$3,2,FALSE))</f>
        <v>0</v>
      </c>
      <c r="M981" s="5">
        <f>IF(L981="",0,VLOOKUP(L981,utilisateurs!$A$1:$B$3,2,FALSE))</f>
        <v>0</v>
      </c>
      <c r="O981" s="5">
        <f>IF(N981="",0,VLOOKUP(N981,jdd!$A$1:$B$3,2,FALSE))</f>
        <v>0</v>
      </c>
      <c r="Q981">
        <f>IF(P981="",142,VLOOKUP(P981,nomenclatures!$A$3:$C$6,3,FALSE))</f>
        <v>142</v>
      </c>
      <c r="R981" t="b">
        <f t="shared" si="49"/>
        <v>0</v>
      </c>
      <c r="T981">
        <f t="shared" si="50"/>
        <v>0</v>
      </c>
    </row>
    <row r="982" spans="1:20" x14ac:dyDescent="0.2">
      <c r="A982" s="5">
        <v>981</v>
      </c>
      <c r="B982" s="5" t="s">
        <v>30085</v>
      </c>
      <c r="C982" s="5" t="s">
        <v>10058</v>
      </c>
      <c r="D982" s="5">
        <f>IF(C982="",130,VLOOKUP(C982,nomenclatures!$E$3:$F$12,2,FALSE))</f>
        <v>127</v>
      </c>
      <c r="F982" t="str">
        <f>IF($E982="","Pas de taxon",VLOOKUP($E982,'digitale-taxref'!$B$1:$I$7517,5,FALSE))</f>
        <v>Pas de taxon</v>
      </c>
      <c r="G982" t="str">
        <f>IF($E982="","Pas de taxon",VLOOKUP($E982,'digitale-taxref'!$B$1:$I$7517,4,FALSE))</f>
        <v>Pas de taxon</v>
      </c>
      <c r="I982" s="1">
        <f t="shared" si="48"/>
        <v>0</v>
      </c>
      <c r="K982" s="5">
        <f>IF(J982="",0,VLOOKUP(J982,utilisateurs!$A$1:$B$3,2,FALSE))</f>
        <v>0</v>
      </c>
      <c r="M982" s="5">
        <f>IF(L982="",0,VLOOKUP(L982,utilisateurs!$A$1:$B$3,2,FALSE))</f>
        <v>0</v>
      </c>
      <c r="O982" s="5">
        <f>IF(N982="",0,VLOOKUP(N982,jdd!$A$1:$B$3,2,FALSE))</f>
        <v>0</v>
      </c>
      <c r="Q982">
        <f>IF(P982="",142,VLOOKUP(P982,nomenclatures!$A$3:$C$6,3,FALSE))</f>
        <v>142</v>
      </c>
      <c r="R982" t="b">
        <f t="shared" si="49"/>
        <v>0</v>
      </c>
      <c r="T982">
        <f t="shared" si="50"/>
        <v>0</v>
      </c>
    </row>
    <row r="983" spans="1:20" x14ac:dyDescent="0.2">
      <c r="A983" s="5">
        <v>982</v>
      </c>
      <c r="B983" s="5" t="s">
        <v>30085</v>
      </c>
      <c r="C983" s="5" t="s">
        <v>10058</v>
      </c>
      <c r="D983" s="5">
        <f>IF(C983="",130,VLOOKUP(C983,nomenclatures!$E$3:$F$12,2,FALSE))</f>
        <v>127</v>
      </c>
      <c r="F983" t="str">
        <f>IF($E983="","Pas de taxon",VLOOKUP($E983,'digitale-taxref'!$B$1:$I$7517,5,FALSE))</f>
        <v>Pas de taxon</v>
      </c>
      <c r="G983" t="str">
        <f>IF($E983="","Pas de taxon",VLOOKUP($E983,'digitale-taxref'!$B$1:$I$7517,4,FALSE))</f>
        <v>Pas de taxon</v>
      </c>
      <c r="I983" s="1">
        <f t="shared" si="48"/>
        <v>0</v>
      </c>
      <c r="K983" s="5">
        <f>IF(J983="",0,VLOOKUP(J983,utilisateurs!$A$1:$B$3,2,FALSE))</f>
        <v>0</v>
      </c>
      <c r="M983" s="5">
        <f>IF(L983="",0,VLOOKUP(L983,utilisateurs!$A$1:$B$3,2,FALSE))</f>
        <v>0</v>
      </c>
      <c r="O983" s="5">
        <f>IF(N983="",0,VLOOKUP(N983,jdd!$A$1:$B$3,2,FALSE))</f>
        <v>0</v>
      </c>
      <c r="Q983">
        <f>IF(P983="",142,VLOOKUP(P983,nomenclatures!$A$3:$C$6,3,FALSE))</f>
        <v>142</v>
      </c>
      <c r="R983" t="b">
        <f t="shared" si="49"/>
        <v>0</v>
      </c>
      <c r="T983">
        <f t="shared" si="50"/>
        <v>0</v>
      </c>
    </row>
    <row r="984" spans="1:20" x14ac:dyDescent="0.2">
      <c r="A984" s="5">
        <v>983</v>
      </c>
      <c r="B984" s="5" t="s">
        <v>30085</v>
      </c>
      <c r="C984" s="5" t="s">
        <v>10058</v>
      </c>
      <c r="D984" s="5">
        <f>IF(C984="",130,VLOOKUP(C984,nomenclatures!$E$3:$F$12,2,FALSE))</f>
        <v>127</v>
      </c>
      <c r="F984" t="str">
        <f>IF($E984="","Pas de taxon",VLOOKUP($E984,'digitale-taxref'!$B$1:$I$7517,5,FALSE))</f>
        <v>Pas de taxon</v>
      </c>
      <c r="G984" t="str">
        <f>IF($E984="","Pas de taxon",VLOOKUP($E984,'digitale-taxref'!$B$1:$I$7517,4,FALSE))</f>
        <v>Pas de taxon</v>
      </c>
      <c r="I984" s="1">
        <f t="shared" si="48"/>
        <v>0</v>
      </c>
      <c r="K984" s="5">
        <f>IF(J984="",0,VLOOKUP(J984,utilisateurs!$A$1:$B$3,2,FALSE))</f>
        <v>0</v>
      </c>
      <c r="M984" s="5">
        <f>IF(L984="",0,VLOOKUP(L984,utilisateurs!$A$1:$B$3,2,FALSE))</f>
        <v>0</v>
      </c>
      <c r="O984" s="5">
        <f>IF(N984="",0,VLOOKUP(N984,jdd!$A$1:$B$3,2,FALSE))</f>
        <v>0</v>
      </c>
      <c r="Q984">
        <f>IF(P984="",142,VLOOKUP(P984,nomenclatures!$A$3:$C$6,3,FALSE))</f>
        <v>142</v>
      </c>
      <c r="R984" t="b">
        <f t="shared" si="49"/>
        <v>0</v>
      </c>
      <c r="T984">
        <f t="shared" si="50"/>
        <v>0</v>
      </c>
    </row>
    <row r="985" spans="1:20" x14ac:dyDescent="0.2">
      <c r="A985" s="5">
        <v>984</v>
      </c>
      <c r="B985" s="5" t="s">
        <v>30085</v>
      </c>
      <c r="C985" s="5" t="s">
        <v>10058</v>
      </c>
      <c r="D985" s="5">
        <f>IF(C985="",130,VLOOKUP(C985,nomenclatures!$E$3:$F$12,2,FALSE))</f>
        <v>127</v>
      </c>
      <c r="F985" t="str">
        <f>IF($E985="","Pas de taxon",VLOOKUP($E985,'digitale-taxref'!$B$1:$I$7517,5,FALSE))</f>
        <v>Pas de taxon</v>
      </c>
      <c r="G985" t="str">
        <f>IF($E985="","Pas de taxon",VLOOKUP($E985,'digitale-taxref'!$B$1:$I$7517,4,FALSE))</f>
        <v>Pas de taxon</v>
      </c>
      <c r="I985" s="1">
        <f t="shared" si="48"/>
        <v>0</v>
      </c>
      <c r="K985" s="5">
        <f>IF(J985="",0,VLOOKUP(J985,utilisateurs!$A$1:$B$3,2,FALSE))</f>
        <v>0</v>
      </c>
      <c r="M985" s="5">
        <f>IF(L985="",0,VLOOKUP(L985,utilisateurs!$A$1:$B$3,2,FALSE))</f>
        <v>0</v>
      </c>
      <c r="O985" s="5">
        <f>IF(N985="",0,VLOOKUP(N985,jdd!$A$1:$B$3,2,FALSE))</f>
        <v>0</v>
      </c>
      <c r="Q985">
        <f>IF(P985="",142,VLOOKUP(P985,nomenclatures!$A$3:$C$6,3,FALSE))</f>
        <v>142</v>
      </c>
      <c r="R985" t="b">
        <f t="shared" si="49"/>
        <v>0</v>
      </c>
      <c r="T985">
        <f t="shared" si="50"/>
        <v>0</v>
      </c>
    </row>
    <row r="986" spans="1:20" x14ac:dyDescent="0.2">
      <c r="A986" s="5">
        <v>985</v>
      </c>
      <c r="B986" s="5" t="s">
        <v>30085</v>
      </c>
      <c r="C986" s="5" t="s">
        <v>10058</v>
      </c>
      <c r="D986" s="5">
        <f>IF(C986="",130,VLOOKUP(C986,nomenclatures!$E$3:$F$12,2,FALSE))</f>
        <v>127</v>
      </c>
      <c r="F986" t="str">
        <f>IF($E986="","Pas de taxon",VLOOKUP($E986,'digitale-taxref'!$B$1:$I$7517,5,FALSE))</f>
        <v>Pas de taxon</v>
      </c>
      <c r="G986" t="str">
        <f>IF($E986="","Pas de taxon",VLOOKUP($E986,'digitale-taxref'!$B$1:$I$7517,4,FALSE))</f>
        <v>Pas de taxon</v>
      </c>
      <c r="I986" s="1">
        <f t="shared" si="48"/>
        <v>0</v>
      </c>
      <c r="K986" s="5">
        <f>IF(J986="",0,VLOOKUP(J986,utilisateurs!$A$1:$B$3,2,FALSE))</f>
        <v>0</v>
      </c>
      <c r="M986" s="5">
        <f>IF(L986="",0,VLOOKUP(L986,utilisateurs!$A$1:$B$3,2,FALSE))</f>
        <v>0</v>
      </c>
      <c r="O986" s="5">
        <f>IF(N986="",0,VLOOKUP(N986,jdd!$A$1:$B$3,2,FALSE))</f>
        <v>0</v>
      </c>
      <c r="Q986">
        <f>IF(P986="",142,VLOOKUP(P986,nomenclatures!$A$3:$C$6,3,FALSE))</f>
        <v>142</v>
      </c>
      <c r="R986" t="b">
        <f t="shared" si="49"/>
        <v>0</v>
      </c>
      <c r="T986">
        <f t="shared" si="50"/>
        <v>0</v>
      </c>
    </row>
    <row r="987" spans="1:20" x14ac:dyDescent="0.2">
      <c r="A987" s="5">
        <v>986</v>
      </c>
      <c r="B987" s="5" t="s">
        <v>30085</v>
      </c>
      <c r="C987" s="5" t="s">
        <v>10058</v>
      </c>
      <c r="D987" s="5">
        <f>IF(C987="",130,VLOOKUP(C987,nomenclatures!$E$3:$F$12,2,FALSE))</f>
        <v>127</v>
      </c>
      <c r="F987" t="str">
        <f>IF($E987="","Pas de taxon",VLOOKUP($E987,'digitale-taxref'!$B$1:$I$7517,5,FALSE))</f>
        <v>Pas de taxon</v>
      </c>
      <c r="G987" t="str">
        <f>IF($E987="","Pas de taxon",VLOOKUP($E987,'digitale-taxref'!$B$1:$I$7517,4,FALSE))</f>
        <v>Pas de taxon</v>
      </c>
      <c r="I987" s="1">
        <f t="shared" si="48"/>
        <v>0</v>
      </c>
      <c r="K987" s="5">
        <f>IF(J987="",0,VLOOKUP(J987,utilisateurs!$A$1:$B$3,2,FALSE))</f>
        <v>0</v>
      </c>
      <c r="M987" s="5">
        <f>IF(L987="",0,VLOOKUP(L987,utilisateurs!$A$1:$B$3,2,FALSE))</f>
        <v>0</v>
      </c>
      <c r="O987" s="5">
        <f>IF(N987="",0,VLOOKUP(N987,jdd!$A$1:$B$3,2,FALSE))</f>
        <v>0</v>
      </c>
      <c r="Q987">
        <f>IF(P987="",142,VLOOKUP(P987,nomenclatures!$A$3:$C$6,3,FALSE))</f>
        <v>142</v>
      </c>
      <c r="R987" t="b">
        <f t="shared" si="49"/>
        <v>0</v>
      </c>
      <c r="T987">
        <f t="shared" si="50"/>
        <v>0</v>
      </c>
    </row>
    <row r="988" spans="1:20" x14ac:dyDescent="0.2">
      <c r="A988" s="5">
        <v>987</v>
      </c>
      <c r="B988" s="5" t="s">
        <v>30085</v>
      </c>
      <c r="C988" s="5" t="s">
        <v>10058</v>
      </c>
      <c r="D988" s="5">
        <f>IF(C988="",130,VLOOKUP(C988,nomenclatures!$E$3:$F$12,2,FALSE))</f>
        <v>127</v>
      </c>
      <c r="F988" t="str">
        <f>IF($E988="","Pas de taxon",VLOOKUP($E988,'digitale-taxref'!$B$1:$I$7517,5,FALSE))</f>
        <v>Pas de taxon</v>
      </c>
      <c r="G988" t="str">
        <f>IF($E988="","Pas de taxon",VLOOKUP($E988,'digitale-taxref'!$B$1:$I$7517,4,FALSE))</f>
        <v>Pas de taxon</v>
      </c>
      <c r="I988" s="1">
        <f t="shared" si="48"/>
        <v>0</v>
      </c>
      <c r="K988" s="5">
        <f>IF(J988="",0,VLOOKUP(J988,utilisateurs!$A$1:$B$3,2,FALSE))</f>
        <v>0</v>
      </c>
      <c r="M988" s="5">
        <f>IF(L988="",0,VLOOKUP(L988,utilisateurs!$A$1:$B$3,2,FALSE))</f>
        <v>0</v>
      </c>
      <c r="O988" s="5">
        <f>IF(N988="",0,VLOOKUP(N988,jdd!$A$1:$B$3,2,FALSE))</f>
        <v>0</v>
      </c>
      <c r="Q988">
        <f>IF(P988="",142,VLOOKUP(P988,nomenclatures!$A$3:$C$6,3,FALSE))</f>
        <v>142</v>
      </c>
      <c r="R988" t="b">
        <f t="shared" si="49"/>
        <v>0</v>
      </c>
      <c r="T988">
        <f t="shared" si="50"/>
        <v>0</v>
      </c>
    </row>
    <row r="989" spans="1:20" x14ac:dyDescent="0.2">
      <c r="A989" s="5">
        <v>988</v>
      </c>
      <c r="B989" s="5" t="s">
        <v>30085</v>
      </c>
      <c r="C989" s="5" t="s">
        <v>10058</v>
      </c>
      <c r="D989" s="5">
        <f>IF(C989="",130,VLOOKUP(C989,nomenclatures!$E$3:$F$12,2,FALSE))</f>
        <v>127</v>
      </c>
      <c r="F989" t="str">
        <f>IF($E989="","Pas de taxon",VLOOKUP($E989,'digitale-taxref'!$B$1:$I$7517,5,FALSE))</f>
        <v>Pas de taxon</v>
      </c>
      <c r="G989" t="str">
        <f>IF($E989="","Pas de taxon",VLOOKUP($E989,'digitale-taxref'!$B$1:$I$7517,4,FALSE))</f>
        <v>Pas de taxon</v>
      </c>
      <c r="I989" s="1">
        <f t="shared" si="48"/>
        <v>0</v>
      </c>
      <c r="K989" s="5">
        <f>IF(J989="",0,VLOOKUP(J989,utilisateurs!$A$1:$B$3,2,FALSE))</f>
        <v>0</v>
      </c>
      <c r="M989" s="5">
        <f>IF(L989="",0,VLOOKUP(L989,utilisateurs!$A$1:$B$3,2,FALSE))</f>
        <v>0</v>
      </c>
      <c r="O989" s="5">
        <f>IF(N989="",0,VLOOKUP(N989,jdd!$A$1:$B$3,2,FALSE))</f>
        <v>0</v>
      </c>
      <c r="Q989">
        <f>IF(P989="",142,VLOOKUP(P989,nomenclatures!$A$3:$C$6,3,FALSE))</f>
        <v>142</v>
      </c>
      <c r="R989" t="b">
        <f t="shared" si="49"/>
        <v>0</v>
      </c>
      <c r="T989">
        <f t="shared" si="50"/>
        <v>0</v>
      </c>
    </row>
    <row r="990" spans="1:20" x14ac:dyDescent="0.2">
      <c r="A990" s="5">
        <v>989</v>
      </c>
      <c r="B990" s="5" t="s">
        <v>30085</v>
      </c>
      <c r="C990" s="5" t="s">
        <v>10058</v>
      </c>
      <c r="D990" s="5">
        <f>IF(C990="",130,VLOOKUP(C990,nomenclatures!$E$3:$F$12,2,FALSE))</f>
        <v>127</v>
      </c>
      <c r="F990" t="str">
        <f>IF($E990="","Pas de taxon",VLOOKUP($E990,'digitale-taxref'!$B$1:$I$7517,5,FALSE))</f>
        <v>Pas de taxon</v>
      </c>
      <c r="G990" t="str">
        <f>IF($E990="","Pas de taxon",VLOOKUP($E990,'digitale-taxref'!$B$1:$I$7517,4,FALSE))</f>
        <v>Pas de taxon</v>
      </c>
      <c r="I990" s="1">
        <f t="shared" si="48"/>
        <v>0</v>
      </c>
      <c r="K990" s="5">
        <f>IF(J990="",0,VLOOKUP(J990,utilisateurs!$A$1:$B$3,2,FALSE))</f>
        <v>0</v>
      </c>
      <c r="M990" s="5">
        <f>IF(L990="",0,VLOOKUP(L990,utilisateurs!$A$1:$B$3,2,FALSE))</f>
        <v>0</v>
      </c>
      <c r="O990" s="5">
        <f>IF(N990="",0,VLOOKUP(N990,jdd!$A$1:$B$3,2,FALSE))</f>
        <v>0</v>
      </c>
      <c r="Q990">
        <f>IF(P990="",142,VLOOKUP(P990,nomenclatures!$A$3:$C$6,3,FALSE))</f>
        <v>142</v>
      </c>
      <c r="R990" t="b">
        <f t="shared" si="49"/>
        <v>0</v>
      </c>
      <c r="T990">
        <f t="shared" si="50"/>
        <v>0</v>
      </c>
    </row>
    <row r="991" spans="1:20" x14ac:dyDescent="0.2">
      <c r="A991" s="5">
        <v>990</v>
      </c>
      <c r="B991" s="5" t="s">
        <v>30085</v>
      </c>
      <c r="C991" s="5" t="s">
        <v>10058</v>
      </c>
      <c r="D991" s="5">
        <f>IF(C991="",130,VLOOKUP(C991,nomenclatures!$E$3:$F$12,2,FALSE))</f>
        <v>127</v>
      </c>
      <c r="F991" t="str">
        <f>IF($E991="","Pas de taxon",VLOOKUP($E991,'digitale-taxref'!$B$1:$I$7517,5,FALSE))</f>
        <v>Pas de taxon</v>
      </c>
      <c r="G991" t="str">
        <f>IF($E991="","Pas de taxon",VLOOKUP($E991,'digitale-taxref'!$B$1:$I$7517,4,FALSE))</f>
        <v>Pas de taxon</v>
      </c>
      <c r="I991" s="1">
        <f t="shared" si="48"/>
        <v>0</v>
      </c>
      <c r="K991" s="5">
        <f>IF(J991="",0,VLOOKUP(J991,utilisateurs!$A$1:$B$3,2,FALSE))</f>
        <v>0</v>
      </c>
      <c r="M991" s="5">
        <f>IF(L991="",0,VLOOKUP(L991,utilisateurs!$A$1:$B$3,2,FALSE))</f>
        <v>0</v>
      </c>
      <c r="O991" s="5">
        <f>IF(N991="",0,VLOOKUP(N991,jdd!$A$1:$B$3,2,FALSE))</f>
        <v>0</v>
      </c>
      <c r="Q991">
        <f>IF(P991="",142,VLOOKUP(P991,nomenclatures!$A$3:$C$6,3,FALSE))</f>
        <v>142</v>
      </c>
      <c r="R991" t="b">
        <f t="shared" si="49"/>
        <v>0</v>
      </c>
      <c r="T991">
        <f t="shared" si="50"/>
        <v>0</v>
      </c>
    </row>
    <row r="992" spans="1:20" x14ac:dyDescent="0.2">
      <c r="A992" s="5">
        <v>991</v>
      </c>
      <c r="B992" s="5" t="s">
        <v>30085</v>
      </c>
      <c r="C992" s="5" t="s">
        <v>10058</v>
      </c>
      <c r="D992" s="5">
        <f>IF(C992="",130,VLOOKUP(C992,nomenclatures!$E$3:$F$12,2,FALSE))</f>
        <v>127</v>
      </c>
      <c r="F992" t="str">
        <f>IF($E992="","Pas de taxon",VLOOKUP($E992,'digitale-taxref'!$B$1:$I$7517,5,FALSE))</f>
        <v>Pas de taxon</v>
      </c>
      <c r="G992" t="str">
        <f>IF($E992="","Pas de taxon",VLOOKUP($E992,'digitale-taxref'!$B$1:$I$7517,4,FALSE))</f>
        <v>Pas de taxon</v>
      </c>
      <c r="I992" s="1">
        <f t="shared" si="48"/>
        <v>0</v>
      </c>
      <c r="K992" s="5">
        <f>IF(J992="",0,VLOOKUP(J992,utilisateurs!$A$1:$B$3,2,FALSE))</f>
        <v>0</v>
      </c>
      <c r="M992" s="5">
        <f>IF(L992="",0,VLOOKUP(L992,utilisateurs!$A$1:$B$3,2,FALSE))</f>
        <v>0</v>
      </c>
      <c r="O992" s="5">
        <f>IF(N992="",0,VLOOKUP(N992,jdd!$A$1:$B$3,2,FALSE))</f>
        <v>0</v>
      </c>
      <c r="Q992">
        <f>IF(P992="",142,VLOOKUP(P992,nomenclatures!$A$3:$C$6,3,FALSE))</f>
        <v>142</v>
      </c>
      <c r="R992" t="b">
        <f t="shared" si="49"/>
        <v>0</v>
      </c>
      <c r="T992">
        <f t="shared" si="50"/>
        <v>0</v>
      </c>
    </row>
    <row r="993" spans="1:20" x14ac:dyDescent="0.2">
      <c r="A993" s="5">
        <v>992</v>
      </c>
      <c r="B993" s="5" t="s">
        <v>30085</v>
      </c>
      <c r="C993" s="5" t="s">
        <v>10058</v>
      </c>
      <c r="D993" s="5">
        <f>IF(C993="",130,VLOOKUP(C993,nomenclatures!$E$3:$F$12,2,FALSE))</f>
        <v>127</v>
      </c>
      <c r="F993" t="str">
        <f>IF($E993="","Pas de taxon",VLOOKUP($E993,'digitale-taxref'!$B$1:$I$7517,5,FALSE))</f>
        <v>Pas de taxon</v>
      </c>
      <c r="G993" t="str">
        <f>IF($E993="","Pas de taxon",VLOOKUP($E993,'digitale-taxref'!$B$1:$I$7517,4,FALSE))</f>
        <v>Pas de taxon</v>
      </c>
      <c r="I993" s="1">
        <f t="shared" si="48"/>
        <v>0</v>
      </c>
      <c r="K993" s="5">
        <f>IF(J993="",0,VLOOKUP(J993,utilisateurs!$A$1:$B$3,2,FALSE))</f>
        <v>0</v>
      </c>
      <c r="M993" s="5">
        <f>IF(L993="",0,VLOOKUP(L993,utilisateurs!$A$1:$B$3,2,FALSE))</f>
        <v>0</v>
      </c>
      <c r="O993" s="5">
        <f>IF(N993="",0,VLOOKUP(N993,jdd!$A$1:$B$3,2,FALSE))</f>
        <v>0</v>
      </c>
      <c r="Q993">
        <f>IF(P993="",142,VLOOKUP(P993,nomenclatures!$A$3:$C$6,3,FALSE))</f>
        <v>142</v>
      </c>
      <c r="R993" t="b">
        <f t="shared" si="49"/>
        <v>0</v>
      </c>
      <c r="T993">
        <f t="shared" si="50"/>
        <v>0</v>
      </c>
    </row>
    <row r="994" spans="1:20" x14ac:dyDescent="0.2">
      <c r="A994" s="5">
        <v>993</v>
      </c>
      <c r="B994" s="5" t="s">
        <v>30085</v>
      </c>
      <c r="C994" s="5" t="s">
        <v>10058</v>
      </c>
      <c r="D994" s="5">
        <f>IF(C994="",130,VLOOKUP(C994,nomenclatures!$E$3:$F$12,2,FALSE))</f>
        <v>127</v>
      </c>
      <c r="F994" t="str">
        <f>IF($E994="","Pas de taxon",VLOOKUP($E994,'digitale-taxref'!$B$1:$I$7517,5,FALSE))</f>
        <v>Pas de taxon</v>
      </c>
      <c r="G994" t="str">
        <f>IF($E994="","Pas de taxon",VLOOKUP($E994,'digitale-taxref'!$B$1:$I$7517,4,FALSE))</f>
        <v>Pas de taxon</v>
      </c>
      <c r="I994" s="1">
        <f t="shared" si="48"/>
        <v>0</v>
      </c>
      <c r="K994" s="5">
        <f>IF(J994="",0,VLOOKUP(J994,utilisateurs!$A$1:$B$3,2,FALSE))</f>
        <v>0</v>
      </c>
      <c r="M994" s="5">
        <f>IF(L994="",0,VLOOKUP(L994,utilisateurs!$A$1:$B$3,2,FALSE))</f>
        <v>0</v>
      </c>
      <c r="O994" s="5">
        <f>IF(N994="",0,VLOOKUP(N994,jdd!$A$1:$B$3,2,FALSE))</f>
        <v>0</v>
      </c>
      <c r="Q994">
        <f>IF(P994="",142,VLOOKUP(P994,nomenclatures!$A$3:$C$6,3,FALSE))</f>
        <v>142</v>
      </c>
      <c r="R994" t="b">
        <f t="shared" si="49"/>
        <v>0</v>
      </c>
      <c r="T994">
        <f t="shared" si="50"/>
        <v>0</v>
      </c>
    </row>
    <row r="995" spans="1:20" x14ac:dyDescent="0.2">
      <c r="A995" s="5">
        <v>994</v>
      </c>
      <c r="B995" s="5" t="s">
        <v>30085</v>
      </c>
      <c r="C995" s="5" t="s">
        <v>10058</v>
      </c>
      <c r="D995" s="5">
        <f>IF(C995="",130,VLOOKUP(C995,nomenclatures!$E$3:$F$12,2,FALSE))</f>
        <v>127</v>
      </c>
      <c r="F995" t="str">
        <f>IF($E995="","Pas de taxon",VLOOKUP($E995,'digitale-taxref'!$B$1:$I$7517,5,FALSE))</f>
        <v>Pas de taxon</v>
      </c>
      <c r="G995" t="str">
        <f>IF($E995="","Pas de taxon",VLOOKUP($E995,'digitale-taxref'!$B$1:$I$7517,4,FALSE))</f>
        <v>Pas de taxon</v>
      </c>
      <c r="I995" s="1">
        <f t="shared" si="48"/>
        <v>0</v>
      </c>
      <c r="K995" s="5">
        <f>IF(J995="",0,VLOOKUP(J995,utilisateurs!$A$1:$B$3,2,FALSE))</f>
        <v>0</v>
      </c>
      <c r="M995" s="5">
        <f>IF(L995="",0,VLOOKUP(L995,utilisateurs!$A$1:$B$3,2,FALSE))</f>
        <v>0</v>
      </c>
      <c r="O995" s="5">
        <f>IF(N995="",0,VLOOKUP(N995,jdd!$A$1:$B$3,2,FALSE))</f>
        <v>0</v>
      </c>
      <c r="Q995">
        <f>IF(P995="",142,VLOOKUP(P995,nomenclatures!$A$3:$C$6,3,FALSE))</f>
        <v>142</v>
      </c>
      <c r="R995" t="b">
        <f t="shared" si="49"/>
        <v>0</v>
      </c>
      <c r="T995">
        <f t="shared" si="50"/>
        <v>0</v>
      </c>
    </row>
    <row r="996" spans="1:20" x14ac:dyDescent="0.2">
      <c r="A996" s="5">
        <v>995</v>
      </c>
      <c r="B996" s="5" t="s">
        <v>30085</v>
      </c>
      <c r="C996" s="5" t="s">
        <v>10058</v>
      </c>
      <c r="D996" s="5">
        <f>IF(C996="",130,VLOOKUP(C996,nomenclatures!$E$3:$F$12,2,FALSE))</f>
        <v>127</v>
      </c>
      <c r="F996" t="str">
        <f>IF($E996="","Pas de taxon",VLOOKUP($E996,'digitale-taxref'!$B$1:$I$7517,5,FALSE))</f>
        <v>Pas de taxon</v>
      </c>
      <c r="G996" t="str">
        <f>IF($E996="","Pas de taxon",VLOOKUP($E996,'digitale-taxref'!$B$1:$I$7517,4,FALSE))</f>
        <v>Pas de taxon</v>
      </c>
      <c r="I996" s="1">
        <f t="shared" si="48"/>
        <v>0</v>
      </c>
      <c r="K996" s="5">
        <f>IF(J996="",0,VLOOKUP(J996,utilisateurs!$A$1:$B$3,2,FALSE))</f>
        <v>0</v>
      </c>
      <c r="M996" s="5">
        <f>IF(L996="",0,VLOOKUP(L996,utilisateurs!$A$1:$B$3,2,FALSE))</f>
        <v>0</v>
      </c>
      <c r="O996" s="5">
        <f>IF(N996="",0,VLOOKUP(N996,jdd!$A$1:$B$3,2,FALSE))</f>
        <v>0</v>
      </c>
      <c r="Q996">
        <f>IF(P996="",142,VLOOKUP(P996,nomenclatures!$A$3:$C$6,3,FALSE))</f>
        <v>142</v>
      </c>
      <c r="R996" t="b">
        <f t="shared" si="49"/>
        <v>0</v>
      </c>
      <c r="T996">
        <f t="shared" si="50"/>
        <v>0</v>
      </c>
    </row>
    <row r="997" spans="1:20" x14ac:dyDescent="0.2">
      <c r="A997" s="5">
        <v>996</v>
      </c>
      <c r="B997" s="5" t="s">
        <v>30085</v>
      </c>
      <c r="C997" s="5" t="s">
        <v>10058</v>
      </c>
      <c r="D997" s="5">
        <f>IF(C997="",130,VLOOKUP(C997,nomenclatures!$E$3:$F$12,2,FALSE))</f>
        <v>127</v>
      </c>
      <c r="F997" t="str">
        <f>IF($E997="","Pas de taxon",VLOOKUP($E997,'digitale-taxref'!$B$1:$I$7517,5,FALSE))</f>
        <v>Pas de taxon</v>
      </c>
      <c r="G997" t="str">
        <f>IF($E997="","Pas de taxon",VLOOKUP($E997,'digitale-taxref'!$B$1:$I$7517,4,FALSE))</f>
        <v>Pas de taxon</v>
      </c>
      <c r="I997" s="1">
        <f t="shared" si="48"/>
        <v>0</v>
      </c>
      <c r="K997" s="5">
        <f>IF(J997="",0,VLOOKUP(J997,utilisateurs!$A$1:$B$3,2,FALSE))</f>
        <v>0</v>
      </c>
      <c r="M997" s="5">
        <f>IF(L997="",0,VLOOKUP(L997,utilisateurs!$A$1:$B$3,2,FALSE))</f>
        <v>0</v>
      </c>
      <c r="O997" s="5">
        <f>IF(N997="",0,VLOOKUP(N997,jdd!$A$1:$B$3,2,FALSE))</f>
        <v>0</v>
      </c>
      <c r="Q997">
        <f>IF(P997="",142,VLOOKUP(P997,nomenclatures!$A$3:$C$6,3,FALSE))</f>
        <v>142</v>
      </c>
      <c r="R997" t="b">
        <f t="shared" si="49"/>
        <v>0</v>
      </c>
      <c r="T997">
        <f t="shared" si="50"/>
        <v>0</v>
      </c>
    </row>
    <row r="998" spans="1:20" x14ac:dyDescent="0.2">
      <c r="A998" s="5">
        <v>997</v>
      </c>
      <c r="B998" s="5" t="s">
        <v>30085</v>
      </c>
      <c r="C998" s="5" t="s">
        <v>10058</v>
      </c>
      <c r="D998" s="5">
        <f>IF(C998="",130,VLOOKUP(C998,nomenclatures!$E$3:$F$12,2,FALSE))</f>
        <v>127</v>
      </c>
      <c r="F998" t="str">
        <f>IF($E998="","Pas de taxon",VLOOKUP($E998,'digitale-taxref'!$B$1:$I$7517,5,FALSE))</f>
        <v>Pas de taxon</v>
      </c>
      <c r="G998" t="str">
        <f>IF($E998="","Pas de taxon",VLOOKUP($E998,'digitale-taxref'!$B$1:$I$7517,4,FALSE))</f>
        <v>Pas de taxon</v>
      </c>
      <c r="I998" s="1">
        <f t="shared" si="48"/>
        <v>0</v>
      </c>
      <c r="K998" s="5">
        <f>IF(J998="",0,VLOOKUP(J998,utilisateurs!$A$1:$B$3,2,FALSE))</f>
        <v>0</v>
      </c>
      <c r="M998" s="5">
        <f>IF(L998="",0,VLOOKUP(L998,utilisateurs!$A$1:$B$3,2,FALSE))</f>
        <v>0</v>
      </c>
      <c r="O998" s="5">
        <f>IF(N998="",0,VLOOKUP(N998,jdd!$A$1:$B$3,2,FALSE))</f>
        <v>0</v>
      </c>
      <c r="Q998">
        <f>IF(P998="",142,VLOOKUP(P998,nomenclatures!$A$3:$C$6,3,FALSE))</f>
        <v>142</v>
      </c>
      <c r="R998" t="b">
        <f t="shared" si="49"/>
        <v>0</v>
      </c>
      <c r="T998">
        <f t="shared" si="50"/>
        <v>0</v>
      </c>
    </row>
    <row r="999" spans="1:20" x14ac:dyDescent="0.2">
      <c r="A999" s="5">
        <v>998</v>
      </c>
      <c r="B999" s="5" t="s">
        <v>30085</v>
      </c>
      <c r="C999" s="5" t="s">
        <v>10058</v>
      </c>
      <c r="D999" s="5">
        <f>IF(C999="",130,VLOOKUP(C999,nomenclatures!$E$3:$F$12,2,FALSE))</f>
        <v>127</v>
      </c>
      <c r="F999" t="str">
        <f>IF($E999="","Pas de taxon",VLOOKUP($E999,'digitale-taxref'!$B$1:$I$7517,5,FALSE))</f>
        <v>Pas de taxon</v>
      </c>
      <c r="G999" t="str">
        <f>IF($E999="","Pas de taxon",VLOOKUP($E999,'digitale-taxref'!$B$1:$I$7517,4,FALSE))</f>
        <v>Pas de taxon</v>
      </c>
      <c r="I999" s="1">
        <f t="shared" si="48"/>
        <v>0</v>
      </c>
      <c r="K999" s="5">
        <f>IF(J999="",0,VLOOKUP(J999,utilisateurs!$A$1:$B$3,2,FALSE))</f>
        <v>0</v>
      </c>
      <c r="M999" s="5">
        <f>IF(L999="",0,VLOOKUP(L999,utilisateurs!$A$1:$B$3,2,FALSE))</f>
        <v>0</v>
      </c>
      <c r="O999" s="5">
        <f>IF(N999="",0,VLOOKUP(N999,jdd!$A$1:$B$3,2,FALSE))</f>
        <v>0</v>
      </c>
      <c r="Q999">
        <f>IF(P999="",142,VLOOKUP(P999,nomenclatures!$A$3:$C$6,3,FALSE))</f>
        <v>142</v>
      </c>
      <c r="R999" t="b">
        <f t="shared" si="49"/>
        <v>0</v>
      </c>
      <c r="T999">
        <f t="shared" si="50"/>
        <v>0</v>
      </c>
    </row>
    <row r="1000" spans="1:20" x14ac:dyDescent="0.2">
      <c r="A1000" s="5">
        <v>999</v>
      </c>
      <c r="B1000" s="5" t="s">
        <v>30085</v>
      </c>
      <c r="C1000" s="5" t="s">
        <v>10058</v>
      </c>
      <c r="D1000" s="5">
        <f>IF(C1000="",130,VLOOKUP(C1000,nomenclatures!$E$3:$F$12,2,FALSE))</f>
        <v>127</v>
      </c>
      <c r="F1000" t="str">
        <f>IF($E1000="","Pas de taxon",VLOOKUP($E1000,'digitale-taxref'!$B$1:$I$7517,5,FALSE))</f>
        <v>Pas de taxon</v>
      </c>
      <c r="G1000" t="str">
        <f>IF($E1000="","Pas de taxon",VLOOKUP($E1000,'digitale-taxref'!$B$1:$I$7517,4,FALSE))</f>
        <v>Pas de taxon</v>
      </c>
      <c r="I1000" s="1">
        <f t="shared" si="48"/>
        <v>0</v>
      </c>
      <c r="K1000" s="5">
        <f>IF(J1000="",0,VLOOKUP(J1000,utilisateurs!$A$1:$B$3,2,FALSE))</f>
        <v>0</v>
      </c>
      <c r="M1000" s="5">
        <f>IF(L1000="",0,VLOOKUP(L1000,utilisateurs!$A$1:$B$3,2,FALSE))</f>
        <v>0</v>
      </c>
      <c r="O1000" s="5">
        <f>IF(N1000="",0,VLOOKUP(N1000,jdd!$A$1:$B$3,2,FALSE))</f>
        <v>0</v>
      </c>
      <c r="Q1000">
        <f>IF(P1000="",142,VLOOKUP(P1000,nomenclatures!$A$3:$C$6,3,FALSE))</f>
        <v>142</v>
      </c>
      <c r="R1000" t="b">
        <f t="shared" si="49"/>
        <v>0</v>
      </c>
      <c r="T1000">
        <f t="shared" si="50"/>
        <v>0</v>
      </c>
    </row>
    <row r="1001" spans="1:20" x14ac:dyDescent="0.2">
      <c r="A1001" s="5">
        <v>1000</v>
      </c>
      <c r="B1001" s="5" t="s">
        <v>30085</v>
      </c>
      <c r="C1001" s="5" t="s">
        <v>10058</v>
      </c>
      <c r="D1001" s="5">
        <f>IF(C1001="",130,VLOOKUP(C1001,nomenclatures!$E$3:$F$12,2,FALSE))</f>
        <v>127</v>
      </c>
      <c r="F1001" t="str">
        <f>IF($E1001="","Pas de taxon",VLOOKUP($E1001,'digitale-taxref'!$B$1:$I$7517,5,FALSE))</f>
        <v>Pas de taxon</v>
      </c>
      <c r="G1001" t="str">
        <f>IF($E1001="","Pas de taxon",VLOOKUP($E1001,'digitale-taxref'!$B$1:$I$7517,4,FALSE))</f>
        <v>Pas de taxon</v>
      </c>
      <c r="I1001" s="1">
        <f t="shared" si="48"/>
        <v>0</v>
      </c>
      <c r="K1001" s="5">
        <f>IF(J1001="",0,VLOOKUP(J1001,utilisateurs!$A$1:$B$3,2,FALSE))</f>
        <v>0</v>
      </c>
      <c r="M1001" s="5">
        <f>IF(L1001="",0,VLOOKUP(L1001,utilisateurs!$A$1:$B$3,2,FALSE))</f>
        <v>0</v>
      </c>
      <c r="O1001" s="5">
        <f>IF(N1001="",0,VLOOKUP(N1001,jdd!$A$1:$B$3,2,FALSE))</f>
        <v>0</v>
      </c>
      <c r="Q1001">
        <f>IF(P1001="",142,VLOOKUP(P1001,nomenclatures!$A$3:$C$6,3,FALSE))</f>
        <v>142</v>
      </c>
      <c r="R1001" t="b">
        <f t="shared" si="49"/>
        <v>0</v>
      </c>
      <c r="T1001">
        <f t="shared" si="50"/>
        <v>0</v>
      </c>
    </row>
    <row r="1002" spans="1:20" x14ac:dyDescent="0.2">
      <c r="A1002" s="5">
        <v>1001</v>
      </c>
      <c r="B1002" s="5" t="s">
        <v>30085</v>
      </c>
      <c r="C1002" s="5" t="s">
        <v>10058</v>
      </c>
      <c r="D1002" s="5">
        <f>IF(C1002="",130,VLOOKUP(C1002,nomenclatures!$E$3:$F$12,2,FALSE))</f>
        <v>127</v>
      </c>
      <c r="F1002" t="str">
        <f>IF($E1002="","Pas de taxon",VLOOKUP($E1002,'digitale-taxref'!$B$1:$I$7517,5,FALSE))</f>
        <v>Pas de taxon</v>
      </c>
      <c r="G1002" t="str">
        <f>IF($E1002="","Pas de taxon",VLOOKUP($E1002,'digitale-taxref'!$B$1:$I$7517,4,FALSE))</f>
        <v>Pas de taxon</v>
      </c>
      <c r="I1002" s="1">
        <f t="shared" si="48"/>
        <v>0</v>
      </c>
      <c r="K1002" s="5">
        <f>IF(J1002="",0,VLOOKUP(J1002,utilisateurs!$A$1:$B$3,2,FALSE))</f>
        <v>0</v>
      </c>
      <c r="M1002" s="5">
        <f>IF(L1002="",0,VLOOKUP(L1002,utilisateurs!$A$1:$B$3,2,FALSE))</f>
        <v>0</v>
      </c>
      <c r="O1002" s="5">
        <f>IF(N1002="",0,VLOOKUP(N1002,jdd!$A$1:$B$3,2,FALSE))</f>
        <v>0</v>
      </c>
      <c r="Q1002">
        <f>IF(P1002="",142,VLOOKUP(P1002,nomenclatures!$A$3:$C$6,3,FALSE))</f>
        <v>142</v>
      </c>
      <c r="R1002" t="b">
        <f t="shared" si="49"/>
        <v>0</v>
      </c>
      <c r="T1002">
        <f t="shared" si="50"/>
        <v>0</v>
      </c>
    </row>
    <row r="1003" spans="1:20" x14ac:dyDescent="0.2">
      <c r="A1003" s="5">
        <v>1002</v>
      </c>
      <c r="B1003" s="5" t="s">
        <v>30085</v>
      </c>
      <c r="C1003" s="5" t="s">
        <v>10058</v>
      </c>
      <c r="D1003" s="5">
        <f>IF(C1003="",130,VLOOKUP(C1003,nomenclatures!$E$3:$F$12,2,FALSE))</f>
        <v>127</v>
      </c>
      <c r="F1003" t="str">
        <f>IF($E1003="","Pas de taxon",VLOOKUP($E1003,'digitale-taxref'!$B$1:$I$7517,5,FALSE))</f>
        <v>Pas de taxon</v>
      </c>
      <c r="G1003" t="str">
        <f>IF($E1003="","Pas de taxon",VLOOKUP($E1003,'digitale-taxref'!$B$1:$I$7517,4,FALSE))</f>
        <v>Pas de taxon</v>
      </c>
      <c r="I1003" s="1">
        <f t="shared" si="48"/>
        <v>0</v>
      </c>
      <c r="K1003" s="5">
        <f>IF(J1003="",0,VLOOKUP(J1003,utilisateurs!$A$1:$B$3,2,FALSE))</f>
        <v>0</v>
      </c>
      <c r="M1003" s="5">
        <f>IF(L1003="",0,VLOOKUP(L1003,utilisateurs!$A$1:$B$3,2,FALSE))</f>
        <v>0</v>
      </c>
      <c r="O1003" s="5">
        <f>IF(N1003="",0,VLOOKUP(N1003,jdd!$A$1:$B$3,2,FALSE))</f>
        <v>0</v>
      </c>
      <c r="Q1003">
        <f>IF(P1003="",142,VLOOKUP(P1003,nomenclatures!$A$3:$C$6,3,FALSE))</f>
        <v>142</v>
      </c>
      <c r="R1003" t="b">
        <f t="shared" si="49"/>
        <v>0</v>
      </c>
      <c r="T1003">
        <f t="shared" si="50"/>
        <v>0</v>
      </c>
    </row>
    <row r="1004" spans="1:20" x14ac:dyDescent="0.2">
      <c r="A1004" s="5">
        <v>1003</v>
      </c>
      <c r="B1004" s="5" t="s">
        <v>30085</v>
      </c>
      <c r="C1004" s="5" t="s">
        <v>10058</v>
      </c>
      <c r="D1004" s="5">
        <f>IF(C1004="",130,VLOOKUP(C1004,nomenclatures!$E$3:$F$12,2,FALSE))</f>
        <v>127</v>
      </c>
      <c r="F1004" t="str">
        <f>IF($E1004="","Pas de taxon",VLOOKUP($E1004,'digitale-taxref'!$B$1:$I$7517,5,FALSE))</f>
        <v>Pas de taxon</v>
      </c>
      <c r="G1004" t="str">
        <f>IF($E1004="","Pas de taxon",VLOOKUP($E1004,'digitale-taxref'!$B$1:$I$7517,4,FALSE))</f>
        <v>Pas de taxon</v>
      </c>
      <c r="I1004" s="1">
        <f t="shared" si="48"/>
        <v>0</v>
      </c>
      <c r="K1004" s="5">
        <f>IF(J1004="",0,VLOOKUP(J1004,utilisateurs!$A$1:$B$3,2,FALSE))</f>
        <v>0</v>
      </c>
      <c r="M1004" s="5">
        <f>IF(L1004="",0,VLOOKUP(L1004,utilisateurs!$A$1:$B$3,2,FALSE))</f>
        <v>0</v>
      </c>
      <c r="O1004" s="5">
        <f>IF(N1004="",0,VLOOKUP(N1004,jdd!$A$1:$B$3,2,FALSE))</f>
        <v>0</v>
      </c>
      <c r="Q1004">
        <f>IF(P1004="",142,VLOOKUP(P1004,nomenclatures!$A$3:$C$6,3,FALSE))</f>
        <v>142</v>
      </c>
      <c r="R1004" t="b">
        <f t="shared" si="49"/>
        <v>0</v>
      </c>
      <c r="T1004">
        <f t="shared" si="50"/>
        <v>0</v>
      </c>
    </row>
    <row r="1005" spans="1:20" x14ac:dyDescent="0.2">
      <c r="A1005" s="5">
        <v>1004</v>
      </c>
      <c r="B1005" s="5" t="s">
        <v>30085</v>
      </c>
      <c r="C1005" s="5" t="s">
        <v>10058</v>
      </c>
      <c r="D1005" s="5">
        <f>IF(C1005="",130,VLOOKUP(C1005,nomenclatures!$E$3:$F$12,2,FALSE))</f>
        <v>127</v>
      </c>
      <c r="F1005" t="str">
        <f>IF($E1005="","Pas de taxon",VLOOKUP($E1005,'digitale-taxref'!$B$1:$I$7517,5,FALSE))</f>
        <v>Pas de taxon</v>
      </c>
      <c r="G1005" t="str">
        <f>IF($E1005="","Pas de taxon",VLOOKUP($E1005,'digitale-taxref'!$B$1:$I$7517,4,FALSE))</f>
        <v>Pas de taxon</v>
      </c>
      <c r="I1005" s="1">
        <f t="shared" si="48"/>
        <v>0</v>
      </c>
      <c r="K1005" s="5">
        <f>IF(J1005="",0,VLOOKUP(J1005,utilisateurs!$A$1:$B$3,2,FALSE))</f>
        <v>0</v>
      </c>
      <c r="M1005" s="5">
        <f>IF(L1005="",0,VLOOKUP(L1005,utilisateurs!$A$1:$B$3,2,FALSE))</f>
        <v>0</v>
      </c>
      <c r="O1005" s="5">
        <f>IF(N1005="",0,VLOOKUP(N1005,jdd!$A$1:$B$3,2,FALSE))</f>
        <v>0</v>
      </c>
      <c r="Q1005">
        <f>IF(P1005="",142,VLOOKUP(P1005,nomenclatures!$A$3:$C$6,3,FALSE))</f>
        <v>142</v>
      </c>
      <c r="R1005" t="b">
        <f t="shared" si="49"/>
        <v>0</v>
      </c>
      <c r="T1005">
        <f t="shared" si="50"/>
        <v>0</v>
      </c>
    </row>
    <row r="1006" spans="1:20" x14ac:dyDescent="0.2">
      <c r="A1006" s="5">
        <v>1005</v>
      </c>
      <c r="B1006" s="5" t="s">
        <v>30085</v>
      </c>
      <c r="C1006" s="5" t="s">
        <v>10058</v>
      </c>
      <c r="D1006" s="5">
        <f>IF(C1006="",130,VLOOKUP(C1006,nomenclatures!$E$3:$F$12,2,FALSE))</f>
        <v>127</v>
      </c>
      <c r="F1006" t="str">
        <f>IF($E1006="","Pas de taxon",VLOOKUP($E1006,'digitale-taxref'!$B$1:$I$7517,5,FALSE))</f>
        <v>Pas de taxon</v>
      </c>
      <c r="G1006" t="str">
        <f>IF($E1006="","Pas de taxon",VLOOKUP($E1006,'digitale-taxref'!$B$1:$I$7517,4,FALSE))</f>
        <v>Pas de taxon</v>
      </c>
      <c r="I1006" s="1">
        <f t="shared" si="48"/>
        <v>0</v>
      </c>
      <c r="K1006" s="5">
        <f>IF(J1006="",0,VLOOKUP(J1006,utilisateurs!$A$1:$B$3,2,FALSE))</f>
        <v>0</v>
      </c>
      <c r="M1006" s="5">
        <f>IF(L1006="",0,VLOOKUP(L1006,utilisateurs!$A$1:$B$3,2,FALSE))</f>
        <v>0</v>
      </c>
      <c r="O1006" s="5">
        <f>IF(N1006="",0,VLOOKUP(N1006,jdd!$A$1:$B$3,2,FALSE))</f>
        <v>0</v>
      </c>
      <c r="Q1006">
        <f>IF(P1006="",142,VLOOKUP(P1006,nomenclatures!$A$3:$C$6,3,FALSE))</f>
        <v>142</v>
      </c>
      <c r="R1006" t="b">
        <f t="shared" si="49"/>
        <v>0</v>
      </c>
      <c r="T1006">
        <f t="shared" si="50"/>
        <v>0</v>
      </c>
    </row>
    <row r="1007" spans="1:20" x14ac:dyDescent="0.2">
      <c r="A1007" s="5">
        <v>1006</v>
      </c>
      <c r="B1007" s="5" t="s">
        <v>30085</v>
      </c>
      <c r="C1007" s="5" t="s">
        <v>10058</v>
      </c>
      <c r="D1007" s="5">
        <f>IF(C1007="",130,VLOOKUP(C1007,nomenclatures!$E$3:$F$12,2,FALSE))</f>
        <v>127</v>
      </c>
      <c r="F1007" t="str">
        <f>IF($E1007="","Pas de taxon",VLOOKUP($E1007,'digitale-taxref'!$B$1:$I$7517,5,FALSE))</f>
        <v>Pas de taxon</v>
      </c>
      <c r="G1007" t="str">
        <f>IF($E1007="","Pas de taxon",VLOOKUP($E1007,'digitale-taxref'!$B$1:$I$7517,4,FALSE))</f>
        <v>Pas de taxon</v>
      </c>
      <c r="I1007" s="1">
        <f t="shared" si="48"/>
        <v>0</v>
      </c>
      <c r="K1007" s="5">
        <f>IF(J1007="",0,VLOOKUP(J1007,utilisateurs!$A$1:$B$3,2,FALSE))</f>
        <v>0</v>
      </c>
      <c r="M1007" s="5">
        <f>IF(L1007="",0,VLOOKUP(L1007,utilisateurs!$A$1:$B$3,2,FALSE))</f>
        <v>0</v>
      </c>
      <c r="O1007" s="5">
        <f>IF(N1007="",0,VLOOKUP(N1007,jdd!$A$1:$B$3,2,FALSE))</f>
        <v>0</v>
      </c>
      <c r="Q1007">
        <f>IF(P1007="",142,VLOOKUP(P1007,nomenclatures!$A$3:$C$6,3,FALSE))</f>
        <v>142</v>
      </c>
      <c r="R1007" t="b">
        <f t="shared" si="49"/>
        <v>0</v>
      </c>
      <c r="T1007">
        <f t="shared" si="50"/>
        <v>0</v>
      </c>
    </row>
    <row r="1008" spans="1:20" x14ac:dyDescent="0.2">
      <c r="A1008" s="5">
        <v>1007</v>
      </c>
      <c r="B1008" s="5" t="s">
        <v>30085</v>
      </c>
      <c r="C1008" s="5" t="s">
        <v>10058</v>
      </c>
      <c r="D1008" s="5">
        <f>IF(C1008="",130,VLOOKUP(C1008,nomenclatures!$E$3:$F$12,2,FALSE))</f>
        <v>127</v>
      </c>
      <c r="F1008" t="str">
        <f>IF($E1008="","Pas de taxon",VLOOKUP($E1008,'digitale-taxref'!$B$1:$I$7517,5,FALSE))</f>
        <v>Pas de taxon</v>
      </c>
      <c r="G1008" t="str">
        <f>IF($E1008="","Pas de taxon",VLOOKUP($E1008,'digitale-taxref'!$B$1:$I$7517,4,FALSE))</f>
        <v>Pas de taxon</v>
      </c>
      <c r="I1008" s="1">
        <f t="shared" si="48"/>
        <v>0</v>
      </c>
      <c r="K1008" s="5">
        <f>IF(J1008="",0,VLOOKUP(J1008,utilisateurs!$A$1:$B$3,2,FALSE))</f>
        <v>0</v>
      </c>
      <c r="M1008" s="5">
        <f>IF(L1008="",0,VLOOKUP(L1008,utilisateurs!$A$1:$B$3,2,FALSE))</f>
        <v>0</v>
      </c>
      <c r="O1008" s="5">
        <f>IF(N1008="",0,VLOOKUP(N1008,jdd!$A$1:$B$3,2,FALSE))</f>
        <v>0</v>
      </c>
      <c r="Q1008">
        <f>IF(P1008="",142,VLOOKUP(P1008,nomenclatures!$A$3:$C$6,3,FALSE))</f>
        <v>142</v>
      </c>
      <c r="R1008" t="b">
        <f t="shared" si="49"/>
        <v>0</v>
      </c>
      <c r="T1008">
        <f t="shared" si="50"/>
        <v>0</v>
      </c>
    </row>
    <row r="1009" spans="1:20" x14ac:dyDescent="0.2">
      <c r="A1009" s="5">
        <v>1008</v>
      </c>
      <c r="B1009" s="5" t="s">
        <v>30085</v>
      </c>
      <c r="C1009" s="5" t="s">
        <v>10058</v>
      </c>
      <c r="D1009" s="5">
        <f>IF(C1009="",130,VLOOKUP(C1009,nomenclatures!$E$3:$F$12,2,FALSE))</f>
        <v>127</v>
      </c>
      <c r="F1009" t="str">
        <f>IF($E1009="","Pas de taxon",VLOOKUP($E1009,'digitale-taxref'!$B$1:$I$7517,5,FALSE))</f>
        <v>Pas de taxon</v>
      </c>
      <c r="G1009" t="str">
        <f>IF($E1009="","Pas de taxon",VLOOKUP($E1009,'digitale-taxref'!$B$1:$I$7517,4,FALSE))</f>
        <v>Pas de taxon</v>
      </c>
      <c r="I1009" s="1">
        <f t="shared" si="48"/>
        <v>0</v>
      </c>
      <c r="K1009" s="5">
        <f>IF(J1009="",0,VLOOKUP(J1009,utilisateurs!$A$1:$B$3,2,FALSE))</f>
        <v>0</v>
      </c>
      <c r="M1009" s="5">
        <f>IF(L1009="",0,VLOOKUP(L1009,utilisateurs!$A$1:$B$3,2,FALSE))</f>
        <v>0</v>
      </c>
      <c r="O1009" s="5">
        <f>IF(N1009="",0,VLOOKUP(N1009,jdd!$A$1:$B$3,2,FALSE))</f>
        <v>0</v>
      </c>
      <c r="Q1009">
        <f>IF(P1009="",142,VLOOKUP(P1009,nomenclatures!$A$3:$C$6,3,FALSE))</f>
        <v>142</v>
      </c>
      <c r="R1009" t="b">
        <f t="shared" si="49"/>
        <v>0</v>
      </c>
      <c r="T1009">
        <f t="shared" si="50"/>
        <v>0</v>
      </c>
    </row>
    <row r="1010" spans="1:20" x14ac:dyDescent="0.2">
      <c r="A1010" s="5">
        <v>1009</v>
      </c>
      <c r="B1010" s="5" t="s">
        <v>30085</v>
      </c>
      <c r="C1010" s="5" t="s">
        <v>10058</v>
      </c>
      <c r="D1010" s="5">
        <f>IF(C1010="",130,VLOOKUP(C1010,nomenclatures!$E$3:$F$12,2,FALSE))</f>
        <v>127</v>
      </c>
      <c r="F1010" t="str">
        <f>IF($E1010="","Pas de taxon",VLOOKUP($E1010,'digitale-taxref'!$B$1:$I$7517,5,FALSE))</f>
        <v>Pas de taxon</v>
      </c>
      <c r="G1010" t="str">
        <f>IF($E1010="","Pas de taxon",VLOOKUP($E1010,'digitale-taxref'!$B$1:$I$7517,4,FALSE))</f>
        <v>Pas de taxon</v>
      </c>
      <c r="I1010" s="1">
        <f t="shared" si="48"/>
        <v>0</v>
      </c>
      <c r="K1010" s="5">
        <f>IF(J1010="",0,VLOOKUP(J1010,utilisateurs!$A$1:$B$3,2,FALSE))</f>
        <v>0</v>
      </c>
      <c r="M1010" s="5">
        <f>IF(L1010="",0,VLOOKUP(L1010,utilisateurs!$A$1:$B$3,2,FALSE))</f>
        <v>0</v>
      </c>
      <c r="O1010" s="5">
        <f>IF(N1010="",0,VLOOKUP(N1010,jdd!$A$1:$B$3,2,FALSE))</f>
        <v>0</v>
      </c>
      <c r="Q1010">
        <f>IF(P1010="",142,VLOOKUP(P1010,nomenclatures!$A$3:$C$6,3,FALSE))</f>
        <v>142</v>
      </c>
      <c r="R1010" t="b">
        <f t="shared" si="49"/>
        <v>0</v>
      </c>
      <c r="T1010">
        <f t="shared" si="50"/>
        <v>0</v>
      </c>
    </row>
    <row r="1011" spans="1:20" x14ac:dyDescent="0.2">
      <c r="A1011" s="5">
        <v>1010</v>
      </c>
      <c r="B1011" s="5" t="s">
        <v>30085</v>
      </c>
      <c r="C1011" s="5" t="s">
        <v>10058</v>
      </c>
      <c r="D1011" s="5">
        <f>IF(C1011="",130,VLOOKUP(C1011,nomenclatures!$E$3:$F$12,2,FALSE))</f>
        <v>127</v>
      </c>
      <c r="F1011" t="str">
        <f>IF($E1011="","Pas de taxon",VLOOKUP($E1011,'digitale-taxref'!$B$1:$I$7517,5,FALSE))</f>
        <v>Pas de taxon</v>
      </c>
      <c r="G1011" t="str">
        <f>IF($E1011="","Pas de taxon",VLOOKUP($E1011,'digitale-taxref'!$B$1:$I$7517,4,FALSE))</f>
        <v>Pas de taxon</v>
      </c>
      <c r="I1011" s="1">
        <f t="shared" si="48"/>
        <v>0</v>
      </c>
      <c r="K1011" s="5">
        <f>IF(J1011="",0,VLOOKUP(J1011,utilisateurs!$A$1:$B$3,2,FALSE))</f>
        <v>0</v>
      </c>
      <c r="M1011" s="5">
        <f>IF(L1011="",0,VLOOKUP(L1011,utilisateurs!$A$1:$B$3,2,FALSE))</f>
        <v>0</v>
      </c>
      <c r="O1011" s="5">
        <f>IF(N1011="",0,VLOOKUP(N1011,jdd!$A$1:$B$3,2,FALSE))</f>
        <v>0</v>
      </c>
      <c r="Q1011">
        <f>IF(P1011="",142,VLOOKUP(P1011,nomenclatures!$A$3:$C$6,3,FALSE))</f>
        <v>142</v>
      </c>
      <c r="R1011" t="b">
        <f t="shared" si="49"/>
        <v>0</v>
      </c>
      <c r="T1011">
        <f t="shared" si="50"/>
        <v>0</v>
      </c>
    </row>
    <row r="1012" spans="1:20" x14ac:dyDescent="0.2">
      <c r="A1012" s="5">
        <v>1011</v>
      </c>
      <c r="B1012" s="5" t="s">
        <v>30085</v>
      </c>
      <c r="C1012" s="5" t="s">
        <v>10058</v>
      </c>
      <c r="D1012" s="5">
        <f>IF(C1012="",130,VLOOKUP(C1012,nomenclatures!$E$3:$F$12,2,FALSE))</f>
        <v>127</v>
      </c>
      <c r="F1012" t="str">
        <f>IF($E1012="","Pas de taxon",VLOOKUP($E1012,'digitale-taxref'!$B$1:$I$7517,5,FALSE))</f>
        <v>Pas de taxon</v>
      </c>
      <c r="G1012" t="str">
        <f>IF($E1012="","Pas de taxon",VLOOKUP($E1012,'digitale-taxref'!$B$1:$I$7517,4,FALSE))</f>
        <v>Pas de taxon</v>
      </c>
      <c r="I1012" s="1">
        <f t="shared" si="48"/>
        <v>0</v>
      </c>
      <c r="K1012" s="5">
        <f>IF(J1012="",0,VLOOKUP(J1012,utilisateurs!$A$1:$B$3,2,FALSE))</f>
        <v>0</v>
      </c>
      <c r="M1012" s="5">
        <f>IF(L1012="",0,VLOOKUP(L1012,utilisateurs!$A$1:$B$3,2,FALSE))</f>
        <v>0</v>
      </c>
      <c r="O1012" s="5">
        <f>IF(N1012="",0,VLOOKUP(N1012,jdd!$A$1:$B$3,2,FALSE))</f>
        <v>0</v>
      </c>
      <c r="Q1012">
        <f>IF(P1012="",142,VLOOKUP(P1012,nomenclatures!$A$3:$C$6,3,FALSE))</f>
        <v>142</v>
      </c>
      <c r="R1012" t="b">
        <f t="shared" si="49"/>
        <v>0</v>
      </c>
      <c r="T1012">
        <f t="shared" si="50"/>
        <v>0</v>
      </c>
    </row>
    <row r="1013" spans="1:20" x14ac:dyDescent="0.2">
      <c r="A1013" s="5">
        <v>1012</v>
      </c>
      <c r="B1013" s="5" t="s">
        <v>30085</v>
      </c>
      <c r="C1013" s="5" t="s">
        <v>10058</v>
      </c>
      <c r="D1013" s="5">
        <f>IF(C1013="",130,VLOOKUP(C1013,nomenclatures!$E$3:$F$12,2,FALSE))</f>
        <v>127</v>
      </c>
      <c r="F1013" t="str">
        <f>IF($E1013="","Pas de taxon",VLOOKUP($E1013,'digitale-taxref'!$B$1:$I$7517,5,FALSE))</f>
        <v>Pas de taxon</v>
      </c>
      <c r="G1013" t="str">
        <f>IF($E1013="","Pas de taxon",VLOOKUP($E1013,'digitale-taxref'!$B$1:$I$7517,4,FALSE))</f>
        <v>Pas de taxon</v>
      </c>
      <c r="I1013" s="1">
        <f t="shared" si="48"/>
        <v>0</v>
      </c>
      <c r="K1013" s="5">
        <f>IF(J1013="",0,VLOOKUP(J1013,utilisateurs!$A$1:$B$3,2,FALSE))</f>
        <v>0</v>
      </c>
      <c r="M1013" s="5">
        <f>IF(L1013="",0,VLOOKUP(L1013,utilisateurs!$A$1:$B$3,2,FALSE))</f>
        <v>0</v>
      </c>
      <c r="O1013" s="5">
        <f>IF(N1013="",0,VLOOKUP(N1013,jdd!$A$1:$B$3,2,FALSE))</f>
        <v>0</v>
      </c>
      <c r="Q1013">
        <f>IF(P1013="",142,VLOOKUP(P1013,nomenclatures!$A$3:$C$6,3,FALSE))</f>
        <v>142</v>
      </c>
      <c r="R1013" t="b">
        <f t="shared" si="49"/>
        <v>0</v>
      </c>
      <c r="T1013">
        <f t="shared" si="50"/>
        <v>0</v>
      </c>
    </row>
    <row r="1014" spans="1:20" x14ac:dyDescent="0.2">
      <c r="A1014" s="5">
        <v>1013</v>
      </c>
      <c r="B1014" s="5" t="s">
        <v>30085</v>
      </c>
      <c r="C1014" s="5" t="s">
        <v>10058</v>
      </c>
      <c r="D1014" s="5">
        <f>IF(C1014="",130,VLOOKUP(C1014,nomenclatures!$E$3:$F$12,2,FALSE))</f>
        <v>127</v>
      </c>
      <c r="F1014" t="str">
        <f>IF($E1014="","Pas de taxon",VLOOKUP($E1014,'digitale-taxref'!$B$1:$I$7517,5,FALSE))</f>
        <v>Pas de taxon</v>
      </c>
      <c r="G1014" t="str">
        <f>IF($E1014="","Pas de taxon",VLOOKUP($E1014,'digitale-taxref'!$B$1:$I$7517,4,FALSE))</f>
        <v>Pas de taxon</v>
      </c>
      <c r="I1014" s="1">
        <f t="shared" si="48"/>
        <v>0</v>
      </c>
      <c r="K1014" s="5">
        <f>IF(J1014="",0,VLOOKUP(J1014,utilisateurs!$A$1:$B$3,2,FALSE))</f>
        <v>0</v>
      </c>
      <c r="M1014" s="5">
        <f>IF(L1014="",0,VLOOKUP(L1014,utilisateurs!$A$1:$B$3,2,FALSE))</f>
        <v>0</v>
      </c>
      <c r="O1014" s="5">
        <f>IF(N1014="",0,VLOOKUP(N1014,jdd!$A$1:$B$3,2,FALSE))</f>
        <v>0</v>
      </c>
      <c r="Q1014">
        <f>IF(P1014="",142,VLOOKUP(P1014,nomenclatures!$A$3:$C$6,3,FALSE))</f>
        <v>142</v>
      </c>
      <c r="R1014" t="b">
        <f t="shared" si="49"/>
        <v>0</v>
      </c>
      <c r="T1014">
        <f t="shared" si="50"/>
        <v>0</v>
      </c>
    </row>
    <row r="1015" spans="1:20" x14ac:dyDescent="0.2">
      <c r="A1015" s="5">
        <v>1014</v>
      </c>
      <c r="B1015" s="5" t="s">
        <v>30085</v>
      </c>
      <c r="C1015" s="5" t="s">
        <v>10058</v>
      </c>
      <c r="D1015" s="5">
        <f>IF(C1015="",130,VLOOKUP(C1015,nomenclatures!$E$3:$F$12,2,FALSE))</f>
        <v>127</v>
      </c>
      <c r="F1015" t="str">
        <f>IF($E1015="","Pas de taxon",VLOOKUP($E1015,'digitale-taxref'!$B$1:$I$7517,5,FALSE))</f>
        <v>Pas de taxon</v>
      </c>
      <c r="G1015" t="str">
        <f>IF($E1015="","Pas de taxon",VLOOKUP($E1015,'digitale-taxref'!$B$1:$I$7517,4,FALSE))</f>
        <v>Pas de taxon</v>
      </c>
      <c r="I1015" s="1">
        <f t="shared" si="48"/>
        <v>0</v>
      </c>
      <c r="K1015" s="5">
        <f>IF(J1015="",0,VLOOKUP(J1015,utilisateurs!$A$1:$B$3,2,FALSE))</f>
        <v>0</v>
      </c>
      <c r="M1015" s="5">
        <f>IF(L1015="",0,VLOOKUP(L1015,utilisateurs!$A$1:$B$3,2,FALSE))</f>
        <v>0</v>
      </c>
      <c r="O1015" s="5">
        <f>IF(N1015="",0,VLOOKUP(N1015,jdd!$A$1:$B$3,2,FALSE))</f>
        <v>0</v>
      </c>
      <c r="Q1015">
        <f>IF(P1015="",142,VLOOKUP(P1015,nomenclatures!$A$3:$C$6,3,FALSE))</f>
        <v>142</v>
      </c>
      <c r="R1015" t="b">
        <f t="shared" si="49"/>
        <v>0</v>
      </c>
      <c r="T1015">
        <f t="shared" si="50"/>
        <v>0</v>
      </c>
    </row>
    <row r="1016" spans="1:20" x14ac:dyDescent="0.2">
      <c r="A1016" s="5">
        <v>1015</v>
      </c>
      <c r="B1016" s="5" t="s">
        <v>30085</v>
      </c>
      <c r="C1016" s="5" t="s">
        <v>10058</v>
      </c>
      <c r="D1016" s="5">
        <f>IF(C1016="",130,VLOOKUP(C1016,nomenclatures!$E$3:$F$12,2,FALSE))</f>
        <v>127</v>
      </c>
      <c r="F1016" t="str">
        <f>IF($E1016="","Pas de taxon",VLOOKUP($E1016,'digitale-taxref'!$B$1:$I$7517,5,FALSE))</f>
        <v>Pas de taxon</v>
      </c>
      <c r="G1016" t="str">
        <f>IF($E1016="","Pas de taxon",VLOOKUP($E1016,'digitale-taxref'!$B$1:$I$7517,4,FALSE))</f>
        <v>Pas de taxon</v>
      </c>
      <c r="I1016" s="1">
        <f t="shared" si="48"/>
        <v>0</v>
      </c>
      <c r="K1016" s="5">
        <f>IF(J1016="",0,VLOOKUP(J1016,utilisateurs!$A$1:$B$3,2,FALSE))</f>
        <v>0</v>
      </c>
      <c r="M1016" s="5">
        <f>IF(L1016="",0,VLOOKUP(L1016,utilisateurs!$A$1:$B$3,2,FALSE))</f>
        <v>0</v>
      </c>
      <c r="O1016" s="5">
        <f>IF(N1016="",0,VLOOKUP(N1016,jdd!$A$1:$B$3,2,FALSE))</f>
        <v>0</v>
      </c>
      <c r="Q1016">
        <f>IF(P1016="",142,VLOOKUP(P1016,nomenclatures!$A$3:$C$6,3,FALSE))</f>
        <v>142</v>
      </c>
      <c r="R1016" t="b">
        <f t="shared" si="49"/>
        <v>0</v>
      </c>
      <c r="T1016">
        <f t="shared" si="50"/>
        <v>0</v>
      </c>
    </row>
    <row r="1017" spans="1:20" x14ac:dyDescent="0.2">
      <c r="A1017" s="5">
        <v>1016</v>
      </c>
      <c r="B1017" s="5" t="s">
        <v>30085</v>
      </c>
      <c r="C1017" s="5" t="s">
        <v>10058</v>
      </c>
      <c r="D1017" s="5">
        <f>IF(C1017="",130,VLOOKUP(C1017,nomenclatures!$E$3:$F$12,2,FALSE))</f>
        <v>127</v>
      </c>
      <c r="F1017" t="str">
        <f>IF($E1017="","Pas de taxon",VLOOKUP($E1017,'digitale-taxref'!$B$1:$I$7517,5,FALSE))</f>
        <v>Pas de taxon</v>
      </c>
      <c r="G1017" t="str">
        <f>IF($E1017="","Pas de taxon",VLOOKUP($E1017,'digitale-taxref'!$B$1:$I$7517,4,FALSE))</f>
        <v>Pas de taxon</v>
      </c>
      <c r="I1017" s="1">
        <f t="shared" si="48"/>
        <v>0</v>
      </c>
      <c r="K1017" s="5">
        <f>IF(J1017="",0,VLOOKUP(J1017,utilisateurs!$A$1:$B$3,2,FALSE))</f>
        <v>0</v>
      </c>
      <c r="M1017" s="5">
        <f>IF(L1017="",0,VLOOKUP(L1017,utilisateurs!$A$1:$B$3,2,FALSE))</f>
        <v>0</v>
      </c>
      <c r="O1017" s="5">
        <f>IF(N1017="",0,VLOOKUP(N1017,jdd!$A$1:$B$3,2,FALSE))</f>
        <v>0</v>
      </c>
      <c r="Q1017">
        <f>IF(P1017="",142,VLOOKUP(P1017,nomenclatures!$A$3:$C$6,3,FALSE))</f>
        <v>142</v>
      </c>
      <c r="R1017" t="b">
        <f t="shared" si="49"/>
        <v>0</v>
      </c>
      <c r="T1017">
        <f t="shared" si="50"/>
        <v>0</v>
      </c>
    </row>
    <row r="1018" spans="1:20" x14ac:dyDescent="0.2">
      <c r="A1018" s="5">
        <v>1017</v>
      </c>
      <c r="B1018" s="5" t="s">
        <v>30085</v>
      </c>
      <c r="C1018" s="5" t="s">
        <v>10058</v>
      </c>
      <c r="D1018" s="5">
        <f>IF(C1018="",130,VLOOKUP(C1018,nomenclatures!$E$3:$F$12,2,FALSE))</f>
        <v>127</v>
      </c>
      <c r="F1018" t="str">
        <f>IF($E1018="","Pas de taxon",VLOOKUP($E1018,'digitale-taxref'!$B$1:$I$7517,5,FALSE))</f>
        <v>Pas de taxon</v>
      </c>
      <c r="G1018" t="str">
        <f>IF($E1018="","Pas de taxon",VLOOKUP($E1018,'digitale-taxref'!$B$1:$I$7517,4,FALSE))</f>
        <v>Pas de taxon</v>
      </c>
      <c r="I1018" s="1">
        <f t="shared" si="48"/>
        <v>0</v>
      </c>
      <c r="K1018" s="5">
        <f>IF(J1018="",0,VLOOKUP(J1018,utilisateurs!$A$1:$B$3,2,FALSE))</f>
        <v>0</v>
      </c>
      <c r="M1018" s="5">
        <f>IF(L1018="",0,VLOOKUP(L1018,utilisateurs!$A$1:$B$3,2,FALSE))</f>
        <v>0</v>
      </c>
      <c r="O1018" s="5">
        <f>IF(N1018="",0,VLOOKUP(N1018,jdd!$A$1:$B$3,2,FALSE))</f>
        <v>0</v>
      </c>
      <c r="Q1018">
        <f>IF(P1018="",142,VLOOKUP(P1018,nomenclatures!$A$3:$C$6,3,FALSE))</f>
        <v>142</v>
      </c>
      <c r="R1018" t="b">
        <f t="shared" si="49"/>
        <v>0</v>
      </c>
      <c r="T1018">
        <f t="shared" si="50"/>
        <v>0</v>
      </c>
    </row>
    <row r="1019" spans="1:20" x14ac:dyDescent="0.2">
      <c r="A1019" s="5">
        <v>1018</v>
      </c>
      <c r="B1019" s="5" t="s">
        <v>30085</v>
      </c>
      <c r="C1019" s="5" t="s">
        <v>10058</v>
      </c>
      <c r="D1019" s="5">
        <f>IF(C1019="",130,VLOOKUP(C1019,nomenclatures!$E$3:$F$12,2,FALSE))</f>
        <v>127</v>
      </c>
      <c r="F1019" t="str">
        <f>IF($E1019="","Pas de taxon",VLOOKUP($E1019,'digitale-taxref'!$B$1:$I$7517,5,FALSE))</f>
        <v>Pas de taxon</v>
      </c>
      <c r="G1019" t="str">
        <f>IF($E1019="","Pas de taxon",VLOOKUP($E1019,'digitale-taxref'!$B$1:$I$7517,4,FALSE))</f>
        <v>Pas de taxon</v>
      </c>
      <c r="I1019" s="1">
        <f t="shared" si="48"/>
        <v>0</v>
      </c>
      <c r="K1019" s="5">
        <f>IF(J1019="",0,VLOOKUP(J1019,utilisateurs!$A$1:$B$3,2,FALSE))</f>
        <v>0</v>
      </c>
      <c r="M1019" s="5">
        <f>IF(L1019="",0,VLOOKUP(L1019,utilisateurs!$A$1:$B$3,2,FALSE))</f>
        <v>0</v>
      </c>
      <c r="O1019" s="5">
        <f>IF(N1019="",0,VLOOKUP(N1019,jdd!$A$1:$B$3,2,FALSE))</f>
        <v>0</v>
      </c>
      <c r="Q1019">
        <f>IF(P1019="",142,VLOOKUP(P1019,nomenclatures!$A$3:$C$6,3,FALSE))</f>
        <v>142</v>
      </c>
      <c r="R1019" t="b">
        <f t="shared" si="49"/>
        <v>0</v>
      </c>
      <c r="T1019">
        <f t="shared" si="50"/>
        <v>0</v>
      </c>
    </row>
    <row r="1020" spans="1:20" x14ac:dyDescent="0.2">
      <c r="A1020" s="5">
        <v>1019</v>
      </c>
      <c r="B1020" s="5" t="s">
        <v>30085</v>
      </c>
      <c r="C1020" s="5" t="s">
        <v>10058</v>
      </c>
      <c r="D1020" s="5">
        <f>IF(C1020="",130,VLOOKUP(C1020,nomenclatures!$E$3:$F$12,2,FALSE))</f>
        <v>127</v>
      </c>
      <c r="F1020" t="str">
        <f>IF($E1020="","Pas de taxon",VLOOKUP($E1020,'digitale-taxref'!$B$1:$I$7517,5,FALSE))</f>
        <v>Pas de taxon</v>
      </c>
      <c r="G1020" t="str">
        <f>IF($E1020="","Pas de taxon",VLOOKUP($E1020,'digitale-taxref'!$B$1:$I$7517,4,FALSE))</f>
        <v>Pas de taxon</v>
      </c>
      <c r="I1020" s="1">
        <f t="shared" si="48"/>
        <v>0</v>
      </c>
      <c r="K1020" s="5">
        <f>IF(J1020="",0,VLOOKUP(J1020,utilisateurs!$A$1:$B$3,2,FALSE))</f>
        <v>0</v>
      </c>
      <c r="M1020" s="5">
        <f>IF(L1020="",0,VLOOKUP(L1020,utilisateurs!$A$1:$B$3,2,FALSE))</f>
        <v>0</v>
      </c>
      <c r="O1020" s="5">
        <f>IF(N1020="",0,VLOOKUP(N1020,jdd!$A$1:$B$3,2,FALSE))</f>
        <v>0</v>
      </c>
      <c r="Q1020">
        <f>IF(P1020="",142,VLOOKUP(P1020,nomenclatures!$A$3:$C$6,3,FALSE))</f>
        <v>142</v>
      </c>
      <c r="R1020" t="b">
        <f t="shared" si="49"/>
        <v>0</v>
      </c>
      <c r="T1020">
        <f t="shared" si="50"/>
        <v>0</v>
      </c>
    </row>
    <row r="1021" spans="1:20" x14ac:dyDescent="0.2">
      <c r="A1021" s="5">
        <v>1020</v>
      </c>
      <c r="B1021" s="5" t="s">
        <v>30085</v>
      </c>
      <c r="C1021" s="5" t="s">
        <v>10058</v>
      </c>
      <c r="D1021" s="5">
        <f>IF(C1021="",130,VLOOKUP(C1021,nomenclatures!$E$3:$F$12,2,FALSE))</f>
        <v>127</v>
      </c>
      <c r="F1021" t="str">
        <f>IF($E1021="","Pas de taxon",VLOOKUP($E1021,'digitale-taxref'!$B$1:$I$7517,5,FALSE))</f>
        <v>Pas de taxon</v>
      </c>
      <c r="G1021" t="str">
        <f>IF($E1021="","Pas de taxon",VLOOKUP($E1021,'digitale-taxref'!$B$1:$I$7517,4,FALSE))</f>
        <v>Pas de taxon</v>
      </c>
      <c r="I1021" s="1">
        <f t="shared" si="48"/>
        <v>0</v>
      </c>
      <c r="K1021" s="5">
        <f>IF(J1021="",0,VLOOKUP(J1021,utilisateurs!$A$1:$B$3,2,FALSE))</f>
        <v>0</v>
      </c>
      <c r="M1021" s="5">
        <f>IF(L1021="",0,VLOOKUP(L1021,utilisateurs!$A$1:$B$3,2,FALSE))</f>
        <v>0</v>
      </c>
      <c r="O1021" s="5">
        <f>IF(N1021="",0,VLOOKUP(N1021,jdd!$A$1:$B$3,2,FALSE))</f>
        <v>0</v>
      </c>
      <c r="Q1021">
        <f>IF(P1021="",142,VLOOKUP(P1021,nomenclatures!$A$3:$C$6,3,FALSE))</f>
        <v>142</v>
      </c>
      <c r="R1021" t="b">
        <f t="shared" si="49"/>
        <v>0</v>
      </c>
      <c r="T1021">
        <f t="shared" si="50"/>
        <v>0</v>
      </c>
    </row>
    <row r="1022" spans="1:20" x14ac:dyDescent="0.2">
      <c r="A1022" s="5">
        <v>1021</v>
      </c>
      <c r="B1022" s="5" t="s">
        <v>30085</v>
      </c>
      <c r="C1022" s="5" t="s">
        <v>10058</v>
      </c>
      <c r="D1022" s="5">
        <f>IF(C1022="",130,VLOOKUP(C1022,nomenclatures!$E$3:$F$12,2,FALSE))</f>
        <v>127</v>
      </c>
      <c r="F1022" t="str">
        <f>IF($E1022="","Pas de taxon",VLOOKUP($E1022,'digitale-taxref'!$B$1:$I$7517,5,FALSE))</f>
        <v>Pas de taxon</v>
      </c>
      <c r="G1022" t="str">
        <f>IF($E1022="","Pas de taxon",VLOOKUP($E1022,'digitale-taxref'!$B$1:$I$7517,4,FALSE))</f>
        <v>Pas de taxon</v>
      </c>
      <c r="I1022" s="1">
        <f t="shared" si="48"/>
        <v>0</v>
      </c>
      <c r="K1022" s="5">
        <f>IF(J1022="",0,VLOOKUP(J1022,utilisateurs!$A$1:$B$3,2,FALSE))</f>
        <v>0</v>
      </c>
      <c r="M1022" s="5">
        <f>IF(L1022="",0,VLOOKUP(L1022,utilisateurs!$A$1:$B$3,2,FALSE))</f>
        <v>0</v>
      </c>
      <c r="O1022" s="5">
        <f>IF(N1022="",0,VLOOKUP(N1022,jdd!$A$1:$B$3,2,FALSE))</f>
        <v>0</v>
      </c>
      <c r="Q1022">
        <f>IF(P1022="",142,VLOOKUP(P1022,nomenclatures!$A$3:$C$6,3,FALSE))</f>
        <v>142</v>
      </c>
      <c r="R1022" t="b">
        <f t="shared" si="49"/>
        <v>0</v>
      </c>
      <c r="T1022">
        <f t="shared" si="50"/>
        <v>0</v>
      </c>
    </row>
    <row r="1023" spans="1:20" x14ac:dyDescent="0.2">
      <c r="A1023" s="5">
        <v>1022</v>
      </c>
      <c r="B1023" s="5" t="s">
        <v>30085</v>
      </c>
      <c r="C1023" s="5" t="s">
        <v>10058</v>
      </c>
      <c r="D1023" s="5">
        <f>IF(C1023="",130,VLOOKUP(C1023,nomenclatures!$E$3:$F$12,2,FALSE))</f>
        <v>127</v>
      </c>
      <c r="F1023" t="str">
        <f>IF($E1023="","Pas de taxon",VLOOKUP($E1023,'digitale-taxref'!$B$1:$I$7517,5,FALSE))</f>
        <v>Pas de taxon</v>
      </c>
      <c r="G1023" t="str">
        <f>IF($E1023="","Pas de taxon",VLOOKUP($E1023,'digitale-taxref'!$B$1:$I$7517,4,FALSE))</f>
        <v>Pas de taxon</v>
      </c>
      <c r="I1023" s="1">
        <f t="shared" si="48"/>
        <v>0</v>
      </c>
      <c r="K1023" s="5">
        <f>IF(J1023="",0,VLOOKUP(J1023,utilisateurs!$A$1:$B$3,2,FALSE))</f>
        <v>0</v>
      </c>
      <c r="M1023" s="5">
        <f>IF(L1023="",0,VLOOKUP(L1023,utilisateurs!$A$1:$B$3,2,FALSE))</f>
        <v>0</v>
      </c>
      <c r="O1023" s="5">
        <f>IF(N1023="",0,VLOOKUP(N1023,jdd!$A$1:$B$3,2,FALSE))</f>
        <v>0</v>
      </c>
      <c r="Q1023">
        <f>IF(P1023="",142,VLOOKUP(P1023,nomenclatures!$A$3:$C$6,3,FALSE))</f>
        <v>142</v>
      </c>
      <c r="R1023" t="b">
        <f t="shared" si="49"/>
        <v>0</v>
      </c>
      <c r="T1023">
        <f t="shared" si="50"/>
        <v>0</v>
      </c>
    </row>
    <row r="1024" spans="1:20" x14ac:dyDescent="0.2">
      <c r="A1024" s="5">
        <v>1023</v>
      </c>
      <c r="B1024" s="5" t="s">
        <v>30085</v>
      </c>
      <c r="C1024" s="5" t="s">
        <v>10058</v>
      </c>
      <c r="D1024" s="5">
        <f>IF(C1024="",130,VLOOKUP(C1024,nomenclatures!$E$3:$F$12,2,FALSE))</f>
        <v>127</v>
      </c>
      <c r="F1024" t="str">
        <f>IF($E1024="","Pas de taxon",VLOOKUP($E1024,'digitale-taxref'!$B$1:$I$7517,5,FALSE))</f>
        <v>Pas de taxon</v>
      </c>
      <c r="G1024" t="str">
        <f>IF($E1024="","Pas de taxon",VLOOKUP($E1024,'digitale-taxref'!$B$1:$I$7517,4,FALSE))</f>
        <v>Pas de taxon</v>
      </c>
      <c r="I1024" s="1">
        <f t="shared" si="48"/>
        <v>0</v>
      </c>
      <c r="K1024" s="5">
        <f>IF(J1024="",0,VLOOKUP(J1024,utilisateurs!$A$1:$B$3,2,FALSE))</f>
        <v>0</v>
      </c>
      <c r="M1024" s="5">
        <f>IF(L1024="",0,VLOOKUP(L1024,utilisateurs!$A$1:$B$3,2,FALSE))</f>
        <v>0</v>
      </c>
      <c r="O1024" s="5">
        <f>IF(N1024="",0,VLOOKUP(N1024,jdd!$A$1:$B$3,2,FALSE))</f>
        <v>0</v>
      </c>
      <c r="Q1024">
        <f>IF(P1024="",142,VLOOKUP(P1024,nomenclatures!$A$3:$C$6,3,FALSE))</f>
        <v>142</v>
      </c>
      <c r="R1024" t="b">
        <f t="shared" si="49"/>
        <v>0</v>
      </c>
      <c r="T1024">
        <f t="shared" si="50"/>
        <v>0</v>
      </c>
    </row>
    <row r="1025" spans="1:20" x14ac:dyDescent="0.2">
      <c r="A1025" s="5">
        <v>1024</v>
      </c>
      <c r="B1025" s="5" t="s">
        <v>30085</v>
      </c>
      <c r="C1025" s="5" t="s">
        <v>10058</v>
      </c>
      <c r="D1025" s="5">
        <f>IF(C1025="",130,VLOOKUP(C1025,nomenclatures!$E$3:$F$12,2,FALSE))</f>
        <v>127</v>
      </c>
      <c r="F1025" t="str">
        <f>IF($E1025="","Pas de taxon",VLOOKUP($E1025,'digitale-taxref'!$B$1:$I$7517,5,FALSE))</f>
        <v>Pas de taxon</v>
      </c>
      <c r="G1025" t="str">
        <f>IF($E1025="","Pas de taxon",VLOOKUP($E1025,'digitale-taxref'!$B$1:$I$7517,4,FALSE))</f>
        <v>Pas de taxon</v>
      </c>
      <c r="I1025" s="1">
        <f t="shared" si="48"/>
        <v>0</v>
      </c>
      <c r="K1025" s="5">
        <f>IF(J1025="",0,VLOOKUP(J1025,utilisateurs!$A$1:$B$3,2,FALSE))</f>
        <v>0</v>
      </c>
      <c r="M1025" s="5">
        <f>IF(L1025="",0,VLOOKUP(L1025,utilisateurs!$A$1:$B$3,2,FALSE))</f>
        <v>0</v>
      </c>
      <c r="O1025" s="5">
        <f>IF(N1025="",0,VLOOKUP(N1025,jdd!$A$1:$B$3,2,FALSE))</f>
        <v>0</v>
      </c>
      <c r="Q1025">
        <f>IF(P1025="",142,VLOOKUP(P1025,nomenclatures!$A$3:$C$6,3,FALSE))</f>
        <v>142</v>
      </c>
      <c r="R1025" t="b">
        <f t="shared" si="49"/>
        <v>0</v>
      </c>
      <c r="T1025">
        <f t="shared" si="50"/>
        <v>0</v>
      </c>
    </row>
    <row r="1026" spans="1:20" x14ac:dyDescent="0.2">
      <c r="A1026" s="5">
        <v>1025</v>
      </c>
      <c r="B1026" s="5" t="s">
        <v>30085</v>
      </c>
      <c r="C1026" s="5" t="s">
        <v>10058</v>
      </c>
      <c r="D1026" s="5">
        <f>IF(C1026="",130,VLOOKUP(C1026,nomenclatures!$E$3:$F$12,2,FALSE))</f>
        <v>127</v>
      </c>
      <c r="F1026" t="str">
        <f>IF($E1026="","Pas de taxon",VLOOKUP($E1026,'digitale-taxref'!$B$1:$I$7517,5,FALSE))</f>
        <v>Pas de taxon</v>
      </c>
      <c r="G1026" t="str">
        <f>IF($E1026="","Pas de taxon",VLOOKUP($E1026,'digitale-taxref'!$B$1:$I$7517,4,FALSE))</f>
        <v>Pas de taxon</v>
      </c>
      <c r="I1026" s="1">
        <f t="shared" si="48"/>
        <v>0</v>
      </c>
      <c r="K1026" s="5">
        <f>IF(J1026="",0,VLOOKUP(J1026,utilisateurs!$A$1:$B$3,2,FALSE))</f>
        <v>0</v>
      </c>
      <c r="M1026" s="5">
        <f>IF(L1026="",0,VLOOKUP(L1026,utilisateurs!$A$1:$B$3,2,FALSE))</f>
        <v>0</v>
      </c>
      <c r="O1026" s="5">
        <f>IF(N1026="",0,VLOOKUP(N1026,jdd!$A$1:$B$3,2,FALSE))</f>
        <v>0</v>
      </c>
      <c r="Q1026">
        <f>IF(P1026="",142,VLOOKUP(P1026,nomenclatures!$A$3:$C$6,3,FALSE))</f>
        <v>142</v>
      </c>
      <c r="R1026" t="b">
        <f t="shared" si="49"/>
        <v>0</v>
      </c>
      <c r="T1026">
        <f t="shared" si="50"/>
        <v>0</v>
      </c>
    </row>
    <row r="1027" spans="1:20" x14ac:dyDescent="0.2">
      <c r="A1027" s="5">
        <v>1026</v>
      </c>
      <c r="B1027" s="5" t="s">
        <v>30085</v>
      </c>
      <c r="C1027" s="5" t="s">
        <v>10058</v>
      </c>
      <c r="D1027" s="5">
        <f>IF(C1027="",130,VLOOKUP(C1027,nomenclatures!$E$3:$F$12,2,FALSE))</f>
        <v>127</v>
      </c>
      <c r="F1027" t="str">
        <f>IF($E1027="","Pas de taxon",VLOOKUP($E1027,'digitale-taxref'!$B$1:$I$7517,5,FALSE))</f>
        <v>Pas de taxon</v>
      </c>
      <c r="G1027" t="str">
        <f>IF($E1027="","Pas de taxon",VLOOKUP($E1027,'digitale-taxref'!$B$1:$I$7517,4,FALSE))</f>
        <v>Pas de taxon</v>
      </c>
      <c r="I1027" s="1">
        <f t="shared" si="48"/>
        <v>0</v>
      </c>
      <c r="K1027" s="5">
        <f>IF(J1027="",0,VLOOKUP(J1027,utilisateurs!$A$1:$B$3,2,FALSE))</f>
        <v>0</v>
      </c>
      <c r="M1027" s="5">
        <f>IF(L1027="",0,VLOOKUP(L1027,utilisateurs!$A$1:$B$3,2,FALSE))</f>
        <v>0</v>
      </c>
      <c r="O1027" s="5">
        <f>IF(N1027="",0,VLOOKUP(N1027,jdd!$A$1:$B$3,2,FALSE))</f>
        <v>0</v>
      </c>
      <c r="Q1027">
        <f>IF(P1027="",142,VLOOKUP(P1027,nomenclatures!$A$3:$C$6,3,FALSE))</f>
        <v>142</v>
      </c>
      <c r="R1027" t="b">
        <f t="shared" si="49"/>
        <v>0</v>
      </c>
      <c r="T1027">
        <f t="shared" si="50"/>
        <v>0</v>
      </c>
    </row>
    <row r="1028" spans="1:20" x14ac:dyDescent="0.2">
      <c r="A1028" s="5">
        <v>1027</v>
      </c>
      <c r="B1028" s="5" t="s">
        <v>30085</v>
      </c>
      <c r="C1028" s="5" t="s">
        <v>10058</v>
      </c>
      <c r="D1028" s="5">
        <f>IF(C1028="",130,VLOOKUP(C1028,nomenclatures!$E$3:$F$12,2,FALSE))</f>
        <v>127</v>
      </c>
      <c r="F1028" t="str">
        <f>IF($E1028="","Pas de taxon",VLOOKUP($E1028,'digitale-taxref'!$B$1:$I$7517,5,FALSE))</f>
        <v>Pas de taxon</v>
      </c>
      <c r="G1028" t="str">
        <f>IF($E1028="","Pas de taxon",VLOOKUP($E1028,'digitale-taxref'!$B$1:$I$7517,4,FALSE))</f>
        <v>Pas de taxon</v>
      </c>
      <c r="I1028" s="1">
        <f t="shared" si="48"/>
        <v>0</v>
      </c>
      <c r="K1028" s="5">
        <f>IF(J1028="",0,VLOOKUP(J1028,utilisateurs!$A$1:$B$3,2,FALSE))</f>
        <v>0</v>
      </c>
      <c r="M1028" s="5">
        <f>IF(L1028="",0,VLOOKUP(L1028,utilisateurs!$A$1:$B$3,2,FALSE))</f>
        <v>0</v>
      </c>
      <c r="O1028" s="5">
        <f>IF(N1028="",0,VLOOKUP(N1028,jdd!$A$1:$B$3,2,FALSE))</f>
        <v>0</v>
      </c>
      <c r="Q1028">
        <f>IF(P1028="",142,VLOOKUP(P1028,nomenclatures!$A$3:$C$6,3,FALSE))</f>
        <v>142</v>
      </c>
      <c r="R1028" t="b">
        <f t="shared" si="49"/>
        <v>0</v>
      </c>
      <c r="T1028">
        <f t="shared" si="50"/>
        <v>0</v>
      </c>
    </row>
    <row r="1029" spans="1:20" x14ac:dyDescent="0.2">
      <c r="A1029" s="5">
        <v>1028</v>
      </c>
      <c r="B1029" s="5" t="s">
        <v>30085</v>
      </c>
      <c r="C1029" s="5" t="s">
        <v>10058</v>
      </c>
      <c r="D1029" s="5">
        <f>IF(C1029="",130,VLOOKUP(C1029,nomenclatures!$E$3:$F$12,2,FALSE))</f>
        <v>127</v>
      </c>
      <c r="F1029" t="str">
        <f>IF($E1029="","Pas de taxon",VLOOKUP($E1029,'digitale-taxref'!$B$1:$I$7517,5,FALSE))</f>
        <v>Pas de taxon</v>
      </c>
      <c r="G1029" t="str">
        <f>IF($E1029="","Pas de taxon",VLOOKUP($E1029,'digitale-taxref'!$B$1:$I$7517,4,FALSE))</f>
        <v>Pas de taxon</v>
      </c>
      <c r="I1029" s="1">
        <f t="shared" si="48"/>
        <v>0</v>
      </c>
      <c r="K1029" s="5">
        <f>IF(J1029="",0,VLOOKUP(J1029,utilisateurs!$A$1:$B$3,2,FALSE))</f>
        <v>0</v>
      </c>
      <c r="M1029" s="5">
        <f>IF(L1029="",0,VLOOKUP(L1029,utilisateurs!$A$1:$B$3,2,FALSE))</f>
        <v>0</v>
      </c>
      <c r="O1029" s="5">
        <f>IF(N1029="",0,VLOOKUP(N1029,jdd!$A$1:$B$3,2,FALSE))</f>
        <v>0</v>
      </c>
      <c r="Q1029">
        <f>IF(P1029="",142,VLOOKUP(P1029,nomenclatures!$A$3:$C$6,3,FALSE))</f>
        <v>142</v>
      </c>
      <c r="R1029" t="b">
        <f t="shared" si="49"/>
        <v>0</v>
      </c>
      <c r="T1029">
        <f t="shared" si="50"/>
        <v>0</v>
      </c>
    </row>
    <row r="1030" spans="1:20" x14ac:dyDescent="0.2">
      <c r="A1030" s="5">
        <v>1029</v>
      </c>
      <c r="B1030" s="5" t="s">
        <v>30085</v>
      </c>
      <c r="C1030" s="5" t="s">
        <v>10058</v>
      </c>
      <c r="D1030" s="5">
        <f>IF(C1030="",130,VLOOKUP(C1030,nomenclatures!$E$3:$F$12,2,FALSE))</f>
        <v>127</v>
      </c>
      <c r="F1030" t="str">
        <f>IF($E1030="","Pas de taxon",VLOOKUP($E1030,'digitale-taxref'!$B$1:$I$7517,5,FALSE))</f>
        <v>Pas de taxon</v>
      </c>
      <c r="G1030" t="str">
        <f>IF($E1030="","Pas de taxon",VLOOKUP($E1030,'digitale-taxref'!$B$1:$I$7517,4,FALSE))</f>
        <v>Pas de taxon</v>
      </c>
      <c r="I1030" s="1">
        <f t="shared" ref="I1030:I1093" si="51">H1030</f>
        <v>0</v>
      </c>
      <c r="K1030" s="5">
        <f>IF(J1030="",0,VLOOKUP(J1030,utilisateurs!$A$1:$B$3,2,FALSE))</f>
        <v>0</v>
      </c>
      <c r="M1030" s="5">
        <f>IF(L1030="",0,VLOOKUP(L1030,utilisateurs!$A$1:$B$3,2,FALSE))</f>
        <v>0</v>
      </c>
      <c r="O1030" s="5">
        <f>IF(N1030="",0,VLOOKUP(N1030,jdd!$A$1:$B$3,2,FALSE))</f>
        <v>0</v>
      </c>
      <c r="Q1030">
        <f>IF(P1030="",142,VLOOKUP(P1030,nomenclatures!$A$3:$C$6,3,FALSE))</f>
        <v>142</v>
      </c>
      <c r="R1030" t="b">
        <f t="shared" ref="R1030:R1093" si="52">IF(P1030="Présence", TRUE,FALSE)</f>
        <v>0</v>
      </c>
      <c r="T1030">
        <f t="shared" ref="T1030:T1093" si="53">S1030</f>
        <v>0</v>
      </c>
    </row>
    <row r="1031" spans="1:20" x14ac:dyDescent="0.2">
      <c r="A1031" s="5">
        <v>1030</v>
      </c>
      <c r="B1031" s="5" t="s">
        <v>30085</v>
      </c>
      <c r="C1031" s="5" t="s">
        <v>10058</v>
      </c>
      <c r="D1031" s="5">
        <f>IF(C1031="",130,VLOOKUP(C1031,nomenclatures!$E$3:$F$12,2,FALSE))</f>
        <v>127</v>
      </c>
      <c r="F1031" t="str">
        <f>IF($E1031="","Pas de taxon",VLOOKUP($E1031,'digitale-taxref'!$B$1:$I$7517,5,FALSE))</f>
        <v>Pas de taxon</v>
      </c>
      <c r="G1031" t="str">
        <f>IF($E1031="","Pas de taxon",VLOOKUP($E1031,'digitale-taxref'!$B$1:$I$7517,4,FALSE))</f>
        <v>Pas de taxon</v>
      </c>
      <c r="I1031" s="1">
        <f t="shared" si="51"/>
        <v>0</v>
      </c>
      <c r="K1031" s="5">
        <f>IF(J1031="",0,VLOOKUP(J1031,utilisateurs!$A$1:$B$3,2,FALSE))</f>
        <v>0</v>
      </c>
      <c r="M1031" s="5">
        <f>IF(L1031="",0,VLOOKUP(L1031,utilisateurs!$A$1:$B$3,2,FALSE))</f>
        <v>0</v>
      </c>
      <c r="O1031" s="5">
        <f>IF(N1031="",0,VLOOKUP(N1031,jdd!$A$1:$B$3,2,FALSE))</f>
        <v>0</v>
      </c>
      <c r="Q1031">
        <f>IF(P1031="",142,VLOOKUP(P1031,nomenclatures!$A$3:$C$6,3,FALSE))</f>
        <v>142</v>
      </c>
      <c r="R1031" t="b">
        <f t="shared" si="52"/>
        <v>0</v>
      </c>
      <c r="T1031">
        <f t="shared" si="53"/>
        <v>0</v>
      </c>
    </row>
    <row r="1032" spans="1:20" x14ac:dyDescent="0.2">
      <c r="A1032" s="5">
        <v>1031</v>
      </c>
      <c r="B1032" s="5" t="s">
        <v>30085</v>
      </c>
      <c r="C1032" s="5" t="s">
        <v>10058</v>
      </c>
      <c r="D1032" s="5">
        <f>IF(C1032="",130,VLOOKUP(C1032,nomenclatures!$E$3:$F$12,2,FALSE))</f>
        <v>127</v>
      </c>
      <c r="F1032" t="str">
        <f>IF($E1032="","Pas de taxon",VLOOKUP($E1032,'digitale-taxref'!$B$1:$I$7517,5,FALSE))</f>
        <v>Pas de taxon</v>
      </c>
      <c r="G1032" t="str">
        <f>IF($E1032="","Pas de taxon",VLOOKUP($E1032,'digitale-taxref'!$B$1:$I$7517,4,FALSE))</f>
        <v>Pas de taxon</v>
      </c>
      <c r="I1032" s="1">
        <f t="shared" si="51"/>
        <v>0</v>
      </c>
      <c r="K1032" s="5">
        <f>IF(J1032="",0,VLOOKUP(J1032,utilisateurs!$A$1:$B$3,2,FALSE))</f>
        <v>0</v>
      </c>
      <c r="M1032" s="5">
        <f>IF(L1032="",0,VLOOKUP(L1032,utilisateurs!$A$1:$B$3,2,FALSE))</f>
        <v>0</v>
      </c>
      <c r="O1032" s="5">
        <f>IF(N1032="",0,VLOOKUP(N1032,jdd!$A$1:$B$3,2,FALSE))</f>
        <v>0</v>
      </c>
      <c r="Q1032">
        <f>IF(P1032="",142,VLOOKUP(P1032,nomenclatures!$A$3:$C$6,3,FALSE))</f>
        <v>142</v>
      </c>
      <c r="R1032" t="b">
        <f t="shared" si="52"/>
        <v>0</v>
      </c>
      <c r="T1032">
        <f t="shared" si="53"/>
        <v>0</v>
      </c>
    </row>
    <row r="1033" spans="1:20" x14ac:dyDescent="0.2">
      <c r="A1033" s="5">
        <v>1032</v>
      </c>
      <c r="B1033" s="5" t="s">
        <v>30085</v>
      </c>
      <c r="C1033" s="5" t="s">
        <v>10058</v>
      </c>
      <c r="D1033" s="5">
        <f>IF(C1033="",130,VLOOKUP(C1033,nomenclatures!$E$3:$F$12,2,FALSE))</f>
        <v>127</v>
      </c>
      <c r="F1033" t="str">
        <f>IF($E1033="","Pas de taxon",VLOOKUP($E1033,'digitale-taxref'!$B$1:$I$7517,5,FALSE))</f>
        <v>Pas de taxon</v>
      </c>
      <c r="G1033" t="str">
        <f>IF($E1033="","Pas de taxon",VLOOKUP($E1033,'digitale-taxref'!$B$1:$I$7517,4,FALSE))</f>
        <v>Pas de taxon</v>
      </c>
      <c r="I1033" s="1">
        <f t="shared" si="51"/>
        <v>0</v>
      </c>
      <c r="K1033" s="5">
        <f>IF(J1033="",0,VLOOKUP(J1033,utilisateurs!$A$1:$B$3,2,FALSE))</f>
        <v>0</v>
      </c>
      <c r="M1033" s="5">
        <f>IF(L1033="",0,VLOOKUP(L1033,utilisateurs!$A$1:$B$3,2,FALSE))</f>
        <v>0</v>
      </c>
      <c r="O1033" s="5">
        <f>IF(N1033="",0,VLOOKUP(N1033,jdd!$A$1:$B$3,2,FALSE))</f>
        <v>0</v>
      </c>
      <c r="Q1033">
        <f>IF(P1033="",142,VLOOKUP(P1033,nomenclatures!$A$3:$C$6,3,FALSE))</f>
        <v>142</v>
      </c>
      <c r="R1033" t="b">
        <f t="shared" si="52"/>
        <v>0</v>
      </c>
      <c r="T1033">
        <f t="shared" si="53"/>
        <v>0</v>
      </c>
    </row>
    <row r="1034" spans="1:20" x14ac:dyDescent="0.2">
      <c r="A1034" s="5">
        <v>1033</v>
      </c>
      <c r="B1034" s="5" t="s">
        <v>30085</v>
      </c>
      <c r="C1034" s="5" t="s">
        <v>10058</v>
      </c>
      <c r="D1034" s="5">
        <f>IF(C1034="",130,VLOOKUP(C1034,nomenclatures!$E$3:$F$12,2,FALSE))</f>
        <v>127</v>
      </c>
      <c r="F1034" t="str">
        <f>IF($E1034="","Pas de taxon",VLOOKUP($E1034,'digitale-taxref'!$B$1:$I$7517,5,FALSE))</f>
        <v>Pas de taxon</v>
      </c>
      <c r="G1034" t="str">
        <f>IF($E1034="","Pas de taxon",VLOOKUP($E1034,'digitale-taxref'!$B$1:$I$7517,4,FALSE))</f>
        <v>Pas de taxon</v>
      </c>
      <c r="I1034" s="1">
        <f t="shared" si="51"/>
        <v>0</v>
      </c>
      <c r="K1034" s="5">
        <f>IF(J1034="",0,VLOOKUP(J1034,utilisateurs!$A$1:$B$3,2,FALSE))</f>
        <v>0</v>
      </c>
      <c r="M1034" s="5">
        <f>IF(L1034="",0,VLOOKUP(L1034,utilisateurs!$A$1:$B$3,2,FALSE))</f>
        <v>0</v>
      </c>
      <c r="O1034" s="5">
        <f>IF(N1034="",0,VLOOKUP(N1034,jdd!$A$1:$B$3,2,FALSE))</f>
        <v>0</v>
      </c>
      <c r="Q1034">
        <f>IF(P1034="",142,VLOOKUP(P1034,nomenclatures!$A$3:$C$6,3,FALSE))</f>
        <v>142</v>
      </c>
      <c r="R1034" t="b">
        <f t="shared" si="52"/>
        <v>0</v>
      </c>
      <c r="T1034">
        <f t="shared" si="53"/>
        <v>0</v>
      </c>
    </row>
    <row r="1035" spans="1:20" x14ac:dyDescent="0.2">
      <c r="A1035" s="5">
        <v>1034</v>
      </c>
      <c r="B1035" s="5" t="s">
        <v>30085</v>
      </c>
      <c r="C1035" s="5" t="s">
        <v>10058</v>
      </c>
      <c r="D1035" s="5">
        <f>IF(C1035="",130,VLOOKUP(C1035,nomenclatures!$E$3:$F$12,2,FALSE))</f>
        <v>127</v>
      </c>
      <c r="F1035" t="str">
        <f>IF($E1035="","Pas de taxon",VLOOKUP($E1035,'digitale-taxref'!$B$1:$I$7517,5,FALSE))</f>
        <v>Pas de taxon</v>
      </c>
      <c r="G1035" t="str">
        <f>IF($E1035="","Pas de taxon",VLOOKUP($E1035,'digitale-taxref'!$B$1:$I$7517,4,FALSE))</f>
        <v>Pas de taxon</v>
      </c>
      <c r="I1035" s="1">
        <f t="shared" si="51"/>
        <v>0</v>
      </c>
      <c r="K1035" s="5">
        <f>IF(J1035="",0,VLOOKUP(J1035,utilisateurs!$A$1:$B$3,2,FALSE))</f>
        <v>0</v>
      </c>
      <c r="M1035" s="5">
        <f>IF(L1035="",0,VLOOKUP(L1035,utilisateurs!$A$1:$B$3,2,FALSE))</f>
        <v>0</v>
      </c>
      <c r="O1035" s="5">
        <f>IF(N1035="",0,VLOOKUP(N1035,jdd!$A$1:$B$3,2,FALSE))</f>
        <v>0</v>
      </c>
      <c r="Q1035">
        <f>IF(P1035="",142,VLOOKUP(P1035,nomenclatures!$A$3:$C$6,3,FALSE))</f>
        <v>142</v>
      </c>
      <c r="R1035" t="b">
        <f t="shared" si="52"/>
        <v>0</v>
      </c>
      <c r="T1035">
        <f t="shared" si="53"/>
        <v>0</v>
      </c>
    </row>
    <row r="1036" spans="1:20" x14ac:dyDescent="0.2">
      <c r="A1036" s="5">
        <v>1035</v>
      </c>
      <c r="B1036" s="5" t="s">
        <v>30085</v>
      </c>
      <c r="C1036" s="5" t="s">
        <v>10058</v>
      </c>
      <c r="D1036" s="5">
        <f>IF(C1036="",130,VLOOKUP(C1036,nomenclatures!$E$3:$F$12,2,FALSE))</f>
        <v>127</v>
      </c>
      <c r="F1036" t="str">
        <f>IF($E1036="","Pas de taxon",VLOOKUP($E1036,'digitale-taxref'!$B$1:$I$7517,5,FALSE))</f>
        <v>Pas de taxon</v>
      </c>
      <c r="G1036" t="str">
        <f>IF($E1036="","Pas de taxon",VLOOKUP($E1036,'digitale-taxref'!$B$1:$I$7517,4,FALSE))</f>
        <v>Pas de taxon</v>
      </c>
      <c r="I1036" s="1">
        <f t="shared" si="51"/>
        <v>0</v>
      </c>
      <c r="K1036" s="5">
        <f>IF(J1036="",0,VLOOKUP(J1036,utilisateurs!$A$1:$B$3,2,FALSE))</f>
        <v>0</v>
      </c>
      <c r="M1036" s="5">
        <f>IF(L1036="",0,VLOOKUP(L1036,utilisateurs!$A$1:$B$3,2,FALSE))</f>
        <v>0</v>
      </c>
      <c r="O1036" s="5">
        <f>IF(N1036="",0,VLOOKUP(N1036,jdd!$A$1:$B$3,2,FALSE))</f>
        <v>0</v>
      </c>
      <c r="Q1036">
        <f>IF(P1036="",142,VLOOKUP(P1036,nomenclatures!$A$3:$C$6,3,FALSE))</f>
        <v>142</v>
      </c>
      <c r="R1036" t="b">
        <f t="shared" si="52"/>
        <v>0</v>
      </c>
      <c r="T1036">
        <f t="shared" si="53"/>
        <v>0</v>
      </c>
    </row>
    <row r="1037" spans="1:20" x14ac:dyDescent="0.2">
      <c r="A1037" s="5">
        <v>1036</v>
      </c>
      <c r="B1037" s="5" t="s">
        <v>30085</v>
      </c>
      <c r="C1037" s="5" t="s">
        <v>10058</v>
      </c>
      <c r="D1037" s="5">
        <f>IF(C1037="",130,VLOOKUP(C1037,nomenclatures!$E$3:$F$12,2,FALSE))</f>
        <v>127</v>
      </c>
      <c r="F1037" t="str">
        <f>IF($E1037="","Pas de taxon",VLOOKUP($E1037,'digitale-taxref'!$B$1:$I$7517,5,FALSE))</f>
        <v>Pas de taxon</v>
      </c>
      <c r="G1037" t="str">
        <f>IF($E1037="","Pas de taxon",VLOOKUP($E1037,'digitale-taxref'!$B$1:$I$7517,4,FALSE))</f>
        <v>Pas de taxon</v>
      </c>
      <c r="I1037" s="1">
        <f t="shared" si="51"/>
        <v>0</v>
      </c>
      <c r="K1037" s="5">
        <f>IF(J1037="",0,VLOOKUP(J1037,utilisateurs!$A$1:$B$3,2,FALSE))</f>
        <v>0</v>
      </c>
      <c r="M1037" s="5">
        <f>IF(L1037="",0,VLOOKUP(L1037,utilisateurs!$A$1:$B$3,2,FALSE))</f>
        <v>0</v>
      </c>
      <c r="O1037" s="5">
        <f>IF(N1037="",0,VLOOKUP(N1037,jdd!$A$1:$B$3,2,FALSE))</f>
        <v>0</v>
      </c>
      <c r="Q1037">
        <f>IF(P1037="",142,VLOOKUP(P1037,nomenclatures!$A$3:$C$6,3,FALSE))</f>
        <v>142</v>
      </c>
      <c r="R1037" t="b">
        <f t="shared" si="52"/>
        <v>0</v>
      </c>
      <c r="T1037">
        <f t="shared" si="53"/>
        <v>0</v>
      </c>
    </row>
    <row r="1038" spans="1:20" x14ac:dyDescent="0.2">
      <c r="A1038" s="5">
        <v>1037</v>
      </c>
      <c r="B1038" s="5" t="s">
        <v>30085</v>
      </c>
      <c r="C1038" s="5" t="s">
        <v>10058</v>
      </c>
      <c r="D1038" s="5">
        <f>IF(C1038="",130,VLOOKUP(C1038,nomenclatures!$E$3:$F$12,2,FALSE))</f>
        <v>127</v>
      </c>
      <c r="F1038" t="str">
        <f>IF($E1038="","Pas de taxon",VLOOKUP($E1038,'digitale-taxref'!$B$1:$I$7517,5,FALSE))</f>
        <v>Pas de taxon</v>
      </c>
      <c r="G1038" t="str">
        <f>IF($E1038="","Pas de taxon",VLOOKUP($E1038,'digitale-taxref'!$B$1:$I$7517,4,FALSE))</f>
        <v>Pas de taxon</v>
      </c>
      <c r="I1038" s="1">
        <f t="shared" si="51"/>
        <v>0</v>
      </c>
      <c r="K1038" s="5">
        <f>IF(J1038="",0,VLOOKUP(J1038,utilisateurs!$A$1:$B$3,2,FALSE))</f>
        <v>0</v>
      </c>
      <c r="M1038" s="5">
        <f>IF(L1038="",0,VLOOKUP(L1038,utilisateurs!$A$1:$B$3,2,FALSE))</f>
        <v>0</v>
      </c>
      <c r="O1038" s="5">
        <f>IF(N1038="",0,VLOOKUP(N1038,jdd!$A$1:$B$3,2,FALSE))</f>
        <v>0</v>
      </c>
      <c r="Q1038">
        <f>IF(P1038="",142,VLOOKUP(P1038,nomenclatures!$A$3:$C$6,3,FALSE))</f>
        <v>142</v>
      </c>
      <c r="R1038" t="b">
        <f t="shared" si="52"/>
        <v>0</v>
      </c>
      <c r="T1038">
        <f t="shared" si="53"/>
        <v>0</v>
      </c>
    </row>
    <row r="1039" spans="1:20" x14ac:dyDescent="0.2">
      <c r="A1039" s="5">
        <v>1038</v>
      </c>
      <c r="B1039" s="5" t="s">
        <v>30085</v>
      </c>
      <c r="C1039" s="5" t="s">
        <v>10058</v>
      </c>
      <c r="D1039" s="5">
        <f>IF(C1039="",130,VLOOKUP(C1039,nomenclatures!$E$3:$F$12,2,FALSE))</f>
        <v>127</v>
      </c>
      <c r="F1039" t="str">
        <f>IF($E1039="","Pas de taxon",VLOOKUP($E1039,'digitale-taxref'!$B$1:$I$7517,5,FALSE))</f>
        <v>Pas de taxon</v>
      </c>
      <c r="G1039" t="str">
        <f>IF($E1039="","Pas de taxon",VLOOKUP($E1039,'digitale-taxref'!$B$1:$I$7517,4,FALSE))</f>
        <v>Pas de taxon</v>
      </c>
      <c r="I1039" s="1">
        <f t="shared" si="51"/>
        <v>0</v>
      </c>
      <c r="K1039" s="5">
        <f>IF(J1039="",0,VLOOKUP(J1039,utilisateurs!$A$1:$B$3,2,FALSE))</f>
        <v>0</v>
      </c>
      <c r="M1039" s="5">
        <f>IF(L1039="",0,VLOOKUP(L1039,utilisateurs!$A$1:$B$3,2,FALSE))</f>
        <v>0</v>
      </c>
      <c r="O1039" s="5">
        <f>IF(N1039="",0,VLOOKUP(N1039,jdd!$A$1:$B$3,2,FALSE))</f>
        <v>0</v>
      </c>
      <c r="Q1039">
        <f>IF(P1039="",142,VLOOKUP(P1039,nomenclatures!$A$3:$C$6,3,FALSE))</f>
        <v>142</v>
      </c>
      <c r="R1039" t="b">
        <f t="shared" si="52"/>
        <v>0</v>
      </c>
      <c r="T1039">
        <f t="shared" si="53"/>
        <v>0</v>
      </c>
    </row>
    <row r="1040" spans="1:20" x14ac:dyDescent="0.2">
      <c r="A1040" s="5">
        <v>1039</v>
      </c>
      <c r="B1040" s="5" t="s">
        <v>30085</v>
      </c>
      <c r="C1040" s="5" t="s">
        <v>10058</v>
      </c>
      <c r="D1040" s="5">
        <f>IF(C1040="",130,VLOOKUP(C1040,nomenclatures!$E$3:$F$12,2,FALSE))</f>
        <v>127</v>
      </c>
      <c r="F1040" t="str">
        <f>IF($E1040="","Pas de taxon",VLOOKUP($E1040,'digitale-taxref'!$B$1:$I$7517,5,FALSE))</f>
        <v>Pas de taxon</v>
      </c>
      <c r="G1040" t="str">
        <f>IF($E1040="","Pas de taxon",VLOOKUP($E1040,'digitale-taxref'!$B$1:$I$7517,4,FALSE))</f>
        <v>Pas de taxon</v>
      </c>
      <c r="I1040" s="1">
        <f t="shared" si="51"/>
        <v>0</v>
      </c>
      <c r="K1040" s="5">
        <f>IF(J1040="",0,VLOOKUP(J1040,utilisateurs!$A$1:$B$3,2,FALSE))</f>
        <v>0</v>
      </c>
      <c r="M1040" s="5">
        <f>IF(L1040="",0,VLOOKUP(L1040,utilisateurs!$A$1:$B$3,2,FALSE))</f>
        <v>0</v>
      </c>
      <c r="O1040" s="5">
        <f>IF(N1040="",0,VLOOKUP(N1040,jdd!$A$1:$B$3,2,FALSE))</f>
        <v>0</v>
      </c>
      <c r="Q1040">
        <f>IF(P1040="",142,VLOOKUP(P1040,nomenclatures!$A$3:$C$6,3,FALSE))</f>
        <v>142</v>
      </c>
      <c r="R1040" t="b">
        <f t="shared" si="52"/>
        <v>0</v>
      </c>
      <c r="T1040">
        <f t="shared" si="53"/>
        <v>0</v>
      </c>
    </row>
    <row r="1041" spans="1:20" x14ac:dyDescent="0.2">
      <c r="A1041" s="5">
        <v>1040</v>
      </c>
      <c r="B1041" s="5" t="s">
        <v>30085</v>
      </c>
      <c r="C1041" s="5" t="s">
        <v>10058</v>
      </c>
      <c r="D1041" s="5">
        <f>IF(C1041="",130,VLOOKUP(C1041,nomenclatures!$E$3:$F$12,2,FALSE))</f>
        <v>127</v>
      </c>
      <c r="F1041" t="str">
        <f>IF($E1041="","Pas de taxon",VLOOKUP($E1041,'digitale-taxref'!$B$1:$I$7517,5,FALSE))</f>
        <v>Pas de taxon</v>
      </c>
      <c r="G1041" t="str">
        <f>IF($E1041="","Pas de taxon",VLOOKUP($E1041,'digitale-taxref'!$B$1:$I$7517,4,FALSE))</f>
        <v>Pas de taxon</v>
      </c>
      <c r="I1041" s="1">
        <f t="shared" si="51"/>
        <v>0</v>
      </c>
      <c r="K1041" s="5">
        <f>IF(J1041="",0,VLOOKUP(J1041,utilisateurs!$A$1:$B$3,2,FALSE))</f>
        <v>0</v>
      </c>
      <c r="M1041" s="5">
        <f>IF(L1041="",0,VLOOKUP(L1041,utilisateurs!$A$1:$B$3,2,FALSE))</f>
        <v>0</v>
      </c>
      <c r="O1041" s="5">
        <f>IF(N1041="",0,VLOOKUP(N1041,jdd!$A$1:$B$3,2,FALSE))</f>
        <v>0</v>
      </c>
      <c r="Q1041">
        <f>IF(P1041="",142,VLOOKUP(P1041,nomenclatures!$A$3:$C$6,3,FALSE))</f>
        <v>142</v>
      </c>
      <c r="R1041" t="b">
        <f t="shared" si="52"/>
        <v>0</v>
      </c>
      <c r="T1041">
        <f t="shared" si="53"/>
        <v>0</v>
      </c>
    </row>
    <row r="1042" spans="1:20" x14ac:dyDescent="0.2">
      <c r="A1042" s="5">
        <v>1041</v>
      </c>
      <c r="B1042" s="5" t="s">
        <v>30085</v>
      </c>
      <c r="C1042" s="5" t="s">
        <v>10058</v>
      </c>
      <c r="D1042" s="5">
        <f>IF(C1042="",130,VLOOKUP(C1042,nomenclatures!$E$3:$F$12,2,FALSE))</f>
        <v>127</v>
      </c>
      <c r="F1042" t="str">
        <f>IF($E1042="","Pas de taxon",VLOOKUP($E1042,'digitale-taxref'!$B$1:$I$7517,5,FALSE))</f>
        <v>Pas de taxon</v>
      </c>
      <c r="G1042" t="str">
        <f>IF($E1042="","Pas de taxon",VLOOKUP($E1042,'digitale-taxref'!$B$1:$I$7517,4,FALSE))</f>
        <v>Pas de taxon</v>
      </c>
      <c r="I1042" s="1">
        <f t="shared" si="51"/>
        <v>0</v>
      </c>
      <c r="K1042" s="5">
        <f>IF(J1042="",0,VLOOKUP(J1042,utilisateurs!$A$1:$B$3,2,FALSE))</f>
        <v>0</v>
      </c>
      <c r="M1042" s="5">
        <f>IF(L1042="",0,VLOOKUP(L1042,utilisateurs!$A$1:$B$3,2,FALSE))</f>
        <v>0</v>
      </c>
      <c r="O1042" s="5">
        <f>IF(N1042="",0,VLOOKUP(N1042,jdd!$A$1:$B$3,2,FALSE))</f>
        <v>0</v>
      </c>
      <c r="Q1042">
        <f>IF(P1042="",142,VLOOKUP(P1042,nomenclatures!$A$3:$C$6,3,FALSE))</f>
        <v>142</v>
      </c>
      <c r="R1042" t="b">
        <f t="shared" si="52"/>
        <v>0</v>
      </c>
      <c r="T1042">
        <f t="shared" si="53"/>
        <v>0</v>
      </c>
    </row>
    <row r="1043" spans="1:20" x14ac:dyDescent="0.2">
      <c r="A1043" s="5">
        <v>1042</v>
      </c>
      <c r="B1043" s="5" t="s">
        <v>30085</v>
      </c>
      <c r="C1043" s="5" t="s">
        <v>10058</v>
      </c>
      <c r="D1043" s="5">
        <f>IF(C1043="",130,VLOOKUP(C1043,nomenclatures!$E$3:$F$12,2,FALSE))</f>
        <v>127</v>
      </c>
      <c r="F1043" t="str">
        <f>IF($E1043="","Pas de taxon",VLOOKUP($E1043,'digitale-taxref'!$B$1:$I$7517,5,FALSE))</f>
        <v>Pas de taxon</v>
      </c>
      <c r="G1043" t="str">
        <f>IF($E1043="","Pas de taxon",VLOOKUP($E1043,'digitale-taxref'!$B$1:$I$7517,4,FALSE))</f>
        <v>Pas de taxon</v>
      </c>
      <c r="I1043" s="1">
        <f t="shared" si="51"/>
        <v>0</v>
      </c>
      <c r="K1043" s="5">
        <f>IF(J1043="",0,VLOOKUP(J1043,utilisateurs!$A$1:$B$3,2,FALSE))</f>
        <v>0</v>
      </c>
      <c r="M1043" s="5">
        <f>IF(L1043="",0,VLOOKUP(L1043,utilisateurs!$A$1:$B$3,2,FALSE))</f>
        <v>0</v>
      </c>
      <c r="O1043" s="5">
        <f>IF(N1043="",0,VLOOKUP(N1043,jdd!$A$1:$B$3,2,FALSE))</f>
        <v>0</v>
      </c>
      <c r="Q1043">
        <f>IF(P1043="",142,VLOOKUP(P1043,nomenclatures!$A$3:$C$6,3,FALSE))</f>
        <v>142</v>
      </c>
      <c r="R1043" t="b">
        <f t="shared" si="52"/>
        <v>0</v>
      </c>
      <c r="T1043">
        <f t="shared" si="53"/>
        <v>0</v>
      </c>
    </row>
    <row r="1044" spans="1:20" x14ac:dyDescent="0.2">
      <c r="A1044" s="5">
        <v>1043</v>
      </c>
      <c r="B1044" s="5" t="s">
        <v>30085</v>
      </c>
      <c r="C1044" s="5" t="s">
        <v>10058</v>
      </c>
      <c r="D1044" s="5">
        <f>IF(C1044="",130,VLOOKUP(C1044,nomenclatures!$E$3:$F$12,2,FALSE))</f>
        <v>127</v>
      </c>
      <c r="F1044" t="str">
        <f>IF($E1044="","Pas de taxon",VLOOKUP($E1044,'digitale-taxref'!$B$1:$I$7517,5,FALSE))</f>
        <v>Pas de taxon</v>
      </c>
      <c r="G1044" t="str">
        <f>IF($E1044="","Pas de taxon",VLOOKUP($E1044,'digitale-taxref'!$B$1:$I$7517,4,FALSE))</f>
        <v>Pas de taxon</v>
      </c>
      <c r="I1044" s="1">
        <f t="shared" si="51"/>
        <v>0</v>
      </c>
      <c r="K1044" s="5">
        <f>IF(J1044="",0,VLOOKUP(J1044,utilisateurs!$A$1:$B$3,2,FALSE))</f>
        <v>0</v>
      </c>
      <c r="M1044" s="5">
        <f>IF(L1044="",0,VLOOKUP(L1044,utilisateurs!$A$1:$B$3,2,FALSE))</f>
        <v>0</v>
      </c>
      <c r="O1044" s="5">
        <f>IF(N1044="",0,VLOOKUP(N1044,jdd!$A$1:$B$3,2,FALSE))</f>
        <v>0</v>
      </c>
      <c r="Q1044">
        <f>IF(P1044="",142,VLOOKUP(P1044,nomenclatures!$A$3:$C$6,3,FALSE))</f>
        <v>142</v>
      </c>
      <c r="R1044" t="b">
        <f t="shared" si="52"/>
        <v>0</v>
      </c>
      <c r="T1044">
        <f t="shared" si="53"/>
        <v>0</v>
      </c>
    </row>
    <row r="1045" spans="1:20" x14ac:dyDescent="0.2">
      <c r="A1045" s="5">
        <v>1044</v>
      </c>
      <c r="B1045" s="5" t="s">
        <v>30085</v>
      </c>
      <c r="C1045" s="5" t="s">
        <v>10058</v>
      </c>
      <c r="D1045" s="5">
        <f>IF(C1045="",130,VLOOKUP(C1045,nomenclatures!$E$3:$F$12,2,FALSE))</f>
        <v>127</v>
      </c>
      <c r="F1045" t="str">
        <f>IF($E1045="","Pas de taxon",VLOOKUP($E1045,'digitale-taxref'!$B$1:$I$7517,5,FALSE))</f>
        <v>Pas de taxon</v>
      </c>
      <c r="G1045" t="str">
        <f>IF($E1045="","Pas de taxon",VLOOKUP($E1045,'digitale-taxref'!$B$1:$I$7517,4,FALSE))</f>
        <v>Pas de taxon</v>
      </c>
      <c r="I1045" s="1">
        <f t="shared" si="51"/>
        <v>0</v>
      </c>
      <c r="K1045" s="5">
        <f>IF(J1045="",0,VLOOKUP(J1045,utilisateurs!$A$1:$B$3,2,FALSE))</f>
        <v>0</v>
      </c>
      <c r="M1045" s="5">
        <f>IF(L1045="",0,VLOOKUP(L1045,utilisateurs!$A$1:$B$3,2,FALSE))</f>
        <v>0</v>
      </c>
      <c r="O1045" s="5">
        <f>IF(N1045="",0,VLOOKUP(N1045,jdd!$A$1:$B$3,2,FALSE))</f>
        <v>0</v>
      </c>
      <c r="Q1045">
        <f>IF(P1045="",142,VLOOKUP(P1045,nomenclatures!$A$3:$C$6,3,FALSE))</f>
        <v>142</v>
      </c>
      <c r="R1045" t="b">
        <f t="shared" si="52"/>
        <v>0</v>
      </c>
      <c r="T1045">
        <f t="shared" si="53"/>
        <v>0</v>
      </c>
    </row>
    <row r="1046" spans="1:20" x14ac:dyDescent="0.2">
      <c r="A1046" s="5">
        <v>1045</v>
      </c>
      <c r="B1046" s="5" t="s">
        <v>30085</v>
      </c>
      <c r="C1046" s="5" t="s">
        <v>10058</v>
      </c>
      <c r="D1046" s="5">
        <f>IF(C1046="",130,VLOOKUP(C1046,nomenclatures!$E$3:$F$12,2,FALSE))</f>
        <v>127</v>
      </c>
      <c r="F1046" t="str">
        <f>IF($E1046="","Pas de taxon",VLOOKUP($E1046,'digitale-taxref'!$B$1:$I$7517,5,FALSE))</f>
        <v>Pas de taxon</v>
      </c>
      <c r="G1046" t="str">
        <f>IF($E1046="","Pas de taxon",VLOOKUP($E1046,'digitale-taxref'!$B$1:$I$7517,4,FALSE))</f>
        <v>Pas de taxon</v>
      </c>
      <c r="I1046" s="1">
        <f t="shared" si="51"/>
        <v>0</v>
      </c>
      <c r="K1046" s="5">
        <f>IF(J1046="",0,VLOOKUP(J1046,utilisateurs!$A$1:$B$3,2,FALSE))</f>
        <v>0</v>
      </c>
      <c r="M1046" s="5">
        <f>IF(L1046="",0,VLOOKUP(L1046,utilisateurs!$A$1:$B$3,2,FALSE))</f>
        <v>0</v>
      </c>
      <c r="O1046" s="5">
        <f>IF(N1046="",0,VLOOKUP(N1046,jdd!$A$1:$B$3,2,FALSE))</f>
        <v>0</v>
      </c>
      <c r="Q1046">
        <f>IF(P1046="",142,VLOOKUP(P1046,nomenclatures!$A$3:$C$6,3,FALSE))</f>
        <v>142</v>
      </c>
      <c r="R1046" t="b">
        <f t="shared" si="52"/>
        <v>0</v>
      </c>
      <c r="T1046">
        <f t="shared" si="53"/>
        <v>0</v>
      </c>
    </row>
    <row r="1047" spans="1:20" x14ac:dyDescent="0.2">
      <c r="A1047" s="5">
        <v>1046</v>
      </c>
      <c r="B1047" s="5" t="s">
        <v>30085</v>
      </c>
      <c r="C1047" s="5" t="s">
        <v>10058</v>
      </c>
      <c r="D1047" s="5">
        <f>IF(C1047="",130,VLOOKUP(C1047,nomenclatures!$E$3:$F$12,2,FALSE))</f>
        <v>127</v>
      </c>
      <c r="F1047" t="str">
        <f>IF($E1047="","Pas de taxon",VLOOKUP($E1047,'digitale-taxref'!$B$1:$I$7517,5,FALSE))</f>
        <v>Pas de taxon</v>
      </c>
      <c r="G1047" t="str">
        <f>IF($E1047="","Pas de taxon",VLOOKUP($E1047,'digitale-taxref'!$B$1:$I$7517,4,FALSE))</f>
        <v>Pas de taxon</v>
      </c>
      <c r="I1047" s="1">
        <f t="shared" si="51"/>
        <v>0</v>
      </c>
      <c r="K1047" s="5">
        <f>IF(J1047="",0,VLOOKUP(J1047,utilisateurs!$A$1:$B$3,2,FALSE))</f>
        <v>0</v>
      </c>
      <c r="M1047" s="5">
        <f>IF(L1047="",0,VLOOKUP(L1047,utilisateurs!$A$1:$B$3,2,FALSE))</f>
        <v>0</v>
      </c>
      <c r="O1047" s="5">
        <f>IF(N1047="",0,VLOOKUP(N1047,jdd!$A$1:$B$3,2,FALSE))</f>
        <v>0</v>
      </c>
      <c r="Q1047">
        <f>IF(P1047="",142,VLOOKUP(P1047,nomenclatures!$A$3:$C$6,3,FALSE))</f>
        <v>142</v>
      </c>
      <c r="R1047" t="b">
        <f t="shared" si="52"/>
        <v>0</v>
      </c>
      <c r="T1047">
        <f t="shared" si="53"/>
        <v>0</v>
      </c>
    </row>
    <row r="1048" spans="1:20" x14ac:dyDescent="0.2">
      <c r="A1048" s="5">
        <v>1047</v>
      </c>
      <c r="B1048" s="5" t="s">
        <v>30085</v>
      </c>
      <c r="C1048" s="5" t="s">
        <v>10058</v>
      </c>
      <c r="D1048" s="5">
        <f>IF(C1048="",130,VLOOKUP(C1048,nomenclatures!$E$3:$F$12,2,FALSE))</f>
        <v>127</v>
      </c>
      <c r="F1048" t="str">
        <f>IF($E1048="","Pas de taxon",VLOOKUP($E1048,'digitale-taxref'!$B$1:$I$7517,5,FALSE))</f>
        <v>Pas de taxon</v>
      </c>
      <c r="G1048" t="str">
        <f>IF($E1048="","Pas de taxon",VLOOKUP($E1048,'digitale-taxref'!$B$1:$I$7517,4,FALSE))</f>
        <v>Pas de taxon</v>
      </c>
      <c r="I1048" s="1">
        <f t="shared" si="51"/>
        <v>0</v>
      </c>
      <c r="K1048" s="5">
        <f>IF(J1048="",0,VLOOKUP(J1048,utilisateurs!$A$1:$B$3,2,FALSE))</f>
        <v>0</v>
      </c>
      <c r="M1048" s="5">
        <f>IF(L1048="",0,VLOOKUP(L1048,utilisateurs!$A$1:$B$3,2,FALSE))</f>
        <v>0</v>
      </c>
      <c r="O1048" s="5">
        <f>IF(N1048="",0,VLOOKUP(N1048,jdd!$A$1:$B$3,2,FALSE))</f>
        <v>0</v>
      </c>
      <c r="Q1048">
        <f>IF(P1048="",142,VLOOKUP(P1048,nomenclatures!$A$3:$C$6,3,FALSE))</f>
        <v>142</v>
      </c>
      <c r="R1048" t="b">
        <f t="shared" si="52"/>
        <v>0</v>
      </c>
      <c r="T1048">
        <f t="shared" si="53"/>
        <v>0</v>
      </c>
    </row>
    <row r="1049" spans="1:20" x14ac:dyDescent="0.2">
      <c r="A1049" s="5">
        <v>1048</v>
      </c>
      <c r="B1049" s="5" t="s">
        <v>30085</v>
      </c>
      <c r="C1049" s="5" t="s">
        <v>10058</v>
      </c>
      <c r="D1049" s="5">
        <f>IF(C1049="",130,VLOOKUP(C1049,nomenclatures!$E$3:$F$12,2,FALSE))</f>
        <v>127</v>
      </c>
      <c r="F1049" t="str">
        <f>IF($E1049="","Pas de taxon",VLOOKUP($E1049,'digitale-taxref'!$B$1:$I$7517,5,FALSE))</f>
        <v>Pas de taxon</v>
      </c>
      <c r="G1049" t="str">
        <f>IF($E1049="","Pas de taxon",VLOOKUP($E1049,'digitale-taxref'!$B$1:$I$7517,4,FALSE))</f>
        <v>Pas de taxon</v>
      </c>
      <c r="I1049" s="1">
        <f t="shared" si="51"/>
        <v>0</v>
      </c>
      <c r="K1049" s="5">
        <f>IF(J1049="",0,VLOOKUP(J1049,utilisateurs!$A$1:$B$3,2,FALSE))</f>
        <v>0</v>
      </c>
      <c r="M1049" s="5">
        <f>IF(L1049="",0,VLOOKUP(L1049,utilisateurs!$A$1:$B$3,2,FALSE))</f>
        <v>0</v>
      </c>
      <c r="O1049" s="5">
        <f>IF(N1049="",0,VLOOKUP(N1049,jdd!$A$1:$B$3,2,FALSE))</f>
        <v>0</v>
      </c>
      <c r="Q1049">
        <f>IF(P1049="",142,VLOOKUP(P1049,nomenclatures!$A$3:$C$6,3,FALSE))</f>
        <v>142</v>
      </c>
      <c r="R1049" t="b">
        <f t="shared" si="52"/>
        <v>0</v>
      </c>
      <c r="T1049">
        <f t="shared" si="53"/>
        <v>0</v>
      </c>
    </row>
    <row r="1050" spans="1:20" x14ac:dyDescent="0.2">
      <c r="A1050" s="5">
        <v>1049</v>
      </c>
      <c r="B1050" s="5" t="s">
        <v>30085</v>
      </c>
      <c r="C1050" s="5" t="s">
        <v>10058</v>
      </c>
      <c r="D1050" s="5">
        <f>IF(C1050="",130,VLOOKUP(C1050,nomenclatures!$E$3:$F$12,2,FALSE))</f>
        <v>127</v>
      </c>
      <c r="F1050" t="str">
        <f>IF($E1050="","Pas de taxon",VLOOKUP($E1050,'digitale-taxref'!$B$1:$I$7517,5,FALSE))</f>
        <v>Pas de taxon</v>
      </c>
      <c r="G1050" t="str">
        <f>IF($E1050="","Pas de taxon",VLOOKUP($E1050,'digitale-taxref'!$B$1:$I$7517,4,FALSE))</f>
        <v>Pas de taxon</v>
      </c>
      <c r="I1050" s="1">
        <f t="shared" si="51"/>
        <v>0</v>
      </c>
      <c r="K1050" s="5">
        <f>IF(J1050="",0,VLOOKUP(J1050,utilisateurs!$A$1:$B$3,2,FALSE))</f>
        <v>0</v>
      </c>
      <c r="M1050" s="5">
        <f>IF(L1050="",0,VLOOKUP(L1050,utilisateurs!$A$1:$B$3,2,FALSE))</f>
        <v>0</v>
      </c>
      <c r="O1050" s="5">
        <f>IF(N1050="",0,VLOOKUP(N1050,jdd!$A$1:$B$3,2,FALSE))</f>
        <v>0</v>
      </c>
      <c r="Q1050">
        <f>IF(P1050="",142,VLOOKUP(P1050,nomenclatures!$A$3:$C$6,3,FALSE))</f>
        <v>142</v>
      </c>
      <c r="R1050" t="b">
        <f t="shared" si="52"/>
        <v>0</v>
      </c>
      <c r="T1050">
        <f t="shared" si="53"/>
        <v>0</v>
      </c>
    </row>
    <row r="1051" spans="1:20" x14ac:dyDescent="0.2">
      <c r="A1051" s="5">
        <v>1050</v>
      </c>
      <c r="B1051" s="5" t="s">
        <v>30085</v>
      </c>
      <c r="C1051" s="5" t="s">
        <v>10058</v>
      </c>
      <c r="D1051" s="5">
        <f>IF(C1051="",130,VLOOKUP(C1051,nomenclatures!$E$3:$F$12,2,FALSE))</f>
        <v>127</v>
      </c>
      <c r="F1051" t="str">
        <f>IF($E1051="","Pas de taxon",VLOOKUP($E1051,'digitale-taxref'!$B$1:$I$7517,5,FALSE))</f>
        <v>Pas de taxon</v>
      </c>
      <c r="G1051" t="str">
        <f>IF($E1051="","Pas de taxon",VLOOKUP($E1051,'digitale-taxref'!$B$1:$I$7517,4,FALSE))</f>
        <v>Pas de taxon</v>
      </c>
      <c r="I1051" s="1">
        <f t="shared" si="51"/>
        <v>0</v>
      </c>
      <c r="K1051" s="5">
        <f>IF(J1051="",0,VLOOKUP(J1051,utilisateurs!$A$1:$B$3,2,FALSE))</f>
        <v>0</v>
      </c>
      <c r="M1051" s="5">
        <f>IF(L1051="",0,VLOOKUP(L1051,utilisateurs!$A$1:$B$3,2,FALSE))</f>
        <v>0</v>
      </c>
      <c r="O1051" s="5">
        <f>IF(N1051="",0,VLOOKUP(N1051,jdd!$A$1:$B$3,2,FALSE))</f>
        <v>0</v>
      </c>
      <c r="Q1051">
        <f>IF(P1051="",142,VLOOKUP(P1051,nomenclatures!$A$3:$C$6,3,FALSE))</f>
        <v>142</v>
      </c>
      <c r="R1051" t="b">
        <f t="shared" si="52"/>
        <v>0</v>
      </c>
      <c r="T1051">
        <f t="shared" si="53"/>
        <v>0</v>
      </c>
    </row>
    <row r="1052" spans="1:20" x14ac:dyDescent="0.2">
      <c r="A1052" s="5">
        <v>1051</v>
      </c>
      <c r="B1052" s="5" t="s">
        <v>30085</v>
      </c>
      <c r="C1052" s="5" t="s">
        <v>10058</v>
      </c>
      <c r="D1052" s="5">
        <f>IF(C1052="",130,VLOOKUP(C1052,nomenclatures!$E$3:$F$12,2,FALSE))</f>
        <v>127</v>
      </c>
      <c r="F1052" t="str">
        <f>IF($E1052="","Pas de taxon",VLOOKUP($E1052,'digitale-taxref'!$B$1:$I$7517,5,FALSE))</f>
        <v>Pas de taxon</v>
      </c>
      <c r="G1052" t="str">
        <f>IF($E1052="","Pas de taxon",VLOOKUP($E1052,'digitale-taxref'!$B$1:$I$7517,4,FALSE))</f>
        <v>Pas de taxon</v>
      </c>
      <c r="I1052" s="1">
        <f t="shared" si="51"/>
        <v>0</v>
      </c>
      <c r="K1052" s="5">
        <f>IF(J1052="",0,VLOOKUP(J1052,utilisateurs!$A$1:$B$3,2,FALSE))</f>
        <v>0</v>
      </c>
      <c r="M1052" s="5">
        <f>IF(L1052="",0,VLOOKUP(L1052,utilisateurs!$A$1:$B$3,2,FALSE))</f>
        <v>0</v>
      </c>
      <c r="O1052" s="5">
        <f>IF(N1052="",0,VLOOKUP(N1052,jdd!$A$1:$B$3,2,FALSE))</f>
        <v>0</v>
      </c>
      <c r="Q1052">
        <f>IF(P1052="",142,VLOOKUP(P1052,nomenclatures!$A$3:$C$6,3,FALSE))</f>
        <v>142</v>
      </c>
      <c r="R1052" t="b">
        <f t="shared" si="52"/>
        <v>0</v>
      </c>
      <c r="T1052">
        <f t="shared" si="53"/>
        <v>0</v>
      </c>
    </row>
    <row r="1053" spans="1:20" x14ac:dyDescent="0.2">
      <c r="A1053" s="5">
        <v>1052</v>
      </c>
      <c r="B1053" s="5" t="s">
        <v>30085</v>
      </c>
      <c r="C1053" s="5" t="s">
        <v>10058</v>
      </c>
      <c r="D1053" s="5">
        <f>IF(C1053="",130,VLOOKUP(C1053,nomenclatures!$E$3:$F$12,2,FALSE))</f>
        <v>127</v>
      </c>
      <c r="F1053" t="str">
        <f>IF($E1053="","Pas de taxon",VLOOKUP($E1053,'digitale-taxref'!$B$1:$I$7517,5,FALSE))</f>
        <v>Pas de taxon</v>
      </c>
      <c r="G1053" t="str">
        <f>IF($E1053="","Pas de taxon",VLOOKUP($E1053,'digitale-taxref'!$B$1:$I$7517,4,FALSE))</f>
        <v>Pas de taxon</v>
      </c>
      <c r="I1053" s="1">
        <f t="shared" si="51"/>
        <v>0</v>
      </c>
      <c r="K1053" s="5">
        <f>IF(J1053="",0,VLOOKUP(J1053,utilisateurs!$A$1:$B$3,2,FALSE))</f>
        <v>0</v>
      </c>
      <c r="M1053" s="5">
        <f>IF(L1053="",0,VLOOKUP(L1053,utilisateurs!$A$1:$B$3,2,FALSE))</f>
        <v>0</v>
      </c>
      <c r="O1053" s="5">
        <f>IF(N1053="",0,VLOOKUP(N1053,jdd!$A$1:$B$3,2,FALSE))</f>
        <v>0</v>
      </c>
      <c r="Q1053">
        <f>IF(P1053="",142,VLOOKUP(P1053,nomenclatures!$A$3:$C$6,3,FALSE))</f>
        <v>142</v>
      </c>
      <c r="R1053" t="b">
        <f t="shared" si="52"/>
        <v>0</v>
      </c>
      <c r="T1053">
        <f t="shared" si="53"/>
        <v>0</v>
      </c>
    </row>
    <row r="1054" spans="1:20" x14ac:dyDescent="0.2">
      <c r="A1054" s="5">
        <v>1053</v>
      </c>
      <c r="B1054" s="5" t="s">
        <v>30085</v>
      </c>
      <c r="C1054" s="5" t="s">
        <v>10058</v>
      </c>
      <c r="D1054" s="5">
        <f>IF(C1054="",130,VLOOKUP(C1054,nomenclatures!$E$3:$F$12,2,FALSE))</f>
        <v>127</v>
      </c>
      <c r="F1054" t="str">
        <f>IF($E1054="","Pas de taxon",VLOOKUP($E1054,'digitale-taxref'!$B$1:$I$7517,5,FALSE))</f>
        <v>Pas de taxon</v>
      </c>
      <c r="G1054" t="str">
        <f>IF($E1054="","Pas de taxon",VLOOKUP($E1054,'digitale-taxref'!$B$1:$I$7517,4,FALSE))</f>
        <v>Pas de taxon</v>
      </c>
      <c r="I1054" s="1">
        <f t="shared" si="51"/>
        <v>0</v>
      </c>
      <c r="K1054" s="5">
        <f>IF(J1054="",0,VLOOKUP(J1054,utilisateurs!$A$1:$B$3,2,FALSE))</f>
        <v>0</v>
      </c>
      <c r="M1054" s="5">
        <f>IF(L1054="",0,VLOOKUP(L1054,utilisateurs!$A$1:$B$3,2,FALSE))</f>
        <v>0</v>
      </c>
      <c r="O1054" s="5">
        <f>IF(N1054="",0,VLOOKUP(N1054,jdd!$A$1:$B$3,2,FALSE))</f>
        <v>0</v>
      </c>
      <c r="Q1054">
        <f>IF(P1054="",142,VLOOKUP(P1054,nomenclatures!$A$3:$C$6,3,FALSE))</f>
        <v>142</v>
      </c>
      <c r="R1054" t="b">
        <f t="shared" si="52"/>
        <v>0</v>
      </c>
      <c r="T1054">
        <f t="shared" si="53"/>
        <v>0</v>
      </c>
    </row>
    <row r="1055" spans="1:20" x14ac:dyDescent="0.2">
      <c r="A1055" s="5">
        <v>1054</v>
      </c>
      <c r="B1055" s="5" t="s">
        <v>30085</v>
      </c>
      <c r="C1055" s="5" t="s">
        <v>10058</v>
      </c>
      <c r="D1055" s="5">
        <f>IF(C1055="",130,VLOOKUP(C1055,nomenclatures!$E$3:$F$12,2,FALSE))</f>
        <v>127</v>
      </c>
      <c r="F1055" t="str">
        <f>IF($E1055="","Pas de taxon",VLOOKUP($E1055,'digitale-taxref'!$B$1:$I$7517,5,FALSE))</f>
        <v>Pas de taxon</v>
      </c>
      <c r="G1055" t="str">
        <f>IF($E1055="","Pas de taxon",VLOOKUP($E1055,'digitale-taxref'!$B$1:$I$7517,4,FALSE))</f>
        <v>Pas de taxon</v>
      </c>
      <c r="I1055" s="1">
        <f t="shared" si="51"/>
        <v>0</v>
      </c>
      <c r="K1055" s="5">
        <f>IF(J1055="",0,VLOOKUP(J1055,utilisateurs!$A$1:$B$3,2,FALSE))</f>
        <v>0</v>
      </c>
      <c r="M1055" s="5">
        <f>IF(L1055="",0,VLOOKUP(L1055,utilisateurs!$A$1:$B$3,2,FALSE))</f>
        <v>0</v>
      </c>
      <c r="O1055" s="5">
        <f>IF(N1055="",0,VLOOKUP(N1055,jdd!$A$1:$B$3,2,FALSE))</f>
        <v>0</v>
      </c>
      <c r="Q1055">
        <f>IF(P1055="",142,VLOOKUP(P1055,nomenclatures!$A$3:$C$6,3,FALSE))</f>
        <v>142</v>
      </c>
      <c r="R1055" t="b">
        <f t="shared" si="52"/>
        <v>0</v>
      </c>
      <c r="T1055">
        <f t="shared" si="53"/>
        <v>0</v>
      </c>
    </row>
    <row r="1056" spans="1:20" x14ac:dyDescent="0.2">
      <c r="A1056" s="5">
        <v>1055</v>
      </c>
      <c r="B1056" s="5" t="s">
        <v>30085</v>
      </c>
      <c r="C1056" s="5" t="s">
        <v>10058</v>
      </c>
      <c r="D1056" s="5">
        <f>IF(C1056="",130,VLOOKUP(C1056,nomenclatures!$E$3:$F$12,2,FALSE))</f>
        <v>127</v>
      </c>
      <c r="F1056" t="str">
        <f>IF($E1056="","Pas de taxon",VLOOKUP($E1056,'digitale-taxref'!$B$1:$I$7517,5,FALSE))</f>
        <v>Pas de taxon</v>
      </c>
      <c r="G1056" t="str">
        <f>IF($E1056="","Pas de taxon",VLOOKUP($E1056,'digitale-taxref'!$B$1:$I$7517,4,FALSE))</f>
        <v>Pas de taxon</v>
      </c>
      <c r="I1056" s="1">
        <f t="shared" si="51"/>
        <v>0</v>
      </c>
      <c r="K1056" s="5">
        <f>IF(J1056="",0,VLOOKUP(J1056,utilisateurs!$A$1:$B$3,2,FALSE))</f>
        <v>0</v>
      </c>
      <c r="M1056" s="5">
        <f>IF(L1056="",0,VLOOKUP(L1056,utilisateurs!$A$1:$B$3,2,FALSE))</f>
        <v>0</v>
      </c>
      <c r="O1056" s="5">
        <f>IF(N1056="",0,VLOOKUP(N1056,jdd!$A$1:$B$3,2,FALSE))</f>
        <v>0</v>
      </c>
      <c r="Q1056">
        <f>IF(P1056="",142,VLOOKUP(P1056,nomenclatures!$A$3:$C$6,3,FALSE))</f>
        <v>142</v>
      </c>
      <c r="R1056" t="b">
        <f t="shared" si="52"/>
        <v>0</v>
      </c>
      <c r="T1056">
        <f t="shared" si="53"/>
        <v>0</v>
      </c>
    </row>
    <row r="1057" spans="1:20" x14ac:dyDescent="0.2">
      <c r="A1057" s="5">
        <v>1056</v>
      </c>
      <c r="B1057" s="5" t="s">
        <v>30085</v>
      </c>
      <c r="C1057" s="5" t="s">
        <v>10058</v>
      </c>
      <c r="D1057" s="5">
        <f>IF(C1057="",130,VLOOKUP(C1057,nomenclatures!$E$3:$F$12,2,FALSE))</f>
        <v>127</v>
      </c>
      <c r="F1057" t="str">
        <f>IF($E1057="","Pas de taxon",VLOOKUP($E1057,'digitale-taxref'!$B$1:$I$7517,5,FALSE))</f>
        <v>Pas de taxon</v>
      </c>
      <c r="G1057" t="str">
        <f>IF($E1057="","Pas de taxon",VLOOKUP($E1057,'digitale-taxref'!$B$1:$I$7517,4,FALSE))</f>
        <v>Pas de taxon</v>
      </c>
      <c r="I1057" s="1">
        <f t="shared" si="51"/>
        <v>0</v>
      </c>
      <c r="K1057" s="5">
        <f>IF(J1057="",0,VLOOKUP(J1057,utilisateurs!$A$1:$B$3,2,FALSE))</f>
        <v>0</v>
      </c>
      <c r="M1057" s="5">
        <f>IF(L1057="",0,VLOOKUP(L1057,utilisateurs!$A$1:$B$3,2,FALSE))</f>
        <v>0</v>
      </c>
      <c r="O1057" s="5">
        <f>IF(N1057="",0,VLOOKUP(N1057,jdd!$A$1:$B$3,2,FALSE))</f>
        <v>0</v>
      </c>
      <c r="Q1057">
        <f>IF(P1057="",142,VLOOKUP(P1057,nomenclatures!$A$3:$C$6,3,FALSE))</f>
        <v>142</v>
      </c>
      <c r="R1057" t="b">
        <f t="shared" si="52"/>
        <v>0</v>
      </c>
      <c r="T1057">
        <f t="shared" si="53"/>
        <v>0</v>
      </c>
    </row>
    <row r="1058" spans="1:20" x14ac:dyDescent="0.2">
      <c r="A1058" s="5">
        <v>1057</v>
      </c>
      <c r="B1058" s="5" t="s">
        <v>30085</v>
      </c>
      <c r="C1058" s="5" t="s">
        <v>10058</v>
      </c>
      <c r="D1058" s="5">
        <f>IF(C1058="",130,VLOOKUP(C1058,nomenclatures!$E$3:$F$12,2,FALSE))</f>
        <v>127</v>
      </c>
      <c r="F1058" t="str">
        <f>IF($E1058="","Pas de taxon",VLOOKUP($E1058,'digitale-taxref'!$B$1:$I$7517,5,FALSE))</f>
        <v>Pas de taxon</v>
      </c>
      <c r="G1058" t="str">
        <f>IF($E1058="","Pas de taxon",VLOOKUP($E1058,'digitale-taxref'!$B$1:$I$7517,4,FALSE))</f>
        <v>Pas de taxon</v>
      </c>
      <c r="I1058" s="1">
        <f t="shared" si="51"/>
        <v>0</v>
      </c>
      <c r="K1058" s="5">
        <f>IF(J1058="",0,VLOOKUP(J1058,utilisateurs!$A$1:$B$3,2,FALSE))</f>
        <v>0</v>
      </c>
      <c r="M1058" s="5">
        <f>IF(L1058="",0,VLOOKUP(L1058,utilisateurs!$A$1:$B$3,2,FALSE))</f>
        <v>0</v>
      </c>
      <c r="O1058" s="5">
        <f>IF(N1058="",0,VLOOKUP(N1058,jdd!$A$1:$B$3,2,FALSE))</f>
        <v>0</v>
      </c>
      <c r="Q1058">
        <f>IF(P1058="",142,VLOOKUP(P1058,nomenclatures!$A$3:$C$6,3,FALSE))</f>
        <v>142</v>
      </c>
      <c r="R1058" t="b">
        <f t="shared" si="52"/>
        <v>0</v>
      </c>
      <c r="T1058">
        <f t="shared" si="53"/>
        <v>0</v>
      </c>
    </row>
    <row r="1059" spans="1:20" x14ac:dyDescent="0.2">
      <c r="A1059" s="5">
        <v>1058</v>
      </c>
      <c r="B1059" s="5" t="s">
        <v>30085</v>
      </c>
      <c r="C1059" s="5" t="s">
        <v>10058</v>
      </c>
      <c r="D1059" s="5">
        <f>IF(C1059="",130,VLOOKUP(C1059,nomenclatures!$E$3:$F$12,2,FALSE))</f>
        <v>127</v>
      </c>
      <c r="F1059" t="str">
        <f>IF($E1059="","Pas de taxon",VLOOKUP($E1059,'digitale-taxref'!$B$1:$I$7517,5,FALSE))</f>
        <v>Pas de taxon</v>
      </c>
      <c r="G1059" t="str">
        <f>IF($E1059="","Pas de taxon",VLOOKUP($E1059,'digitale-taxref'!$B$1:$I$7517,4,FALSE))</f>
        <v>Pas de taxon</v>
      </c>
      <c r="I1059" s="1">
        <f t="shared" si="51"/>
        <v>0</v>
      </c>
      <c r="K1059" s="5">
        <f>IF(J1059="",0,VLOOKUP(J1059,utilisateurs!$A$1:$B$3,2,FALSE))</f>
        <v>0</v>
      </c>
      <c r="M1059" s="5">
        <f>IF(L1059="",0,VLOOKUP(L1059,utilisateurs!$A$1:$B$3,2,FALSE))</f>
        <v>0</v>
      </c>
      <c r="O1059" s="5">
        <f>IF(N1059="",0,VLOOKUP(N1059,jdd!$A$1:$B$3,2,FALSE))</f>
        <v>0</v>
      </c>
      <c r="Q1059">
        <f>IF(P1059="",142,VLOOKUP(P1059,nomenclatures!$A$3:$C$6,3,FALSE))</f>
        <v>142</v>
      </c>
      <c r="R1059" t="b">
        <f t="shared" si="52"/>
        <v>0</v>
      </c>
      <c r="T1059">
        <f t="shared" si="53"/>
        <v>0</v>
      </c>
    </row>
    <row r="1060" spans="1:20" x14ac:dyDescent="0.2">
      <c r="A1060" s="5">
        <v>1059</v>
      </c>
      <c r="B1060" s="5" t="s">
        <v>30085</v>
      </c>
      <c r="C1060" s="5" t="s">
        <v>10058</v>
      </c>
      <c r="D1060" s="5">
        <f>IF(C1060="",130,VLOOKUP(C1060,nomenclatures!$E$3:$F$12,2,FALSE))</f>
        <v>127</v>
      </c>
      <c r="F1060" t="str">
        <f>IF($E1060="","Pas de taxon",VLOOKUP($E1060,'digitale-taxref'!$B$1:$I$7517,5,FALSE))</f>
        <v>Pas de taxon</v>
      </c>
      <c r="G1060" t="str">
        <f>IF($E1060="","Pas de taxon",VLOOKUP($E1060,'digitale-taxref'!$B$1:$I$7517,4,FALSE))</f>
        <v>Pas de taxon</v>
      </c>
      <c r="I1060" s="1">
        <f t="shared" si="51"/>
        <v>0</v>
      </c>
      <c r="K1060" s="5">
        <f>IF(J1060="",0,VLOOKUP(J1060,utilisateurs!$A$1:$B$3,2,FALSE))</f>
        <v>0</v>
      </c>
      <c r="M1060" s="5">
        <f>IF(L1060="",0,VLOOKUP(L1060,utilisateurs!$A$1:$B$3,2,FALSE))</f>
        <v>0</v>
      </c>
      <c r="O1060" s="5">
        <f>IF(N1060="",0,VLOOKUP(N1060,jdd!$A$1:$B$3,2,FALSE))</f>
        <v>0</v>
      </c>
      <c r="Q1060">
        <f>IF(P1060="",142,VLOOKUP(P1060,nomenclatures!$A$3:$C$6,3,FALSE))</f>
        <v>142</v>
      </c>
      <c r="R1060" t="b">
        <f t="shared" si="52"/>
        <v>0</v>
      </c>
      <c r="T1060">
        <f t="shared" si="53"/>
        <v>0</v>
      </c>
    </row>
    <row r="1061" spans="1:20" x14ac:dyDescent="0.2">
      <c r="A1061" s="5">
        <v>1060</v>
      </c>
      <c r="B1061" s="5" t="s">
        <v>30085</v>
      </c>
      <c r="C1061" s="5" t="s">
        <v>10058</v>
      </c>
      <c r="D1061" s="5">
        <f>IF(C1061="",130,VLOOKUP(C1061,nomenclatures!$E$3:$F$12,2,FALSE))</f>
        <v>127</v>
      </c>
      <c r="F1061" t="str">
        <f>IF($E1061="","Pas de taxon",VLOOKUP($E1061,'digitale-taxref'!$B$1:$I$7517,5,FALSE))</f>
        <v>Pas de taxon</v>
      </c>
      <c r="G1061" t="str">
        <f>IF($E1061="","Pas de taxon",VLOOKUP($E1061,'digitale-taxref'!$B$1:$I$7517,4,FALSE))</f>
        <v>Pas de taxon</v>
      </c>
      <c r="I1061" s="1">
        <f t="shared" si="51"/>
        <v>0</v>
      </c>
      <c r="K1061" s="5">
        <f>IF(J1061="",0,VLOOKUP(J1061,utilisateurs!$A$1:$B$3,2,FALSE))</f>
        <v>0</v>
      </c>
      <c r="M1061" s="5">
        <f>IF(L1061="",0,VLOOKUP(L1061,utilisateurs!$A$1:$B$3,2,FALSE))</f>
        <v>0</v>
      </c>
      <c r="O1061" s="5">
        <f>IF(N1061="",0,VLOOKUP(N1061,jdd!$A$1:$B$3,2,FALSE))</f>
        <v>0</v>
      </c>
      <c r="Q1061">
        <f>IF(P1061="",142,VLOOKUP(P1061,nomenclatures!$A$3:$C$6,3,FALSE))</f>
        <v>142</v>
      </c>
      <c r="R1061" t="b">
        <f t="shared" si="52"/>
        <v>0</v>
      </c>
      <c r="T1061">
        <f t="shared" si="53"/>
        <v>0</v>
      </c>
    </row>
    <row r="1062" spans="1:20" x14ac:dyDescent="0.2">
      <c r="A1062" s="5">
        <v>1061</v>
      </c>
      <c r="B1062" s="5" t="s">
        <v>30085</v>
      </c>
      <c r="C1062" s="5" t="s">
        <v>10058</v>
      </c>
      <c r="D1062" s="5">
        <f>IF(C1062="",130,VLOOKUP(C1062,nomenclatures!$E$3:$F$12,2,FALSE))</f>
        <v>127</v>
      </c>
      <c r="F1062" t="str">
        <f>IF($E1062="","Pas de taxon",VLOOKUP($E1062,'digitale-taxref'!$B$1:$I$7517,5,FALSE))</f>
        <v>Pas de taxon</v>
      </c>
      <c r="G1062" t="str">
        <f>IF($E1062="","Pas de taxon",VLOOKUP($E1062,'digitale-taxref'!$B$1:$I$7517,4,FALSE))</f>
        <v>Pas de taxon</v>
      </c>
      <c r="I1062" s="1">
        <f t="shared" si="51"/>
        <v>0</v>
      </c>
      <c r="K1062" s="5">
        <f>IF(J1062="",0,VLOOKUP(J1062,utilisateurs!$A$1:$B$3,2,FALSE))</f>
        <v>0</v>
      </c>
      <c r="M1062" s="5">
        <f>IF(L1062="",0,VLOOKUP(L1062,utilisateurs!$A$1:$B$3,2,FALSE))</f>
        <v>0</v>
      </c>
      <c r="O1062" s="5">
        <f>IF(N1062="",0,VLOOKUP(N1062,jdd!$A$1:$B$3,2,FALSE))</f>
        <v>0</v>
      </c>
      <c r="Q1062">
        <f>IF(P1062="",142,VLOOKUP(P1062,nomenclatures!$A$3:$C$6,3,FALSE))</f>
        <v>142</v>
      </c>
      <c r="R1062" t="b">
        <f t="shared" si="52"/>
        <v>0</v>
      </c>
      <c r="T1062">
        <f t="shared" si="53"/>
        <v>0</v>
      </c>
    </row>
    <row r="1063" spans="1:20" x14ac:dyDescent="0.2">
      <c r="A1063" s="5">
        <v>1062</v>
      </c>
      <c r="B1063" s="5" t="s">
        <v>30085</v>
      </c>
      <c r="C1063" s="5" t="s">
        <v>10058</v>
      </c>
      <c r="D1063" s="5">
        <f>IF(C1063="",130,VLOOKUP(C1063,nomenclatures!$E$3:$F$12,2,FALSE))</f>
        <v>127</v>
      </c>
      <c r="F1063" t="str">
        <f>IF($E1063="","Pas de taxon",VLOOKUP($E1063,'digitale-taxref'!$B$1:$I$7517,5,FALSE))</f>
        <v>Pas de taxon</v>
      </c>
      <c r="G1063" t="str">
        <f>IF($E1063="","Pas de taxon",VLOOKUP($E1063,'digitale-taxref'!$B$1:$I$7517,4,FALSE))</f>
        <v>Pas de taxon</v>
      </c>
      <c r="I1063" s="1">
        <f t="shared" si="51"/>
        <v>0</v>
      </c>
      <c r="K1063" s="5">
        <f>IF(J1063="",0,VLOOKUP(J1063,utilisateurs!$A$1:$B$3,2,FALSE))</f>
        <v>0</v>
      </c>
      <c r="M1063" s="5">
        <f>IF(L1063="",0,VLOOKUP(L1063,utilisateurs!$A$1:$B$3,2,FALSE))</f>
        <v>0</v>
      </c>
      <c r="O1063" s="5">
        <f>IF(N1063="",0,VLOOKUP(N1063,jdd!$A$1:$B$3,2,FALSE))</f>
        <v>0</v>
      </c>
      <c r="Q1063">
        <f>IF(P1063="",142,VLOOKUP(P1063,nomenclatures!$A$3:$C$6,3,FALSE))</f>
        <v>142</v>
      </c>
      <c r="R1063" t="b">
        <f t="shared" si="52"/>
        <v>0</v>
      </c>
      <c r="T1063">
        <f t="shared" si="53"/>
        <v>0</v>
      </c>
    </row>
    <row r="1064" spans="1:20" x14ac:dyDescent="0.2">
      <c r="A1064" s="5">
        <v>1063</v>
      </c>
      <c r="B1064" s="5" t="s">
        <v>30085</v>
      </c>
      <c r="C1064" s="5" t="s">
        <v>10058</v>
      </c>
      <c r="D1064" s="5">
        <f>IF(C1064="",130,VLOOKUP(C1064,nomenclatures!$E$3:$F$12,2,FALSE))</f>
        <v>127</v>
      </c>
      <c r="F1064" t="str">
        <f>IF($E1064="","Pas de taxon",VLOOKUP($E1064,'digitale-taxref'!$B$1:$I$7517,5,FALSE))</f>
        <v>Pas de taxon</v>
      </c>
      <c r="G1064" t="str">
        <f>IF($E1064="","Pas de taxon",VLOOKUP($E1064,'digitale-taxref'!$B$1:$I$7517,4,FALSE))</f>
        <v>Pas de taxon</v>
      </c>
      <c r="I1064" s="1">
        <f t="shared" si="51"/>
        <v>0</v>
      </c>
      <c r="K1064" s="5">
        <f>IF(J1064="",0,VLOOKUP(J1064,utilisateurs!$A$1:$B$3,2,FALSE))</f>
        <v>0</v>
      </c>
      <c r="M1064" s="5">
        <f>IF(L1064="",0,VLOOKUP(L1064,utilisateurs!$A$1:$B$3,2,FALSE))</f>
        <v>0</v>
      </c>
      <c r="O1064" s="5">
        <f>IF(N1064="",0,VLOOKUP(N1064,jdd!$A$1:$B$3,2,FALSE))</f>
        <v>0</v>
      </c>
      <c r="Q1064">
        <f>IF(P1064="",142,VLOOKUP(P1064,nomenclatures!$A$3:$C$6,3,FALSE))</f>
        <v>142</v>
      </c>
      <c r="R1064" t="b">
        <f t="shared" si="52"/>
        <v>0</v>
      </c>
      <c r="T1064">
        <f t="shared" si="53"/>
        <v>0</v>
      </c>
    </row>
    <row r="1065" spans="1:20" x14ac:dyDescent="0.2">
      <c r="A1065" s="5">
        <v>1064</v>
      </c>
      <c r="B1065" s="5" t="s">
        <v>30085</v>
      </c>
      <c r="C1065" s="5" t="s">
        <v>10058</v>
      </c>
      <c r="D1065" s="5">
        <f>IF(C1065="",130,VLOOKUP(C1065,nomenclatures!$E$3:$F$12,2,FALSE))</f>
        <v>127</v>
      </c>
      <c r="F1065" t="str">
        <f>IF($E1065="","Pas de taxon",VLOOKUP($E1065,'digitale-taxref'!$B$1:$I$7517,5,FALSE))</f>
        <v>Pas de taxon</v>
      </c>
      <c r="G1065" t="str">
        <f>IF($E1065="","Pas de taxon",VLOOKUP($E1065,'digitale-taxref'!$B$1:$I$7517,4,FALSE))</f>
        <v>Pas de taxon</v>
      </c>
      <c r="I1065" s="1">
        <f t="shared" si="51"/>
        <v>0</v>
      </c>
      <c r="K1065" s="5">
        <f>IF(J1065="",0,VLOOKUP(J1065,utilisateurs!$A$1:$B$3,2,FALSE))</f>
        <v>0</v>
      </c>
      <c r="M1065" s="5">
        <f>IF(L1065="",0,VLOOKUP(L1065,utilisateurs!$A$1:$B$3,2,FALSE))</f>
        <v>0</v>
      </c>
      <c r="O1065" s="5">
        <f>IF(N1065="",0,VLOOKUP(N1065,jdd!$A$1:$B$3,2,FALSE))</f>
        <v>0</v>
      </c>
      <c r="Q1065">
        <f>IF(P1065="",142,VLOOKUP(P1065,nomenclatures!$A$3:$C$6,3,FALSE))</f>
        <v>142</v>
      </c>
      <c r="R1065" t="b">
        <f t="shared" si="52"/>
        <v>0</v>
      </c>
      <c r="T1065">
        <f t="shared" si="53"/>
        <v>0</v>
      </c>
    </row>
    <row r="1066" spans="1:20" x14ac:dyDescent="0.2">
      <c r="A1066" s="5">
        <v>1065</v>
      </c>
      <c r="B1066" s="5" t="s">
        <v>30085</v>
      </c>
      <c r="C1066" s="5" t="s">
        <v>10058</v>
      </c>
      <c r="D1066" s="5">
        <f>IF(C1066="",130,VLOOKUP(C1066,nomenclatures!$E$3:$F$12,2,FALSE))</f>
        <v>127</v>
      </c>
      <c r="F1066" t="str">
        <f>IF($E1066="","Pas de taxon",VLOOKUP($E1066,'digitale-taxref'!$B$1:$I$7517,5,FALSE))</f>
        <v>Pas de taxon</v>
      </c>
      <c r="G1066" t="str">
        <f>IF($E1066="","Pas de taxon",VLOOKUP($E1066,'digitale-taxref'!$B$1:$I$7517,4,FALSE))</f>
        <v>Pas de taxon</v>
      </c>
      <c r="I1066" s="1">
        <f t="shared" si="51"/>
        <v>0</v>
      </c>
      <c r="K1066" s="5">
        <f>IF(J1066="",0,VLOOKUP(J1066,utilisateurs!$A$1:$B$3,2,FALSE))</f>
        <v>0</v>
      </c>
      <c r="M1066" s="5">
        <f>IF(L1066="",0,VLOOKUP(L1066,utilisateurs!$A$1:$B$3,2,FALSE))</f>
        <v>0</v>
      </c>
      <c r="O1066" s="5">
        <f>IF(N1066="",0,VLOOKUP(N1066,jdd!$A$1:$B$3,2,FALSE))</f>
        <v>0</v>
      </c>
      <c r="Q1066">
        <f>IF(P1066="",142,VLOOKUP(P1066,nomenclatures!$A$3:$C$6,3,FALSE))</f>
        <v>142</v>
      </c>
      <c r="R1066" t="b">
        <f t="shared" si="52"/>
        <v>0</v>
      </c>
      <c r="T1066">
        <f t="shared" si="53"/>
        <v>0</v>
      </c>
    </row>
    <row r="1067" spans="1:20" x14ac:dyDescent="0.2">
      <c r="A1067" s="5">
        <v>1066</v>
      </c>
      <c r="B1067" s="5" t="s">
        <v>30085</v>
      </c>
      <c r="C1067" s="5" t="s">
        <v>10058</v>
      </c>
      <c r="D1067" s="5">
        <f>IF(C1067="",130,VLOOKUP(C1067,nomenclatures!$E$3:$F$12,2,FALSE))</f>
        <v>127</v>
      </c>
      <c r="F1067" t="str">
        <f>IF($E1067="","Pas de taxon",VLOOKUP($E1067,'digitale-taxref'!$B$1:$I$7517,5,FALSE))</f>
        <v>Pas de taxon</v>
      </c>
      <c r="G1067" t="str">
        <f>IF($E1067="","Pas de taxon",VLOOKUP($E1067,'digitale-taxref'!$B$1:$I$7517,4,FALSE))</f>
        <v>Pas de taxon</v>
      </c>
      <c r="I1067" s="1">
        <f t="shared" si="51"/>
        <v>0</v>
      </c>
      <c r="K1067" s="5">
        <f>IF(J1067="",0,VLOOKUP(J1067,utilisateurs!$A$1:$B$3,2,FALSE))</f>
        <v>0</v>
      </c>
      <c r="M1067" s="5">
        <f>IF(L1067="",0,VLOOKUP(L1067,utilisateurs!$A$1:$B$3,2,FALSE))</f>
        <v>0</v>
      </c>
      <c r="O1067" s="5">
        <f>IF(N1067="",0,VLOOKUP(N1067,jdd!$A$1:$B$3,2,FALSE))</f>
        <v>0</v>
      </c>
      <c r="Q1067">
        <f>IF(P1067="",142,VLOOKUP(P1067,nomenclatures!$A$3:$C$6,3,FALSE))</f>
        <v>142</v>
      </c>
      <c r="R1067" t="b">
        <f t="shared" si="52"/>
        <v>0</v>
      </c>
      <c r="T1067">
        <f t="shared" si="53"/>
        <v>0</v>
      </c>
    </row>
    <row r="1068" spans="1:20" x14ac:dyDescent="0.2">
      <c r="A1068" s="5">
        <v>1067</v>
      </c>
      <c r="B1068" s="5" t="s">
        <v>30085</v>
      </c>
      <c r="C1068" s="5" t="s">
        <v>10058</v>
      </c>
      <c r="D1068" s="5">
        <f>IF(C1068="",130,VLOOKUP(C1068,nomenclatures!$E$3:$F$12,2,FALSE))</f>
        <v>127</v>
      </c>
      <c r="F1068" t="str">
        <f>IF($E1068="","Pas de taxon",VLOOKUP($E1068,'digitale-taxref'!$B$1:$I$7517,5,FALSE))</f>
        <v>Pas de taxon</v>
      </c>
      <c r="G1068" t="str">
        <f>IF($E1068="","Pas de taxon",VLOOKUP($E1068,'digitale-taxref'!$B$1:$I$7517,4,FALSE))</f>
        <v>Pas de taxon</v>
      </c>
      <c r="I1068" s="1">
        <f t="shared" si="51"/>
        <v>0</v>
      </c>
      <c r="K1068" s="5">
        <f>IF(J1068="",0,VLOOKUP(J1068,utilisateurs!$A$1:$B$3,2,FALSE))</f>
        <v>0</v>
      </c>
      <c r="M1068" s="5">
        <f>IF(L1068="",0,VLOOKUP(L1068,utilisateurs!$A$1:$B$3,2,FALSE))</f>
        <v>0</v>
      </c>
      <c r="O1068" s="5">
        <f>IF(N1068="",0,VLOOKUP(N1068,jdd!$A$1:$B$3,2,FALSE))</f>
        <v>0</v>
      </c>
      <c r="Q1068">
        <f>IF(P1068="",142,VLOOKUP(P1068,nomenclatures!$A$3:$C$6,3,FALSE))</f>
        <v>142</v>
      </c>
      <c r="R1068" t="b">
        <f t="shared" si="52"/>
        <v>0</v>
      </c>
      <c r="T1068">
        <f t="shared" si="53"/>
        <v>0</v>
      </c>
    </row>
    <row r="1069" spans="1:20" x14ac:dyDescent="0.2">
      <c r="A1069" s="5">
        <v>1068</v>
      </c>
      <c r="B1069" s="5" t="s">
        <v>30085</v>
      </c>
      <c r="C1069" s="5" t="s">
        <v>10058</v>
      </c>
      <c r="D1069" s="5">
        <f>IF(C1069="",130,VLOOKUP(C1069,nomenclatures!$E$3:$F$12,2,FALSE))</f>
        <v>127</v>
      </c>
      <c r="F1069" t="str">
        <f>IF($E1069="","Pas de taxon",VLOOKUP($E1069,'digitale-taxref'!$B$1:$I$7517,5,FALSE))</f>
        <v>Pas de taxon</v>
      </c>
      <c r="G1069" t="str">
        <f>IF($E1069="","Pas de taxon",VLOOKUP($E1069,'digitale-taxref'!$B$1:$I$7517,4,FALSE))</f>
        <v>Pas de taxon</v>
      </c>
      <c r="I1069" s="1">
        <f t="shared" si="51"/>
        <v>0</v>
      </c>
      <c r="K1069" s="5">
        <f>IF(J1069="",0,VLOOKUP(J1069,utilisateurs!$A$1:$B$3,2,FALSE))</f>
        <v>0</v>
      </c>
      <c r="M1069" s="5">
        <f>IF(L1069="",0,VLOOKUP(L1069,utilisateurs!$A$1:$B$3,2,FALSE))</f>
        <v>0</v>
      </c>
      <c r="O1069" s="5">
        <f>IF(N1069="",0,VLOOKUP(N1069,jdd!$A$1:$B$3,2,FALSE))</f>
        <v>0</v>
      </c>
      <c r="Q1069">
        <f>IF(P1069="",142,VLOOKUP(P1069,nomenclatures!$A$3:$C$6,3,FALSE))</f>
        <v>142</v>
      </c>
      <c r="R1069" t="b">
        <f t="shared" si="52"/>
        <v>0</v>
      </c>
      <c r="T1069">
        <f t="shared" si="53"/>
        <v>0</v>
      </c>
    </row>
    <row r="1070" spans="1:20" x14ac:dyDescent="0.2">
      <c r="A1070" s="5">
        <v>1069</v>
      </c>
      <c r="B1070" s="5" t="s">
        <v>30085</v>
      </c>
      <c r="C1070" s="5" t="s">
        <v>10058</v>
      </c>
      <c r="D1070" s="5">
        <f>IF(C1070="",130,VLOOKUP(C1070,nomenclatures!$E$3:$F$12,2,FALSE))</f>
        <v>127</v>
      </c>
      <c r="F1070" t="str">
        <f>IF($E1070="","Pas de taxon",VLOOKUP($E1070,'digitale-taxref'!$B$1:$I$7517,5,FALSE))</f>
        <v>Pas de taxon</v>
      </c>
      <c r="G1070" t="str">
        <f>IF($E1070="","Pas de taxon",VLOOKUP($E1070,'digitale-taxref'!$B$1:$I$7517,4,FALSE))</f>
        <v>Pas de taxon</v>
      </c>
      <c r="I1070" s="1">
        <f t="shared" si="51"/>
        <v>0</v>
      </c>
      <c r="K1070" s="5">
        <f>IF(J1070="",0,VLOOKUP(J1070,utilisateurs!$A$1:$B$3,2,FALSE))</f>
        <v>0</v>
      </c>
      <c r="M1070" s="5">
        <f>IF(L1070="",0,VLOOKUP(L1070,utilisateurs!$A$1:$B$3,2,FALSE))</f>
        <v>0</v>
      </c>
      <c r="O1070" s="5">
        <f>IF(N1070="",0,VLOOKUP(N1070,jdd!$A$1:$B$3,2,FALSE))</f>
        <v>0</v>
      </c>
      <c r="Q1070">
        <f>IF(P1070="",142,VLOOKUP(P1070,nomenclatures!$A$3:$C$6,3,FALSE))</f>
        <v>142</v>
      </c>
      <c r="R1070" t="b">
        <f t="shared" si="52"/>
        <v>0</v>
      </c>
      <c r="T1070">
        <f t="shared" si="53"/>
        <v>0</v>
      </c>
    </row>
    <row r="1071" spans="1:20" x14ac:dyDescent="0.2">
      <c r="A1071" s="5">
        <v>1070</v>
      </c>
      <c r="B1071" s="5" t="s">
        <v>30085</v>
      </c>
      <c r="C1071" s="5" t="s">
        <v>10058</v>
      </c>
      <c r="D1071" s="5">
        <f>IF(C1071="",130,VLOOKUP(C1071,nomenclatures!$E$3:$F$12,2,FALSE))</f>
        <v>127</v>
      </c>
      <c r="F1071" t="str">
        <f>IF($E1071="","Pas de taxon",VLOOKUP($E1071,'digitale-taxref'!$B$1:$I$7517,5,FALSE))</f>
        <v>Pas de taxon</v>
      </c>
      <c r="G1071" t="str">
        <f>IF($E1071="","Pas de taxon",VLOOKUP($E1071,'digitale-taxref'!$B$1:$I$7517,4,FALSE))</f>
        <v>Pas de taxon</v>
      </c>
      <c r="I1071" s="1">
        <f t="shared" si="51"/>
        <v>0</v>
      </c>
      <c r="K1071" s="5">
        <f>IF(J1071="",0,VLOOKUP(J1071,utilisateurs!$A$1:$B$3,2,FALSE))</f>
        <v>0</v>
      </c>
      <c r="M1071" s="5">
        <f>IF(L1071="",0,VLOOKUP(L1071,utilisateurs!$A$1:$B$3,2,FALSE))</f>
        <v>0</v>
      </c>
      <c r="O1071" s="5">
        <f>IF(N1071="",0,VLOOKUP(N1071,jdd!$A$1:$B$3,2,FALSE))</f>
        <v>0</v>
      </c>
      <c r="Q1071">
        <f>IF(P1071="",142,VLOOKUP(P1071,nomenclatures!$A$3:$C$6,3,FALSE))</f>
        <v>142</v>
      </c>
      <c r="R1071" t="b">
        <f t="shared" si="52"/>
        <v>0</v>
      </c>
      <c r="T1071">
        <f t="shared" si="53"/>
        <v>0</v>
      </c>
    </row>
    <row r="1072" spans="1:20" x14ac:dyDescent="0.2">
      <c r="A1072" s="5">
        <v>1071</v>
      </c>
      <c r="B1072" s="5" t="s">
        <v>30085</v>
      </c>
      <c r="C1072" s="5" t="s">
        <v>10058</v>
      </c>
      <c r="D1072" s="5">
        <f>IF(C1072="",130,VLOOKUP(C1072,nomenclatures!$E$3:$F$12,2,FALSE))</f>
        <v>127</v>
      </c>
      <c r="F1072" t="str">
        <f>IF($E1072="","Pas de taxon",VLOOKUP($E1072,'digitale-taxref'!$B$1:$I$7517,5,FALSE))</f>
        <v>Pas de taxon</v>
      </c>
      <c r="G1072" t="str">
        <f>IF($E1072="","Pas de taxon",VLOOKUP($E1072,'digitale-taxref'!$B$1:$I$7517,4,FALSE))</f>
        <v>Pas de taxon</v>
      </c>
      <c r="I1072" s="1">
        <f t="shared" si="51"/>
        <v>0</v>
      </c>
      <c r="K1072" s="5">
        <f>IF(J1072="",0,VLOOKUP(J1072,utilisateurs!$A$1:$B$3,2,FALSE))</f>
        <v>0</v>
      </c>
      <c r="M1072" s="5">
        <f>IF(L1072="",0,VLOOKUP(L1072,utilisateurs!$A$1:$B$3,2,FALSE))</f>
        <v>0</v>
      </c>
      <c r="O1072" s="5">
        <f>IF(N1072="",0,VLOOKUP(N1072,jdd!$A$1:$B$3,2,FALSE))</f>
        <v>0</v>
      </c>
      <c r="Q1072">
        <f>IF(P1072="",142,VLOOKUP(P1072,nomenclatures!$A$3:$C$6,3,FALSE))</f>
        <v>142</v>
      </c>
      <c r="R1072" t="b">
        <f t="shared" si="52"/>
        <v>0</v>
      </c>
      <c r="T1072">
        <f t="shared" si="53"/>
        <v>0</v>
      </c>
    </row>
    <row r="1073" spans="1:20" x14ac:dyDescent="0.2">
      <c r="A1073" s="5">
        <v>1072</v>
      </c>
      <c r="B1073" s="5" t="s">
        <v>30085</v>
      </c>
      <c r="C1073" s="5" t="s">
        <v>10058</v>
      </c>
      <c r="D1073" s="5">
        <f>IF(C1073="",130,VLOOKUP(C1073,nomenclatures!$E$3:$F$12,2,FALSE))</f>
        <v>127</v>
      </c>
      <c r="F1073" t="str">
        <f>IF($E1073="","Pas de taxon",VLOOKUP($E1073,'digitale-taxref'!$B$1:$I$7517,5,FALSE))</f>
        <v>Pas de taxon</v>
      </c>
      <c r="G1073" t="str">
        <f>IF($E1073="","Pas de taxon",VLOOKUP($E1073,'digitale-taxref'!$B$1:$I$7517,4,FALSE))</f>
        <v>Pas de taxon</v>
      </c>
      <c r="I1073" s="1">
        <f t="shared" si="51"/>
        <v>0</v>
      </c>
      <c r="K1073" s="5">
        <f>IF(J1073="",0,VLOOKUP(J1073,utilisateurs!$A$1:$B$3,2,FALSE))</f>
        <v>0</v>
      </c>
      <c r="M1073" s="5">
        <f>IF(L1073="",0,VLOOKUP(L1073,utilisateurs!$A$1:$B$3,2,FALSE))</f>
        <v>0</v>
      </c>
      <c r="O1073" s="5">
        <f>IF(N1073="",0,VLOOKUP(N1073,jdd!$A$1:$B$3,2,FALSE))</f>
        <v>0</v>
      </c>
      <c r="Q1073">
        <f>IF(P1073="",142,VLOOKUP(P1073,nomenclatures!$A$3:$C$6,3,FALSE))</f>
        <v>142</v>
      </c>
      <c r="R1073" t="b">
        <f t="shared" si="52"/>
        <v>0</v>
      </c>
      <c r="T1073">
        <f t="shared" si="53"/>
        <v>0</v>
      </c>
    </row>
    <row r="1074" spans="1:20" x14ac:dyDescent="0.2">
      <c r="A1074" s="5">
        <v>1073</v>
      </c>
      <c r="B1074" s="5" t="s">
        <v>30085</v>
      </c>
      <c r="C1074" s="5" t="s">
        <v>10058</v>
      </c>
      <c r="D1074" s="5">
        <f>IF(C1074="",130,VLOOKUP(C1074,nomenclatures!$E$3:$F$12,2,FALSE))</f>
        <v>127</v>
      </c>
      <c r="F1074" t="str">
        <f>IF($E1074="","Pas de taxon",VLOOKUP($E1074,'digitale-taxref'!$B$1:$I$7517,5,FALSE))</f>
        <v>Pas de taxon</v>
      </c>
      <c r="G1074" t="str">
        <f>IF($E1074="","Pas de taxon",VLOOKUP($E1074,'digitale-taxref'!$B$1:$I$7517,4,FALSE))</f>
        <v>Pas de taxon</v>
      </c>
      <c r="I1074" s="1">
        <f t="shared" si="51"/>
        <v>0</v>
      </c>
      <c r="K1074" s="5">
        <f>IF(J1074="",0,VLOOKUP(J1074,utilisateurs!$A$1:$B$3,2,FALSE))</f>
        <v>0</v>
      </c>
      <c r="M1074" s="5">
        <f>IF(L1074="",0,VLOOKUP(L1074,utilisateurs!$A$1:$B$3,2,FALSE))</f>
        <v>0</v>
      </c>
      <c r="O1074" s="5">
        <f>IF(N1074="",0,VLOOKUP(N1074,jdd!$A$1:$B$3,2,FALSE))</f>
        <v>0</v>
      </c>
      <c r="Q1074">
        <f>IF(P1074="",142,VLOOKUP(P1074,nomenclatures!$A$3:$C$6,3,FALSE))</f>
        <v>142</v>
      </c>
      <c r="R1074" t="b">
        <f t="shared" si="52"/>
        <v>0</v>
      </c>
      <c r="T1074">
        <f t="shared" si="53"/>
        <v>0</v>
      </c>
    </row>
    <row r="1075" spans="1:20" x14ac:dyDescent="0.2">
      <c r="A1075" s="5">
        <v>1074</v>
      </c>
      <c r="B1075" s="5" t="s">
        <v>30085</v>
      </c>
      <c r="C1075" s="5" t="s">
        <v>10058</v>
      </c>
      <c r="D1075" s="5">
        <f>IF(C1075="",130,VLOOKUP(C1075,nomenclatures!$E$3:$F$12,2,FALSE))</f>
        <v>127</v>
      </c>
      <c r="F1075" t="str">
        <f>IF($E1075="","Pas de taxon",VLOOKUP($E1075,'digitale-taxref'!$B$1:$I$7517,5,FALSE))</f>
        <v>Pas de taxon</v>
      </c>
      <c r="G1075" t="str">
        <f>IF($E1075="","Pas de taxon",VLOOKUP($E1075,'digitale-taxref'!$B$1:$I$7517,4,FALSE))</f>
        <v>Pas de taxon</v>
      </c>
      <c r="I1075" s="1">
        <f t="shared" si="51"/>
        <v>0</v>
      </c>
      <c r="K1075" s="5">
        <f>IF(J1075="",0,VLOOKUP(J1075,utilisateurs!$A$1:$B$3,2,FALSE))</f>
        <v>0</v>
      </c>
      <c r="M1075" s="5">
        <f>IF(L1075="",0,VLOOKUP(L1075,utilisateurs!$A$1:$B$3,2,FALSE))</f>
        <v>0</v>
      </c>
      <c r="O1075" s="5">
        <f>IF(N1075="",0,VLOOKUP(N1075,jdd!$A$1:$B$3,2,FALSE))</f>
        <v>0</v>
      </c>
      <c r="Q1075">
        <f>IF(P1075="",142,VLOOKUP(P1075,nomenclatures!$A$3:$C$6,3,FALSE))</f>
        <v>142</v>
      </c>
      <c r="R1075" t="b">
        <f t="shared" si="52"/>
        <v>0</v>
      </c>
      <c r="T1075">
        <f t="shared" si="53"/>
        <v>0</v>
      </c>
    </row>
    <row r="1076" spans="1:20" x14ac:dyDescent="0.2">
      <c r="A1076" s="5">
        <v>1075</v>
      </c>
      <c r="B1076" s="5" t="s">
        <v>30085</v>
      </c>
      <c r="C1076" s="5" t="s">
        <v>10058</v>
      </c>
      <c r="D1076" s="5">
        <f>IF(C1076="",130,VLOOKUP(C1076,nomenclatures!$E$3:$F$12,2,FALSE))</f>
        <v>127</v>
      </c>
      <c r="F1076" t="str">
        <f>IF($E1076="","Pas de taxon",VLOOKUP($E1076,'digitale-taxref'!$B$1:$I$7517,5,FALSE))</f>
        <v>Pas de taxon</v>
      </c>
      <c r="G1076" t="str">
        <f>IF($E1076="","Pas de taxon",VLOOKUP($E1076,'digitale-taxref'!$B$1:$I$7517,4,FALSE))</f>
        <v>Pas de taxon</v>
      </c>
      <c r="I1076" s="1">
        <f t="shared" si="51"/>
        <v>0</v>
      </c>
      <c r="K1076" s="5">
        <f>IF(J1076="",0,VLOOKUP(J1076,utilisateurs!$A$1:$B$3,2,FALSE))</f>
        <v>0</v>
      </c>
      <c r="M1076" s="5">
        <f>IF(L1076="",0,VLOOKUP(L1076,utilisateurs!$A$1:$B$3,2,FALSE))</f>
        <v>0</v>
      </c>
      <c r="O1076" s="5">
        <f>IF(N1076="",0,VLOOKUP(N1076,jdd!$A$1:$B$3,2,FALSE))</f>
        <v>0</v>
      </c>
      <c r="Q1076">
        <f>IF(P1076="",142,VLOOKUP(P1076,nomenclatures!$A$3:$C$6,3,FALSE))</f>
        <v>142</v>
      </c>
      <c r="R1076" t="b">
        <f t="shared" si="52"/>
        <v>0</v>
      </c>
      <c r="T1076">
        <f t="shared" si="53"/>
        <v>0</v>
      </c>
    </row>
    <row r="1077" spans="1:20" x14ac:dyDescent="0.2">
      <c r="A1077" s="5">
        <v>1076</v>
      </c>
      <c r="B1077" s="5" t="s">
        <v>30085</v>
      </c>
      <c r="C1077" s="5" t="s">
        <v>10058</v>
      </c>
      <c r="D1077" s="5">
        <f>IF(C1077="",130,VLOOKUP(C1077,nomenclatures!$E$3:$F$12,2,FALSE))</f>
        <v>127</v>
      </c>
      <c r="F1077" t="str">
        <f>IF($E1077="","Pas de taxon",VLOOKUP($E1077,'digitale-taxref'!$B$1:$I$7517,5,FALSE))</f>
        <v>Pas de taxon</v>
      </c>
      <c r="G1077" t="str">
        <f>IF($E1077="","Pas de taxon",VLOOKUP($E1077,'digitale-taxref'!$B$1:$I$7517,4,FALSE))</f>
        <v>Pas de taxon</v>
      </c>
      <c r="I1077" s="1">
        <f t="shared" si="51"/>
        <v>0</v>
      </c>
      <c r="K1077" s="5">
        <f>IF(J1077="",0,VLOOKUP(J1077,utilisateurs!$A$1:$B$3,2,FALSE))</f>
        <v>0</v>
      </c>
      <c r="M1077" s="5">
        <f>IF(L1077="",0,VLOOKUP(L1077,utilisateurs!$A$1:$B$3,2,FALSE))</f>
        <v>0</v>
      </c>
      <c r="O1077" s="5">
        <f>IF(N1077="",0,VLOOKUP(N1077,jdd!$A$1:$B$3,2,FALSE))</f>
        <v>0</v>
      </c>
      <c r="Q1077">
        <f>IF(P1077="",142,VLOOKUP(P1077,nomenclatures!$A$3:$C$6,3,FALSE))</f>
        <v>142</v>
      </c>
      <c r="R1077" t="b">
        <f t="shared" si="52"/>
        <v>0</v>
      </c>
      <c r="T1077">
        <f t="shared" si="53"/>
        <v>0</v>
      </c>
    </row>
    <row r="1078" spans="1:20" x14ac:dyDescent="0.2">
      <c r="A1078" s="5">
        <v>1077</v>
      </c>
      <c r="B1078" s="5" t="s">
        <v>30085</v>
      </c>
      <c r="C1078" s="5" t="s">
        <v>10058</v>
      </c>
      <c r="D1078" s="5">
        <f>IF(C1078="",130,VLOOKUP(C1078,nomenclatures!$E$3:$F$12,2,FALSE))</f>
        <v>127</v>
      </c>
      <c r="F1078" t="str">
        <f>IF($E1078="","Pas de taxon",VLOOKUP($E1078,'digitale-taxref'!$B$1:$I$7517,5,FALSE))</f>
        <v>Pas de taxon</v>
      </c>
      <c r="G1078" t="str">
        <f>IF($E1078="","Pas de taxon",VLOOKUP($E1078,'digitale-taxref'!$B$1:$I$7517,4,FALSE))</f>
        <v>Pas de taxon</v>
      </c>
      <c r="I1078" s="1">
        <f t="shared" si="51"/>
        <v>0</v>
      </c>
      <c r="K1078" s="5">
        <f>IF(J1078="",0,VLOOKUP(J1078,utilisateurs!$A$1:$B$3,2,FALSE))</f>
        <v>0</v>
      </c>
      <c r="M1078" s="5">
        <f>IF(L1078="",0,VLOOKUP(L1078,utilisateurs!$A$1:$B$3,2,FALSE))</f>
        <v>0</v>
      </c>
      <c r="O1078" s="5">
        <f>IF(N1078="",0,VLOOKUP(N1078,jdd!$A$1:$B$3,2,FALSE))</f>
        <v>0</v>
      </c>
      <c r="Q1078">
        <f>IF(P1078="",142,VLOOKUP(P1078,nomenclatures!$A$3:$C$6,3,FALSE))</f>
        <v>142</v>
      </c>
      <c r="R1078" t="b">
        <f t="shared" si="52"/>
        <v>0</v>
      </c>
      <c r="T1078">
        <f t="shared" si="53"/>
        <v>0</v>
      </c>
    </row>
    <row r="1079" spans="1:20" x14ac:dyDescent="0.2">
      <c r="A1079" s="5">
        <v>1078</v>
      </c>
      <c r="B1079" s="5" t="s">
        <v>30085</v>
      </c>
      <c r="C1079" s="5" t="s">
        <v>10058</v>
      </c>
      <c r="D1079" s="5">
        <f>IF(C1079="",130,VLOOKUP(C1079,nomenclatures!$E$3:$F$12,2,FALSE))</f>
        <v>127</v>
      </c>
      <c r="F1079" t="str">
        <f>IF($E1079="","Pas de taxon",VLOOKUP($E1079,'digitale-taxref'!$B$1:$I$7517,5,FALSE))</f>
        <v>Pas de taxon</v>
      </c>
      <c r="G1079" t="str">
        <f>IF($E1079="","Pas de taxon",VLOOKUP($E1079,'digitale-taxref'!$B$1:$I$7517,4,FALSE))</f>
        <v>Pas de taxon</v>
      </c>
      <c r="I1079" s="1">
        <f t="shared" si="51"/>
        <v>0</v>
      </c>
      <c r="K1079" s="5">
        <f>IF(J1079="",0,VLOOKUP(J1079,utilisateurs!$A$1:$B$3,2,FALSE))</f>
        <v>0</v>
      </c>
      <c r="M1079" s="5">
        <f>IF(L1079="",0,VLOOKUP(L1079,utilisateurs!$A$1:$B$3,2,FALSE))</f>
        <v>0</v>
      </c>
      <c r="O1079" s="5">
        <f>IF(N1079="",0,VLOOKUP(N1079,jdd!$A$1:$B$3,2,FALSE))</f>
        <v>0</v>
      </c>
      <c r="Q1079">
        <f>IF(P1079="",142,VLOOKUP(P1079,nomenclatures!$A$3:$C$6,3,FALSE))</f>
        <v>142</v>
      </c>
      <c r="R1079" t="b">
        <f t="shared" si="52"/>
        <v>0</v>
      </c>
      <c r="T1079">
        <f t="shared" si="53"/>
        <v>0</v>
      </c>
    </row>
    <row r="1080" spans="1:20" x14ac:dyDescent="0.2">
      <c r="A1080" s="5">
        <v>1079</v>
      </c>
      <c r="B1080" s="5" t="s">
        <v>30085</v>
      </c>
      <c r="C1080" s="5" t="s">
        <v>10058</v>
      </c>
      <c r="D1080" s="5">
        <f>IF(C1080="",130,VLOOKUP(C1080,nomenclatures!$E$3:$F$12,2,FALSE))</f>
        <v>127</v>
      </c>
      <c r="F1080" t="str">
        <f>IF($E1080="","Pas de taxon",VLOOKUP($E1080,'digitale-taxref'!$B$1:$I$7517,5,FALSE))</f>
        <v>Pas de taxon</v>
      </c>
      <c r="G1080" t="str">
        <f>IF($E1080="","Pas de taxon",VLOOKUP($E1080,'digitale-taxref'!$B$1:$I$7517,4,FALSE))</f>
        <v>Pas de taxon</v>
      </c>
      <c r="I1080" s="1">
        <f t="shared" si="51"/>
        <v>0</v>
      </c>
      <c r="K1080" s="5">
        <f>IF(J1080="",0,VLOOKUP(J1080,utilisateurs!$A$1:$B$3,2,FALSE))</f>
        <v>0</v>
      </c>
      <c r="M1080" s="5">
        <f>IF(L1080="",0,VLOOKUP(L1080,utilisateurs!$A$1:$B$3,2,FALSE))</f>
        <v>0</v>
      </c>
      <c r="O1080" s="5">
        <f>IF(N1080="",0,VLOOKUP(N1080,jdd!$A$1:$B$3,2,FALSE))</f>
        <v>0</v>
      </c>
      <c r="Q1080">
        <f>IF(P1080="",142,VLOOKUP(P1080,nomenclatures!$A$3:$C$6,3,FALSE))</f>
        <v>142</v>
      </c>
      <c r="R1080" t="b">
        <f t="shared" si="52"/>
        <v>0</v>
      </c>
      <c r="T1080">
        <f t="shared" si="53"/>
        <v>0</v>
      </c>
    </row>
    <row r="1081" spans="1:20" x14ac:dyDescent="0.2">
      <c r="A1081" s="5">
        <v>1080</v>
      </c>
      <c r="B1081" s="5" t="s">
        <v>30085</v>
      </c>
      <c r="C1081" s="5" t="s">
        <v>10058</v>
      </c>
      <c r="D1081" s="5">
        <f>IF(C1081="",130,VLOOKUP(C1081,nomenclatures!$E$3:$F$12,2,FALSE))</f>
        <v>127</v>
      </c>
      <c r="F1081" t="str">
        <f>IF($E1081="","Pas de taxon",VLOOKUP($E1081,'digitale-taxref'!$B$1:$I$7517,5,FALSE))</f>
        <v>Pas de taxon</v>
      </c>
      <c r="G1081" t="str">
        <f>IF($E1081="","Pas de taxon",VLOOKUP($E1081,'digitale-taxref'!$B$1:$I$7517,4,FALSE))</f>
        <v>Pas de taxon</v>
      </c>
      <c r="I1081" s="1">
        <f t="shared" si="51"/>
        <v>0</v>
      </c>
      <c r="K1081" s="5">
        <f>IF(J1081="",0,VLOOKUP(J1081,utilisateurs!$A$1:$B$3,2,FALSE))</f>
        <v>0</v>
      </c>
      <c r="M1081" s="5">
        <f>IF(L1081="",0,VLOOKUP(L1081,utilisateurs!$A$1:$B$3,2,FALSE))</f>
        <v>0</v>
      </c>
      <c r="O1081" s="5">
        <f>IF(N1081="",0,VLOOKUP(N1081,jdd!$A$1:$B$3,2,FALSE))</f>
        <v>0</v>
      </c>
      <c r="Q1081">
        <f>IF(P1081="",142,VLOOKUP(P1081,nomenclatures!$A$3:$C$6,3,FALSE))</f>
        <v>142</v>
      </c>
      <c r="R1081" t="b">
        <f t="shared" si="52"/>
        <v>0</v>
      </c>
      <c r="T1081">
        <f t="shared" si="53"/>
        <v>0</v>
      </c>
    </row>
    <row r="1082" spans="1:20" x14ac:dyDescent="0.2">
      <c r="A1082" s="5">
        <v>1081</v>
      </c>
      <c r="B1082" s="5" t="s">
        <v>30085</v>
      </c>
      <c r="C1082" s="5" t="s">
        <v>10058</v>
      </c>
      <c r="D1082" s="5">
        <f>IF(C1082="",130,VLOOKUP(C1082,nomenclatures!$E$3:$F$12,2,FALSE))</f>
        <v>127</v>
      </c>
      <c r="F1082" t="str">
        <f>IF($E1082="","Pas de taxon",VLOOKUP($E1082,'digitale-taxref'!$B$1:$I$7517,5,FALSE))</f>
        <v>Pas de taxon</v>
      </c>
      <c r="G1082" t="str">
        <f>IF($E1082="","Pas de taxon",VLOOKUP($E1082,'digitale-taxref'!$B$1:$I$7517,4,FALSE))</f>
        <v>Pas de taxon</v>
      </c>
      <c r="I1082" s="1">
        <f t="shared" si="51"/>
        <v>0</v>
      </c>
      <c r="K1082" s="5">
        <f>IF(J1082="",0,VLOOKUP(J1082,utilisateurs!$A$1:$B$3,2,FALSE))</f>
        <v>0</v>
      </c>
      <c r="M1082" s="5">
        <f>IF(L1082="",0,VLOOKUP(L1082,utilisateurs!$A$1:$B$3,2,FALSE))</f>
        <v>0</v>
      </c>
      <c r="O1082" s="5">
        <f>IF(N1082="",0,VLOOKUP(N1082,jdd!$A$1:$B$3,2,FALSE))</f>
        <v>0</v>
      </c>
      <c r="Q1082">
        <f>IF(P1082="",142,VLOOKUP(P1082,nomenclatures!$A$3:$C$6,3,FALSE))</f>
        <v>142</v>
      </c>
      <c r="R1082" t="b">
        <f t="shared" si="52"/>
        <v>0</v>
      </c>
      <c r="T1082">
        <f t="shared" si="53"/>
        <v>0</v>
      </c>
    </row>
    <row r="1083" spans="1:20" x14ac:dyDescent="0.2">
      <c r="A1083" s="5">
        <v>1082</v>
      </c>
      <c r="B1083" s="5" t="s">
        <v>30085</v>
      </c>
      <c r="C1083" s="5" t="s">
        <v>10058</v>
      </c>
      <c r="D1083" s="5">
        <f>IF(C1083="",130,VLOOKUP(C1083,nomenclatures!$E$3:$F$12,2,FALSE))</f>
        <v>127</v>
      </c>
      <c r="F1083" t="str">
        <f>IF($E1083="","Pas de taxon",VLOOKUP($E1083,'digitale-taxref'!$B$1:$I$7517,5,FALSE))</f>
        <v>Pas de taxon</v>
      </c>
      <c r="G1083" t="str">
        <f>IF($E1083="","Pas de taxon",VLOOKUP($E1083,'digitale-taxref'!$B$1:$I$7517,4,FALSE))</f>
        <v>Pas de taxon</v>
      </c>
      <c r="I1083" s="1">
        <f t="shared" si="51"/>
        <v>0</v>
      </c>
      <c r="K1083" s="5">
        <f>IF(J1083="",0,VLOOKUP(J1083,utilisateurs!$A$1:$B$3,2,FALSE))</f>
        <v>0</v>
      </c>
      <c r="M1083" s="5">
        <f>IF(L1083="",0,VLOOKUP(L1083,utilisateurs!$A$1:$B$3,2,FALSE))</f>
        <v>0</v>
      </c>
      <c r="O1083" s="5">
        <f>IF(N1083="",0,VLOOKUP(N1083,jdd!$A$1:$B$3,2,FALSE))</f>
        <v>0</v>
      </c>
      <c r="Q1083">
        <f>IF(P1083="",142,VLOOKUP(P1083,nomenclatures!$A$3:$C$6,3,FALSE))</f>
        <v>142</v>
      </c>
      <c r="R1083" t="b">
        <f t="shared" si="52"/>
        <v>0</v>
      </c>
      <c r="T1083">
        <f t="shared" si="53"/>
        <v>0</v>
      </c>
    </row>
    <row r="1084" spans="1:20" x14ac:dyDescent="0.2">
      <c r="A1084" s="5">
        <v>1083</v>
      </c>
      <c r="B1084" s="5" t="s">
        <v>30085</v>
      </c>
      <c r="C1084" s="5" t="s">
        <v>10058</v>
      </c>
      <c r="D1084" s="5">
        <f>IF(C1084="",130,VLOOKUP(C1084,nomenclatures!$E$3:$F$12,2,FALSE))</f>
        <v>127</v>
      </c>
      <c r="F1084" t="str">
        <f>IF($E1084="","Pas de taxon",VLOOKUP($E1084,'digitale-taxref'!$B$1:$I$7517,5,FALSE))</f>
        <v>Pas de taxon</v>
      </c>
      <c r="G1084" t="str">
        <f>IF($E1084="","Pas de taxon",VLOOKUP($E1084,'digitale-taxref'!$B$1:$I$7517,4,FALSE))</f>
        <v>Pas de taxon</v>
      </c>
      <c r="I1084" s="1">
        <f t="shared" si="51"/>
        <v>0</v>
      </c>
      <c r="K1084" s="5">
        <f>IF(J1084="",0,VLOOKUP(J1084,utilisateurs!$A$1:$B$3,2,FALSE))</f>
        <v>0</v>
      </c>
      <c r="M1084" s="5">
        <f>IF(L1084="",0,VLOOKUP(L1084,utilisateurs!$A$1:$B$3,2,FALSE))</f>
        <v>0</v>
      </c>
      <c r="O1084" s="5">
        <f>IF(N1084="",0,VLOOKUP(N1084,jdd!$A$1:$B$3,2,FALSE))</f>
        <v>0</v>
      </c>
      <c r="Q1084">
        <f>IF(P1084="",142,VLOOKUP(P1084,nomenclatures!$A$3:$C$6,3,FALSE))</f>
        <v>142</v>
      </c>
      <c r="R1084" t="b">
        <f t="shared" si="52"/>
        <v>0</v>
      </c>
      <c r="T1084">
        <f t="shared" si="53"/>
        <v>0</v>
      </c>
    </row>
    <row r="1085" spans="1:20" x14ac:dyDescent="0.2">
      <c r="A1085" s="5">
        <v>1084</v>
      </c>
      <c r="B1085" s="5" t="s">
        <v>30085</v>
      </c>
      <c r="C1085" s="5" t="s">
        <v>10058</v>
      </c>
      <c r="D1085" s="5">
        <f>IF(C1085="",130,VLOOKUP(C1085,nomenclatures!$E$3:$F$12,2,FALSE))</f>
        <v>127</v>
      </c>
      <c r="F1085" t="str">
        <f>IF($E1085="","Pas de taxon",VLOOKUP($E1085,'digitale-taxref'!$B$1:$I$7517,5,FALSE))</f>
        <v>Pas de taxon</v>
      </c>
      <c r="G1085" t="str">
        <f>IF($E1085="","Pas de taxon",VLOOKUP($E1085,'digitale-taxref'!$B$1:$I$7517,4,FALSE))</f>
        <v>Pas de taxon</v>
      </c>
      <c r="I1085" s="1">
        <f t="shared" si="51"/>
        <v>0</v>
      </c>
      <c r="K1085" s="5">
        <f>IF(J1085="",0,VLOOKUP(J1085,utilisateurs!$A$1:$B$3,2,FALSE))</f>
        <v>0</v>
      </c>
      <c r="M1085" s="5">
        <f>IF(L1085="",0,VLOOKUP(L1085,utilisateurs!$A$1:$B$3,2,FALSE))</f>
        <v>0</v>
      </c>
      <c r="O1085" s="5">
        <f>IF(N1085="",0,VLOOKUP(N1085,jdd!$A$1:$B$3,2,FALSE))</f>
        <v>0</v>
      </c>
      <c r="Q1085">
        <f>IF(P1085="",142,VLOOKUP(P1085,nomenclatures!$A$3:$C$6,3,FALSE))</f>
        <v>142</v>
      </c>
      <c r="R1085" t="b">
        <f t="shared" si="52"/>
        <v>0</v>
      </c>
      <c r="T1085">
        <f t="shared" si="53"/>
        <v>0</v>
      </c>
    </row>
    <row r="1086" spans="1:20" x14ac:dyDescent="0.2">
      <c r="A1086" s="5">
        <v>1085</v>
      </c>
      <c r="B1086" s="5" t="s">
        <v>30085</v>
      </c>
      <c r="C1086" s="5" t="s">
        <v>10058</v>
      </c>
      <c r="D1086" s="5">
        <f>IF(C1086="",130,VLOOKUP(C1086,nomenclatures!$E$3:$F$12,2,FALSE))</f>
        <v>127</v>
      </c>
      <c r="F1086" t="str">
        <f>IF($E1086="","Pas de taxon",VLOOKUP($E1086,'digitale-taxref'!$B$1:$I$7517,5,FALSE))</f>
        <v>Pas de taxon</v>
      </c>
      <c r="G1086" t="str">
        <f>IF($E1086="","Pas de taxon",VLOOKUP($E1086,'digitale-taxref'!$B$1:$I$7517,4,FALSE))</f>
        <v>Pas de taxon</v>
      </c>
      <c r="I1086" s="1">
        <f t="shared" si="51"/>
        <v>0</v>
      </c>
      <c r="K1086" s="5">
        <f>IF(J1086="",0,VLOOKUP(J1086,utilisateurs!$A$1:$B$3,2,FALSE))</f>
        <v>0</v>
      </c>
      <c r="M1086" s="5">
        <f>IF(L1086="",0,VLOOKUP(L1086,utilisateurs!$A$1:$B$3,2,FALSE))</f>
        <v>0</v>
      </c>
      <c r="O1086" s="5">
        <f>IF(N1086="",0,VLOOKUP(N1086,jdd!$A$1:$B$3,2,FALSE))</f>
        <v>0</v>
      </c>
      <c r="Q1086">
        <f>IF(P1086="",142,VLOOKUP(P1086,nomenclatures!$A$3:$C$6,3,FALSE))</f>
        <v>142</v>
      </c>
      <c r="R1086" t="b">
        <f t="shared" si="52"/>
        <v>0</v>
      </c>
      <c r="T1086">
        <f t="shared" si="53"/>
        <v>0</v>
      </c>
    </row>
    <row r="1087" spans="1:20" x14ac:dyDescent="0.2">
      <c r="A1087" s="5">
        <v>1086</v>
      </c>
      <c r="B1087" s="5" t="s">
        <v>30085</v>
      </c>
      <c r="C1087" s="5" t="s">
        <v>10058</v>
      </c>
      <c r="D1087" s="5">
        <f>IF(C1087="",130,VLOOKUP(C1087,nomenclatures!$E$3:$F$12,2,FALSE))</f>
        <v>127</v>
      </c>
      <c r="F1087" t="str">
        <f>IF($E1087="","Pas de taxon",VLOOKUP($E1087,'digitale-taxref'!$B$1:$I$7517,5,FALSE))</f>
        <v>Pas de taxon</v>
      </c>
      <c r="G1087" t="str">
        <f>IF($E1087="","Pas de taxon",VLOOKUP($E1087,'digitale-taxref'!$B$1:$I$7517,4,FALSE))</f>
        <v>Pas de taxon</v>
      </c>
      <c r="I1087" s="1">
        <f t="shared" si="51"/>
        <v>0</v>
      </c>
      <c r="K1087" s="5">
        <f>IF(J1087="",0,VLOOKUP(J1087,utilisateurs!$A$1:$B$3,2,FALSE))</f>
        <v>0</v>
      </c>
      <c r="M1087" s="5">
        <f>IF(L1087="",0,VLOOKUP(L1087,utilisateurs!$A$1:$B$3,2,FALSE))</f>
        <v>0</v>
      </c>
      <c r="O1087" s="5">
        <f>IF(N1087="",0,VLOOKUP(N1087,jdd!$A$1:$B$3,2,FALSE))</f>
        <v>0</v>
      </c>
      <c r="Q1087">
        <f>IF(P1087="",142,VLOOKUP(P1087,nomenclatures!$A$3:$C$6,3,FALSE))</f>
        <v>142</v>
      </c>
      <c r="R1087" t="b">
        <f t="shared" si="52"/>
        <v>0</v>
      </c>
      <c r="T1087">
        <f t="shared" si="53"/>
        <v>0</v>
      </c>
    </row>
    <row r="1088" spans="1:20" x14ac:dyDescent="0.2">
      <c r="A1088" s="5">
        <v>1087</v>
      </c>
      <c r="B1088" s="5" t="s">
        <v>30085</v>
      </c>
      <c r="C1088" s="5" t="s">
        <v>10058</v>
      </c>
      <c r="D1088" s="5">
        <f>IF(C1088="",130,VLOOKUP(C1088,nomenclatures!$E$3:$F$12,2,FALSE))</f>
        <v>127</v>
      </c>
      <c r="F1088" t="str">
        <f>IF($E1088="","Pas de taxon",VLOOKUP($E1088,'digitale-taxref'!$B$1:$I$7517,5,FALSE))</f>
        <v>Pas de taxon</v>
      </c>
      <c r="G1088" t="str">
        <f>IF($E1088="","Pas de taxon",VLOOKUP($E1088,'digitale-taxref'!$B$1:$I$7517,4,FALSE))</f>
        <v>Pas de taxon</v>
      </c>
      <c r="I1088" s="1">
        <f t="shared" si="51"/>
        <v>0</v>
      </c>
      <c r="K1088" s="5">
        <f>IF(J1088="",0,VLOOKUP(J1088,utilisateurs!$A$1:$B$3,2,FALSE))</f>
        <v>0</v>
      </c>
      <c r="M1088" s="5">
        <f>IF(L1088="",0,VLOOKUP(L1088,utilisateurs!$A$1:$B$3,2,FALSE))</f>
        <v>0</v>
      </c>
      <c r="O1088" s="5">
        <f>IF(N1088="",0,VLOOKUP(N1088,jdd!$A$1:$B$3,2,FALSE))</f>
        <v>0</v>
      </c>
      <c r="Q1088">
        <f>IF(P1088="",142,VLOOKUP(P1088,nomenclatures!$A$3:$C$6,3,FALSE))</f>
        <v>142</v>
      </c>
      <c r="R1088" t="b">
        <f t="shared" si="52"/>
        <v>0</v>
      </c>
      <c r="T1088">
        <f t="shared" si="53"/>
        <v>0</v>
      </c>
    </row>
    <row r="1089" spans="1:20" x14ac:dyDescent="0.2">
      <c r="A1089" s="5">
        <v>1088</v>
      </c>
      <c r="B1089" s="5" t="s">
        <v>30085</v>
      </c>
      <c r="C1089" s="5" t="s">
        <v>10058</v>
      </c>
      <c r="D1089" s="5">
        <f>IF(C1089="",130,VLOOKUP(C1089,nomenclatures!$E$3:$F$12,2,FALSE))</f>
        <v>127</v>
      </c>
      <c r="F1089" t="str">
        <f>IF($E1089="","Pas de taxon",VLOOKUP($E1089,'digitale-taxref'!$B$1:$I$7517,5,FALSE))</f>
        <v>Pas de taxon</v>
      </c>
      <c r="G1089" t="str">
        <f>IF($E1089="","Pas de taxon",VLOOKUP($E1089,'digitale-taxref'!$B$1:$I$7517,4,FALSE))</f>
        <v>Pas de taxon</v>
      </c>
      <c r="I1089" s="1">
        <f t="shared" si="51"/>
        <v>0</v>
      </c>
      <c r="K1089" s="5">
        <f>IF(J1089="",0,VLOOKUP(J1089,utilisateurs!$A$1:$B$3,2,FALSE))</f>
        <v>0</v>
      </c>
      <c r="M1089" s="5">
        <f>IF(L1089="",0,VLOOKUP(L1089,utilisateurs!$A$1:$B$3,2,FALSE))</f>
        <v>0</v>
      </c>
      <c r="O1089" s="5">
        <f>IF(N1089="",0,VLOOKUP(N1089,jdd!$A$1:$B$3,2,FALSE))</f>
        <v>0</v>
      </c>
      <c r="Q1089">
        <f>IF(P1089="",142,VLOOKUP(P1089,nomenclatures!$A$3:$C$6,3,FALSE))</f>
        <v>142</v>
      </c>
      <c r="R1089" t="b">
        <f t="shared" si="52"/>
        <v>0</v>
      </c>
      <c r="T1089">
        <f t="shared" si="53"/>
        <v>0</v>
      </c>
    </row>
    <row r="1090" spans="1:20" x14ac:dyDescent="0.2">
      <c r="A1090" s="5">
        <v>1089</v>
      </c>
      <c r="B1090" s="5" t="s">
        <v>30085</v>
      </c>
      <c r="C1090" s="5" t="s">
        <v>10058</v>
      </c>
      <c r="D1090" s="5">
        <f>IF(C1090="",130,VLOOKUP(C1090,nomenclatures!$E$3:$F$12,2,FALSE))</f>
        <v>127</v>
      </c>
      <c r="F1090" t="str">
        <f>IF($E1090="","Pas de taxon",VLOOKUP($E1090,'digitale-taxref'!$B$1:$I$7517,5,FALSE))</f>
        <v>Pas de taxon</v>
      </c>
      <c r="G1090" t="str">
        <f>IF($E1090="","Pas de taxon",VLOOKUP($E1090,'digitale-taxref'!$B$1:$I$7517,4,FALSE))</f>
        <v>Pas de taxon</v>
      </c>
      <c r="I1090" s="1">
        <f t="shared" si="51"/>
        <v>0</v>
      </c>
      <c r="K1090" s="5">
        <f>IF(J1090="",0,VLOOKUP(J1090,utilisateurs!$A$1:$B$3,2,FALSE))</f>
        <v>0</v>
      </c>
      <c r="M1090" s="5">
        <f>IF(L1090="",0,VLOOKUP(L1090,utilisateurs!$A$1:$B$3,2,FALSE))</f>
        <v>0</v>
      </c>
      <c r="O1090" s="5">
        <f>IF(N1090="",0,VLOOKUP(N1090,jdd!$A$1:$B$3,2,FALSE))</f>
        <v>0</v>
      </c>
      <c r="Q1090">
        <f>IF(P1090="",142,VLOOKUP(P1090,nomenclatures!$A$3:$C$6,3,FALSE))</f>
        <v>142</v>
      </c>
      <c r="R1090" t="b">
        <f t="shared" si="52"/>
        <v>0</v>
      </c>
      <c r="T1090">
        <f t="shared" si="53"/>
        <v>0</v>
      </c>
    </row>
    <row r="1091" spans="1:20" x14ac:dyDescent="0.2">
      <c r="A1091" s="5">
        <v>1090</v>
      </c>
      <c r="B1091" s="5" t="s">
        <v>30085</v>
      </c>
      <c r="C1091" s="5" t="s">
        <v>10058</v>
      </c>
      <c r="D1091" s="5">
        <f>IF(C1091="",130,VLOOKUP(C1091,nomenclatures!$E$3:$F$12,2,FALSE))</f>
        <v>127</v>
      </c>
      <c r="F1091" t="str">
        <f>IF($E1091="","Pas de taxon",VLOOKUP($E1091,'digitale-taxref'!$B$1:$I$7517,5,FALSE))</f>
        <v>Pas de taxon</v>
      </c>
      <c r="G1091" t="str">
        <f>IF($E1091="","Pas de taxon",VLOOKUP($E1091,'digitale-taxref'!$B$1:$I$7517,4,FALSE))</f>
        <v>Pas de taxon</v>
      </c>
      <c r="I1091" s="1">
        <f t="shared" si="51"/>
        <v>0</v>
      </c>
      <c r="K1091" s="5">
        <f>IF(J1091="",0,VLOOKUP(J1091,utilisateurs!$A$1:$B$3,2,FALSE))</f>
        <v>0</v>
      </c>
      <c r="M1091" s="5">
        <f>IF(L1091="",0,VLOOKUP(L1091,utilisateurs!$A$1:$B$3,2,FALSE))</f>
        <v>0</v>
      </c>
      <c r="O1091" s="5">
        <f>IF(N1091="",0,VLOOKUP(N1091,jdd!$A$1:$B$3,2,FALSE))</f>
        <v>0</v>
      </c>
      <c r="Q1091">
        <f>IF(P1091="",142,VLOOKUP(P1091,nomenclatures!$A$3:$C$6,3,FALSE))</f>
        <v>142</v>
      </c>
      <c r="R1091" t="b">
        <f t="shared" si="52"/>
        <v>0</v>
      </c>
      <c r="T1091">
        <f t="shared" si="53"/>
        <v>0</v>
      </c>
    </row>
    <row r="1092" spans="1:20" x14ac:dyDescent="0.2">
      <c r="A1092" s="5">
        <v>1091</v>
      </c>
      <c r="B1092" s="5" t="s">
        <v>30085</v>
      </c>
      <c r="C1092" s="5" t="s">
        <v>10058</v>
      </c>
      <c r="D1092" s="5">
        <f>IF(C1092="",130,VLOOKUP(C1092,nomenclatures!$E$3:$F$12,2,FALSE))</f>
        <v>127</v>
      </c>
      <c r="F1092" t="str">
        <f>IF($E1092="","Pas de taxon",VLOOKUP($E1092,'digitale-taxref'!$B$1:$I$7517,5,FALSE))</f>
        <v>Pas de taxon</v>
      </c>
      <c r="G1092" t="str">
        <f>IF($E1092="","Pas de taxon",VLOOKUP($E1092,'digitale-taxref'!$B$1:$I$7517,4,FALSE))</f>
        <v>Pas de taxon</v>
      </c>
      <c r="I1092" s="1">
        <f t="shared" si="51"/>
        <v>0</v>
      </c>
      <c r="K1092" s="5">
        <f>IF(J1092="",0,VLOOKUP(J1092,utilisateurs!$A$1:$B$3,2,FALSE))</f>
        <v>0</v>
      </c>
      <c r="M1092" s="5">
        <f>IF(L1092="",0,VLOOKUP(L1092,utilisateurs!$A$1:$B$3,2,FALSE))</f>
        <v>0</v>
      </c>
      <c r="O1092" s="5">
        <f>IF(N1092="",0,VLOOKUP(N1092,jdd!$A$1:$B$3,2,FALSE))</f>
        <v>0</v>
      </c>
      <c r="Q1092">
        <f>IF(P1092="",142,VLOOKUP(P1092,nomenclatures!$A$3:$C$6,3,FALSE))</f>
        <v>142</v>
      </c>
      <c r="R1092" t="b">
        <f t="shared" si="52"/>
        <v>0</v>
      </c>
      <c r="T1092">
        <f t="shared" si="53"/>
        <v>0</v>
      </c>
    </row>
    <row r="1093" spans="1:20" x14ac:dyDescent="0.2">
      <c r="A1093" s="5">
        <v>1092</v>
      </c>
      <c r="B1093" s="5" t="s">
        <v>30085</v>
      </c>
      <c r="C1093" s="5" t="s">
        <v>10058</v>
      </c>
      <c r="D1093" s="5">
        <f>IF(C1093="",130,VLOOKUP(C1093,nomenclatures!$E$3:$F$12,2,FALSE))</f>
        <v>127</v>
      </c>
      <c r="F1093" t="str">
        <f>IF($E1093="","Pas de taxon",VLOOKUP($E1093,'digitale-taxref'!$B$1:$I$7517,5,FALSE))</f>
        <v>Pas de taxon</v>
      </c>
      <c r="G1093" t="str">
        <f>IF($E1093="","Pas de taxon",VLOOKUP($E1093,'digitale-taxref'!$B$1:$I$7517,4,FALSE))</f>
        <v>Pas de taxon</v>
      </c>
      <c r="I1093" s="1">
        <f t="shared" si="51"/>
        <v>0</v>
      </c>
      <c r="K1093" s="5">
        <f>IF(J1093="",0,VLOOKUP(J1093,utilisateurs!$A$1:$B$3,2,FALSE))</f>
        <v>0</v>
      </c>
      <c r="M1093" s="5">
        <f>IF(L1093="",0,VLOOKUP(L1093,utilisateurs!$A$1:$B$3,2,FALSE))</f>
        <v>0</v>
      </c>
      <c r="O1093" s="5">
        <f>IF(N1093="",0,VLOOKUP(N1093,jdd!$A$1:$B$3,2,FALSE))</f>
        <v>0</v>
      </c>
      <c r="Q1093">
        <f>IF(P1093="",142,VLOOKUP(P1093,nomenclatures!$A$3:$C$6,3,FALSE))</f>
        <v>142</v>
      </c>
      <c r="R1093" t="b">
        <f t="shared" si="52"/>
        <v>0</v>
      </c>
      <c r="T1093">
        <f t="shared" si="53"/>
        <v>0</v>
      </c>
    </row>
    <row r="1094" spans="1:20" x14ac:dyDescent="0.2">
      <c r="A1094" s="5">
        <v>1093</v>
      </c>
      <c r="B1094" s="5" t="s">
        <v>30085</v>
      </c>
      <c r="C1094" s="5" t="s">
        <v>10058</v>
      </c>
      <c r="D1094" s="5">
        <f>IF(C1094="",130,VLOOKUP(C1094,nomenclatures!$E$3:$F$12,2,FALSE))</f>
        <v>127</v>
      </c>
      <c r="F1094" t="str">
        <f>IF($E1094="","Pas de taxon",VLOOKUP($E1094,'digitale-taxref'!$B$1:$I$7517,5,FALSE))</f>
        <v>Pas de taxon</v>
      </c>
      <c r="G1094" t="str">
        <f>IF($E1094="","Pas de taxon",VLOOKUP($E1094,'digitale-taxref'!$B$1:$I$7517,4,FALSE))</f>
        <v>Pas de taxon</v>
      </c>
      <c r="I1094" s="1">
        <f t="shared" ref="I1094:I1157" si="54">H1094</f>
        <v>0</v>
      </c>
      <c r="K1094" s="5">
        <f>IF(J1094="",0,VLOOKUP(J1094,utilisateurs!$A$1:$B$3,2,FALSE))</f>
        <v>0</v>
      </c>
      <c r="M1094" s="5">
        <f>IF(L1094="",0,VLOOKUP(L1094,utilisateurs!$A$1:$B$3,2,FALSE))</f>
        <v>0</v>
      </c>
      <c r="O1094" s="5">
        <f>IF(N1094="",0,VLOOKUP(N1094,jdd!$A$1:$B$3,2,FALSE))</f>
        <v>0</v>
      </c>
      <c r="Q1094">
        <f>IF(P1094="",142,VLOOKUP(P1094,nomenclatures!$A$3:$C$6,3,FALSE))</f>
        <v>142</v>
      </c>
      <c r="R1094" t="b">
        <f t="shared" ref="R1094:R1157" si="55">IF(P1094="Présence", TRUE,FALSE)</f>
        <v>0</v>
      </c>
      <c r="T1094">
        <f t="shared" ref="T1094:T1157" si="56">S1094</f>
        <v>0</v>
      </c>
    </row>
    <row r="1095" spans="1:20" x14ac:dyDescent="0.2">
      <c r="A1095" s="5">
        <v>1094</v>
      </c>
      <c r="B1095" s="5" t="s">
        <v>30085</v>
      </c>
      <c r="C1095" s="5" t="s">
        <v>10058</v>
      </c>
      <c r="D1095" s="5">
        <f>IF(C1095="",130,VLOOKUP(C1095,nomenclatures!$E$3:$F$12,2,FALSE))</f>
        <v>127</v>
      </c>
      <c r="F1095" t="str">
        <f>IF($E1095="","Pas de taxon",VLOOKUP($E1095,'digitale-taxref'!$B$1:$I$7517,5,FALSE))</f>
        <v>Pas de taxon</v>
      </c>
      <c r="G1095" t="str">
        <f>IF($E1095="","Pas de taxon",VLOOKUP($E1095,'digitale-taxref'!$B$1:$I$7517,4,FALSE))</f>
        <v>Pas de taxon</v>
      </c>
      <c r="I1095" s="1">
        <f t="shared" si="54"/>
        <v>0</v>
      </c>
      <c r="K1095" s="5">
        <f>IF(J1095="",0,VLOOKUP(J1095,utilisateurs!$A$1:$B$3,2,FALSE))</f>
        <v>0</v>
      </c>
      <c r="M1095" s="5">
        <f>IF(L1095="",0,VLOOKUP(L1095,utilisateurs!$A$1:$B$3,2,FALSE))</f>
        <v>0</v>
      </c>
      <c r="O1095" s="5">
        <f>IF(N1095="",0,VLOOKUP(N1095,jdd!$A$1:$B$3,2,FALSE))</f>
        <v>0</v>
      </c>
      <c r="Q1095">
        <f>IF(P1095="",142,VLOOKUP(P1095,nomenclatures!$A$3:$C$6,3,FALSE))</f>
        <v>142</v>
      </c>
      <c r="R1095" t="b">
        <f t="shared" si="55"/>
        <v>0</v>
      </c>
      <c r="T1095">
        <f t="shared" si="56"/>
        <v>0</v>
      </c>
    </row>
    <row r="1096" spans="1:20" x14ac:dyDescent="0.2">
      <c r="A1096" s="5">
        <v>1095</v>
      </c>
      <c r="B1096" s="5" t="s">
        <v>30085</v>
      </c>
      <c r="C1096" s="5" t="s">
        <v>10058</v>
      </c>
      <c r="D1096" s="5">
        <f>IF(C1096="",130,VLOOKUP(C1096,nomenclatures!$E$3:$F$12,2,FALSE))</f>
        <v>127</v>
      </c>
      <c r="F1096" t="str">
        <f>IF($E1096="","Pas de taxon",VLOOKUP($E1096,'digitale-taxref'!$B$1:$I$7517,5,FALSE))</f>
        <v>Pas de taxon</v>
      </c>
      <c r="G1096" t="str">
        <f>IF($E1096="","Pas de taxon",VLOOKUP($E1096,'digitale-taxref'!$B$1:$I$7517,4,FALSE))</f>
        <v>Pas de taxon</v>
      </c>
      <c r="I1096" s="1">
        <f t="shared" si="54"/>
        <v>0</v>
      </c>
      <c r="K1096" s="5">
        <f>IF(J1096="",0,VLOOKUP(J1096,utilisateurs!$A$1:$B$3,2,FALSE))</f>
        <v>0</v>
      </c>
      <c r="M1096" s="5">
        <f>IF(L1096="",0,VLOOKUP(L1096,utilisateurs!$A$1:$B$3,2,FALSE))</f>
        <v>0</v>
      </c>
      <c r="O1096" s="5">
        <f>IF(N1096="",0,VLOOKUP(N1096,jdd!$A$1:$B$3,2,FALSE))</f>
        <v>0</v>
      </c>
      <c r="Q1096">
        <f>IF(P1096="",142,VLOOKUP(P1096,nomenclatures!$A$3:$C$6,3,FALSE))</f>
        <v>142</v>
      </c>
      <c r="R1096" t="b">
        <f t="shared" si="55"/>
        <v>0</v>
      </c>
      <c r="T1096">
        <f t="shared" si="56"/>
        <v>0</v>
      </c>
    </row>
    <row r="1097" spans="1:20" x14ac:dyDescent="0.2">
      <c r="A1097" s="5">
        <v>1096</v>
      </c>
      <c r="B1097" s="5" t="s">
        <v>30085</v>
      </c>
      <c r="C1097" s="5" t="s">
        <v>10058</v>
      </c>
      <c r="D1097" s="5">
        <f>IF(C1097="",130,VLOOKUP(C1097,nomenclatures!$E$3:$F$12,2,FALSE))</f>
        <v>127</v>
      </c>
      <c r="F1097" t="str">
        <f>IF($E1097="","Pas de taxon",VLOOKUP($E1097,'digitale-taxref'!$B$1:$I$7517,5,FALSE))</f>
        <v>Pas de taxon</v>
      </c>
      <c r="G1097" t="str">
        <f>IF($E1097="","Pas de taxon",VLOOKUP($E1097,'digitale-taxref'!$B$1:$I$7517,4,FALSE))</f>
        <v>Pas de taxon</v>
      </c>
      <c r="I1097" s="1">
        <f t="shared" si="54"/>
        <v>0</v>
      </c>
      <c r="K1097" s="5">
        <f>IF(J1097="",0,VLOOKUP(J1097,utilisateurs!$A$1:$B$3,2,FALSE))</f>
        <v>0</v>
      </c>
      <c r="M1097" s="5">
        <f>IF(L1097="",0,VLOOKUP(L1097,utilisateurs!$A$1:$B$3,2,FALSE))</f>
        <v>0</v>
      </c>
      <c r="O1097" s="5">
        <f>IF(N1097="",0,VLOOKUP(N1097,jdd!$A$1:$B$3,2,FALSE))</f>
        <v>0</v>
      </c>
      <c r="Q1097">
        <f>IF(P1097="",142,VLOOKUP(P1097,nomenclatures!$A$3:$C$6,3,FALSE))</f>
        <v>142</v>
      </c>
      <c r="R1097" t="b">
        <f t="shared" si="55"/>
        <v>0</v>
      </c>
      <c r="T1097">
        <f t="shared" si="56"/>
        <v>0</v>
      </c>
    </row>
    <row r="1098" spans="1:20" x14ac:dyDescent="0.2">
      <c r="A1098" s="5">
        <v>1097</v>
      </c>
      <c r="B1098" s="5" t="s">
        <v>30085</v>
      </c>
      <c r="C1098" s="5" t="s">
        <v>10058</v>
      </c>
      <c r="D1098" s="5">
        <f>IF(C1098="",130,VLOOKUP(C1098,nomenclatures!$E$3:$F$12,2,FALSE))</f>
        <v>127</v>
      </c>
      <c r="F1098" t="str">
        <f>IF($E1098="","Pas de taxon",VLOOKUP($E1098,'digitale-taxref'!$B$1:$I$7517,5,FALSE))</f>
        <v>Pas de taxon</v>
      </c>
      <c r="G1098" t="str">
        <f>IF($E1098="","Pas de taxon",VLOOKUP($E1098,'digitale-taxref'!$B$1:$I$7517,4,FALSE))</f>
        <v>Pas de taxon</v>
      </c>
      <c r="I1098" s="1">
        <f t="shared" si="54"/>
        <v>0</v>
      </c>
      <c r="K1098" s="5">
        <f>IF(J1098="",0,VLOOKUP(J1098,utilisateurs!$A$1:$B$3,2,FALSE))</f>
        <v>0</v>
      </c>
      <c r="M1098" s="5">
        <f>IF(L1098="",0,VLOOKUP(L1098,utilisateurs!$A$1:$B$3,2,FALSE))</f>
        <v>0</v>
      </c>
      <c r="O1098" s="5">
        <f>IF(N1098="",0,VLOOKUP(N1098,jdd!$A$1:$B$3,2,FALSE))</f>
        <v>0</v>
      </c>
      <c r="Q1098">
        <f>IF(P1098="",142,VLOOKUP(P1098,nomenclatures!$A$3:$C$6,3,FALSE))</f>
        <v>142</v>
      </c>
      <c r="R1098" t="b">
        <f t="shared" si="55"/>
        <v>0</v>
      </c>
      <c r="T1098">
        <f t="shared" si="56"/>
        <v>0</v>
      </c>
    </row>
    <row r="1099" spans="1:20" x14ac:dyDescent="0.2">
      <c r="A1099" s="5">
        <v>1098</v>
      </c>
      <c r="B1099" s="5" t="s">
        <v>30085</v>
      </c>
      <c r="C1099" s="5" t="s">
        <v>10058</v>
      </c>
      <c r="D1099" s="5">
        <f>IF(C1099="",130,VLOOKUP(C1099,nomenclatures!$E$3:$F$12,2,FALSE))</f>
        <v>127</v>
      </c>
      <c r="F1099" t="str">
        <f>IF($E1099="","Pas de taxon",VLOOKUP($E1099,'digitale-taxref'!$B$1:$I$7517,5,FALSE))</f>
        <v>Pas de taxon</v>
      </c>
      <c r="G1099" t="str">
        <f>IF($E1099="","Pas de taxon",VLOOKUP($E1099,'digitale-taxref'!$B$1:$I$7517,4,FALSE))</f>
        <v>Pas de taxon</v>
      </c>
      <c r="I1099" s="1">
        <f t="shared" si="54"/>
        <v>0</v>
      </c>
      <c r="K1099" s="5">
        <f>IF(J1099="",0,VLOOKUP(J1099,utilisateurs!$A$1:$B$3,2,FALSE))</f>
        <v>0</v>
      </c>
      <c r="M1099" s="5">
        <f>IF(L1099="",0,VLOOKUP(L1099,utilisateurs!$A$1:$B$3,2,FALSE))</f>
        <v>0</v>
      </c>
      <c r="O1099" s="5">
        <f>IF(N1099="",0,VLOOKUP(N1099,jdd!$A$1:$B$3,2,FALSE))</f>
        <v>0</v>
      </c>
      <c r="Q1099">
        <f>IF(P1099="",142,VLOOKUP(P1099,nomenclatures!$A$3:$C$6,3,FALSE))</f>
        <v>142</v>
      </c>
      <c r="R1099" t="b">
        <f t="shared" si="55"/>
        <v>0</v>
      </c>
      <c r="T1099">
        <f t="shared" si="56"/>
        <v>0</v>
      </c>
    </row>
    <row r="1100" spans="1:20" x14ac:dyDescent="0.2">
      <c r="A1100" s="5">
        <v>1099</v>
      </c>
      <c r="B1100" s="5" t="s">
        <v>30085</v>
      </c>
      <c r="C1100" s="5" t="s">
        <v>10058</v>
      </c>
      <c r="D1100" s="5">
        <f>IF(C1100="",130,VLOOKUP(C1100,nomenclatures!$E$3:$F$12,2,FALSE))</f>
        <v>127</v>
      </c>
      <c r="F1100" t="str">
        <f>IF($E1100="","Pas de taxon",VLOOKUP($E1100,'digitale-taxref'!$B$1:$I$7517,5,FALSE))</f>
        <v>Pas de taxon</v>
      </c>
      <c r="G1100" t="str">
        <f>IF($E1100="","Pas de taxon",VLOOKUP($E1100,'digitale-taxref'!$B$1:$I$7517,4,FALSE))</f>
        <v>Pas de taxon</v>
      </c>
      <c r="I1100" s="1">
        <f t="shared" si="54"/>
        <v>0</v>
      </c>
      <c r="K1100" s="5">
        <f>IF(J1100="",0,VLOOKUP(J1100,utilisateurs!$A$1:$B$3,2,FALSE))</f>
        <v>0</v>
      </c>
      <c r="M1100" s="5">
        <f>IF(L1100="",0,VLOOKUP(L1100,utilisateurs!$A$1:$B$3,2,FALSE))</f>
        <v>0</v>
      </c>
      <c r="O1100" s="5">
        <f>IF(N1100="",0,VLOOKUP(N1100,jdd!$A$1:$B$3,2,FALSE))</f>
        <v>0</v>
      </c>
      <c r="Q1100">
        <f>IF(P1100="",142,VLOOKUP(P1100,nomenclatures!$A$3:$C$6,3,FALSE))</f>
        <v>142</v>
      </c>
      <c r="R1100" t="b">
        <f t="shared" si="55"/>
        <v>0</v>
      </c>
      <c r="T1100">
        <f t="shared" si="56"/>
        <v>0</v>
      </c>
    </row>
    <row r="1101" spans="1:20" x14ac:dyDescent="0.2">
      <c r="A1101" s="5">
        <v>1100</v>
      </c>
      <c r="B1101" s="5" t="s">
        <v>30085</v>
      </c>
      <c r="C1101" s="5" t="s">
        <v>10058</v>
      </c>
      <c r="D1101" s="5">
        <f>IF(C1101="",130,VLOOKUP(C1101,nomenclatures!$E$3:$F$12,2,FALSE))</f>
        <v>127</v>
      </c>
      <c r="F1101" t="str">
        <f>IF($E1101="","Pas de taxon",VLOOKUP($E1101,'digitale-taxref'!$B$1:$I$7517,5,FALSE))</f>
        <v>Pas de taxon</v>
      </c>
      <c r="G1101" t="str">
        <f>IF($E1101="","Pas de taxon",VLOOKUP($E1101,'digitale-taxref'!$B$1:$I$7517,4,FALSE))</f>
        <v>Pas de taxon</v>
      </c>
      <c r="I1101" s="1">
        <f t="shared" si="54"/>
        <v>0</v>
      </c>
      <c r="K1101" s="5">
        <f>IF(J1101="",0,VLOOKUP(J1101,utilisateurs!$A$1:$B$3,2,FALSE))</f>
        <v>0</v>
      </c>
      <c r="M1101" s="5">
        <f>IF(L1101="",0,VLOOKUP(L1101,utilisateurs!$A$1:$B$3,2,FALSE))</f>
        <v>0</v>
      </c>
      <c r="O1101" s="5">
        <f>IF(N1101="",0,VLOOKUP(N1101,jdd!$A$1:$B$3,2,FALSE))</f>
        <v>0</v>
      </c>
      <c r="Q1101">
        <f>IF(P1101="",142,VLOOKUP(P1101,nomenclatures!$A$3:$C$6,3,FALSE))</f>
        <v>142</v>
      </c>
      <c r="R1101" t="b">
        <f t="shared" si="55"/>
        <v>0</v>
      </c>
      <c r="T1101">
        <f t="shared" si="56"/>
        <v>0</v>
      </c>
    </row>
    <row r="1102" spans="1:20" x14ac:dyDescent="0.2">
      <c r="A1102" s="5">
        <v>1101</v>
      </c>
      <c r="B1102" s="5" t="s">
        <v>30085</v>
      </c>
      <c r="C1102" s="5" t="s">
        <v>10058</v>
      </c>
      <c r="D1102" s="5">
        <f>IF(C1102="",130,VLOOKUP(C1102,nomenclatures!$E$3:$F$12,2,FALSE))</f>
        <v>127</v>
      </c>
      <c r="F1102" t="str">
        <f>IF($E1102="","Pas de taxon",VLOOKUP($E1102,'digitale-taxref'!$B$1:$I$7517,5,FALSE))</f>
        <v>Pas de taxon</v>
      </c>
      <c r="G1102" t="str">
        <f>IF($E1102="","Pas de taxon",VLOOKUP($E1102,'digitale-taxref'!$B$1:$I$7517,4,FALSE))</f>
        <v>Pas de taxon</v>
      </c>
      <c r="I1102" s="1">
        <f t="shared" si="54"/>
        <v>0</v>
      </c>
      <c r="K1102" s="5">
        <f>IF(J1102="",0,VLOOKUP(J1102,utilisateurs!$A$1:$B$3,2,FALSE))</f>
        <v>0</v>
      </c>
      <c r="M1102" s="5">
        <f>IF(L1102="",0,VLOOKUP(L1102,utilisateurs!$A$1:$B$3,2,FALSE))</f>
        <v>0</v>
      </c>
      <c r="O1102" s="5">
        <f>IF(N1102="",0,VLOOKUP(N1102,jdd!$A$1:$B$3,2,FALSE))</f>
        <v>0</v>
      </c>
      <c r="Q1102">
        <f>IF(P1102="",142,VLOOKUP(P1102,nomenclatures!$A$3:$C$6,3,FALSE))</f>
        <v>142</v>
      </c>
      <c r="R1102" t="b">
        <f t="shared" si="55"/>
        <v>0</v>
      </c>
      <c r="T1102">
        <f t="shared" si="56"/>
        <v>0</v>
      </c>
    </row>
    <row r="1103" spans="1:20" x14ac:dyDescent="0.2">
      <c r="A1103" s="5">
        <v>1102</v>
      </c>
      <c r="B1103" s="5" t="s">
        <v>30085</v>
      </c>
      <c r="C1103" s="5" t="s">
        <v>10058</v>
      </c>
      <c r="D1103" s="5">
        <f>IF(C1103="",130,VLOOKUP(C1103,nomenclatures!$E$3:$F$12,2,FALSE))</f>
        <v>127</v>
      </c>
      <c r="F1103" t="str">
        <f>IF($E1103="","Pas de taxon",VLOOKUP($E1103,'digitale-taxref'!$B$1:$I$7517,5,FALSE))</f>
        <v>Pas de taxon</v>
      </c>
      <c r="G1103" t="str">
        <f>IF($E1103="","Pas de taxon",VLOOKUP($E1103,'digitale-taxref'!$B$1:$I$7517,4,FALSE))</f>
        <v>Pas de taxon</v>
      </c>
      <c r="I1103" s="1">
        <f t="shared" si="54"/>
        <v>0</v>
      </c>
      <c r="K1103" s="5">
        <f>IF(J1103="",0,VLOOKUP(J1103,utilisateurs!$A$1:$B$3,2,FALSE))</f>
        <v>0</v>
      </c>
      <c r="M1103" s="5">
        <f>IF(L1103="",0,VLOOKUP(L1103,utilisateurs!$A$1:$B$3,2,FALSE))</f>
        <v>0</v>
      </c>
      <c r="O1103" s="5">
        <f>IF(N1103="",0,VLOOKUP(N1103,jdd!$A$1:$B$3,2,FALSE))</f>
        <v>0</v>
      </c>
      <c r="Q1103">
        <f>IF(P1103="",142,VLOOKUP(P1103,nomenclatures!$A$3:$C$6,3,FALSE))</f>
        <v>142</v>
      </c>
      <c r="R1103" t="b">
        <f t="shared" si="55"/>
        <v>0</v>
      </c>
      <c r="T1103">
        <f t="shared" si="56"/>
        <v>0</v>
      </c>
    </row>
    <row r="1104" spans="1:20" x14ac:dyDescent="0.2">
      <c r="A1104" s="5">
        <v>1103</v>
      </c>
      <c r="B1104" s="5" t="s">
        <v>30085</v>
      </c>
      <c r="C1104" s="5" t="s">
        <v>10058</v>
      </c>
      <c r="D1104" s="5">
        <f>IF(C1104="",130,VLOOKUP(C1104,nomenclatures!$E$3:$F$12,2,FALSE))</f>
        <v>127</v>
      </c>
      <c r="F1104" t="str">
        <f>IF($E1104="","Pas de taxon",VLOOKUP($E1104,'digitale-taxref'!$B$1:$I$7517,5,FALSE))</f>
        <v>Pas de taxon</v>
      </c>
      <c r="G1104" t="str">
        <f>IF($E1104="","Pas de taxon",VLOOKUP($E1104,'digitale-taxref'!$B$1:$I$7517,4,FALSE))</f>
        <v>Pas de taxon</v>
      </c>
      <c r="I1104" s="1">
        <f t="shared" si="54"/>
        <v>0</v>
      </c>
      <c r="K1104" s="5">
        <f>IF(J1104="",0,VLOOKUP(J1104,utilisateurs!$A$1:$B$3,2,FALSE))</f>
        <v>0</v>
      </c>
      <c r="M1104" s="5">
        <f>IF(L1104="",0,VLOOKUP(L1104,utilisateurs!$A$1:$B$3,2,FALSE))</f>
        <v>0</v>
      </c>
      <c r="O1104" s="5">
        <f>IF(N1104="",0,VLOOKUP(N1104,jdd!$A$1:$B$3,2,FALSE))</f>
        <v>0</v>
      </c>
      <c r="Q1104">
        <f>IF(P1104="",142,VLOOKUP(P1104,nomenclatures!$A$3:$C$6,3,FALSE))</f>
        <v>142</v>
      </c>
      <c r="R1104" t="b">
        <f t="shared" si="55"/>
        <v>0</v>
      </c>
      <c r="T1104">
        <f t="shared" si="56"/>
        <v>0</v>
      </c>
    </row>
    <row r="1105" spans="1:20" x14ac:dyDescent="0.2">
      <c r="A1105" s="5">
        <v>1104</v>
      </c>
      <c r="B1105" s="5" t="s">
        <v>30085</v>
      </c>
      <c r="C1105" s="5" t="s">
        <v>10058</v>
      </c>
      <c r="D1105" s="5">
        <f>IF(C1105="",130,VLOOKUP(C1105,nomenclatures!$E$3:$F$12,2,FALSE))</f>
        <v>127</v>
      </c>
      <c r="F1105" t="str">
        <f>IF($E1105="","Pas de taxon",VLOOKUP($E1105,'digitale-taxref'!$B$1:$I$7517,5,FALSE))</f>
        <v>Pas de taxon</v>
      </c>
      <c r="G1105" t="str">
        <f>IF($E1105="","Pas de taxon",VLOOKUP($E1105,'digitale-taxref'!$B$1:$I$7517,4,FALSE))</f>
        <v>Pas de taxon</v>
      </c>
      <c r="I1105" s="1">
        <f t="shared" si="54"/>
        <v>0</v>
      </c>
      <c r="K1105" s="5">
        <f>IF(J1105="",0,VLOOKUP(J1105,utilisateurs!$A$1:$B$3,2,FALSE))</f>
        <v>0</v>
      </c>
      <c r="M1105" s="5">
        <f>IF(L1105="",0,VLOOKUP(L1105,utilisateurs!$A$1:$B$3,2,FALSE))</f>
        <v>0</v>
      </c>
      <c r="O1105" s="5">
        <f>IF(N1105="",0,VLOOKUP(N1105,jdd!$A$1:$B$3,2,FALSE))</f>
        <v>0</v>
      </c>
      <c r="Q1105">
        <f>IF(P1105="",142,VLOOKUP(P1105,nomenclatures!$A$3:$C$6,3,FALSE))</f>
        <v>142</v>
      </c>
      <c r="R1105" t="b">
        <f t="shared" si="55"/>
        <v>0</v>
      </c>
      <c r="T1105">
        <f t="shared" si="56"/>
        <v>0</v>
      </c>
    </row>
    <row r="1106" spans="1:20" x14ac:dyDescent="0.2">
      <c r="A1106" s="5">
        <v>1105</v>
      </c>
      <c r="B1106" s="5" t="s">
        <v>30085</v>
      </c>
      <c r="C1106" s="5" t="s">
        <v>10058</v>
      </c>
      <c r="D1106" s="5">
        <f>IF(C1106="",130,VLOOKUP(C1106,nomenclatures!$E$3:$F$12,2,FALSE))</f>
        <v>127</v>
      </c>
      <c r="F1106" t="str">
        <f>IF($E1106="","Pas de taxon",VLOOKUP($E1106,'digitale-taxref'!$B$1:$I$7517,5,FALSE))</f>
        <v>Pas de taxon</v>
      </c>
      <c r="G1106" t="str">
        <f>IF($E1106="","Pas de taxon",VLOOKUP($E1106,'digitale-taxref'!$B$1:$I$7517,4,FALSE))</f>
        <v>Pas de taxon</v>
      </c>
      <c r="I1106" s="1">
        <f t="shared" si="54"/>
        <v>0</v>
      </c>
      <c r="K1106" s="5">
        <f>IF(J1106="",0,VLOOKUP(J1106,utilisateurs!$A$1:$B$3,2,FALSE))</f>
        <v>0</v>
      </c>
      <c r="M1106" s="5">
        <f>IF(L1106="",0,VLOOKUP(L1106,utilisateurs!$A$1:$B$3,2,FALSE))</f>
        <v>0</v>
      </c>
      <c r="O1106" s="5">
        <f>IF(N1106="",0,VLOOKUP(N1106,jdd!$A$1:$B$3,2,FALSE))</f>
        <v>0</v>
      </c>
      <c r="Q1106">
        <f>IF(P1106="",142,VLOOKUP(P1106,nomenclatures!$A$3:$C$6,3,FALSE))</f>
        <v>142</v>
      </c>
      <c r="R1106" t="b">
        <f t="shared" si="55"/>
        <v>0</v>
      </c>
      <c r="T1106">
        <f t="shared" si="56"/>
        <v>0</v>
      </c>
    </row>
    <row r="1107" spans="1:20" x14ac:dyDescent="0.2">
      <c r="A1107" s="5">
        <v>1106</v>
      </c>
      <c r="B1107" s="5" t="s">
        <v>30085</v>
      </c>
      <c r="C1107" s="5" t="s">
        <v>10058</v>
      </c>
      <c r="D1107" s="5">
        <f>IF(C1107="",130,VLOOKUP(C1107,nomenclatures!$E$3:$F$12,2,FALSE))</f>
        <v>127</v>
      </c>
      <c r="F1107" t="str">
        <f>IF($E1107="","Pas de taxon",VLOOKUP($E1107,'digitale-taxref'!$B$1:$I$7517,5,FALSE))</f>
        <v>Pas de taxon</v>
      </c>
      <c r="G1107" t="str">
        <f>IF($E1107="","Pas de taxon",VLOOKUP($E1107,'digitale-taxref'!$B$1:$I$7517,4,FALSE))</f>
        <v>Pas de taxon</v>
      </c>
      <c r="I1107" s="1">
        <f t="shared" si="54"/>
        <v>0</v>
      </c>
      <c r="K1107" s="5">
        <f>IF(J1107="",0,VLOOKUP(J1107,utilisateurs!$A$1:$B$3,2,FALSE))</f>
        <v>0</v>
      </c>
      <c r="M1107" s="5">
        <f>IF(L1107="",0,VLOOKUP(L1107,utilisateurs!$A$1:$B$3,2,FALSE))</f>
        <v>0</v>
      </c>
      <c r="O1107" s="5">
        <f>IF(N1107="",0,VLOOKUP(N1107,jdd!$A$1:$B$3,2,FALSE))</f>
        <v>0</v>
      </c>
      <c r="Q1107">
        <f>IF(P1107="",142,VLOOKUP(P1107,nomenclatures!$A$3:$C$6,3,FALSE))</f>
        <v>142</v>
      </c>
      <c r="R1107" t="b">
        <f t="shared" si="55"/>
        <v>0</v>
      </c>
      <c r="T1107">
        <f t="shared" si="56"/>
        <v>0</v>
      </c>
    </row>
    <row r="1108" spans="1:20" x14ac:dyDescent="0.2">
      <c r="A1108" s="5">
        <v>1107</v>
      </c>
      <c r="B1108" s="5" t="s">
        <v>30085</v>
      </c>
      <c r="C1108" s="5" t="s">
        <v>10058</v>
      </c>
      <c r="D1108" s="5">
        <f>IF(C1108="",130,VLOOKUP(C1108,nomenclatures!$E$3:$F$12,2,FALSE))</f>
        <v>127</v>
      </c>
      <c r="F1108" t="str">
        <f>IF($E1108="","Pas de taxon",VLOOKUP($E1108,'digitale-taxref'!$B$1:$I$7517,5,FALSE))</f>
        <v>Pas de taxon</v>
      </c>
      <c r="G1108" t="str">
        <f>IF($E1108="","Pas de taxon",VLOOKUP($E1108,'digitale-taxref'!$B$1:$I$7517,4,FALSE))</f>
        <v>Pas de taxon</v>
      </c>
      <c r="I1108" s="1">
        <f t="shared" si="54"/>
        <v>0</v>
      </c>
      <c r="K1108" s="5">
        <f>IF(J1108="",0,VLOOKUP(J1108,utilisateurs!$A$1:$B$3,2,FALSE))</f>
        <v>0</v>
      </c>
      <c r="M1108" s="5">
        <f>IF(L1108="",0,VLOOKUP(L1108,utilisateurs!$A$1:$B$3,2,FALSE))</f>
        <v>0</v>
      </c>
      <c r="O1108" s="5">
        <f>IF(N1108="",0,VLOOKUP(N1108,jdd!$A$1:$B$3,2,FALSE))</f>
        <v>0</v>
      </c>
      <c r="Q1108">
        <f>IF(P1108="",142,VLOOKUP(P1108,nomenclatures!$A$3:$C$6,3,FALSE))</f>
        <v>142</v>
      </c>
      <c r="R1108" t="b">
        <f t="shared" si="55"/>
        <v>0</v>
      </c>
      <c r="T1108">
        <f t="shared" si="56"/>
        <v>0</v>
      </c>
    </row>
    <row r="1109" spans="1:20" x14ac:dyDescent="0.2">
      <c r="A1109" s="5">
        <v>1108</v>
      </c>
      <c r="B1109" s="5" t="s">
        <v>30085</v>
      </c>
      <c r="C1109" s="5" t="s">
        <v>10058</v>
      </c>
      <c r="D1109" s="5">
        <f>IF(C1109="",130,VLOOKUP(C1109,nomenclatures!$E$3:$F$12,2,FALSE))</f>
        <v>127</v>
      </c>
      <c r="F1109" t="str">
        <f>IF($E1109="","Pas de taxon",VLOOKUP($E1109,'digitale-taxref'!$B$1:$I$7517,5,FALSE))</f>
        <v>Pas de taxon</v>
      </c>
      <c r="G1109" t="str">
        <f>IF($E1109="","Pas de taxon",VLOOKUP($E1109,'digitale-taxref'!$B$1:$I$7517,4,FALSE))</f>
        <v>Pas de taxon</v>
      </c>
      <c r="I1109" s="1">
        <f t="shared" si="54"/>
        <v>0</v>
      </c>
      <c r="K1109" s="5">
        <f>IF(J1109="",0,VLOOKUP(J1109,utilisateurs!$A$1:$B$3,2,FALSE))</f>
        <v>0</v>
      </c>
      <c r="M1109" s="5">
        <f>IF(L1109="",0,VLOOKUP(L1109,utilisateurs!$A$1:$B$3,2,FALSE))</f>
        <v>0</v>
      </c>
      <c r="O1109" s="5">
        <f>IF(N1109="",0,VLOOKUP(N1109,jdd!$A$1:$B$3,2,FALSE))</f>
        <v>0</v>
      </c>
      <c r="Q1109">
        <f>IF(P1109="",142,VLOOKUP(P1109,nomenclatures!$A$3:$C$6,3,FALSE))</f>
        <v>142</v>
      </c>
      <c r="R1109" t="b">
        <f t="shared" si="55"/>
        <v>0</v>
      </c>
      <c r="T1109">
        <f t="shared" si="56"/>
        <v>0</v>
      </c>
    </row>
    <row r="1110" spans="1:20" x14ac:dyDescent="0.2">
      <c r="A1110" s="5">
        <v>1109</v>
      </c>
      <c r="B1110" s="5" t="s">
        <v>30085</v>
      </c>
      <c r="C1110" s="5" t="s">
        <v>10058</v>
      </c>
      <c r="D1110" s="5">
        <f>IF(C1110="",130,VLOOKUP(C1110,nomenclatures!$E$3:$F$12,2,FALSE))</f>
        <v>127</v>
      </c>
      <c r="F1110" t="str">
        <f>IF($E1110="","Pas de taxon",VLOOKUP($E1110,'digitale-taxref'!$B$1:$I$7517,5,FALSE))</f>
        <v>Pas de taxon</v>
      </c>
      <c r="G1110" t="str">
        <f>IF($E1110="","Pas de taxon",VLOOKUP($E1110,'digitale-taxref'!$B$1:$I$7517,4,FALSE))</f>
        <v>Pas de taxon</v>
      </c>
      <c r="I1110" s="1">
        <f t="shared" si="54"/>
        <v>0</v>
      </c>
      <c r="K1110" s="5">
        <f>IF(J1110="",0,VLOOKUP(J1110,utilisateurs!$A$1:$B$3,2,FALSE))</f>
        <v>0</v>
      </c>
      <c r="M1110" s="5">
        <f>IF(L1110="",0,VLOOKUP(L1110,utilisateurs!$A$1:$B$3,2,FALSE))</f>
        <v>0</v>
      </c>
      <c r="O1110" s="5">
        <f>IF(N1110="",0,VLOOKUP(N1110,jdd!$A$1:$B$3,2,FALSE))</f>
        <v>0</v>
      </c>
      <c r="Q1110">
        <f>IF(P1110="",142,VLOOKUP(P1110,nomenclatures!$A$3:$C$6,3,FALSE))</f>
        <v>142</v>
      </c>
      <c r="R1110" t="b">
        <f t="shared" si="55"/>
        <v>0</v>
      </c>
      <c r="T1110">
        <f t="shared" si="56"/>
        <v>0</v>
      </c>
    </row>
    <row r="1111" spans="1:20" x14ac:dyDescent="0.2">
      <c r="A1111" s="5">
        <v>1110</v>
      </c>
      <c r="B1111" s="5" t="s">
        <v>30085</v>
      </c>
      <c r="C1111" s="5" t="s">
        <v>10058</v>
      </c>
      <c r="D1111" s="5">
        <f>IF(C1111="",130,VLOOKUP(C1111,nomenclatures!$E$3:$F$12,2,FALSE))</f>
        <v>127</v>
      </c>
      <c r="F1111" t="str">
        <f>IF($E1111="","Pas de taxon",VLOOKUP($E1111,'digitale-taxref'!$B$1:$I$7517,5,FALSE))</f>
        <v>Pas de taxon</v>
      </c>
      <c r="G1111" t="str">
        <f>IF($E1111="","Pas de taxon",VLOOKUP($E1111,'digitale-taxref'!$B$1:$I$7517,4,FALSE))</f>
        <v>Pas de taxon</v>
      </c>
      <c r="I1111" s="1">
        <f t="shared" si="54"/>
        <v>0</v>
      </c>
      <c r="K1111" s="5">
        <f>IF(J1111="",0,VLOOKUP(J1111,utilisateurs!$A$1:$B$3,2,FALSE))</f>
        <v>0</v>
      </c>
      <c r="M1111" s="5">
        <f>IF(L1111="",0,VLOOKUP(L1111,utilisateurs!$A$1:$B$3,2,FALSE))</f>
        <v>0</v>
      </c>
      <c r="O1111" s="5">
        <f>IF(N1111="",0,VLOOKUP(N1111,jdd!$A$1:$B$3,2,FALSE))</f>
        <v>0</v>
      </c>
      <c r="Q1111">
        <f>IF(P1111="",142,VLOOKUP(P1111,nomenclatures!$A$3:$C$6,3,FALSE))</f>
        <v>142</v>
      </c>
      <c r="R1111" t="b">
        <f t="shared" si="55"/>
        <v>0</v>
      </c>
      <c r="T1111">
        <f t="shared" si="56"/>
        <v>0</v>
      </c>
    </row>
    <row r="1112" spans="1:20" x14ac:dyDescent="0.2">
      <c r="A1112" s="5">
        <v>1111</v>
      </c>
      <c r="B1112" s="5" t="s">
        <v>30085</v>
      </c>
      <c r="C1112" s="5" t="s">
        <v>10058</v>
      </c>
      <c r="D1112" s="5">
        <f>IF(C1112="",130,VLOOKUP(C1112,nomenclatures!$E$3:$F$12,2,FALSE))</f>
        <v>127</v>
      </c>
      <c r="F1112" t="str">
        <f>IF($E1112="","Pas de taxon",VLOOKUP($E1112,'digitale-taxref'!$B$1:$I$7517,5,FALSE))</f>
        <v>Pas de taxon</v>
      </c>
      <c r="G1112" t="str">
        <f>IF($E1112="","Pas de taxon",VLOOKUP($E1112,'digitale-taxref'!$B$1:$I$7517,4,FALSE))</f>
        <v>Pas de taxon</v>
      </c>
      <c r="I1112" s="1">
        <f t="shared" si="54"/>
        <v>0</v>
      </c>
      <c r="K1112" s="5">
        <f>IF(J1112="",0,VLOOKUP(J1112,utilisateurs!$A$1:$B$3,2,FALSE))</f>
        <v>0</v>
      </c>
      <c r="M1112" s="5">
        <f>IF(L1112="",0,VLOOKUP(L1112,utilisateurs!$A$1:$B$3,2,FALSE))</f>
        <v>0</v>
      </c>
      <c r="O1112" s="5">
        <f>IF(N1112="",0,VLOOKUP(N1112,jdd!$A$1:$B$3,2,FALSE))</f>
        <v>0</v>
      </c>
      <c r="Q1112">
        <f>IF(P1112="",142,VLOOKUP(P1112,nomenclatures!$A$3:$C$6,3,FALSE))</f>
        <v>142</v>
      </c>
      <c r="R1112" t="b">
        <f t="shared" si="55"/>
        <v>0</v>
      </c>
      <c r="T1112">
        <f t="shared" si="56"/>
        <v>0</v>
      </c>
    </row>
    <row r="1113" spans="1:20" x14ac:dyDescent="0.2">
      <c r="A1113" s="5">
        <v>1112</v>
      </c>
      <c r="B1113" s="5" t="s">
        <v>30085</v>
      </c>
      <c r="C1113" s="5" t="s">
        <v>10058</v>
      </c>
      <c r="D1113" s="5">
        <f>IF(C1113="",130,VLOOKUP(C1113,nomenclatures!$E$3:$F$12,2,FALSE))</f>
        <v>127</v>
      </c>
      <c r="F1113" t="str">
        <f>IF($E1113="","Pas de taxon",VLOOKUP($E1113,'digitale-taxref'!$B$1:$I$7517,5,FALSE))</f>
        <v>Pas de taxon</v>
      </c>
      <c r="G1113" t="str">
        <f>IF($E1113="","Pas de taxon",VLOOKUP($E1113,'digitale-taxref'!$B$1:$I$7517,4,FALSE))</f>
        <v>Pas de taxon</v>
      </c>
      <c r="I1113" s="1">
        <f t="shared" si="54"/>
        <v>0</v>
      </c>
      <c r="K1113" s="5">
        <f>IF(J1113="",0,VLOOKUP(J1113,utilisateurs!$A$1:$B$3,2,FALSE))</f>
        <v>0</v>
      </c>
      <c r="M1113" s="5">
        <f>IF(L1113="",0,VLOOKUP(L1113,utilisateurs!$A$1:$B$3,2,FALSE))</f>
        <v>0</v>
      </c>
      <c r="O1113" s="5">
        <f>IF(N1113="",0,VLOOKUP(N1113,jdd!$A$1:$B$3,2,FALSE))</f>
        <v>0</v>
      </c>
      <c r="Q1113">
        <f>IF(P1113="",142,VLOOKUP(P1113,nomenclatures!$A$3:$C$6,3,FALSE))</f>
        <v>142</v>
      </c>
      <c r="R1113" t="b">
        <f t="shared" si="55"/>
        <v>0</v>
      </c>
      <c r="T1113">
        <f t="shared" si="56"/>
        <v>0</v>
      </c>
    </row>
    <row r="1114" spans="1:20" x14ac:dyDescent="0.2">
      <c r="A1114" s="5">
        <v>1113</v>
      </c>
      <c r="B1114" s="5" t="s">
        <v>30085</v>
      </c>
      <c r="C1114" s="5" t="s">
        <v>10058</v>
      </c>
      <c r="D1114" s="5">
        <f>IF(C1114="",130,VLOOKUP(C1114,nomenclatures!$E$3:$F$12,2,FALSE))</f>
        <v>127</v>
      </c>
      <c r="F1114" t="str">
        <f>IF($E1114="","Pas de taxon",VLOOKUP($E1114,'digitale-taxref'!$B$1:$I$7517,5,FALSE))</f>
        <v>Pas de taxon</v>
      </c>
      <c r="G1114" t="str">
        <f>IF($E1114="","Pas de taxon",VLOOKUP($E1114,'digitale-taxref'!$B$1:$I$7517,4,FALSE))</f>
        <v>Pas de taxon</v>
      </c>
      <c r="I1114" s="1">
        <f t="shared" si="54"/>
        <v>0</v>
      </c>
      <c r="K1114" s="5">
        <f>IF(J1114="",0,VLOOKUP(J1114,utilisateurs!$A$1:$B$3,2,FALSE))</f>
        <v>0</v>
      </c>
      <c r="M1114" s="5">
        <f>IF(L1114="",0,VLOOKUP(L1114,utilisateurs!$A$1:$B$3,2,FALSE))</f>
        <v>0</v>
      </c>
      <c r="O1114" s="5">
        <f>IF(N1114="",0,VLOOKUP(N1114,jdd!$A$1:$B$3,2,FALSE))</f>
        <v>0</v>
      </c>
      <c r="Q1114">
        <f>IF(P1114="",142,VLOOKUP(P1114,nomenclatures!$A$3:$C$6,3,FALSE))</f>
        <v>142</v>
      </c>
      <c r="R1114" t="b">
        <f t="shared" si="55"/>
        <v>0</v>
      </c>
      <c r="T1114">
        <f t="shared" si="56"/>
        <v>0</v>
      </c>
    </row>
    <row r="1115" spans="1:20" x14ac:dyDescent="0.2">
      <c r="A1115" s="5">
        <v>1114</v>
      </c>
      <c r="B1115" s="5" t="s">
        <v>30085</v>
      </c>
      <c r="C1115" s="5" t="s">
        <v>10058</v>
      </c>
      <c r="D1115" s="5">
        <f>IF(C1115="",130,VLOOKUP(C1115,nomenclatures!$E$3:$F$12,2,FALSE))</f>
        <v>127</v>
      </c>
      <c r="F1115" t="str">
        <f>IF($E1115="","Pas de taxon",VLOOKUP($E1115,'digitale-taxref'!$B$1:$I$7517,5,FALSE))</f>
        <v>Pas de taxon</v>
      </c>
      <c r="G1115" t="str">
        <f>IF($E1115="","Pas de taxon",VLOOKUP($E1115,'digitale-taxref'!$B$1:$I$7517,4,FALSE))</f>
        <v>Pas de taxon</v>
      </c>
      <c r="I1115" s="1">
        <f t="shared" si="54"/>
        <v>0</v>
      </c>
      <c r="K1115" s="5">
        <f>IF(J1115="",0,VLOOKUP(J1115,utilisateurs!$A$1:$B$3,2,FALSE))</f>
        <v>0</v>
      </c>
      <c r="M1115" s="5">
        <f>IF(L1115="",0,VLOOKUP(L1115,utilisateurs!$A$1:$B$3,2,FALSE))</f>
        <v>0</v>
      </c>
      <c r="O1115" s="5">
        <f>IF(N1115="",0,VLOOKUP(N1115,jdd!$A$1:$B$3,2,FALSE))</f>
        <v>0</v>
      </c>
      <c r="Q1115">
        <f>IF(P1115="",142,VLOOKUP(P1115,nomenclatures!$A$3:$C$6,3,FALSE))</f>
        <v>142</v>
      </c>
      <c r="R1115" t="b">
        <f t="shared" si="55"/>
        <v>0</v>
      </c>
      <c r="T1115">
        <f t="shared" si="56"/>
        <v>0</v>
      </c>
    </row>
    <row r="1116" spans="1:20" x14ac:dyDescent="0.2">
      <c r="A1116" s="5">
        <v>1115</v>
      </c>
      <c r="B1116" s="5" t="s">
        <v>30085</v>
      </c>
      <c r="C1116" s="5" t="s">
        <v>10058</v>
      </c>
      <c r="D1116" s="5">
        <f>IF(C1116="",130,VLOOKUP(C1116,nomenclatures!$E$3:$F$12,2,FALSE))</f>
        <v>127</v>
      </c>
      <c r="F1116" t="str">
        <f>IF($E1116="","Pas de taxon",VLOOKUP($E1116,'digitale-taxref'!$B$1:$I$7517,5,FALSE))</f>
        <v>Pas de taxon</v>
      </c>
      <c r="G1116" t="str">
        <f>IF($E1116="","Pas de taxon",VLOOKUP($E1116,'digitale-taxref'!$B$1:$I$7517,4,FALSE))</f>
        <v>Pas de taxon</v>
      </c>
      <c r="I1116" s="1">
        <f t="shared" si="54"/>
        <v>0</v>
      </c>
      <c r="K1116" s="5">
        <f>IF(J1116="",0,VLOOKUP(J1116,utilisateurs!$A$1:$B$3,2,FALSE))</f>
        <v>0</v>
      </c>
      <c r="M1116" s="5">
        <f>IF(L1116="",0,VLOOKUP(L1116,utilisateurs!$A$1:$B$3,2,FALSE))</f>
        <v>0</v>
      </c>
      <c r="O1116" s="5">
        <f>IF(N1116="",0,VLOOKUP(N1116,jdd!$A$1:$B$3,2,FALSE))</f>
        <v>0</v>
      </c>
      <c r="Q1116">
        <f>IF(P1116="",142,VLOOKUP(P1116,nomenclatures!$A$3:$C$6,3,FALSE))</f>
        <v>142</v>
      </c>
      <c r="R1116" t="b">
        <f t="shared" si="55"/>
        <v>0</v>
      </c>
      <c r="T1116">
        <f t="shared" si="56"/>
        <v>0</v>
      </c>
    </row>
    <row r="1117" spans="1:20" x14ac:dyDescent="0.2">
      <c r="A1117" s="5">
        <v>1116</v>
      </c>
      <c r="B1117" s="5" t="s">
        <v>30085</v>
      </c>
      <c r="C1117" s="5" t="s">
        <v>10058</v>
      </c>
      <c r="D1117" s="5">
        <f>IF(C1117="",130,VLOOKUP(C1117,nomenclatures!$E$3:$F$12,2,FALSE))</f>
        <v>127</v>
      </c>
      <c r="F1117" t="str">
        <f>IF($E1117="","Pas de taxon",VLOOKUP($E1117,'digitale-taxref'!$B$1:$I$7517,5,FALSE))</f>
        <v>Pas de taxon</v>
      </c>
      <c r="G1117" t="str">
        <f>IF($E1117="","Pas de taxon",VLOOKUP($E1117,'digitale-taxref'!$B$1:$I$7517,4,FALSE))</f>
        <v>Pas de taxon</v>
      </c>
      <c r="I1117" s="1">
        <f t="shared" si="54"/>
        <v>0</v>
      </c>
      <c r="K1117" s="5">
        <f>IF(J1117="",0,VLOOKUP(J1117,utilisateurs!$A$1:$B$3,2,FALSE))</f>
        <v>0</v>
      </c>
      <c r="M1117" s="5">
        <f>IF(L1117="",0,VLOOKUP(L1117,utilisateurs!$A$1:$B$3,2,FALSE))</f>
        <v>0</v>
      </c>
      <c r="O1117" s="5">
        <f>IF(N1117="",0,VLOOKUP(N1117,jdd!$A$1:$B$3,2,FALSE))</f>
        <v>0</v>
      </c>
      <c r="Q1117">
        <f>IF(P1117="",142,VLOOKUP(P1117,nomenclatures!$A$3:$C$6,3,FALSE))</f>
        <v>142</v>
      </c>
      <c r="R1117" t="b">
        <f t="shared" si="55"/>
        <v>0</v>
      </c>
      <c r="T1117">
        <f t="shared" si="56"/>
        <v>0</v>
      </c>
    </row>
    <row r="1118" spans="1:20" x14ac:dyDescent="0.2">
      <c r="A1118" s="5">
        <v>1117</v>
      </c>
      <c r="B1118" s="5" t="s">
        <v>30085</v>
      </c>
      <c r="C1118" s="5" t="s">
        <v>10058</v>
      </c>
      <c r="D1118" s="5">
        <f>IF(C1118="",130,VLOOKUP(C1118,nomenclatures!$E$3:$F$12,2,FALSE))</f>
        <v>127</v>
      </c>
      <c r="F1118" t="str">
        <f>IF($E1118="","Pas de taxon",VLOOKUP($E1118,'digitale-taxref'!$B$1:$I$7517,5,FALSE))</f>
        <v>Pas de taxon</v>
      </c>
      <c r="G1118" t="str">
        <f>IF($E1118="","Pas de taxon",VLOOKUP($E1118,'digitale-taxref'!$B$1:$I$7517,4,FALSE))</f>
        <v>Pas de taxon</v>
      </c>
      <c r="I1118" s="1">
        <f t="shared" si="54"/>
        <v>0</v>
      </c>
      <c r="K1118" s="5">
        <f>IF(J1118="",0,VLOOKUP(J1118,utilisateurs!$A$1:$B$3,2,FALSE))</f>
        <v>0</v>
      </c>
      <c r="M1118" s="5">
        <f>IF(L1118="",0,VLOOKUP(L1118,utilisateurs!$A$1:$B$3,2,FALSE))</f>
        <v>0</v>
      </c>
      <c r="O1118" s="5">
        <f>IF(N1118="",0,VLOOKUP(N1118,jdd!$A$1:$B$3,2,FALSE))</f>
        <v>0</v>
      </c>
      <c r="Q1118">
        <f>IF(P1118="",142,VLOOKUP(P1118,nomenclatures!$A$3:$C$6,3,FALSE))</f>
        <v>142</v>
      </c>
      <c r="R1118" t="b">
        <f t="shared" si="55"/>
        <v>0</v>
      </c>
      <c r="T1118">
        <f t="shared" si="56"/>
        <v>0</v>
      </c>
    </row>
    <row r="1119" spans="1:20" x14ac:dyDescent="0.2">
      <c r="A1119" s="5">
        <v>1118</v>
      </c>
      <c r="B1119" s="5" t="s">
        <v>30085</v>
      </c>
      <c r="C1119" s="5" t="s">
        <v>10058</v>
      </c>
      <c r="D1119" s="5">
        <f>IF(C1119="",130,VLOOKUP(C1119,nomenclatures!$E$3:$F$12,2,FALSE))</f>
        <v>127</v>
      </c>
      <c r="F1119" t="str">
        <f>IF($E1119="","Pas de taxon",VLOOKUP($E1119,'digitale-taxref'!$B$1:$I$7517,5,FALSE))</f>
        <v>Pas de taxon</v>
      </c>
      <c r="G1119" t="str">
        <f>IF($E1119="","Pas de taxon",VLOOKUP($E1119,'digitale-taxref'!$B$1:$I$7517,4,FALSE))</f>
        <v>Pas de taxon</v>
      </c>
      <c r="I1119" s="1">
        <f t="shared" si="54"/>
        <v>0</v>
      </c>
      <c r="K1119" s="5">
        <f>IF(J1119="",0,VLOOKUP(J1119,utilisateurs!$A$1:$B$3,2,FALSE))</f>
        <v>0</v>
      </c>
      <c r="M1119" s="5">
        <f>IF(L1119="",0,VLOOKUP(L1119,utilisateurs!$A$1:$B$3,2,FALSE))</f>
        <v>0</v>
      </c>
      <c r="O1119" s="5">
        <f>IF(N1119="",0,VLOOKUP(N1119,jdd!$A$1:$B$3,2,FALSE))</f>
        <v>0</v>
      </c>
      <c r="Q1119">
        <f>IF(P1119="",142,VLOOKUP(P1119,nomenclatures!$A$3:$C$6,3,FALSE))</f>
        <v>142</v>
      </c>
      <c r="R1119" t="b">
        <f t="shared" si="55"/>
        <v>0</v>
      </c>
      <c r="T1119">
        <f t="shared" si="56"/>
        <v>0</v>
      </c>
    </row>
    <row r="1120" spans="1:20" x14ac:dyDescent="0.2">
      <c r="A1120" s="5">
        <v>1119</v>
      </c>
      <c r="B1120" s="5" t="s">
        <v>30085</v>
      </c>
      <c r="C1120" s="5" t="s">
        <v>10058</v>
      </c>
      <c r="D1120" s="5">
        <f>IF(C1120="",130,VLOOKUP(C1120,nomenclatures!$E$3:$F$12,2,FALSE))</f>
        <v>127</v>
      </c>
      <c r="F1120" t="str">
        <f>IF($E1120="","Pas de taxon",VLOOKUP($E1120,'digitale-taxref'!$B$1:$I$7517,5,FALSE))</f>
        <v>Pas de taxon</v>
      </c>
      <c r="G1120" t="str">
        <f>IF($E1120="","Pas de taxon",VLOOKUP($E1120,'digitale-taxref'!$B$1:$I$7517,4,FALSE))</f>
        <v>Pas de taxon</v>
      </c>
      <c r="I1120" s="1">
        <f t="shared" si="54"/>
        <v>0</v>
      </c>
      <c r="K1120" s="5">
        <f>IF(J1120="",0,VLOOKUP(J1120,utilisateurs!$A$1:$B$3,2,FALSE))</f>
        <v>0</v>
      </c>
      <c r="M1120" s="5">
        <f>IF(L1120="",0,VLOOKUP(L1120,utilisateurs!$A$1:$B$3,2,FALSE))</f>
        <v>0</v>
      </c>
      <c r="O1120" s="5">
        <f>IF(N1120="",0,VLOOKUP(N1120,jdd!$A$1:$B$3,2,FALSE))</f>
        <v>0</v>
      </c>
      <c r="Q1120">
        <f>IF(P1120="",142,VLOOKUP(P1120,nomenclatures!$A$3:$C$6,3,FALSE))</f>
        <v>142</v>
      </c>
      <c r="R1120" t="b">
        <f t="shared" si="55"/>
        <v>0</v>
      </c>
      <c r="T1120">
        <f t="shared" si="56"/>
        <v>0</v>
      </c>
    </row>
    <row r="1121" spans="1:20" x14ac:dyDescent="0.2">
      <c r="A1121" s="5">
        <v>1120</v>
      </c>
      <c r="B1121" s="5" t="s">
        <v>30085</v>
      </c>
      <c r="C1121" s="5" t="s">
        <v>10058</v>
      </c>
      <c r="D1121" s="5">
        <f>IF(C1121="",130,VLOOKUP(C1121,nomenclatures!$E$3:$F$12,2,FALSE))</f>
        <v>127</v>
      </c>
      <c r="F1121" t="str">
        <f>IF($E1121="","Pas de taxon",VLOOKUP($E1121,'digitale-taxref'!$B$1:$I$7517,5,FALSE))</f>
        <v>Pas de taxon</v>
      </c>
      <c r="G1121" t="str">
        <f>IF($E1121="","Pas de taxon",VLOOKUP($E1121,'digitale-taxref'!$B$1:$I$7517,4,FALSE))</f>
        <v>Pas de taxon</v>
      </c>
      <c r="I1121" s="1">
        <f t="shared" si="54"/>
        <v>0</v>
      </c>
      <c r="K1121" s="5">
        <f>IF(J1121="",0,VLOOKUP(J1121,utilisateurs!$A$1:$B$3,2,FALSE))</f>
        <v>0</v>
      </c>
      <c r="M1121" s="5">
        <f>IF(L1121="",0,VLOOKUP(L1121,utilisateurs!$A$1:$B$3,2,FALSE))</f>
        <v>0</v>
      </c>
      <c r="O1121" s="5">
        <f>IF(N1121="",0,VLOOKUP(N1121,jdd!$A$1:$B$3,2,FALSE))</f>
        <v>0</v>
      </c>
      <c r="Q1121">
        <f>IF(P1121="",142,VLOOKUP(P1121,nomenclatures!$A$3:$C$6,3,FALSE))</f>
        <v>142</v>
      </c>
      <c r="R1121" t="b">
        <f t="shared" si="55"/>
        <v>0</v>
      </c>
      <c r="T1121">
        <f t="shared" si="56"/>
        <v>0</v>
      </c>
    </row>
    <row r="1122" spans="1:20" x14ac:dyDescent="0.2">
      <c r="A1122" s="5">
        <v>1121</v>
      </c>
      <c r="B1122" s="5" t="s">
        <v>30085</v>
      </c>
      <c r="C1122" s="5" t="s">
        <v>10058</v>
      </c>
      <c r="D1122" s="5">
        <f>IF(C1122="",130,VLOOKUP(C1122,nomenclatures!$E$3:$F$12,2,FALSE))</f>
        <v>127</v>
      </c>
      <c r="F1122" t="str">
        <f>IF($E1122="","Pas de taxon",VLOOKUP($E1122,'digitale-taxref'!$B$1:$I$7517,5,FALSE))</f>
        <v>Pas de taxon</v>
      </c>
      <c r="G1122" t="str">
        <f>IF($E1122="","Pas de taxon",VLOOKUP($E1122,'digitale-taxref'!$B$1:$I$7517,4,FALSE))</f>
        <v>Pas de taxon</v>
      </c>
      <c r="I1122" s="1">
        <f t="shared" si="54"/>
        <v>0</v>
      </c>
      <c r="K1122" s="5">
        <f>IF(J1122="",0,VLOOKUP(J1122,utilisateurs!$A$1:$B$3,2,FALSE))</f>
        <v>0</v>
      </c>
      <c r="M1122" s="5">
        <f>IF(L1122="",0,VLOOKUP(L1122,utilisateurs!$A$1:$B$3,2,FALSE))</f>
        <v>0</v>
      </c>
      <c r="O1122" s="5">
        <f>IF(N1122="",0,VLOOKUP(N1122,jdd!$A$1:$B$3,2,FALSE))</f>
        <v>0</v>
      </c>
      <c r="Q1122">
        <f>IF(P1122="",142,VLOOKUP(P1122,nomenclatures!$A$3:$C$6,3,FALSE))</f>
        <v>142</v>
      </c>
      <c r="R1122" t="b">
        <f t="shared" si="55"/>
        <v>0</v>
      </c>
      <c r="T1122">
        <f t="shared" si="56"/>
        <v>0</v>
      </c>
    </row>
    <row r="1123" spans="1:20" x14ac:dyDescent="0.2">
      <c r="A1123" s="5">
        <v>1122</v>
      </c>
      <c r="B1123" s="5" t="s">
        <v>30085</v>
      </c>
      <c r="C1123" s="5" t="s">
        <v>10058</v>
      </c>
      <c r="D1123" s="5">
        <f>IF(C1123="",130,VLOOKUP(C1123,nomenclatures!$E$3:$F$12,2,FALSE))</f>
        <v>127</v>
      </c>
      <c r="F1123" t="str">
        <f>IF($E1123="","Pas de taxon",VLOOKUP($E1123,'digitale-taxref'!$B$1:$I$7517,5,FALSE))</f>
        <v>Pas de taxon</v>
      </c>
      <c r="G1123" t="str">
        <f>IF($E1123="","Pas de taxon",VLOOKUP($E1123,'digitale-taxref'!$B$1:$I$7517,4,FALSE))</f>
        <v>Pas de taxon</v>
      </c>
      <c r="I1123" s="1">
        <f t="shared" si="54"/>
        <v>0</v>
      </c>
      <c r="K1123" s="5">
        <f>IF(J1123="",0,VLOOKUP(J1123,utilisateurs!$A$1:$B$3,2,FALSE))</f>
        <v>0</v>
      </c>
      <c r="M1123" s="5">
        <f>IF(L1123="",0,VLOOKUP(L1123,utilisateurs!$A$1:$B$3,2,FALSE))</f>
        <v>0</v>
      </c>
      <c r="O1123" s="5">
        <f>IF(N1123="",0,VLOOKUP(N1123,jdd!$A$1:$B$3,2,FALSE))</f>
        <v>0</v>
      </c>
      <c r="Q1123">
        <f>IF(P1123="",142,VLOOKUP(P1123,nomenclatures!$A$3:$C$6,3,FALSE))</f>
        <v>142</v>
      </c>
      <c r="R1123" t="b">
        <f t="shared" si="55"/>
        <v>0</v>
      </c>
      <c r="T1123">
        <f t="shared" si="56"/>
        <v>0</v>
      </c>
    </row>
    <row r="1124" spans="1:20" x14ac:dyDescent="0.2">
      <c r="A1124" s="5">
        <v>1123</v>
      </c>
      <c r="B1124" s="5" t="s">
        <v>30085</v>
      </c>
      <c r="C1124" s="5" t="s">
        <v>10058</v>
      </c>
      <c r="D1124" s="5">
        <f>IF(C1124="",130,VLOOKUP(C1124,nomenclatures!$E$3:$F$12,2,FALSE))</f>
        <v>127</v>
      </c>
      <c r="F1124" t="str">
        <f>IF($E1124="","Pas de taxon",VLOOKUP($E1124,'digitale-taxref'!$B$1:$I$7517,5,FALSE))</f>
        <v>Pas de taxon</v>
      </c>
      <c r="G1124" t="str">
        <f>IF($E1124="","Pas de taxon",VLOOKUP($E1124,'digitale-taxref'!$B$1:$I$7517,4,FALSE))</f>
        <v>Pas de taxon</v>
      </c>
      <c r="I1124" s="1">
        <f t="shared" si="54"/>
        <v>0</v>
      </c>
      <c r="K1124" s="5">
        <f>IF(J1124="",0,VLOOKUP(J1124,utilisateurs!$A$1:$B$3,2,FALSE))</f>
        <v>0</v>
      </c>
      <c r="M1124" s="5">
        <f>IF(L1124="",0,VLOOKUP(L1124,utilisateurs!$A$1:$B$3,2,FALSE))</f>
        <v>0</v>
      </c>
      <c r="O1124" s="5">
        <f>IF(N1124="",0,VLOOKUP(N1124,jdd!$A$1:$B$3,2,FALSE))</f>
        <v>0</v>
      </c>
      <c r="Q1124">
        <f>IF(P1124="",142,VLOOKUP(P1124,nomenclatures!$A$3:$C$6,3,FALSE))</f>
        <v>142</v>
      </c>
      <c r="R1124" t="b">
        <f t="shared" si="55"/>
        <v>0</v>
      </c>
      <c r="T1124">
        <f t="shared" si="56"/>
        <v>0</v>
      </c>
    </row>
    <row r="1125" spans="1:20" x14ac:dyDescent="0.2">
      <c r="A1125" s="5">
        <v>1124</v>
      </c>
      <c r="B1125" s="5" t="s">
        <v>30085</v>
      </c>
      <c r="C1125" s="5" t="s">
        <v>10058</v>
      </c>
      <c r="D1125" s="5">
        <f>IF(C1125="",130,VLOOKUP(C1125,nomenclatures!$E$3:$F$12,2,FALSE))</f>
        <v>127</v>
      </c>
      <c r="F1125" t="str">
        <f>IF($E1125="","Pas de taxon",VLOOKUP($E1125,'digitale-taxref'!$B$1:$I$7517,5,FALSE))</f>
        <v>Pas de taxon</v>
      </c>
      <c r="G1125" t="str">
        <f>IF($E1125="","Pas de taxon",VLOOKUP($E1125,'digitale-taxref'!$B$1:$I$7517,4,FALSE))</f>
        <v>Pas de taxon</v>
      </c>
      <c r="I1125" s="1">
        <f t="shared" si="54"/>
        <v>0</v>
      </c>
      <c r="K1125" s="5">
        <f>IF(J1125="",0,VLOOKUP(J1125,utilisateurs!$A$1:$B$3,2,FALSE))</f>
        <v>0</v>
      </c>
      <c r="M1125" s="5">
        <f>IF(L1125="",0,VLOOKUP(L1125,utilisateurs!$A$1:$B$3,2,FALSE))</f>
        <v>0</v>
      </c>
      <c r="O1125" s="5">
        <f>IF(N1125="",0,VLOOKUP(N1125,jdd!$A$1:$B$3,2,FALSE))</f>
        <v>0</v>
      </c>
      <c r="Q1125">
        <f>IF(P1125="",142,VLOOKUP(P1125,nomenclatures!$A$3:$C$6,3,FALSE))</f>
        <v>142</v>
      </c>
      <c r="R1125" t="b">
        <f t="shared" si="55"/>
        <v>0</v>
      </c>
      <c r="T1125">
        <f t="shared" si="56"/>
        <v>0</v>
      </c>
    </row>
    <row r="1126" spans="1:20" x14ac:dyDescent="0.2">
      <c r="A1126" s="5">
        <v>1125</v>
      </c>
      <c r="B1126" s="5" t="s">
        <v>30085</v>
      </c>
      <c r="C1126" s="5" t="s">
        <v>10058</v>
      </c>
      <c r="D1126" s="5">
        <f>IF(C1126="",130,VLOOKUP(C1126,nomenclatures!$E$3:$F$12,2,FALSE))</f>
        <v>127</v>
      </c>
      <c r="F1126" t="str">
        <f>IF($E1126="","Pas de taxon",VLOOKUP($E1126,'digitale-taxref'!$B$1:$I$7517,5,FALSE))</f>
        <v>Pas de taxon</v>
      </c>
      <c r="G1126" t="str">
        <f>IF($E1126="","Pas de taxon",VLOOKUP($E1126,'digitale-taxref'!$B$1:$I$7517,4,FALSE))</f>
        <v>Pas de taxon</v>
      </c>
      <c r="I1126" s="1">
        <f t="shared" si="54"/>
        <v>0</v>
      </c>
      <c r="K1126" s="5">
        <f>IF(J1126="",0,VLOOKUP(J1126,utilisateurs!$A$1:$B$3,2,FALSE))</f>
        <v>0</v>
      </c>
      <c r="M1126" s="5">
        <f>IF(L1126="",0,VLOOKUP(L1126,utilisateurs!$A$1:$B$3,2,FALSE))</f>
        <v>0</v>
      </c>
      <c r="O1126" s="5">
        <f>IF(N1126="",0,VLOOKUP(N1126,jdd!$A$1:$B$3,2,FALSE))</f>
        <v>0</v>
      </c>
      <c r="Q1126">
        <f>IF(P1126="",142,VLOOKUP(P1126,nomenclatures!$A$3:$C$6,3,FALSE))</f>
        <v>142</v>
      </c>
      <c r="R1126" t="b">
        <f t="shared" si="55"/>
        <v>0</v>
      </c>
      <c r="T1126">
        <f t="shared" si="56"/>
        <v>0</v>
      </c>
    </row>
    <row r="1127" spans="1:20" x14ac:dyDescent="0.2">
      <c r="A1127" s="5">
        <v>1126</v>
      </c>
      <c r="B1127" s="5" t="s">
        <v>30085</v>
      </c>
      <c r="C1127" s="5" t="s">
        <v>10058</v>
      </c>
      <c r="D1127" s="5">
        <f>IF(C1127="",130,VLOOKUP(C1127,nomenclatures!$E$3:$F$12,2,FALSE))</f>
        <v>127</v>
      </c>
      <c r="F1127" t="str">
        <f>IF($E1127="","Pas de taxon",VLOOKUP($E1127,'digitale-taxref'!$B$1:$I$7517,5,FALSE))</f>
        <v>Pas de taxon</v>
      </c>
      <c r="G1127" t="str">
        <f>IF($E1127="","Pas de taxon",VLOOKUP($E1127,'digitale-taxref'!$B$1:$I$7517,4,FALSE))</f>
        <v>Pas de taxon</v>
      </c>
      <c r="I1127" s="1">
        <f t="shared" si="54"/>
        <v>0</v>
      </c>
      <c r="K1127" s="5">
        <f>IF(J1127="",0,VLOOKUP(J1127,utilisateurs!$A$1:$B$3,2,FALSE))</f>
        <v>0</v>
      </c>
      <c r="M1127" s="5">
        <f>IF(L1127="",0,VLOOKUP(L1127,utilisateurs!$A$1:$B$3,2,FALSE))</f>
        <v>0</v>
      </c>
      <c r="O1127" s="5">
        <f>IF(N1127="",0,VLOOKUP(N1127,jdd!$A$1:$B$3,2,FALSE))</f>
        <v>0</v>
      </c>
      <c r="Q1127">
        <f>IF(P1127="",142,VLOOKUP(P1127,nomenclatures!$A$3:$C$6,3,FALSE))</f>
        <v>142</v>
      </c>
      <c r="R1127" t="b">
        <f t="shared" si="55"/>
        <v>0</v>
      </c>
      <c r="T1127">
        <f t="shared" si="56"/>
        <v>0</v>
      </c>
    </row>
    <row r="1128" spans="1:20" x14ac:dyDescent="0.2">
      <c r="A1128" s="5">
        <v>1127</v>
      </c>
      <c r="B1128" s="5" t="s">
        <v>30085</v>
      </c>
      <c r="C1128" s="5" t="s">
        <v>10058</v>
      </c>
      <c r="D1128" s="5">
        <f>IF(C1128="",130,VLOOKUP(C1128,nomenclatures!$E$3:$F$12,2,FALSE))</f>
        <v>127</v>
      </c>
      <c r="F1128" t="str">
        <f>IF($E1128="","Pas de taxon",VLOOKUP($E1128,'digitale-taxref'!$B$1:$I$7517,5,FALSE))</f>
        <v>Pas de taxon</v>
      </c>
      <c r="G1128" t="str">
        <f>IF($E1128="","Pas de taxon",VLOOKUP($E1128,'digitale-taxref'!$B$1:$I$7517,4,FALSE))</f>
        <v>Pas de taxon</v>
      </c>
      <c r="I1128" s="1">
        <f t="shared" si="54"/>
        <v>0</v>
      </c>
      <c r="K1128" s="5">
        <f>IF(J1128="",0,VLOOKUP(J1128,utilisateurs!$A$1:$B$3,2,FALSE))</f>
        <v>0</v>
      </c>
      <c r="M1128" s="5">
        <f>IF(L1128="",0,VLOOKUP(L1128,utilisateurs!$A$1:$B$3,2,FALSE))</f>
        <v>0</v>
      </c>
      <c r="O1128" s="5">
        <f>IF(N1128="",0,VLOOKUP(N1128,jdd!$A$1:$B$3,2,FALSE))</f>
        <v>0</v>
      </c>
      <c r="Q1128">
        <f>IF(P1128="",142,VLOOKUP(P1128,nomenclatures!$A$3:$C$6,3,FALSE))</f>
        <v>142</v>
      </c>
      <c r="R1128" t="b">
        <f t="shared" si="55"/>
        <v>0</v>
      </c>
      <c r="T1128">
        <f t="shared" si="56"/>
        <v>0</v>
      </c>
    </row>
    <row r="1129" spans="1:20" x14ac:dyDescent="0.2">
      <c r="A1129" s="5">
        <v>1128</v>
      </c>
      <c r="B1129" s="5" t="s">
        <v>30085</v>
      </c>
      <c r="C1129" s="5" t="s">
        <v>10058</v>
      </c>
      <c r="D1129" s="5">
        <f>IF(C1129="",130,VLOOKUP(C1129,nomenclatures!$E$3:$F$12,2,FALSE))</f>
        <v>127</v>
      </c>
      <c r="F1129" t="str">
        <f>IF($E1129="","Pas de taxon",VLOOKUP($E1129,'digitale-taxref'!$B$1:$I$7517,5,FALSE))</f>
        <v>Pas de taxon</v>
      </c>
      <c r="G1129" t="str">
        <f>IF($E1129="","Pas de taxon",VLOOKUP($E1129,'digitale-taxref'!$B$1:$I$7517,4,FALSE))</f>
        <v>Pas de taxon</v>
      </c>
      <c r="I1129" s="1">
        <f t="shared" si="54"/>
        <v>0</v>
      </c>
      <c r="K1129" s="5">
        <f>IF(J1129="",0,VLOOKUP(J1129,utilisateurs!$A$1:$B$3,2,FALSE))</f>
        <v>0</v>
      </c>
      <c r="M1129" s="5">
        <f>IF(L1129="",0,VLOOKUP(L1129,utilisateurs!$A$1:$B$3,2,FALSE))</f>
        <v>0</v>
      </c>
      <c r="O1129" s="5">
        <f>IF(N1129="",0,VLOOKUP(N1129,jdd!$A$1:$B$3,2,FALSE))</f>
        <v>0</v>
      </c>
      <c r="Q1129">
        <f>IF(P1129="",142,VLOOKUP(P1129,nomenclatures!$A$3:$C$6,3,FALSE))</f>
        <v>142</v>
      </c>
      <c r="R1129" t="b">
        <f t="shared" si="55"/>
        <v>0</v>
      </c>
      <c r="T1129">
        <f t="shared" si="56"/>
        <v>0</v>
      </c>
    </row>
    <row r="1130" spans="1:20" x14ac:dyDescent="0.2">
      <c r="A1130" s="5">
        <v>1129</v>
      </c>
      <c r="B1130" s="5" t="s">
        <v>30085</v>
      </c>
      <c r="C1130" s="5" t="s">
        <v>10058</v>
      </c>
      <c r="D1130" s="5">
        <f>IF(C1130="",130,VLOOKUP(C1130,nomenclatures!$E$3:$F$12,2,FALSE))</f>
        <v>127</v>
      </c>
      <c r="F1130" t="str">
        <f>IF($E1130="","Pas de taxon",VLOOKUP($E1130,'digitale-taxref'!$B$1:$I$7517,5,FALSE))</f>
        <v>Pas de taxon</v>
      </c>
      <c r="G1130" t="str">
        <f>IF($E1130="","Pas de taxon",VLOOKUP($E1130,'digitale-taxref'!$B$1:$I$7517,4,FALSE))</f>
        <v>Pas de taxon</v>
      </c>
      <c r="I1130" s="1">
        <f t="shared" si="54"/>
        <v>0</v>
      </c>
      <c r="K1130" s="5">
        <f>IF(J1130="",0,VLOOKUP(J1130,utilisateurs!$A$1:$B$3,2,FALSE))</f>
        <v>0</v>
      </c>
      <c r="M1130" s="5">
        <f>IF(L1130="",0,VLOOKUP(L1130,utilisateurs!$A$1:$B$3,2,FALSE))</f>
        <v>0</v>
      </c>
      <c r="O1130" s="5">
        <f>IF(N1130="",0,VLOOKUP(N1130,jdd!$A$1:$B$3,2,FALSE))</f>
        <v>0</v>
      </c>
      <c r="Q1130">
        <f>IF(P1130="",142,VLOOKUP(P1130,nomenclatures!$A$3:$C$6,3,FALSE))</f>
        <v>142</v>
      </c>
      <c r="R1130" t="b">
        <f t="shared" si="55"/>
        <v>0</v>
      </c>
      <c r="T1130">
        <f t="shared" si="56"/>
        <v>0</v>
      </c>
    </row>
    <row r="1131" spans="1:20" x14ac:dyDescent="0.2">
      <c r="A1131" s="5">
        <v>1130</v>
      </c>
      <c r="B1131" s="5" t="s">
        <v>30085</v>
      </c>
      <c r="C1131" s="5" t="s">
        <v>10058</v>
      </c>
      <c r="D1131" s="5">
        <f>IF(C1131="",130,VLOOKUP(C1131,nomenclatures!$E$3:$F$12,2,FALSE))</f>
        <v>127</v>
      </c>
      <c r="F1131" t="str">
        <f>IF($E1131="","Pas de taxon",VLOOKUP($E1131,'digitale-taxref'!$B$1:$I$7517,5,FALSE))</f>
        <v>Pas de taxon</v>
      </c>
      <c r="G1131" t="str">
        <f>IF($E1131="","Pas de taxon",VLOOKUP($E1131,'digitale-taxref'!$B$1:$I$7517,4,FALSE))</f>
        <v>Pas de taxon</v>
      </c>
      <c r="I1131" s="1">
        <f t="shared" si="54"/>
        <v>0</v>
      </c>
      <c r="K1131" s="5">
        <f>IF(J1131="",0,VLOOKUP(J1131,utilisateurs!$A$1:$B$3,2,FALSE))</f>
        <v>0</v>
      </c>
      <c r="M1131" s="5">
        <f>IF(L1131="",0,VLOOKUP(L1131,utilisateurs!$A$1:$B$3,2,FALSE))</f>
        <v>0</v>
      </c>
      <c r="O1131" s="5">
        <f>IF(N1131="",0,VLOOKUP(N1131,jdd!$A$1:$B$3,2,FALSE))</f>
        <v>0</v>
      </c>
      <c r="Q1131">
        <f>IF(P1131="",142,VLOOKUP(P1131,nomenclatures!$A$3:$C$6,3,FALSE))</f>
        <v>142</v>
      </c>
      <c r="R1131" t="b">
        <f t="shared" si="55"/>
        <v>0</v>
      </c>
      <c r="T1131">
        <f t="shared" si="56"/>
        <v>0</v>
      </c>
    </row>
    <row r="1132" spans="1:20" x14ac:dyDescent="0.2">
      <c r="A1132" s="5">
        <v>1131</v>
      </c>
      <c r="B1132" s="5" t="s">
        <v>30085</v>
      </c>
      <c r="C1132" s="5" t="s">
        <v>10058</v>
      </c>
      <c r="D1132" s="5">
        <f>IF(C1132="",130,VLOOKUP(C1132,nomenclatures!$E$3:$F$12,2,FALSE))</f>
        <v>127</v>
      </c>
      <c r="F1132" t="str">
        <f>IF($E1132="","Pas de taxon",VLOOKUP($E1132,'digitale-taxref'!$B$1:$I$7517,5,FALSE))</f>
        <v>Pas de taxon</v>
      </c>
      <c r="G1132" t="str">
        <f>IF($E1132="","Pas de taxon",VLOOKUP($E1132,'digitale-taxref'!$B$1:$I$7517,4,FALSE))</f>
        <v>Pas de taxon</v>
      </c>
      <c r="I1132" s="1">
        <f t="shared" si="54"/>
        <v>0</v>
      </c>
      <c r="K1132" s="5">
        <f>IF(J1132="",0,VLOOKUP(J1132,utilisateurs!$A$1:$B$3,2,FALSE))</f>
        <v>0</v>
      </c>
      <c r="M1132" s="5">
        <f>IF(L1132="",0,VLOOKUP(L1132,utilisateurs!$A$1:$B$3,2,FALSE))</f>
        <v>0</v>
      </c>
      <c r="O1132" s="5">
        <f>IF(N1132="",0,VLOOKUP(N1132,jdd!$A$1:$B$3,2,FALSE))</f>
        <v>0</v>
      </c>
      <c r="Q1132">
        <f>IF(P1132="",142,VLOOKUP(P1132,nomenclatures!$A$3:$C$6,3,FALSE))</f>
        <v>142</v>
      </c>
      <c r="R1132" t="b">
        <f t="shared" si="55"/>
        <v>0</v>
      </c>
      <c r="T1132">
        <f t="shared" si="56"/>
        <v>0</v>
      </c>
    </row>
    <row r="1133" spans="1:20" x14ac:dyDescent="0.2">
      <c r="A1133" s="5">
        <v>1132</v>
      </c>
      <c r="B1133" s="5" t="s">
        <v>30085</v>
      </c>
      <c r="C1133" s="5" t="s">
        <v>10058</v>
      </c>
      <c r="D1133" s="5">
        <f>IF(C1133="",130,VLOOKUP(C1133,nomenclatures!$E$3:$F$12,2,FALSE))</f>
        <v>127</v>
      </c>
      <c r="F1133" t="str">
        <f>IF($E1133="","Pas de taxon",VLOOKUP($E1133,'digitale-taxref'!$B$1:$I$7517,5,FALSE))</f>
        <v>Pas de taxon</v>
      </c>
      <c r="G1133" t="str">
        <f>IF($E1133="","Pas de taxon",VLOOKUP($E1133,'digitale-taxref'!$B$1:$I$7517,4,FALSE))</f>
        <v>Pas de taxon</v>
      </c>
      <c r="I1133" s="1">
        <f t="shared" si="54"/>
        <v>0</v>
      </c>
      <c r="K1133" s="5">
        <f>IF(J1133="",0,VLOOKUP(J1133,utilisateurs!$A$1:$B$3,2,FALSE))</f>
        <v>0</v>
      </c>
      <c r="M1133" s="5">
        <f>IF(L1133="",0,VLOOKUP(L1133,utilisateurs!$A$1:$B$3,2,FALSE))</f>
        <v>0</v>
      </c>
      <c r="O1133" s="5">
        <f>IF(N1133="",0,VLOOKUP(N1133,jdd!$A$1:$B$3,2,FALSE))</f>
        <v>0</v>
      </c>
      <c r="Q1133">
        <f>IF(P1133="",142,VLOOKUP(P1133,nomenclatures!$A$3:$C$6,3,FALSE))</f>
        <v>142</v>
      </c>
      <c r="R1133" t="b">
        <f t="shared" si="55"/>
        <v>0</v>
      </c>
      <c r="T1133">
        <f t="shared" si="56"/>
        <v>0</v>
      </c>
    </row>
    <row r="1134" spans="1:20" x14ac:dyDescent="0.2">
      <c r="A1134" s="5">
        <v>1133</v>
      </c>
      <c r="B1134" s="5" t="s">
        <v>30085</v>
      </c>
      <c r="C1134" s="5" t="s">
        <v>10058</v>
      </c>
      <c r="D1134" s="5">
        <f>IF(C1134="",130,VLOOKUP(C1134,nomenclatures!$E$3:$F$12,2,FALSE))</f>
        <v>127</v>
      </c>
      <c r="F1134" t="str">
        <f>IF($E1134="","Pas de taxon",VLOOKUP($E1134,'digitale-taxref'!$B$1:$I$7517,5,FALSE))</f>
        <v>Pas de taxon</v>
      </c>
      <c r="G1134" t="str">
        <f>IF($E1134="","Pas de taxon",VLOOKUP($E1134,'digitale-taxref'!$B$1:$I$7517,4,FALSE))</f>
        <v>Pas de taxon</v>
      </c>
      <c r="I1134" s="1">
        <f t="shared" si="54"/>
        <v>0</v>
      </c>
      <c r="K1134" s="5">
        <f>IF(J1134="",0,VLOOKUP(J1134,utilisateurs!$A$1:$B$3,2,FALSE))</f>
        <v>0</v>
      </c>
      <c r="M1134" s="5">
        <f>IF(L1134="",0,VLOOKUP(L1134,utilisateurs!$A$1:$B$3,2,FALSE))</f>
        <v>0</v>
      </c>
      <c r="O1134" s="5">
        <f>IF(N1134="",0,VLOOKUP(N1134,jdd!$A$1:$B$3,2,FALSE))</f>
        <v>0</v>
      </c>
      <c r="Q1134">
        <f>IF(P1134="",142,VLOOKUP(P1134,nomenclatures!$A$3:$C$6,3,FALSE))</f>
        <v>142</v>
      </c>
      <c r="R1134" t="b">
        <f t="shared" si="55"/>
        <v>0</v>
      </c>
      <c r="T1134">
        <f t="shared" si="56"/>
        <v>0</v>
      </c>
    </row>
    <row r="1135" spans="1:20" x14ac:dyDescent="0.2">
      <c r="A1135" s="5">
        <v>1134</v>
      </c>
      <c r="B1135" s="5" t="s">
        <v>30085</v>
      </c>
      <c r="C1135" s="5" t="s">
        <v>10058</v>
      </c>
      <c r="D1135" s="5">
        <f>IF(C1135="",130,VLOOKUP(C1135,nomenclatures!$E$3:$F$12,2,FALSE))</f>
        <v>127</v>
      </c>
      <c r="F1135" t="str">
        <f>IF($E1135="","Pas de taxon",VLOOKUP($E1135,'digitale-taxref'!$B$1:$I$7517,5,FALSE))</f>
        <v>Pas de taxon</v>
      </c>
      <c r="G1135" t="str">
        <f>IF($E1135="","Pas de taxon",VLOOKUP($E1135,'digitale-taxref'!$B$1:$I$7517,4,FALSE))</f>
        <v>Pas de taxon</v>
      </c>
      <c r="I1135" s="1">
        <f t="shared" si="54"/>
        <v>0</v>
      </c>
      <c r="K1135" s="5">
        <f>IF(J1135="",0,VLOOKUP(J1135,utilisateurs!$A$1:$B$3,2,FALSE))</f>
        <v>0</v>
      </c>
      <c r="M1135" s="5">
        <f>IF(L1135="",0,VLOOKUP(L1135,utilisateurs!$A$1:$B$3,2,FALSE))</f>
        <v>0</v>
      </c>
      <c r="O1135" s="5">
        <f>IF(N1135="",0,VLOOKUP(N1135,jdd!$A$1:$B$3,2,FALSE))</f>
        <v>0</v>
      </c>
      <c r="Q1135">
        <f>IF(P1135="",142,VLOOKUP(P1135,nomenclatures!$A$3:$C$6,3,FALSE))</f>
        <v>142</v>
      </c>
      <c r="R1135" t="b">
        <f t="shared" si="55"/>
        <v>0</v>
      </c>
      <c r="T1135">
        <f t="shared" si="56"/>
        <v>0</v>
      </c>
    </row>
    <row r="1136" spans="1:20" x14ac:dyDescent="0.2">
      <c r="A1136" s="5">
        <v>1135</v>
      </c>
      <c r="B1136" s="5" t="s">
        <v>30085</v>
      </c>
      <c r="C1136" s="5" t="s">
        <v>10058</v>
      </c>
      <c r="D1136" s="5">
        <f>IF(C1136="",130,VLOOKUP(C1136,nomenclatures!$E$3:$F$12,2,FALSE))</f>
        <v>127</v>
      </c>
      <c r="F1136" t="str">
        <f>IF($E1136="","Pas de taxon",VLOOKUP($E1136,'digitale-taxref'!$B$1:$I$7517,5,FALSE))</f>
        <v>Pas de taxon</v>
      </c>
      <c r="G1136" t="str">
        <f>IF($E1136="","Pas de taxon",VLOOKUP($E1136,'digitale-taxref'!$B$1:$I$7517,4,FALSE))</f>
        <v>Pas de taxon</v>
      </c>
      <c r="I1136" s="1">
        <f t="shared" si="54"/>
        <v>0</v>
      </c>
      <c r="K1136" s="5">
        <f>IF(J1136="",0,VLOOKUP(J1136,utilisateurs!$A$1:$B$3,2,FALSE))</f>
        <v>0</v>
      </c>
      <c r="M1136" s="5">
        <f>IF(L1136="",0,VLOOKUP(L1136,utilisateurs!$A$1:$B$3,2,FALSE))</f>
        <v>0</v>
      </c>
      <c r="O1136" s="5">
        <f>IF(N1136="",0,VLOOKUP(N1136,jdd!$A$1:$B$3,2,FALSE))</f>
        <v>0</v>
      </c>
      <c r="Q1136">
        <f>IF(P1136="",142,VLOOKUP(P1136,nomenclatures!$A$3:$C$6,3,FALSE))</f>
        <v>142</v>
      </c>
      <c r="R1136" t="b">
        <f t="shared" si="55"/>
        <v>0</v>
      </c>
      <c r="T1136">
        <f t="shared" si="56"/>
        <v>0</v>
      </c>
    </row>
    <row r="1137" spans="1:20" x14ac:dyDescent="0.2">
      <c r="A1137" s="5">
        <v>1136</v>
      </c>
      <c r="B1137" s="5" t="s">
        <v>30085</v>
      </c>
      <c r="C1137" s="5" t="s">
        <v>10058</v>
      </c>
      <c r="D1137" s="5">
        <f>IF(C1137="",130,VLOOKUP(C1137,nomenclatures!$E$3:$F$12,2,FALSE))</f>
        <v>127</v>
      </c>
      <c r="F1137" t="str">
        <f>IF($E1137="","Pas de taxon",VLOOKUP($E1137,'digitale-taxref'!$B$1:$I$7517,5,FALSE))</f>
        <v>Pas de taxon</v>
      </c>
      <c r="G1137" t="str">
        <f>IF($E1137="","Pas de taxon",VLOOKUP($E1137,'digitale-taxref'!$B$1:$I$7517,4,FALSE))</f>
        <v>Pas de taxon</v>
      </c>
      <c r="I1137" s="1">
        <f t="shared" si="54"/>
        <v>0</v>
      </c>
      <c r="K1137" s="5">
        <f>IF(J1137="",0,VLOOKUP(J1137,utilisateurs!$A$1:$B$3,2,FALSE))</f>
        <v>0</v>
      </c>
      <c r="M1137" s="5">
        <f>IF(L1137="",0,VLOOKUP(L1137,utilisateurs!$A$1:$B$3,2,FALSE))</f>
        <v>0</v>
      </c>
      <c r="O1137" s="5">
        <f>IF(N1137="",0,VLOOKUP(N1137,jdd!$A$1:$B$3,2,FALSE))</f>
        <v>0</v>
      </c>
      <c r="Q1137">
        <f>IF(P1137="",142,VLOOKUP(P1137,nomenclatures!$A$3:$C$6,3,FALSE))</f>
        <v>142</v>
      </c>
      <c r="R1137" t="b">
        <f t="shared" si="55"/>
        <v>0</v>
      </c>
      <c r="T1137">
        <f t="shared" si="56"/>
        <v>0</v>
      </c>
    </row>
    <row r="1138" spans="1:20" x14ac:dyDescent="0.2">
      <c r="A1138" s="5">
        <v>1137</v>
      </c>
      <c r="B1138" s="5" t="s">
        <v>30085</v>
      </c>
      <c r="C1138" s="5" t="s">
        <v>10058</v>
      </c>
      <c r="D1138" s="5">
        <f>IF(C1138="",130,VLOOKUP(C1138,nomenclatures!$E$3:$F$12,2,FALSE))</f>
        <v>127</v>
      </c>
      <c r="F1138" t="str">
        <f>IF($E1138="","Pas de taxon",VLOOKUP($E1138,'digitale-taxref'!$B$1:$I$7517,5,FALSE))</f>
        <v>Pas de taxon</v>
      </c>
      <c r="G1138" t="str">
        <f>IF($E1138="","Pas de taxon",VLOOKUP($E1138,'digitale-taxref'!$B$1:$I$7517,4,FALSE))</f>
        <v>Pas de taxon</v>
      </c>
      <c r="I1138" s="1">
        <f t="shared" si="54"/>
        <v>0</v>
      </c>
      <c r="K1138" s="5">
        <f>IF(J1138="",0,VLOOKUP(J1138,utilisateurs!$A$1:$B$3,2,FALSE))</f>
        <v>0</v>
      </c>
      <c r="M1138" s="5">
        <f>IF(L1138="",0,VLOOKUP(L1138,utilisateurs!$A$1:$B$3,2,FALSE))</f>
        <v>0</v>
      </c>
      <c r="O1138" s="5">
        <f>IF(N1138="",0,VLOOKUP(N1138,jdd!$A$1:$B$3,2,FALSE))</f>
        <v>0</v>
      </c>
      <c r="Q1138">
        <f>IF(P1138="",142,VLOOKUP(P1138,nomenclatures!$A$3:$C$6,3,FALSE))</f>
        <v>142</v>
      </c>
      <c r="R1138" t="b">
        <f t="shared" si="55"/>
        <v>0</v>
      </c>
      <c r="T1138">
        <f t="shared" si="56"/>
        <v>0</v>
      </c>
    </row>
    <row r="1139" spans="1:20" x14ac:dyDescent="0.2">
      <c r="A1139" s="5">
        <v>1138</v>
      </c>
      <c r="B1139" s="5" t="s">
        <v>30085</v>
      </c>
      <c r="C1139" s="5" t="s">
        <v>10058</v>
      </c>
      <c r="D1139" s="5">
        <f>IF(C1139="",130,VLOOKUP(C1139,nomenclatures!$E$3:$F$12,2,FALSE))</f>
        <v>127</v>
      </c>
      <c r="F1139" t="str">
        <f>IF($E1139="","Pas de taxon",VLOOKUP($E1139,'digitale-taxref'!$B$1:$I$7517,5,FALSE))</f>
        <v>Pas de taxon</v>
      </c>
      <c r="G1139" t="str">
        <f>IF($E1139="","Pas de taxon",VLOOKUP($E1139,'digitale-taxref'!$B$1:$I$7517,4,FALSE))</f>
        <v>Pas de taxon</v>
      </c>
      <c r="I1139" s="1">
        <f t="shared" si="54"/>
        <v>0</v>
      </c>
      <c r="K1139" s="5">
        <f>IF(J1139="",0,VLOOKUP(J1139,utilisateurs!$A$1:$B$3,2,FALSE))</f>
        <v>0</v>
      </c>
      <c r="M1139" s="5">
        <f>IF(L1139="",0,VLOOKUP(L1139,utilisateurs!$A$1:$B$3,2,FALSE))</f>
        <v>0</v>
      </c>
      <c r="O1139" s="5">
        <f>IF(N1139="",0,VLOOKUP(N1139,jdd!$A$1:$B$3,2,FALSE))</f>
        <v>0</v>
      </c>
      <c r="Q1139">
        <f>IF(P1139="",142,VLOOKUP(P1139,nomenclatures!$A$3:$C$6,3,FALSE))</f>
        <v>142</v>
      </c>
      <c r="R1139" t="b">
        <f t="shared" si="55"/>
        <v>0</v>
      </c>
      <c r="T1139">
        <f t="shared" si="56"/>
        <v>0</v>
      </c>
    </row>
    <row r="1140" spans="1:20" x14ac:dyDescent="0.2">
      <c r="A1140" s="5">
        <v>1139</v>
      </c>
      <c r="B1140" s="5" t="s">
        <v>30085</v>
      </c>
      <c r="C1140" s="5" t="s">
        <v>10058</v>
      </c>
      <c r="D1140" s="5">
        <f>IF(C1140="",130,VLOOKUP(C1140,nomenclatures!$E$3:$F$12,2,FALSE))</f>
        <v>127</v>
      </c>
      <c r="F1140" t="str">
        <f>IF($E1140="","Pas de taxon",VLOOKUP($E1140,'digitale-taxref'!$B$1:$I$7517,5,FALSE))</f>
        <v>Pas de taxon</v>
      </c>
      <c r="G1140" t="str">
        <f>IF($E1140="","Pas de taxon",VLOOKUP($E1140,'digitale-taxref'!$B$1:$I$7517,4,FALSE))</f>
        <v>Pas de taxon</v>
      </c>
      <c r="I1140" s="1">
        <f t="shared" si="54"/>
        <v>0</v>
      </c>
      <c r="K1140" s="5">
        <f>IF(J1140="",0,VLOOKUP(J1140,utilisateurs!$A$1:$B$3,2,FALSE))</f>
        <v>0</v>
      </c>
      <c r="M1140" s="5">
        <f>IF(L1140="",0,VLOOKUP(L1140,utilisateurs!$A$1:$B$3,2,FALSE))</f>
        <v>0</v>
      </c>
      <c r="O1140" s="5">
        <f>IF(N1140="",0,VLOOKUP(N1140,jdd!$A$1:$B$3,2,FALSE))</f>
        <v>0</v>
      </c>
      <c r="Q1140">
        <f>IF(P1140="",142,VLOOKUP(P1140,nomenclatures!$A$3:$C$6,3,FALSE))</f>
        <v>142</v>
      </c>
      <c r="R1140" t="b">
        <f t="shared" si="55"/>
        <v>0</v>
      </c>
      <c r="T1140">
        <f t="shared" si="56"/>
        <v>0</v>
      </c>
    </row>
    <row r="1141" spans="1:20" x14ac:dyDescent="0.2">
      <c r="A1141" s="5">
        <v>1140</v>
      </c>
      <c r="B1141" s="5" t="s">
        <v>30085</v>
      </c>
      <c r="C1141" s="5" t="s">
        <v>10058</v>
      </c>
      <c r="D1141" s="5">
        <f>IF(C1141="",130,VLOOKUP(C1141,nomenclatures!$E$3:$F$12,2,FALSE))</f>
        <v>127</v>
      </c>
      <c r="F1141" t="str">
        <f>IF($E1141="","Pas de taxon",VLOOKUP($E1141,'digitale-taxref'!$B$1:$I$7517,5,FALSE))</f>
        <v>Pas de taxon</v>
      </c>
      <c r="G1141" t="str">
        <f>IF($E1141="","Pas de taxon",VLOOKUP($E1141,'digitale-taxref'!$B$1:$I$7517,4,FALSE))</f>
        <v>Pas de taxon</v>
      </c>
      <c r="I1141" s="1">
        <f t="shared" si="54"/>
        <v>0</v>
      </c>
      <c r="K1141" s="5">
        <f>IF(J1141="",0,VLOOKUP(J1141,utilisateurs!$A$1:$B$3,2,FALSE))</f>
        <v>0</v>
      </c>
      <c r="M1141" s="5">
        <f>IF(L1141="",0,VLOOKUP(L1141,utilisateurs!$A$1:$B$3,2,FALSE))</f>
        <v>0</v>
      </c>
      <c r="O1141" s="5">
        <f>IF(N1141="",0,VLOOKUP(N1141,jdd!$A$1:$B$3,2,FALSE))</f>
        <v>0</v>
      </c>
      <c r="Q1141">
        <f>IF(P1141="",142,VLOOKUP(P1141,nomenclatures!$A$3:$C$6,3,FALSE))</f>
        <v>142</v>
      </c>
      <c r="R1141" t="b">
        <f t="shared" si="55"/>
        <v>0</v>
      </c>
      <c r="T1141">
        <f t="shared" si="56"/>
        <v>0</v>
      </c>
    </row>
    <row r="1142" spans="1:20" x14ac:dyDescent="0.2">
      <c r="A1142" s="5">
        <v>1141</v>
      </c>
      <c r="B1142" s="5" t="s">
        <v>30085</v>
      </c>
      <c r="C1142" s="5" t="s">
        <v>10058</v>
      </c>
      <c r="D1142" s="5">
        <f>IF(C1142="",130,VLOOKUP(C1142,nomenclatures!$E$3:$F$12,2,FALSE))</f>
        <v>127</v>
      </c>
      <c r="F1142" t="str">
        <f>IF($E1142="","Pas de taxon",VLOOKUP($E1142,'digitale-taxref'!$B$1:$I$7517,5,FALSE))</f>
        <v>Pas de taxon</v>
      </c>
      <c r="G1142" t="str">
        <f>IF($E1142="","Pas de taxon",VLOOKUP($E1142,'digitale-taxref'!$B$1:$I$7517,4,FALSE))</f>
        <v>Pas de taxon</v>
      </c>
      <c r="I1142" s="1">
        <f t="shared" si="54"/>
        <v>0</v>
      </c>
      <c r="K1142" s="5">
        <f>IF(J1142="",0,VLOOKUP(J1142,utilisateurs!$A$1:$B$3,2,FALSE))</f>
        <v>0</v>
      </c>
      <c r="M1142" s="5">
        <f>IF(L1142="",0,VLOOKUP(L1142,utilisateurs!$A$1:$B$3,2,FALSE))</f>
        <v>0</v>
      </c>
      <c r="O1142" s="5">
        <f>IF(N1142="",0,VLOOKUP(N1142,jdd!$A$1:$B$3,2,FALSE))</f>
        <v>0</v>
      </c>
      <c r="Q1142">
        <f>IF(P1142="",142,VLOOKUP(P1142,nomenclatures!$A$3:$C$6,3,FALSE))</f>
        <v>142</v>
      </c>
      <c r="R1142" t="b">
        <f t="shared" si="55"/>
        <v>0</v>
      </c>
      <c r="T1142">
        <f t="shared" si="56"/>
        <v>0</v>
      </c>
    </row>
    <row r="1143" spans="1:20" x14ac:dyDescent="0.2">
      <c r="A1143" s="5">
        <v>1142</v>
      </c>
      <c r="B1143" s="5" t="s">
        <v>30085</v>
      </c>
      <c r="C1143" s="5" t="s">
        <v>10058</v>
      </c>
      <c r="D1143" s="5">
        <f>IF(C1143="",130,VLOOKUP(C1143,nomenclatures!$E$3:$F$12,2,FALSE))</f>
        <v>127</v>
      </c>
      <c r="F1143" t="str">
        <f>IF($E1143="","Pas de taxon",VLOOKUP($E1143,'digitale-taxref'!$B$1:$I$7517,5,FALSE))</f>
        <v>Pas de taxon</v>
      </c>
      <c r="G1143" t="str">
        <f>IF($E1143="","Pas de taxon",VLOOKUP($E1143,'digitale-taxref'!$B$1:$I$7517,4,FALSE))</f>
        <v>Pas de taxon</v>
      </c>
      <c r="I1143" s="1">
        <f t="shared" si="54"/>
        <v>0</v>
      </c>
      <c r="K1143" s="5">
        <f>IF(J1143="",0,VLOOKUP(J1143,utilisateurs!$A$1:$B$3,2,FALSE))</f>
        <v>0</v>
      </c>
      <c r="M1143" s="5">
        <f>IF(L1143="",0,VLOOKUP(L1143,utilisateurs!$A$1:$B$3,2,FALSE))</f>
        <v>0</v>
      </c>
      <c r="O1143" s="5">
        <f>IF(N1143="",0,VLOOKUP(N1143,jdd!$A$1:$B$3,2,FALSE))</f>
        <v>0</v>
      </c>
      <c r="Q1143">
        <f>IF(P1143="",142,VLOOKUP(P1143,nomenclatures!$A$3:$C$6,3,FALSE))</f>
        <v>142</v>
      </c>
      <c r="R1143" t="b">
        <f t="shared" si="55"/>
        <v>0</v>
      </c>
      <c r="T1143">
        <f t="shared" si="56"/>
        <v>0</v>
      </c>
    </row>
    <row r="1144" spans="1:20" x14ac:dyDescent="0.2">
      <c r="A1144" s="5">
        <v>1143</v>
      </c>
      <c r="B1144" s="5" t="s">
        <v>30085</v>
      </c>
      <c r="C1144" s="5" t="s">
        <v>10058</v>
      </c>
      <c r="D1144" s="5">
        <f>IF(C1144="",130,VLOOKUP(C1144,nomenclatures!$E$3:$F$12,2,FALSE))</f>
        <v>127</v>
      </c>
      <c r="F1144" t="str">
        <f>IF($E1144="","Pas de taxon",VLOOKUP($E1144,'digitale-taxref'!$B$1:$I$7517,5,FALSE))</f>
        <v>Pas de taxon</v>
      </c>
      <c r="G1144" t="str">
        <f>IF($E1144="","Pas de taxon",VLOOKUP($E1144,'digitale-taxref'!$B$1:$I$7517,4,FALSE))</f>
        <v>Pas de taxon</v>
      </c>
      <c r="I1144" s="1">
        <f t="shared" si="54"/>
        <v>0</v>
      </c>
      <c r="K1144" s="5">
        <f>IF(J1144="",0,VLOOKUP(J1144,utilisateurs!$A$1:$B$3,2,FALSE))</f>
        <v>0</v>
      </c>
      <c r="M1144" s="5">
        <f>IF(L1144="",0,VLOOKUP(L1144,utilisateurs!$A$1:$B$3,2,FALSE))</f>
        <v>0</v>
      </c>
      <c r="O1144" s="5">
        <f>IF(N1144="",0,VLOOKUP(N1144,jdd!$A$1:$B$3,2,FALSE))</f>
        <v>0</v>
      </c>
      <c r="Q1144">
        <f>IF(P1144="",142,VLOOKUP(P1144,nomenclatures!$A$3:$C$6,3,FALSE))</f>
        <v>142</v>
      </c>
      <c r="R1144" t="b">
        <f t="shared" si="55"/>
        <v>0</v>
      </c>
      <c r="T1144">
        <f t="shared" si="56"/>
        <v>0</v>
      </c>
    </row>
    <row r="1145" spans="1:20" x14ac:dyDescent="0.2">
      <c r="A1145" s="5">
        <v>1144</v>
      </c>
      <c r="B1145" s="5" t="s">
        <v>30085</v>
      </c>
      <c r="C1145" s="5" t="s">
        <v>10058</v>
      </c>
      <c r="D1145" s="5">
        <f>IF(C1145="",130,VLOOKUP(C1145,nomenclatures!$E$3:$F$12,2,FALSE))</f>
        <v>127</v>
      </c>
      <c r="F1145" t="str">
        <f>IF($E1145="","Pas de taxon",VLOOKUP($E1145,'digitale-taxref'!$B$1:$I$7517,5,FALSE))</f>
        <v>Pas de taxon</v>
      </c>
      <c r="G1145" t="str">
        <f>IF($E1145="","Pas de taxon",VLOOKUP($E1145,'digitale-taxref'!$B$1:$I$7517,4,FALSE))</f>
        <v>Pas de taxon</v>
      </c>
      <c r="I1145" s="1">
        <f t="shared" si="54"/>
        <v>0</v>
      </c>
      <c r="K1145" s="5">
        <f>IF(J1145="",0,VLOOKUP(J1145,utilisateurs!$A$1:$B$3,2,FALSE))</f>
        <v>0</v>
      </c>
      <c r="M1145" s="5">
        <f>IF(L1145="",0,VLOOKUP(L1145,utilisateurs!$A$1:$B$3,2,FALSE))</f>
        <v>0</v>
      </c>
      <c r="O1145" s="5">
        <f>IF(N1145="",0,VLOOKUP(N1145,jdd!$A$1:$B$3,2,FALSE))</f>
        <v>0</v>
      </c>
      <c r="Q1145">
        <f>IF(P1145="",142,VLOOKUP(P1145,nomenclatures!$A$3:$C$6,3,FALSE))</f>
        <v>142</v>
      </c>
      <c r="R1145" t="b">
        <f t="shared" si="55"/>
        <v>0</v>
      </c>
      <c r="T1145">
        <f t="shared" si="56"/>
        <v>0</v>
      </c>
    </row>
    <row r="1146" spans="1:20" x14ac:dyDescent="0.2">
      <c r="A1146" s="5">
        <v>1145</v>
      </c>
      <c r="B1146" s="5" t="s">
        <v>30085</v>
      </c>
      <c r="C1146" s="5" t="s">
        <v>10058</v>
      </c>
      <c r="D1146" s="5">
        <f>IF(C1146="",130,VLOOKUP(C1146,nomenclatures!$E$3:$F$12,2,FALSE))</f>
        <v>127</v>
      </c>
      <c r="F1146" t="str">
        <f>IF($E1146="","Pas de taxon",VLOOKUP($E1146,'digitale-taxref'!$B$1:$I$7517,5,FALSE))</f>
        <v>Pas de taxon</v>
      </c>
      <c r="G1146" t="str">
        <f>IF($E1146="","Pas de taxon",VLOOKUP($E1146,'digitale-taxref'!$B$1:$I$7517,4,FALSE))</f>
        <v>Pas de taxon</v>
      </c>
      <c r="I1146" s="1">
        <f t="shared" si="54"/>
        <v>0</v>
      </c>
      <c r="K1146" s="5">
        <f>IF(J1146="",0,VLOOKUP(J1146,utilisateurs!$A$1:$B$3,2,FALSE))</f>
        <v>0</v>
      </c>
      <c r="M1146" s="5">
        <f>IF(L1146="",0,VLOOKUP(L1146,utilisateurs!$A$1:$B$3,2,FALSE))</f>
        <v>0</v>
      </c>
      <c r="O1146" s="5">
        <f>IF(N1146="",0,VLOOKUP(N1146,jdd!$A$1:$B$3,2,FALSE))</f>
        <v>0</v>
      </c>
      <c r="Q1146">
        <f>IF(P1146="",142,VLOOKUP(P1146,nomenclatures!$A$3:$C$6,3,FALSE))</f>
        <v>142</v>
      </c>
      <c r="R1146" t="b">
        <f t="shared" si="55"/>
        <v>0</v>
      </c>
      <c r="T1146">
        <f t="shared" si="56"/>
        <v>0</v>
      </c>
    </row>
    <row r="1147" spans="1:20" x14ac:dyDescent="0.2">
      <c r="A1147" s="5">
        <v>1146</v>
      </c>
      <c r="B1147" s="5" t="s">
        <v>30085</v>
      </c>
      <c r="C1147" s="5" t="s">
        <v>10058</v>
      </c>
      <c r="D1147" s="5">
        <f>IF(C1147="",130,VLOOKUP(C1147,nomenclatures!$E$3:$F$12,2,FALSE))</f>
        <v>127</v>
      </c>
      <c r="F1147" t="str">
        <f>IF($E1147="","Pas de taxon",VLOOKUP($E1147,'digitale-taxref'!$B$1:$I$7517,5,FALSE))</f>
        <v>Pas de taxon</v>
      </c>
      <c r="G1147" t="str">
        <f>IF($E1147="","Pas de taxon",VLOOKUP($E1147,'digitale-taxref'!$B$1:$I$7517,4,FALSE))</f>
        <v>Pas de taxon</v>
      </c>
      <c r="I1147" s="1">
        <f t="shared" si="54"/>
        <v>0</v>
      </c>
      <c r="K1147" s="5">
        <f>IF(J1147="",0,VLOOKUP(J1147,utilisateurs!$A$1:$B$3,2,FALSE))</f>
        <v>0</v>
      </c>
      <c r="M1147" s="5">
        <f>IF(L1147="",0,VLOOKUP(L1147,utilisateurs!$A$1:$B$3,2,FALSE))</f>
        <v>0</v>
      </c>
      <c r="O1147" s="5">
        <f>IF(N1147="",0,VLOOKUP(N1147,jdd!$A$1:$B$3,2,FALSE))</f>
        <v>0</v>
      </c>
      <c r="Q1147">
        <f>IF(P1147="",142,VLOOKUP(P1147,nomenclatures!$A$3:$C$6,3,FALSE))</f>
        <v>142</v>
      </c>
      <c r="R1147" t="b">
        <f t="shared" si="55"/>
        <v>0</v>
      </c>
      <c r="T1147">
        <f t="shared" si="56"/>
        <v>0</v>
      </c>
    </row>
    <row r="1148" spans="1:20" x14ac:dyDescent="0.2">
      <c r="A1148" s="5">
        <v>1147</v>
      </c>
      <c r="B1148" s="5" t="s">
        <v>30085</v>
      </c>
      <c r="C1148" s="5" t="s">
        <v>10058</v>
      </c>
      <c r="D1148" s="5">
        <f>IF(C1148="",130,VLOOKUP(C1148,nomenclatures!$E$3:$F$12,2,FALSE))</f>
        <v>127</v>
      </c>
      <c r="F1148" t="str">
        <f>IF($E1148="","Pas de taxon",VLOOKUP($E1148,'digitale-taxref'!$B$1:$I$7517,5,FALSE))</f>
        <v>Pas de taxon</v>
      </c>
      <c r="G1148" t="str">
        <f>IF($E1148="","Pas de taxon",VLOOKUP($E1148,'digitale-taxref'!$B$1:$I$7517,4,FALSE))</f>
        <v>Pas de taxon</v>
      </c>
      <c r="I1148" s="1">
        <f t="shared" si="54"/>
        <v>0</v>
      </c>
      <c r="K1148" s="5">
        <f>IF(J1148="",0,VLOOKUP(J1148,utilisateurs!$A$1:$B$3,2,FALSE))</f>
        <v>0</v>
      </c>
      <c r="M1148" s="5">
        <f>IF(L1148="",0,VLOOKUP(L1148,utilisateurs!$A$1:$B$3,2,FALSE))</f>
        <v>0</v>
      </c>
      <c r="O1148" s="5">
        <f>IF(N1148="",0,VLOOKUP(N1148,jdd!$A$1:$B$3,2,FALSE))</f>
        <v>0</v>
      </c>
      <c r="Q1148">
        <f>IF(P1148="",142,VLOOKUP(P1148,nomenclatures!$A$3:$C$6,3,FALSE))</f>
        <v>142</v>
      </c>
      <c r="R1148" t="b">
        <f t="shared" si="55"/>
        <v>0</v>
      </c>
      <c r="T1148">
        <f t="shared" si="56"/>
        <v>0</v>
      </c>
    </row>
    <row r="1149" spans="1:20" x14ac:dyDescent="0.2">
      <c r="A1149" s="5">
        <v>1148</v>
      </c>
      <c r="B1149" s="5" t="s">
        <v>30085</v>
      </c>
      <c r="C1149" s="5" t="s">
        <v>10058</v>
      </c>
      <c r="D1149" s="5">
        <f>IF(C1149="",130,VLOOKUP(C1149,nomenclatures!$E$3:$F$12,2,FALSE))</f>
        <v>127</v>
      </c>
      <c r="F1149" t="str">
        <f>IF($E1149="","Pas de taxon",VLOOKUP($E1149,'digitale-taxref'!$B$1:$I$7517,5,FALSE))</f>
        <v>Pas de taxon</v>
      </c>
      <c r="G1149" t="str">
        <f>IF($E1149="","Pas de taxon",VLOOKUP($E1149,'digitale-taxref'!$B$1:$I$7517,4,FALSE))</f>
        <v>Pas de taxon</v>
      </c>
      <c r="I1149" s="1">
        <f t="shared" si="54"/>
        <v>0</v>
      </c>
      <c r="K1149" s="5">
        <f>IF(J1149="",0,VLOOKUP(J1149,utilisateurs!$A$1:$B$3,2,FALSE))</f>
        <v>0</v>
      </c>
      <c r="M1149" s="5">
        <f>IF(L1149="",0,VLOOKUP(L1149,utilisateurs!$A$1:$B$3,2,FALSE))</f>
        <v>0</v>
      </c>
      <c r="O1149" s="5">
        <f>IF(N1149="",0,VLOOKUP(N1149,jdd!$A$1:$B$3,2,FALSE))</f>
        <v>0</v>
      </c>
      <c r="Q1149">
        <f>IF(P1149="",142,VLOOKUP(P1149,nomenclatures!$A$3:$C$6,3,FALSE))</f>
        <v>142</v>
      </c>
      <c r="R1149" t="b">
        <f t="shared" si="55"/>
        <v>0</v>
      </c>
      <c r="T1149">
        <f t="shared" si="56"/>
        <v>0</v>
      </c>
    </row>
    <row r="1150" spans="1:20" x14ac:dyDescent="0.2">
      <c r="A1150" s="5">
        <v>1149</v>
      </c>
      <c r="B1150" s="5" t="s">
        <v>30085</v>
      </c>
      <c r="C1150" s="5" t="s">
        <v>10058</v>
      </c>
      <c r="D1150" s="5">
        <f>IF(C1150="",130,VLOOKUP(C1150,nomenclatures!$E$3:$F$12,2,FALSE))</f>
        <v>127</v>
      </c>
      <c r="F1150" t="str">
        <f>IF($E1150="","Pas de taxon",VLOOKUP($E1150,'digitale-taxref'!$B$1:$I$7517,5,FALSE))</f>
        <v>Pas de taxon</v>
      </c>
      <c r="G1150" t="str">
        <f>IF($E1150="","Pas de taxon",VLOOKUP($E1150,'digitale-taxref'!$B$1:$I$7517,4,FALSE))</f>
        <v>Pas de taxon</v>
      </c>
      <c r="I1150" s="1">
        <f t="shared" si="54"/>
        <v>0</v>
      </c>
      <c r="K1150" s="5">
        <f>IF(J1150="",0,VLOOKUP(J1150,utilisateurs!$A$1:$B$3,2,FALSE))</f>
        <v>0</v>
      </c>
      <c r="M1150" s="5">
        <f>IF(L1150="",0,VLOOKUP(L1150,utilisateurs!$A$1:$B$3,2,FALSE))</f>
        <v>0</v>
      </c>
      <c r="O1150" s="5">
        <f>IF(N1150="",0,VLOOKUP(N1150,jdd!$A$1:$B$3,2,FALSE))</f>
        <v>0</v>
      </c>
      <c r="Q1150">
        <f>IF(P1150="",142,VLOOKUP(P1150,nomenclatures!$A$3:$C$6,3,FALSE))</f>
        <v>142</v>
      </c>
      <c r="R1150" t="b">
        <f t="shared" si="55"/>
        <v>0</v>
      </c>
      <c r="T1150">
        <f t="shared" si="56"/>
        <v>0</v>
      </c>
    </row>
    <row r="1151" spans="1:20" x14ac:dyDescent="0.2">
      <c r="A1151" s="5">
        <v>1150</v>
      </c>
      <c r="B1151" s="5" t="s">
        <v>30085</v>
      </c>
      <c r="C1151" s="5" t="s">
        <v>10058</v>
      </c>
      <c r="D1151" s="5">
        <f>IF(C1151="",130,VLOOKUP(C1151,nomenclatures!$E$3:$F$12,2,FALSE))</f>
        <v>127</v>
      </c>
      <c r="F1151" t="str">
        <f>IF($E1151="","Pas de taxon",VLOOKUP($E1151,'digitale-taxref'!$B$1:$I$7517,5,FALSE))</f>
        <v>Pas de taxon</v>
      </c>
      <c r="G1151" t="str">
        <f>IF($E1151="","Pas de taxon",VLOOKUP($E1151,'digitale-taxref'!$B$1:$I$7517,4,FALSE))</f>
        <v>Pas de taxon</v>
      </c>
      <c r="I1151" s="1">
        <f t="shared" si="54"/>
        <v>0</v>
      </c>
      <c r="K1151" s="5">
        <f>IF(J1151="",0,VLOOKUP(J1151,utilisateurs!$A$1:$B$3,2,FALSE))</f>
        <v>0</v>
      </c>
      <c r="M1151" s="5">
        <f>IF(L1151="",0,VLOOKUP(L1151,utilisateurs!$A$1:$B$3,2,FALSE))</f>
        <v>0</v>
      </c>
      <c r="O1151" s="5">
        <f>IF(N1151="",0,VLOOKUP(N1151,jdd!$A$1:$B$3,2,FALSE))</f>
        <v>0</v>
      </c>
      <c r="Q1151">
        <f>IF(P1151="",142,VLOOKUP(P1151,nomenclatures!$A$3:$C$6,3,FALSE))</f>
        <v>142</v>
      </c>
      <c r="R1151" t="b">
        <f t="shared" si="55"/>
        <v>0</v>
      </c>
      <c r="T1151">
        <f t="shared" si="56"/>
        <v>0</v>
      </c>
    </row>
    <row r="1152" spans="1:20" x14ac:dyDescent="0.2">
      <c r="A1152" s="5">
        <v>1151</v>
      </c>
      <c r="B1152" s="5" t="s">
        <v>30085</v>
      </c>
      <c r="C1152" s="5" t="s">
        <v>10058</v>
      </c>
      <c r="D1152" s="5">
        <f>IF(C1152="",130,VLOOKUP(C1152,nomenclatures!$E$3:$F$12,2,FALSE))</f>
        <v>127</v>
      </c>
      <c r="F1152" t="str">
        <f>IF($E1152="","Pas de taxon",VLOOKUP($E1152,'digitale-taxref'!$B$1:$I$7517,5,FALSE))</f>
        <v>Pas de taxon</v>
      </c>
      <c r="G1152" t="str">
        <f>IF($E1152="","Pas de taxon",VLOOKUP($E1152,'digitale-taxref'!$B$1:$I$7517,4,FALSE))</f>
        <v>Pas de taxon</v>
      </c>
      <c r="I1152" s="1">
        <f t="shared" si="54"/>
        <v>0</v>
      </c>
      <c r="K1152" s="5">
        <f>IF(J1152="",0,VLOOKUP(J1152,utilisateurs!$A$1:$B$3,2,FALSE))</f>
        <v>0</v>
      </c>
      <c r="M1152" s="5">
        <f>IF(L1152="",0,VLOOKUP(L1152,utilisateurs!$A$1:$B$3,2,FALSE))</f>
        <v>0</v>
      </c>
      <c r="O1152" s="5">
        <f>IF(N1152="",0,VLOOKUP(N1152,jdd!$A$1:$B$3,2,FALSE))</f>
        <v>0</v>
      </c>
      <c r="Q1152">
        <f>IF(P1152="",142,VLOOKUP(P1152,nomenclatures!$A$3:$C$6,3,FALSE))</f>
        <v>142</v>
      </c>
      <c r="R1152" t="b">
        <f t="shared" si="55"/>
        <v>0</v>
      </c>
      <c r="T1152">
        <f t="shared" si="56"/>
        <v>0</v>
      </c>
    </row>
    <row r="1153" spans="1:20" x14ac:dyDescent="0.2">
      <c r="A1153" s="5">
        <v>1152</v>
      </c>
      <c r="B1153" s="5" t="s">
        <v>30085</v>
      </c>
      <c r="C1153" s="5" t="s">
        <v>10058</v>
      </c>
      <c r="D1153" s="5">
        <f>IF(C1153="",130,VLOOKUP(C1153,nomenclatures!$E$3:$F$12,2,FALSE))</f>
        <v>127</v>
      </c>
      <c r="F1153" t="str">
        <f>IF($E1153="","Pas de taxon",VLOOKUP($E1153,'digitale-taxref'!$B$1:$I$7517,5,FALSE))</f>
        <v>Pas de taxon</v>
      </c>
      <c r="G1153" t="str">
        <f>IF($E1153="","Pas de taxon",VLOOKUP($E1153,'digitale-taxref'!$B$1:$I$7517,4,FALSE))</f>
        <v>Pas de taxon</v>
      </c>
      <c r="I1153" s="1">
        <f t="shared" si="54"/>
        <v>0</v>
      </c>
      <c r="K1153" s="5">
        <f>IF(J1153="",0,VLOOKUP(J1153,utilisateurs!$A$1:$B$3,2,FALSE))</f>
        <v>0</v>
      </c>
      <c r="M1153" s="5">
        <f>IF(L1153="",0,VLOOKUP(L1153,utilisateurs!$A$1:$B$3,2,FALSE))</f>
        <v>0</v>
      </c>
      <c r="O1153" s="5">
        <f>IF(N1153="",0,VLOOKUP(N1153,jdd!$A$1:$B$3,2,FALSE))</f>
        <v>0</v>
      </c>
      <c r="Q1153">
        <f>IF(P1153="",142,VLOOKUP(P1153,nomenclatures!$A$3:$C$6,3,FALSE))</f>
        <v>142</v>
      </c>
      <c r="R1153" t="b">
        <f t="shared" si="55"/>
        <v>0</v>
      </c>
      <c r="T1153">
        <f t="shared" si="56"/>
        <v>0</v>
      </c>
    </row>
    <row r="1154" spans="1:20" x14ac:dyDescent="0.2">
      <c r="A1154" s="5">
        <v>1153</v>
      </c>
      <c r="B1154" s="5" t="s">
        <v>30085</v>
      </c>
      <c r="C1154" s="5" t="s">
        <v>10058</v>
      </c>
      <c r="D1154" s="5">
        <f>IF(C1154="",130,VLOOKUP(C1154,nomenclatures!$E$3:$F$12,2,FALSE))</f>
        <v>127</v>
      </c>
      <c r="F1154" t="str">
        <f>IF($E1154="","Pas de taxon",VLOOKUP($E1154,'digitale-taxref'!$B$1:$I$7517,5,FALSE))</f>
        <v>Pas de taxon</v>
      </c>
      <c r="G1154" t="str">
        <f>IF($E1154="","Pas de taxon",VLOOKUP($E1154,'digitale-taxref'!$B$1:$I$7517,4,FALSE))</f>
        <v>Pas de taxon</v>
      </c>
      <c r="I1154" s="1">
        <f t="shared" si="54"/>
        <v>0</v>
      </c>
      <c r="K1154" s="5">
        <f>IF(J1154="",0,VLOOKUP(J1154,utilisateurs!$A$1:$B$3,2,FALSE))</f>
        <v>0</v>
      </c>
      <c r="M1154" s="5">
        <f>IF(L1154="",0,VLOOKUP(L1154,utilisateurs!$A$1:$B$3,2,FALSE))</f>
        <v>0</v>
      </c>
      <c r="O1154" s="5">
        <f>IF(N1154="",0,VLOOKUP(N1154,jdd!$A$1:$B$3,2,FALSE))</f>
        <v>0</v>
      </c>
      <c r="Q1154">
        <f>IF(P1154="",142,VLOOKUP(P1154,nomenclatures!$A$3:$C$6,3,FALSE))</f>
        <v>142</v>
      </c>
      <c r="R1154" t="b">
        <f t="shared" si="55"/>
        <v>0</v>
      </c>
      <c r="T1154">
        <f t="shared" si="56"/>
        <v>0</v>
      </c>
    </row>
    <row r="1155" spans="1:20" x14ac:dyDescent="0.2">
      <c r="A1155" s="5">
        <v>1154</v>
      </c>
      <c r="B1155" s="5" t="s">
        <v>30085</v>
      </c>
      <c r="C1155" s="5" t="s">
        <v>10058</v>
      </c>
      <c r="D1155" s="5">
        <f>IF(C1155="",130,VLOOKUP(C1155,nomenclatures!$E$3:$F$12,2,FALSE))</f>
        <v>127</v>
      </c>
      <c r="F1155" t="str">
        <f>IF($E1155="","Pas de taxon",VLOOKUP($E1155,'digitale-taxref'!$B$1:$I$7517,5,FALSE))</f>
        <v>Pas de taxon</v>
      </c>
      <c r="G1155" t="str">
        <f>IF($E1155="","Pas de taxon",VLOOKUP($E1155,'digitale-taxref'!$B$1:$I$7517,4,FALSE))</f>
        <v>Pas de taxon</v>
      </c>
      <c r="I1155" s="1">
        <f t="shared" si="54"/>
        <v>0</v>
      </c>
      <c r="K1155" s="5">
        <f>IF(J1155="",0,VLOOKUP(J1155,utilisateurs!$A$1:$B$3,2,FALSE))</f>
        <v>0</v>
      </c>
      <c r="M1155" s="5">
        <f>IF(L1155="",0,VLOOKUP(L1155,utilisateurs!$A$1:$B$3,2,FALSE))</f>
        <v>0</v>
      </c>
      <c r="O1155" s="5">
        <f>IF(N1155="",0,VLOOKUP(N1155,jdd!$A$1:$B$3,2,FALSE))</f>
        <v>0</v>
      </c>
      <c r="Q1155">
        <f>IF(P1155="",142,VLOOKUP(P1155,nomenclatures!$A$3:$C$6,3,FALSE))</f>
        <v>142</v>
      </c>
      <c r="R1155" t="b">
        <f t="shared" si="55"/>
        <v>0</v>
      </c>
      <c r="T1155">
        <f t="shared" si="56"/>
        <v>0</v>
      </c>
    </row>
    <row r="1156" spans="1:20" x14ac:dyDescent="0.2">
      <c r="A1156" s="5">
        <v>1155</v>
      </c>
      <c r="B1156" s="5" t="s">
        <v>30085</v>
      </c>
      <c r="C1156" s="5" t="s">
        <v>10058</v>
      </c>
      <c r="D1156" s="5">
        <f>IF(C1156="",130,VLOOKUP(C1156,nomenclatures!$E$3:$F$12,2,FALSE))</f>
        <v>127</v>
      </c>
      <c r="F1156" t="str">
        <f>IF($E1156="","Pas de taxon",VLOOKUP($E1156,'digitale-taxref'!$B$1:$I$7517,5,FALSE))</f>
        <v>Pas de taxon</v>
      </c>
      <c r="G1156" t="str">
        <f>IF($E1156="","Pas de taxon",VLOOKUP($E1156,'digitale-taxref'!$B$1:$I$7517,4,FALSE))</f>
        <v>Pas de taxon</v>
      </c>
      <c r="I1156" s="1">
        <f t="shared" si="54"/>
        <v>0</v>
      </c>
      <c r="K1156" s="5">
        <f>IF(J1156="",0,VLOOKUP(J1156,utilisateurs!$A$1:$B$3,2,FALSE))</f>
        <v>0</v>
      </c>
      <c r="M1156" s="5">
        <f>IF(L1156="",0,VLOOKUP(L1156,utilisateurs!$A$1:$B$3,2,FALSE))</f>
        <v>0</v>
      </c>
      <c r="O1156" s="5">
        <f>IF(N1156="",0,VLOOKUP(N1156,jdd!$A$1:$B$3,2,FALSE))</f>
        <v>0</v>
      </c>
      <c r="Q1156">
        <f>IF(P1156="",142,VLOOKUP(P1156,nomenclatures!$A$3:$C$6,3,FALSE))</f>
        <v>142</v>
      </c>
      <c r="R1156" t="b">
        <f t="shared" si="55"/>
        <v>0</v>
      </c>
      <c r="T1156">
        <f t="shared" si="56"/>
        <v>0</v>
      </c>
    </row>
    <row r="1157" spans="1:20" x14ac:dyDescent="0.2">
      <c r="A1157" s="5">
        <v>1156</v>
      </c>
      <c r="B1157" s="5" t="s">
        <v>30085</v>
      </c>
      <c r="C1157" s="5" t="s">
        <v>10058</v>
      </c>
      <c r="D1157" s="5">
        <f>IF(C1157="",130,VLOOKUP(C1157,nomenclatures!$E$3:$F$12,2,FALSE))</f>
        <v>127</v>
      </c>
      <c r="F1157" t="str">
        <f>IF($E1157="","Pas de taxon",VLOOKUP($E1157,'digitale-taxref'!$B$1:$I$7517,5,FALSE))</f>
        <v>Pas de taxon</v>
      </c>
      <c r="G1157" t="str">
        <f>IF($E1157="","Pas de taxon",VLOOKUP($E1157,'digitale-taxref'!$B$1:$I$7517,4,FALSE))</f>
        <v>Pas de taxon</v>
      </c>
      <c r="I1157" s="1">
        <f t="shared" si="54"/>
        <v>0</v>
      </c>
      <c r="K1157" s="5">
        <f>IF(J1157="",0,VLOOKUP(J1157,utilisateurs!$A$1:$B$3,2,FALSE))</f>
        <v>0</v>
      </c>
      <c r="M1157" s="5">
        <f>IF(L1157="",0,VLOOKUP(L1157,utilisateurs!$A$1:$B$3,2,FALSE))</f>
        <v>0</v>
      </c>
      <c r="O1157" s="5">
        <f>IF(N1157="",0,VLOOKUP(N1157,jdd!$A$1:$B$3,2,FALSE))</f>
        <v>0</v>
      </c>
      <c r="Q1157">
        <f>IF(P1157="",142,VLOOKUP(P1157,nomenclatures!$A$3:$C$6,3,FALSE))</f>
        <v>142</v>
      </c>
      <c r="R1157" t="b">
        <f t="shared" si="55"/>
        <v>0</v>
      </c>
      <c r="T1157">
        <f t="shared" si="56"/>
        <v>0</v>
      </c>
    </row>
    <row r="1158" spans="1:20" x14ac:dyDescent="0.2">
      <c r="A1158" s="5">
        <v>1157</v>
      </c>
      <c r="B1158" s="5" t="s">
        <v>30085</v>
      </c>
      <c r="C1158" s="5" t="s">
        <v>10058</v>
      </c>
      <c r="D1158" s="5">
        <f>IF(C1158="",130,VLOOKUP(C1158,nomenclatures!$E$3:$F$12,2,FALSE))</f>
        <v>127</v>
      </c>
      <c r="F1158" t="str">
        <f>IF($E1158="","Pas de taxon",VLOOKUP($E1158,'digitale-taxref'!$B$1:$I$7517,5,FALSE))</f>
        <v>Pas de taxon</v>
      </c>
      <c r="G1158" t="str">
        <f>IF($E1158="","Pas de taxon",VLOOKUP($E1158,'digitale-taxref'!$B$1:$I$7517,4,FALSE))</f>
        <v>Pas de taxon</v>
      </c>
      <c r="I1158" s="1">
        <f t="shared" ref="I1158:I1221" si="57">H1158</f>
        <v>0</v>
      </c>
      <c r="K1158" s="5">
        <f>IF(J1158="",0,VLOOKUP(J1158,utilisateurs!$A$1:$B$3,2,FALSE))</f>
        <v>0</v>
      </c>
      <c r="M1158" s="5">
        <f>IF(L1158="",0,VLOOKUP(L1158,utilisateurs!$A$1:$B$3,2,FALSE))</f>
        <v>0</v>
      </c>
      <c r="O1158" s="5">
        <f>IF(N1158="",0,VLOOKUP(N1158,jdd!$A$1:$B$3,2,FALSE))</f>
        <v>0</v>
      </c>
      <c r="Q1158">
        <f>IF(P1158="",142,VLOOKUP(P1158,nomenclatures!$A$3:$C$6,3,FALSE))</f>
        <v>142</v>
      </c>
      <c r="R1158" t="b">
        <f t="shared" ref="R1158:R1221" si="58">IF(P1158="Présence", TRUE,FALSE)</f>
        <v>0</v>
      </c>
      <c r="T1158">
        <f t="shared" ref="T1158:T1221" si="59">S1158</f>
        <v>0</v>
      </c>
    </row>
    <row r="1159" spans="1:20" x14ac:dyDescent="0.2">
      <c r="A1159" s="5">
        <v>1158</v>
      </c>
      <c r="B1159" s="5" t="s">
        <v>30085</v>
      </c>
      <c r="C1159" s="5" t="s">
        <v>10058</v>
      </c>
      <c r="D1159" s="5">
        <f>IF(C1159="",130,VLOOKUP(C1159,nomenclatures!$E$3:$F$12,2,FALSE))</f>
        <v>127</v>
      </c>
      <c r="F1159" t="str">
        <f>IF($E1159="","Pas de taxon",VLOOKUP($E1159,'digitale-taxref'!$B$1:$I$7517,5,FALSE))</f>
        <v>Pas de taxon</v>
      </c>
      <c r="G1159" t="str">
        <f>IF($E1159="","Pas de taxon",VLOOKUP($E1159,'digitale-taxref'!$B$1:$I$7517,4,FALSE))</f>
        <v>Pas de taxon</v>
      </c>
      <c r="I1159" s="1">
        <f t="shared" si="57"/>
        <v>0</v>
      </c>
      <c r="K1159" s="5">
        <f>IF(J1159="",0,VLOOKUP(J1159,utilisateurs!$A$1:$B$3,2,FALSE))</f>
        <v>0</v>
      </c>
      <c r="M1159" s="5">
        <f>IF(L1159="",0,VLOOKUP(L1159,utilisateurs!$A$1:$B$3,2,FALSE))</f>
        <v>0</v>
      </c>
      <c r="O1159" s="5">
        <f>IF(N1159="",0,VLOOKUP(N1159,jdd!$A$1:$B$3,2,FALSE))</f>
        <v>0</v>
      </c>
      <c r="Q1159">
        <f>IF(P1159="",142,VLOOKUP(P1159,nomenclatures!$A$3:$C$6,3,FALSE))</f>
        <v>142</v>
      </c>
      <c r="R1159" t="b">
        <f t="shared" si="58"/>
        <v>0</v>
      </c>
      <c r="T1159">
        <f t="shared" si="59"/>
        <v>0</v>
      </c>
    </row>
    <row r="1160" spans="1:20" x14ac:dyDescent="0.2">
      <c r="A1160" s="5">
        <v>1159</v>
      </c>
      <c r="B1160" s="5" t="s">
        <v>30085</v>
      </c>
      <c r="C1160" s="5" t="s">
        <v>10058</v>
      </c>
      <c r="D1160" s="5">
        <f>IF(C1160="",130,VLOOKUP(C1160,nomenclatures!$E$3:$F$12,2,FALSE))</f>
        <v>127</v>
      </c>
      <c r="F1160" t="str">
        <f>IF($E1160="","Pas de taxon",VLOOKUP($E1160,'digitale-taxref'!$B$1:$I$7517,5,FALSE))</f>
        <v>Pas de taxon</v>
      </c>
      <c r="G1160" t="str">
        <f>IF($E1160="","Pas de taxon",VLOOKUP($E1160,'digitale-taxref'!$B$1:$I$7517,4,FALSE))</f>
        <v>Pas de taxon</v>
      </c>
      <c r="I1160" s="1">
        <f t="shared" si="57"/>
        <v>0</v>
      </c>
      <c r="K1160" s="5">
        <f>IF(J1160="",0,VLOOKUP(J1160,utilisateurs!$A$1:$B$3,2,FALSE))</f>
        <v>0</v>
      </c>
      <c r="M1160" s="5">
        <f>IF(L1160="",0,VLOOKUP(L1160,utilisateurs!$A$1:$B$3,2,FALSE))</f>
        <v>0</v>
      </c>
      <c r="O1160" s="5">
        <f>IF(N1160="",0,VLOOKUP(N1160,jdd!$A$1:$B$3,2,FALSE))</f>
        <v>0</v>
      </c>
      <c r="Q1160">
        <f>IF(P1160="",142,VLOOKUP(P1160,nomenclatures!$A$3:$C$6,3,FALSE))</f>
        <v>142</v>
      </c>
      <c r="R1160" t="b">
        <f t="shared" si="58"/>
        <v>0</v>
      </c>
      <c r="T1160">
        <f t="shared" si="59"/>
        <v>0</v>
      </c>
    </row>
    <row r="1161" spans="1:20" x14ac:dyDescent="0.2">
      <c r="A1161" s="5">
        <v>1160</v>
      </c>
      <c r="B1161" s="5" t="s">
        <v>30085</v>
      </c>
      <c r="C1161" s="5" t="s">
        <v>10058</v>
      </c>
      <c r="D1161" s="5">
        <f>IF(C1161="",130,VLOOKUP(C1161,nomenclatures!$E$3:$F$12,2,FALSE))</f>
        <v>127</v>
      </c>
      <c r="F1161" t="str">
        <f>IF($E1161="","Pas de taxon",VLOOKUP($E1161,'digitale-taxref'!$B$1:$I$7517,5,FALSE))</f>
        <v>Pas de taxon</v>
      </c>
      <c r="G1161" t="str">
        <f>IF($E1161="","Pas de taxon",VLOOKUP($E1161,'digitale-taxref'!$B$1:$I$7517,4,FALSE))</f>
        <v>Pas de taxon</v>
      </c>
      <c r="I1161" s="1">
        <f t="shared" si="57"/>
        <v>0</v>
      </c>
      <c r="K1161" s="5">
        <f>IF(J1161="",0,VLOOKUP(J1161,utilisateurs!$A$1:$B$3,2,FALSE))</f>
        <v>0</v>
      </c>
      <c r="M1161" s="5">
        <f>IF(L1161="",0,VLOOKUP(L1161,utilisateurs!$A$1:$B$3,2,FALSE))</f>
        <v>0</v>
      </c>
      <c r="O1161" s="5">
        <f>IF(N1161="",0,VLOOKUP(N1161,jdd!$A$1:$B$3,2,FALSE))</f>
        <v>0</v>
      </c>
      <c r="Q1161">
        <f>IF(P1161="",142,VLOOKUP(P1161,nomenclatures!$A$3:$C$6,3,FALSE))</f>
        <v>142</v>
      </c>
      <c r="R1161" t="b">
        <f t="shared" si="58"/>
        <v>0</v>
      </c>
      <c r="T1161">
        <f t="shared" si="59"/>
        <v>0</v>
      </c>
    </row>
    <row r="1162" spans="1:20" x14ac:dyDescent="0.2">
      <c r="A1162" s="5">
        <v>1161</v>
      </c>
      <c r="B1162" s="5" t="s">
        <v>30085</v>
      </c>
      <c r="C1162" s="5" t="s">
        <v>10058</v>
      </c>
      <c r="D1162" s="5">
        <f>IF(C1162="",130,VLOOKUP(C1162,nomenclatures!$E$3:$F$12,2,FALSE))</f>
        <v>127</v>
      </c>
      <c r="F1162" t="str">
        <f>IF($E1162="","Pas de taxon",VLOOKUP($E1162,'digitale-taxref'!$B$1:$I$7517,5,FALSE))</f>
        <v>Pas de taxon</v>
      </c>
      <c r="G1162" t="str">
        <f>IF($E1162="","Pas de taxon",VLOOKUP($E1162,'digitale-taxref'!$B$1:$I$7517,4,FALSE))</f>
        <v>Pas de taxon</v>
      </c>
      <c r="I1162" s="1">
        <f t="shared" si="57"/>
        <v>0</v>
      </c>
      <c r="K1162" s="5">
        <f>IF(J1162="",0,VLOOKUP(J1162,utilisateurs!$A$1:$B$3,2,FALSE))</f>
        <v>0</v>
      </c>
      <c r="M1162" s="5">
        <f>IF(L1162="",0,VLOOKUP(L1162,utilisateurs!$A$1:$B$3,2,FALSE))</f>
        <v>0</v>
      </c>
      <c r="O1162" s="5">
        <f>IF(N1162="",0,VLOOKUP(N1162,jdd!$A$1:$B$3,2,FALSE))</f>
        <v>0</v>
      </c>
      <c r="Q1162">
        <f>IF(P1162="",142,VLOOKUP(P1162,nomenclatures!$A$3:$C$6,3,FALSE))</f>
        <v>142</v>
      </c>
      <c r="R1162" t="b">
        <f t="shared" si="58"/>
        <v>0</v>
      </c>
      <c r="T1162">
        <f t="shared" si="59"/>
        <v>0</v>
      </c>
    </row>
    <row r="1163" spans="1:20" x14ac:dyDescent="0.2">
      <c r="A1163" s="5">
        <v>1162</v>
      </c>
      <c r="B1163" s="5" t="s">
        <v>30085</v>
      </c>
      <c r="C1163" s="5" t="s">
        <v>10058</v>
      </c>
      <c r="D1163" s="5">
        <f>IF(C1163="",130,VLOOKUP(C1163,nomenclatures!$E$3:$F$12,2,FALSE))</f>
        <v>127</v>
      </c>
      <c r="F1163" t="str">
        <f>IF($E1163="","Pas de taxon",VLOOKUP($E1163,'digitale-taxref'!$B$1:$I$7517,5,FALSE))</f>
        <v>Pas de taxon</v>
      </c>
      <c r="G1163" t="str">
        <f>IF($E1163="","Pas de taxon",VLOOKUP($E1163,'digitale-taxref'!$B$1:$I$7517,4,FALSE))</f>
        <v>Pas de taxon</v>
      </c>
      <c r="I1163" s="1">
        <f t="shared" si="57"/>
        <v>0</v>
      </c>
      <c r="K1163" s="5">
        <f>IF(J1163="",0,VLOOKUP(J1163,utilisateurs!$A$1:$B$3,2,FALSE))</f>
        <v>0</v>
      </c>
      <c r="M1163" s="5">
        <f>IF(L1163="",0,VLOOKUP(L1163,utilisateurs!$A$1:$B$3,2,FALSE))</f>
        <v>0</v>
      </c>
      <c r="O1163" s="5">
        <f>IF(N1163="",0,VLOOKUP(N1163,jdd!$A$1:$B$3,2,FALSE))</f>
        <v>0</v>
      </c>
      <c r="Q1163">
        <f>IF(P1163="",142,VLOOKUP(P1163,nomenclatures!$A$3:$C$6,3,FALSE))</f>
        <v>142</v>
      </c>
      <c r="R1163" t="b">
        <f t="shared" si="58"/>
        <v>0</v>
      </c>
      <c r="T1163">
        <f t="shared" si="59"/>
        <v>0</v>
      </c>
    </row>
    <row r="1164" spans="1:20" x14ac:dyDescent="0.2">
      <c r="A1164" s="5">
        <v>1163</v>
      </c>
      <c r="B1164" s="5" t="s">
        <v>30085</v>
      </c>
      <c r="C1164" s="5" t="s">
        <v>10058</v>
      </c>
      <c r="D1164" s="5">
        <f>IF(C1164="",130,VLOOKUP(C1164,nomenclatures!$E$3:$F$12,2,FALSE))</f>
        <v>127</v>
      </c>
      <c r="F1164" t="str">
        <f>IF($E1164="","Pas de taxon",VLOOKUP($E1164,'digitale-taxref'!$B$1:$I$7517,5,FALSE))</f>
        <v>Pas de taxon</v>
      </c>
      <c r="G1164" t="str">
        <f>IF($E1164="","Pas de taxon",VLOOKUP($E1164,'digitale-taxref'!$B$1:$I$7517,4,FALSE))</f>
        <v>Pas de taxon</v>
      </c>
      <c r="I1164" s="1">
        <f t="shared" si="57"/>
        <v>0</v>
      </c>
      <c r="K1164" s="5">
        <f>IF(J1164="",0,VLOOKUP(J1164,utilisateurs!$A$1:$B$3,2,FALSE))</f>
        <v>0</v>
      </c>
      <c r="M1164" s="5">
        <f>IF(L1164="",0,VLOOKUP(L1164,utilisateurs!$A$1:$B$3,2,FALSE))</f>
        <v>0</v>
      </c>
      <c r="O1164" s="5">
        <f>IF(N1164="",0,VLOOKUP(N1164,jdd!$A$1:$B$3,2,FALSE))</f>
        <v>0</v>
      </c>
      <c r="Q1164">
        <f>IF(P1164="",142,VLOOKUP(P1164,nomenclatures!$A$3:$C$6,3,FALSE))</f>
        <v>142</v>
      </c>
      <c r="R1164" t="b">
        <f t="shared" si="58"/>
        <v>0</v>
      </c>
      <c r="T1164">
        <f t="shared" si="59"/>
        <v>0</v>
      </c>
    </row>
    <row r="1165" spans="1:20" x14ac:dyDescent="0.2">
      <c r="A1165" s="5">
        <v>1164</v>
      </c>
      <c r="B1165" s="5" t="s">
        <v>30085</v>
      </c>
      <c r="C1165" s="5" t="s">
        <v>10058</v>
      </c>
      <c r="D1165" s="5">
        <f>IF(C1165="",130,VLOOKUP(C1165,nomenclatures!$E$3:$F$12,2,FALSE))</f>
        <v>127</v>
      </c>
      <c r="F1165" t="str">
        <f>IF($E1165="","Pas de taxon",VLOOKUP($E1165,'digitale-taxref'!$B$1:$I$7517,5,FALSE))</f>
        <v>Pas de taxon</v>
      </c>
      <c r="G1165" t="str">
        <f>IF($E1165="","Pas de taxon",VLOOKUP($E1165,'digitale-taxref'!$B$1:$I$7517,4,FALSE))</f>
        <v>Pas de taxon</v>
      </c>
      <c r="I1165" s="1">
        <f t="shared" si="57"/>
        <v>0</v>
      </c>
      <c r="K1165" s="5">
        <f>IF(J1165="",0,VLOOKUP(J1165,utilisateurs!$A$1:$B$3,2,FALSE))</f>
        <v>0</v>
      </c>
      <c r="M1165" s="5">
        <f>IF(L1165="",0,VLOOKUP(L1165,utilisateurs!$A$1:$B$3,2,FALSE))</f>
        <v>0</v>
      </c>
      <c r="O1165" s="5">
        <f>IF(N1165="",0,VLOOKUP(N1165,jdd!$A$1:$B$3,2,FALSE))</f>
        <v>0</v>
      </c>
      <c r="Q1165">
        <f>IF(P1165="",142,VLOOKUP(P1165,nomenclatures!$A$3:$C$6,3,FALSE))</f>
        <v>142</v>
      </c>
      <c r="R1165" t="b">
        <f t="shared" si="58"/>
        <v>0</v>
      </c>
      <c r="T1165">
        <f t="shared" si="59"/>
        <v>0</v>
      </c>
    </row>
    <row r="1166" spans="1:20" x14ac:dyDescent="0.2">
      <c r="A1166" s="5">
        <v>1165</v>
      </c>
      <c r="B1166" s="5" t="s">
        <v>30085</v>
      </c>
      <c r="C1166" s="5" t="s">
        <v>10058</v>
      </c>
      <c r="D1166" s="5">
        <f>IF(C1166="",130,VLOOKUP(C1166,nomenclatures!$E$3:$F$12,2,FALSE))</f>
        <v>127</v>
      </c>
      <c r="F1166" t="str">
        <f>IF($E1166="","Pas de taxon",VLOOKUP($E1166,'digitale-taxref'!$B$1:$I$7517,5,FALSE))</f>
        <v>Pas de taxon</v>
      </c>
      <c r="G1166" t="str">
        <f>IF($E1166="","Pas de taxon",VLOOKUP($E1166,'digitale-taxref'!$B$1:$I$7517,4,FALSE))</f>
        <v>Pas de taxon</v>
      </c>
      <c r="I1166" s="1">
        <f t="shared" si="57"/>
        <v>0</v>
      </c>
      <c r="K1166" s="5">
        <f>IF(J1166="",0,VLOOKUP(J1166,utilisateurs!$A$1:$B$3,2,FALSE))</f>
        <v>0</v>
      </c>
      <c r="M1166" s="5">
        <f>IF(L1166="",0,VLOOKUP(L1166,utilisateurs!$A$1:$B$3,2,FALSE))</f>
        <v>0</v>
      </c>
      <c r="O1166" s="5">
        <f>IF(N1166="",0,VLOOKUP(N1166,jdd!$A$1:$B$3,2,FALSE))</f>
        <v>0</v>
      </c>
      <c r="Q1166">
        <f>IF(P1166="",142,VLOOKUP(P1166,nomenclatures!$A$3:$C$6,3,FALSE))</f>
        <v>142</v>
      </c>
      <c r="R1166" t="b">
        <f t="shared" si="58"/>
        <v>0</v>
      </c>
      <c r="T1166">
        <f t="shared" si="59"/>
        <v>0</v>
      </c>
    </row>
    <row r="1167" spans="1:20" x14ac:dyDescent="0.2">
      <c r="A1167" s="5">
        <v>1166</v>
      </c>
      <c r="B1167" s="5" t="s">
        <v>30085</v>
      </c>
      <c r="C1167" s="5" t="s">
        <v>10058</v>
      </c>
      <c r="D1167" s="5">
        <f>IF(C1167="",130,VLOOKUP(C1167,nomenclatures!$E$3:$F$12,2,FALSE))</f>
        <v>127</v>
      </c>
      <c r="F1167" t="str">
        <f>IF($E1167="","Pas de taxon",VLOOKUP($E1167,'digitale-taxref'!$B$1:$I$7517,5,FALSE))</f>
        <v>Pas de taxon</v>
      </c>
      <c r="G1167" t="str">
        <f>IF($E1167="","Pas de taxon",VLOOKUP($E1167,'digitale-taxref'!$B$1:$I$7517,4,FALSE))</f>
        <v>Pas de taxon</v>
      </c>
      <c r="I1167" s="1">
        <f t="shared" si="57"/>
        <v>0</v>
      </c>
      <c r="K1167" s="5">
        <f>IF(J1167="",0,VLOOKUP(J1167,utilisateurs!$A$1:$B$3,2,FALSE))</f>
        <v>0</v>
      </c>
      <c r="M1167" s="5">
        <f>IF(L1167="",0,VLOOKUP(L1167,utilisateurs!$A$1:$B$3,2,FALSE))</f>
        <v>0</v>
      </c>
      <c r="O1167" s="5">
        <f>IF(N1167="",0,VLOOKUP(N1167,jdd!$A$1:$B$3,2,FALSE))</f>
        <v>0</v>
      </c>
      <c r="Q1167">
        <f>IF(P1167="",142,VLOOKUP(P1167,nomenclatures!$A$3:$C$6,3,FALSE))</f>
        <v>142</v>
      </c>
      <c r="R1167" t="b">
        <f t="shared" si="58"/>
        <v>0</v>
      </c>
      <c r="T1167">
        <f t="shared" si="59"/>
        <v>0</v>
      </c>
    </row>
    <row r="1168" spans="1:20" x14ac:dyDescent="0.2">
      <c r="A1168" s="5">
        <v>1167</v>
      </c>
      <c r="B1168" s="5" t="s">
        <v>30085</v>
      </c>
      <c r="C1168" s="5" t="s">
        <v>10058</v>
      </c>
      <c r="D1168" s="5">
        <f>IF(C1168="",130,VLOOKUP(C1168,nomenclatures!$E$3:$F$12,2,FALSE))</f>
        <v>127</v>
      </c>
      <c r="F1168" t="str">
        <f>IF($E1168="","Pas de taxon",VLOOKUP($E1168,'digitale-taxref'!$B$1:$I$7517,5,FALSE))</f>
        <v>Pas de taxon</v>
      </c>
      <c r="G1168" t="str">
        <f>IF($E1168="","Pas de taxon",VLOOKUP($E1168,'digitale-taxref'!$B$1:$I$7517,4,FALSE))</f>
        <v>Pas de taxon</v>
      </c>
      <c r="I1168" s="1">
        <f t="shared" si="57"/>
        <v>0</v>
      </c>
      <c r="K1168" s="5">
        <f>IF(J1168="",0,VLOOKUP(J1168,utilisateurs!$A$1:$B$3,2,FALSE))</f>
        <v>0</v>
      </c>
      <c r="M1168" s="5">
        <f>IF(L1168="",0,VLOOKUP(L1168,utilisateurs!$A$1:$B$3,2,FALSE))</f>
        <v>0</v>
      </c>
      <c r="O1168" s="5">
        <f>IF(N1168="",0,VLOOKUP(N1168,jdd!$A$1:$B$3,2,FALSE))</f>
        <v>0</v>
      </c>
      <c r="Q1168">
        <f>IF(P1168="",142,VLOOKUP(P1168,nomenclatures!$A$3:$C$6,3,FALSE))</f>
        <v>142</v>
      </c>
      <c r="R1168" t="b">
        <f t="shared" si="58"/>
        <v>0</v>
      </c>
      <c r="T1168">
        <f t="shared" si="59"/>
        <v>0</v>
      </c>
    </row>
    <row r="1169" spans="1:20" x14ac:dyDescent="0.2">
      <c r="A1169" s="5">
        <v>1168</v>
      </c>
      <c r="B1169" s="5" t="s">
        <v>30085</v>
      </c>
      <c r="C1169" s="5" t="s">
        <v>10058</v>
      </c>
      <c r="D1169" s="5">
        <f>IF(C1169="",130,VLOOKUP(C1169,nomenclatures!$E$3:$F$12,2,FALSE))</f>
        <v>127</v>
      </c>
      <c r="F1169" t="str">
        <f>IF($E1169="","Pas de taxon",VLOOKUP($E1169,'digitale-taxref'!$B$1:$I$7517,5,FALSE))</f>
        <v>Pas de taxon</v>
      </c>
      <c r="G1169" t="str">
        <f>IF($E1169="","Pas de taxon",VLOOKUP($E1169,'digitale-taxref'!$B$1:$I$7517,4,FALSE))</f>
        <v>Pas de taxon</v>
      </c>
      <c r="I1169" s="1">
        <f t="shared" si="57"/>
        <v>0</v>
      </c>
      <c r="K1169" s="5">
        <f>IF(J1169="",0,VLOOKUP(J1169,utilisateurs!$A$1:$B$3,2,FALSE))</f>
        <v>0</v>
      </c>
      <c r="M1169" s="5">
        <f>IF(L1169="",0,VLOOKUP(L1169,utilisateurs!$A$1:$B$3,2,FALSE))</f>
        <v>0</v>
      </c>
      <c r="O1169" s="5">
        <f>IF(N1169="",0,VLOOKUP(N1169,jdd!$A$1:$B$3,2,FALSE))</f>
        <v>0</v>
      </c>
      <c r="Q1169">
        <f>IF(P1169="",142,VLOOKUP(P1169,nomenclatures!$A$3:$C$6,3,FALSE))</f>
        <v>142</v>
      </c>
      <c r="R1169" t="b">
        <f t="shared" si="58"/>
        <v>0</v>
      </c>
      <c r="T1169">
        <f t="shared" si="59"/>
        <v>0</v>
      </c>
    </row>
    <row r="1170" spans="1:20" x14ac:dyDescent="0.2">
      <c r="A1170" s="5">
        <v>1169</v>
      </c>
      <c r="B1170" s="5" t="s">
        <v>30085</v>
      </c>
      <c r="C1170" s="5" t="s">
        <v>10058</v>
      </c>
      <c r="D1170" s="5">
        <f>IF(C1170="",130,VLOOKUP(C1170,nomenclatures!$E$3:$F$12,2,FALSE))</f>
        <v>127</v>
      </c>
      <c r="F1170" t="str">
        <f>IF($E1170="","Pas de taxon",VLOOKUP($E1170,'digitale-taxref'!$B$1:$I$7517,5,FALSE))</f>
        <v>Pas de taxon</v>
      </c>
      <c r="G1170" t="str">
        <f>IF($E1170="","Pas de taxon",VLOOKUP($E1170,'digitale-taxref'!$B$1:$I$7517,4,FALSE))</f>
        <v>Pas de taxon</v>
      </c>
      <c r="I1170" s="1">
        <f t="shared" si="57"/>
        <v>0</v>
      </c>
      <c r="K1170" s="5">
        <f>IF(J1170="",0,VLOOKUP(J1170,utilisateurs!$A$1:$B$3,2,FALSE))</f>
        <v>0</v>
      </c>
      <c r="M1170" s="5">
        <f>IF(L1170="",0,VLOOKUP(L1170,utilisateurs!$A$1:$B$3,2,FALSE))</f>
        <v>0</v>
      </c>
      <c r="O1170" s="5">
        <f>IF(N1170="",0,VLOOKUP(N1170,jdd!$A$1:$B$3,2,FALSE))</f>
        <v>0</v>
      </c>
      <c r="Q1170">
        <f>IF(P1170="",142,VLOOKUP(P1170,nomenclatures!$A$3:$C$6,3,FALSE))</f>
        <v>142</v>
      </c>
      <c r="R1170" t="b">
        <f t="shared" si="58"/>
        <v>0</v>
      </c>
      <c r="T1170">
        <f t="shared" si="59"/>
        <v>0</v>
      </c>
    </row>
    <row r="1171" spans="1:20" x14ac:dyDescent="0.2">
      <c r="A1171" s="5">
        <v>1170</v>
      </c>
      <c r="B1171" s="5" t="s">
        <v>30085</v>
      </c>
      <c r="C1171" s="5" t="s">
        <v>10058</v>
      </c>
      <c r="D1171" s="5">
        <f>IF(C1171="",130,VLOOKUP(C1171,nomenclatures!$E$3:$F$12,2,FALSE))</f>
        <v>127</v>
      </c>
      <c r="F1171" t="str">
        <f>IF($E1171="","Pas de taxon",VLOOKUP($E1171,'digitale-taxref'!$B$1:$I$7517,5,FALSE))</f>
        <v>Pas de taxon</v>
      </c>
      <c r="G1171" t="str">
        <f>IF($E1171="","Pas de taxon",VLOOKUP($E1171,'digitale-taxref'!$B$1:$I$7517,4,FALSE))</f>
        <v>Pas de taxon</v>
      </c>
      <c r="I1171" s="1">
        <f t="shared" si="57"/>
        <v>0</v>
      </c>
      <c r="K1171" s="5">
        <f>IF(J1171="",0,VLOOKUP(J1171,utilisateurs!$A$1:$B$3,2,FALSE))</f>
        <v>0</v>
      </c>
      <c r="M1171" s="5">
        <f>IF(L1171="",0,VLOOKUP(L1171,utilisateurs!$A$1:$B$3,2,FALSE))</f>
        <v>0</v>
      </c>
      <c r="O1171" s="5">
        <f>IF(N1171="",0,VLOOKUP(N1171,jdd!$A$1:$B$3,2,FALSE))</f>
        <v>0</v>
      </c>
      <c r="Q1171">
        <f>IF(P1171="",142,VLOOKUP(P1171,nomenclatures!$A$3:$C$6,3,FALSE))</f>
        <v>142</v>
      </c>
      <c r="R1171" t="b">
        <f t="shared" si="58"/>
        <v>0</v>
      </c>
      <c r="T1171">
        <f t="shared" si="59"/>
        <v>0</v>
      </c>
    </row>
    <row r="1172" spans="1:20" x14ac:dyDescent="0.2">
      <c r="A1172" s="5">
        <v>1171</v>
      </c>
      <c r="B1172" s="5" t="s">
        <v>30085</v>
      </c>
      <c r="C1172" s="5" t="s">
        <v>10058</v>
      </c>
      <c r="D1172" s="5">
        <f>IF(C1172="",130,VLOOKUP(C1172,nomenclatures!$E$3:$F$12,2,FALSE))</f>
        <v>127</v>
      </c>
      <c r="F1172" t="str">
        <f>IF($E1172="","Pas de taxon",VLOOKUP($E1172,'digitale-taxref'!$B$1:$I$7517,5,FALSE))</f>
        <v>Pas de taxon</v>
      </c>
      <c r="G1172" t="str">
        <f>IF($E1172="","Pas de taxon",VLOOKUP($E1172,'digitale-taxref'!$B$1:$I$7517,4,FALSE))</f>
        <v>Pas de taxon</v>
      </c>
      <c r="I1172" s="1">
        <f t="shared" si="57"/>
        <v>0</v>
      </c>
      <c r="K1172" s="5">
        <f>IF(J1172="",0,VLOOKUP(J1172,utilisateurs!$A$1:$B$3,2,FALSE))</f>
        <v>0</v>
      </c>
      <c r="M1172" s="5">
        <f>IF(L1172="",0,VLOOKUP(L1172,utilisateurs!$A$1:$B$3,2,FALSE))</f>
        <v>0</v>
      </c>
      <c r="O1172" s="5">
        <f>IF(N1172="",0,VLOOKUP(N1172,jdd!$A$1:$B$3,2,FALSE))</f>
        <v>0</v>
      </c>
      <c r="Q1172">
        <f>IF(P1172="",142,VLOOKUP(P1172,nomenclatures!$A$3:$C$6,3,FALSE))</f>
        <v>142</v>
      </c>
      <c r="R1172" t="b">
        <f t="shared" si="58"/>
        <v>0</v>
      </c>
      <c r="T1172">
        <f t="shared" si="59"/>
        <v>0</v>
      </c>
    </row>
    <row r="1173" spans="1:20" x14ac:dyDescent="0.2">
      <c r="A1173" s="5">
        <v>1172</v>
      </c>
      <c r="B1173" s="5" t="s">
        <v>30085</v>
      </c>
      <c r="C1173" s="5" t="s">
        <v>10058</v>
      </c>
      <c r="D1173" s="5">
        <f>IF(C1173="",130,VLOOKUP(C1173,nomenclatures!$E$3:$F$12,2,FALSE))</f>
        <v>127</v>
      </c>
      <c r="F1173" t="str">
        <f>IF($E1173="","Pas de taxon",VLOOKUP($E1173,'digitale-taxref'!$B$1:$I$7517,5,FALSE))</f>
        <v>Pas de taxon</v>
      </c>
      <c r="G1173" t="str">
        <f>IF($E1173="","Pas de taxon",VLOOKUP($E1173,'digitale-taxref'!$B$1:$I$7517,4,FALSE))</f>
        <v>Pas de taxon</v>
      </c>
      <c r="I1173" s="1">
        <f t="shared" si="57"/>
        <v>0</v>
      </c>
      <c r="K1173" s="5">
        <f>IF(J1173="",0,VLOOKUP(J1173,utilisateurs!$A$1:$B$3,2,FALSE))</f>
        <v>0</v>
      </c>
      <c r="M1173" s="5">
        <f>IF(L1173="",0,VLOOKUP(L1173,utilisateurs!$A$1:$B$3,2,FALSE))</f>
        <v>0</v>
      </c>
      <c r="O1173" s="5">
        <f>IF(N1173="",0,VLOOKUP(N1173,jdd!$A$1:$B$3,2,FALSE))</f>
        <v>0</v>
      </c>
      <c r="Q1173">
        <f>IF(P1173="",142,VLOOKUP(P1173,nomenclatures!$A$3:$C$6,3,FALSE))</f>
        <v>142</v>
      </c>
      <c r="R1173" t="b">
        <f t="shared" si="58"/>
        <v>0</v>
      </c>
      <c r="T1173">
        <f t="shared" si="59"/>
        <v>0</v>
      </c>
    </row>
    <row r="1174" spans="1:20" x14ac:dyDescent="0.2">
      <c r="A1174" s="5">
        <v>1173</v>
      </c>
      <c r="B1174" s="5" t="s">
        <v>30085</v>
      </c>
      <c r="C1174" s="5" t="s">
        <v>10058</v>
      </c>
      <c r="D1174" s="5">
        <f>IF(C1174="",130,VLOOKUP(C1174,nomenclatures!$E$3:$F$12,2,FALSE))</f>
        <v>127</v>
      </c>
      <c r="F1174" t="str">
        <f>IF($E1174="","Pas de taxon",VLOOKUP($E1174,'digitale-taxref'!$B$1:$I$7517,5,FALSE))</f>
        <v>Pas de taxon</v>
      </c>
      <c r="G1174" t="str">
        <f>IF($E1174="","Pas de taxon",VLOOKUP($E1174,'digitale-taxref'!$B$1:$I$7517,4,FALSE))</f>
        <v>Pas de taxon</v>
      </c>
      <c r="I1174" s="1">
        <f t="shared" si="57"/>
        <v>0</v>
      </c>
      <c r="K1174" s="5">
        <f>IF(J1174="",0,VLOOKUP(J1174,utilisateurs!$A$1:$B$3,2,FALSE))</f>
        <v>0</v>
      </c>
      <c r="M1174" s="5">
        <f>IF(L1174="",0,VLOOKUP(L1174,utilisateurs!$A$1:$B$3,2,FALSE))</f>
        <v>0</v>
      </c>
      <c r="O1174" s="5">
        <f>IF(N1174="",0,VLOOKUP(N1174,jdd!$A$1:$B$3,2,FALSE))</f>
        <v>0</v>
      </c>
      <c r="Q1174">
        <f>IF(P1174="",142,VLOOKUP(P1174,nomenclatures!$A$3:$C$6,3,FALSE))</f>
        <v>142</v>
      </c>
      <c r="R1174" t="b">
        <f t="shared" si="58"/>
        <v>0</v>
      </c>
      <c r="T1174">
        <f t="shared" si="59"/>
        <v>0</v>
      </c>
    </row>
    <row r="1175" spans="1:20" x14ac:dyDescent="0.2">
      <c r="A1175" s="5">
        <v>1174</v>
      </c>
      <c r="B1175" s="5" t="s">
        <v>30085</v>
      </c>
      <c r="C1175" s="5" t="s">
        <v>10058</v>
      </c>
      <c r="D1175" s="5">
        <f>IF(C1175="",130,VLOOKUP(C1175,nomenclatures!$E$3:$F$12,2,FALSE))</f>
        <v>127</v>
      </c>
      <c r="F1175" t="str">
        <f>IF($E1175="","Pas de taxon",VLOOKUP($E1175,'digitale-taxref'!$B$1:$I$7517,5,FALSE))</f>
        <v>Pas de taxon</v>
      </c>
      <c r="G1175" t="str">
        <f>IF($E1175="","Pas de taxon",VLOOKUP($E1175,'digitale-taxref'!$B$1:$I$7517,4,FALSE))</f>
        <v>Pas de taxon</v>
      </c>
      <c r="I1175" s="1">
        <f t="shared" si="57"/>
        <v>0</v>
      </c>
      <c r="K1175" s="5">
        <f>IF(J1175="",0,VLOOKUP(J1175,utilisateurs!$A$1:$B$3,2,FALSE))</f>
        <v>0</v>
      </c>
      <c r="M1175" s="5">
        <f>IF(L1175="",0,VLOOKUP(L1175,utilisateurs!$A$1:$B$3,2,FALSE))</f>
        <v>0</v>
      </c>
      <c r="O1175" s="5">
        <f>IF(N1175="",0,VLOOKUP(N1175,jdd!$A$1:$B$3,2,FALSE))</f>
        <v>0</v>
      </c>
      <c r="Q1175">
        <f>IF(P1175="",142,VLOOKUP(P1175,nomenclatures!$A$3:$C$6,3,FALSE))</f>
        <v>142</v>
      </c>
      <c r="R1175" t="b">
        <f t="shared" si="58"/>
        <v>0</v>
      </c>
      <c r="T1175">
        <f t="shared" si="59"/>
        <v>0</v>
      </c>
    </row>
    <row r="1176" spans="1:20" x14ac:dyDescent="0.2">
      <c r="A1176" s="5">
        <v>1175</v>
      </c>
      <c r="B1176" s="5" t="s">
        <v>30085</v>
      </c>
      <c r="C1176" s="5" t="s">
        <v>10058</v>
      </c>
      <c r="D1176" s="5">
        <f>IF(C1176="",130,VLOOKUP(C1176,nomenclatures!$E$3:$F$12,2,FALSE))</f>
        <v>127</v>
      </c>
      <c r="F1176" t="str">
        <f>IF($E1176="","Pas de taxon",VLOOKUP($E1176,'digitale-taxref'!$B$1:$I$7517,5,FALSE))</f>
        <v>Pas de taxon</v>
      </c>
      <c r="G1176" t="str">
        <f>IF($E1176="","Pas de taxon",VLOOKUP($E1176,'digitale-taxref'!$B$1:$I$7517,4,FALSE))</f>
        <v>Pas de taxon</v>
      </c>
      <c r="I1176" s="1">
        <f t="shared" si="57"/>
        <v>0</v>
      </c>
      <c r="K1176" s="5">
        <f>IF(J1176="",0,VLOOKUP(J1176,utilisateurs!$A$1:$B$3,2,FALSE))</f>
        <v>0</v>
      </c>
      <c r="M1176" s="5">
        <f>IF(L1176="",0,VLOOKUP(L1176,utilisateurs!$A$1:$B$3,2,FALSE))</f>
        <v>0</v>
      </c>
      <c r="O1176" s="5">
        <f>IF(N1176="",0,VLOOKUP(N1176,jdd!$A$1:$B$3,2,FALSE))</f>
        <v>0</v>
      </c>
      <c r="Q1176">
        <f>IF(P1176="",142,VLOOKUP(P1176,nomenclatures!$A$3:$C$6,3,FALSE))</f>
        <v>142</v>
      </c>
      <c r="R1176" t="b">
        <f t="shared" si="58"/>
        <v>0</v>
      </c>
      <c r="T1176">
        <f t="shared" si="59"/>
        <v>0</v>
      </c>
    </row>
    <row r="1177" spans="1:20" x14ac:dyDescent="0.2">
      <c r="A1177" s="5">
        <v>1176</v>
      </c>
      <c r="B1177" s="5" t="s">
        <v>30085</v>
      </c>
      <c r="C1177" s="5" t="s">
        <v>10058</v>
      </c>
      <c r="D1177" s="5">
        <f>IF(C1177="",130,VLOOKUP(C1177,nomenclatures!$E$3:$F$12,2,FALSE))</f>
        <v>127</v>
      </c>
      <c r="F1177" t="str">
        <f>IF($E1177="","Pas de taxon",VLOOKUP($E1177,'digitale-taxref'!$B$1:$I$7517,5,FALSE))</f>
        <v>Pas de taxon</v>
      </c>
      <c r="G1177" t="str">
        <f>IF($E1177="","Pas de taxon",VLOOKUP($E1177,'digitale-taxref'!$B$1:$I$7517,4,FALSE))</f>
        <v>Pas de taxon</v>
      </c>
      <c r="I1177" s="1">
        <f t="shared" si="57"/>
        <v>0</v>
      </c>
      <c r="K1177" s="5">
        <f>IF(J1177="",0,VLOOKUP(J1177,utilisateurs!$A$1:$B$3,2,FALSE))</f>
        <v>0</v>
      </c>
      <c r="M1177" s="5">
        <f>IF(L1177="",0,VLOOKUP(L1177,utilisateurs!$A$1:$B$3,2,FALSE))</f>
        <v>0</v>
      </c>
      <c r="O1177" s="5">
        <f>IF(N1177="",0,VLOOKUP(N1177,jdd!$A$1:$B$3,2,FALSE))</f>
        <v>0</v>
      </c>
      <c r="Q1177">
        <f>IF(P1177="",142,VLOOKUP(P1177,nomenclatures!$A$3:$C$6,3,FALSE))</f>
        <v>142</v>
      </c>
      <c r="R1177" t="b">
        <f t="shared" si="58"/>
        <v>0</v>
      </c>
      <c r="T1177">
        <f t="shared" si="59"/>
        <v>0</v>
      </c>
    </row>
    <row r="1178" spans="1:20" x14ac:dyDescent="0.2">
      <c r="A1178" s="5">
        <v>1177</v>
      </c>
      <c r="B1178" s="5" t="s">
        <v>30085</v>
      </c>
      <c r="C1178" s="5" t="s">
        <v>10058</v>
      </c>
      <c r="D1178" s="5">
        <f>IF(C1178="",130,VLOOKUP(C1178,nomenclatures!$E$3:$F$12,2,FALSE))</f>
        <v>127</v>
      </c>
      <c r="F1178" t="str">
        <f>IF($E1178="","Pas de taxon",VLOOKUP($E1178,'digitale-taxref'!$B$1:$I$7517,5,FALSE))</f>
        <v>Pas de taxon</v>
      </c>
      <c r="G1178" t="str">
        <f>IF($E1178="","Pas de taxon",VLOOKUP($E1178,'digitale-taxref'!$B$1:$I$7517,4,FALSE))</f>
        <v>Pas de taxon</v>
      </c>
      <c r="I1178" s="1">
        <f t="shared" si="57"/>
        <v>0</v>
      </c>
      <c r="K1178" s="5">
        <f>IF(J1178="",0,VLOOKUP(J1178,utilisateurs!$A$1:$B$3,2,FALSE))</f>
        <v>0</v>
      </c>
      <c r="M1178" s="5">
        <f>IF(L1178="",0,VLOOKUP(L1178,utilisateurs!$A$1:$B$3,2,FALSE))</f>
        <v>0</v>
      </c>
      <c r="O1178" s="5">
        <f>IF(N1178="",0,VLOOKUP(N1178,jdd!$A$1:$B$3,2,FALSE))</f>
        <v>0</v>
      </c>
      <c r="Q1178">
        <f>IF(P1178="",142,VLOOKUP(P1178,nomenclatures!$A$3:$C$6,3,FALSE))</f>
        <v>142</v>
      </c>
      <c r="R1178" t="b">
        <f t="shared" si="58"/>
        <v>0</v>
      </c>
      <c r="T1178">
        <f t="shared" si="59"/>
        <v>0</v>
      </c>
    </row>
    <row r="1179" spans="1:20" x14ac:dyDescent="0.2">
      <c r="A1179" s="5">
        <v>1178</v>
      </c>
      <c r="B1179" s="5" t="s">
        <v>30085</v>
      </c>
      <c r="C1179" s="5" t="s">
        <v>10058</v>
      </c>
      <c r="D1179" s="5">
        <f>IF(C1179="",130,VLOOKUP(C1179,nomenclatures!$E$3:$F$12,2,FALSE))</f>
        <v>127</v>
      </c>
      <c r="F1179" t="str">
        <f>IF($E1179="","Pas de taxon",VLOOKUP($E1179,'digitale-taxref'!$B$1:$I$7517,5,FALSE))</f>
        <v>Pas de taxon</v>
      </c>
      <c r="G1179" t="str">
        <f>IF($E1179="","Pas de taxon",VLOOKUP($E1179,'digitale-taxref'!$B$1:$I$7517,4,FALSE))</f>
        <v>Pas de taxon</v>
      </c>
      <c r="I1179" s="1">
        <f t="shared" si="57"/>
        <v>0</v>
      </c>
      <c r="K1179" s="5">
        <f>IF(J1179="",0,VLOOKUP(J1179,utilisateurs!$A$1:$B$3,2,FALSE))</f>
        <v>0</v>
      </c>
      <c r="M1179" s="5">
        <f>IF(L1179="",0,VLOOKUP(L1179,utilisateurs!$A$1:$B$3,2,FALSE))</f>
        <v>0</v>
      </c>
      <c r="O1179" s="5">
        <f>IF(N1179="",0,VLOOKUP(N1179,jdd!$A$1:$B$3,2,FALSE))</f>
        <v>0</v>
      </c>
      <c r="Q1179">
        <f>IF(P1179="",142,VLOOKUP(P1179,nomenclatures!$A$3:$C$6,3,FALSE))</f>
        <v>142</v>
      </c>
      <c r="R1179" t="b">
        <f t="shared" si="58"/>
        <v>0</v>
      </c>
      <c r="T1179">
        <f t="shared" si="59"/>
        <v>0</v>
      </c>
    </row>
    <row r="1180" spans="1:20" x14ac:dyDescent="0.2">
      <c r="A1180" s="5">
        <v>1179</v>
      </c>
      <c r="B1180" s="5" t="s">
        <v>30085</v>
      </c>
      <c r="C1180" s="5" t="s">
        <v>10058</v>
      </c>
      <c r="D1180" s="5">
        <f>IF(C1180="",130,VLOOKUP(C1180,nomenclatures!$E$3:$F$12,2,FALSE))</f>
        <v>127</v>
      </c>
      <c r="F1180" t="str">
        <f>IF($E1180="","Pas de taxon",VLOOKUP($E1180,'digitale-taxref'!$B$1:$I$7517,5,FALSE))</f>
        <v>Pas de taxon</v>
      </c>
      <c r="G1180" t="str">
        <f>IF($E1180="","Pas de taxon",VLOOKUP($E1180,'digitale-taxref'!$B$1:$I$7517,4,FALSE))</f>
        <v>Pas de taxon</v>
      </c>
      <c r="I1180" s="1">
        <f t="shared" si="57"/>
        <v>0</v>
      </c>
      <c r="K1180" s="5">
        <f>IF(J1180="",0,VLOOKUP(J1180,utilisateurs!$A$1:$B$3,2,FALSE))</f>
        <v>0</v>
      </c>
      <c r="M1180" s="5">
        <f>IF(L1180="",0,VLOOKUP(L1180,utilisateurs!$A$1:$B$3,2,FALSE))</f>
        <v>0</v>
      </c>
      <c r="O1180" s="5">
        <f>IF(N1180="",0,VLOOKUP(N1180,jdd!$A$1:$B$3,2,FALSE))</f>
        <v>0</v>
      </c>
      <c r="Q1180">
        <f>IF(P1180="",142,VLOOKUP(P1180,nomenclatures!$A$3:$C$6,3,FALSE))</f>
        <v>142</v>
      </c>
      <c r="R1180" t="b">
        <f t="shared" si="58"/>
        <v>0</v>
      </c>
      <c r="T1180">
        <f t="shared" si="59"/>
        <v>0</v>
      </c>
    </row>
    <row r="1181" spans="1:20" x14ac:dyDescent="0.2">
      <c r="A1181" s="5">
        <v>1180</v>
      </c>
      <c r="B1181" s="5" t="s">
        <v>30085</v>
      </c>
      <c r="C1181" s="5" t="s">
        <v>10058</v>
      </c>
      <c r="D1181" s="5">
        <f>IF(C1181="",130,VLOOKUP(C1181,nomenclatures!$E$3:$F$12,2,FALSE))</f>
        <v>127</v>
      </c>
      <c r="F1181" t="str">
        <f>IF($E1181="","Pas de taxon",VLOOKUP($E1181,'digitale-taxref'!$B$1:$I$7517,5,FALSE))</f>
        <v>Pas de taxon</v>
      </c>
      <c r="G1181" t="str">
        <f>IF($E1181="","Pas de taxon",VLOOKUP($E1181,'digitale-taxref'!$B$1:$I$7517,4,FALSE))</f>
        <v>Pas de taxon</v>
      </c>
      <c r="I1181" s="1">
        <f t="shared" si="57"/>
        <v>0</v>
      </c>
      <c r="K1181" s="5">
        <f>IF(J1181="",0,VLOOKUP(J1181,utilisateurs!$A$1:$B$3,2,FALSE))</f>
        <v>0</v>
      </c>
      <c r="M1181" s="5">
        <f>IF(L1181="",0,VLOOKUP(L1181,utilisateurs!$A$1:$B$3,2,FALSE))</f>
        <v>0</v>
      </c>
      <c r="O1181" s="5">
        <f>IF(N1181="",0,VLOOKUP(N1181,jdd!$A$1:$B$3,2,FALSE))</f>
        <v>0</v>
      </c>
      <c r="Q1181">
        <f>IF(P1181="",142,VLOOKUP(P1181,nomenclatures!$A$3:$C$6,3,FALSE))</f>
        <v>142</v>
      </c>
      <c r="R1181" t="b">
        <f t="shared" si="58"/>
        <v>0</v>
      </c>
      <c r="T1181">
        <f t="shared" si="59"/>
        <v>0</v>
      </c>
    </row>
    <row r="1182" spans="1:20" x14ac:dyDescent="0.2">
      <c r="A1182" s="5">
        <v>1181</v>
      </c>
      <c r="B1182" s="5" t="s">
        <v>30085</v>
      </c>
      <c r="C1182" s="5" t="s">
        <v>10058</v>
      </c>
      <c r="D1182" s="5">
        <f>IF(C1182="",130,VLOOKUP(C1182,nomenclatures!$E$3:$F$12,2,FALSE))</f>
        <v>127</v>
      </c>
      <c r="F1182" t="str">
        <f>IF($E1182="","Pas de taxon",VLOOKUP($E1182,'digitale-taxref'!$B$1:$I$7517,5,FALSE))</f>
        <v>Pas de taxon</v>
      </c>
      <c r="G1182" t="str">
        <f>IF($E1182="","Pas de taxon",VLOOKUP($E1182,'digitale-taxref'!$B$1:$I$7517,4,FALSE))</f>
        <v>Pas de taxon</v>
      </c>
      <c r="I1182" s="1">
        <f t="shared" si="57"/>
        <v>0</v>
      </c>
      <c r="K1182" s="5">
        <f>IF(J1182="",0,VLOOKUP(J1182,utilisateurs!$A$1:$B$3,2,FALSE))</f>
        <v>0</v>
      </c>
      <c r="M1182" s="5">
        <f>IF(L1182="",0,VLOOKUP(L1182,utilisateurs!$A$1:$B$3,2,FALSE))</f>
        <v>0</v>
      </c>
      <c r="O1182" s="5">
        <f>IF(N1182="",0,VLOOKUP(N1182,jdd!$A$1:$B$3,2,FALSE))</f>
        <v>0</v>
      </c>
      <c r="Q1182">
        <f>IF(P1182="",142,VLOOKUP(P1182,nomenclatures!$A$3:$C$6,3,FALSE))</f>
        <v>142</v>
      </c>
      <c r="R1182" t="b">
        <f t="shared" si="58"/>
        <v>0</v>
      </c>
      <c r="T1182">
        <f t="shared" si="59"/>
        <v>0</v>
      </c>
    </row>
    <row r="1183" spans="1:20" x14ac:dyDescent="0.2">
      <c r="A1183" s="5">
        <v>1182</v>
      </c>
      <c r="B1183" s="5" t="s">
        <v>30085</v>
      </c>
      <c r="C1183" s="5" t="s">
        <v>10058</v>
      </c>
      <c r="D1183" s="5">
        <f>IF(C1183="",130,VLOOKUP(C1183,nomenclatures!$E$3:$F$12,2,FALSE))</f>
        <v>127</v>
      </c>
      <c r="F1183" t="str">
        <f>IF($E1183="","Pas de taxon",VLOOKUP($E1183,'digitale-taxref'!$B$1:$I$7517,5,FALSE))</f>
        <v>Pas de taxon</v>
      </c>
      <c r="G1183" t="str">
        <f>IF($E1183="","Pas de taxon",VLOOKUP($E1183,'digitale-taxref'!$B$1:$I$7517,4,FALSE))</f>
        <v>Pas de taxon</v>
      </c>
      <c r="I1183" s="1">
        <f t="shared" si="57"/>
        <v>0</v>
      </c>
      <c r="K1183" s="5">
        <f>IF(J1183="",0,VLOOKUP(J1183,utilisateurs!$A$1:$B$3,2,FALSE))</f>
        <v>0</v>
      </c>
      <c r="M1183" s="5">
        <f>IF(L1183="",0,VLOOKUP(L1183,utilisateurs!$A$1:$B$3,2,FALSE))</f>
        <v>0</v>
      </c>
      <c r="O1183" s="5">
        <f>IF(N1183="",0,VLOOKUP(N1183,jdd!$A$1:$B$3,2,FALSE))</f>
        <v>0</v>
      </c>
      <c r="Q1183">
        <f>IF(P1183="",142,VLOOKUP(P1183,nomenclatures!$A$3:$C$6,3,FALSE))</f>
        <v>142</v>
      </c>
      <c r="R1183" t="b">
        <f t="shared" si="58"/>
        <v>0</v>
      </c>
      <c r="T1183">
        <f t="shared" si="59"/>
        <v>0</v>
      </c>
    </row>
    <row r="1184" spans="1:20" x14ac:dyDescent="0.2">
      <c r="A1184" s="5">
        <v>1183</v>
      </c>
      <c r="B1184" s="5" t="s">
        <v>30085</v>
      </c>
      <c r="C1184" s="5" t="s">
        <v>10058</v>
      </c>
      <c r="D1184" s="5">
        <f>IF(C1184="",130,VLOOKUP(C1184,nomenclatures!$E$3:$F$12,2,FALSE))</f>
        <v>127</v>
      </c>
      <c r="F1184" t="str">
        <f>IF($E1184="","Pas de taxon",VLOOKUP($E1184,'digitale-taxref'!$B$1:$I$7517,5,FALSE))</f>
        <v>Pas de taxon</v>
      </c>
      <c r="G1184" t="str">
        <f>IF($E1184="","Pas de taxon",VLOOKUP($E1184,'digitale-taxref'!$B$1:$I$7517,4,FALSE))</f>
        <v>Pas de taxon</v>
      </c>
      <c r="I1184" s="1">
        <f t="shared" si="57"/>
        <v>0</v>
      </c>
      <c r="K1184" s="5">
        <f>IF(J1184="",0,VLOOKUP(J1184,utilisateurs!$A$1:$B$3,2,FALSE))</f>
        <v>0</v>
      </c>
      <c r="M1184" s="5">
        <f>IF(L1184="",0,VLOOKUP(L1184,utilisateurs!$A$1:$B$3,2,FALSE))</f>
        <v>0</v>
      </c>
      <c r="O1184" s="5">
        <f>IF(N1184="",0,VLOOKUP(N1184,jdd!$A$1:$B$3,2,FALSE))</f>
        <v>0</v>
      </c>
      <c r="Q1184">
        <f>IF(P1184="",142,VLOOKUP(P1184,nomenclatures!$A$3:$C$6,3,FALSE))</f>
        <v>142</v>
      </c>
      <c r="R1184" t="b">
        <f t="shared" si="58"/>
        <v>0</v>
      </c>
      <c r="T1184">
        <f t="shared" si="59"/>
        <v>0</v>
      </c>
    </row>
    <row r="1185" spans="1:20" x14ac:dyDescent="0.2">
      <c r="A1185" s="5">
        <v>1184</v>
      </c>
      <c r="B1185" s="5" t="s">
        <v>30085</v>
      </c>
      <c r="C1185" s="5" t="s">
        <v>10058</v>
      </c>
      <c r="D1185" s="5">
        <f>IF(C1185="",130,VLOOKUP(C1185,nomenclatures!$E$3:$F$12,2,FALSE))</f>
        <v>127</v>
      </c>
      <c r="F1185" t="str">
        <f>IF($E1185="","Pas de taxon",VLOOKUP($E1185,'digitale-taxref'!$B$1:$I$7517,5,FALSE))</f>
        <v>Pas de taxon</v>
      </c>
      <c r="G1185" t="str">
        <f>IF($E1185="","Pas de taxon",VLOOKUP($E1185,'digitale-taxref'!$B$1:$I$7517,4,FALSE))</f>
        <v>Pas de taxon</v>
      </c>
      <c r="I1185" s="1">
        <f t="shared" si="57"/>
        <v>0</v>
      </c>
      <c r="K1185" s="5">
        <f>IF(J1185="",0,VLOOKUP(J1185,utilisateurs!$A$1:$B$3,2,FALSE))</f>
        <v>0</v>
      </c>
      <c r="M1185" s="5">
        <f>IF(L1185="",0,VLOOKUP(L1185,utilisateurs!$A$1:$B$3,2,FALSE))</f>
        <v>0</v>
      </c>
      <c r="O1185" s="5">
        <f>IF(N1185="",0,VLOOKUP(N1185,jdd!$A$1:$B$3,2,FALSE))</f>
        <v>0</v>
      </c>
      <c r="Q1185">
        <f>IF(P1185="",142,VLOOKUP(P1185,nomenclatures!$A$3:$C$6,3,FALSE))</f>
        <v>142</v>
      </c>
      <c r="R1185" t="b">
        <f t="shared" si="58"/>
        <v>0</v>
      </c>
      <c r="T1185">
        <f t="shared" si="59"/>
        <v>0</v>
      </c>
    </row>
    <row r="1186" spans="1:20" x14ac:dyDescent="0.2">
      <c r="A1186" s="5">
        <v>1185</v>
      </c>
      <c r="B1186" s="5" t="s">
        <v>30085</v>
      </c>
      <c r="C1186" s="5" t="s">
        <v>10058</v>
      </c>
      <c r="D1186" s="5">
        <f>IF(C1186="",130,VLOOKUP(C1186,nomenclatures!$E$3:$F$12,2,FALSE))</f>
        <v>127</v>
      </c>
      <c r="F1186" t="str">
        <f>IF($E1186="","Pas de taxon",VLOOKUP($E1186,'digitale-taxref'!$B$1:$I$7517,5,FALSE))</f>
        <v>Pas de taxon</v>
      </c>
      <c r="G1186" t="str">
        <f>IF($E1186="","Pas de taxon",VLOOKUP($E1186,'digitale-taxref'!$B$1:$I$7517,4,FALSE))</f>
        <v>Pas de taxon</v>
      </c>
      <c r="I1186" s="1">
        <f t="shared" si="57"/>
        <v>0</v>
      </c>
      <c r="K1186" s="5">
        <f>IF(J1186="",0,VLOOKUP(J1186,utilisateurs!$A$1:$B$3,2,FALSE))</f>
        <v>0</v>
      </c>
      <c r="M1186" s="5">
        <f>IF(L1186="",0,VLOOKUP(L1186,utilisateurs!$A$1:$B$3,2,FALSE))</f>
        <v>0</v>
      </c>
      <c r="O1186" s="5">
        <f>IF(N1186="",0,VLOOKUP(N1186,jdd!$A$1:$B$3,2,FALSE))</f>
        <v>0</v>
      </c>
      <c r="Q1186">
        <f>IF(P1186="",142,VLOOKUP(P1186,nomenclatures!$A$3:$C$6,3,FALSE))</f>
        <v>142</v>
      </c>
      <c r="R1186" t="b">
        <f t="shared" si="58"/>
        <v>0</v>
      </c>
      <c r="T1186">
        <f t="shared" si="59"/>
        <v>0</v>
      </c>
    </row>
    <row r="1187" spans="1:20" x14ac:dyDescent="0.2">
      <c r="A1187" s="5">
        <v>1186</v>
      </c>
      <c r="B1187" s="5" t="s">
        <v>30085</v>
      </c>
      <c r="C1187" s="5" t="s">
        <v>10058</v>
      </c>
      <c r="D1187" s="5">
        <f>IF(C1187="",130,VLOOKUP(C1187,nomenclatures!$E$3:$F$12,2,FALSE))</f>
        <v>127</v>
      </c>
      <c r="F1187" t="str">
        <f>IF($E1187="","Pas de taxon",VLOOKUP($E1187,'digitale-taxref'!$B$1:$I$7517,5,FALSE))</f>
        <v>Pas de taxon</v>
      </c>
      <c r="G1187" t="str">
        <f>IF($E1187="","Pas de taxon",VLOOKUP($E1187,'digitale-taxref'!$B$1:$I$7517,4,FALSE))</f>
        <v>Pas de taxon</v>
      </c>
      <c r="I1187" s="1">
        <f t="shared" si="57"/>
        <v>0</v>
      </c>
      <c r="K1187" s="5">
        <f>IF(J1187="",0,VLOOKUP(J1187,utilisateurs!$A$1:$B$3,2,FALSE))</f>
        <v>0</v>
      </c>
      <c r="M1187" s="5">
        <f>IF(L1187="",0,VLOOKUP(L1187,utilisateurs!$A$1:$B$3,2,FALSE))</f>
        <v>0</v>
      </c>
      <c r="O1187" s="5">
        <f>IF(N1187="",0,VLOOKUP(N1187,jdd!$A$1:$B$3,2,FALSE))</f>
        <v>0</v>
      </c>
      <c r="Q1187">
        <f>IF(P1187="",142,VLOOKUP(P1187,nomenclatures!$A$3:$C$6,3,FALSE))</f>
        <v>142</v>
      </c>
      <c r="R1187" t="b">
        <f t="shared" si="58"/>
        <v>0</v>
      </c>
      <c r="T1187">
        <f t="shared" si="59"/>
        <v>0</v>
      </c>
    </row>
    <row r="1188" spans="1:20" x14ac:dyDescent="0.2">
      <c r="A1188" s="5">
        <v>1187</v>
      </c>
      <c r="B1188" s="5" t="s">
        <v>30085</v>
      </c>
      <c r="C1188" s="5" t="s">
        <v>10058</v>
      </c>
      <c r="D1188" s="5">
        <f>IF(C1188="",130,VLOOKUP(C1188,nomenclatures!$E$3:$F$12,2,FALSE))</f>
        <v>127</v>
      </c>
      <c r="F1188" t="str">
        <f>IF($E1188="","Pas de taxon",VLOOKUP($E1188,'digitale-taxref'!$B$1:$I$7517,5,FALSE))</f>
        <v>Pas de taxon</v>
      </c>
      <c r="G1188" t="str">
        <f>IF($E1188="","Pas de taxon",VLOOKUP($E1188,'digitale-taxref'!$B$1:$I$7517,4,FALSE))</f>
        <v>Pas de taxon</v>
      </c>
      <c r="I1188" s="1">
        <f t="shared" si="57"/>
        <v>0</v>
      </c>
      <c r="K1188" s="5">
        <f>IF(J1188="",0,VLOOKUP(J1188,utilisateurs!$A$1:$B$3,2,FALSE))</f>
        <v>0</v>
      </c>
      <c r="M1188" s="5">
        <f>IF(L1188="",0,VLOOKUP(L1188,utilisateurs!$A$1:$B$3,2,FALSE))</f>
        <v>0</v>
      </c>
      <c r="O1188" s="5">
        <f>IF(N1188="",0,VLOOKUP(N1188,jdd!$A$1:$B$3,2,FALSE))</f>
        <v>0</v>
      </c>
      <c r="Q1188">
        <f>IF(P1188="",142,VLOOKUP(P1188,nomenclatures!$A$3:$C$6,3,FALSE))</f>
        <v>142</v>
      </c>
      <c r="R1188" t="b">
        <f t="shared" si="58"/>
        <v>0</v>
      </c>
      <c r="T1188">
        <f t="shared" si="59"/>
        <v>0</v>
      </c>
    </row>
    <row r="1189" spans="1:20" x14ac:dyDescent="0.2">
      <c r="A1189" s="5">
        <v>1188</v>
      </c>
      <c r="B1189" s="5" t="s">
        <v>30085</v>
      </c>
      <c r="C1189" s="5" t="s">
        <v>10058</v>
      </c>
      <c r="D1189" s="5">
        <f>IF(C1189="",130,VLOOKUP(C1189,nomenclatures!$E$3:$F$12,2,FALSE))</f>
        <v>127</v>
      </c>
      <c r="F1189" t="str">
        <f>IF($E1189="","Pas de taxon",VLOOKUP($E1189,'digitale-taxref'!$B$1:$I$7517,5,FALSE))</f>
        <v>Pas de taxon</v>
      </c>
      <c r="G1189" t="str">
        <f>IF($E1189="","Pas de taxon",VLOOKUP($E1189,'digitale-taxref'!$B$1:$I$7517,4,FALSE))</f>
        <v>Pas de taxon</v>
      </c>
      <c r="I1189" s="1">
        <f t="shared" si="57"/>
        <v>0</v>
      </c>
      <c r="K1189" s="5">
        <f>IF(J1189="",0,VLOOKUP(J1189,utilisateurs!$A$1:$B$3,2,FALSE))</f>
        <v>0</v>
      </c>
      <c r="M1189" s="5">
        <f>IF(L1189="",0,VLOOKUP(L1189,utilisateurs!$A$1:$B$3,2,FALSE))</f>
        <v>0</v>
      </c>
      <c r="O1189" s="5">
        <f>IF(N1189="",0,VLOOKUP(N1189,jdd!$A$1:$B$3,2,FALSE))</f>
        <v>0</v>
      </c>
      <c r="Q1189">
        <f>IF(P1189="",142,VLOOKUP(P1189,nomenclatures!$A$3:$C$6,3,FALSE))</f>
        <v>142</v>
      </c>
      <c r="R1189" t="b">
        <f t="shared" si="58"/>
        <v>0</v>
      </c>
      <c r="T1189">
        <f t="shared" si="59"/>
        <v>0</v>
      </c>
    </row>
    <row r="1190" spans="1:20" x14ac:dyDescent="0.2">
      <c r="A1190" s="5">
        <v>1189</v>
      </c>
      <c r="B1190" s="5" t="s">
        <v>30085</v>
      </c>
      <c r="C1190" s="5" t="s">
        <v>10058</v>
      </c>
      <c r="D1190" s="5">
        <f>IF(C1190="",130,VLOOKUP(C1190,nomenclatures!$E$3:$F$12,2,FALSE))</f>
        <v>127</v>
      </c>
      <c r="F1190" t="str">
        <f>IF($E1190="","Pas de taxon",VLOOKUP($E1190,'digitale-taxref'!$B$1:$I$7517,5,FALSE))</f>
        <v>Pas de taxon</v>
      </c>
      <c r="G1190" t="str">
        <f>IF($E1190="","Pas de taxon",VLOOKUP($E1190,'digitale-taxref'!$B$1:$I$7517,4,FALSE))</f>
        <v>Pas de taxon</v>
      </c>
      <c r="I1190" s="1">
        <f t="shared" si="57"/>
        <v>0</v>
      </c>
      <c r="K1190" s="5">
        <f>IF(J1190="",0,VLOOKUP(J1190,utilisateurs!$A$1:$B$3,2,FALSE))</f>
        <v>0</v>
      </c>
      <c r="M1190" s="5">
        <f>IF(L1190="",0,VLOOKUP(L1190,utilisateurs!$A$1:$B$3,2,FALSE))</f>
        <v>0</v>
      </c>
      <c r="O1190" s="5">
        <f>IF(N1190="",0,VLOOKUP(N1190,jdd!$A$1:$B$3,2,FALSE))</f>
        <v>0</v>
      </c>
      <c r="Q1190">
        <f>IF(P1190="",142,VLOOKUP(P1190,nomenclatures!$A$3:$C$6,3,FALSE))</f>
        <v>142</v>
      </c>
      <c r="R1190" t="b">
        <f t="shared" si="58"/>
        <v>0</v>
      </c>
      <c r="T1190">
        <f t="shared" si="59"/>
        <v>0</v>
      </c>
    </row>
    <row r="1191" spans="1:20" x14ac:dyDescent="0.2">
      <c r="A1191" s="5">
        <v>1190</v>
      </c>
      <c r="B1191" s="5" t="s">
        <v>30085</v>
      </c>
      <c r="C1191" s="5" t="s">
        <v>10058</v>
      </c>
      <c r="D1191" s="5">
        <f>IF(C1191="",130,VLOOKUP(C1191,nomenclatures!$E$3:$F$12,2,FALSE))</f>
        <v>127</v>
      </c>
      <c r="F1191" t="str">
        <f>IF($E1191="","Pas de taxon",VLOOKUP($E1191,'digitale-taxref'!$B$1:$I$7517,5,FALSE))</f>
        <v>Pas de taxon</v>
      </c>
      <c r="G1191" t="str">
        <f>IF($E1191="","Pas de taxon",VLOOKUP($E1191,'digitale-taxref'!$B$1:$I$7517,4,FALSE))</f>
        <v>Pas de taxon</v>
      </c>
      <c r="I1191" s="1">
        <f t="shared" si="57"/>
        <v>0</v>
      </c>
      <c r="K1191" s="5">
        <f>IF(J1191="",0,VLOOKUP(J1191,utilisateurs!$A$1:$B$3,2,FALSE))</f>
        <v>0</v>
      </c>
      <c r="M1191" s="5">
        <f>IF(L1191="",0,VLOOKUP(L1191,utilisateurs!$A$1:$B$3,2,FALSE))</f>
        <v>0</v>
      </c>
      <c r="O1191" s="5">
        <f>IF(N1191="",0,VLOOKUP(N1191,jdd!$A$1:$B$3,2,FALSE))</f>
        <v>0</v>
      </c>
      <c r="Q1191">
        <f>IF(P1191="",142,VLOOKUP(P1191,nomenclatures!$A$3:$C$6,3,FALSE))</f>
        <v>142</v>
      </c>
      <c r="R1191" t="b">
        <f t="shared" si="58"/>
        <v>0</v>
      </c>
      <c r="T1191">
        <f t="shared" si="59"/>
        <v>0</v>
      </c>
    </row>
    <row r="1192" spans="1:20" x14ac:dyDescent="0.2">
      <c r="A1192" s="5">
        <v>1191</v>
      </c>
      <c r="B1192" s="5" t="s">
        <v>30085</v>
      </c>
      <c r="C1192" s="5" t="s">
        <v>10058</v>
      </c>
      <c r="D1192" s="5">
        <f>IF(C1192="",130,VLOOKUP(C1192,nomenclatures!$E$3:$F$12,2,FALSE))</f>
        <v>127</v>
      </c>
      <c r="F1192" t="str">
        <f>IF($E1192="","Pas de taxon",VLOOKUP($E1192,'digitale-taxref'!$B$1:$I$7517,5,FALSE))</f>
        <v>Pas de taxon</v>
      </c>
      <c r="G1192" t="str">
        <f>IF($E1192="","Pas de taxon",VLOOKUP($E1192,'digitale-taxref'!$B$1:$I$7517,4,FALSE))</f>
        <v>Pas de taxon</v>
      </c>
      <c r="I1192" s="1">
        <f t="shared" si="57"/>
        <v>0</v>
      </c>
      <c r="K1192" s="5">
        <f>IF(J1192="",0,VLOOKUP(J1192,utilisateurs!$A$1:$B$3,2,FALSE))</f>
        <v>0</v>
      </c>
      <c r="M1192" s="5">
        <f>IF(L1192="",0,VLOOKUP(L1192,utilisateurs!$A$1:$B$3,2,FALSE))</f>
        <v>0</v>
      </c>
      <c r="O1192" s="5">
        <f>IF(N1192="",0,VLOOKUP(N1192,jdd!$A$1:$B$3,2,FALSE))</f>
        <v>0</v>
      </c>
      <c r="Q1192">
        <f>IF(P1192="",142,VLOOKUP(P1192,nomenclatures!$A$3:$C$6,3,FALSE))</f>
        <v>142</v>
      </c>
      <c r="R1192" t="b">
        <f t="shared" si="58"/>
        <v>0</v>
      </c>
      <c r="T1192">
        <f t="shared" si="59"/>
        <v>0</v>
      </c>
    </row>
    <row r="1193" spans="1:20" x14ac:dyDescent="0.2">
      <c r="A1193" s="5">
        <v>1192</v>
      </c>
      <c r="B1193" s="5" t="s">
        <v>30085</v>
      </c>
      <c r="C1193" s="5" t="s">
        <v>10058</v>
      </c>
      <c r="D1193" s="5">
        <f>IF(C1193="",130,VLOOKUP(C1193,nomenclatures!$E$3:$F$12,2,FALSE))</f>
        <v>127</v>
      </c>
      <c r="F1193" t="str">
        <f>IF($E1193="","Pas de taxon",VLOOKUP($E1193,'digitale-taxref'!$B$1:$I$7517,5,FALSE))</f>
        <v>Pas de taxon</v>
      </c>
      <c r="G1193" t="str">
        <f>IF($E1193="","Pas de taxon",VLOOKUP($E1193,'digitale-taxref'!$B$1:$I$7517,4,FALSE))</f>
        <v>Pas de taxon</v>
      </c>
      <c r="I1193" s="1">
        <f t="shared" si="57"/>
        <v>0</v>
      </c>
      <c r="K1193" s="5">
        <f>IF(J1193="",0,VLOOKUP(J1193,utilisateurs!$A$1:$B$3,2,FALSE))</f>
        <v>0</v>
      </c>
      <c r="M1193" s="5">
        <f>IF(L1193="",0,VLOOKUP(L1193,utilisateurs!$A$1:$B$3,2,FALSE))</f>
        <v>0</v>
      </c>
      <c r="O1193" s="5">
        <f>IF(N1193="",0,VLOOKUP(N1193,jdd!$A$1:$B$3,2,FALSE))</f>
        <v>0</v>
      </c>
      <c r="Q1193">
        <f>IF(P1193="",142,VLOOKUP(P1193,nomenclatures!$A$3:$C$6,3,FALSE))</f>
        <v>142</v>
      </c>
      <c r="R1193" t="b">
        <f t="shared" si="58"/>
        <v>0</v>
      </c>
      <c r="T1193">
        <f t="shared" si="59"/>
        <v>0</v>
      </c>
    </row>
    <row r="1194" spans="1:20" x14ac:dyDescent="0.2">
      <c r="A1194" s="5">
        <v>1193</v>
      </c>
      <c r="B1194" s="5" t="s">
        <v>30085</v>
      </c>
      <c r="C1194" s="5" t="s">
        <v>10058</v>
      </c>
      <c r="D1194" s="5">
        <f>IF(C1194="",130,VLOOKUP(C1194,nomenclatures!$E$3:$F$12,2,FALSE))</f>
        <v>127</v>
      </c>
      <c r="F1194" t="str">
        <f>IF($E1194="","Pas de taxon",VLOOKUP($E1194,'digitale-taxref'!$B$1:$I$7517,5,FALSE))</f>
        <v>Pas de taxon</v>
      </c>
      <c r="G1194" t="str">
        <f>IF($E1194="","Pas de taxon",VLOOKUP($E1194,'digitale-taxref'!$B$1:$I$7517,4,FALSE))</f>
        <v>Pas de taxon</v>
      </c>
      <c r="I1194" s="1">
        <f t="shared" si="57"/>
        <v>0</v>
      </c>
      <c r="K1194" s="5">
        <f>IF(J1194="",0,VLOOKUP(J1194,utilisateurs!$A$1:$B$3,2,FALSE))</f>
        <v>0</v>
      </c>
      <c r="M1194" s="5">
        <f>IF(L1194="",0,VLOOKUP(L1194,utilisateurs!$A$1:$B$3,2,FALSE))</f>
        <v>0</v>
      </c>
      <c r="O1194" s="5">
        <f>IF(N1194="",0,VLOOKUP(N1194,jdd!$A$1:$B$3,2,FALSE))</f>
        <v>0</v>
      </c>
      <c r="Q1194">
        <f>IF(P1194="",142,VLOOKUP(P1194,nomenclatures!$A$3:$C$6,3,FALSE))</f>
        <v>142</v>
      </c>
      <c r="R1194" t="b">
        <f t="shared" si="58"/>
        <v>0</v>
      </c>
      <c r="T1194">
        <f t="shared" si="59"/>
        <v>0</v>
      </c>
    </row>
    <row r="1195" spans="1:20" x14ac:dyDescent="0.2">
      <c r="A1195" s="5">
        <v>1194</v>
      </c>
      <c r="B1195" s="5" t="s">
        <v>30085</v>
      </c>
      <c r="C1195" s="5" t="s">
        <v>10058</v>
      </c>
      <c r="D1195" s="5">
        <f>IF(C1195="",130,VLOOKUP(C1195,nomenclatures!$E$3:$F$12,2,FALSE))</f>
        <v>127</v>
      </c>
      <c r="F1195" t="str">
        <f>IF($E1195="","Pas de taxon",VLOOKUP($E1195,'digitale-taxref'!$B$1:$I$7517,5,FALSE))</f>
        <v>Pas de taxon</v>
      </c>
      <c r="G1195" t="str">
        <f>IF($E1195="","Pas de taxon",VLOOKUP($E1195,'digitale-taxref'!$B$1:$I$7517,4,FALSE))</f>
        <v>Pas de taxon</v>
      </c>
      <c r="I1195" s="1">
        <f t="shared" si="57"/>
        <v>0</v>
      </c>
      <c r="K1195" s="5">
        <f>IF(J1195="",0,VLOOKUP(J1195,utilisateurs!$A$1:$B$3,2,FALSE))</f>
        <v>0</v>
      </c>
      <c r="M1195" s="5">
        <f>IF(L1195="",0,VLOOKUP(L1195,utilisateurs!$A$1:$B$3,2,FALSE))</f>
        <v>0</v>
      </c>
      <c r="O1195" s="5">
        <f>IF(N1195="",0,VLOOKUP(N1195,jdd!$A$1:$B$3,2,FALSE))</f>
        <v>0</v>
      </c>
      <c r="Q1195">
        <f>IF(P1195="",142,VLOOKUP(P1195,nomenclatures!$A$3:$C$6,3,FALSE))</f>
        <v>142</v>
      </c>
      <c r="R1195" t="b">
        <f t="shared" si="58"/>
        <v>0</v>
      </c>
      <c r="T1195">
        <f t="shared" si="59"/>
        <v>0</v>
      </c>
    </row>
    <row r="1196" spans="1:20" x14ac:dyDescent="0.2">
      <c r="A1196" s="5">
        <v>1195</v>
      </c>
      <c r="B1196" s="5" t="s">
        <v>30085</v>
      </c>
      <c r="C1196" s="5" t="s">
        <v>10058</v>
      </c>
      <c r="D1196" s="5">
        <f>IF(C1196="",130,VLOOKUP(C1196,nomenclatures!$E$3:$F$12,2,FALSE))</f>
        <v>127</v>
      </c>
      <c r="F1196" t="str">
        <f>IF($E1196="","Pas de taxon",VLOOKUP($E1196,'digitale-taxref'!$B$1:$I$7517,5,FALSE))</f>
        <v>Pas de taxon</v>
      </c>
      <c r="G1196" t="str">
        <f>IF($E1196="","Pas de taxon",VLOOKUP($E1196,'digitale-taxref'!$B$1:$I$7517,4,FALSE))</f>
        <v>Pas de taxon</v>
      </c>
      <c r="I1196" s="1">
        <f t="shared" si="57"/>
        <v>0</v>
      </c>
      <c r="K1196" s="5">
        <f>IF(J1196="",0,VLOOKUP(J1196,utilisateurs!$A$1:$B$3,2,FALSE))</f>
        <v>0</v>
      </c>
      <c r="M1196" s="5">
        <f>IF(L1196="",0,VLOOKUP(L1196,utilisateurs!$A$1:$B$3,2,FALSE))</f>
        <v>0</v>
      </c>
      <c r="O1196" s="5">
        <f>IF(N1196="",0,VLOOKUP(N1196,jdd!$A$1:$B$3,2,FALSE))</f>
        <v>0</v>
      </c>
      <c r="Q1196">
        <f>IF(P1196="",142,VLOOKUP(P1196,nomenclatures!$A$3:$C$6,3,FALSE))</f>
        <v>142</v>
      </c>
      <c r="R1196" t="b">
        <f t="shared" si="58"/>
        <v>0</v>
      </c>
      <c r="T1196">
        <f t="shared" si="59"/>
        <v>0</v>
      </c>
    </row>
    <row r="1197" spans="1:20" x14ac:dyDescent="0.2">
      <c r="A1197" s="5">
        <v>1196</v>
      </c>
      <c r="B1197" s="5" t="s">
        <v>30085</v>
      </c>
      <c r="C1197" s="5" t="s">
        <v>10058</v>
      </c>
      <c r="D1197" s="5">
        <f>IF(C1197="",130,VLOOKUP(C1197,nomenclatures!$E$3:$F$12,2,FALSE))</f>
        <v>127</v>
      </c>
      <c r="F1197" t="str">
        <f>IF($E1197="","Pas de taxon",VLOOKUP($E1197,'digitale-taxref'!$B$1:$I$7517,5,FALSE))</f>
        <v>Pas de taxon</v>
      </c>
      <c r="G1197" t="str">
        <f>IF($E1197="","Pas de taxon",VLOOKUP($E1197,'digitale-taxref'!$B$1:$I$7517,4,FALSE))</f>
        <v>Pas de taxon</v>
      </c>
      <c r="I1197" s="1">
        <f t="shared" si="57"/>
        <v>0</v>
      </c>
      <c r="K1197" s="5">
        <f>IF(J1197="",0,VLOOKUP(J1197,utilisateurs!$A$1:$B$3,2,FALSE))</f>
        <v>0</v>
      </c>
      <c r="M1197" s="5">
        <f>IF(L1197="",0,VLOOKUP(L1197,utilisateurs!$A$1:$B$3,2,FALSE))</f>
        <v>0</v>
      </c>
      <c r="O1197" s="5">
        <f>IF(N1197="",0,VLOOKUP(N1197,jdd!$A$1:$B$3,2,FALSE))</f>
        <v>0</v>
      </c>
      <c r="Q1197">
        <f>IF(P1197="",142,VLOOKUP(P1197,nomenclatures!$A$3:$C$6,3,FALSE))</f>
        <v>142</v>
      </c>
      <c r="R1197" t="b">
        <f t="shared" si="58"/>
        <v>0</v>
      </c>
      <c r="T1197">
        <f t="shared" si="59"/>
        <v>0</v>
      </c>
    </row>
    <row r="1198" spans="1:20" x14ac:dyDescent="0.2">
      <c r="A1198" s="5">
        <v>1197</v>
      </c>
      <c r="B1198" s="5" t="s">
        <v>30085</v>
      </c>
      <c r="C1198" s="5" t="s">
        <v>10058</v>
      </c>
      <c r="D1198" s="5">
        <f>IF(C1198="",130,VLOOKUP(C1198,nomenclatures!$E$3:$F$12,2,FALSE))</f>
        <v>127</v>
      </c>
      <c r="F1198" t="str">
        <f>IF($E1198="","Pas de taxon",VLOOKUP($E1198,'digitale-taxref'!$B$1:$I$7517,5,FALSE))</f>
        <v>Pas de taxon</v>
      </c>
      <c r="G1198" t="str">
        <f>IF($E1198="","Pas de taxon",VLOOKUP($E1198,'digitale-taxref'!$B$1:$I$7517,4,FALSE))</f>
        <v>Pas de taxon</v>
      </c>
      <c r="I1198" s="1">
        <f t="shared" si="57"/>
        <v>0</v>
      </c>
      <c r="K1198" s="5">
        <f>IF(J1198="",0,VLOOKUP(J1198,utilisateurs!$A$1:$B$3,2,FALSE))</f>
        <v>0</v>
      </c>
      <c r="M1198" s="5">
        <f>IF(L1198="",0,VLOOKUP(L1198,utilisateurs!$A$1:$B$3,2,FALSE))</f>
        <v>0</v>
      </c>
      <c r="O1198" s="5">
        <f>IF(N1198="",0,VLOOKUP(N1198,jdd!$A$1:$B$3,2,FALSE))</f>
        <v>0</v>
      </c>
      <c r="Q1198">
        <f>IF(P1198="",142,VLOOKUP(P1198,nomenclatures!$A$3:$C$6,3,FALSE))</f>
        <v>142</v>
      </c>
      <c r="R1198" t="b">
        <f t="shared" si="58"/>
        <v>0</v>
      </c>
      <c r="T1198">
        <f t="shared" si="59"/>
        <v>0</v>
      </c>
    </row>
    <row r="1199" spans="1:20" x14ac:dyDescent="0.2">
      <c r="A1199" s="5">
        <v>1198</v>
      </c>
      <c r="B1199" s="5" t="s">
        <v>30085</v>
      </c>
      <c r="C1199" s="5" t="s">
        <v>10058</v>
      </c>
      <c r="D1199" s="5">
        <f>IF(C1199="",130,VLOOKUP(C1199,nomenclatures!$E$3:$F$12,2,FALSE))</f>
        <v>127</v>
      </c>
      <c r="F1199" t="str">
        <f>IF($E1199="","Pas de taxon",VLOOKUP($E1199,'digitale-taxref'!$B$1:$I$7517,5,FALSE))</f>
        <v>Pas de taxon</v>
      </c>
      <c r="G1199" t="str">
        <f>IF($E1199="","Pas de taxon",VLOOKUP($E1199,'digitale-taxref'!$B$1:$I$7517,4,FALSE))</f>
        <v>Pas de taxon</v>
      </c>
      <c r="I1199" s="1">
        <f t="shared" si="57"/>
        <v>0</v>
      </c>
      <c r="K1199" s="5">
        <f>IF(J1199="",0,VLOOKUP(J1199,utilisateurs!$A$1:$B$3,2,FALSE))</f>
        <v>0</v>
      </c>
      <c r="M1199" s="5">
        <f>IF(L1199="",0,VLOOKUP(L1199,utilisateurs!$A$1:$B$3,2,FALSE))</f>
        <v>0</v>
      </c>
      <c r="O1199" s="5">
        <f>IF(N1199="",0,VLOOKUP(N1199,jdd!$A$1:$B$3,2,FALSE))</f>
        <v>0</v>
      </c>
      <c r="Q1199">
        <f>IF(P1199="",142,VLOOKUP(P1199,nomenclatures!$A$3:$C$6,3,FALSE))</f>
        <v>142</v>
      </c>
      <c r="R1199" t="b">
        <f t="shared" si="58"/>
        <v>0</v>
      </c>
      <c r="T1199">
        <f t="shared" si="59"/>
        <v>0</v>
      </c>
    </row>
    <row r="1200" spans="1:20" x14ac:dyDescent="0.2">
      <c r="A1200" s="5">
        <v>1199</v>
      </c>
      <c r="B1200" s="5" t="s">
        <v>30085</v>
      </c>
      <c r="C1200" s="5" t="s">
        <v>10058</v>
      </c>
      <c r="D1200" s="5">
        <f>IF(C1200="",130,VLOOKUP(C1200,nomenclatures!$E$3:$F$12,2,FALSE))</f>
        <v>127</v>
      </c>
      <c r="F1200" t="str">
        <f>IF($E1200="","Pas de taxon",VLOOKUP($E1200,'digitale-taxref'!$B$1:$I$7517,5,FALSE))</f>
        <v>Pas de taxon</v>
      </c>
      <c r="G1200" t="str">
        <f>IF($E1200="","Pas de taxon",VLOOKUP($E1200,'digitale-taxref'!$B$1:$I$7517,4,FALSE))</f>
        <v>Pas de taxon</v>
      </c>
      <c r="I1200" s="1">
        <f t="shared" si="57"/>
        <v>0</v>
      </c>
      <c r="K1200" s="5">
        <f>IF(J1200="",0,VLOOKUP(J1200,utilisateurs!$A$1:$B$3,2,FALSE))</f>
        <v>0</v>
      </c>
      <c r="M1200" s="5">
        <f>IF(L1200="",0,VLOOKUP(L1200,utilisateurs!$A$1:$B$3,2,FALSE))</f>
        <v>0</v>
      </c>
      <c r="O1200" s="5">
        <f>IF(N1200="",0,VLOOKUP(N1200,jdd!$A$1:$B$3,2,FALSE))</f>
        <v>0</v>
      </c>
      <c r="Q1200">
        <f>IF(P1200="",142,VLOOKUP(P1200,nomenclatures!$A$3:$C$6,3,FALSE))</f>
        <v>142</v>
      </c>
      <c r="R1200" t="b">
        <f t="shared" si="58"/>
        <v>0</v>
      </c>
      <c r="T1200">
        <f t="shared" si="59"/>
        <v>0</v>
      </c>
    </row>
    <row r="1201" spans="1:20" x14ac:dyDescent="0.2">
      <c r="A1201" s="5">
        <v>1200</v>
      </c>
      <c r="B1201" s="5" t="s">
        <v>30085</v>
      </c>
      <c r="C1201" s="5" t="s">
        <v>10058</v>
      </c>
      <c r="D1201" s="5">
        <f>IF(C1201="",130,VLOOKUP(C1201,nomenclatures!$E$3:$F$12,2,FALSE))</f>
        <v>127</v>
      </c>
      <c r="F1201" t="str">
        <f>IF($E1201="","Pas de taxon",VLOOKUP($E1201,'digitale-taxref'!$B$1:$I$7517,5,FALSE))</f>
        <v>Pas de taxon</v>
      </c>
      <c r="G1201" t="str">
        <f>IF($E1201="","Pas de taxon",VLOOKUP($E1201,'digitale-taxref'!$B$1:$I$7517,4,FALSE))</f>
        <v>Pas de taxon</v>
      </c>
      <c r="I1201" s="1">
        <f t="shared" si="57"/>
        <v>0</v>
      </c>
      <c r="K1201" s="5">
        <f>IF(J1201="",0,VLOOKUP(J1201,utilisateurs!$A$1:$B$3,2,FALSE))</f>
        <v>0</v>
      </c>
      <c r="M1201" s="5">
        <f>IF(L1201="",0,VLOOKUP(L1201,utilisateurs!$A$1:$B$3,2,FALSE))</f>
        <v>0</v>
      </c>
      <c r="O1201" s="5">
        <f>IF(N1201="",0,VLOOKUP(N1201,jdd!$A$1:$B$3,2,FALSE))</f>
        <v>0</v>
      </c>
      <c r="Q1201">
        <f>IF(P1201="",142,VLOOKUP(P1201,nomenclatures!$A$3:$C$6,3,FALSE))</f>
        <v>142</v>
      </c>
      <c r="R1201" t="b">
        <f t="shared" si="58"/>
        <v>0</v>
      </c>
      <c r="T1201">
        <f t="shared" si="59"/>
        <v>0</v>
      </c>
    </row>
    <row r="1202" spans="1:20" x14ac:dyDescent="0.2">
      <c r="A1202" s="5">
        <v>1201</v>
      </c>
      <c r="B1202" s="5" t="s">
        <v>30085</v>
      </c>
      <c r="C1202" s="5" t="s">
        <v>10058</v>
      </c>
      <c r="D1202" s="5">
        <f>IF(C1202="",130,VLOOKUP(C1202,nomenclatures!$E$3:$F$12,2,FALSE))</f>
        <v>127</v>
      </c>
      <c r="F1202" t="str">
        <f>IF($E1202="","Pas de taxon",VLOOKUP($E1202,'digitale-taxref'!$B$1:$I$7517,5,FALSE))</f>
        <v>Pas de taxon</v>
      </c>
      <c r="G1202" t="str">
        <f>IF($E1202="","Pas de taxon",VLOOKUP($E1202,'digitale-taxref'!$B$1:$I$7517,4,FALSE))</f>
        <v>Pas de taxon</v>
      </c>
      <c r="I1202" s="1">
        <f t="shared" si="57"/>
        <v>0</v>
      </c>
      <c r="K1202" s="5">
        <f>IF(J1202="",0,VLOOKUP(J1202,utilisateurs!$A$1:$B$3,2,FALSE))</f>
        <v>0</v>
      </c>
      <c r="M1202" s="5">
        <f>IF(L1202="",0,VLOOKUP(L1202,utilisateurs!$A$1:$B$3,2,FALSE))</f>
        <v>0</v>
      </c>
      <c r="O1202" s="5">
        <f>IF(N1202="",0,VLOOKUP(N1202,jdd!$A$1:$B$3,2,FALSE))</f>
        <v>0</v>
      </c>
      <c r="Q1202">
        <f>IF(P1202="",142,VLOOKUP(P1202,nomenclatures!$A$3:$C$6,3,FALSE))</f>
        <v>142</v>
      </c>
      <c r="R1202" t="b">
        <f t="shared" si="58"/>
        <v>0</v>
      </c>
      <c r="T1202">
        <f t="shared" si="59"/>
        <v>0</v>
      </c>
    </row>
    <row r="1203" spans="1:20" x14ac:dyDescent="0.2">
      <c r="A1203" s="5">
        <v>1202</v>
      </c>
      <c r="B1203" s="5" t="s">
        <v>30085</v>
      </c>
      <c r="C1203" s="5" t="s">
        <v>10058</v>
      </c>
      <c r="D1203" s="5">
        <f>IF(C1203="",130,VLOOKUP(C1203,nomenclatures!$E$3:$F$12,2,FALSE))</f>
        <v>127</v>
      </c>
      <c r="F1203" t="str">
        <f>IF($E1203="","Pas de taxon",VLOOKUP($E1203,'digitale-taxref'!$B$1:$I$7517,5,FALSE))</f>
        <v>Pas de taxon</v>
      </c>
      <c r="G1203" t="str">
        <f>IF($E1203="","Pas de taxon",VLOOKUP($E1203,'digitale-taxref'!$B$1:$I$7517,4,FALSE))</f>
        <v>Pas de taxon</v>
      </c>
      <c r="I1203" s="1">
        <f t="shared" si="57"/>
        <v>0</v>
      </c>
      <c r="K1203" s="5">
        <f>IF(J1203="",0,VLOOKUP(J1203,utilisateurs!$A$1:$B$3,2,FALSE))</f>
        <v>0</v>
      </c>
      <c r="M1203" s="5">
        <f>IF(L1203="",0,VLOOKUP(L1203,utilisateurs!$A$1:$B$3,2,FALSE))</f>
        <v>0</v>
      </c>
      <c r="O1203" s="5">
        <f>IF(N1203="",0,VLOOKUP(N1203,jdd!$A$1:$B$3,2,FALSE))</f>
        <v>0</v>
      </c>
      <c r="Q1203">
        <f>IF(P1203="",142,VLOOKUP(P1203,nomenclatures!$A$3:$C$6,3,FALSE))</f>
        <v>142</v>
      </c>
      <c r="R1203" t="b">
        <f t="shared" si="58"/>
        <v>0</v>
      </c>
      <c r="T1203">
        <f t="shared" si="59"/>
        <v>0</v>
      </c>
    </row>
    <row r="1204" spans="1:20" x14ac:dyDescent="0.2">
      <c r="A1204" s="5">
        <v>1203</v>
      </c>
      <c r="B1204" s="5" t="s">
        <v>30085</v>
      </c>
      <c r="C1204" s="5" t="s">
        <v>10058</v>
      </c>
      <c r="D1204" s="5">
        <f>IF(C1204="",130,VLOOKUP(C1204,nomenclatures!$E$3:$F$12,2,FALSE))</f>
        <v>127</v>
      </c>
      <c r="F1204" t="str">
        <f>IF($E1204="","Pas de taxon",VLOOKUP($E1204,'digitale-taxref'!$B$1:$I$7517,5,FALSE))</f>
        <v>Pas de taxon</v>
      </c>
      <c r="G1204" t="str">
        <f>IF($E1204="","Pas de taxon",VLOOKUP($E1204,'digitale-taxref'!$B$1:$I$7517,4,FALSE))</f>
        <v>Pas de taxon</v>
      </c>
      <c r="I1204" s="1">
        <f t="shared" si="57"/>
        <v>0</v>
      </c>
      <c r="K1204" s="5">
        <f>IF(J1204="",0,VLOOKUP(J1204,utilisateurs!$A$1:$B$3,2,FALSE))</f>
        <v>0</v>
      </c>
      <c r="M1204" s="5">
        <f>IF(L1204="",0,VLOOKUP(L1204,utilisateurs!$A$1:$B$3,2,FALSE))</f>
        <v>0</v>
      </c>
      <c r="O1204" s="5">
        <f>IF(N1204="",0,VLOOKUP(N1204,jdd!$A$1:$B$3,2,FALSE))</f>
        <v>0</v>
      </c>
      <c r="Q1204">
        <f>IF(P1204="",142,VLOOKUP(P1204,nomenclatures!$A$3:$C$6,3,FALSE))</f>
        <v>142</v>
      </c>
      <c r="R1204" t="b">
        <f t="shared" si="58"/>
        <v>0</v>
      </c>
      <c r="T1204">
        <f t="shared" si="59"/>
        <v>0</v>
      </c>
    </row>
    <row r="1205" spans="1:20" x14ac:dyDescent="0.2">
      <c r="A1205" s="5">
        <v>1204</v>
      </c>
      <c r="B1205" s="5" t="s">
        <v>30085</v>
      </c>
      <c r="C1205" s="5" t="s">
        <v>10058</v>
      </c>
      <c r="D1205" s="5">
        <f>IF(C1205="",130,VLOOKUP(C1205,nomenclatures!$E$3:$F$12,2,FALSE))</f>
        <v>127</v>
      </c>
      <c r="F1205" t="str">
        <f>IF($E1205="","Pas de taxon",VLOOKUP($E1205,'digitale-taxref'!$B$1:$I$7517,5,FALSE))</f>
        <v>Pas de taxon</v>
      </c>
      <c r="G1205" t="str">
        <f>IF($E1205="","Pas de taxon",VLOOKUP($E1205,'digitale-taxref'!$B$1:$I$7517,4,FALSE))</f>
        <v>Pas de taxon</v>
      </c>
      <c r="I1205" s="1">
        <f t="shared" si="57"/>
        <v>0</v>
      </c>
      <c r="K1205" s="5">
        <f>IF(J1205="",0,VLOOKUP(J1205,utilisateurs!$A$1:$B$3,2,FALSE))</f>
        <v>0</v>
      </c>
      <c r="M1205" s="5">
        <f>IF(L1205="",0,VLOOKUP(L1205,utilisateurs!$A$1:$B$3,2,FALSE))</f>
        <v>0</v>
      </c>
      <c r="O1205" s="5">
        <f>IF(N1205="",0,VLOOKUP(N1205,jdd!$A$1:$B$3,2,FALSE))</f>
        <v>0</v>
      </c>
      <c r="Q1205">
        <f>IF(P1205="",142,VLOOKUP(P1205,nomenclatures!$A$3:$C$6,3,FALSE))</f>
        <v>142</v>
      </c>
      <c r="R1205" t="b">
        <f t="shared" si="58"/>
        <v>0</v>
      </c>
      <c r="T1205">
        <f t="shared" si="59"/>
        <v>0</v>
      </c>
    </row>
    <row r="1206" spans="1:20" x14ac:dyDescent="0.2">
      <c r="A1206" s="5">
        <v>1205</v>
      </c>
      <c r="B1206" s="5" t="s">
        <v>30085</v>
      </c>
      <c r="C1206" s="5" t="s">
        <v>10058</v>
      </c>
      <c r="D1206" s="5">
        <f>IF(C1206="",130,VLOOKUP(C1206,nomenclatures!$E$3:$F$12,2,FALSE))</f>
        <v>127</v>
      </c>
      <c r="F1206" t="str">
        <f>IF($E1206="","Pas de taxon",VLOOKUP($E1206,'digitale-taxref'!$B$1:$I$7517,5,FALSE))</f>
        <v>Pas de taxon</v>
      </c>
      <c r="G1206" t="str">
        <f>IF($E1206="","Pas de taxon",VLOOKUP($E1206,'digitale-taxref'!$B$1:$I$7517,4,FALSE))</f>
        <v>Pas de taxon</v>
      </c>
      <c r="I1206" s="1">
        <f t="shared" si="57"/>
        <v>0</v>
      </c>
      <c r="K1206" s="5">
        <f>IF(J1206="",0,VLOOKUP(J1206,utilisateurs!$A$1:$B$3,2,FALSE))</f>
        <v>0</v>
      </c>
      <c r="M1206" s="5">
        <f>IF(L1206="",0,VLOOKUP(L1206,utilisateurs!$A$1:$B$3,2,FALSE))</f>
        <v>0</v>
      </c>
      <c r="O1206" s="5">
        <f>IF(N1206="",0,VLOOKUP(N1206,jdd!$A$1:$B$3,2,FALSE))</f>
        <v>0</v>
      </c>
      <c r="Q1206">
        <f>IF(P1206="",142,VLOOKUP(P1206,nomenclatures!$A$3:$C$6,3,FALSE))</f>
        <v>142</v>
      </c>
      <c r="R1206" t="b">
        <f t="shared" si="58"/>
        <v>0</v>
      </c>
      <c r="T1206">
        <f t="shared" si="59"/>
        <v>0</v>
      </c>
    </row>
    <row r="1207" spans="1:20" x14ac:dyDescent="0.2">
      <c r="A1207" s="5">
        <v>1206</v>
      </c>
      <c r="B1207" s="5" t="s">
        <v>30085</v>
      </c>
      <c r="C1207" s="5" t="s">
        <v>10058</v>
      </c>
      <c r="D1207" s="5">
        <f>IF(C1207="",130,VLOOKUP(C1207,nomenclatures!$E$3:$F$12,2,FALSE))</f>
        <v>127</v>
      </c>
      <c r="F1207" t="str">
        <f>IF($E1207="","Pas de taxon",VLOOKUP($E1207,'digitale-taxref'!$B$1:$I$7517,5,FALSE))</f>
        <v>Pas de taxon</v>
      </c>
      <c r="G1207" t="str">
        <f>IF($E1207="","Pas de taxon",VLOOKUP($E1207,'digitale-taxref'!$B$1:$I$7517,4,FALSE))</f>
        <v>Pas de taxon</v>
      </c>
      <c r="I1207" s="1">
        <f t="shared" si="57"/>
        <v>0</v>
      </c>
      <c r="K1207" s="5">
        <f>IF(J1207="",0,VLOOKUP(J1207,utilisateurs!$A$1:$B$3,2,FALSE))</f>
        <v>0</v>
      </c>
      <c r="M1207" s="5">
        <f>IF(L1207="",0,VLOOKUP(L1207,utilisateurs!$A$1:$B$3,2,FALSE))</f>
        <v>0</v>
      </c>
      <c r="O1207" s="5">
        <f>IF(N1207="",0,VLOOKUP(N1207,jdd!$A$1:$B$3,2,FALSE))</f>
        <v>0</v>
      </c>
      <c r="Q1207">
        <f>IF(P1207="",142,VLOOKUP(P1207,nomenclatures!$A$3:$C$6,3,FALSE))</f>
        <v>142</v>
      </c>
      <c r="R1207" t="b">
        <f t="shared" si="58"/>
        <v>0</v>
      </c>
      <c r="T1207">
        <f t="shared" si="59"/>
        <v>0</v>
      </c>
    </row>
    <row r="1208" spans="1:20" x14ac:dyDescent="0.2">
      <c r="A1208" s="5">
        <v>1207</v>
      </c>
      <c r="B1208" s="5" t="s">
        <v>30085</v>
      </c>
      <c r="C1208" s="5" t="s">
        <v>10058</v>
      </c>
      <c r="D1208" s="5">
        <f>IF(C1208="",130,VLOOKUP(C1208,nomenclatures!$E$3:$F$12,2,FALSE))</f>
        <v>127</v>
      </c>
      <c r="F1208" t="str">
        <f>IF($E1208="","Pas de taxon",VLOOKUP($E1208,'digitale-taxref'!$B$1:$I$7517,5,FALSE))</f>
        <v>Pas de taxon</v>
      </c>
      <c r="G1208" t="str">
        <f>IF($E1208="","Pas de taxon",VLOOKUP($E1208,'digitale-taxref'!$B$1:$I$7517,4,FALSE))</f>
        <v>Pas de taxon</v>
      </c>
      <c r="I1208" s="1">
        <f t="shared" si="57"/>
        <v>0</v>
      </c>
      <c r="K1208" s="5">
        <f>IF(J1208="",0,VLOOKUP(J1208,utilisateurs!$A$1:$B$3,2,FALSE))</f>
        <v>0</v>
      </c>
      <c r="M1208" s="5">
        <f>IF(L1208="",0,VLOOKUP(L1208,utilisateurs!$A$1:$B$3,2,FALSE))</f>
        <v>0</v>
      </c>
      <c r="O1208" s="5">
        <f>IF(N1208="",0,VLOOKUP(N1208,jdd!$A$1:$B$3,2,FALSE))</f>
        <v>0</v>
      </c>
      <c r="Q1208">
        <f>IF(P1208="",142,VLOOKUP(P1208,nomenclatures!$A$3:$C$6,3,FALSE))</f>
        <v>142</v>
      </c>
      <c r="R1208" t="b">
        <f t="shared" si="58"/>
        <v>0</v>
      </c>
      <c r="T1208">
        <f t="shared" si="59"/>
        <v>0</v>
      </c>
    </row>
    <row r="1209" spans="1:20" x14ac:dyDescent="0.2">
      <c r="A1209" s="5">
        <v>1208</v>
      </c>
      <c r="B1209" s="5" t="s">
        <v>30085</v>
      </c>
      <c r="C1209" s="5" t="s">
        <v>10058</v>
      </c>
      <c r="D1209" s="5">
        <f>IF(C1209="",130,VLOOKUP(C1209,nomenclatures!$E$3:$F$12,2,FALSE))</f>
        <v>127</v>
      </c>
      <c r="F1209" t="str">
        <f>IF($E1209="","Pas de taxon",VLOOKUP($E1209,'digitale-taxref'!$B$1:$I$7517,5,FALSE))</f>
        <v>Pas de taxon</v>
      </c>
      <c r="G1209" t="str">
        <f>IF($E1209="","Pas de taxon",VLOOKUP($E1209,'digitale-taxref'!$B$1:$I$7517,4,FALSE))</f>
        <v>Pas de taxon</v>
      </c>
      <c r="I1209" s="1">
        <f t="shared" si="57"/>
        <v>0</v>
      </c>
      <c r="K1209" s="5">
        <f>IF(J1209="",0,VLOOKUP(J1209,utilisateurs!$A$1:$B$3,2,FALSE))</f>
        <v>0</v>
      </c>
      <c r="M1209" s="5">
        <f>IF(L1209="",0,VLOOKUP(L1209,utilisateurs!$A$1:$B$3,2,FALSE))</f>
        <v>0</v>
      </c>
      <c r="O1209" s="5">
        <f>IF(N1209="",0,VLOOKUP(N1209,jdd!$A$1:$B$3,2,FALSE))</f>
        <v>0</v>
      </c>
      <c r="Q1209">
        <f>IF(P1209="",142,VLOOKUP(P1209,nomenclatures!$A$3:$C$6,3,FALSE))</f>
        <v>142</v>
      </c>
      <c r="R1209" t="b">
        <f t="shared" si="58"/>
        <v>0</v>
      </c>
      <c r="T1209">
        <f t="shared" si="59"/>
        <v>0</v>
      </c>
    </row>
    <row r="1210" spans="1:20" x14ac:dyDescent="0.2">
      <c r="A1210" s="5">
        <v>1209</v>
      </c>
      <c r="B1210" s="5" t="s">
        <v>30085</v>
      </c>
      <c r="C1210" s="5" t="s">
        <v>10058</v>
      </c>
      <c r="D1210" s="5">
        <f>IF(C1210="",130,VLOOKUP(C1210,nomenclatures!$E$3:$F$12,2,FALSE))</f>
        <v>127</v>
      </c>
      <c r="F1210" t="str">
        <f>IF($E1210="","Pas de taxon",VLOOKUP($E1210,'digitale-taxref'!$B$1:$I$7517,5,FALSE))</f>
        <v>Pas de taxon</v>
      </c>
      <c r="G1210" t="str">
        <f>IF($E1210="","Pas de taxon",VLOOKUP($E1210,'digitale-taxref'!$B$1:$I$7517,4,FALSE))</f>
        <v>Pas de taxon</v>
      </c>
      <c r="I1210" s="1">
        <f t="shared" si="57"/>
        <v>0</v>
      </c>
      <c r="K1210" s="5">
        <f>IF(J1210="",0,VLOOKUP(J1210,utilisateurs!$A$1:$B$3,2,FALSE))</f>
        <v>0</v>
      </c>
      <c r="M1210" s="5">
        <f>IF(L1210="",0,VLOOKUP(L1210,utilisateurs!$A$1:$B$3,2,FALSE))</f>
        <v>0</v>
      </c>
      <c r="O1210" s="5">
        <f>IF(N1210="",0,VLOOKUP(N1210,jdd!$A$1:$B$3,2,FALSE))</f>
        <v>0</v>
      </c>
      <c r="Q1210">
        <f>IF(P1210="",142,VLOOKUP(P1210,nomenclatures!$A$3:$C$6,3,FALSE))</f>
        <v>142</v>
      </c>
      <c r="R1210" t="b">
        <f t="shared" si="58"/>
        <v>0</v>
      </c>
      <c r="T1210">
        <f t="shared" si="59"/>
        <v>0</v>
      </c>
    </row>
    <row r="1211" spans="1:20" x14ac:dyDescent="0.2">
      <c r="A1211" s="5">
        <v>1210</v>
      </c>
      <c r="B1211" s="5" t="s">
        <v>30085</v>
      </c>
      <c r="C1211" s="5" t="s">
        <v>10058</v>
      </c>
      <c r="D1211" s="5">
        <f>IF(C1211="",130,VLOOKUP(C1211,nomenclatures!$E$3:$F$12,2,FALSE))</f>
        <v>127</v>
      </c>
      <c r="F1211" t="str">
        <f>IF($E1211="","Pas de taxon",VLOOKUP($E1211,'digitale-taxref'!$B$1:$I$7517,5,FALSE))</f>
        <v>Pas de taxon</v>
      </c>
      <c r="G1211" t="str">
        <f>IF($E1211="","Pas de taxon",VLOOKUP($E1211,'digitale-taxref'!$B$1:$I$7517,4,FALSE))</f>
        <v>Pas de taxon</v>
      </c>
      <c r="I1211" s="1">
        <f t="shared" si="57"/>
        <v>0</v>
      </c>
      <c r="K1211" s="5">
        <f>IF(J1211="",0,VLOOKUP(J1211,utilisateurs!$A$1:$B$3,2,FALSE))</f>
        <v>0</v>
      </c>
      <c r="M1211" s="5">
        <f>IF(L1211="",0,VLOOKUP(L1211,utilisateurs!$A$1:$B$3,2,FALSE))</f>
        <v>0</v>
      </c>
      <c r="O1211" s="5">
        <f>IF(N1211="",0,VLOOKUP(N1211,jdd!$A$1:$B$3,2,FALSE))</f>
        <v>0</v>
      </c>
      <c r="Q1211">
        <f>IF(P1211="",142,VLOOKUP(P1211,nomenclatures!$A$3:$C$6,3,FALSE))</f>
        <v>142</v>
      </c>
      <c r="R1211" t="b">
        <f t="shared" si="58"/>
        <v>0</v>
      </c>
      <c r="T1211">
        <f t="shared" si="59"/>
        <v>0</v>
      </c>
    </row>
    <row r="1212" spans="1:20" x14ac:dyDescent="0.2">
      <c r="A1212" s="5">
        <v>1211</v>
      </c>
      <c r="B1212" s="5" t="s">
        <v>30085</v>
      </c>
      <c r="C1212" s="5" t="s">
        <v>10058</v>
      </c>
      <c r="D1212" s="5">
        <f>IF(C1212="",130,VLOOKUP(C1212,nomenclatures!$E$3:$F$12,2,FALSE))</f>
        <v>127</v>
      </c>
      <c r="F1212" t="str">
        <f>IF($E1212="","Pas de taxon",VLOOKUP($E1212,'digitale-taxref'!$B$1:$I$7517,5,FALSE))</f>
        <v>Pas de taxon</v>
      </c>
      <c r="G1212" t="str">
        <f>IF($E1212="","Pas de taxon",VLOOKUP($E1212,'digitale-taxref'!$B$1:$I$7517,4,FALSE))</f>
        <v>Pas de taxon</v>
      </c>
      <c r="I1212" s="1">
        <f t="shared" si="57"/>
        <v>0</v>
      </c>
      <c r="K1212" s="5">
        <f>IF(J1212="",0,VLOOKUP(J1212,utilisateurs!$A$1:$B$3,2,FALSE))</f>
        <v>0</v>
      </c>
      <c r="M1212" s="5">
        <f>IF(L1212="",0,VLOOKUP(L1212,utilisateurs!$A$1:$B$3,2,FALSE))</f>
        <v>0</v>
      </c>
      <c r="O1212" s="5">
        <f>IF(N1212="",0,VLOOKUP(N1212,jdd!$A$1:$B$3,2,FALSE))</f>
        <v>0</v>
      </c>
      <c r="Q1212">
        <f>IF(P1212="",142,VLOOKUP(P1212,nomenclatures!$A$3:$C$6,3,FALSE))</f>
        <v>142</v>
      </c>
      <c r="R1212" t="b">
        <f t="shared" si="58"/>
        <v>0</v>
      </c>
      <c r="T1212">
        <f t="shared" si="59"/>
        <v>0</v>
      </c>
    </row>
    <row r="1213" spans="1:20" x14ac:dyDescent="0.2">
      <c r="A1213" s="5">
        <v>1212</v>
      </c>
      <c r="B1213" s="5" t="s">
        <v>30085</v>
      </c>
      <c r="C1213" s="5" t="s">
        <v>10058</v>
      </c>
      <c r="D1213" s="5">
        <f>IF(C1213="",130,VLOOKUP(C1213,nomenclatures!$E$3:$F$12,2,FALSE))</f>
        <v>127</v>
      </c>
      <c r="F1213" t="str">
        <f>IF($E1213="","Pas de taxon",VLOOKUP($E1213,'digitale-taxref'!$B$1:$I$7517,5,FALSE))</f>
        <v>Pas de taxon</v>
      </c>
      <c r="G1213" t="str">
        <f>IF($E1213="","Pas de taxon",VLOOKUP($E1213,'digitale-taxref'!$B$1:$I$7517,4,FALSE))</f>
        <v>Pas de taxon</v>
      </c>
      <c r="I1213" s="1">
        <f t="shared" si="57"/>
        <v>0</v>
      </c>
      <c r="K1213" s="5">
        <f>IF(J1213="",0,VLOOKUP(J1213,utilisateurs!$A$1:$B$3,2,FALSE))</f>
        <v>0</v>
      </c>
      <c r="M1213" s="5">
        <f>IF(L1213="",0,VLOOKUP(L1213,utilisateurs!$A$1:$B$3,2,FALSE))</f>
        <v>0</v>
      </c>
      <c r="O1213" s="5">
        <f>IF(N1213="",0,VLOOKUP(N1213,jdd!$A$1:$B$3,2,FALSE))</f>
        <v>0</v>
      </c>
      <c r="Q1213">
        <f>IF(P1213="",142,VLOOKUP(P1213,nomenclatures!$A$3:$C$6,3,FALSE))</f>
        <v>142</v>
      </c>
      <c r="R1213" t="b">
        <f t="shared" si="58"/>
        <v>0</v>
      </c>
      <c r="T1213">
        <f t="shared" si="59"/>
        <v>0</v>
      </c>
    </row>
    <row r="1214" spans="1:20" x14ac:dyDescent="0.2">
      <c r="A1214" s="5">
        <v>1213</v>
      </c>
      <c r="B1214" s="5" t="s">
        <v>30085</v>
      </c>
      <c r="C1214" s="5" t="s">
        <v>10058</v>
      </c>
      <c r="D1214" s="5">
        <f>IF(C1214="",130,VLOOKUP(C1214,nomenclatures!$E$3:$F$12,2,FALSE))</f>
        <v>127</v>
      </c>
      <c r="F1214" t="str">
        <f>IF($E1214="","Pas de taxon",VLOOKUP($E1214,'digitale-taxref'!$B$1:$I$7517,5,FALSE))</f>
        <v>Pas de taxon</v>
      </c>
      <c r="G1214" t="str">
        <f>IF($E1214="","Pas de taxon",VLOOKUP($E1214,'digitale-taxref'!$B$1:$I$7517,4,FALSE))</f>
        <v>Pas de taxon</v>
      </c>
      <c r="I1214" s="1">
        <f t="shared" si="57"/>
        <v>0</v>
      </c>
      <c r="K1214" s="5">
        <f>IF(J1214="",0,VLOOKUP(J1214,utilisateurs!$A$1:$B$3,2,FALSE))</f>
        <v>0</v>
      </c>
      <c r="M1214" s="5">
        <f>IF(L1214="",0,VLOOKUP(L1214,utilisateurs!$A$1:$B$3,2,FALSE))</f>
        <v>0</v>
      </c>
      <c r="O1214" s="5">
        <f>IF(N1214="",0,VLOOKUP(N1214,jdd!$A$1:$B$3,2,FALSE))</f>
        <v>0</v>
      </c>
      <c r="Q1214">
        <f>IF(P1214="",142,VLOOKUP(P1214,nomenclatures!$A$3:$C$6,3,FALSE))</f>
        <v>142</v>
      </c>
      <c r="R1214" t="b">
        <f t="shared" si="58"/>
        <v>0</v>
      </c>
      <c r="T1214">
        <f t="shared" si="59"/>
        <v>0</v>
      </c>
    </row>
    <row r="1215" spans="1:20" x14ac:dyDescent="0.2">
      <c r="A1215" s="5">
        <v>1214</v>
      </c>
      <c r="B1215" s="5" t="s">
        <v>30085</v>
      </c>
      <c r="C1215" s="5" t="s">
        <v>10058</v>
      </c>
      <c r="D1215" s="5">
        <f>IF(C1215="",130,VLOOKUP(C1215,nomenclatures!$E$3:$F$12,2,FALSE))</f>
        <v>127</v>
      </c>
      <c r="F1215" t="str">
        <f>IF($E1215="","Pas de taxon",VLOOKUP($E1215,'digitale-taxref'!$B$1:$I$7517,5,FALSE))</f>
        <v>Pas de taxon</v>
      </c>
      <c r="G1215" t="str">
        <f>IF($E1215="","Pas de taxon",VLOOKUP($E1215,'digitale-taxref'!$B$1:$I$7517,4,FALSE))</f>
        <v>Pas de taxon</v>
      </c>
      <c r="I1215" s="1">
        <f t="shared" si="57"/>
        <v>0</v>
      </c>
      <c r="K1215" s="5">
        <f>IF(J1215="",0,VLOOKUP(J1215,utilisateurs!$A$1:$B$3,2,FALSE))</f>
        <v>0</v>
      </c>
      <c r="M1215" s="5">
        <f>IF(L1215="",0,VLOOKUP(L1215,utilisateurs!$A$1:$B$3,2,FALSE))</f>
        <v>0</v>
      </c>
      <c r="O1215" s="5">
        <f>IF(N1215="",0,VLOOKUP(N1215,jdd!$A$1:$B$3,2,FALSE))</f>
        <v>0</v>
      </c>
      <c r="Q1215">
        <f>IF(P1215="",142,VLOOKUP(P1215,nomenclatures!$A$3:$C$6,3,FALSE))</f>
        <v>142</v>
      </c>
      <c r="R1215" t="b">
        <f t="shared" si="58"/>
        <v>0</v>
      </c>
      <c r="T1215">
        <f t="shared" si="59"/>
        <v>0</v>
      </c>
    </row>
    <row r="1216" spans="1:20" x14ac:dyDescent="0.2">
      <c r="A1216" s="5">
        <v>1215</v>
      </c>
      <c r="B1216" s="5" t="s">
        <v>30085</v>
      </c>
      <c r="C1216" s="5" t="s">
        <v>10058</v>
      </c>
      <c r="D1216" s="5">
        <f>IF(C1216="",130,VLOOKUP(C1216,nomenclatures!$E$3:$F$12,2,FALSE))</f>
        <v>127</v>
      </c>
      <c r="F1216" t="str">
        <f>IF($E1216="","Pas de taxon",VLOOKUP($E1216,'digitale-taxref'!$B$1:$I$7517,5,FALSE))</f>
        <v>Pas de taxon</v>
      </c>
      <c r="G1216" t="str">
        <f>IF($E1216="","Pas de taxon",VLOOKUP($E1216,'digitale-taxref'!$B$1:$I$7517,4,FALSE))</f>
        <v>Pas de taxon</v>
      </c>
      <c r="I1216" s="1">
        <f t="shared" si="57"/>
        <v>0</v>
      </c>
      <c r="K1216" s="5">
        <f>IF(J1216="",0,VLOOKUP(J1216,utilisateurs!$A$1:$B$3,2,FALSE))</f>
        <v>0</v>
      </c>
      <c r="M1216" s="5">
        <f>IF(L1216="",0,VLOOKUP(L1216,utilisateurs!$A$1:$B$3,2,FALSE))</f>
        <v>0</v>
      </c>
      <c r="O1216" s="5">
        <f>IF(N1216="",0,VLOOKUP(N1216,jdd!$A$1:$B$3,2,FALSE))</f>
        <v>0</v>
      </c>
      <c r="Q1216">
        <f>IF(P1216="",142,VLOOKUP(P1216,nomenclatures!$A$3:$C$6,3,FALSE))</f>
        <v>142</v>
      </c>
      <c r="R1216" t="b">
        <f t="shared" si="58"/>
        <v>0</v>
      </c>
      <c r="T1216">
        <f t="shared" si="59"/>
        <v>0</v>
      </c>
    </row>
    <row r="1217" spans="1:20" x14ac:dyDescent="0.2">
      <c r="A1217" s="5">
        <v>1216</v>
      </c>
      <c r="B1217" s="5" t="s">
        <v>30085</v>
      </c>
      <c r="C1217" s="5" t="s">
        <v>10058</v>
      </c>
      <c r="D1217" s="5">
        <f>IF(C1217="",130,VLOOKUP(C1217,nomenclatures!$E$3:$F$12,2,FALSE))</f>
        <v>127</v>
      </c>
      <c r="F1217" t="str">
        <f>IF($E1217="","Pas de taxon",VLOOKUP($E1217,'digitale-taxref'!$B$1:$I$7517,5,FALSE))</f>
        <v>Pas de taxon</v>
      </c>
      <c r="G1217" t="str">
        <f>IF($E1217="","Pas de taxon",VLOOKUP($E1217,'digitale-taxref'!$B$1:$I$7517,4,FALSE))</f>
        <v>Pas de taxon</v>
      </c>
      <c r="I1217" s="1">
        <f t="shared" si="57"/>
        <v>0</v>
      </c>
      <c r="K1217" s="5">
        <f>IF(J1217="",0,VLOOKUP(J1217,utilisateurs!$A$1:$B$3,2,FALSE))</f>
        <v>0</v>
      </c>
      <c r="M1217" s="5">
        <f>IF(L1217="",0,VLOOKUP(L1217,utilisateurs!$A$1:$B$3,2,FALSE))</f>
        <v>0</v>
      </c>
      <c r="O1217" s="5">
        <f>IF(N1217="",0,VLOOKUP(N1217,jdd!$A$1:$B$3,2,FALSE))</f>
        <v>0</v>
      </c>
      <c r="Q1217">
        <f>IF(P1217="",142,VLOOKUP(P1217,nomenclatures!$A$3:$C$6,3,FALSE))</f>
        <v>142</v>
      </c>
      <c r="R1217" t="b">
        <f t="shared" si="58"/>
        <v>0</v>
      </c>
      <c r="T1217">
        <f t="shared" si="59"/>
        <v>0</v>
      </c>
    </row>
    <row r="1218" spans="1:20" x14ac:dyDescent="0.2">
      <c r="A1218" s="5">
        <v>1217</v>
      </c>
      <c r="B1218" s="5" t="s">
        <v>30085</v>
      </c>
      <c r="C1218" s="5" t="s">
        <v>10058</v>
      </c>
      <c r="D1218" s="5">
        <f>IF(C1218="",130,VLOOKUP(C1218,nomenclatures!$E$3:$F$12,2,FALSE))</f>
        <v>127</v>
      </c>
      <c r="F1218" t="str">
        <f>IF($E1218="","Pas de taxon",VLOOKUP($E1218,'digitale-taxref'!$B$1:$I$7517,5,FALSE))</f>
        <v>Pas de taxon</v>
      </c>
      <c r="G1218" t="str">
        <f>IF($E1218="","Pas de taxon",VLOOKUP($E1218,'digitale-taxref'!$B$1:$I$7517,4,FALSE))</f>
        <v>Pas de taxon</v>
      </c>
      <c r="I1218" s="1">
        <f t="shared" si="57"/>
        <v>0</v>
      </c>
      <c r="K1218" s="5">
        <f>IF(J1218="",0,VLOOKUP(J1218,utilisateurs!$A$1:$B$3,2,FALSE))</f>
        <v>0</v>
      </c>
      <c r="M1218" s="5">
        <f>IF(L1218="",0,VLOOKUP(L1218,utilisateurs!$A$1:$B$3,2,FALSE))</f>
        <v>0</v>
      </c>
      <c r="O1218" s="5">
        <f>IF(N1218="",0,VLOOKUP(N1218,jdd!$A$1:$B$3,2,FALSE))</f>
        <v>0</v>
      </c>
      <c r="Q1218">
        <f>IF(P1218="",142,VLOOKUP(P1218,nomenclatures!$A$3:$C$6,3,FALSE))</f>
        <v>142</v>
      </c>
      <c r="R1218" t="b">
        <f t="shared" si="58"/>
        <v>0</v>
      </c>
      <c r="T1218">
        <f t="shared" si="59"/>
        <v>0</v>
      </c>
    </row>
    <row r="1219" spans="1:20" x14ac:dyDescent="0.2">
      <c r="A1219" s="5">
        <v>1218</v>
      </c>
      <c r="B1219" s="5" t="s">
        <v>30085</v>
      </c>
      <c r="C1219" s="5" t="s">
        <v>10058</v>
      </c>
      <c r="D1219" s="5">
        <f>IF(C1219="",130,VLOOKUP(C1219,nomenclatures!$E$3:$F$12,2,FALSE))</f>
        <v>127</v>
      </c>
      <c r="F1219" t="str">
        <f>IF($E1219="","Pas de taxon",VLOOKUP($E1219,'digitale-taxref'!$B$1:$I$7517,5,FALSE))</f>
        <v>Pas de taxon</v>
      </c>
      <c r="G1219" t="str">
        <f>IF($E1219="","Pas de taxon",VLOOKUP($E1219,'digitale-taxref'!$B$1:$I$7517,4,FALSE))</f>
        <v>Pas de taxon</v>
      </c>
      <c r="I1219" s="1">
        <f t="shared" si="57"/>
        <v>0</v>
      </c>
      <c r="K1219" s="5">
        <f>IF(J1219="",0,VLOOKUP(J1219,utilisateurs!$A$1:$B$3,2,FALSE))</f>
        <v>0</v>
      </c>
      <c r="M1219" s="5">
        <f>IF(L1219="",0,VLOOKUP(L1219,utilisateurs!$A$1:$B$3,2,FALSE))</f>
        <v>0</v>
      </c>
      <c r="O1219" s="5">
        <f>IF(N1219="",0,VLOOKUP(N1219,jdd!$A$1:$B$3,2,FALSE))</f>
        <v>0</v>
      </c>
      <c r="Q1219">
        <f>IF(P1219="",142,VLOOKUP(P1219,nomenclatures!$A$3:$C$6,3,FALSE))</f>
        <v>142</v>
      </c>
      <c r="R1219" t="b">
        <f t="shared" si="58"/>
        <v>0</v>
      </c>
      <c r="T1219">
        <f t="shared" si="59"/>
        <v>0</v>
      </c>
    </row>
    <row r="1220" spans="1:20" x14ac:dyDescent="0.2">
      <c r="A1220" s="5">
        <v>1219</v>
      </c>
      <c r="B1220" s="5" t="s">
        <v>30085</v>
      </c>
      <c r="C1220" s="5" t="s">
        <v>10058</v>
      </c>
      <c r="D1220" s="5">
        <f>IF(C1220="",130,VLOOKUP(C1220,nomenclatures!$E$3:$F$12,2,FALSE))</f>
        <v>127</v>
      </c>
      <c r="F1220" t="str">
        <f>IF($E1220="","Pas de taxon",VLOOKUP($E1220,'digitale-taxref'!$B$1:$I$7517,5,FALSE))</f>
        <v>Pas de taxon</v>
      </c>
      <c r="G1220" t="str">
        <f>IF($E1220="","Pas de taxon",VLOOKUP($E1220,'digitale-taxref'!$B$1:$I$7517,4,FALSE))</f>
        <v>Pas de taxon</v>
      </c>
      <c r="I1220" s="1">
        <f t="shared" si="57"/>
        <v>0</v>
      </c>
      <c r="K1220" s="5">
        <f>IF(J1220="",0,VLOOKUP(J1220,utilisateurs!$A$1:$B$3,2,FALSE))</f>
        <v>0</v>
      </c>
      <c r="M1220" s="5">
        <f>IF(L1220="",0,VLOOKUP(L1220,utilisateurs!$A$1:$B$3,2,FALSE))</f>
        <v>0</v>
      </c>
      <c r="O1220" s="5">
        <f>IF(N1220="",0,VLOOKUP(N1220,jdd!$A$1:$B$3,2,FALSE))</f>
        <v>0</v>
      </c>
      <c r="Q1220">
        <f>IF(P1220="",142,VLOOKUP(P1220,nomenclatures!$A$3:$C$6,3,FALSE))</f>
        <v>142</v>
      </c>
      <c r="R1220" t="b">
        <f t="shared" si="58"/>
        <v>0</v>
      </c>
      <c r="T1220">
        <f t="shared" si="59"/>
        <v>0</v>
      </c>
    </row>
    <row r="1221" spans="1:20" x14ac:dyDescent="0.2">
      <c r="A1221" s="5">
        <v>1220</v>
      </c>
      <c r="B1221" s="5" t="s">
        <v>30085</v>
      </c>
      <c r="C1221" s="5" t="s">
        <v>10058</v>
      </c>
      <c r="D1221" s="5">
        <f>IF(C1221="",130,VLOOKUP(C1221,nomenclatures!$E$3:$F$12,2,FALSE))</f>
        <v>127</v>
      </c>
      <c r="F1221" t="str">
        <f>IF($E1221="","Pas de taxon",VLOOKUP($E1221,'digitale-taxref'!$B$1:$I$7517,5,FALSE))</f>
        <v>Pas de taxon</v>
      </c>
      <c r="G1221" t="str">
        <f>IF($E1221="","Pas de taxon",VLOOKUP($E1221,'digitale-taxref'!$B$1:$I$7517,4,FALSE))</f>
        <v>Pas de taxon</v>
      </c>
      <c r="I1221" s="1">
        <f t="shared" si="57"/>
        <v>0</v>
      </c>
      <c r="K1221" s="5">
        <f>IF(J1221="",0,VLOOKUP(J1221,utilisateurs!$A$1:$B$3,2,FALSE))</f>
        <v>0</v>
      </c>
      <c r="M1221" s="5">
        <f>IF(L1221="",0,VLOOKUP(L1221,utilisateurs!$A$1:$B$3,2,FALSE))</f>
        <v>0</v>
      </c>
      <c r="O1221" s="5">
        <f>IF(N1221="",0,VLOOKUP(N1221,jdd!$A$1:$B$3,2,FALSE))</f>
        <v>0</v>
      </c>
      <c r="Q1221">
        <f>IF(P1221="",142,VLOOKUP(P1221,nomenclatures!$A$3:$C$6,3,FALSE))</f>
        <v>142</v>
      </c>
      <c r="R1221" t="b">
        <f t="shared" si="58"/>
        <v>0</v>
      </c>
      <c r="T1221">
        <f t="shared" si="59"/>
        <v>0</v>
      </c>
    </row>
    <row r="1222" spans="1:20" x14ac:dyDescent="0.2">
      <c r="A1222" s="5">
        <v>1221</v>
      </c>
      <c r="B1222" s="5" t="s">
        <v>30085</v>
      </c>
      <c r="C1222" s="5" t="s">
        <v>10058</v>
      </c>
      <c r="D1222" s="5">
        <f>IF(C1222="",130,VLOOKUP(C1222,nomenclatures!$E$3:$F$12,2,FALSE))</f>
        <v>127</v>
      </c>
      <c r="F1222" t="str">
        <f>IF($E1222="","Pas de taxon",VLOOKUP($E1222,'digitale-taxref'!$B$1:$I$7517,5,FALSE))</f>
        <v>Pas de taxon</v>
      </c>
      <c r="G1222" t="str">
        <f>IF($E1222="","Pas de taxon",VLOOKUP($E1222,'digitale-taxref'!$B$1:$I$7517,4,FALSE))</f>
        <v>Pas de taxon</v>
      </c>
      <c r="I1222" s="1">
        <f t="shared" ref="I1222:I1285" si="60">H1222</f>
        <v>0</v>
      </c>
      <c r="K1222" s="5">
        <f>IF(J1222="",0,VLOOKUP(J1222,utilisateurs!$A$1:$B$3,2,FALSE))</f>
        <v>0</v>
      </c>
      <c r="M1222" s="5">
        <f>IF(L1222="",0,VLOOKUP(L1222,utilisateurs!$A$1:$B$3,2,FALSE))</f>
        <v>0</v>
      </c>
      <c r="O1222" s="5">
        <f>IF(N1222="",0,VLOOKUP(N1222,jdd!$A$1:$B$3,2,FALSE))</f>
        <v>0</v>
      </c>
      <c r="Q1222">
        <f>IF(P1222="",142,VLOOKUP(P1222,nomenclatures!$A$3:$C$6,3,FALSE))</f>
        <v>142</v>
      </c>
      <c r="R1222" t="b">
        <f t="shared" ref="R1222:R1285" si="61">IF(P1222="Présence", TRUE,FALSE)</f>
        <v>0</v>
      </c>
      <c r="T1222">
        <f t="shared" ref="T1222:T1285" si="62">S1222</f>
        <v>0</v>
      </c>
    </row>
    <row r="1223" spans="1:20" x14ac:dyDescent="0.2">
      <c r="A1223" s="5">
        <v>1222</v>
      </c>
      <c r="B1223" s="5" t="s">
        <v>30085</v>
      </c>
      <c r="C1223" s="5" t="s">
        <v>10058</v>
      </c>
      <c r="D1223" s="5">
        <f>IF(C1223="",130,VLOOKUP(C1223,nomenclatures!$E$3:$F$12,2,FALSE))</f>
        <v>127</v>
      </c>
      <c r="F1223" t="str">
        <f>IF($E1223="","Pas de taxon",VLOOKUP($E1223,'digitale-taxref'!$B$1:$I$7517,5,FALSE))</f>
        <v>Pas de taxon</v>
      </c>
      <c r="G1223" t="str">
        <f>IF($E1223="","Pas de taxon",VLOOKUP($E1223,'digitale-taxref'!$B$1:$I$7517,4,FALSE))</f>
        <v>Pas de taxon</v>
      </c>
      <c r="I1223" s="1">
        <f t="shared" si="60"/>
        <v>0</v>
      </c>
      <c r="K1223" s="5">
        <f>IF(J1223="",0,VLOOKUP(J1223,utilisateurs!$A$1:$B$3,2,FALSE))</f>
        <v>0</v>
      </c>
      <c r="M1223" s="5">
        <f>IF(L1223="",0,VLOOKUP(L1223,utilisateurs!$A$1:$B$3,2,FALSE))</f>
        <v>0</v>
      </c>
      <c r="O1223" s="5">
        <f>IF(N1223="",0,VLOOKUP(N1223,jdd!$A$1:$B$3,2,FALSE))</f>
        <v>0</v>
      </c>
      <c r="Q1223">
        <f>IF(P1223="",142,VLOOKUP(P1223,nomenclatures!$A$3:$C$6,3,FALSE))</f>
        <v>142</v>
      </c>
      <c r="R1223" t="b">
        <f t="shared" si="61"/>
        <v>0</v>
      </c>
      <c r="T1223">
        <f t="shared" si="62"/>
        <v>0</v>
      </c>
    </row>
    <row r="1224" spans="1:20" x14ac:dyDescent="0.2">
      <c r="A1224" s="5">
        <v>1223</v>
      </c>
      <c r="B1224" s="5" t="s">
        <v>30085</v>
      </c>
      <c r="C1224" s="5" t="s">
        <v>10058</v>
      </c>
      <c r="D1224" s="5">
        <f>IF(C1224="",130,VLOOKUP(C1224,nomenclatures!$E$3:$F$12,2,FALSE))</f>
        <v>127</v>
      </c>
      <c r="F1224" t="str">
        <f>IF($E1224="","Pas de taxon",VLOOKUP($E1224,'digitale-taxref'!$B$1:$I$7517,5,FALSE))</f>
        <v>Pas de taxon</v>
      </c>
      <c r="G1224" t="str">
        <f>IF($E1224="","Pas de taxon",VLOOKUP($E1224,'digitale-taxref'!$B$1:$I$7517,4,FALSE))</f>
        <v>Pas de taxon</v>
      </c>
      <c r="I1224" s="1">
        <f t="shared" si="60"/>
        <v>0</v>
      </c>
      <c r="K1224" s="5">
        <f>IF(J1224="",0,VLOOKUP(J1224,utilisateurs!$A$1:$B$3,2,FALSE))</f>
        <v>0</v>
      </c>
      <c r="M1224" s="5">
        <f>IF(L1224="",0,VLOOKUP(L1224,utilisateurs!$A$1:$B$3,2,FALSE))</f>
        <v>0</v>
      </c>
      <c r="O1224" s="5">
        <f>IF(N1224="",0,VLOOKUP(N1224,jdd!$A$1:$B$3,2,FALSE))</f>
        <v>0</v>
      </c>
      <c r="Q1224">
        <f>IF(P1224="",142,VLOOKUP(P1224,nomenclatures!$A$3:$C$6,3,FALSE))</f>
        <v>142</v>
      </c>
      <c r="R1224" t="b">
        <f t="shared" si="61"/>
        <v>0</v>
      </c>
      <c r="T1224">
        <f t="shared" si="62"/>
        <v>0</v>
      </c>
    </row>
    <row r="1225" spans="1:20" x14ac:dyDescent="0.2">
      <c r="A1225" s="5">
        <v>1224</v>
      </c>
      <c r="B1225" s="5" t="s">
        <v>30085</v>
      </c>
      <c r="C1225" s="5" t="s">
        <v>10058</v>
      </c>
      <c r="D1225" s="5">
        <f>IF(C1225="",130,VLOOKUP(C1225,nomenclatures!$E$3:$F$12,2,FALSE))</f>
        <v>127</v>
      </c>
      <c r="F1225" t="str">
        <f>IF($E1225="","Pas de taxon",VLOOKUP($E1225,'digitale-taxref'!$B$1:$I$7517,5,FALSE))</f>
        <v>Pas de taxon</v>
      </c>
      <c r="G1225" t="str">
        <f>IF($E1225="","Pas de taxon",VLOOKUP($E1225,'digitale-taxref'!$B$1:$I$7517,4,FALSE))</f>
        <v>Pas de taxon</v>
      </c>
      <c r="I1225" s="1">
        <f t="shared" si="60"/>
        <v>0</v>
      </c>
      <c r="K1225" s="5">
        <f>IF(J1225="",0,VLOOKUP(J1225,utilisateurs!$A$1:$B$3,2,FALSE))</f>
        <v>0</v>
      </c>
      <c r="M1225" s="5">
        <f>IF(L1225="",0,VLOOKUP(L1225,utilisateurs!$A$1:$B$3,2,FALSE))</f>
        <v>0</v>
      </c>
      <c r="O1225" s="5">
        <f>IF(N1225="",0,VLOOKUP(N1225,jdd!$A$1:$B$3,2,FALSE))</f>
        <v>0</v>
      </c>
      <c r="Q1225">
        <f>IF(P1225="",142,VLOOKUP(P1225,nomenclatures!$A$3:$C$6,3,FALSE))</f>
        <v>142</v>
      </c>
      <c r="R1225" t="b">
        <f t="shared" si="61"/>
        <v>0</v>
      </c>
      <c r="T1225">
        <f t="shared" si="62"/>
        <v>0</v>
      </c>
    </row>
    <row r="1226" spans="1:20" x14ac:dyDescent="0.2">
      <c r="A1226" s="5">
        <v>1225</v>
      </c>
      <c r="B1226" s="5" t="s">
        <v>30085</v>
      </c>
      <c r="C1226" s="5" t="s">
        <v>10058</v>
      </c>
      <c r="D1226" s="5">
        <f>IF(C1226="",130,VLOOKUP(C1226,nomenclatures!$E$3:$F$12,2,FALSE))</f>
        <v>127</v>
      </c>
      <c r="F1226" t="str">
        <f>IF($E1226="","Pas de taxon",VLOOKUP($E1226,'digitale-taxref'!$B$1:$I$7517,5,FALSE))</f>
        <v>Pas de taxon</v>
      </c>
      <c r="G1226" t="str">
        <f>IF($E1226="","Pas de taxon",VLOOKUP($E1226,'digitale-taxref'!$B$1:$I$7517,4,FALSE))</f>
        <v>Pas de taxon</v>
      </c>
      <c r="I1226" s="1">
        <f t="shared" si="60"/>
        <v>0</v>
      </c>
      <c r="K1226" s="5">
        <f>IF(J1226="",0,VLOOKUP(J1226,utilisateurs!$A$1:$B$3,2,FALSE))</f>
        <v>0</v>
      </c>
      <c r="M1226" s="5">
        <f>IF(L1226="",0,VLOOKUP(L1226,utilisateurs!$A$1:$B$3,2,FALSE))</f>
        <v>0</v>
      </c>
      <c r="O1226" s="5">
        <f>IF(N1226="",0,VLOOKUP(N1226,jdd!$A$1:$B$3,2,FALSE))</f>
        <v>0</v>
      </c>
      <c r="Q1226">
        <f>IF(P1226="",142,VLOOKUP(P1226,nomenclatures!$A$3:$C$6,3,FALSE))</f>
        <v>142</v>
      </c>
      <c r="R1226" t="b">
        <f t="shared" si="61"/>
        <v>0</v>
      </c>
      <c r="T1226">
        <f t="shared" si="62"/>
        <v>0</v>
      </c>
    </row>
    <row r="1227" spans="1:20" x14ac:dyDescent="0.2">
      <c r="A1227" s="5">
        <v>1226</v>
      </c>
      <c r="B1227" s="5" t="s">
        <v>30085</v>
      </c>
      <c r="C1227" s="5" t="s">
        <v>10058</v>
      </c>
      <c r="D1227" s="5">
        <f>IF(C1227="",130,VLOOKUP(C1227,nomenclatures!$E$3:$F$12,2,FALSE))</f>
        <v>127</v>
      </c>
      <c r="F1227" t="str">
        <f>IF($E1227="","Pas de taxon",VLOOKUP($E1227,'digitale-taxref'!$B$1:$I$7517,5,FALSE))</f>
        <v>Pas de taxon</v>
      </c>
      <c r="G1227" t="str">
        <f>IF($E1227="","Pas de taxon",VLOOKUP($E1227,'digitale-taxref'!$B$1:$I$7517,4,FALSE))</f>
        <v>Pas de taxon</v>
      </c>
      <c r="I1227" s="1">
        <f t="shared" si="60"/>
        <v>0</v>
      </c>
      <c r="K1227" s="5">
        <f>IF(J1227="",0,VLOOKUP(J1227,utilisateurs!$A$1:$B$3,2,FALSE))</f>
        <v>0</v>
      </c>
      <c r="M1227" s="5">
        <f>IF(L1227="",0,VLOOKUP(L1227,utilisateurs!$A$1:$B$3,2,FALSE))</f>
        <v>0</v>
      </c>
      <c r="O1227" s="5">
        <f>IF(N1227="",0,VLOOKUP(N1227,jdd!$A$1:$B$3,2,FALSE))</f>
        <v>0</v>
      </c>
      <c r="Q1227">
        <f>IF(P1227="",142,VLOOKUP(P1227,nomenclatures!$A$3:$C$6,3,FALSE))</f>
        <v>142</v>
      </c>
      <c r="R1227" t="b">
        <f t="shared" si="61"/>
        <v>0</v>
      </c>
      <c r="T1227">
        <f t="shared" si="62"/>
        <v>0</v>
      </c>
    </row>
    <row r="1228" spans="1:20" x14ac:dyDescent="0.2">
      <c r="A1228" s="5">
        <v>1227</v>
      </c>
      <c r="B1228" s="5" t="s">
        <v>30085</v>
      </c>
      <c r="C1228" s="5" t="s">
        <v>10058</v>
      </c>
      <c r="D1228" s="5">
        <f>IF(C1228="",130,VLOOKUP(C1228,nomenclatures!$E$3:$F$12,2,FALSE))</f>
        <v>127</v>
      </c>
      <c r="F1228" t="str">
        <f>IF($E1228="","Pas de taxon",VLOOKUP($E1228,'digitale-taxref'!$B$1:$I$7517,5,FALSE))</f>
        <v>Pas de taxon</v>
      </c>
      <c r="G1228" t="str">
        <f>IF($E1228="","Pas de taxon",VLOOKUP($E1228,'digitale-taxref'!$B$1:$I$7517,4,FALSE))</f>
        <v>Pas de taxon</v>
      </c>
      <c r="I1228" s="1">
        <f t="shared" si="60"/>
        <v>0</v>
      </c>
      <c r="K1228" s="5">
        <f>IF(J1228="",0,VLOOKUP(J1228,utilisateurs!$A$1:$B$3,2,FALSE))</f>
        <v>0</v>
      </c>
      <c r="M1228" s="5">
        <f>IF(L1228="",0,VLOOKUP(L1228,utilisateurs!$A$1:$B$3,2,FALSE))</f>
        <v>0</v>
      </c>
      <c r="O1228" s="5">
        <f>IF(N1228="",0,VLOOKUP(N1228,jdd!$A$1:$B$3,2,FALSE))</f>
        <v>0</v>
      </c>
      <c r="Q1228">
        <f>IF(P1228="",142,VLOOKUP(P1228,nomenclatures!$A$3:$C$6,3,FALSE))</f>
        <v>142</v>
      </c>
      <c r="R1228" t="b">
        <f t="shared" si="61"/>
        <v>0</v>
      </c>
      <c r="T1228">
        <f t="shared" si="62"/>
        <v>0</v>
      </c>
    </row>
    <row r="1229" spans="1:20" x14ac:dyDescent="0.2">
      <c r="A1229" s="5">
        <v>1228</v>
      </c>
      <c r="B1229" s="5" t="s">
        <v>30085</v>
      </c>
      <c r="C1229" s="5" t="s">
        <v>10058</v>
      </c>
      <c r="D1229" s="5">
        <f>IF(C1229="",130,VLOOKUP(C1229,nomenclatures!$E$3:$F$12,2,FALSE))</f>
        <v>127</v>
      </c>
      <c r="F1229" t="str">
        <f>IF($E1229="","Pas de taxon",VLOOKUP($E1229,'digitale-taxref'!$B$1:$I$7517,5,FALSE))</f>
        <v>Pas de taxon</v>
      </c>
      <c r="G1229" t="str">
        <f>IF($E1229="","Pas de taxon",VLOOKUP($E1229,'digitale-taxref'!$B$1:$I$7517,4,FALSE))</f>
        <v>Pas de taxon</v>
      </c>
      <c r="I1229" s="1">
        <f t="shared" si="60"/>
        <v>0</v>
      </c>
      <c r="K1229" s="5">
        <f>IF(J1229="",0,VLOOKUP(J1229,utilisateurs!$A$1:$B$3,2,FALSE))</f>
        <v>0</v>
      </c>
      <c r="M1229" s="5">
        <f>IF(L1229="",0,VLOOKUP(L1229,utilisateurs!$A$1:$B$3,2,FALSE))</f>
        <v>0</v>
      </c>
      <c r="O1229" s="5">
        <f>IF(N1229="",0,VLOOKUP(N1229,jdd!$A$1:$B$3,2,FALSE))</f>
        <v>0</v>
      </c>
      <c r="Q1229">
        <f>IF(P1229="",142,VLOOKUP(P1229,nomenclatures!$A$3:$C$6,3,FALSE))</f>
        <v>142</v>
      </c>
      <c r="R1229" t="b">
        <f t="shared" si="61"/>
        <v>0</v>
      </c>
      <c r="T1229">
        <f t="shared" si="62"/>
        <v>0</v>
      </c>
    </row>
    <row r="1230" spans="1:20" x14ac:dyDescent="0.2">
      <c r="A1230" s="5">
        <v>1229</v>
      </c>
      <c r="B1230" s="5" t="s">
        <v>30085</v>
      </c>
      <c r="C1230" s="5" t="s">
        <v>10058</v>
      </c>
      <c r="D1230" s="5">
        <f>IF(C1230="",130,VLOOKUP(C1230,nomenclatures!$E$3:$F$12,2,FALSE))</f>
        <v>127</v>
      </c>
      <c r="F1230" t="str">
        <f>IF($E1230="","Pas de taxon",VLOOKUP($E1230,'digitale-taxref'!$B$1:$I$7517,5,FALSE))</f>
        <v>Pas de taxon</v>
      </c>
      <c r="G1230" t="str">
        <f>IF($E1230="","Pas de taxon",VLOOKUP($E1230,'digitale-taxref'!$B$1:$I$7517,4,FALSE))</f>
        <v>Pas de taxon</v>
      </c>
      <c r="I1230" s="1">
        <f t="shared" si="60"/>
        <v>0</v>
      </c>
      <c r="K1230" s="5">
        <f>IF(J1230="",0,VLOOKUP(J1230,utilisateurs!$A$1:$B$3,2,FALSE))</f>
        <v>0</v>
      </c>
      <c r="M1230" s="5">
        <f>IF(L1230="",0,VLOOKUP(L1230,utilisateurs!$A$1:$B$3,2,FALSE))</f>
        <v>0</v>
      </c>
      <c r="O1230" s="5">
        <f>IF(N1230="",0,VLOOKUP(N1230,jdd!$A$1:$B$3,2,FALSE))</f>
        <v>0</v>
      </c>
      <c r="Q1230">
        <f>IF(P1230="",142,VLOOKUP(P1230,nomenclatures!$A$3:$C$6,3,FALSE))</f>
        <v>142</v>
      </c>
      <c r="R1230" t="b">
        <f t="shared" si="61"/>
        <v>0</v>
      </c>
      <c r="T1230">
        <f t="shared" si="62"/>
        <v>0</v>
      </c>
    </row>
    <row r="1231" spans="1:20" x14ac:dyDescent="0.2">
      <c r="A1231" s="5">
        <v>1230</v>
      </c>
      <c r="B1231" s="5" t="s">
        <v>30085</v>
      </c>
      <c r="C1231" s="5" t="s">
        <v>10058</v>
      </c>
      <c r="D1231" s="5">
        <f>IF(C1231="",130,VLOOKUP(C1231,nomenclatures!$E$3:$F$12,2,FALSE))</f>
        <v>127</v>
      </c>
      <c r="F1231" t="str">
        <f>IF($E1231="","Pas de taxon",VLOOKUP($E1231,'digitale-taxref'!$B$1:$I$7517,5,FALSE))</f>
        <v>Pas de taxon</v>
      </c>
      <c r="G1231" t="str">
        <f>IF($E1231="","Pas de taxon",VLOOKUP($E1231,'digitale-taxref'!$B$1:$I$7517,4,FALSE))</f>
        <v>Pas de taxon</v>
      </c>
      <c r="I1231" s="1">
        <f t="shared" si="60"/>
        <v>0</v>
      </c>
      <c r="K1231" s="5">
        <f>IF(J1231="",0,VLOOKUP(J1231,utilisateurs!$A$1:$B$3,2,FALSE))</f>
        <v>0</v>
      </c>
      <c r="M1231" s="5">
        <f>IF(L1231="",0,VLOOKUP(L1231,utilisateurs!$A$1:$B$3,2,FALSE))</f>
        <v>0</v>
      </c>
      <c r="O1231" s="5">
        <f>IF(N1231="",0,VLOOKUP(N1231,jdd!$A$1:$B$3,2,FALSE))</f>
        <v>0</v>
      </c>
      <c r="Q1231">
        <f>IF(P1231="",142,VLOOKUP(P1231,nomenclatures!$A$3:$C$6,3,FALSE))</f>
        <v>142</v>
      </c>
      <c r="R1231" t="b">
        <f t="shared" si="61"/>
        <v>0</v>
      </c>
      <c r="T1231">
        <f t="shared" si="62"/>
        <v>0</v>
      </c>
    </row>
    <row r="1232" spans="1:20" x14ac:dyDescent="0.2">
      <c r="A1232" s="5">
        <v>1231</v>
      </c>
      <c r="B1232" s="5" t="s">
        <v>30085</v>
      </c>
      <c r="C1232" s="5" t="s">
        <v>10058</v>
      </c>
      <c r="D1232" s="5">
        <f>IF(C1232="",130,VLOOKUP(C1232,nomenclatures!$E$3:$F$12,2,FALSE))</f>
        <v>127</v>
      </c>
      <c r="F1232" t="str">
        <f>IF($E1232="","Pas de taxon",VLOOKUP($E1232,'digitale-taxref'!$B$1:$I$7517,5,FALSE))</f>
        <v>Pas de taxon</v>
      </c>
      <c r="G1232" t="str">
        <f>IF($E1232="","Pas de taxon",VLOOKUP($E1232,'digitale-taxref'!$B$1:$I$7517,4,FALSE))</f>
        <v>Pas de taxon</v>
      </c>
      <c r="I1232" s="1">
        <f t="shared" si="60"/>
        <v>0</v>
      </c>
      <c r="K1232" s="5">
        <f>IF(J1232="",0,VLOOKUP(J1232,utilisateurs!$A$1:$B$3,2,FALSE))</f>
        <v>0</v>
      </c>
      <c r="M1232" s="5">
        <f>IF(L1232="",0,VLOOKUP(L1232,utilisateurs!$A$1:$B$3,2,FALSE))</f>
        <v>0</v>
      </c>
      <c r="O1232" s="5">
        <f>IF(N1232="",0,VLOOKUP(N1232,jdd!$A$1:$B$3,2,FALSE))</f>
        <v>0</v>
      </c>
      <c r="Q1232">
        <f>IF(P1232="",142,VLOOKUP(P1232,nomenclatures!$A$3:$C$6,3,FALSE))</f>
        <v>142</v>
      </c>
      <c r="R1232" t="b">
        <f t="shared" si="61"/>
        <v>0</v>
      </c>
      <c r="T1232">
        <f t="shared" si="62"/>
        <v>0</v>
      </c>
    </row>
    <row r="1233" spans="1:20" x14ac:dyDescent="0.2">
      <c r="A1233" s="5">
        <v>1232</v>
      </c>
      <c r="B1233" s="5" t="s">
        <v>30085</v>
      </c>
      <c r="C1233" s="5" t="s">
        <v>10058</v>
      </c>
      <c r="D1233" s="5">
        <f>IF(C1233="",130,VLOOKUP(C1233,nomenclatures!$E$3:$F$12,2,FALSE))</f>
        <v>127</v>
      </c>
      <c r="F1233" t="str">
        <f>IF($E1233="","Pas de taxon",VLOOKUP($E1233,'digitale-taxref'!$B$1:$I$7517,5,FALSE))</f>
        <v>Pas de taxon</v>
      </c>
      <c r="G1233" t="str">
        <f>IF($E1233="","Pas de taxon",VLOOKUP($E1233,'digitale-taxref'!$B$1:$I$7517,4,FALSE))</f>
        <v>Pas de taxon</v>
      </c>
      <c r="I1233" s="1">
        <f t="shared" si="60"/>
        <v>0</v>
      </c>
      <c r="K1233" s="5">
        <f>IF(J1233="",0,VLOOKUP(J1233,utilisateurs!$A$1:$B$3,2,FALSE))</f>
        <v>0</v>
      </c>
      <c r="M1233" s="5">
        <f>IF(L1233="",0,VLOOKUP(L1233,utilisateurs!$A$1:$B$3,2,FALSE))</f>
        <v>0</v>
      </c>
      <c r="O1233" s="5">
        <f>IF(N1233="",0,VLOOKUP(N1233,jdd!$A$1:$B$3,2,FALSE))</f>
        <v>0</v>
      </c>
      <c r="Q1233">
        <f>IF(P1233="",142,VLOOKUP(P1233,nomenclatures!$A$3:$C$6,3,FALSE))</f>
        <v>142</v>
      </c>
      <c r="R1233" t="b">
        <f t="shared" si="61"/>
        <v>0</v>
      </c>
      <c r="T1233">
        <f t="shared" si="62"/>
        <v>0</v>
      </c>
    </row>
    <row r="1234" spans="1:20" x14ac:dyDescent="0.2">
      <c r="A1234" s="5">
        <v>1233</v>
      </c>
      <c r="B1234" s="5" t="s">
        <v>30085</v>
      </c>
      <c r="C1234" s="5" t="s">
        <v>10058</v>
      </c>
      <c r="D1234" s="5">
        <f>IF(C1234="",130,VLOOKUP(C1234,nomenclatures!$E$3:$F$12,2,FALSE))</f>
        <v>127</v>
      </c>
      <c r="F1234" t="str">
        <f>IF($E1234="","Pas de taxon",VLOOKUP($E1234,'digitale-taxref'!$B$1:$I$7517,5,FALSE))</f>
        <v>Pas de taxon</v>
      </c>
      <c r="G1234" t="str">
        <f>IF($E1234="","Pas de taxon",VLOOKUP($E1234,'digitale-taxref'!$B$1:$I$7517,4,FALSE))</f>
        <v>Pas de taxon</v>
      </c>
      <c r="I1234" s="1">
        <f t="shared" si="60"/>
        <v>0</v>
      </c>
      <c r="K1234" s="5">
        <f>IF(J1234="",0,VLOOKUP(J1234,utilisateurs!$A$1:$B$3,2,FALSE))</f>
        <v>0</v>
      </c>
      <c r="M1234" s="5">
        <f>IF(L1234="",0,VLOOKUP(L1234,utilisateurs!$A$1:$B$3,2,FALSE))</f>
        <v>0</v>
      </c>
      <c r="O1234" s="5">
        <f>IF(N1234="",0,VLOOKUP(N1234,jdd!$A$1:$B$3,2,FALSE))</f>
        <v>0</v>
      </c>
      <c r="Q1234">
        <f>IF(P1234="",142,VLOOKUP(P1234,nomenclatures!$A$3:$C$6,3,FALSE))</f>
        <v>142</v>
      </c>
      <c r="R1234" t="b">
        <f t="shared" si="61"/>
        <v>0</v>
      </c>
      <c r="T1234">
        <f t="shared" si="62"/>
        <v>0</v>
      </c>
    </row>
    <row r="1235" spans="1:20" x14ac:dyDescent="0.2">
      <c r="A1235" s="5">
        <v>1234</v>
      </c>
      <c r="B1235" s="5" t="s">
        <v>30085</v>
      </c>
      <c r="C1235" s="5" t="s">
        <v>10058</v>
      </c>
      <c r="D1235" s="5">
        <f>IF(C1235="",130,VLOOKUP(C1235,nomenclatures!$E$3:$F$12,2,FALSE))</f>
        <v>127</v>
      </c>
      <c r="F1235" t="str">
        <f>IF($E1235="","Pas de taxon",VLOOKUP($E1235,'digitale-taxref'!$B$1:$I$7517,5,FALSE))</f>
        <v>Pas de taxon</v>
      </c>
      <c r="G1235" t="str">
        <f>IF($E1235="","Pas de taxon",VLOOKUP($E1235,'digitale-taxref'!$B$1:$I$7517,4,FALSE))</f>
        <v>Pas de taxon</v>
      </c>
      <c r="I1235" s="1">
        <f t="shared" si="60"/>
        <v>0</v>
      </c>
      <c r="K1235" s="5">
        <f>IF(J1235="",0,VLOOKUP(J1235,utilisateurs!$A$1:$B$3,2,FALSE))</f>
        <v>0</v>
      </c>
      <c r="M1235" s="5">
        <f>IF(L1235="",0,VLOOKUP(L1235,utilisateurs!$A$1:$B$3,2,FALSE))</f>
        <v>0</v>
      </c>
      <c r="O1235" s="5">
        <f>IF(N1235="",0,VLOOKUP(N1235,jdd!$A$1:$B$3,2,FALSE))</f>
        <v>0</v>
      </c>
      <c r="Q1235">
        <f>IF(P1235="",142,VLOOKUP(P1235,nomenclatures!$A$3:$C$6,3,FALSE))</f>
        <v>142</v>
      </c>
      <c r="R1235" t="b">
        <f t="shared" si="61"/>
        <v>0</v>
      </c>
      <c r="T1235">
        <f t="shared" si="62"/>
        <v>0</v>
      </c>
    </row>
    <row r="1236" spans="1:20" x14ac:dyDescent="0.2">
      <c r="A1236" s="5">
        <v>1235</v>
      </c>
      <c r="B1236" s="5" t="s">
        <v>30085</v>
      </c>
      <c r="C1236" s="5" t="s">
        <v>10058</v>
      </c>
      <c r="D1236" s="5">
        <f>IF(C1236="",130,VLOOKUP(C1236,nomenclatures!$E$3:$F$12,2,FALSE))</f>
        <v>127</v>
      </c>
      <c r="F1236" t="str">
        <f>IF($E1236="","Pas de taxon",VLOOKUP($E1236,'digitale-taxref'!$B$1:$I$7517,5,FALSE))</f>
        <v>Pas de taxon</v>
      </c>
      <c r="G1236" t="str">
        <f>IF($E1236="","Pas de taxon",VLOOKUP($E1236,'digitale-taxref'!$B$1:$I$7517,4,FALSE))</f>
        <v>Pas de taxon</v>
      </c>
      <c r="I1236" s="1">
        <f t="shared" si="60"/>
        <v>0</v>
      </c>
      <c r="K1236" s="5">
        <f>IF(J1236="",0,VLOOKUP(J1236,utilisateurs!$A$1:$B$3,2,FALSE))</f>
        <v>0</v>
      </c>
      <c r="M1236" s="5">
        <f>IF(L1236="",0,VLOOKUP(L1236,utilisateurs!$A$1:$B$3,2,FALSE))</f>
        <v>0</v>
      </c>
      <c r="O1236" s="5">
        <f>IF(N1236="",0,VLOOKUP(N1236,jdd!$A$1:$B$3,2,FALSE))</f>
        <v>0</v>
      </c>
      <c r="Q1236">
        <f>IF(P1236="",142,VLOOKUP(P1236,nomenclatures!$A$3:$C$6,3,FALSE))</f>
        <v>142</v>
      </c>
      <c r="R1236" t="b">
        <f t="shared" si="61"/>
        <v>0</v>
      </c>
      <c r="T1236">
        <f t="shared" si="62"/>
        <v>0</v>
      </c>
    </row>
    <row r="1237" spans="1:20" x14ac:dyDescent="0.2">
      <c r="A1237" s="5">
        <v>1236</v>
      </c>
      <c r="B1237" s="5" t="s">
        <v>30085</v>
      </c>
      <c r="C1237" s="5" t="s">
        <v>10058</v>
      </c>
      <c r="D1237" s="5">
        <f>IF(C1237="",130,VLOOKUP(C1237,nomenclatures!$E$3:$F$12,2,FALSE))</f>
        <v>127</v>
      </c>
      <c r="F1237" t="str">
        <f>IF($E1237="","Pas de taxon",VLOOKUP($E1237,'digitale-taxref'!$B$1:$I$7517,5,FALSE))</f>
        <v>Pas de taxon</v>
      </c>
      <c r="G1237" t="str">
        <f>IF($E1237="","Pas de taxon",VLOOKUP($E1237,'digitale-taxref'!$B$1:$I$7517,4,FALSE))</f>
        <v>Pas de taxon</v>
      </c>
      <c r="I1237" s="1">
        <f t="shared" si="60"/>
        <v>0</v>
      </c>
      <c r="K1237" s="5">
        <f>IF(J1237="",0,VLOOKUP(J1237,utilisateurs!$A$1:$B$3,2,FALSE))</f>
        <v>0</v>
      </c>
      <c r="M1237" s="5">
        <f>IF(L1237="",0,VLOOKUP(L1237,utilisateurs!$A$1:$B$3,2,FALSE))</f>
        <v>0</v>
      </c>
      <c r="O1237" s="5">
        <f>IF(N1237="",0,VLOOKUP(N1237,jdd!$A$1:$B$3,2,FALSE))</f>
        <v>0</v>
      </c>
      <c r="Q1237">
        <f>IF(P1237="",142,VLOOKUP(P1237,nomenclatures!$A$3:$C$6,3,FALSE))</f>
        <v>142</v>
      </c>
      <c r="R1237" t="b">
        <f t="shared" si="61"/>
        <v>0</v>
      </c>
      <c r="T1237">
        <f t="shared" si="62"/>
        <v>0</v>
      </c>
    </row>
    <row r="1238" spans="1:20" x14ac:dyDescent="0.2">
      <c r="A1238" s="5">
        <v>1237</v>
      </c>
      <c r="B1238" s="5" t="s">
        <v>30085</v>
      </c>
      <c r="C1238" s="5" t="s">
        <v>10058</v>
      </c>
      <c r="D1238" s="5">
        <f>IF(C1238="",130,VLOOKUP(C1238,nomenclatures!$E$3:$F$12,2,FALSE))</f>
        <v>127</v>
      </c>
      <c r="F1238" t="str">
        <f>IF($E1238="","Pas de taxon",VLOOKUP($E1238,'digitale-taxref'!$B$1:$I$7517,5,FALSE))</f>
        <v>Pas de taxon</v>
      </c>
      <c r="G1238" t="str">
        <f>IF($E1238="","Pas de taxon",VLOOKUP($E1238,'digitale-taxref'!$B$1:$I$7517,4,FALSE))</f>
        <v>Pas de taxon</v>
      </c>
      <c r="I1238" s="1">
        <f t="shared" si="60"/>
        <v>0</v>
      </c>
      <c r="K1238" s="5">
        <f>IF(J1238="",0,VLOOKUP(J1238,utilisateurs!$A$1:$B$3,2,FALSE))</f>
        <v>0</v>
      </c>
      <c r="M1238" s="5">
        <f>IF(L1238="",0,VLOOKUP(L1238,utilisateurs!$A$1:$B$3,2,FALSE))</f>
        <v>0</v>
      </c>
      <c r="O1238" s="5">
        <f>IF(N1238="",0,VLOOKUP(N1238,jdd!$A$1:$B$3,2,FALSE))</f>
        <v>0</v>
      </c>
      <c r="Q1238">
        <f>IF(P1238="",142,VLOOKUP(P1238,nomenclatures!$A$3:$C$6,3,FALSE))</f>
        <v>142</v>
      </c>
      <c r="R1238" t="b">
        <f t="shared" si="61"/>
        <v>0</v>
      </c>
      <c r="T1238">
        <f t="shared" si="62"/>
        <v>0</v>
      </c>
    </row>
    <row r="1239" spans="1:20" x14ac:dyDescent="0.2">
      <c r="A1239" s="5">
        <v>1238</v>
      </c>
      <c r="B1239" s="5" t="s">
        <v>30085</v>
      </c>
      <c r="C1239" s="5" t="s">
        <v>10058</v>
      </c>
      <c r="D1239" s="5">
        <f>IF(C1239="",130,VLOOKUP(C1239,nomenclatures!$E$3:$F$12,2,FALSE))</f>
        <v>127</v>
      </c>
      <c r="F1239" t="str">
        <f>IF($E1239="","Pas de taxon",VLOOKUP($E1239,'digitale-taxref'!$B$1:$I$7517,5,FALSE))</f>
        <v>Pas de taxon</v>
      </c>
      <c r="G1239" t="str">
        <f>IF($E1239="","Pas de taxon",VLOOKUP($E1239,'digitale-taxref'!$B$1:$I$7517,4,FALSE))</f>
        <v>Pas de taxon</v>
      </c>
      <c r="I1239" s="1">
        <f t="shared" si="60"/>
        <v>0</v>
      </c>
      <c r="K1239" s="5">
        <f>IF(J1239="",0,VLOOKUP(J1239,utilisateurs!$A$1:$B$3,2,FALSE))</f>
        <v>0</v>
      </c>
      <c r="M1239" s="5">
        <f>IF(L1239="",0,VLOOKUP(L1239,utilisateurs!$A$1:$B$3,2,FALSE))</f>
        <v>0</v>
      </c>
      <c r="O1239" s="5">
        <f>IF(N1239="",0,VLOOKUP(N1239,jdd!$A$1:$B$3,2,FALSE))</f>
        <v>0</v>
      </c>
      <c r="Q1239">
        <f>IF(P1239="",142,VLOOKUP(P1239,nomenclatures!$A$3:$C$6,3,FALSE))</f>
        <v>142</v>
      </c>
      <c r="R1239" t="b">
        <f t="shared" si="61"/>
        <v>0</v>
      </c>
      <c r="T1239">
        <f t="shared" si="62"/>
        <v>0</v>
      </c>
    </row>
    <row r="1240" spans="1:20" x14ac:dyDescent="0.2">
      <c r="A1240" s="5">
        <v>1239</v>
      </c>
      <c r="B1240" s="5" t="s">
        <v>30085</v>
      </c>
      <c r="C1240" s="5" t="s">
        <v>10058</v>
      </c>
      <c r="D1240" s="5">
        <f>IF(C1240="",130,VLOOKUP(C1240,nomenclatures!$E$3:$F$12,2,FALSE))</f>
        <v>127</v>
      </c>
      <c r="F1240" t="str">
        <f>IF($E1240="","Pas de taxon",VLOOKUP($E1240,'digitale-taxref'!$B$1:$I$7517,5,FALSE))</f>
        <v>Pas de taxon</v>
      </c>
      <c r="G1240" t="str">
        <f>IF($E1240="","Pas de taxon",VLOOKUP($E1240,'digitale-taxref'!$B$1:$I$7517,4,FALSE))</f>
        <v>Pas de taxon</v>
      </c>
      <c r="I1240" s="1">
        <f t="shared" si="60"/>
        <v>0</v>
      </c>
      <c r="K1240" s="5">
        <f>IF(J1240="",0,VLOOKUP(J1240,utilisateurs!$A$1:$B$3,2,FALSE))</f>
        <v>0</v>
      </c>
      <c r="M1240" s="5">
        <f>IF(L1240="",0,VLOOKUP(L1240,utilisateurs!$A$1:$B$3,2,FALSE))</f>
        <v>0</v>
      </c>
      <c r="O1240" s="5">
        <f>IF(N1240="",0,VLOOKUP(N1240,jdd!$A$1:$B$3,2,FALSE))</f>
        <v>0</v>
      </c>
      <c r="Q1240">
        <f>IF(P1240="",142,VLOOKUP(P1240,nomenclatures!$A$3:$C$6,3,FALSE))</f>
        <v>142</v>
      </c>
      <c r="R1240" t="b">
        <f t="shared" si="61"/>
        <v>0</v>
      </c>
      <c r="T1240">
        <f t="shared" si="62"/>
        <v>0</v>
      </c>
    </row>
    <row r="1241" spans="1:20" x14ac:dyDescent="0.2">
      <c r="A1241" s="5">
        <v>1240</v>
      </c>
      <c r="B1241" s="5" t="s">
        <v>30085</v>
      </c>
      <c r="C1241" s="5" t="s">
        <v>10058</v>
      </c>
      <c r="D1241" s="5">
        <f>IF(C1241="",130,VLOOKUP(C1241,nomenclatures!$E$3:$F$12,2,FALSE))</f>
        <v>127</v>
      </c>
      <c r="F1241" t="str">
        <f>IF($E1241="","Pas de taxon",VLOOKUP($E1241,'digitale-taxref'!$B$1:$I$7517,5,FALSE))</f>
        <v>Pas de taxon</v>
      </c>
      <c r="G1241" t="str">
        <f>IF($E1241="","Pas de taxon",VLOOKUP($E1241,'digitale-taxref'!$B$1:$I$7517,4,FALSE))</f>
        <v>Pas de taxon</v>
      </c>
      <c r="I1241" s="1">
        <f t="shared" si="60"/>
        <v>0</v>
      </c>
      <c r="K1241" s="5">
        <f>IF(J1241="",0,VLOOKUP(J1241,utilisateurs!$A$1:$B$3,2,FALSE))</f>
        <v>0</v>
      </c>
      <c r="M1241" s="5">
        <f>IF(L1241="",0,VLOOKUP(L1241,utilisateurs!$A$1:$B$3,2,FALSE))</f>
        <v>0</v>
      </c>
      <c r="O1241" s="5">
        <f>IF(N1241="",0,VLOOKUP(N1241,jdd!$A$1:$B$3,2,FALSE))</f>
        <v>0</v>
      </c>
      <c r="Q1241">
        <f>IF(P1241="",142,VLOOKUP(P1241,nomenclatures!$A$3:$C$6,3,FALSE))</f>
        <v>142</v>
      </c>
      <c r="R1241" t="b">
        <f t="shared" si="61"/>
        <v>0</v>
      </c>
      <c r="T1241">
        <f t="shared" si="62"/>
        <v>0</v>
      </c>
    </row>
    <row r="1242" spans="1:20" x14ac:dyDescent="0.2">
      <c r="A1242" s="5">
        <v>1241</v>
      </c>
      <c r="B1242" s="5" t="s">
        <v>30085</v>
      </c>
      <c r="C1242" s="5" t="s">
        <v>10058</v>
      </c>
      <c r="D1242" s="5">
        <f>IF(C1242="",130,VLOOKUP(C1242,nomenclatures!$E$3:$F$12,2,FALSE))</f>
        <v>127</v>
      </c>
      <c r="F1242" t="str">
        <f>IF($E1242="","Pas de taxon",VLOOKUP($E1242,'digitale-taxref'!$B$1:$I$7517,5,FALSE))</f>
        <v>Pas de taxon</v>
      </c>
      <c r="G1242" t="str">
        <f>IF($E1242="","Pas de taxon",VLOOKUP($E1242,'digitale-taxref'!$B$1:$I$7517,4,FALSE))</f>
        <v>Pas de taxon</v>
      </c>
      <c r="I1242" s="1">
        <f t="shared" si="60"/>
        <v>0</v>
      </c>
      <c r="K1242" s="5">
        <f>IF(J1242="",0,VLOOKUP(J1242,utilisateurs!$A$1:$B$3,2,FALSE))</f>
        <v>0</v>
      </c>
      <c r="M1242" s="5">
        <f>IF(L1242="",0,VLOOKUP(L1242,utilisateurs!$A$1:$B$3,2,FALSE))</f>
        <v>0</v>
      </c>
      <c r="O1242" s="5">
        <f>IF(N1242="",0,VLOOKUP(N1242,jdd!$A$1:$B$3,2,FALSE))</f>
        <v>0</v>
      </c>
      <c r="Q1242">
        <f>IF(P1242="",142,VLOOKUP(P1242,nomenclatures!$A$3:$C$6,3,FALSE))</f>
        <v>142</v>
      </c>
      <c r="R1242" t="b">
        <f t="shared" si="61"/>
        <v>0</v>
      </c>
      <c r="T1242">
        <f t="shared" si="62"/>
        <v>0</v>
      </c>
    </row>
    <row r="1243" spans="1:20" x14ac:dyDescent="0.2">
      <c r="A1243" s="5">
        <v>1242</v>
      </c>
      <c r="B1243" s="5" t="s">
        <v>30085</v>
      </c>
      <c r="C1243" s="5" t="s">
        <v>10058</v>
      </c>
      <c r="D1243" s="5">
        <f>IF(C1243="",130,VLOOKUP(C1243,nomenclatures!$E$3:$F$12,2,FALSE))</f>
        <v>127</v>
      </c>
      <c r="F1243" t="str">
        <f>IF($E1243="","Pas de taxon",VLOOKUP($E1243,'digitale-taxref'!$B$1:$I$7517,5,FALSE))</f>
        <v>Pas de taxon</v>
      </c>
      <c r="G1243" t="str">
        <f>IF($E1243="","Pas de taxon",VLOOKUP($E1243,'digitale-taxref'!$B$1:$I$7517,4,FALSE))</f>
        <v>Pas de taxon</v>
      </c>
      <c r="I1243" s="1">
        <f t="shared" si="60"/>
        <v>0</v>
      </c>
      <c r="K1243" s="5">
        <f>IF(J1243="",0,VLOOKUP(J1243,utilisateurs!$A$1:$B$3,2,FALSE))</f>
        <v>0</v>
      </c>
      <c r="M1243" s="5">
        <f>IF(L1243="",0,VLOOKUP(L1243,utilisateurs!$A$1:$B$3,2,FALSE))</f>
        <v>0</v>
      </c>
      <c r="O1243" s="5">
        <f>IF(N1243="",0,VLOOKUP(N1243,jdd!$A$1:$B$3,2,FALSE))</f>
        <v>0</v>
      </c>
      <c r="Q1243">
        <f>IF(P1243="",142,VLOOKUP(P1243,nomenclatures!$A$3:$C$6,3,FALSE))</f>
        <v>142</v>
      </c>
      <c r="R1243" t="b">
        <f t="shared" si="61"/>
        <v>0</v>
      </c>
      <c r="T1243">
        <f t="shared" si="62"/>
        <v>0</v>
      </c>
    </row>
    <row r="1244" spans="1:20" x14ac:dyDescent="0.2">
      <c r="A1244" s="5">
        <v>1243</v>
      </c>
      <c r="B1244" s="5" t="s">
        <v>30085</v>
      </c>
      <c r="C1244" s="5" t="s">
        <v>10058</v>
      </c>
      <c r="D1244" s="5">
        <f>IF(C1244="",130,VLOOKUP(C1244,nomenclatures!$E$3:$F$12,2,FALSE))</f>
        <v>127</v>
      </c>
      <c r="F1244" t="str">
        <f>IF($E1244="","Pas de taxon",VLOOKUP($E1244,'digitale-taxref'!$B$1:$I$7517,5,FALSE))</f>
        <v>Pas de taxon</v>
      </c>
      <c r="G1244" t="str">
        <f>IF($E1244="","Pas de taxon",VLOOKUP($E1244,'digitale-taxref'!$B$1:$I$7517,4,FALSE))</f>
        <v>Pas de taxon</v>
      </c>
      <c r="I1244" s="1">
        <f t="shared" si="60"/>
        <v>0</v>
      </c>
      <c r="K1244" s="5">
        <f>IF(J1244="",0,VLOOKUP(J1244,utilisateurs!$A$1:$B$3,2,FALSE))</f>
        <v>0</v>
      </c>
      <c r="M1244" s="5">
        <f>IF(L1244="",0,VLOOKUP(L1244,utilisateurs!$A$1:$B$3,2,FALSE))</f>
        <v>0</v>
      </c>
      <c r="O1244" s="5">
        <f>IF(N1244="",0,VLOOKUP(N1244,jdd!$A$1:$B$3,2,FALSE))</f>
        <v>0</v>
      </c>
      <c r="Q1244">
        <f>IF(P1244="",142,VLOOKUP(P1244,nomenclatures!$A$3:$C$6,3,FALSE))</f>
        <v>142</v>
      </c>
      <c r="R1244" t="b">
        <f t="shared" si="61"/>
        <v>0</v>
      </c>
      <c r="T1244">
        <f t="shared" si="62"/>
        <v>0</v>
      </c>
    </row>
    <row r="1245" spans="1:20" x14ac:dyDescent="0.2">
      <c r="A1245" s="5">
        <v>1244</v>
      </c>
      <c r="B1245" s="5" t="s">
        <v>30085</v>
      </c>
      <c r="C1245" s="5" t="s">
        <v>10058</v>
      </c>
      <c r="D1245" s="5">
        <f>IF(C1245="",130,VLOOKUP(C1245,nomenclatures!$E$3:$F$12,2,FALSE))</f>
        <v>127</v>
      </c>
      <c r="F1245" t="str">
        <f>IF($E1245="","Pas de taxon",VLOOKUP($E1245,'digitale-taxref'!$B$1:$I$7517,5,FALSE))</f>
        <v>Pas de taxon</v>
      </c>
      <c r="G1245" t="str">
        <f>IF($E1245="","Pas de taxon",VLOOKUP($E1245,'digitale-taxref'!$B$1:$I$7517,4,FALSE))</f>
        <v>Pas de taxon</v>
      </c>
      <c r="I1245" s="1">
        <f t="shared" si="60"/>
        <v>0</v>
      </c>
      <c r="K1245" s="5">
        <f>IF(J1245="",0,VLOOKUP(J1245,utilisateurs!$A$1:$B$3,2,FALSE))</f>
        <v>0</v>
      </c>
      <c r="M1245" s="5">
        <f>IF(L1245="",0,VLOOKUP(L1245,utilisateurs!$A$1:$B$3,2,FALSE))</f>
        <v>0</v>
      </c>
      <c r="O1245" s="5">
        <f>IF(N1245="",0,VLOOKUP(N1245,jdd!$A$1:$B$3,2,FALSE))</f>
        <v>0</v>
      </c>
      <c r="Q1245">
        <f>IF(P1245="",142,VLOOKUP(P1245,nomenclatures!$A$3:$C$6,3,FALSE))</f>
        <v>142</v>
      </c>
      <c r="R1245" t="b">
        <f t="shared" si="61"/>
        <v>0</v>
      </c>
      <c r="T1245">
        <f t="shared" si="62"/>
        <v>0</v>
      </c>
    </row>
    <row r="1246" spans="1:20" x14ac:dyDescent="0.2">
      <c r="A1246" s="5">
        <v>1245</v>
      </c>
      <c r="B1246" s="5" t="s">
        <v>30085</v>
      </c>
      <c r="C1246" s="5" t="s">
        <v>10058</v>
      </c>
      <c r="D1246" s="5">
        <f>IF(C1246="",130,VLOOKUP(C1246,nomenclatures!$E$3:$F$12,2,FALSE))</f>
        <v>127</v>
      </c>
      <c r="F1246" t="str">
        <f>IF($E1246="","Pas de taxon",VLOOKUP($E1246,'digitale-taxref'!$B$1:$I$7517,5,FALSE))</f>
        <v>Pas de taxon</v>
      </c>
      <c r="G1246" t="str">
        <f>IF($E1246="","Pas de taxon",VLOOKUP($E1246,'digitale-taxref'!$B$1:$I$7517,4,FALSE))</f>
        <v>Pas de taxon</v>
      </c>
      <c r="I1246" s="1">
        <f t="shared" si="60"/>
        <v>0</v>
      </c>
      <c r="K1246" s="5">
        <f>IF(J1246="",0,VLOOKUP(J1246,utilisateurs!$A$1:$B$3,2,FALSE))</f>
        <v>0</v>
      </c>
      <c r="M1246" s="5">
        <f>IF(L1246="",0,VLOOKUP(L1246,utilisateurs!$A$1:$B$3,2,FALSE))</f>
        <v>0</v>
      </c>
      <c r="O1246" s="5">
        <f>IF(N1246="",0,VLOOKUP(N1246,jdd!$A$1:$B$3,2,FALSE))</f>
        <v>0</v>
      </c>
      <c r="Q1246">
        <f>IF(P1246="",142,VLOOKUP(P1246,nomenclatures!$A$3:$C$6,3,FALSE))</f>
        <v>142</v>
      </c>
      <c r="R1246" t="b">
        <f t="shared" si="61"/>
        <v>0</v>
      </c>
      <c r="T1246">
        <f t="shared" si="62"/>
        <v>0</v>
      </c>
    </row>
    <row r="1247" spans="1:20" x14ac:dyDescent="0.2">
      <c r="A1247" s="5">
        <v>1246</v>
      </c>
      <c r="B1247" s="5" t="s">
        <v>30085</v>
      </c>
      <c r="C1247" s="5" t="s">
        <v>10058</v>
      </c>
      <c r="D1247" s="5">
        <f>IF(C1247="",130,VLOOKUP(C1247,nomenclatures!$E$3:$F$12,2,FALSE))</f>
        <v>127</v>
      </c>
      <c r="F1247" t="str">
        <f>IF($E1247="","Pas de taxon",VLOOKUP($E1247,'digitale-taxref'!$B$1:$I$7517,5,FALSE))</f>
        <v>Pas de taxon</v>
      </c>
      <c r="G1247" t="str">
        <f>IF($E1247="","Pas de taxon",VLOOKUP($E1247,'digitale-taxref'!$B$1:$I$7517,4,FALSE))</f>
        <v>Pas de taxon</v>
      </c>
      <c r="I1247" s="1">
        <f t="shared" si="60"/>
        <v>0</v>
      </c>
      <c r="K1247" s="5">
        <f>IF(J1247="",0,VLOOKUP(J1247,utilisateurs!$A$1:$B$3,2,FALSE))</f>
        <v>0</v>
      </c>
      <c r="M1247" s="5">
        <f>IF(L1247="",0,VLOOKUP(L1247,utilisateurs!$A$1:$B$3,2,FALSE))</f>
        <v>0</v>
      </c>
      <c r="O1247" s="5">
        <f>IF(N1247="",0,VLOOKUP(N1247,jdd!$A$1:$B$3,2,FALSE))</f>
        <v>0</v>
      </c>
      <c r="Q1247">
        <f>IF(P1247="",142,VLOOKUP(P1247,nomenclatures!$A$3:$C$6,3,FALSE))</f>
        <v>142</v>
      </c>
      <c r="R1247" t="b">
        <f t="shared" si="61"/>
        <v>0</v>
      </c>
      <c r="T1247">
        <f t="shared" si="62"/>
        <v>0</v>
      </c>
    </row>
    <row r="1248" spans="1:20" x14ac:dyDescent="0.2">
      <c r="A1248" s="5">
        <v>1247</v>
      </c>
      <c r="B1248" s="5" t="s">
        <v>30085</v>
      </c>
      <c r="C1248" s="5" t="s">
        <v>10058</v>
      </c>
      <c r="D1248" s="5">
        <f>IF(C1248="",130,VLOOKUP(C1248,nomenclatures!$E$3:$F$12,2,FALSE))</f>
        <v>127</v>
      </c>
      <c r="F1248" t="str">
        <f>IF($E1248="","Pas de taxon",VLOOKUP($E1248,'digitale-taxref'!$B$1:$I$7517,5,FALSE))</f>
        <v>Pas de taxon</v>
      </c>
      <c r="G1248" t="str">
        <f>IF($E1248="","Pas de taxon",VLOOKUP($E1248,'digitale-taxref'!$B$1:$I$7517,4,FALSE))</f>
        <v>Pas de taxon</v>
      </c>
      <c r="I1248" s="1">
        <f t="shared" si="60"/>
        <v>0</v>
      </c>
      <c r="K1248" s="5">
        <f>IF(J1248="",0,VLOOKUP(J1248,utilisateurs!$A$1:$B$3,2,FALSE))</f>
        <v>0</v>
      </c>
      <c r="M1248" s="5">
        <f>IF(L1248="",0,VLOOKUP(L1248,utilisateurs!$A$1:$B$3,2,FALSE))</f>
        <v>0</v>
      </c>
      <c r="O1248" s="5">
        <f>IF(N1248="",0,VLOOKUP(N1248,jdd!$A$1:$B$3,2,FALSE))</f>
        <v>0</v>
      </c>
      <c r="Q1248">
        <f>IF(P1248="",142,VLOOKUP(P1248,nomenclatures!$A$3:$C$6,3,FALSE))</f>
        <v>142</v>
      </c>
      <c r="R1248" t="b">
        <f t="shared" si="61"/>
        <v>0</v>
      </c>
      <c r="T1248">
        <f t="shared" si="62"/>
        <v>0</v>
      </c>
    </row>
    <row r="1249" spans="1:20" x14ac:dyDescent="0.2">
      <c r="A1249" s="5">
        <v>1248</v>
      </c>
      <c r="B1249" s="5" t="s">
        <v>30085</v>
      </c>
      <c r="C1249" s="5" t="s">
        <v>10058</v>
      </c>
      <c r="D1249" s="5">
        <f>IF(C1249="",130,VLOOKUP(C1249,nomenclatures!$E$3:$F$12,2,FALSE))</f>
        <v>127</v>
      </c>
      <c r="F1249" t="str">
        <f>IF($E1249="","Pas de taxon",VLOOKUP($E1249,'digitale-taxref'!$B$1:$I$7517,5,FALSE))</f>
        <v>Pas de taxon</v>
      </c>
      <c r="G1249" t="str">
        <f>IF($E1249="","Pas de taxon",VLOOKUP($E1249,'digitale-taxref'!$B$1:$I$7517,4,FALSE))</f>
        <v>Pas de taxon</v>
      </c>
      <c r="I1249" s="1">
        <f t="shared" si="60"/>
        <v>0</v>
      </c>
      <c r="K1249" s="5">
        <f>IF(J1249="",0,VLOOKUP(J1249,utilisateurs!$A$1:$B$3,2,FALSE))</f>
        <v>0</v>
      </c>
      <c r="M1249" s="5">
        <f>IF(L1249="",0,VLOOKUP(L1249,utilisateurs!$A$1:$B$3,2,FALSE))</f>
        <v>0</v>
      </c>
      <c r="O1249" s="5">
        <f>IF(N1249="",0,VLOOKUP(N1249,jdd!$A$1:$B$3,2,FALSE))</f>
        <v>0</v>
      </c>
      <c r="Q1249">
        <f>IF(P1249="",142,VLOOKUP(P1249,nomenclatures!$A$3:$C$6,3,FALSE))</f>
        <v>142</v>
      </c>
      <c r="R1249" t="b">
        <f t="shared" si="61"/>
        <v>0</v>
      </c>
      <c r="T1249">
        <f t="shared" si="62"/>
        <v>0</v>
      </c>
    </row>
    <row r="1250" spans="1:20" x14ac:dyDescent="0.2">
      <c r="A1250" s="5">
        <v>1249</v>
      </c>
      <c r="B1250" s="5" t="s">
        <v>30085</v>
      </c>
      <c r="C1250" s="5" t="s">
        <v>10058</v>
      </c>
      <c r="D1250" s="5">
        <f>IF(C1250="",130,VLOOKUP(C1250,nomenclatures!$E$3:$F$12,2,FALSE))</f>
        <v>127</v>
      </c>
      <c r="F1250" t="str">
        <f>IF($E1250="","Pas de taxon",VLOOKUP($E1250,'digitale-taxref'!$B$1:$I$7517,5,FALSE))</f>
        <v>Pas de taxon</v>
      </c>
      <c r="G1250" t="str">
        <f>IF($E1250="","Pas de taxon",VLOOKUP($E1250,'digitale-taxref'!$B$1:$I$7517,4,FALSE))</f>
        <v>Pas de taxon</v>
      </c>
      <c r="I1250" s="1">
        <f t="shared" si="60"/>
        <v>0</v>
      </c>
      <c r="K1250" s="5">
        <f>IF(J1250="",0,VLOOKUP(J1250,utilisateurs!$A$1:$B$3,2,FALSE))</f>
        <v>0</v>
      </c>
      <c r="M1250" s="5">
        <f>IF(L1250="",0,VLOOKUP(L1250,utilisateurs!$A$1:$B$3,2,FALSE))</f>
        <v>0</v>
      </c>
      <c r="O1250" s="5">
        <f>IF(N1250="",0,VLOOKUP(N1250,jdd!$A$1:$B$3,2,FALSE))</f>
        <v>0</v>
      </c>
      <c r="Q1250">
        <f>IF(P1250="",142,VLOOKUP(P1250,nomenclatures!$A$3:$C$6,3,FALSE))</f>
        <v>142</v>
      </c>
      <c r="R1250" t="b">
        <f t="shared" si="61"/>
        <v>0</v>
      </c>
      <c r="T1250">
        <f t="shared" si="62"/>
        <v>0</v>
      </c>
    </row>
    <row r="1251" spans="1:20" x14ac:dyDescent="0.2">
      <c r="A1251" s="5">
        <v>1250</v>
      </c>
      <c r="B1251" s="5" t="s">
        <v>30085</v>
      </c>
      <c r="C1251" s="5" t="s">
        <v>10058</v>
      </c>
      <c r="D1251" s="5">
        <f>IF(C1251="",130,VLOOKUP(C1251,nomenclatures!$E$3:$F$12,2,FALSE))</f>
        <v>127</v>
      </c>
      <c r="F1251" t="str">
        <f>IF($E1251="","Pas de taxon",VLOOKUP($E1251,'digitale-taxref'!$B$1:$I$7517,5,FALSE))</f>
        <v>Pas de taxon</v>
      </c>
      <c r="G1251" t="str">
        <f>IF($E1251="","Pas de taxon",VLOOKUP($E1251,'digitale-taxref'!$B$1:$I$7517,4,FALSE))</f>
        <v>Pas de taxon</v>
      </c>
      <c r="I1251" s="1">
        <f t="shared" si="60"/>
        <v>0</v>
      </c>
      <c r="K1251" s="5">
        <f>IF(J1251="",0,VLOOKUP(J1251,utilisateurs!$A$1:$B$3,2,FALSE))</f>
        <v>0</v>
      </c>
      <c r="M1251" s="5">
        <f>IF(L1251="",0,VLOOKUP(L1251,utilisateurs!$A$1:$B$3,2,FALSE))</f>
        <v>0</v>
      </c>
      <c r="O1251" s="5">
        <f>IF(N1251="",0,VLOOKUP(N1251,jdd!$A$1:$B$3,2,FALSE))</f>
        <v>0</v>
      </c>
      <c r="Q1251">
        <f>IF(P1251="",142,VLOOKUP(P1251,nomenclatures!$A$3:$C$6,3,FALSE))</f>
        <v>142</v>
      </c>
      <c r="R1251" t="b">
        <f t="shared" si="61"/>
        <v>0</v>
      </c>
      <c r="T1251">
        <f t="shared" si="62"/>
        <v>0</v>
      </c>
    </row>
    <row r="1252" spans="1:20" x14ac:dyDescent="0.2">
      <c r="A1252" s="5">
        <v>1251</v>
      </c>
      <c r="B1252" s="5" t="s">
        <v>30085</v>
      </c>
      <c r="C1252" s="5" t="s">
        <v>10058</v>
      </c>
      <c r="D1252" s="5">
        <f>IF(C1252="",130,VLOOKUP(C1252,nomenclatures!$E$3:$F$12,2,FALSE))</f>
        <v>127</v>
      </c>
      <c r="F1252" t="str">
        <f>IF($E1252="","Pas de taxon",VLOOKUP($E1252,'digitale-taxref'!$B$1:$I$7517,5,FALSE))</f>
        <v>Pas de taxon</v>
      </c>
      <c r="G1252" t="str">
        <f>IF($E1252="","Pas de taxon",VLOOKUP($E1252,'digitale-taxref'!$B$1:$I$7517,4,FALSE))</f>
        <v>Pas de taxon</v>
      </c>
      <c r="I1252" s="1">
        <f t="shared" si="60"/>
        <v>0</v>
      </c>
      <c r="K1252" s="5">
        <f>IF(J1252="",0,VLOOKUP(J1252,utilisateurs!$A$1:$B$3,2,FALSE))</f>
        <v>0</v>
      </c>
      <c r="M1252" s="5">
        <f>IF(L1252="",0,VLOOKUP(L1252,utilisateurs!$A$1:$B$3,2,FALSE))</f>
        <v>0</v>
      </c>
      <c r="O1252" s="5">
        <f>IF(N1252="",0,VLOOKUP(N1252,jdd!$A$1:$B$3,2,FALSE))</f>
        <v>0</v>
      </c>
      <c r="Q1252">
        <f>IF(P1252="",142,VLOOKUP(P1252,nomenclatures!$A$3:$C$6,3,FALSE))</f>
        <v>142</v>
      </c>
      <c r="R1252" t="b">
        <f t="shared" si="61"/>
        <v>0</v>
      </c>
      <c r="T1252">
        <f t="shared" si="62"/>
        <v>0</v>
      </c>
    </row>
    <row r="1253" spans="1:20" x14ac:dyDescent="0.2">
      <c r="A1253" s="5">
        <v>1252</v>
      </c>
      <c r="B1253" s="5" t="s">
        <v>30085</v>
      </c>
      <c r="C1253" s="5" t="s">
        <v>10058</v>
      </c>
      <c r="D1253" s="5">
        <f>IF(C1253="",130,VLOOKUP(C1253,nomenclatures!$E$3:$F$12,2,FALSE))</f>
        <v>127</v>
      </c>
      <c r="F1253" t="str">
        <f>IF($E1253="","Pas de taxon",VLOOKUP($E1253,'digitale-taxref'!$B$1:$I$7517,5,FALSE))</f>
        <v>Pas de taxon</v>
      </c>
      <c r="G1253" t="str">
        <f>IF($E1253="","Pas de taxon",VLOOKUP($E1253,'digitale-taxref'!$B$1:$I$7517,4,FALSE))</f>
        <v>Pas de taxon</v>
      </c>
      <c r="I1253" s="1">
        <f t="shared" si="60"/>
        <v>0</v>
      </c>
      <c r="K1253" s="5">
        <f>IF(J1253="",0,VLOOKUP(J1253,utilisateurs!$A$1:$B$3,2,FALSE))</f>
        <v>0</v>
      </c>
      <c r="M1253" s="5">
        <f>IF(L1253="",0,VLOOKUP(L1253,utilisateurs!$A$1:$B$3,2,FALSE))</f>
        <v>0</v>
      </c>
      <c r="O1253" s="5">
        <f>IF(N1253="",0,VLOOKUP(N1253,jdd!$A$1:$B$3,2,FALSE))</f>
        <v>0</v>
      </c>
      <c r="Q1253">
        <f>IF(P1253="",142,VLOOKUP(P1253,nomenclatures!$A$3:$C$6,3,FALSE))</f>
        <v>142</v>
      </c>
      <c r="R1253" t="b">
        <f t="shared" si="61"/>
        <v>0</v>
      </c>
      <c r="T1253">
        <f t="shared" si="62"/>
        <v>0</v>
      </c>
    </row>
    <row r="1254" spans="1:20" x14ac:dyDescent="0.2">
      <c r="A1254" s="5">
        <v>1253</v>
      </c>
      <c r="B1254" s="5" t="s">
        <v>30085</v>
      </c>
      <c r="C1254" s="5" t="s">
        <v>10058</v>
      </c>
      <c r="D1254" s="5">
        <f>IF(C1254="",130,VLOOKUP(C1254,nomenclatures!$E$3:$F$12,2,FALSE))</f>
        <v>127</v>
      </c>
      <c r="F1254" t="str">
        <f>IF($E1254="","Pas de taxon",VLOOKUP($E1254,'digitale-taxref'!$B$1:$I$7517,5,FALSE))</f>
        <v>Pas de taxon</v>
      </c>
      <c r="G1254" t="str">
        <f>IF($E1254="","Pas de taxon",VLOOKUP($E1254,'digitale-taxref'!$B$1:$I$7517,4,FALSE))</f>
        <v>Pas de taxon</v>
      </c>
      <c r="I1254" s="1">
        <f t="shared" si="60"/>
        <v>0</v>
      </c>
      <c r="K1254" s="5">
        <f>IF(J1254="",0,VLOOKUP(J1254,utilisateurs!$A$1:$B$3,2,FALSE))</f>
        <v>0</v>
      </c>
      <c r="M1254" s="5">
        <f>IF(L1254="",0,VLOOKUP(L1254,utilisateurs!$A$1:$B$3,2,FALSE))</f>
        <v>0</v>
      </c>
      <c r="O1254" s="5">
        <f>IF(N1254="",0,VLOOKUP(N1254,jdd!$A$1:$B$3,2,FALSE))</f>
        <v>0</v>
      </c>
      <c r="Q1254">
        <f>IF(P1254="",142,VLOOKUP(P1254,nomenclatures!$A$3:$C$6,3,FALSE))</f>
        <v>142</v>
      </c>
      <c r="R1254" t="b">
        <f t="shared" si="61"/>
        <v>0</v>
      </c>
      <c r="T1254">
        <f t="shared" si="62"/>
        <v>0</v>
      </c>
    </row>
    <row r="1255" spans="1:20" x14ac:dyDescent="0.2">
      <c r="A1255" s="5">
        <v>1254</v>
      </c>
      <c r="B1255" s="5" t="s">
        <v>30085</v>
      </c>
      <c r="C1255" s="5" t="s">
        <v>10058</v>
      </c>
      <c r="D1255" s="5">
        <f>IF(C1255="",130,VLOOKUP(C1255,nomenclatures!$E$3:$F$12,2,FALSE))</f>
        <v>127</v>
      </c>
      <c r="F1255" t="str">
        <f>IF($E1255="","Pas de taxon",VLOOKUP($E1255,'digitale-taxref'!$B$1:$I$7517,5,FALSE))</f>
        <v>Pas de taxon</v>
      </c>
      <c r="G1255" t="str">
        <f>IF($E1255="","Pas de taxon",VLOOKUP($E1255,'digitale-taxref'!$B$1:$I$7517,4,FALSE))</f>
        <v>Pas de taxon</v>
      </c>
      <c r="I1255" s="1">
        <f t="shared" si="60"/>
        <v>0</v>
      </c>
      <c r="K1255" s="5">
        <f>IF(J1255="",0,VLOOKUP(J1255,utilisateurs!$A$1:$B$3,2,FALSE))</f>
        <v>0</v>
      </c>
      <c r="M1255" s="5">
        <f>IF(L1255="",0,VLOOKUP(L1255,utilisateurs!$A$1:$B$3,2,FALSE))</f>
        <v>0</v>
      </c>
      <c r="O1255" s="5">
        <f>IF(N1255="",0,VLOOKUP(N1255,jdd!$A$1:$B$3,2,FALSE))</f>
        <v>0</v>
      </c>
      <c r="Q1255">
        <f>IF(P1255="",142,VLOOKUP(P1255,nomenclatures!$A$3:$C$6,3,FALSE))</f>
        <v>142</v>
      </c>
      <c r="R1255" t="b">
        <f t="shared" si="61"/>
        <v>0</v>
      </c>
      <c r="T1255">
        <f t="shared" si="62"/>
        <v>0</v>
      </c>
    </row>
    <row r="1256" spans="1:20" x14ac:dyDescent="0.2">
      <c r="A1256" s="5">
        <v>1255</v>
      </c>
      <c r="B1256" s="5" t="s">
        <v>30085</v>
      </c>
      <c r="C1256" s="5" t="s">
        <v>10058</v>
      </c>
      <c r="D1256" s="5">
        <f>IF(C1256="",130,VLOOKUP(C1256,nomenclatures!$E$3:$F$12,2,FALSE))</f>
        <v>127</v>
      </c>
      <c r="F1256" t="str">
        <f>IF($E1256="","Pas de taxon",VLOOKUP($E1256,'digitale-taxref'!$B$1:$I$7517,5,FALSE))</f>
        <v>Pas de taxon</v>
      </c>
      <c r="G1256" t="str">
        <f>IF($E1256="","Pas de taxon",VLOOKUP($E1256,'digitale-taxref'!$B$1:$I$7517,4,FALSE))</f>
        <v>Pas de taxon</v>
      </c>
      <c r="I1256" s="1">
        <f t="shared" si="60"/>
        <v>0</v>
      </c>
      <c r="K1256" s="5">
        <f>IF(J1256="",0,VLOOKUP(J1256,utilisateurs!$A$1:$B$3,2,FALSE))</f>
        <v>0</v>
      </c>
      <c r="M1256" s="5">
        <f>IF(L1256="",0,VLOOKUP(L1256,utilisateurs!$A$1:$B$3,2,FALSE))</f>
        <v>0</v>
      </c>
      <c r="O1256" s="5">
        <f>IF(N1256="",0,VLOOKUP(N1256,jdd!$A$1:$B$3,2,FALSE))</f>
        <v>0</v>
      </c>
      <c r="Q1256">
        <f>IF(P1256="",142,VLOOKUP(P1256,nomenclatures!$A$3:$C$6,3,FALSE))</f>
        <v>142</v>
      </c>
      <c r="R1256" t="b">
        <f t="shared" si="61"/>
        <v>0</v>
      </c>
      <c r="T1256">
        <f t="shared" si="62"/>
        <v>0</v>
      </c>
    </row>
    <row r="1257" spans="1:20" x14ac:dyDescent="0.2">
      <c r="A1257" s="5">
        <v>1256</v>
      </c>
      <c r="B1257" s="5" t="s">
        <v>30085</v>
      </c>
      <c r="C1257" s="5" t="s">
        <v>10058</v>
      </c>
      <c r="D1257" s="5">
        <f>IF(C1257="",130,VLOOKUP(C1257,nomenclatures!$E$3:$F$12,2,FALSE))</f>
        <v>127</v>
      </c>
      <c r="F1257" t="str">
        <f>IF($E1257="","Pas de taxon",VLOOKUP($E1257,'digitale-taxref'!$B$1:$I$7517,5,FALSE))</f>
        <v>Pas de taxon</v>
      </c>
      <c r="G1257" t="str">
        <f>IF($E1257="","Pas de taxon",VLOOKUP($E1257,'digitale-taxref'!$B$1:$I$7517,4,FALSE))</f>
        <v>Pas de taxon</v>
      </c>
      <c r="I1257" s="1">
        <f t="shared" si="60"/>
        <v>0</v>
      </c>
      <c r="K1257" s="5">
        <f>IF(J1257="",0,VLOOKUP(J1257,utilisateurs!$A$1:$B$3,2,FALSE))</f>
        <v>0</v>
      </c>
      <c r="M1257" s="5">
        <f>IF(L1257="",0,VLOOKUP(L1257,utilisateurs!$A$1:$B$3,2,FALSE))</f>
        <v>0</v>
      </c>
      <c r="O1257" s="5">
        <f>IF(N1257="",0,VLOOKUP(N1257,jdd!$A$1:$B$3,2,FALSE))</f>
        <v>0</v>
      </c>
      <c r="Q1257">
        <f>IF(P1257="",142,VLOOKUP(P1257,nomenclatures!$A$3:$C$6,3,FALSE))</f>
        <v>142</v>
      </c>
      <c r="R1257" t="b">
        <f t="shared" si="61"/>
        <v>0</v>
      </c>
      <c r="T1257">
        <f t="shared" si="62"/>
        <v>0</v>
      </c>
    </row>
    <row r="1258" spans="1:20" x14ac:dyDescent="0.2">
      <c r="A1258" s="5">
        <v>1257</v>
      </c>
      <c r="B1258" s="5" t="s">
        <v>30085</v>
      </c>
      <c r="C1258" s="5" t="s">
        <v>10058</v>
      </c>
      <c r="D1258" s="5">
        <f>IF(C1258="",130,VLOOKUP(C1258,nomenclatures!$E$3:$F$12,2,FALSE))</f>
        <v>127</v>
      </c>
      <c r="F1258" t="str">
        <f>IF($E1258="","Pas de taxon",VLOOKUP($E1258,'digitale-taxref'!$B$1:$I$7517,5,FALSE))</f>
        <v>Pas de taxon</v>
      </c>
      <c r="G1258" t="str">
        <f>IF($E1258="","Pas de taxon",VLOOKUP($E1258,'digitale-taxref'!$B$1:$I$7517,4,FALSE))</f>
        <v>Pas de taxon</v>
      </c>
      <c r="I1258" s="1">
        <f t="shared" si="60"/>
        <v>0</v>
      </c>
      <c r="K1258" s="5">
        <f>IF(J1258="",0,VLOOKUP(J1258,utilisateurs!$A$1:$B$3,2,FALSE))</f>
        <v>0</v>
      </c>
      <c r="M1258" s="5">
        <f>IF(L1258="",0,VLOOKUP(L1258,utilisateurs!$A$1:$B$3,2,FALSE))</f>
        <v>0</v>
      </c>
      <c r="O1258" s="5">
        <f>IF(N1258="",0,VLOOKUP(N1258,jdd!$A$1:$B$3,2,FALSE))</f>
        <v>0</v>
      </c>
      <c r="Q1258">
        <f>IF(P1258="",142,VLOOKUP(P1258,nomenclatures!$A$3:$C$6,3,FALSE))</f>
        <v>142</v>
      </c>
      <c r="R1258" t="b">
        <f t="shared" si="61"/>
        <v>0</v>
      </c>
      <c r="T1258">
        <f t="shared" si="62"/>
        <v>0</v>
      </c>
    </row>
    <row r="1259" spans="1:20" x14ac:dyDescent="0.2">
      <c r="A1259" s="5">
        <v>1258</v>
      </c>
      <c r="B1259" s="5" t="s">
        <v>30085</v>
      </c>
      <c r="C1259" s="5" t="s">
        <v>10058</v>
      </c>
      <c r="D1259" s="5">
        <f>IF(C1259="",130,VLOOKUP(C1259,nomenclatures!$E$3:$F$12,2,FALSE))</f>
        <v>127</v>
      </c>
      <c r="F1259" t="str">
        <f>IF($E1259="","Pas de taxon",VLOOKUP($E1259,'digitale-taxref'!$B$1:$I$7517,5,FALSE))</f>
        <v>Pas de taxon</v>
      </c>
      <c r="G1259" t="str">
        <f>IF($E1259="","Pas de taxon",VLOOKUP($E1259,'digitale-taxref'!$B$1:$I$7517,4,FALSE))</f>
        <v>Pas de taxon</v>
      </c>
      <c r="I1259" s="1">
        <f t="shared" si="60"/>
        <v>0</v>
      </c>
      <c r="K1259" s="5">
        <f>IF(J1259="",0,VLOOKUP(J1259,utilisateurs!$A$1:$B$3,2,FALSE))</f>
        <v>0</v>
      </c>
      <c r="M1259" s="5">
        <f>IF(L1259="",0,VLOOKUP(L1259,utilisateurs!$A$1:$B$3,2,FALSE))</f>
        <v>0</v>
      </c>
      <c r="O1259" s="5">
        <f>IF(N1259="",0,VLOOKUP(N1259,jdd!$A$1:$B$3,2,FALSE))</f>
        <v>0</v>
      </c>
      <c r="Q1259">
        <f>IF(P1259="",142,VLOOKUP(P1259,nomenclatures!$A$3:$C$6,3,FALSE))</f>
        <v>142</v>
      </c>
      <c r="R1259" t="b">
        <f t="shared" si="61"/>
        <v>0</v>
      </c>
      <c r="T1259">
        <f t="shared" si="62"/>
        <v>0</v>
      </c>
    </row>
    <row r="1260" spans="1:20" x14ac:dyDescent="0.2">
      <c r="A1260" s="5">
        <v>1259</v>
      </c>
      <c r="B1260" s="5" t="s">
        <v>30085</v>
      </c>
      <c r="C1260" s="5" t="s">
        <v>10058</v>
      </c>
      <c r="D1260" s="5">
        <f>IF(C1260="",130,VLOOKUP(C1260,nomenclatures!$E$3:$F$12,2,FALSE))</f>
        <v>127</v>
      </c>
      <c r="F1260" t="str">
        <f>IF($E1260="","Pas de taxon",VLOOKUP($E1260,'digitale-taxref'!$B$1:$I$7517,5,FALSE))</f>
        <v>Pas de taxon</v>
      </c>
      <c r="G1260" t="str">
        <f>IF($E1260="","Pas de taxon",VLOOKUP($E1260,'digitale-taxref'!$B$1:$I$7517,4,FALSE))</f>
        <v>Pas de taxon</v>
      </c>
      <c r="I1260" s="1">
        <f t="shared" si="60"/>
        <v>0</v>
      </c>
      <c r="K1260" s="5">
        <f>IF(J1260="",0,VLOOKUP(J1260,utilisateurs!$A$1:$B$3,2,FALSE))</f>
        <v>0</v>
      </c>
      <c r="M1260" s="5">
        <f>IF(L1260="",0,VLOOKUP(L1260,utilisateurs!$A$1:$B$3,2,FALSE))</f>
        <v>0</v>
      </c>
      <c r="O1260" s="5">
        <f>IF(N1260="",0,VLOOKUP(N1260,jdd!$A$1:$B$3,2,FALSE))</f>
        <v>0</v>
      </c>
      <c r="Q1260">
        <f>IF(P1260="",142,VLOOKUP(P1260,nomenclatures!$A$3:$C$6,3,FALSE))</f>
        <v>142</v>
      </c>
      <c r="R1260" t="b">
        <f t="shared" si="61"/>
        <v>0</v>
      </c>
      <c r="T1260">
        <f t="shared" si="62"/>
        <v>0</v>
      </c>
    </row>
    <row r="1261" spans="1:20" x14ac:dyDescent="0.2">
      <c r="A1261" s="5">
        <v>1260</v>
      </c>
      <c r="B1261" s="5" t="s">
        <v>30085</v>
      </c>
      <c r="C1261" s="5" t="s">
        <v>10058</v>
      </c>
      <c r="D1261" s="5">
        <f>IF(C1261="",130,VLOOKUP(C1261,nomenclatures!$E$3:$F$12,2,FALSE))</f>
        <v>127</v>
      </c>
      <c r="F1261" t="str">
        <f>IF($E1261="","Pas de taxon",VLOOKUP($E1261,'digitale-taxref'!$B$1:$I$7517,5,FALSE))</f>
        <v>Pas de taxon</v>
      </c>
      <c r="G1261" t="str">
        <f>IF($E1261="","Pas de taxon",VLOOKUP($E1261,'digitale-taxref'!$B$1:$I$7517,4,FALSE))</f>
        <v>Pas de taxon</v>
      </c>
      <c r="I1261" s="1">
        <f t="shared" si="60"/>
        <v>0</v>
      </c>
      <c r="K1261" s="5">
        <f>IF(J1261="",0,VLOOKUP(J1261,utilisateurs!$A$1:$B$3,2,FALSE))</f>
        <v>0</v>
      </c>
      <c r="M1261" s="5">
        <f>IF(L1261="",0,VLOOKUP(L1261,utilisateurs!$A$1:$B$3,2,FALSE))</f>
        <v>0</v>
      </c>
      <c r="O1261" s="5">
        <f>IF(N1261="",0,VLOOKUP(N1261,jdd!$A$1:$B$3,2,FALSE))</f>
        <v>0</v>
      </c>
      <c r="Q1261">
        <f>IF(P1261="",142,VLOOKUP(P1261,nomenclatures!$A$3:$C$6,3,FALSE))</f>
        <v>142</v>
      </c>
      <c r="R1261" t="b">
        <f t="shared" si="61"/>
        <v>0</v>
      </c>
      <c r="T1261">
        <f t="shared" si="62"/>
        <v>0</v>
      </c>
    </row>
    <row r="1262" spans="1:20" x14ac:dyDescent="0.2">
      <c r="A1262" s="5">
        <v>1261</v>
      </c>
      <c r="B1262" s="5" t="s">
        <v>30085</v>
      </c>
      <c r="C1262" s="5" t="s">
        <v>10058</v>
      </c>
      <c r="D1262" s="5">
        <f>IF(C1262="",130,VLOOKUP(C1262,nomenclatures!$E$3:$F$12,2,FALSE))</f>
        <v>127</v>
      </c>
      <c r="F1262" t="str">
        <f>IF($E1262="","Pas de taxon",VLOOKUP($E1262,'digitale-taxref'!$B$1:$I$7517,5,FALSE))</f>
        <v>Pas de taxon</v>
      </c>
      <c r="G1262" t="str">
        <f>IF($E1262="","Pas de taxon",VLOOKUP($E1262,'digitale-taxref'!$B$1:$I$7517,4,FALSE))</f>
        <v>Pas de taxon</v>
      </c>
      <c r="I1262" s="1">
        <f t="shared" si="60"/>
        <v>0</v>
      </c>
      <c r="K1262" s="5">
        <f>IF(J1262="",0,VLOOKUP(J1262,utilisateurs!$A$1:$B$3,2,FALSE))</f>
        <v>0</v>
      </c>
      <c r="M1262" s="5">
        <f>IF(L1262="",0,VLOOKUP(L1262,utilisateurs!$A$1:$B$3,2,FALSE))</f>
        <v>0</v>
      </c>
      <c r="O1262" s="5">
        <f>IF(N1262="",0,VLOOKUP(N1262,jdd!$A$1:$B$3,2,FALSE))</f>
        <v>0</v>
      </c>
      <c r="Q1262">
        <f>IF(P1262="",142,VLOOKUP(P1262,nomenclatures!$A$3:$C$6,3,FALSE))</f>
        <v>142</v>
      </c>
      <c r="R1262" t="b">
        <f t="shared" si="61"/>
        <v>0</v>
      </c>
      <c r="T1262">
        <f t="shared" si="62"/>
        <v>0</v>
      </c>
    </row>
    <row r="1263" spans="1:20" x14ac:dyDescent="0.2">
      <c r="A1263" s="5">
        <v>1262</v>
      </c>
      <c r="B1263" s="5" t="s">
        <v>30085</v>
      </c>
      <c r="C1263" s="5" t="s">
        <v>10058</v>
      </c>
      <c r="D1263" s="5">
        <f>IF(C1263="",130,VLOOKUP(C1263,nomenclatures!$E$3:$F$12,2,FALSE))</f>
        <v>127</v>
      </c>
      <c r="F1263" t="str">
        <f>IF($E1263="","Pas de taxon",VLOOKUP($E1263,'digitale-taxref'!$B$1:$I$7517,5,FALSE))</f>
        <v>Pas de taxon</v>
      </c>
      <c r="G1263" t="str">
        <f>IF($E1263="","Pas de taxon",VLOOKUP($E1263,'digitale-taxref'!$B$1:$I$7517,4,FALSE))</f>
        <v>Pas de taxon</v>
      </c>
      <c r="I1263" s="1">
        <f t="shared" si="60"/>
        <v>0</v>
      </c>
      <c r="K1263" s="5">
        <f>IF(J1263="",0,VLOOKUP(J1263,utilisateurs!$A$1:$B$3,2,FALSE))</f>
        <v>0</v>
      </c>
      <c r="M1263" s="5">
        <f>IF(L1263="",0,VLOOKUP(L1263,utilisateurs!$A$1:$B$3,2,FALSE))</f>
        <v>0</v>
      </c>
      <c r="O1263" s="5">
        <f>IF(N1263="",0,VLOOKUP(N1263,jdd!$A$1:$B$3,2,FALSE))</f>
        <v>0</v>
      </c>
      <c r="Q1263">
        <f>IF(P1263="",142,VLOOKUP(P1263,nomenclatures!$A$3:$C$6,3,FALSE))</f>
        <v>142</v>
      </c>
      <c r="R1263" t="b">
        <f t="shared" si="61"/>
        <v>0</v>
      </c>
      <c r="T1263">
        <f t="shared" si="62"/>
        <v>0</v>
      </c>
    </row>
    <row r="1264" spans="1:20" x14ac:dyDescent="0.2">
      <c r="A1264" s="5">
        <v>1263</v>
      </c>
      <c r="B1264" s="5" t="s">
        <v>30085</v>
      </c>
      <c r="C1264" s="5" t="s">
        <v>10058</v>
      </c>
      <c r="D1264" s="5">
        <f>IF(C1264="",130,VLOOKUP(C1264,nomenclatures!$E$3:$F$12,2,FALSE))</f>
        <v>127</v>
      </c>
      <c r="F1264" t="str">
        <f>IF($E1264="","Pas de taxon",VLOOKUP($E1264,'digitale-taxref'!$B$1:$I$7517,5,FALSE))</f>
        <v>Pas de taxon</v>
      </c>
      <c r="G1264" t="str">
        <f>IF($E1264="","Pas de taxon",VLOOKUP($E1264,'digitale-taxref'!$B$1:$I$7517,4,FALSE))</f>
        <v>Pas de taxon</v>
      </c>
      <c r="I1264" s="1">
        <f t="shared" si="60"/>
        <v>0</v>
      </c>
      <c r="K1264" s="5">
        <f>IF(J1264="",0,VLOOKUP(J1264,utilisateurs!$A$1:$B$3,2,FALSE))</f>
        <v>0</v>
      </c>
      <c r="M1264" s="5">
        <f>IF(L1264="",0,VLOOKUP(L1264,utilisateurs!$A$1:$B$3,2,FALSE))</f>
        <v>0</v>
      </c>
      <c r="O1264" s="5">
        <f>IF(N1264="",0,VLOOKUP(N1264,jdd!$A$1:$B$3,2,FALSE))</f>
        <v>0</v>
      </c>
      <c r="Q1264">
        <f>IF(P1264="",142,VLOOKUP(P1264,nomenclatures!$A$3:$C$6,3,FALSE))</f>
        <v>142</v>
      </c>
      <c r="R1264" t="b">
        <f t="shared" si="61"/>
        <v>0</v>
      </c>
      <c r="T1264">
        <f t="shared" si="62"/>
        <v>0</v>
      </c>
    </row>
    <row r="1265" spans="1:20" x14ac:dyDescent="0.2">
      <c r="A1265" s="5">
        <v>1264</v>
      </c>
      <c r="B1265" s="5" t="s">
        <v>30085</v>
      </c>
      <c r="C1265" s="5" t="s">
        <v>10058</v>
      </c>
      <c r="D1265" s="5">
        <f>IF(C1265="",130,VLOOKUP(C1265,nomenclatures!$E$3:$F$12,2,FALSE))</f>
        <v>127</v>
      </c>
      <c r="F1265" t="str">
        <f>IF($E1265="","Pas de taxon",VLOOKUP($E1265,'digitale-taxref'!$B$1:$I$7517,5,FALSE))</f>
        <v>Pas de taxon</v>
      </c>
      <c r="G1265" t="str">
        <f>IF($E1265="","Pas de taxon",VLOOKUP($E1265,'digitale-taxref'!$B$1:$I$7517,4,FALSE))</f>
        <v>Pas de taxon</v>
      </c>
      <c r="I1265" s="1">
        <f t="shared" si="60"/>
        <v>0</v>
      </c>
      <c r="K1265" s="5">
        <f>IF(J1265="",0,VLOOKUP(J1265,utilisateurs!$A$1:$B$3,2,FALSE))</f>
        <v>0</v>
      </c>
      <c r="M1265" s="5">
        <f>IF(L1265="",0,VLOOKUP(L1265,utilisateurs!$A$1:$B$3,2,FALSE))</f>
        <v>0</v>
      </c>
      <c r="O1265" s="5">
        <f>IF(N1265="",0,VLOOKUP(N1265,jdd!$A$1:$B$3,2,FALSE))</f>
        <v>0</v>
      </c>
      <c r="Q1265">
        <f>IF(P1265="",142,VLOOKUP(P1265,nomenclatures!$A$3:$C$6,3,FALSE))</f>
        <v>142</v>
      </c>
      <c r="R1265" t="b">
        <f t="shared" si="61"/>
        <v>0</v>
      </c>
      <c r="T1265">
        <f t="shared" si="62"/>
        <v>0</v>
      </c>
    </row>
    <row r="1266" spans="1:20" x14ac:dyDescent="0.2">
      <c r="A1266" s="5">
        <v>1265</v>
      </c>
      <c r="B1266" s="5" t="s">
        <v>30085</v>
      </c>
      <c r="C1266" s="5" t="s">
        <v>10058</v>
      </c>
      <c r="D1266" s="5">
        <f>IF(C1266="",130,VLOOKUP(C1266,nomenclatures!$E$3:$F$12,2,FALSE))</f>
        <v>127</v>
      </c>
      <c r="F1266" t="str">
        <f>IF($E1266="","Pas de taxon",VLOOKUP($E1266,'digitale-taxref'!$B$1:$I$7517,5,FALSE))</f>
        <v>Pas de taxon</v>
      </c>
      <c r="G1266" t="str">
        <f>IF($E1266="","Pas de taxon",VLOOKUP($E1266,'digitale-taxref'!$B$1:$I$7517,4,FALSE))</f>
        <v>Pas de taxon</v>
      </c>
      <c r="I1266" s="1">
        <f t="shared" si="60"/>
        <v>0</v>
      </c>
      <c r="K1266" s="5">
        <f>IF(J1266="",0,VLOOKUP(J1266,utilisateurs!$A$1:$B$3,2,FALSE))</f>
        <v>0</v>
      </c>
      <c r="M1266" s="5">
        <f>IF(L1266="",0,VLOOKUP(L1266,utilisateurs!$A$1:$B$3,2,FALSE))</f>
        <v>0</v>
      </c>
      <c r="O1266" s="5">
        <f>IF(N1266="",0,VLOOKUP(N1266,jdd!$A$1:$B$3,2,FALSE))</f>
        <v>0</v>
      </c>
      <c r="Q1266">
        <f>IF(P1266="",142,VLOOKUP(P1266,nomenclatures!$A$3:$C$6,3,FALSE))</f>
        <v>142</v>
      </c>
      <c r="R1266" t="b">
        <f t="shared" si="61"/>
        <v>0</v>
      </c>
      <c r="T1266">
        <f t="shared" si="62"/>
        <v>0</v>
      </c>
    </row>
    <row r="1267" spans="1:20" x14ac:dyDescent="0.2">
      <c r="A1267" s="5">
        <v>1266</v>
      </c>
      <c r="B1267" s="5" t="s">
        <v>30085</v>
      </c>
      <c r="C1267" s="5" t="s">
        <v>10058</v>
      </c>
      <c r="D1267" s="5">
        <f>IF(C1267="",130,VLOOKUP(C1267,nomenclatures!$E$3:$F$12,2,FALSE))</f>
        <v>127</v>
      </c>
      <c r="F1267" t="str">
        <f>IF($E1267="","Pas de taxon",VLOOKUP($E1267,'digitale-taxref'!$B$1:$I$7517,5,FALSE))</f>
        <v>Pas de taxon</v>
      </c>
      <c r="G1267" t="str">
        <f>IF($E1267="","Pas de taxon",VLOOKUP($E1267,'digitale-taxref'!$B$1:$I$7517,4,FALSE))</f>
        <v>Pas de taxon</v>
      </c>
      <c r="I1267" s="1">
        <f t="shared" si="60"/>
        <v>0</v>
      </c>
      <c r="K1267" s="5">
        <f>IF(J1267="",0,VLOOKUP(J1267,utilisateurs!$A$1:$B$3,2,FALSE))</f>
        <v>0</v>
      </c>
      <c r="M1267" s="5">
        <f>IF(L1267="",0,VLOOKUP(L1267,utilisateurs!$A$1:$B$3,2,FALSE))</f>
        <v>0</v>
      </c>
      <c r="O1267" s="5">
        <f>IF(N1267="",0,VLOOKUP(N1267,jdd!$A$1:$B$3,2,FALSE))</f>
        <v>0</v>
      </c>
      <c r="Q1267">
        <f>IF(P1267="",142,VLOOKUP(P1267,nomenclatures!$A$3:$C$6,3,FALSE))</f>
        <v>142</v>
      </c>
      <c r="R1267" t="b">
        <f t="shared" si="61"/>
        <v>0</v>
      </c>
      <c r="T1267">
        <f t="shared" si="62"/>
        <v>0</v>
      </c>
    </row>
    <row r="1268" spans="1:20" x14ac:dyDescent="0.2">
      <c r="A1268" s="5">
        <v>1267</v>
      </c>
      <c r="B1268" s="5" t="s">
        <v>30085</v>
      </c>
      <c r="C1268" s="5" t="s">
        <v>10058</v>
      </c>
      <c r="D1268" s="5">
        <f>IF(C1268="",130,VLOOKUP(C1268,nomenclatures!$E$3:$F$12,2,FALSE))</f>
        <v>127</v>
      </c>
      <c r="F1268" t="str">
        <f>IF($E1268="","Pas de taxon",VLOOKUP($E1268,'digitale-taxref'!$B$1:$I$7517,5,FALSE))</f>
        <v>Pas de taxon</v>
      </c>
      <c r="G1268" t="str">
        <f>IF($E1268="","Pas de taxon",VLOOKUP($E1268,'digitale-taxref'!$B$1:$I$7517,4,FALSE))</f>
        <v>Pas de taxon</v>
      </c>
      <c r="I1268" s="1">
        <f t="shared" si="60"/>
        <v>0</v>
      </c>
      <c r="K1268" s="5">
        <f>IF(J1268="",0,VLOOKUP(J1268,utilisateurs!$A$1:$B$3,2,FALSE))</f>
        <v>0</v>
      </c>
      <c r="M1268" s="5">
        <f>IF(L1268="",0,VLOOKUP(L1268,utilisateurs!$A$1:$B$3,2,FALSE))</f>
        <v>0</v>
      </c>
      <c r="O1268" s="5">
        <f>IF(N1268="",0,VLOOKUP(N1268,jdd!$A$1:$B$3,2,FALSE))</f>
        <v>0</v>
      </c>
      <c r="Q1268">
        <f>IF(P1268="",142,VLOOKUP(P1268,nomenclatures!$A$3:$C$6,3,FALSE))</f>
        <v>142</v>
      </c>
      <c r="R1268" t="b">
        <f t="shared" si="61"/>
        <v>0</v>
      </c>
      <c r="T1268">
        <f t="shared" si="62"/>
        <v>0</v>
      </c>
    </row>
    <row r="1269" spans="1:20" x14ac:dyDescent="0.2">
      <c r="A1269" s="5">
        <v>1268</v>
      </c>
      <c r="B1269" s="5" t="s">
        <v>30085</v>
      </c>
      <c r="C1269" s="5" t="s">
        <v>10058</v>
      </c>
      <c r="D1269" s="5">
        <f>IF(C1269="",130,VLOOKUP(C1269,nomenclatures!$E$3:$F$12,2,FALSE))</f>
        <v>127</v>
      </c>
      <c r="F1269" t="str">
        <f>IF($E1269="","Pas de taxon",VLOOKUP($E1269,'digitale-taxref'!$B$1:$I$7517,5,FALSE))</f>
        <v>Pas de taxon</v>
      </c>
      <c r="G1269" t="str">
        <f>IF($E1269="","Pas de taxon",VLOOKUP($E1269,'digitale-taxref'!$B$1:$I$7517,4,FALSE))</f>
        <v>Pas de taxon</v>
      </c>
      <c r="I1269" s="1">
        <f t="shared" si="60"/>
        <v>0</v>
      </c>
      <c r="K1269" s="5">
        <f>IF(J1269="",0,VLOOKUP(J1269,utilisateurs!$A$1:$B$3,2,FALSE))</f>
        <v>0</v>
      </c>
      <c r="M1269" s="5">
        <f>IF(L1269="",0,VLOOKUP(L1269,utilisateurs!$A$1:$B$3,2,FALSE))</f>
        <v>0</v>
      </c>
      <c r="O1269" s="5">
        <f>IF(N1269="",0,VLOOKUP(N1269,jdd!$A$1:$B$3,2,FALSE))</f>
        <v>0</v>
      </c>
      <c r="Q1269">
        <f>IF(P1269="",142,VLOOKUP(P1269,nomenclatures!$A$3:$C$6,3,FALSE))</f>
        <v>142</v>
      </c>
      <c r="R1269" t="b">
        <f t="shared" si="61"/>
        <v>0</v>
      </c>
      <c r="T1269">
        <f t="shared" si="62"/>
        <v>0</v>
      </c>
    </row>
    <row r="1270" spans="1:20" x14ac:dyDescent="0.2">
      <c r="A1270" s="5">
        <v>1269</v>
      </c>
      <c r="B1270" s="5" t="s">
        <v>30085</v>
      </c>
      <c r="C1270" s="5" t="s">
        <v>10058</v>
      </c>
      <c r="D1270" s="5">
        <f>IF(C1270="",130,VLOOKUP(C1270,nomenclatures!$E$3:$F$12,2,FALSE))</f>
        <v>127</v>
      </c>
      <c r="F1270" t="str">
        <f>IF($E1270="","Pas de taxon",VLOOKUP($E1270,'digitale-taxref'!$B$1:$I$7517,5,FALSE))</f>
        <v>Pas de taxon</v>
      </c>
      <c r="G1270" t="str">
        <f>IF($E1270="","Pas de taxon",VLOOKUP($E1270,'digitale-taxref'!$B$1:$I$7517,4,FALSE))</f>
        <v>Pas de taxon</v>
      </c>
      <c r="I1270" s="1">
        <f t="shared" si="60"/>
        <v>0</v>
      </c>
      <c r="K1270" s="5">
        <f>IF(J1270="",0,VLOOKUP(J1270,utilisateurs!$A$1:$B$3,2,FALSE))</f>
        <v>0</v>
      </c>
      <c r="M1270" s="5">
        <f>IF(L1270="",0,VLOOKUP(L1270,utilisateurs!$A$1:$B$3,2,FALSE))</f>
        <v>0</v>
      </c>
      <c r="O1270" s="5">
        <f>IF(N1270="",0,VLOOKUP(N1270,jdd!$A$1:$B$3,2,FALSE))</f>
        <v>0</v>
      </c>
      <c r="Q1270">
        <f>IF(P1270="",142,VLOOKUP(P1270,nomenclatures!$A$3:$C$6,3,FALSE))</f>
        <v>142</v>
      </c>
      <c r="R1270" t="b">
        <f t="shared" si="61"/>
        <v>0</v>
      </c>
      <c r="T1270">
        <f t="shared" si="62"/>
        <v>0</v>
      </c>
    </row>
    <row r="1271" spans="1:20" x14ac:dyDescent="0.2">
      <c r="A1271" s="5">
        <v>1270</v>
      </c>
      <c r="B1271" s="5" t="s">
        <v>30085</v>
      </c>
      <c r="C1271" s="5" t="s">
        <v>10058</v>
      </c>
      <c r="D1271" s="5">
        <f>IF(C1271="",130,VLOOKUP(C1271,nomenclatures!$E$3:$F$12,2,FALSE))</f>
        <v>127</v>
      </c>
      <c r="F1271" t="str">
        <f>IF($E1271="","Pas de taxon",VLOOKUP($E1271,'digitale-taxref'!$B$1:$I$7517,5,FALSE))</f>
        <v>Pas de taxon</v>
      </c>
      <c r="G1271" t="str">
        <f>IF($E1271="","Pas de taxon",VLOOKUP($E1271,'digitale-taxref'!$B$1:$I$7517,4,FALSE))</f>
        <v>Pas de taxon</v>
      </c>
      <c r="I1271" s="1">
        <f t="shared" si="60"/>
        <v>0</v>
      </c>
      <c r="K1271" s="5">
        <f>IF(J1271="",0,VLOOKUP(J1271,utilisateurs!$A$1:$B$3,2,FALSE))</f>
        <v>0</v>
      </c>
      <c r="M1271" s="5">
        <f>IF(L1271="",0,VLOOKUP(L1271,utilisateurs!$A$1:$B$3,2,FALSE))</f>
        <v>0</v>
      </c>
      <c r="O1271" s="5">
        <f>IF(N1271="",0,VLOOKUP(N1271,jdd!$A$1:$B$3,2,FALSE))</f>
        <v>0</v>
      </c>
      <c r="Q1271">
        <f>IF(P1271="",142,VLOOKUP(P1271,nomenclatures!$A$3:$C$6,3,FALSE))</f>
        <v>142</v>
      </c>
      <c r="R1271" t="b">
        <f t="shared" si="61"/>
        <v>0</v>
      </c>
      <c r="T1271">
        <f t="shared" si="62"/>
        <v>0</v>
      </c>
    </row>
    <row r="1272" spans="1:20" x14ac:dyDescent="0.2">
      <c r="A1272" s="5">
        <v>1271</v>
      </c>
      <c r="B1272" s="5" t="s">
        <v>30085</v>
      </c>
      <c r="C1272" s="5" t="s">
        <v>10058</v>
      </c>
      <c r="D1272" s="5">
        <f>IF(C1272="",130,VLOOKUP(C1272,nomenclatures!$E$3:$F$12,2,FALSE))</f>
        <v>127</v>
      </c>
      <c r="F1272" t="str">
        <f>IF($E1272="","Pas de taxon",VLOOKUP($E1272,'digitale-taxref'!$B$1:$I$7517,5,FALSE))</f>
        <v>Pas de taxon</v>
      </c>
      <c r="G1272" t="str">
        <f>IF($E1272="","Pas de taxon",VLOOKUP($E1272,'digitale-taxref'!$B$1:$I$7517,4,FALSE))</f>
        <v>Pas de taxon</v>
      </c>
      <c r="I1272" s="1">
        <f t="shared" si="60"/>
        <v>0</v>
      </c>
      <c r="K1272" s="5">
        <f>IF(J1272="",0,VLOOKUP(J1272,utilisateurs!$A$1:$B$3,2,FALSE))</f>
        <v>0</v>
      </c>
      <c r="M1272" s="5">
        <f>IF(L1272="",0,VLOOKUP(L1272,utilisateurs!$A$1:$B$3,2,FALSE))</f>
        <v>0</v>
      </c>
      <c r="O1272" s="5">
        <f>IF(N1272="",0,VLOOKUP(N1272,jdd!$A$1:$B$3,2,FALSE))</f>
        <v>0</v>
      </c>
      <c r="Q1272">
        <f>IF(P1272="",142,VLOOKUP(P1272,nomenclatures!$A$3:$C$6,3,FALSE))</f>
        <v>142</v>
      </c>
      <c r="R1272" t="b">
        <f t="shared" si="61"/>
        <v>0</v>
      </c>
      <c r="T1272">
        <f t="shared" si="62"/>
        <v>0</v>
      </c>
    </row>
    <row r="1273" spans="1:20" x14ac:dyDescent="0.2">
      <c r="A1273" s="5">
        <v>1272</v>
      </c>
      <c r="B1273" s="5" t="s">
        <v>30085</v>
      </c>
      <c r="C1273" s="5" t="s">
        <v>10058</v>
      </c>
      <c r="D1273" s="5">
        <f>IF(C1273="",130,VLOOKUP(C1273,nomenclatures!$E$3:$F$12,2,FALSE))</f>
        <v>127</v>
      </c>
      <c r="F1273" t="str">
        <f>IF($E1273="","Pas de taxon",VLOOKUP($E1273,'digitale-taxref'!$B$1:$I$7517,5,FALSE))</f>
        <v>Pas de taxon</v>
      </c>
      <c r="G1273" t="str">
        <f>IF($E1273="","Pas de taxon",VLOOKUP($E1273,'digitale-taxref'!$B$1:$I$7517,4,FALSE))</f>
        <v>Pas de taxon</v>
      </c>
      <c r="I1273" s="1">
        <f t="shared" si="60"/>
        <v>0</v>
      </c>
      <c r="K1273" s="5">
        <f>IF(J1273="",0,VLOOKUP(J1273,utilisateurs!$A$1:$B$3,2,FALSE))</f>
        <v>0</v>
      </c>
      <c r="M1273" s="5">
        <f>IF(L1273="",0,VLOOKUP(L1273,utilisateurs!$A$1:$B$3,2,FALSE))</f>
        <v>0</v>
      </c>
      <c r="O1273" s="5">
        <f>IF(N1273="",0,VLOOKUP(N1273,jdd!$A$1:$B$3,2,FALSE))</f>
        <v>0</v>
      </c>
      <c r="Q1273">
        <f>IF(P1273="",142,VLOOKUP(P1273,nomenclatures!$A$3:$C$6,3,FALSE))</f>
        <v>142</v>
      </c>
      <c r="R1273" t="b">
        <f t="shared" si="61"/>
        <v>0</v>
      </c>
      <c r="T1273">
        <f t="shared" si="62"/>
        <v>0</v>
      </c>
    </row>
    <row r="1274" spans="1:20" x14ac:dyDescent="0.2">
      <c r="A1274" s="5">
        <v>1273</v>
      </c>
      <c r="B1274" s="5" t="s">
        <v>30085</v>
      </c>
      <c r="C1274" s="5" t="s">
        <v>10058</v>
      </c>
      <c r="D1274" s="5">
        <f>IF(C1274="",130,VLOOKUP(C1274,nomenclatures!$E$3:$F$12,2,FALSE))</f>
        <v>127</v>
      </c>
      <c r="F1274" t="str">
        <f>IF($E1274="","Pas de taxon",VLOOKUP($E1274,'digitale-taxref'!$B$1:$I$7517,5,FALSE))</f>
        <v>Pas de taxon</v>
      </c>
      <c r="G1274" t="str">
        <f>IF($E1274="","Pas de taxon",VLOOKUP($E1274,'digitale-taxref'!$B$1:$I$7517,4,FALSE))</f>
        <v>Pas de taxon</v>
      </c>
      <c r="I1274" s="1">
        <f t="shared" si="60"/>
        <v>0</v>
      </c>
      <c r="K1274" s="5">
        <f>IF(J1274="",0,VLOOKUP(J1274,utilisateurs!$A$1:$B$3,2,FALSE))</f>
        <v>0</v>
      </c>
      <c r="M1274" s="5">
        <f>IF(L1274="",0,VLOOKUP(L1274,utilisateurs!$A$1:$B$3,2,FALSE))</f>
        <v>0</v>
      </c>
      <c r="O1274" s="5">
        <f>IF(N1274="",0,VLOOKUP(N1274,jdd!$A$1:$B$3,2,FALSE))</f>
        <v>0</v>
      </c>
      <c r="Q1274">
        <f>IF(P1274="",142,VLOOKUP(P1274,nomenclatures!$A$3:$C$6,3,FALSE))</f>
        <v>142</v>
      </c>
      <c r="R1274" t="b">
        <f t="shared" si="61"/>
        <v>0</v>
      </c>
      <c r="T1274">
        <f t="shared" si="62"/>
        <v>0</v>
      </c>
    </row>
    <row r="1275" spans="1:20" x14ac:dyDescent="0.2">
      <c r="A1275" s="5">
        <v>1274</v>
      </c>
      <c r="B1275" s="5" t="s">
        <v>30085</v>
      </c>
      <c r="C1275" s="5" t="s">
        <v>10058</v>
      </c>
      <c r="D1275" s="5">
        <f>IF(C1275="",130,VLOOKUP(C1275,nomenclatures!$E$3:$F$12,2,FALSE))</f>
        <v>127</v>
      </c>
      <c r="F1275" t="str">
        <f>IF($E1275="","Pas de taxon",VLOOKUP($E1275,'digitale-taxref'!$B$1:$I$7517,5,FALSE))</f>
        <v>Pas de taxon</v>
      </c>
      <c r="G1275" t="str">
        <f>IF($E1275="","Pas de taxon",VLOOKUP($E1275,'digitale-taxref'!$B$1:$I$7517,4,FALSE))</f>
        <v>Pas de taxon</v>
      </c>
      <c r="I1275" s="1">
        <f t="shared" si="60"/>
        <v>0</v>
      </c>
      <c r="K1275" s="5">
        <f>IF(J1275="",0,VLOOKUP(J1275,utilisateurs!$A$1:$B$3,2,FALSE))</f>
        <v>0</v>
      </c>
      <c r="M1275" s="5">
        <f>IF(L1275="",0,VLOOKUP(L1275,utilisateurs!$A$1:$B$3,2,FALSE))</f>
        <v>0</v>
      </c>
      <c r="O1275" s="5">
        <f>IF(N1275="",0,VLOOKUP(N1275,jdd!$A$1:$B$3,2,FALSE))</f>
        <v>0</v>
      </c>
      <c r="Q1275">
        <f>IF(P1275="",142,VLOOKUP(P1275,nomenclatures!$A$3:$C$6,3,FALSE))</f>
        <v>142</v>
      </c>
      <c r="R1275" t="b">
        <f t="shared" si="61"/>
        <v>0</v>
      </c>
      <c r="T1275">
        <f t="shared" si="62"/>
        <v>0</v>
      </c>
    </row>
    <row r="1276" spans="1:20" x14ac:dyDescent="0.2">
      <c r="A1276" s="5">
        <v>1275</v>
      </c>
      <c r="B1276" s="5" t="s">
        <v>30085</v>
      </c>
      <c r="C1276" s="5" t="s">
        <v>10058</v>
      </c>
      <c r="D1276" s="5">
        <f>IF(C1276="",130,VLOOKUP(C1276,nomenclatures!$E$3:$F$12,2,FALSE))</f>
        <v>127</v>
      </c>
      <c r="F1276" t="str">
        <f>IF($E1276="","Pas de taxon",VLOOKUP($E1276,'digitale-taxref'!$B$1:$I$7517,5,FALSE))</f>
        <v>Pas de taxon</v>
      </c>
      <c r="G1276" t="str">
        <f>IF($E1276="","Pas de taxon",VLOOKUP($E1276,'digitale-taxref'!$B$1:$I$7517,4,FALSE))</f>
        <v>Pas de taxon</v>
      </c>
      <c r="I1276" s="1">
        <f t="shared" si="60"/>
        <v>0</v>
      </c>
      <c r="K1276" s="5">
        <f>IF(J1276="",0,VLOOKUP(J1276,utilisateurs!$A$1:$B$3,2,FALSE))</f>
        <v>0</v>
      </c>
      <c r="M1276" s="5">
        <f>IF(L1276="",0,VLOOKUP(L1276,utilisateurs!$A$1:$B$3,2,FALSE))</f>
        <v>0</v>
      </c>
      <c r="O1276" s="5">
        <f>IF(N1276="",0,VLOOKUP(N1276,jdd!$A$1:$B$3,2,FALSE))</f>
        <v>0</v>
      </c>
      <c r="Q1276">
        <f>IF(P1276="",142,VLOOKUP(P1276,nomenclatures!$A$3:$C$6,3,FALSE))</f>
        <v>142</v>
      </c>
      <c r="R1276" t="b">
        <f t="shared" si="61"/>
        <v>0</v>
      </c>
      <c r="T1276">
        <f t="shared" si="62"/>
        <v>0</v>
      </c>
    </row>
    <row r="1277" spans="1:20" x14ac:dyDescent="0.2">
      <c r="A1277" s="5">
        <v>1276</v>
      </c>
      <c r="B1277" s="5" t="s">
        <v>30085</v>
      </c>
      <c r="C1277" s="5" t="s">
        <v>10058</v>
      </c>
      <c r="D1277" s="5">
        <f>IF(C1277="",130,VLOOKUP(C1277,nomenclatures!$E$3:$F$12,2,FALSE))</f>
        <v>127</v>
      </c>
      <c r="F1277" t="str">
        <f>IF($E1277="","Pas de taxon",VLOOKUP($E1277,'digitale-taxref'!$B$1:$I$7517,5,FALSE))</f>
        <v>Pas de taxon</v>
      </c>
      <c r="G1277" t="str">
        <f>IF($E1277="","Pas de taxon",VLOOKUP($E1277,'digitale-taxref'!$B$1:$I$7517,4,FALSE))</f>
        <v>Pas de taxon</v>
      </c>
      <c r="I1277" s="1">
        <f t="shared" si="60"/>
        <v>0</v>
      </c>
      <c r="K1277" s="5">
        <f>IF(J1277="",0,VLOOKUP(J1277,utilisateurs!$A$1:$B$3,2,FALSE))</f>
        <v>0</v>
      </c>
      <c r="M1277" s="5">
        <f>IF(L1277="",0,VLOOKUP(L1277,utilisateurs!$A$1:$B$3,2,FALSE))</f>
        <v>0</v>
      </c>
      <c r="O1277" s="5">
        <f>IF(N1277="",0,VLOOKUP(N1277,jdd!$A$1:$B$3,2,FALSE))</f>
        <v>0</v>
      </c>
      <c r="Q1277">
        <f>IF(P1277="",142,VLOOKUP(P1277,nomenclatures!$A$3:$C$6,3,FALSE))</f>
        <v>142</v>
      </c>
      <c r="R1277" t="b">
        <f t="shared" si="61"/>
        <v>0</v>
      </c>
      <c r="T1277">
        <f t="shared" si="62"/>
        <v>0</v>
      </c>
    </row>
    <row r="1278" spans="1:20" x14ac:dyDescent="0.2">
      <c r="A1278" s="5">
        <v>1277</v>
      </c>
      <c r="B1278" s="5" t="s">
        <v>30085</v>
      </c>
      <c r="C1278" s="5" t="s">
        <v>10058</v>
      </c>
      <c r="D1278" s="5">
        <f>IF(C1278="",130,VLOOKUP(C1278,nomenclatures!$E$3:$F$12,2,FALSE))</f>
        <v>127</v>
      </c>
      <c r="F1278" t="str">
        <f>IF($E1278="","Pas de taxon",VLOOKUP($E1278,'digitale-taxref'!$B$1:$I$7517,5,FALSE))</f>
        <v>Pas de taxon</v>
      </c>
      <c r="G1278" t="str">
        <f>IF($E1278="","Pas de taxon",VLOOKUP($E1278,'digitale-taxref'!$B$1:$I$7517,4,FALSE))</f>
        <v>Pas de taxon</v>
      </c>
      <c r="I1278" s="1">
        <f t="shared" si="60"/>
        <v>0</v>
      </c>
      <c r="K1278" s="5">
        <f>IF(J1278="",0,VLOOKUP(J1278,utilisateurs!$A$1:$B$3,2,FALSE))</f>
        <v>0</v>
      </c>
      <c r="M1278" s="5">
        <f>IF(L1278="",0,VLOOKUP(L1278,utilisateurs!$A$1:$B$3,2,FALSE))</f>
        <v>0</v>
      </c>
      <c r="O1278" s="5">
        <f>IF(N1278="",0,VLOOKUP(N1278,jdd!$A$1:$B$3,2,FALSE))</f>
        <v>0</v>
      </c>
      <c r="Q1278">
        <f>IF(P1278="",142,VLOOKUP(P1278,nomenclatures!$A$3:$C$6,3,FALSE))</f>
        <v>142</v>
      </c>
      <c r="R1278" t="b">
        <f t="shared" si="61"/>
        <v>0</v>
      </c>
      <c r="T1278">
        <f t="shared" si="62"/>
        <v>0</v>
      </c>
    </row>
    <row r="1279" spans="1:20" x14ac:dyDescent="0.2">
      <c r="A1279" s="5">
        <v>1278</v>
      </c>
      <c r="B1279" s="5" t="s">
        <v>30085</v>
      </c>
      <c r="C1279" s="5" t="s">
        <v>10058</v>
      </c>
      <c r="D1279" s="5">
        <f>IF(C1279="",130,VLOOKUP(C1279,nomenclatures!$E$3:$F$12,2,FALSE))</f>
        <v>127</v>
      </c>
      <c r="F1279" t="str">
        <f>IF($E1279="","Pas de taxon",VLOOKUP($E1279,'digitale-taxref'!$B$1:$I$7517,5,FALSE))</f>
        <v>Pas de taxon</v>
      </c>
      <c r="G1279" t="str">
        <f>IF($E1279="","Pas de taxon",VLOOKUP($E1279,'digitale-taxref'!$B$1:$I$7517,4,FALSE))</f>
        <v>Pas de taxon</v>
      </c>
      <c r="I1279" s="1">
        <f t="shared" si="60"/>
        <v>0</v>
      </c>
      <c r="K1279" s="5">
        <f>IF(J1279="",0,VLOOKUP(J1279,utilisateurs!$A$1:$B$3,2,FALSE))</f>
        <v>0</v>
      </c>
      <c r="M1279" s="5">
        <f>IF(L1279="",0,VLOOKUP(L1279,utilisateurs!$A$1:$B$3,2,FALSE))</f>
        <v>0</v>
      </c>
      <c r="O1279" s="5">
        <f>IF(N1279="",0,VLOOKUP(N1279,jdd!$A$1:$B$3,2,FALSE))</f>
        <v>0</v>
      </c>
      <c r="Q1279">
        <f>IF(P1279="",142,VLOOKUP(P1279,nomenclatures!$A$3:$C$6,3,FALSE))</f>
        <v>142</v>
      </c>
      <c r="R1279" t="b">
        <f t="shared" si="61"/>
        <v>0</v>
      </c>
      <c r="T1279">
        <f t="shared" si="62"/>
        <v>0</v>
      </c>
    </row>
    <row r="1280" spans="1:20" x14ac:dyDescent="0.2">
      <c r="A1280" s="5">
        <v>1279</v>
      </c>
      <c r="B1280" s="5" t="s">
        <v>30085</v>
      </c>
      <c r="C1280" s="5" t="s">
        <v>10058</v>
      </c>
      <c r="D1280" s="5">
        <f>IF(C1280="",130,VLOOKUP(C1280,nomenclatures!$E$3:$F$12,2,FALSE))</f>
        <v>127</v>
      </c>
      <c r="F1280" t="str">
        <f>IF($E1280="","Pas de taxon",VLOOKUP($E1280,'digitale-taxref'!$B$1:$I$7517,5,FALSE))</f>
        <v>Pas de taxon</v>
      </c>
      <c r="G1280" t="str">
        <f>IF($E1280="","Pas de taxon",VLOOKUP($E1280,'digitale-taxref'!$B$1:$I$7517,4,FALSE))</f>
        <v>Pas de taxon</v>
      </c>
      <c r="I1280" s="1">
        <f t="shared" si="60"/>
        <v>0</v>
      </c>
      <c r="K1280" s="5">
        <f>IF(J1280="",0,VLOOKUP(J1280,utilisateurs!$A$1:$B$3,2,FALSE))</f>
        <v>0</v>
      </c>
      <c r="M1280" s="5">
        <f>IF(L1280="",0,VLOOKUP(L1280,utilisateurs!$A$1:$B$3,2,FALSE))</f>
        <v>0</v>
      </c>
      <c r="O1280" s="5">
        <f>IF(N1280="",0,VLOOKUP(N1280,jdd!$A$1:$B$3,2,FALSE))</f>
        <v>0</v>
      </c>
      <c r="Q1280">
        <f>IF(P1280="",142,VLOOKUP(P1280,nomenclatures!$A$3:$C$6,3,FALSE))</f>
        <v>142</v>
      </c>
      <c r="R1280" t="b">
        <f t="shared" si="61"/>
        <v>0</v>
      </c>
      <c r="T1280">
        <f t="shared" si="62"/>
        <v>0</v>
      </c>
    </row>
    <row r="1281" spans="1:20" x14ac:dyDescent="0.2">
      <c r="A1281" s="5">
        <v>1280</v>
      </c>
      <c r="B1281" s="5" t="s">
        <v>30085</v>
      </c>
      <c r="C1281" s="5" t="s">
        <v>10058</v>
      </c>
      <c r="D1281" s="5">
        <f>IF(C1281="",130,VLOOKUP(C1281,nomenclatures!$E$3:$F$12,2,FALSE))</f>
        <v>127</v>
      </c>
      <c r="F1281" t="str">
        <f>IF($E1281="","Pas de taxon",VLOOKUP($E1281,'digitale-taxref'!$B$1:$I$7517,5,FALSE))</f>
        <v>Pas de taxon</v>
      </c>
      <c r="G1281" t="str">
        <f>IF($E1281="","Pas de taxon",VLOOKUP($E1281,'digitale-taxref'!$B$1:$I$7517,4,FALSE))</f>
        <v>Pas de taxon</v>
      </c>
      <c r="I1281" s="1">
        <f t="shared" si="60"/>
        <v>0</v>
      </c>
      <c r="K1281" s="5">
        <f>IF(J1281="",0,VLOOKUP(J1281,utilisateurs!$A$1:$B$3,2,FALSE))</f>
        <v>0</v>
      </c>
      <c r="M1281" s="5">
        <f>IF(L1281="",0,VLOOKUP(L1281,utilisateurs!$A$1:$B$3,2,FALSE))</f>
        <v>0</v>
      </c>
      <c r="O1281" s="5">
        <f>IF(N1281="",0,VLOOKUP(N1281,jdd!$A$1:$B$3,2,FALSE))</f>
        <v>0</v>
      </c>
      <c r="Q1281">
        <f>IF(P1281="",142,VLOOKUP(P1281,nomenclatures!$A$3:$C$6,3,FALSE))</f>
        <v>142</v>
      </c>
      <c r="R1281" t="b">
        <f t="shared" si="61"/>
        <v>0</v>
      </c>
      <c r="T1281">
        <f t="shared" si="62"/>
        <v>0</v>
      </c>
    </row>
    <row r="1282" spans="1:20" x14ac:dyDescent="0.2">
      <c r="A1282" s="5">
        <v>1281</v>
      </c>
      <c r="B1282" s="5" t="s">
        <v>30085</v>
      </c>
      <c r="C1282" s="5" t="s">
        <v>10058</v>
      </c>
      <c r="D1282" s="5">
        <f>IF(C1282="",130,VLOOKUP(C1282,nomenclatures!$E$3:$F$12,2,FALSE))</f>
        <v>127</v>
      </c>
      <c r="F1282" t="str">
        <f>IF($E1282="","Pas de taxon",VLOOKUP($E1282,'digitale-taxref'!$B$1:$I$7517,5,FALSE))</f>
        <v>Pas de taxon</v>
      </c>
      <c r="G1282" t="str">
        <f>IF($E1282="","Pas de taxon",VLOOKUP($E1282,'digitale-taxref'!$B$1:$I$7517,4,FALSE))</f>
        <v>Pas de taxon</v>
      </c>
      <c r="I1282" s="1">
        <f t="shared" si="60"/>
        <v>0</v>
      </c>
      <c r="K1282" s="5">
        <f>IF(J1282="",0,VLOOKUP(J1282,utilisateurs!$A$1:$B$3,2,FALSE))</f>
        <v>0</v>
      </c>
      <c r="M1282" s="5">
        <f>IF(L1282="",0,VLOOKUP(L1282,utilisateurs!$A$1:$B$3,2,FALSE))</f>
        <v>0</v>
      </c>
      <c r="O1282" s="5">
        <f>IF(N1282="",0,VLOOKUP(N1282,jdd!$A$1:$B$3,2,FALSE))</f>
        <v>0</v>
      </c>
      <c r="Q1282">
        <f>IF(P1282="",142,VLOOKUP(P1282,nomenclatures!$A$3:$C$6,3,FALSE))</f>
        <v>142</v>
      </c>
      <c r="R1282" t="b">
        <f t="shared" si="61"/>
        <v>0</v>
      </c>
      <c r="T1282">
        <f t="shared" si="62"/>
        <v>0</v>
      </c>
    </row>
    <row r="1283" spans="1:20" x14ac:dyDescent="0.2">
      <c r="A1283" s="5">
        <v>1282</v>
      </c>
      <c r="B1283" s="5" t="s">
        <v>30085</v>
      </c>
      <c r="C1283" s="5" t="s">
        <v>10058</v>
      </c>
      <c r="D1283" s="5">
        <f>IF(C1283="",130,VLOOKUP(C1283,nomenclatures!$E$3:$F$12,2,FALSE))</f>
        <v>127</v>
      </c>
      <c r="F1283" t="str">
        <f>IF($E1283="","Pas de taxon",VLOOKUP($E1283,'digitale-taxref'!$B$1:$I$7517,5,FALSE))</f>
        <v>Pas de taxon</v>
      </c>
      <c r="G1283" t="str">
        <f>IF($E1283="","Pas de taxon",VLOOKUP($E1283,'digitale-taxref'!$B$1:$I$7517,4,FALSE))</f>
        <v>Pas de taxon</v>
      </c>
      <c r="I1283" s="1">
        <f t="shared" si="60"/>
        <v>0</v>
      </c>
      <c r="K1283" s="5">
        <f>IF(J1283="",0,VLOOKUP(J1283,utilisateurs!$A$1:$B$3,2,FALSE))</f>
        <v>0</v>
      </c>
      <c r="M1283" s="5">
        <f>IF(L1283="",0,VLOOKUP(L1283,utilisateurs!$A$1:$B$3,2,FALSE))</f>
        <v>0</v>
      </c>
      <c r="O1283" s="5">
        <f>IF(N1283="",0,VLOOKUP(N1283,jdd!$A$1:$B$3,2,FALSE))</f>
        <v>0</v>
      </c>
      <c r="Q1283">
        <f>IF(P1283="",142,VLOOKUP(P1283,nomenclatures!$A$3:$C$6,3,FALSE))</f>
        <v>142</v>
      </c>
      <c r="R1283" t="b">
        <f t="shared" si="61"/>
        <v>0</v>
      </c>
      <c r="T1283">
        <f t="shared" si="62"/>
        <v>0</v>
      </c>
    </row>
    <row r="1284" spans="1:20" x14ac:dyDescent="0.2">
      <c r="A1284" s="5">
        <v>1283</v>
      </c>
      <c r="B1284" s="5" t="s">
        <v>30085</v>
      </c>
      <c r="C1284" s="5" t="s">
        <v>10058</v>
      </c>
      <c r="D1284" s="5">
        <f>IF(C1284="",130,VLOOKUP(C1284,nomenclatures!$E$3:$F$12,2,FALSE))</f>
        <v>127</v>
      </c>
      <c r="F1284" t="str">
        <f>IF($E1284="","Pas de taxon",VLOOKUP($E1284,'digitale-taxref'!$B$1:$I$7517,5,FALSE))</f>
        <v>Pas de taxon</v>
      </c>
      <c r="G1284" t="str">
        <f>IF($E1284="","Pas de taxon",VLOOKUP($E1284,'digitale-taxref'!$B$1:$I$7517,4,FALSE))</f>
        <v>Pas de taxon</v>
      </c>
      <c r="I1284" s="1">
        <f t="shared" si="60"/>
        <v>0</v>
      </c>
      <c r="K1284" s="5">
        <f>IF(J1284="",0,VLOOKUP(J1284,utilisateurs!$A$1:$B$3,2,FALSE))</f>
        <v>0</v>
      </c>
      <c r="M1284" s="5">
        <f>IF(L1284="",0,VLOOKUP(L1284,utilisateurs!$A$1:$B$3,2,FALSE))</f>
        <v>0</v>
      </c>
      <c r="O1284" s="5">
        <f>IF(N1284="",0,VLOOKUP(N1284,jdd!$A$1:$B$3,2,FALSE))</f>
        <v>0</v>
      </c>
      <c r="Q1284">
        <f>IF(P1284="",142,VLOOKUP(P1284,nomenclatures!$A$3:$C$6,3,FALSE))</f>
        <v>142</v>
      </c>
      <c r="R1284" t="b">
        <f t="shared" si="61"/>
        <v>0</v>
      </c>
      <c r="T1284">
        <f t="shared" si="62"/>
        <v>0</v>
      </c>
    </row>
    <row r="1285" spans="1:20" x14ac:dyDescent="0.2">
      <c r="A1285" s="5">
        <v>1284</v>
      </c>
      <c r="B1285" s="5" t="s">
        <v>30085</v>
      </c>
      <c r="C1285" s="5" t="s">
        <v>10058</v>
      </c>
      <c r="D1285" s="5">
        <f>IF(C1285="",130,VLOOKUP(C1285,nomenclatures!$E$3:$F$12,2,FALSE))</f>
        <v>127</v>
      </c>
      <c r="F1285" t="str">
        <f>IF($E1285="","Pas de taxon",VLOOKUP($E1285,'digitale-taxref'!$B$1:$I$7517,5,FALSE))</f>
        <v>Pas de taxon</v>
      </c>
      <c r="G1285" t="str">
        <f>IF($E1285="","Pas de taxon",VLOOKUP($E1285,'digitale-taxref'!$B$1:$I$7517,4,FALSE))</f>
        <v>Pas de taxon</v>
      </c>
      <c r="I1285" s="1">
        <f t="shared" si="60"/>
        <v>0</v>
      </c>
      <c r="K1285" s="5">
        <f>IF(J1285="",0,VLOOKUP(J1285,utilisateurs!$A$1:$B$3,2,FALSE))</f>
        <v>0</v>
      </c>
      <c r="M1285" s="5">
        <f>IF(L1285="",0,VLOOKUP(L1285,utilisateurs!$A$1:$B$3,2,FALSE))</f>
        <v>0</v>
      </c>
      <c r="O1285" s="5">
        <f>IF(N1285="",0,VLOOKUP(N1285,jdd!$A$1:$B$3,2,FALSE))</f>
        <v>0</v>
      </c>
      <c r="Q1285">
        <f>IF(P1285="",142,VLOOKUP(P1285,nomenclatures!$A$3:$C$6,3,FALSE))</f>
        <v>142</v>
      </c>
      <c r="R1285" t="b">
        <f t="shared" si="61"/>
        <v>0</v>
      </c>
      <c r="T1285">
        <f t="shared" si="62"/>
        <v>0</v>
      </c>
    </row>
    <row r="1286" spans="1:20" x14ac:dyDescent="0.2">
      <c r="A1286" s="5">
        <v>1285</v>
      </c>
      <c r="B1286" s="5" t="s">
        <v>30085</v>
      </c>
      <c r="C1286" s="5" t="s">
        <v>10058</v>
      </c>
      <c r="D1286" s="5">
        <f>IF(C1286="",130,VLOOKUP(C1286,nomenclatures!$E$3:$F$12,2,FALSE))</f>
        <v>127</v>
      </c>
      <c r="F1286" t="str">
        <f>IF($E1286="","Pas de taxon",VLOOKUP($E1286,'digitale-taxref'!$B$1:$I$7517,5,FALSE))</f>
        <v>Pas de taxon</v>
      </c>
      <c r="G1286" t="str">
        <f>IF($E1286="","Pas de taxon",VLOOKUP($E1286,'digitale-taxref'!$B$1:$I$7517,4,FALSE))</f>
        <v>Pas de taxon</v>
      </c>
      <c r="I1286" s="1">
        <f t="shared" ref="I1286:I1349" si="63">H1286</f>
        <v>0</v>
      </c>
      <c r="K1286" s="5">
        <f>IF(J1286="",0,VLOOKUP(J1286,utilisateurs!$A$1:$B$3,2,FALSE))</f>
        <v>0</v>
      </c>
      <c r="M1286" s="5">
        <f>IF(L1286="",0,VLOOKUP(L1286,utilisateurs!$A$1:$B$3,2,FALSE))</f>
        <v>0</v>
      </c>
      <c r="O1286" s="5">
        <f>IF(N1286="",0,VLOOKUP(N1286,jdd!$A$1:$B$3,2,FALSE))</f>
        <v>0</v>
      </c>
      <c r="Q1286">
        <f>IF(P1286="",142,VLOOKUP(P1286,nomenclatures!$A$3:$C$6,3,FALSE))</f>
        <v>142</v>
      </c>
      <c r="R1286" t="b">
        <f t="shared" ref="R1286:R1349" si="64">IF(P1286="Présence", TRUE,FALSE)</f>
        <v>0</v>
      </c>
      <c r="T1286">
        <f t="shared" ref="T1286:T1349" si="65">S1286</f>
        <v>0</v>
      </c>
    </row>
    <row r="1287" spans="1:20" x14ac:dyDescent="0.2">
      <c r="A1287" s="5">
        <v>1286</v>
      </c>
      <c r="B1287" s="5" t="s">
        <v>30085</v>
      </c>
      <c r="C1287" s="5" t="s">
        <v>10058</v>
      </c>
      <c r="D1287" s="5">
        <f>IF(C1287="",130,VLOOKUP(C1287,nomenclatures!$E$3:$F$12,2,FALSE))</f>
        <v>127</v>
      </c>
      <c r="F1287" t="str">
        <f>IF($E1287="","Pas de taxon",VLOOKUP($E1287,'digitale-taxref'!$B$1:$I$7517,5,FALSE))</f>
        <v>Pas de taxon</v>
      </c>
      <c r="G1287" t="str">
        <f>IF($E1287="","Pas de taxon",VLOOKUP($E1287,'digitale-taxref'!$B$1:$I$7517,4,FALSE))</f>
        <v>Pas de taxon</v>
      </c>
      <c r="I1287" s="1">
        <f t="shared" si="63"/>
        <v>0</v>
      </c>
      <c r="K1287" s="5">
        <f>IF(J1287="",0,VLOOKUP(J1287,utilisateurs!$A$1:$B$3,2,FALSE))</f>
        <v>0</v>
      </c>
      <c r="M1287" s="5">
        <f>IF(L1287="",0,VLOOKUP(L1287,utilisateurs!$A$1:$B$3,2,FALSE))</f>
        <v>0</v>
      </c>
      <c r="O1287" s="5">
        <f>IF(N1287="",0,VLOOKUP(N1287,jdd!$A$1:$B$3,2,FALSE))</f>
        <v>0</v>
      </c>
      <c r="Q1287">
        <f>IF(P1287="",142,VLOOKUP(P1287,nomenclatures!$A$3:$C$6,3,FALSE))</f>
        <v>142</v>
      </c>
      <c r="R1287" t="b">
        <f t="shared" si="64"/>
        <v>0</v>
      </c>
      <c r="T1287">
        <f t="shared" si="65"/>
        <v>0</v>
      </c>
    </row>
    <row r="1288" spans="1:20" x14ac:dyDescent="0.2">
      <c r="A1288" s="5">
        <v>1287</v>
      </c>
      <c r="B1288" s="5" t="s">
        <v>30085</v>
      </c>
      <c r="C1288" s="5" t="s">
        <v>10058</v>
      </c>
      <c r="D1288" s="5">
        <f>IF(C1288="",130,VLOOKUP(C1288,nomenclatures!$E$3:$F$12,2,FALSE))</f>
        <v>127</v>
      </c>
      <c r="F1288" t="str">
        <f>IF($E1288="","Pas de taxon",VLOOKUP($E1288,'digitale-taxref'!$B$1:$I$7517,5,FALSE))</f>
        <v>Pas de taxon</v>
      </c>
      <c r="G1288" t="str">
        <f>IF($E1288="","Pas de taxon",VLOOKUP($E1288,'digitale-taxref'!$B$1:$I$7517,4,FALSE))</f>
        <v>Pas de taxon</v>
      </c>
      <c r="I1288" s="1">
        <f t="shared" si="63"/>
        <v>0</v>
      </c>
      <c r="K1288" s="5">
        <f>IF(J1288="",0,VLOOKUP(J1288,utilisateurs!$A$1:$B$3,2,FALSE))</f>
        <v>0</v>
      </c>
      <c r="M1288" s="5">
        <f>IF(L1288="",0,VLOOKUP(L1288,utilisateurs!$A$1:$B$3,2,FALSE))</f>
        <v>0</v>
      </c>
      <c r="O1288" s="5">
        <f>IF(N1288="",0,VLOOKUP(N1288,jdd!$A$1:$B$3,2,FALSE))</f>
        <v>0</v>
      </c>
      <c r="Q1288">
        <f>IF(P1288="",142,VLOOKUP(P1288,nomenclatures!$A$3:$C$6,3,FALSE))</f>
        <v>142</v>
      </c>
      <c r="R1288" t="b">
        <f t="shared" si="64"/>
        <v>0</v>
      </c>
      <c r="T1288">
        <f t="shared" si="65"/>
        <v>0</v>
      </c>
    </row>
    <row r="1289" spans="1:20" x14ac:dyDescent="0.2">
      <c r="A1289" s="5">
        <v>1288</v>
      </c>
      <c r="B1289" s="5" t="s">
        <v>30085</v>
      </c>
      <c r="C1289" s="5" t="s">
        <v>10058</v>
      </c>
      <c r="D1289" s="5">
        <f>IF(C1289="",130,VLOOKUP(C1289,nomenclatures!$E$3:$F$12,2,FALSE))</f>
        <v>127</v>
      </c>
      <c r="F1289" t="str">
        <f>IF($E1289="","Pas de taxon",VLOOKUP($E1289,'digitale-taxref'!$B$1:$I$7517,5,FALSE))</f>
        <v>Pas de taxon</v>
      </c>
      <c r="G1289" t="str">
        <f>IF($E1289="","Pas de taxon",VLOOKUP($E1289,'digitale-taxref'!$B$1:$I$7517,4,FALSE))</f>
        <v>Pas de taxon</v>
      </c>
      <c r="I1289" s="1">
        <f t="shared" si="63"/>
        <v>0</v>
      </c>
      <c r="K1289" s="5">
        <f>IF(J1289="",0,VLOOKUP(J1289,utilisateurs!$A$1:$B$3,2,FALSE))</f>
        <v>0</v>
      </c>
      <c r="M1289" s="5">
        <f>IF(L1289="",0,VLOOKUP(L1289,utilisateurs!$A$1:$B$3,2,FALSE))</f>
        <v>0</v>
      </c>
      <c r="O1289" s="5">
        <f>IF(N1289="",0,VLOOKUP(N1289,jdd!$A$1:$B$3,2,FALSE))</f>
        <v>0</v>
      </c>
      <c r="Q1289">
        <f>IF(P1289="",142,VLOOKUP(P1289,nomenclatures!$A$3:$C$6,3,FALSE))</f>
        <v>142</v>
      </c>
      <c r="R1289" t="b">
        <f t="shared" si="64"/>
        <v>0</v>
      </c>
      <c r="T1289">
        <f t="shared" si="65"/>
        <v>0</v>
      </c>
    </row>
    <row r="1290" spans="1:20" x14ac:dyDescent="0.2">
      <c r="A1290" s="5">
        <v>1289</v>
      </c>
      <c r="B1290" s="5" t="s">
        <v>30085</v>
      </c>
      <c r="C1290" s="5" t="s">
        <v>10058</v>
      </c>
      <c r="D1290" s="5">
        <f>IF(C1290="",130,VLOOKUP(C1290,nomenclatures!$E$3:$F$12,2,FALSE))</f>
        <v>127</v>
      </c>
      <c r="F1290" t="str">
        <f>IF($E1290="","Pas de taxon",VLOOKUP($E1290,'digitale-taxref'!$B$1:$I$7517,5,FALSE))</f>
        <v>Pas de taxon</v>
      </c>
      <c r="G1290" t="str">
        <f>IF($E1290="","Pas de taxon",VLOOKUP($E1290,'digitale-taxref'!$B$1:$I$7517,4,FALSE))</f>
        <v>Pas de taxon</v>
      </c>
      <c r="I1290" s="1">
        <f t="shared" si="63"/>
        <v>0</v>
      </c>
      <c r="K1290" s="5">
        <f>IF(J1290="",0,VLOOKUP(J1290,utilisateurs!$A$1:$B$3,2,FALSE))</f>
        <v>0</v>
      </c>
      <c r="M1290" s="5">
        <f>IF(L1290="",0,VLOOKUP(L1290,utilisateurs!$A$1:$B$3,2,FALSE))</f>
        <v>0</v>
      </c>
      <c r="O1290" s="5">
        <f>IF(N1290="",0,VLOOKUP(N1290,jdd!$A$1:$B$3,2,FALSE))</f>
        <v>0</v>
      </c>
      <c r="Q1290">
        <f>IF(P1290="",142,VLOOKUP(P1290,nomenclatures!$A$3:$C$6,3,FALSE))</f>
        <v>142</v>
      </c>
      <c r="R1290" t="b">
        <f t="shared" si="64"/>
        <v>0</v>
      </c>
      <c r="T1290">
        <f t="shared" si="65"/>
        <v>0</v>
      </c>
    </row>
    <row r="1291" spans="1:20" x14ac:dyDescent="0.2">
      <c r="A1291" s="5">
        <v>1290</v>
      </c>
      <c r="B1291" s="5" t="s">
        <v>30085</v>
      </c>
      <c r="C1291" s="5" t="s">
        <v>10058</v>
      </c>
      <c r="D1291" s="5">
        <f>IF(C1291="",130,VLOOKUP(C1291,nomenclatures!$E$3:$F$12,2,FALSE))</f>
        <v>127</v>
      </c>
      <c r="F1291" t="str">
        <f>IF($E1291="","Pas de taxon",VLOOKUP($E1291,'digitale-taxref'!$B$1:$I$7517,5,FALSE))</f>
        <v>Pas de taxon</v>
      </c>
      <c r="G1291" t="str">
        <f>IF($E1291="","Pas de taxon",VLOOKUP($E1291,'digitale-taxref'!$B$1:$I$7517,4,FALSE))</f>
        <v>Pas de taxon</v>
      </c>
      <c r="I1291" s="1">
        <f t="shared" si="63"/>
        <v>0</v>
      </c>
      <c r="K1291" s="5">
        <f>IF(J1291="",0,VLOOKUP(J1291,utilisateurs!$A$1:$B$3,2,FALSE))</f>
        <v>0</v>
      </c>
      <c r="M1291" s="5">
        <f>IF(L1291="",0,VLOOKUP(L1291,utilisateurs!$A$1:$B$3,2,FALSE))</f>
        <v>0</v>
      </c>
      <c r="O1291" s="5">
        <f>IF(N1291="",0,VLOOKUP(N1291,jdd!$A$1:$B$3,2,FALSE))</f>
        <v>0</v>
      </c>
      <c r="Q1291">
        <f>IF(P1291="",142,VLOOKUP(P1291,nomenclatures!$A$3:$C$6,3,FALSE))</f>
        <v>142</v>
      </c>
      <c r="R1291" t="b">
        <f t="shared" si="64"/>
        <v>0</v>
      </c>
      <c r="T1291">
        <f t="shared" si="65"/>
        <v>0</v>
      </c>
    </row>
    <row r="1292" spans="1:20" x14ac:dyDescent="0.2">
      <c r="A1292" s="5">
        <v>1291</v>
      </c>
      <c r="B1292" s="5" t="s">
        <v>30085</v>
      </c>
      <c r="C1292" s="5" t="s">
        <v>10058</v>
      </c>
      <c r="D1292" s="5">
        <f>IF(C1292="",130,VLOOKUP(C1292,nomenclatures!$E$3:$F$12,2,FALSE))</f>
        <v>127</v>
      </c>
      <c r="F1292" t="str">
        <f>IF($E1292="","Pas de taxon",VLOOKUP($E1292,'digitale-taxref'!$B$1:$I$7517,5,FALSE))</f>
        <v>Pas de taxon</v>
      </c>
      <c r="G1292" t="str">
        <f>IF($E1292="","Pas de taxon",VLOOKUP($E1292,'digitale-taxref'!$B$1:$I$7517,4,FALSE))</f>
        <v>Pas de taxon</v>
      </c>
      <c r="I1292" s="1">
        <f t="shared" si="63"/>
        <v>0</v>
      </c>
      <c r="K1292" s="5">
        <f>IF(J1292="",0,VLOOKUP(J1292,utilisateurs!$A$1:$B$3,2,FALSE))</f>
        <v>0</v>
      </c>
      <c r="M1292" s="5">
        <f>IF(L1292="",0,VLOOKUP(L1292,utilisateurs!$A$1:$B$3,2,FALSE))</f>
        <v>0</v>
      </c>
      <c r="O1292" s="5">
        <f>IF(N1292="",0,VLOOKUP(N1292,jdd!$A$1:$B$3,2,FALSE))</f>
        <v>0</v>
      </c>
      <c r="Q1292">
        <f>IF(P1292="",142,VLOOKUP(P1292,nomenclatures!$A$3:$C$6,3,FALSE))</f>
        <v>142</v>
      </c>
      <c r="R1292" t="b">
        <f t="shared" si="64"/>
        <v>0</v>
      </c>
      <c r="T1292">
        <f t="shared" si="65"/>
        <v>0</v>
      </c>
    </row>
    <row r="1293" spans="1:20" x14ac:dyDescent="0.2">
      <c r="A1293" s="5">
        <v>1292</v>
      </c>
      <c r="B1293" s="5" t="s">
        <v>30085</v>
      </c>
      <c r="C1293" s="5" t="s">
        <v>10058</v>
      </c>
      <c r="D1293" s="5">
        <f>IF(C1293="",130,VLOOKUP(C1293,nomenclatures!$E$3:$F$12,2,FALSE))</f>
        <v>127</v>
      </c>
      <c r="F1293" t="str">
        <f>IF($E1293="","Pas de taxon",VLOOKUP($E1293,'digitale-taxref'!$B$1:$I$7517,5,FALSE))</f>
        <v>Pas de taxon</v>
      </c>
      <c r="G1293" t="str">
        <f>IF($E1293="","Pas de taxon",VLOOKUP($E1293,'digitale-taxref'!$B$1:$I$7517,4,FALSE))</f>
        <v>Pas de taxon</v>
      </c>
      <c r="I1293" s="1">
        <f t="shared" si="63"/>
        <v>0</v>
      </c>
      <c r="K1293" s="5">
        <f>IF(J1293="",0,VLOOKUP(J1293,utilisateurs!$A$1:$B$3,2,FALSE))</f>
        <v>0</v>
      </c>
      <c r="M1293" s="5">
        <f>IF(L1293="",0,VLOOKUP(L1293,utilisateurs!$A$1:$B$3,2,FALSE))</f>
        <v>0</v>
      </c>
      <c r="O1293" s="5">
        <f>IF(N1293="",0,VLOOKUP(N1293,jdd!$A$1:$B$3,2,FALSE))</f>
        <v>0</v>
      </c>
      <c r="Q1293">
        <f>IF(P1293="",142,VLOOKUP(P1293,nomenclatures!$A$3:$C$6,3,FALSE))</f>
        <v>142</v>
      </c>
      <c r="R1293" t="b">
        <f t="shared" si="64"/>
        <v>0</v>
      </c>
      <c r="T1293">
        <f t="shared" si="65"/>
        <v>0</v>
      </c>
    </row>
    <row r="1294" spans="1:20" x14ac:dyDescent="0.2">
      <c r="A1294" s="5">
        <v>1293</v>
      </c>
      <c r="B1294" s="5" t="s">
        <v>30085</v>
      </c>
      <c r="C1294" s="5" t="s">
        <v>10058</v>
      </c>
      <c r="D1294" s="5">
        <f>IF(C1294="",130,VLOOKUP(C1294,nomenclatures!$E$3:$F$12,2,FALSE))</f>
        <v>127</v>
      </c>
      <c r="F1294" t="str">
        <f>IF($E1294="","Pas de taxon",VLOOKUP($E1294,'digitale-taxref'!$B$1:$I$7517,5,FALSE))</f>
        <v>Pas de taxon</v>
      </c>
      <c r="G1294" t="str">
        <f>IF($E1294="","Pas de taxon",VLOOKUP($E1294,'digitale-taxref'!$B$1:$I$7517,4,FALSE))</f>
        <v>Pas de taxon</v>
      </c>
      <c r="I1294" s="1">
        <f t="shared" si="63"/>
        <v>0</v>
      </c>
      <c r="K1294" s="5">
        <f>IF(J1294="",0,VLOOKUP(J1294,utilisateurs!$A$1:$B$3,2,FALSE))</f>
        <v>0</v>
      </c>
      <c r="M1294" s="5">
        <f>IF(L1294="",0,VLOOKUP(L1294,utilisateurs!$A$1:$B$3,2,FALSE))</f>
        <v>0</v>
      </c>
      <c r="O1294" s="5">
        <f>IF(N1294="",0,VLOOKUP(N1294,jdd!$A$1:$B$3,2,FALSE))</f>
        <v>0</v>
      </c>
      <c r="Q1294">
        <f>IF(P1294="",142,VLOOKUP(P1294,nomenclatures!$A$3:$C$6,3,FALSE))</f>
        <v>142</v>
      </c>
      <c r="R1294" t="b">
        <f t="shared" si="64"/>
        <v>0</v>
      </c>
      <c r="T1294">
        <f t="shared" si="65"/>
        <v>0</v>
      </c>
    </row>
    <row r="1295" spans="1:20" x14ac:dyDescent="0.2">
      <c r="A1295" s="5">
        <v>1294</v>
      </c>
      <c r="B1295" s="5" t="s">
        <v>30085</v>
      </c>
      <c r="C1295" s="5" t="s">
        <v>10058</v>
      </c>
      <c r="D1295" s="5">
        <f>IF(C1295="",130,VLOOKUP(C1295,nomenclatures!$E$3:$F$12,2,FALSE))</f>
        <v>127</v>
      </c>
      <c r="F1295" t="str">
        <f>IF($E1295="","Pas de taxon",VLOOKUP($E1295,'digitale-taxref'!$B$1:$I$7517,5,FALSE))</f>
        <v>Pas de taxon</v>
      </c>
      <c r="G1295" t="str">
        <f>IF($E1295="","Pas de taxon",VLOOKUP($E1295,'digitale-taxref'!$B$1:$I$7517,4,FALSE))</f>
        <v>Pas de taxon</v>
      </c>
      <c r="I1295" s="1">
        <f t="shared" si="63"/>
        <v>0</v>
      </c>
      <c r="K1295" s="5">
        <f>IF(J1295="",0,VLOOKUP(J1295,utilisateurs!$A$1:$B$3,2,FALSE))</f>
        <v>0</v>
      </c>
      <c r="M1295" s="5">
        <f>IF(L1295="",0,VLOOKUP(L1295,utilisateurs!$A$1:$B$3,2,FALSE))</f>
        <v>0</v>
      </c>
      <c r="O1295" s="5">
        <f>IF(N1295="",0,VLOOKUP(N1295,jdd!$A$1:$B$3,2,FALSE))</f>
        <v>0</v>
      </c>
      <c r="Q1295">
        <f>IF(P1295="",142,VLOOKUP(P1295,nomenclatures!$A$3:$C$6,3,FALSE))</f>
        <v>142</v>
      </c>
      <c r="R1295" t="b">
        <f t="shared" si="64"/>
        <v>0</v>
      </c>
      <c r="T1295">
        <f t="shared" si="65"/>
        <v>0</v>
      </c>
    </row>
    <row r="1296" spans="1:20" x14ac:dyDescent="0.2">
      <c r="A1296" s="5">
        <v>1295</v>
      </c>
      <c r="B1296" s="5" t="s">
        <v>30085</v>
      </c>
      <c r="C1296" s="5" t="s">
        <v>10058</v>
      </c>
      <c r="D1296" s="5">
        <f>IF(C1296="",130,VLOOKUP(C1296,nomenclatures!$E$3:$F$12,2,FALSE))</f>
        <v>127</v>
      </c>
      <c r="F1296" t="str">
        <f>IF($E1296="","Pas de taxon",VLOOKUP($E1296,'digitale-taxref'!$B$1:$I$7517,5,FALSE))</f>
        <v>Pas de taxon</v>
      </c>
      <c r="G1296" t="str">
        <f>IF($E1296="","Pas de taxon",VLOOKUP($E1296,'digitale-taxref'!$B$1:$I$7517,4,FALSE))</f>
        <v>Pas de taxon</v>
      </c>
      <c r="I1296" s="1">
        <f t="shared" si="63"/>
        <v>0</v>
      </c>
      <c r="K1296" s="5">
        <f>IF(J1296="",0,VLOOKUP(J1296,utilisateurs!$A$1:$B$3,2,FALSE))</f>
        <v>0</v>
      </c>
      <c r="M1296" s="5">
        <f>IF(L1296="",0,VLOOKUP(L1296,utilisateurs!$A$1:$B$3,2,FALSE))</f>
        <v>0</v>
      </c>
      <c r="O1296" s="5">
        <f>IF(N1296="",0,VLOOKUP(N1296,jdd!$A$1:$B$3,2,FALSE))</f>
        <v>0</v>
      </c>
      <c r="Q1296">
        <f>IF(P1296="",142,VLOOKUP(P1296,nomenclatures!$A$3:$C$6,3,FALSE))</f>
        <v>142</v>
      </c>
      <c r="R1296" t="b">
        <f t="shared" si="64"/>
        <v>0</v>
      </c>
      <c r="T1296">
        <f t="shared" si="65"/>
        <v>0</v>
      </c>
    </row>
    <row r="1297" spans="1:20" x14ac:dyDescent="0.2">
      <c r="A1297" s="5">
        <v>1296</v>
      </c>
      <c r="B1297" s="5" t="s">
        <v>30085</v>
      </c>
      <c r="C1297" s="5" t="s">
        <v>10058</v>
      </c>
      <c r="D1297" s="5">
        <f>IF(C1297="",130,VLOOKUP(C1297,nomenclatures!$E$3:$F$12,2,FALSE))</f>
        <v>127</v>
      </c>
      <c r="F1297" t="str">
        <f>IF($E1297="","Pas de taxon",VLOOKUP($E1297,'digitale-taxref'!$B$1:$I$7517,5,FALSE))</f>
        <v>Pas de taxon</v>
      </c>
      <c r="G1297" t="str">
        <f>IF($E1297="","Pas de taxon",VLOOKUP($E1297,'digitale-taxref'!$B$1:$I$7517,4,FALSE))</f>
        <v>Pas de taxon</v>
      </c>
      <c r="I1297" s="1">
        <f t="shared" si="63"/>
        <v>0</v>
      </c>
      <c r="K1297" s="5">
        <f>IF(J1297="",0,VLOOKUP(J1297,utilisateurs!$A$1:$B$3,2,FALSE))</f>
        <v>0</v>
      </c>
      <c r="M1297" s="5">
        <f>IF(L1297="",0,VLOOKUP(L1297,utilisateurs!$A$1:$B$3,2,FALSE))</f>
        <v>0</v>
      </c>
      <c r="O1297" s="5">
        <f>IF(N1297="",0,VLOOKUP(N1297,jdd!$A$1:$B$3,2,FALSE))</f>
        <v>0</v>
      </c>
      <c r="Q1297">
        <f>IF(P1297="",142,VLOOKUP(P1297,nomenclatures!$A$3:$C$6,3,FALSE))</f>
        <v>142</v>
      </c>
      <c r="R1297" t="b">
        <f t="shared" si="64"/>
        <v>0</v>
      </c>
      <c r="T1297">
        <f t="shared" si="65"/>
        <v>0</v>
      </c>
    </row>
    <row r="1298" spans="1:20" x14ac:dyDescent="0.2">
      <c r="A1298" s="5">
        <v>1297</v>
      </c>
      <c r="B1298" s="5" t="s">
        <v>30085</v>
      </c>
      <c r="C1298" s="5" t="s">
        <v>10058</v>
      </c>
      <c r="D1298" s="5">
        <f>IF(C1298="",130,VLOOKUP(C1298,nomenclatures!$E$3:$F$12,2,FALSE))</f>
        <v>127</v>
      </c>
      <c r="F1298" t="str">
        <f>IF($E1298="","Pas de taxon",VLOOKUP($E1298,'digitale-taxref'!$B$1:$I$7517,5,FALSE))</f>
        <v>Pas de taxon</v>
      </c>
      <c r="G1298" t="str">
        <f>IF($E1298="","Pas de taxon",VLOOKUP($E1298,'digitale-taxref'!$B$1:$I$7517,4,FALSE))</f>
        <v>Pas de taxon</v>
      </c>
      <c r="I1298" s="1">
        <f t="shared" si="63"/>
        <v>0</v>
      </c>
      <c r="K1298" s="5">
        <f>IF(J1298="",0,VLOOKUP(J1298,utilisateurs!$A$1:$B$3,2,FALSE))</f>
        <v>0</v>
      </c>
      <c r="M1298" s="5">
        <f>IF(L1298="",0,VLOOKUP(L1298,utilisateurs!$A$1:$B$3,2,FALSE))</f>
        <v>0</v>
      </c>
      <c r="O1298" s="5">
        <f>IF(N1298="",0,VLOOKUP(N1298,jdd!$A$1:$B$3,2,FALSE))</f>
        <v>0</v>
      </c>
      <c r="Q1298">
        <f>IF(P1298="",142,VLOOKUP(P1298,nomenclatures!$A$3:$C$6,3,FALSE))</f>
        <v>142</v>
      </c>
      <c r="R1298" t="b">
        <f t="shared" si="64"/>
        <v>0</v>
      </c>
      <c r="T1298">
        <f t="shared" si="65"/>
        <v>0</v>
      </c>
    </row>
    <row r="1299" spans="1:20" x14ac:dyDescent="0.2">
      <c r="A1299" s="5">
        <v>1298</v>
      </c>
      <c r="B1299" s="5" t="s">
        <v>30085</v>
      </c>
      <c r="C1299" s="5" t="s">
        <v>10058</v>
      </c>
      <c r="D1299" s="5">
        <f>IF(C1299="",130,VLOOKUP(C1299,nomenclatures!$E$3:$F$12,2,FALSE))</f>
        <v>127</v>
      </c>
      <c r="F1299" t="str">
        <f>IF($E1299="","Pas de taxon",VLOOKUP($E1299,'digitale-taxref'!$B$1:$I$7517,5,FALSE))</f>
        <v>Pas de taxon</v>
      </c>
      <c r="G1299" t="str">
        <f>IF($E1299="","Pas de taxon",VLOOKUP($E1299,'digitale-taxref'!$B$1:$I$7517,4,FALSE))</f>
        <v>Pas de taxon</v>
      </c>
      <c r="I1299" s="1">
        <f t="shared" si="63"/>
        <v>0</v>
      </c>
      <c r="K1299" s="5">
        <f>IF(J1299="",0,VLOOKUP(J1299,utilisateurs!$A$1:$B$3,2,FALSE))</f>
        <v>0</v>
      </c>
      <c r="M1299" s="5">
        <f>IF(L1299="",0,VLOOKUP(L1299,utilisateurs!$A$1:$B$3,2,FALSE))</f>
        <v>0</v>
      </c>
      <c r="O1299" s="5">
        <f>IF(N1299="",0,VLOOKUP(N1299,jdd!$A$1:$B$3,2,FALSE))</f>
        <v>0</v>
      </c>
      <c r="Q1299">
        <f>IF(P1299="",142,VLOOKUP(P1299,nomenclatures!$A$3:$C$6,3,FALSE))</f>
        <v>142</v>
      </c>
      <c r="R1299" t="b">
        <f t="shared" si="64"/>
        <v>0</v>
      </c>
      <c r="T1299">
        <f t="shared" si="65"/>
        <v>0</v>
      </c>
    </row>
    <row r="1300" spans="1:20" x14ac:dyDescent="0.2">
      <c r="A1300" s="5">
        <v>1299</v>
      </c>
      <c r="B1300" s="5" t="s">
        <v>30085</v>
      </c>
      <c r="C1300" s="5" t="s">
        <v>10058</v>
      </c>
      <c r="D1300" s="5">
        <f>IF(C1300="",130,VLOOKUP(C1300,nomenclatures!$E$3:$F$12,2,FALSE))</f>
        <v>127</v>
      </c>
      <c r="F1300" t="str">
        <f>IF($E1300="","Pas de taxon",VLOOKUP($E1300,'digitale-taxref'!$B$1:$I$7517,5,FALSE))</f>
        <v>Pas de taxon</v>
      </c>
      <c r="G1300" t="str">
        <f>IF($E1300="","Pas de taxon",VLOOKUP($E1300,'digitale-taxref'!$B$1:$I$7517,4,FALSE))</f>
        <v>Pas de taxon</v>
      </c>
      <c r="I1300" s="1">
        <f t="shared" si="63"/>
        <v>0</v>
      </c>
      <c r="K1300" s="5">
        <f>IF(J1300="",0,VLOOKUP(J1300,utilisateurs!$A$1:$B$3,2,FALSE))</f>
        <v>0</v>
      </c>
      <c r="M1300" s="5">
        <f>IF(L1300="",0,VLOOKUP(L1300,utilisateurs!$A$1:$B$3,2,FALSE))</f>
        <v>0</v>
      </c>
      <c r="O1300" s="5">
        <f>IF(N1300="",0,VLOOKUP(N1300,jdd!$A$1:$B$3,2,FALSE))</f>
        <v>0</v>
      </c>
      <c r="Q1300">
        <f>IF(P1300="",142,VLOOKUP(P1300,nomenclatures!$A$3:$C$6,3,FALSE))</f>
        <v>142</v>
      </c>
      <c r="R1300" t="b">
        <f t="shared" si="64"/>
        <v>0</v>
      </c>
      <c r="T1300">
        <f t="shared" si="65"/>
        <v>0</v>
      </c>
    </row>
    <row r="1301" spans="1:20" x14ac:dyDescent="0.2">
      <c r="A1301" s="5">
        <v>1300</v>
      </c>
      <c r="B1301" s="5" t="s">
        <v>30085</v>
      </c>
      <c r="C1301" s="5" t="s">
        <v>10058</v>
      </c>
      <c r="D1301" s="5">
        <f>IF(C1301="",130,VLOOKUP(C1301,nomenclatures!$E$3:$F$12,2,FALSE))</f>
        <v>127</v>
      </c>
      <c r="F1301" t="str">
        <f>IF($E1301="","Pas de taxon",VLOOKUP($E1301,'digitale-taxref'!$B$1:$I$7517,5,FALSE))</f>
        <v>Pas de taxon</v>
      </c>
      <c r="G1301" t="str">
        <f>IF($E1301="","Pas de taxon",VLOOKUP($E1301,'digitale-taxref'!$B$1:$I$7517,4,FALSE))</f>
        <v>Pas de taxon</v>
      </c>
      <c r="I1301" s="1">
        <f t="shared" si="63"/>
        <v>0</v>
      </c>
      <c r="K1301" s="5">
        <f>IF(J1301="",0,VLOOKUP(J1301,utilisateurs!$A$1:$B$3,2,FALSE))</f>
        <v>0</v>
      </c>
      <c r="M1301" s="5">
        <f>IF(L1301="",0,VLOOKUP(L1301,utilisateurs!$A$1:$B$3,2,FALSE))</f>
        <v>0</v>
      </c>
      <c r="O1301" s="5">
        <f>IF(N1301="",0,VLOOKUP(N1301,jdd!$A$1:$B$3,2,FALSE))</f>
        <v>0</v>
      </c>
      <c r="Q1301">
        <f>IF(P1301="",142,VLOOKUP(P1301,nomenclatures!$A$3:$C$6,3,FALSE))</f>
        <v>142</v>
      </c>
      <c r="R1301" t="b">
        <f t="shared" si="64"/>
        <v>0</v>
      </c>
      <c r="T1301">
        <f t="shared" si="65"/>
        <v>0</v>
      </c>
    </row>
    <row r="1302" spans="1:20" x14ac:dyDescent="0.2">
      <c r="A1302" s="5">
        <v>1301</v>
      </c>
      <c r="B1302" s="5" t="s">
        <v>30085</v>
      </c>
      <c r="C1302" s="5" t="s">
        <v>10058</v>
      </c>
      <c r="D1302" s="5">
        <f>IF(C1302="",130,VLOOKUP(C1302,nomenclatures!$E$3:$F$12,2,FALSE))</f>
        <v>127</v>
      </c>
      <c r="F1302" t="str">
        <f>IF($E1302="","Pas de taxon",VLOOKUP($E1302,'digitale-taxref'!$B$1:$I$7517,5,FALSE))</f>
        <v>Pas de taxon</v>
      </c>
      <c r="G1302" t="str">
        <f>IF($E1302="","Pas de taxon",VLOOKUP($E1302,'digitale-taxref'!$B$1:$I$7517,4,FALSE))</f>
        <v>Pas de taxon</v>
      </c>
      <c r="I1302" s="1">
        <f t="shared" si="63"/>
        <v>0</v>
      </c>
      <c r="K1302" s="5">
        <f>IF(J1302="",0,VLOOKUP(J1302,utilisateurs!$A$1:$B$3,2,FALSE))</f>
        <v>0</v>
      </c>
      <c r="M1302" s="5">
        <f>IF(L1302="",0,VLOOKUP(L1302,utilisateurs!$A$1:$B$3,2,FALSE))</f>
        <v>0</v>
      </c>
      <c r="O1302" s="5">
        <f>IF(N1302="",0,VLOOKUP(N1302,jdd!$A$1:$B$3,2,FALSE))</f>
        <v>0</v>
      </c>
      <c r="Q1302">
        <f>IF(P1302="",142,VLOOKUP(P1302,nomenclatures!$A$3:$C$6,3,FALSE))</f>
        <v>142</v>
      </c>
      <c r="R1302" t="b">
        <f t="shared" si="64"/>
        <v>0</v>
      </c>
      <c r="T1302">
        <f t="shared" si="65"/>
        <v>0</v>
      </c>
    </row>
    <row r="1303" spans="1:20" x14ac:dyDescent="0.2">
      <c r="A1303" s="5">
        <v>1302</v>
      </c>
      <c r="B1303" s="5" t="s">
        <v>30085</v>
      </c>
      <c r="C1303" s="5" t="s">
        <v>10058</v>
      </c>
      <c r="D1303" s="5">
        <f>IF(C1303="",130,VLOOKUP(C1303,nomenclatures!$E$3:$F$12,2,FALSE))</f>
        <v>127</v>
      </c>
      <c r="F1303" t="str">
        <f>IF($E1303="","Pas de taxon",VLOOKUP($E1303,'digitale-taxref'!$B$1:$I$7517,5,FALSE))</f>
        <v>Pas de taxon</v>
      </c>
      <c r="G1303" t="str">
        <f>IF($E1303="","Pas de taxon",VLOOKUP($E1303,'digitale-taxref'!$B$1:$I$7517,4,FALSE))</f>
        <v>Pas de taxon</v>
      </c>
      <c r="I1303" s="1">
        <f t="shared" si="63"/>
        <v>0</v>
      </c>
      <c r="K1303" s="5">
        <f>IF(J1303="",0,VLOOKUP(J1303,utilisateurs!$A$1:$B$3,2,FALSE))</f>
        <v>0</v>
      </c>
      <c r="M1303" s="5">
        <f>IF(L1303="",0,VLOOKUP(L1303,utilisateurs!$A$1:$B$3,2,FALSE))</f>
        <v>0</v>
      </c>
      <c r="O1303" s="5">
        <f>IF(N1303="",0,VLOOKUP(N1303,jdd!$A$1:$B$3,2,FALSE))</f>
        <v>0</v>
      </c>
      <c r="Q1303">
        <f>IF(P1303="",142,VLOOKUP(P1303,nomenclatures!$A$3:$C$6,3,FALSE))</f>
        <v>142</v>
      </c>
      <c r="R1303" t="b">
        <f t="shared" si="64"/>
        <v>0</v>
      </c>
      <c r="T1303">
        <f t="shared" si="65"/>
        <v>0</v>
      </c>
    </row>
    <row r="1304" spans="1:20" x14ac:dyDescent="0.2">
      <c r="A1304" s="5">
        <v>1303</v>
      </c>
      <c r="B1304" s="5" t="s">
        <v>30085</v>
      </c>
      <c r="C1304" s="5" t="s">
        <v>10058</v>
      </c>
      <c r="D1304" s="5">
        <f>IF(C1304="",130,VLOOKUP(C1304,nomenclatures!$E$3:$F$12,2,FALSE))</f>
        <v>127</v>
      </c>
      <c r="F1304" t="str">
        <f>IF($E1304="","Pas de taxon",VLOOKUP($E1304,'digitale-taxref'!$B$1:$I$7517,5,FALSE))</f>
        <v>Pas de taxon</v>
      </c>
      <c r="G1304" t="str">
        <f>IF($E1304="","Pas de taxon",VLOOKUP($E1304,'digitale-taxref'!$B$1:$I$7517,4,FALSE))</f>
        <v>Pas de taxon</v>
      </c>
      <c r="I1304" s="1">
        <f t="shared" si="63"/>
        <v>0</v>
      </c>
      <c r="K1304" s="5">
        <f>IF(J1304="",0,VLOOKUP(J1304,utilisateurs!$A$1:$B$3,2,FALSE))</f>
        <v>0</v>
      </c>
      <c r="M1304" s="5">
        <f>IF(L1304="",0,VLOOKUP(L1304,utilisateurs!$A$1:$B$3,2,FALSE))</f>
        <v>0</v>
      </c>
      <c r="O1304" s="5">
        <f>IF(N1304="",0,VLOOKUP(N1304,jdd!$A$1:$B$3,2,FALSE))</f>
        <v>0</v>
      </c>
      <c r="Q1304">
        <f>IF(P1304="",142,VLOOKUP(P1304,nomenclatures!$A$3:$C$6,3,FALSE))</f>
        <v>142</v>
      </c>
      <c r="R1304" t="b">
        <f t="shared" si="64"/>
        <v>0</v>
      </c>
      <c r="T1304">
        <f t="shared" si="65"/>
        <v>0</v>
      </c>
    </row>
    <row r="1305" spans="1:20" x14ac:dyDescent="0.2">
      <c r="A1305" s="5">
        <v>1304</v>
      </c>
      <c r="B1305" s="5" t="s">
        <v>30085</v>
      </c>
      <c r="C1305" s="5" t="s">
        <v>10058</v>
      </c>
      <c r="D1305" s="5">
        <f>IF(C1305="",130,VLOOKUP(C1305,nomenclatures!$E$3:$F$12,2,FALSE))</f>
        <v>127</v>
      </c>
      <c r="F1305" t="str">
        <f>IF($E1305="","Pas de taxon",VLOOKUP($E1305,'digitale-taxref'!$B$1:$I$7517,5,FALSE))</f>
        <v>Pas de taxon</v>
      </c>
      <c r="G1305" t="str">
        <f>IF($E1305="","Pas de taxon",VLOOKUP($E1305,'digitale-taxref'!$B$1:$I$7517,4,FALSE))</f>
        <v>Pas de taxon</v>
      </c>
      <c r="I1305" s="1">
        <f t="shared" si="63"/>
        <v>0</v>
      </c>
      <c r="K1305" s="5">
        <f>IF(J1305="",0,VLOOKUP(J1305,utilisateurs!$A$1:$B$3,2,FALSE))</f>
        <v>0</v>
      </c>
      <c r="M1305" s="5">
        <f>IF(L1305="",0,VLOOKUP(L1305,utilisateurs!$A$1:$B$3,2,FALSE))</f>
        <v>0</v>
      </c>
      <c r="O1305" s="5">
        <f>IF(N1305="",0,VLOOKUP(N1305,jdd!$A$1:$B$3,2,FALSE))</f>
        <v>0</v>
      </c>
      <c r="Q1305">
        <f>IF(P1305="",142,VLOOKUP(P1305,nomenclatures!$A$3:$C$6,3,FALSE))</f>
        <v>142</v>
      </c>
      <c r="R1305" t="b">
        <f t="shared" si="64"/>
        <v>0</v>
      </c>
      <c r="T1305">
        <f t="shared" si="65"/>
        <v>0</v>
      </c>
    </row>
    <row r="1306" spans="1:20" x14ac:dyDescent="0.2">
      <c r="A1306" s="5">
        <v>1305</v>
      </c>
      <c r="B1306" s="5" t="s">
        <v>30085</v>
      </c>
      <c r="C1306" s="5" t="s">
        <v>10058</v>
      </c>
      <c r="D1306" s="5">
        <f>IF(C1306="",130,VLOOKUP(C1306,nomenclatures!$E$3:$F$12,2,FALSE))</f>
        <v>127</v>
      </c>
      <c r="F1306" t="str">
        <f>IF($E1306="","Pas de taxon",VLOOKUP($E1306,'digitale-taxref'!$B$1:$I$7517,5,FALSE))</f>
        <v>Pas de taxon</v>
      </c>
      <c r="G1306" t="str">
        <f>IF($E1306="","Pas de taxon",VLOOKUP($E1306,'digitale-taxref'!$B$1:$I$7517,4,FALSE))</f>
        <v>Pas de taxon</v>
      </c>
      <c r="I1306" s="1">
        <f t="shared" si="63"/>
        <v>0</v>
      </c>
      <c r="K1306" s="5">
        <f>IF(J1306="",0,VLOOKUP(J1306,utilisateurs!$A$1:$B$3,2,FALSE))</f>
        <v>0</v>
      </c>
      <c r="M1306" s="5">
        <f>IF(L1306="",0,VLOOKUP(L1306,utilisateurs!$A$1:$B$3,2,FALSE))</f>
        <v>0</v>
      </c>
      <c r="O1306" s="5">
        <f>IF(N1306="",0,VLOOKUP(N1306,jdd!$A$1:$B$3,2,FALSE))</f>
        <v>0</v>
      </c>
      <c r="Q1306">
        <f>IF(P1306="",142,VLOOKUP(P1306,nomenclatures!$A$3:$C$6,3,FALSE))</f>
        <v>142</v>
      </c>
      <c r="R1306" t="b">
        <f t="shared" si="64"/>
        <v>0</v>
      </c>
      <c r="T1306">
        <f t="shared" si="65"/>
        <v>0</v>
      </c>
    </row>
    <row r="1307" spans="1:20" x14ac:dyDescent="0.2">
      <c r="A1307" s="5">
        <v>1306</v>
      </c>
      <c r="B1307" s="5" t="s">
        <v>30085</v>
      </c>
      <c r="C1307" s="5" t="s">
        <v>10058</v>
      </c>
      <c r="D1307" s="5">
        <f>IF(C1307="",130,VLOOKUP(C1307,nomenclatures!$E$3:$F$12,2,FALSE))</f>
        <v>127</v>
      </c>
      <c r="F1307" t="str">
        <f>IF($E1307="","Pas de taxon",VLOOKUP($E1307,'digitale-taxref'!$B$1:$I$7517,5,FALSE))</f>
        <v>Pas de taxon</v>
      </c>
      <c r="G1307" t="str">
        <f>IF($E1307="","Pas de taxon",VLOOKUP($E1307,'digitale-taxref'!$B$1:$I$7517,4,FALSE))</f>
        <v>Pas de taxon</v>
      </c>
      <c r="I1307" s="1">
        <f t="shared" si="63"/>
        <v>0</v>
      </c>
      <c r="K1307" s="5">
        <f>IF(J1307="",0,VLOOKUP(J1307,utilisateurs!$A$1:$B$3,2,FALSE))</f>
        <v>0</v>
      </c>
      <c r="M1307" s="5">
        <f>IF(L1307="",0,VLOOKUP(L1307,utilisateurs!$A$1:$B$3,2,FALSE))</f>
        <v>0</v>
      </c>
      <c r="O1307" s="5">
        <f>IF(N1307="",0,VLOOKUP(N1307,jdd!$A$1:$B$3,2,FALSE))</f>
        <v>0</v>
      </c>
      <c r="Q1307">
        <f>IF(P1307="",142,VLOOKUP(P1307,nomenclatures!$A$3:$C$6,3,FALSE))</f>
        <v>142</v>
      </c>
      <c r="R1307" t="b">
        <f t="shared" si="64"/>
        <v>0</v>
      </c>
      <c r="T1307">
        <f t="shared" si="65"/>
        <v>0</v>
      </c>
    </row>
    <row r="1308" spans="1:20" x14ac:dyDescent="0.2">
      <c r="A1308" s="5">
        <v>1307</v>
      </c>
      <c r="B1308" s="5" t="s">
        <v>30085</v>
      </c>
      <c r="C1308" s="5" t="s">
        <v>10058</v>
      </c>
      <c r="D1308" s="5">
        <f>IF(C1308="",130,VLOOKUP(C1308,nomenclatures!$E$3:$F$12,2,FALSE))</f>
        <v>127</v>
      </c>
      <c r="F1308" t="str">
        <f>IF($E1308="","Pas de taxon",VLOOKUP($E1308,'digitale-taxref'!$B$1:$I$7517,5,FALSE))</f>
        <v>Pas de taxon</v>
      </c>
      <c r="G1308" t="str">
        <f>IF($E1308="","Pas de taxon",VLOOKUP($E1308,'digitale-taxref'!$B$1:$I$7517,4,FALSE))</f>
        <v>Pas de taxon</v>
      </c>
      <c r="I1308" s="1">
        <f t="shared" si="63"/>
        <v>0</v>
      </c>
      <c r="K1308" s="5">
        <f>IF(J1308="",0,VLOOKUP(J1308,utilisateurs!$A$1:$B$3,2,FALSE))</f>
        <v>0</v>
      </c>
      <c r="M1308" s="5">
        <f>IF(L1308="",0,VLOOKUP(L1308,utilisateurs!$A$1:$B$3,2,FALSE))</f>
        <v>0</v>
      </c>
      <c r="O1308" s="5">
        <f>IF(N1308="",0,VLOOKUP(N1308,jdd!$A$1:$B$3,2,FALSE))</f>
        <v>0</v>
      </c>
      <c r="Q1308">
        <f>IF(P1308="",142,VLOOKUP(P1308,nomenclatures!$A$3:$C$6,3,FALSE))</f>
        <v>142</v>
      </c>
      <c r="R1308" t="b">
        <f t="shared" si="64"/>
        <v>0</v>
      </c>
      <c r="T1308">
        <f t="shared" si="65"/>
        <v>0</v>
      </c>
    </row>
    <row r="1309" spans="1:20" x14ac:dyDescent="0.2">
      <c r="A1309" s="5">
        <v>1308</v>
      </c>
      <c r="B1309" s="5" t="s">
        <v>30085</v>
      </c>
      <c r="C1309" s="5" t="s">
        <v>10058</v>
      </c>
      <c r="D1309" s="5">
        <f>IF(C1309="",130,VLOOKUP(C1309,nomenclatures!$E$3:$F$12,2,FALSE))</f>
        <v>127</v>
      </c>
      <c r="F1309" t="str">
        <f>IF($E1309="","Pas de taxon",VLOOKUP($E1309,'digitale-taxref'!$B$1:$I$7517,5,FALSE))</f>
        <v>Pas de taxon</v>
      </c>
      <c r="G1309" t="str">
        <f>IF($E1309="","Pas de taxon",VLOOKUP($E1309,'digitale-taxref'!$B$1:$I$7517,4,FALSE))</f>
        <v>Pas de taxon</v>
      </c>
      <c r="I1309" s="1">
        <f t="shared" si="63"/>
        <v>0</v>
      </c>
      <c r="K1309" s="5">
        <f>IF(J1309="",0,VLOOKUP(J1309,utilisateurs!$A$1:$B$3,2,FALSE))</f>
        <v>0</v>
      </c>
      <c r="M1309" s="5">
        <f>IF(L1309="",0,VLOOKUP(L1309,utilisateurs!$A$1:$B$3,2,FALSE))</f>
        <v>0</v>
      </c>
      <c r="O1309" s="5">
        <f>IF(N1309="",0,VLOOKUP(N1309,jdd!$A$1:$B$3,2,FALSE))</f>
        <v>0</v>
      </c>
      <c r="Q1309">
        <f>IF(P1309="",142,VLOOKUP(P1309,nomenclatures!$A$3:$C$6,3,FALSE))</f>
        <v>142</v>
      </c>
      <c r="R1309" t="b">
        <f t="shared" si="64"/>
        <v>0</v>
      </c>
      <c r="T1309">
        <f t="shared" si="65"/>
        <v>0</v>
      </c>
    </row>
    <row r="1310" spans="1:20" x14ac:dyDescent="0.2">
      <c r="A1310" s="5">
        <v>1309</v>
      </c>
      <c r="B1310" s="5" t="s">
        <v>30085</v>
      </c>
      <c r="C1310" s="5" t="s">
        <v>10058</v>
      </c>
      <c r="D1310" s="5">
        <f>IF(C1310="",130,VLOOKUP(C1310,nomenclatures!$E$3:$F$12,2,FALSE))</f>
        <v>127</v>
      </c>
      <c r="F1310" t="str">
        <f>IF($E1310="","Pas de taxon",VLOOKUP($E1310,'digitale-taxref'!$B$1:$I$7517,5,FALSE))</f>
        <v>Pas de taxon</v>
      </c>
      <c r="G1310" t="str">
        <f>IF($E1310="","Pas de taxon",VLOOKUP($E1310,'digitale-taxref'!$B$1:$I$7517,4,FALSE))</f>
        <v>Pas de taxon</v>
      </c>
      <c r="I1310" s="1">
        <f t="shared" si="63"/>
        <v>0</v>
      </c>
      <c r="K1310" s="5">
        <f>IF(J1310="",0,VLOOKUP(J1310,utilisateurs!$A$1:$B$3,2,FALSE))</f>
        <v>0</v>
      </c>
      <c r="M1310" s="5">
        <f>IF(L1310="",0,VLOOKUP(L1310,utilisateurs!$A$1:$B$3,2,FALSE))</f>
        <v>0</v>
      </c>
      <c r="O1310" s="5">
        <f>IF(N1310="",0,VLOOKUP(N1310,jdd!$A$1:$B$3,2,FALSE))</f>
        <v>0</v>
      </c>
      <c r="Q1310">
        <f>IF(P1310="",142,VLOOKUP(P1310,nomenclatures!$A$3:$C$6,3,FALSE))</f>
        <v>142</v>
      </c>
      <c r="R1310" t="b">
        <f t="shared" si="64"/>
        <v>0</v>
      </c>
      <c r="T1310">
        <f t="shared" si="65"/>
        <v>0</v>
      </c>
    </row>
    <row r="1311" spans="1:20" x14ac:dyDescent="0.2">
      <c r="A1311" s="5">
        <v>1310</v>
      </c>
      <c r="B1311" s="5" t="s">
        <v>30085</v>
      </c>
      <c r="C1311" s="5" t="s">
        <v>10058</v>
      </c>
      <c r="D1311" s="5">
        <f>IF(C1311="",130,VLOOKUP(C1311,nomenclatures!$E$3:$F$12,2,FALSE))</f>
        <v>127</v>
      </c>
      <c r="F1311" t="str">
        <f>IF($E1311="","Pas de taxon",VLOOKUP($E1311,'digitale-taxref'!$B$1:$I$7517,5,FALSE))</f>
        <v>Pas de taxon</v>
      </c>
      <c r="G1311" t="str">
        <f>IF($E1311="","Pas de taxon",VLOOKUP($E1311,'digitale-taxref'!$B$1:$I$7517,4,FALSE))</f>
        <v>Pas de taxon</v>
      </c>
      <c r="I1311" s="1">
        <f t="shared" si="63"/>
        <v>0</v>
      </c>
      <c r="K1311" s="5">
        <f>IF(J1311="",0,VLOOKUP(J1311,utilisateurs!$A$1:$B$3,2,FALSE))</f>
        <v>0</v>
      </c>
      <c r="M1311" s="5">
        <f>IF(L1311="",0,VLOOKUP(L1311,utilisateurs!$A$1:$B$3,2,FALSE))</f>
        <v>0</v>
      </c>
      <c r="O1311" s="5">
        <f>IF(N1311="",0,VLOOKUP(N1311,jdd!$A$1:$B$3,2,FALSE))</f>
        <v>0</v>
      </c>
      <c r="Q1311">
        <f>IF(P1311="",142,VLOOKUP(P1311,nomenclatures!$A$3:$C$6,3,FALSE))</f>
        <v>142</v>
      </c>
      <c r="R1311" t="b">
        <f t="shared" si="64"/>
        <v>0</v>
      </c>
      <c r="T1311">
        <f t="shared" si="65"/>
        <v>0</v>
      </c>
    </row>
    <row r="1312" spans="1:20" x14ac:dyDescent="0.2">
      <c r="A1312" s="5">
        <v>1311</v>
      </c>
      <c r="B1312" s="5" t="s">
        <v>30085</v>
      </c>
      <c r="C1312" s="5" t="s">
        <v>10058</v>
      </c>
      <c r="D1312" s="5">
        <f>IF(C1312="",130,VLOOKUP(C1312,nomenclatures!$E$3:$F$12,2,FALSE))</f>
        <v>127</v>
      </c>
      <c r="F1312" t="str">
        <f>IF($E1312="","Pas de taxon",VLOOKUP($E1312,'digitale-taxref'!$B$1:$I$7517,5,FALSE))</f>
        <v>Pas de taxon</v>
      </c>
      <c r="G1312" t="str">
        <f>IF($E1312="","Pas de taxon",VLOOKUP($E1312,'digitale-taxref'!$B$1:$I$7517,4,FALSE))</f>
        <v>Pas de taxon</v>
      </c>
      <c r="I1312" s="1">
        <f t="shared" si="63"/>
        <v>0</v>
      </c>
      <c r="K1312" s="5">
        <f>IF(J1312="",0,VLOOKUP(J1312,utilisateurs!$A$1:$B$3,2,FALSE))</f>
        <v>0</v>
      </c>
      <c r="M1312" s="5">
        <f>IF(L1312="",0,VLOOKUP(L1312,utilisateurs!$A$1:$B$3,2,FALSE))</f>
        <v>0</v>
      </c>
      <c r="O1312" s="5">
        <f>IF(N1312="",0,VLOOKUP(N1312,jdd!$A$1:$B$3,2,FALSE))</f>
        <v>0</v>
      </c>
      <c r="Q1312">
        <f>IF(P1312="",142,VLOOKUP(P1312,nomenclatures!$A$3:$C$6,3,FALSE))</f>
        <v>142</v>
      </c>
      <c r="R1312" t="b">
        <f t="shared" si="64"/>
        <v>0</v>
      </c>
      <c r="T1312">
        <f t="shared" si="65"/>
        <v>0</v>
      </c>
    </row>
    <row r="1313" spans="1:20" x14ac:dyDescent="0.2">
      <c r="A1313" s="5">
        <v>1312</v>
      </c>
      <c r="B1313" s="5" t="s">
        <v>30085</v>
      </c>
      <c r="C1313" s="5" t="s">
        <v>10058</v>
      </c>
      <c r="D1313" s="5">
        <f>IF(C1313="",130,VLOOKUP(C1313,nomenclatures!$E$3:$F$12,2,FALSE))</f>
        <v>127</v>
      </c>
      <c r="F1313" t="str">
        <f>IF($E1313="","Pas de taxon",VLOOKUP($E1313,'digitale-taxref'!$B$1:$I$7517,5,FALSE))</f>
        <v>Pas de taxon</v>
      </c>
      <c r="G1313" t="str">
        <f>IF($E1313="","Pas de taxon",VLOOKUP($E1313,'digitale-taxref'!$B$1:$I$7517,4,FALSE))</f>
        <v>Pas de taxon</v>
      </c>
      <c r="I1313" s="1">
        <f t="shared" si="63"/>
        <v>0</v>
      </c>
      <c r="K1313" s="5">
        <f>IF(J1313="",0,VLOOKUP(J1313,utilisateurs!$A$1:$B$3,2,FALSE))</f>
        <v>0</v>
      </c>
      <c r="M1313" s="5">
        <f>IF(L1313="",0,VLOOKUP(L1313,utilisateurs!$A$1:$B$3,2,FALSE))</f>
        <v>0</v>
      </c>
      <c r="O1313" s="5">
        <f>IF(N1313="",0,VLOOKUP(N1313,jdd!$A$1:$B$3,2,FALSE))</f>
        <v>0</v>
      </c>
      <c r="Q1313">
        <f>IF(P1313="",142,VLOOKUP(P1313,nomenclatures!$A$3:$C$6,3,FALSE))</f>
        <v>142</v>
      </c>
      <c r="R1313" t="b">
        <f t="shared" si="64"/>
        <v>0</v>
      </c>
      <c r="T1313">
        <f t="shared" si="65"/>
        <v>0</v>
      </c>
    </row>
    <row r="1314" spans="1:20" x14ac:dyDescent="0.2">
      <c r="A1314" s="5">
        <v>1313</v>
      </c>
      <c r="B1314" s="5" t="s">
        <v>30085</v>
      </c>
      <c r="C1314" s="5" t="s">
        <v>10058</v>
      </c>
      <c r="D1314" s="5">
        <f>IF(C1314="",130,VLOOKUP(C1314,nomenclatures!$E$3:$F$12,2,FALSE))</f>
        <v>127</v>
      </c>
      <c r="F1314" t="str">
        <f>IF($E1314="","Pas de taxon",VLOOKUP($E1314,'digitale-taxref'!$B$1:$I$7517,5,FALSE))</f>
        <v>Pas de taxon</v>
      </c>
      <c r="G1314" t="str">
        <f>IF($E1314="","Pas de taxon",VLOOKUP($E1314,'digitale-taxref'!$B$1:$I$7517,4,FALSE))</f>
        <v>Pas de taxon</v>
      </c>
      <c r="I1314" s="1">
        <f t="shared" si="63"/>
        <v>0</v>
      </c>
      <c r="K1314" s="5">
        <f>IF(J1314="",0,VLOOKUP(J1314,utilisateurs!$A$1:$B$3,2,FALSE))</f>
        <v>0</v>
      </c>
      <c r="M1314" s="5">
        <f>IF(L1314="",0,VLOOKUP(L1314,utilisateurs!$A$1:$B$3,2,FALSE))</f>
        <v>0</v>
      </c>
      <c r="O1314" s="5">
        <f>IF(N1314="",0,VLOOKUP(N1314,jdd!$A$1:$B$3,2,FALSE))</f>
        <v>0</v>
      </c>
      <c r="Q1314">
        <f>IF(P1314="",142,VLOOKUP(P1314,nomenclatures!$A$3:$C$6,3,FALSE))</f>
        <v>142</v>
      </c>
      <c r="R1314" t="b">
        <f t="shared" si="64"/>
        <v>0</v>
      </c>
      <c r="T1314">
        <f t="shared" si="65"/>
        <v>0</v>
      </c>
    </row>
    <row r="1315" spans="1:20" x14ac:dyDescent="0.2">
      <c r="A1315" s="5">
        <v>1314</v>
      </c>
      <c r="B1315" s="5" t="s">
        <v>30085</v>
      </c>
      <c r="C1315" s="5" t="s">
        <v>10058</v>
      </c>
      <c r="D1315" s="5">
        <f>IF(C1315="",130,VLOOKUP(C1315,nomenclatures!$E$3:$F$12,2,FALSE))</f>
        <v>127</v>
      </c>
      <c r="F1315" t="str">
        <f>IF($E1315="","Pas de taxon",VLOOKUP($E1315,'digitale-taxref'!$B$1:$I$7517,5,FALSE))</f>
        <v>Pas de taxon</v>
      </c>
      <c r="G1315" t="str">
        <f>IF($E1315="","Pas de taxon",VLOOKUP($E1315,'digitale-taxref'!$B$1:$I$7517,4,FALSE))</f>
        <v>Pas de taxon</v>
      </c>
      <c r="I1315" s="1">
        <f t="shared" si="63"/>
        <v>0</v>
      </c>
      <c r="K1315" s="5">
        <f>IF(J1315="",0,VLOOKUP(J1315,utilisateurs!$A$1:$B$3,2,FALSE))</f>
        <v>0</v>
      </c>
      <c r="M1315" s="5">
        <f>IF(L1315="",0,VLOOKUP(L1315,utilisateurs!$A$1:$B$3,2,FALSE))</f>
        <v>0</v>
      </c>
      <c r="O1315" s="5">
        <f>IF(N1315="",0,VLOOKUP(N1315,jdd!$A$1:$B$3,2,FALSE))</f>
        <v>0</v>
      </c>
      <c r="Q1315">
        <f>IF(P1315="",142,VLOOKUP(P1315,nomenclatures!$A$3:$C$6,3,FALSE))</f>
        <v>142</v>
      </c>
      <c r="R1315" t="b">
        <f t="shared" si="64"/>
        <v>0</v>
      </c>
      <c r="T1315">
        <f t="shared" si="65"/>
        <v>0</v>
      </c>
    </row>
    <row r="1316" spans="1:20" x14ac:dyDescent="0.2">
      <c r="A1316" s="5">
        <v>1315</v>
      </c>
      <c r="B1316" s="5" t="s">
        <v>30085</v>
      </c>
      <c r="C1316" s="5" t="s">
        <v>10058</v>
      </c>
      <c r="D1316" s="5">
        <f>IF(C1316="",130,VLOOKUP(C1316,nomenclatures!$E$3:$F$12,2,FALSE))</f>
        <v>127</v>
      </c>
      <c r="F1316" t="str">
        <f>IF($E1316="","Pas de taxon",VLOOKUP($E1316,'digitale-taxref'!$B$1:$I$7517,5,FALSE))</f>
        <v>Pas de taxon</v>
      </c>
      <c r="G1316" t="str">
        <f>IF($E1316="","Pas de taxon",VLOOKUP($E1316,'digitale-taxref'!$B$1:$I$7517,4,FALSE))</f>
        <v>Pas de taxon</v>
      </c>
      <c r="I1316" s="1">
        <f t="shared" si="63"/>
        <v>0</v>
      </c>
      <c r="K1316" s="5">
        <f>IF(J1316="",0,VLOOKUP(J1316,utilisateurs!$A$1:$B$3,2,FALSE))</f>
        <v>0</v>
      </c>
      <c r="M1316" s="5">
        <f>IF(L1316="",0,VLOOKUP(L1316,utilisateurs!$A$1:$B$3,2,FALSE))</f>
        <v>0</v>
      </c>
      <c r="O1316" s="5">
        <f>IF(N1316="",0,VLOOKUP(N1316,jdd!$A$1:$B$3,2,FALSE))</f>
        <v>0</v>
      </c>
      <c r="Q1316">
        <f>IF(P1316="",142,VLOOKUP(P1316,nomenclatures!$A$3:$C$6,3,FALSE))</f>
        <v>142</v>
      </c>
      <c r="R1316" t="b">
        <f t="shared" si="64"/>
        <v>0</v>
      </c>
      <c r="T1316">
        <f t="shared" si="65"/>
        <v>0</v>
      </c>
    </row>
    <row r="1317" spans="1:20" x14ac:dyDescent="0.2">
      <c r="A1317" s="5">
        <v>1316</v>
      </c>
      <c r="B1317" s="5" t="s">
        <v>30085</v>
      </c>
      <c r="C1317" s="5" t="s">
        <v>10058</v>
      </c>
      <c r="D1317" s="5">
        <f>IF(C1317="",130,VLOOKUP(C1317,nomenclatures!$E$3:$F$12,2,FALSE))</f>
        <v>127</v>
      </c>
      <c r="F1317" t="str">
        <f>IF($E1317="","Pas de taxon",VLOOKUP($E1317,'digitale-taxref'!$B$1:$I$7517,5,FALSE))</f>
        <v>Pas de taxon</v>
      </c>
      <c r="G1317" t="str">
        <f>IF($E1317="","Pas de taxon",VLOOKUP($E1317,'digitale-taxref'!$B$1:$I$7517,4,FALSE))</f>
        <v>Pas de taxon</v>
      </c>
      <c r="I1317" s="1">
        <f t="shared" si="63"/>
        <v>0</v>
      </c>
      <c r="K1317" s="5">
        <f>IF(J1317="",0,VLOOKUP(J1317,utilisateurs!$A$1:$B$3,2,FALSE))</f>
        <v>0</v>
      </c>
      <c r="M1317" s="5">
        <f>IF(L1317="",0,VLOOKUP(L1317,utilisateurs!$A$1:$B$3,2,FALSE))</f>
        <v>0</v>
      </c>
      <c r="O1317" s="5">
        <f>IF(N1317="",0,VLOOKUP(N1317,jdd!$A$1:$B$3,2,FALSE))</f>
        <v>0</v>
      </c>
      <c r="Q1317">
        <f>IF(P1317="",142,VLOOKUP(P1317,nomenclatures!$A$3:$C$6,3,FALSE))</f>
        <v>142</v>
      </c>
      <c r="R1317" t="b">
        <f t="shared" si="64"/>
        <v>0</v>
      </c>
      <c r="T1317">
        <f t="shared" si="65"/>
        <v>0</v>
      </c>
    </row>
    <row r="1318" spans="1:20" x14ac:dyDescent="0.2">
      <c r="A1318" s="5">
        <v>1317</v>
      </c>
      <c r="B1318" s="5" t="s">
        <v>30085</v>
      </c>
      <c r="C1318" s="5" t="s">
        <v>10058</v>
      </c>
      <c r="D1318" s="5">
        <f>IF(C1318="",130,VLOOKUP(C1318,nomenclatures!$E$3:$F$12,2,FALSE))</f>
        <v>127</v>
      </c>
      <c r="F1318" t="str">
        <f>IF($E1318="","Pas de taxon",VLOOKUP($E1318,'digitale-taxref'!$B$1:$I$7517,5,FALSE))</f>
        <v>Pas de taxon</v>
      </c>
      <c r="G1318" t="str">
        <f>IF($E1318="","Pas de taxon",VLOOKUP($E1318,'digitale-taxref'!$B$1:$I$7517,4,FALSE))</f>
        <v>Pas de taxon</v>
      </c>
      <c r="I1318" s="1">
        <f t="shared" si="63"/>
        <v>0</v>
      </c>
      <c r="K1318" s="5">
        <f>IF(J1318="",0,VLOOKUP(J1318,utilisateurs!$A$1:$B$3,2,FALSE))</f>
        <v>0</v>
      </c>
      <c r="M1318" s="5">
        <f>IF(L1318="",0,VLOOKUP(L1318,utilisateurs!$A$1:$B$3,2,FALSE))</f>
        <v>0</v>
      </c>
      <c r="O1318" s="5">
        <f>IF(N1318="",0,VLOOKUP(N1318,jdd!$A$1:$B$3,2,FALSE))</f>
        <v>0</v>
      </c>
      <c r="Q1318">
        <f>IF(P1318="",142,VLOOKUP(P1318,nomenclatures!$A$3:$C$6,3,FALSE))</f>
        <v>142</v>
      </c>
      <c r="R1318" t="b">
        <f t="shared" si="64"/>
        <v>0</v>
      </c>
      <c r="T1318">
        <f t="shared" si="65"/>
        <v>0</v>
      </c>
    </row>
    <row r="1319" spans="1:20" x14ac:dyDescent="0.2">
      <c r="A1319" s="5">
        <v>1318</v>
      </c>
      <c r="B1319" s="5" t="s">
        <v>30085</v>
      </c>
      <c r="C1319" s="5" t="s">
        <v>10058</v>
      </c>
      <c r="D1319" s="5">
        <f>IF(C1319="",130,VLOOKUP(C1319,nomenclatures!$E$3:$F$12,2,FALSE))</f>
        <v>127</v>
      </c>
      <c r="F1319" t="str">
        <f>IF($E1319="","Pas de taxon",VLOOKUP($E1319,'digitale-taxref'!$B$1:$I$7517,5,FALSE))</f>
        <v>Pas de taxon</v>
      </c>
      <c r="G1319" t="str">
        <f>IF($E1319="","Pas de taxon",VLOOKUP($E1319,'digitale-taxref'!$B$1:$I$7517,4,FALSE))</f>
        <v>Pas de taxon</v>
      </c>
      <c r="I1319" s="1">
        <f t="shared" si="63"/>
        <v>0</v>
      </c>
      <c r="K1319" s="5">
        <f>IF(J1319="",0,VLOOKUP(J1319,utilisateurs!$A$1:$B$3,2,FALSE))</f>
        <v>0</v>
      </c>
      <c r="M1319" s="5">
        <f>IF(L1319="",0,VLOOKUP(L1319,utilisateurs!$A$1:$B$3,2,FALSE))</f>
        <v>0</v>
      </c>
      <c r="O1319" s="5">
        <f>IF(N1319="",0,VLOOKUP(N1319,jdd!$A$1:$B$3,2,FALSE))</f>
        <v>0</v>
      </c>
      <c r="Q1319">
        <f>IF(P1319="",142,VLOOKUP(P1319,nomenclatures!$A$3:$C$6,3,FALSE))</f>
        <v>142</v>
      </c>
      <c r="R1319" t="b">
        <f t="shared" si="64"/>
        <v>0</v>
      </c>
      <c r="T1319">
        <f t="shared" si="65"/>
        <v>0</v>
      </c>
    </row>
    <row r="1320" spans="1:20" x14ac:dyDescent="0.2">
      <c r="A1320" s="5">
        <v>1319</v>
      </c>
      <c r="B1320" s="5" t="s">
        <v>30085</v>
      </c>
      <c r="C1320" s="5" t="s">
        <v>10058</v>
      </c>
      <c r="D1320" s="5">
        <f>IF(C1320="",130,VLOOKUP(C1320,nomenclatures!$E$3:$F$12,2,FALSE))</f>
        <v>127</v>
      </c>
      <c r="F1320" t="str">
        <f>IF($E1320="","Pas de taxon",VLOOKUP($E1320,'digitale-taxref'!$B$1:$I$7517,5,FALSE))</f>
        <v>Pas de taxon</v>
      </c>
      <c r="G1320" t="str">
        <f>IF($E1320="","Pas de taxon",VLOOKUP($E1320,'digitale-taxref'!$B$1:$I$7517,4,FALSE))</f>
        <v>Pas de taxon</v>
      </c>
      <c r="I1320" s="1">
        <f t="shared" si="63"/>
        <v>0</v>
      </c>
      <c r="K1320" s="5">
        <f>IF(J1320="",0,VLOOKUP(J1320,utilisateurs!$A$1:$B$3,2,FALSE))</f>
        <v>0</v>
      </c>
      <c r="M1320" s="5">
        <f>IF(L1320="",0,VLOOKUP(L1320,utilisateurs!$A$1:$B$3,2,FALSE))</f>
        <v>0</v>
      </c>
      <c r="O1320" s="5">
        <f>IF(N1320="",0,VLOOKUP(N1320,jdd!$A$1:$B$3,2,FALSE))</f>
        <v>0</v>
      </c>
      <c r="Q1320">
        <f>IF(P1320="",142,VLOOKUP(P1320,nomenclatures!$A$3:$C$6,3,FALSE))</f>
        <v>142</v>
      </c>
      <c r="R1320" t="b">
        <f t="shared" si="64"/>
        <v>0</v>
      </c>
      <c r="T1320">
        <f t="shared" si="65"/>
        <v>0</v>
      </c>
    </row>
    <row r="1321" spans="1:20" x14ac:dyDescent="0.2">
      <c r="A1321" s="5">
        <v>1320</v>
      </c>
      <c r="B1321" s="5" t="s">
        <v>30085</v>
      </c>
      <c r="C1321" s="5" t="s">
        <v>10058</v>
      </c>
      <c r="D1321" s="5">
        <f>IF(C1321="",130,VLOOKUP(C1321,nomenclatures!$E$3:$F$12,2,FALSE))</f>
        <v>127</v>
      </c>
      <c r="F1321" t="str">
        <f>IF($E1321="","Pas de taxon",VLOOKUP($E1321,'digitale-taxref'!$B$1:$I$7517,5,FALSE))</f>
        <v>Pas de taxon</v>
      </c>
      <c r="G1321" t="str">
        <f>IF($E1321="","Pas de taxon",VLOOKUP($E1321,'digitale-taxref'!$B$1:$I$7517,4,FALSE))</f>
        <v>Pas de taxon</v>
      </c>
      <c r="I1321" s="1">
        <f t="shared" si="63"/>
        <v>0</v>
      </c>
      <c r="K1321" s="5">
        <f>IF(J1321="",0,VLOOKUP(J1321,utilisateurs!$A$1:$B$3,2,FALSE))</f>
        <v>0</v>
      </c>
      <c r="M1321" s="5">
        <f>IF(L1321="",0,VLOOKUP(L1321,utilisateurs!$A$1:$B$3,2,FALSE))</f>
        <v>0</v>
      </c>
      <c r="O1321" s="5">
        <f>IF(N1321="",0,VLOOKUP(N1321,jdd!$A$1:$B$3,2,FALSE))</f>
        <v>0</v>
      </c>
      <c r="Q1321">
        <f>IF(P1321="",142,VLOOKUP(P1321,nomenclatures!$A$3:$C$6,3,FALSE))</f>
        <v>142</v>
      </c>
      <c r="R1321" t="b">
        <f t="shared" si="64"/>
        <v>0</v>
      </c>
      <c r="T1321">
        <f t="shared" si="65"/>
        <v>0</v>
      </c>
    </row>
    <row r="1322" spans="1:20" x14ac:dyDescent="0.2">
      <c r="A1322" s="5">
        <v>1321</v>
      </c>
      <c r="B1322" s="5" t="s">
        <v>30085</v>
      </c>
      <c r="C1322" s="5" t="s">
        <v>10058</v>
      </c>
      <c r="D1322" s="5">
        <f>IF(C1322="",130,VLOOKUP(C1322,nomenclatures!$E$3:$F$12,2,FALSE))</f>
        <v>127</v>
      </c>
      <c r="F1322" t="str">
        <f>IF($E1322="","Pas de taxon",VLOOKUP($E1322,'digitale-taxref'!$B$1:$I$7517,5,FALSE))</f>
        <v>Pas de taxon</v>
      </c>
      <c r="G1322" t="str">
        <f>IF($E1322="","Pas de taxon",VLOOKUP($E1322,'digitale-taxref'!$B$1:$I$7517,4,FALSE))</f>
        <v>Pas de taxon</v>
      </c>
      <c r="I1322" s="1">
        <f t="shared" si="63"/>
        <v>0</v>
      </c>
      <c r="K1322" s="5">
        <f>IF(J1322="",0,VLOOKUP(J1322,utilisateurs!$A$1:$B$3,2,FALSE))</f>
        <v>0</v>
      </c>
      <c r="M1322" s="5">
        <f>IF(L1322="",0,VLOOKUP(L1322,utilisateurs!$A$1:$B$3,2,FALSE))</f>
        <v>0</v>
      </c>
      <c r="O1322" s="5">
        <f>IF(N1322="",0,VLOOKUP(N1322,jdd!$A$1:$B$3,2,FALSE))</f>
        <v>0</v>
      </c>
      <c r="Q1322">
        <f>IF(P1322="",142,VLOOKUP(P1322,nomenclatures!$A$3:$C$6,3,FALSE))</f>
        <v>142</v>
      </c>
      <c r="R1322" t="b">
        <f t="shared" si="64"/>
        <v>0</v>
      </c>
      <c r="T1322">
        <f t="shared" si="65"/>
        <v>0</v>
      </c>
    </row>
    <row r="1323" spans="1:20" x14ac:dyDescent="0.2">
      <c r="A1323" s="5">
        <v>1322</v>
      </c>
      <c r="B1323" s="5" t="s">
        <v>30085</v>
      </c>
      <c r="C1323" s="5" t="s">
        <v>10058</v>
      </c>
      <c r="D1323" s="5">
        <f>IF(C1323="",130,VLOOKUP(C1323,nomenclatures!$E$3:$F$12,2,FALSE))</f>
        <v>127</v>
      </c>
      <c r="F1323" t="str">
        <f>IF($E1323="","Pas de taxon",VLOOKUP($E1323,'digitale-taxref'!$B$1:$I$7517,5,FALSE))</f>
        <v>Pas de taxon</v>
      </c>
      <c r="G1323" t="str">
        <f>IF($E1323="","Pas de taxon",VLOOKUP($E1323,'digitale-taxref'!$B$1:$I$7517,4,FALSE))</f>
        <v>Pas de taxon</v>
      </c>
      <c r="I1323" s="1">
        <f t="shared" si="63"/>
        <v>0</v>
      </c>
      <c r="K1323" s="5">
        <f>IF(J1323="",0,VLOOKUP(J1323,utilisateurs!$A$1:$B$3,2,FALSE))</f>
        <v>0</v>
      </c>
      <c r="M1323" s="5">
        <f>IF(L1323="",0,VLOOKUP(L1323,utilisateurs!$A$1:$B$3,2,FALSE))</f>
        <v>0</v>
      </c>
      <c r="O1323" s="5">
        <f>IF(N1323="",0,VLOOKUP(N1323,jdd!$A$1:$B$3,2,FALSE))</f>
        <v>0</v>
      </c>
      <c r="Q1323">
        <f>IF(P1323="",142,VLOOKUP(P1323,nomenclatures!$A$3:$C$6,3,FALSE))</f>
        <v>142</v>
      </c>
      <c r="R1323" t="b">
        <f t="shared" si="64"/>
        <v>0</v>
      </c>
      <c r="T1323">
        <f t="shared" si="65"/>
        <v>0</v>
      </c>
    </row>
    <row r="1324" spans="1:20" x14ac:dyDescent="0.2">
      <c r="A1324" s="5">
        <v>1323</v>
      </c>
      <c r="B1324" s="5" t="s">
        <v>30085</v>
      </c>
      <c r="C1324" s="5" t="s">
        <v>10058</v>
      </c>
      <c r="D1324" s="5">
        <f>IF(C1324="",130,VLOOKUP(C1324,nomenclatures!$E$3:$F$12,2,FALSE))</f>
        <v>127</v>
      </c>
      <c r="F1324" t="str">
        <f>IF($E1324="","Pas de taxon",VLOOKUP($E1324,'digitale-taxref'!$B$1:$I$7517,5,FALSE))</f>
        <v>Pas de taxon</v>
      </c>
      <c r="G1324" t="str">
        <f>IF($E1324="","Pas de taxon",VLOOKUP($E1324,'digitale-taxref'!$B$1:$I$7517,4,FALSE))</f>
        <v>Pas de taxon</v>
      </c>
      <c r="I1324" s="1">
        <f t="shared" si="63"/>
        <v>0</v>
      </c>
      <c r="K1324" s="5">
        <f>IF(J1324="",0,VLOOKUP(J1324,utilisateurs!$A$1:$B$3,2,FALSE))</f>
        <v>0</v>
      </c>
      <c r="M1324" s="5">
        <f>IF(L1324="",0,VLOOKUP(L1324,utilisateurs!$A$1:$B$3,2,FALSE))</f>
        <v>0</v>
      </c>
      <c r="O1324" s="5">
        <f>IF(N1324="",0,VLOOKUP(N1324,jdd!$A$1:$B$3,2,FALSE))</f>
        <v>0</v>
      </c>
      <c r="Q1324">
        <f>IF(P1324="",142,VLOOKUP(P1324,nomenclatures!$A$3:$C$6,3,FALSE))</f>
        <v>142</v>
      </c>
      <c r="R1324" t="b">
        <f t="shared" si="64"/>
        <v>0</v>
      </c>
      <c r="T1324">
        <f t="shared" si="65"/>
        <v>0</v>
      </c>
    </row>
    <row r="1325" spans="1:20" x14ac:dyDescent="0.2">
      <c r="A1325" s="5">
        <v>1324</v>
      </c>
      <c r="B1325" s="5" t="s">
        <v>30085</v>
      </c>
      <c r="C1325" s="5" t="s">
        <v>10058</v>
      </c>
      <c r="D1325" s="5">
        <f>IF(C1325="",130,VLOOKUP(C1325,nomenclatures!$E$3:$F$12,2,FALSE))</f>
        <v>127</v>
      </c>
      <c r="F1325" t="str">
        <f>IF($E1325="","Pas de taxon",VLOOKUP($E1325,'digitale-taxref'!$B$1:$I$7517,5,FALSE))</f>
        <v>Pas de taxon</v>
      </c>
      <c r="G1325" t="str">
        <f>IF($E1325="","Pas de taxon",VLOOKUP($E1325,'digitale-taxref'!$B$1:$I$7517,4,FALSE))</f>
        <v>Pas de taxon</v>
      </c>
      <c r="I1325" s="1">
        <f t="shared" si="63"/>
        <v>0</v>
      </c>
      <c r="K1325" s="5">
        <f>IF(J1325="",0,VLOOKUP(J1325,utilisateurs!$A$1:$B$3,2,FALSE))</f>
        <v>0</v>
      </c>
      <c r="M1325" s="5">
        <f>IF(L1325="",0,VLOOKUP(L1325,utilisateurs!$A$1:$B$3,2,FALSE))</f>
        <v>0</v>
      </c>
      <c r="O1325" s="5">
        <f>IF(N1325="",0,VLOOKUP(N1325,jdd!$A$1:$B$3,2,FALSE))</f>
        <v>0</v>
      </c>
      <c r="Q1325">
        <f>IF(P1325="",142,VLOOKUP(P1325,nomenclatures!$A$3:$C$6,3,FALSE))</f>
        <v>142</v>
      </c>
      <c r="R1325" t="b">
        <f t="shared" si="64"/>
        <v>0</v>
      </c>
      <c r="T1325">
        <f t="shared" si="65"/>
        <v>0</v>
      </c>
    </row>
    <row r="1326" spans="1:20" x14ac:dyDescent="0.2">
      <c r="A1326" s="5">
        <v>1325</v>
      </c>
      <c r="B1326" s="5" t="s">
        <v>30085</v>
      </c>
      <c r="C1326" s="5" t="s">
        <v>10058</v>
      </c>
      <c r="D1326" s="5">
        <f>IF(C1326="",130,VLOOKUP(C1326,nomenclatures!$E$3:$F$12,2,FALSE))</f>
        <v>127</v>
      </c>
      <c r="F1326" t="str">
        <f>IF($E1326="","Pas de taxon",VLOOKUP($E1326,'digitale-taxref'!$B$1:$I$7517,5,FALSE))</f>
        <v>Pas de taxon</v>
      </c>
      <c r="G1326" t="str">
        <f>IF($E1326="","Pas de taxon",VLOOKUP($E1326,'digitale-taxref'!$B$1:$I$7517,4,FALSE))</f>
        <v>Pas de taxon</v>
      </c>
      <c r="I1326" s="1">
        <f t="shared" si="63"/>
        <v>0</v>
      </c>
      <c r="K1326" s="5">
        <f>IF(J1326="",0,VLOOKUP(J1326,utilisateurs!$A$1:$B$3,2,FALSE))</f>
        <v>0</v>
      </c>
      <c r="M1326" s="5">
        <f>IF(L1326="",0,VLOOKUP(L1326,utilisateurs!$A$1:$B$3,2,FALSE))</f>
        <v>0</v>
      </c>
      <c r="O1326" s="5">
        <f>IF(N1326="",0,VLOOKUP(N1326,jdd!$A$1:$B$3,2,FALSE))</f>
        <v>0</v>
      </c>
      <c r="Q1326">
        <f>IF(P1326="",142,VLOOKUP(P1326,nomenclatures!$A$3:$C$6,3,FALSE))</f>
        <v>142</v>
      </c>
      <c r="R1326" t="b">
        <f t="shared" si="64"/>
        <v>0</v>
      </c>
      <c r="T1326">
        <f t="shared" si="65"/>
        <v>0</v>
      </c>
    </row>
    <row r="1327" spans="1:20" x14ac:dyDescent="0.2">
      <c r="A1327" s="5">
        <v>1326</v>
      </c>
      <c r="B1327" s="5" t="s">
        <v>30085</v>
      </c>
      <c r="C1327" s="5" t="s">
        <v>10058</v>
      </c>
      <c r="D1327" s="5">
        <f>IF(C1327="",130,VLOOKUP(C1327,nomenclatures!$E$3:$F$12,2,FALSE))</f>
        <v>127</v>
      </c>
      <c r="F1327" t="str">
        <f>IF($E1327="","Pas de taxon",VLOOKUP($E1327,'digitale-taxref'!$B$1:$I$7517,5,FALSE))</f>
        <v>Pas de taxon</v>
      </c>
      <c r="G1327" t="str">
        <f>IF($E1327="","Pas de taxon",VLOOKUP($E1327,'digitale-taxref'!$B$1:$I$7517,4,FALSE))</f>
        <v>Pas de taxon</v>
      </c>
      <c r="I1327" s="1">
        <f t="shared" si="63"/>
        <v>0</v>
      </c>
      <c r="K1327" s="5">
        <f>IF(J1327="",0,VLOOKUP(J1327,utilisateurs!$A$1:$B$3,2,FALSE))</f>
        <v>0</v>
      </c>
      <c r="M1327" s="5">
        <f>IF(L1327="",0,VLOOKUP(L1327,utilisateurs!$A$1:$B$3,2,FALSE))</f>
        <v>0</v>
      </c>
      <c r="O1327" s="5">
        <f>IF(N1327="",0,VLOOKUP(N1327,jdd!$A$1:$B$3,2,FALSE))</f>
        <v>0</v>
      </c>
      <c r="Q1327">
        <f>IF(P1327="",142,VLOOKUP(P1327,nomenclatures!$A$3:$C$6,3,FALSE))</f>
        <v>142</v>
      </c>
      <c r="R1327" t="b">
        <f t="shared" si="64"/>
        <v>0</v>
      </c>
      <c r="T1327">
        <f t="shared" si="65"/>
        <v>0</v>
      </c>
    </row>
    <row r="1328" spans="1:20" x14ac:dyDescent="0.2">
      <c r="A1328" s="5">
        <v>1327</v>
      </c>
      <c r="B1328" s="5" t="s">
        <v>30085</v>
      </c>
      <c r="C1328" s="5" t="s">
        <v>10058</v>
      </c>
      <c r="D1328" s="5">
        <f>IF(C1328="",130,VLOOKUP(C1328,nomenclatures!$E$3:$F$12,2,FALSE))</f>
        <v>127</v>
      </c>
      <c r="F1328" t="str">
        <f>IF($E1328="","Pas de taxon",VLOOKUP($E1328,'digitale-taxref'!$B$1:$I$7517,5,FALSE))</f>
        <v>Pas de taxon</v>
      </c>
      <c r="G1328" t="str">
        <f>IF($E1328="","Pas de taxon",VLOOKUP($E1328,'digitale-taxref'!$B$1:$I$7517,4,FALSE))</f>
        <v>Pas de taxon</v>
      </c>
      <c r="I1328" s="1">
        <f t="shared" si="63"/>
        <v>0</v>
      </c>
      <c r="K1328" s="5">
        <f>IF(J1328="",0,VLOOKUP(J1328,utilisateurs!$A$1:$B$3,2,FALSE))</f>
        <v>0</v>
      </c>
      <c r="M1328" s="5">
        <f>IF(L1328="",0,VLOOKUP(L1328,utilisateurs!$A$1:$B$3,2,FALSE))</f>
        <v>0</v>
      </c>
      <c r="O1328" s="5">
        <f>IF(N1328="",0,VLOOKUP(N1328,jdd!$A$1:$B$3,2,FALSE))</f>
        <v>0</v>
      </c>
      <c r="Q1328">
        <f>IF(P1328="",142,VLOOKUP(P1328,nomenclatures!$A$3:$C$6,3,FALSE))</f>
        <v>142</v>
      </c>
      <c r="R1328" t="b">
        <f t="shared" si="64"/>
        <v>0</v>
      </c>
      <c r="T1328">
        <f t="shared" si="65"/>
        <v>0</v>
      </c>
    </row>
    <row r="1329" spans="1:20" x14ac:dyDescent="0.2">
      <c r="A1329" s="5">
        <v>1328</v>
      </c>
      <c r="B1329" s="5" t="s">
        <v>30085</v>
      </c>
      <c r="C1329" s="5" t="s">
        <v>10058</v>
      </c>
      <c r="D1329" s="5">
        <f>IF(C1329="",130,VLOOKUP(C1329,nomenclatures!$E$3:$F$12,2,FALSE))</f>
        <v>127</v>
      </c>
      <c r="F1329" t="str">
        <f>IF($E1329="","Pas de taxon",VLOOKUP($E1329,'digitale-taxref'!$B$1:$I$7517,5,FALSE))</f>
        <v>Pas de taxon</v>
      </c>
      <c r="G1329" t="str">
        <f>IF($E1329="","Pas de taxon",VLOOKUP($E1329,'digitale-taxref'!$B$1:$I$7517,4,FALSE))</f>
        <v>Pas de taxon</v>
      </c>
      <c r="I1329" s="1">
        <f t="shared" si="63"/>
        <v>0</v>
      </c>
      <c r="K1329" s="5">
        <f>IF(J1329="",0,VLOOKUP(J1329,utilisateurs!$A$1:$B$3,2,FALSE))</f>
        <v>0</v>
      </c>
      <c r="M1329" s="5">
        <f>IF(L1329="",0,VLOOKUP(L1329,utilisateurs!$A$1:$B$3,2,FALSE))</f>
        <v>0</v>
      </c>
      <c r="O1329" s="5">
        <f>IF(N1329="",0,VLOOKUP(N1329,jdd!$A$1:$B$3,2,FALSE))</f>
        <v>0</v>
      </c>
      <c r="Q1329">
        <f>IF(P1329="",142,VLOOKUP(P1329,nomenclatures!$A$3:$C$6,3,FALSE))</f>
        <v>142</v>
      </c>
      <c r="R1329" t="b">
        <f t="shared" si="64"/>
        <v>0</v>
      </c>
      <c r="T1329">
        <f t="shared" si="65"/>
        <v>0</v>
      </c>
    </row>
    <row r="1330" spans="1:20" x14ac:dyDescent="0.2">
      <c r="A1330" s="5">
        <v>1329</v>
      </c>
      <c r="B1330" s="5" t="s">
        <v>30085</v>
      </c>
      <c r="C1330" s="5" t="s">
        <v>10058</v>
      </c>
      <c r="D1330" s="5">
        <f>IF(C1330="",130,VLOOKUP(C1330,nomenclatures!$E$3:$F$12,2,FALSE))</f>
        <v>127</v>
      </c>
      <c r="F1330" t="str">
        <f>IF($E1330="","Pas de taxon",VLOOKUP($E1330,'digitale-taxref'!$B$1:$I$7517,5,FALSE))</f>
        <v>Pas de taxon</v>
      </c>
      <c r="G1330" t="str">
        <f>IF($E1330="","Pas de taxon",VLOOKUP($E1330,'digitale-taxref'!$B$1:$I$7517,4,FALSE))</f>
        <v>Pas de taxon</v>
      </c>
      <c r="I1330" s="1">
        <f t="shared" si="63"/>
        <v>0</v>
      </c>
      <c r="K1330" s="5">
        <f>IF(J1330="",0,VLOOKUP(J1330,utilisateurs!$A$1:$B$3,2,FALSE))</f>
        <v>0</v>
      </c>
      <c r="M1330" s="5">
        <f>IF(L1330="",0,VLOOKUP(L1330,utilisateurs!$A$1:$B$3,2,FALSE))</f>
        <v>0</v>
      </c>
      <c r="O1330" s="5">
        <f>IF(N1330="",0,VLOOKUP(N1330,jdd!$A$1:$B$3,2,FALSE))</f>
        <v>0</v>
      </c>
      <c r="Q1330">
        <f>IF(P1330="",142,VLOOKUP(P1330,nomenclatures!$A$3:$C$6,3,FALSE))</f>
        <v>142</v>
      </c>
      <c r="R1330" t="b">
        <f t="shared" si="64"/>
        <v>0</v>
      </c>
      <c r="T1330">
        <f t="shared" si="65"/>
        <v>0</v>
      </c>
    </row>
    <row r="1331" spans="1:20" x14ac:dyDescent="0.2">
      <c r="A1331" s="5">
        <v>1330</v>
      </c>
      <c r="B1331" s="5" t="s">
        <v>30085</v>
      </c>
      <c r="C1331" s="5" t="s">
        <v>10058</v>
      </c>
      <c r="D1331" s="5">
        <f>IF(C1331="",130,VLOOKUP(C1331,nomenclatures!$E$3:$F$12,2,FALSE))</f>
        <v>127</v>
      </c>
      <c r="F1331" t="str">
        <f>IF($E1331="","Pas de taxon",VLOOKUP($E1331,'digitale-taxref'!$B$1:$I$7517,5,FALSE))</f>
        <v>Pas de taxon</v>
      </c>
      <c r="G1331" t="str">
        <f>IF($E1331="","Pas de taxon",VLOOKUP($E1331,'digitale-taxref'!$B$1:$I$7517,4,FALSE))</f>
        <v>Pas de taxon</v>
      </c>
      <c r="I1331" s="1">
        <f t="shared" si="63"/>
        <v>0</v>
      </c>
      <c r="K1331" s="5">
        <f>IF(J1331="",0,VLOOKUP(J1331,utilisateurs!$A$1:$B$3,2,FALSE))</f>
        <v>0</v>
      </c>
      <c r="M1331" s="5">
        <f>IF(L1331="",0,VLOOKUP(L1331,utilisateurs!$A$1:$B$3,2,FALSE))</f>
        <v>0</v>
      </c>
      <c r="O1331" s="5">
        <f>IF(N1331="",0,VLOOKUP(N1331,jdd!$A$1:$B$3,2,FALSE))</f>
        <v>0</v>
      </c>
      <c r="Q1331">
        <f>IF(P1331="",142,VLOOKUP(P1331,nomenclatures!$A$3:$C$6,3,FALSE))</f>
        <v>142</v>
      </c>
      <c r="R1331" t="b">
        <f t="shared" si="64"/>
        <v>0</v>
      </c>
      <c r="T1331">
        <f t="shared" si="65"/>
        <v>0</v>
      </c>
    </row>
    <row r="1332" spans="1:20" x14ac:dyDescent="0.2">
      <c r="A1332" s="5">
        <v>1331</v>
      </c>
      <c r="B1332" s="5" t="s">
        <v>30085</v>
      </c>
      <c r="C1332" s="5" t="s">
        <v>10058</v>
      </c>
      <c r="D1332" s="5">
        <f>IF(C1332="",130,VLOOKUP(C1332,nomenclatures!$E$3:$F$12,2,FALSE))</f>
        <v>127</v>
      </c>
      <c r="F1332" t="str">
        <f>IF($E1332="","Pas de taxon",VLOOKUP($E1332,'digitale-taxref'!$B$1:$I$7517,5,FALSE))</f>
        <v>Pas de taxon</v>
      </c>
      <c r="G1332" t="str">
        <f>IF($E1332="","Pas de taxon",VLOOKUP($E1332,'digitale-taxref'!$B$1:$I$7517,4,FALSE))</f>
        <v>Pas de taxon</v>
      </c>
      <c r="I1332" s="1">
        <f t="shared" si="63"/>
        <v>0</v>
      </c>
      <c r="K1332" s="5">
        <f>IF(J1332="",0,VLOOKUP(J1332,utilisateurs!$A$1:$B$3,2,FALSE))</f>
        <v>0</v>
      </c>
      <c r="M1332" s="5">
        <f>IF(L1332="",0,VLOOKUP(L1332,utilisateurs!$A$1:$B$3,2,FALSE))</f>
        <v>0</v>
      </c>
      <c r="O1332" s="5">
        <f>IF(N1332="",0,VLOOKUP(N1332,jdd!$A$1:$B$3,2,FALSE))</f>
        <v>0</v>
      </c>
      <c r="Q1332">
        <f>IF(P1332="",142,VLOOKUP(P1332,nomenclatures!$A$3:$C$6,3,FALSE))</f>
        <v>142</v>
      </c>
      <c r="R1332" t="b">
        <f t="shared" si="64"/>
        <v>0</v>
      </c>
      <c r="T1332">
        <f t="shared" si="65"/>
        <v>0</v>
      </c>
    </row>
    <row r="1333" spans="1:20" x14ac:dyDescent="0.2">
      <c r="A1333" s="5">
        <v>1332</v>
      </c>
      <c r="B1333" s="5" t="s">
        <v>30085</v>
      </c>
      <c r="C1333" s="5" t="s">
        <v>10058</v>
      </c>
      <c r="D1333" s="5">
        <f>IF(C1333="",130,VLOOKUP(C1333,nomenclatures!$E$3:$F$12,2,FALSE))</f>
        <v>127</v>
      </c>
      <c r="F1333" t="str">
        <f>IF($E1333="","Pas de taxon",VLOOKUP($E1333,'digitale-taxref'!$B$1:$I$7517,5,FALSE))</f>
        <v>Pas de taxon</v>
      </c>
      <c r="G1333" t="str">
        <f>IF($E1333="","Pas de taxon",VLOOKUP($E1333,'digitale-taxref'!$B$1:$I$7517,4,FALSE))</f>
        <v>Pas de taxon</v>
      </c>
      <c r="I1333" s="1">
        <f t="shared" si="63"/>
        <v>0</v>
      </c>
      <c r="K1333" s="5">
        <f>IF(J1333="",0,VLOOKUP(J1333,utilisateurs!$A$1:$B$3,2,FALSE))</f>
        <v>0</v>
      </c>
      <c r="M1333" s="5">
        <f>IF(L1333="",0,VLOOKUP(L1333,utilisateurs!$A$1:$B$3,2,FALSE))</f>
        <v>0</v>
      </c>
      <c r="O1333" s="5">
        <f>IF(N1333="",0,VLOOKUP(N1333,jdd!$A$1:$B$3,2,FALSE))</f>
        <v>0</v>
      </c>
      <c r="Q1333">
        <f>IF(P1333="",142,VLOOKUP(P1333,nomenclatures!$A$3:$C$6,3,FALSE))</f>
        <v>142</v>
      </c>
      <c r="R1333" t="b">
        <f t="shared" si="64"/>
        <v>0</v>
      </c>
      <c r="T1333">
        <f t="shared" si="65"/>
        <v>0</v>
      </c>
    </row>
    <row r="1334" spans="1:20" x14ac:dyDescent="0.2">
      <c r="A1334" s="5">
        <v>1333</v>
      </c>
      <c r="B1334" s="5" t="s">
        <v>30085</v>
      </c>
      <c r="C1334" s="5" t="s">
        <v>10058</v>
      </c>
      <c r="D1334" s="5">
        <f>IF(C1334="",130,VLOOKUP(C1334,nomenclatures!$E$3:$F$12,2,FALSE))</f>
        <v>127</v>
      </c>
      <c r="F1334" t="str">
        <f>IF($E1334="","Pas de taxon",VLOOKUP($E1334,'digitale-taxref'!$B$1:$I$7517,5,FALSE))</f>
        <v>Pas de taxon</v>
      </c>
      <c r="G1334" t="str">
        <f>IF($E1334="","Pas de taxon",VLOOKUP($E1334,'digitale-taxref'!$B$1:$I$7517,4,FALSE))</f>
        <v>Pas de taxon</v>
      </c>
      <c r="I1334" s="1">
        <f t="shared" si="63"/>
        <v>0</v>
      </c>
      <c r="K1334" s="5">
        <f>IF(J1334="",0,VLOOKUP(J1334,utilisateurs!$A$1:$B$3,2,FALSE))</f>
        <v>0</v>
      </c>
      <c r="M1334" s="5">
        <f>IF(L1334="",0,VLOOKUP(L1334,utilisateurs!$A$1:$B$3,2,FALSE))</f>
        <v>0</v>
      </c>
      <c r="O1334" s="5">
        <f>IF(N1334="",0,VLOOKUP(N1334,jdd!$A$1:$B$3,2,FALSE))</f>
        <v>0</v>
      </c>
      <c r="Q1334">
        <f>IF(P1334="",142,VLOOKUP(P1334,nomenclatures!$A$3:$C$6,3,FALSE))</f>
        <v>142</v>
      </c>
      <c r="R1334" t="b">
        <f t="shared" si="64"/>
        <v>0</v>
      </c>
      <c r="T1334">
        <f t="shared" si="65"/>
        <v>0</v>
      </c>
    </row>
    <row r="1335" spans="1:20" x14ac:dyDescent="0.2">
      <c r="A1335" s="5">
        <v>1334</v>
      </c>
      <c r="B1335" s="5" t="s">
        <v>30085</v>
      </c>
      <c r="C1335" s="5" t="s">
        <v>10058</v>
      </c>
      <c r="D1335" s="5">
        <f>IF(C1335="",130,VLOOKUP(C1335,nomenclatures!$E$3:$F$12,2,FALSE))</f>
        <v>127</v>
      </c>
      <c r="F1335" t="str">
        <f>IF($E1335="","Pas de taxon",VLOOKUP($E1335,'digitale-taxref'!$B$1:$I$7517,5,FALSE))</f>
        <v>Pas de taxon</v>
      </c>
      <c r="G1335" t="str">
        <f>IF($E1335="","Pas de taxon",VLOOKUP($E1335,'digitale-taxref'!$B$1:$I$7517,4,FALSE))</f>
        <v>Pas de taxon</v>
      </c>
      <c r="I1335" s="1">
        <f t="shared" si="63"/>
        <v>0</v>
      </c>
      <c r="K1335" s="5">
        <f>IF(J1335="",0,VLOOKUP(J1335,utilisateurs!$A$1:$B$3,2,FALSE))</f>
        <v>0</v>
      </c>
      <c r="M1335" s="5">
        <f>IF(L1335="",0,VLOOKUP(L1335,utilisateurs!$A$1:$B$3,2,FALSE))</f>
        <v>0</v>
      </c>
      <c r="O1335" s="5">
        <f>IF(N1335="",0,VLOOKUP(N1335,jdd!$A$1:$B$3,2,FALSE))</f>
        <v>0</v>
      </c>
      <c r="Q1335">
        <f>IF(P1335="",142,VLOOKUP(P1335,nomenclatures!$A$3:$C$6,3,FALSE))</f>
        <v>142</v>
      </c>
      <c r="R1335" t="b">
        <f t="shared" si="64"/>
        <v>0</v>
      </c>
      <c r="T1335">
        <f t="shared" si="65"/>
        <v>0</v>
      </c>
    </row>
    <row r="1336" spans="1:20" x14ac:dyDescent="0.2">
      <c r="A1336" s="5">
        <v>1335</v>
      </c>
      <c r="B1336" s="5" t="s">
        <v>30085</v>
      </c>
      <c r="C1336" s="5" t="s">
        <v>10058</v>
      </c>
      <c r="D1336" s="5">
        <f>IF(C1336="",130,VLOOKUP(C1336,nomenclatures!$E$3:$F$12,2,FALSE))</f>
        <v>127</v>
      </c>
      <c r="F1336" t="str">
        <f>IF($E1336="","Pas de taxon",VLOOKUP($E1336,'digitale-taxref'!$B$1:$I$7517,5,FALSE))</f>
        <v>Pas de taxon</v>
      </c>
      <c r="G1336" t="str">
        <f>IF($E1336="","Pas de taxon",VLOOKUP($E1336,'digitale-taxref'!$B$1:$I$7517,4,FALSE))</f>
        <v>Pas de taxon</v>
      </c>
      <c r="I1336" s="1">
        <f t="shared" si="63"/>
        <v>0</v>
      </c>
      <c r="K1336" s="5">
        <f>IF(J1336="",0,VLOOKUP(J1336,utilisateurs!$A$1:$B$3,2,FALSE))</f>
        <v>0</v>
      </c>
      <c r="M1336" s="5">
        <f>IF(L1336="",0,VLOOKUP(L1336,utilisateurs!$A$1:$B$3,2,FALSE))</f>
        <v>0</v>
      </c>
      <c r="O1336" s="5">
        <f>IF(N1336="",0,VLOOKUP(N1336,jdd!$A$1:$B$3,2,FALSE))</f>
        <v>0</v>
      </c>
      <c r="Q1336">
        <f>IF(P1336="",142,VLOOKUP(P1336,nomenclatures!$A$3:$C$6,3,FALSE))</f>
        <v>142</v>
      </c>
      <c r="R1336" t="b">
        <f t="shared" si="64"/>
        <v>0</v>
      </c>
      <c r="T1336">
        <f t="shared" si="65"/>
        <v>0</v>
      </c>
    </row>
    <row r="1337" spans="1:20" x14ac:dyDescent="0.2">
      <c r="A1337" s="5">
        <v>1336</v>
      </c>
      <c r="B1337" s="5" t="s">
        <v>30085</v>
      </c>
      <c r="C1337" s="5" t="s">
        <v>10058</v>
      </c>
      <c r="D1337" s="5">
        <f>IF(C1337="",130,VLOOKUP(C1337,nomenclatures!$E$3:$F$12,2,FALSE))</f>
        <v>127</v>
      </c>
      <c r="F1337" t="str">
        <f>IF($E1337="","Pas de taxon",VLOOKUP($E1337,'digitale-taxref'!$B$1:$I$7517,5,FALSE))</f>
        <v>Pas de taxon</v>
      </c>
      <c r="G1337" t="str">
        <f>IF($E1337="","Pas de taxon",VLOOKUP($E1337,'digitale-taxref'!$B$1:$I$7517,4,FALSE))</f>
        <v>Pas de taxon</v>
      </c>
      <c r="I1337" s="1">
        <f t="shared" si="63"/>
        <v>0</v>
      </c>
      <c r="K1337" s="5">
        <f>IF(J1337="",0,VLOOKUP(J1337,utilisateurs!$A$1:$B$3,2,FALSE))</f>
        <v>0</v>
      </c>
      <c r="M1337" s="5">
        <f>IF(L1337="",0,VLOOKUP(L1337,utilisateurs!$A$1:$B$3,2,FALSE))</f>
        <v>0</v>
      </c>
      <c r="O1337" s="5">
        <f>IF(N1337="",0,VLOOKUP(N1337,jdd!$A$1:$B$3,2,FALSE))</f>
        <v>0</v>
      </c>
      <c r="Q1337">
        <f>IF(P1337="",142,VLOOKUP(P1337,nomenclatures!$A$3:$C$6,3,FALSE))</f>
        <v>142</v>
      </c>
      <c r="R1337" t="b">
        <f t="shared" si="64"/>
        <v>0</v>
      </c>
      <c r="T1337">
        <f t="shared" si="65"/>
        <v>0</v>
      </c>
    </row>
    <row r="1338" spans="1:20" x14ac:dyDescent="0.2">
      <c r="A1338" s="5">
        <v>1337</v>
      </c>
      <c r="B1338" s="5" t="s">
        <v>30085</v>
      </c>
      <c r="C1338" s="5" t="s">
        <v>10058</v>
      </c>
      <c r="D1338" s="5">
        <f>IF(C1338="",130,VLOOKUP(C1338,nomenclatures!$E$3:$F$12,2,FALSE))</f>
        <v>127</v>
      </c>
      <c r="F1338" t="str">
        <f>IF($E1338="","Pas de taxon",VLOOKUP($E1338,'digitale-taxref'!$B$1:$I$7517,5,FALSE))</f>
        <v>Pas de taxon</v>
      </c>
      <c r="G1338" t="str">
        <f>IF($E1338="","Pas de taxon",VLOOKUP($E1338,'digitale-taxref'!$B$1:$I$7517,4,FALSE))</f>
        <v>Pas de taxon</v>
      </c>
      <c r="I1338" s="1">
        <f t="shared" si="63"/>
        <v>0</v>
      </c>
      <c r="K1338" s="5">
        <f>IF(J1338="",0,VLOOKUP(J1338,utilisateurs!$A$1:$B$3,2,FALSE))</f>
        <v>0</v>
      </c>
      <c r="M1338" s="5">
        <f>IF(L1338="",0,VLOOKUP(L1338,utilisateurs!$A$1:$B$3,2,FALSE))</f>
        <v>0</v>
      </c>
      <c r="O1338" s="5">
        <f>IF(N1338="",0,VLOOKUP(N1338,jdd!$A$1:$B$3,2,FALSE))</f>
        <v>0</v>
      </c>
      <c r="Q1338">
        <f>IF(P1338="",142,VLOOKUP(P1338,nomenclatures!$A$3:$C$6,3,FALSE))</f>
        <v>142</v>
      </c>
      <c r="R1338" t="b">
        <f t="shared" si="64"/>
        <v>0</v>
      </c>
      <c r="T1338">
        <f t="shared" si="65"/>
        <v>0</v>
      </c>
    </row>
    <row r="1339" spans="1:20" x14ac:dyDescent="0.2">
      <c r="A1339" s="5">
        <v>1338</v>
      </c>
      <c r="B1339" s="5" t="s">
        <v>30085</v>
      </c>
      <c r="C1339" s="5" t="s">
        <v>10058</v>
      </c>
      <c r="D1339" s="5">
        <f>IF(C1339="",130,VLOOKUP(C1339,nomenclatures!$E$3:$F$12,2,FALSE))</f>
        <v>127</v>
      </c>
      <c r="F1339" t="str">
        <f>IF($E1339="","Pas de taxon",VLOOKUP($E1339,'digitale-taxref'!$B$1:$I$7517,5,FALSE))</f>
        <v>Pas de taxon</v>
      </c>
      <c r="G1339" t="str">
        <f>IF($E1339="","Pas de taxon",VLOOKUP($E1339,'digitale-taxref'!$B$1:$I$7517,4,FALSE))</f>
        <v>Pas de taxon</v>
      </c>
      <c r="I1339" s="1">
        <f t="shared" si="63"/>
        <v>0</v>
      </c>
      <c r="K1339" s="5">
        <f>IF(J1339="",0,VLOOKUP(J1339,utilisateurs!$A$1:$B$3,2,FALSE))</f>
        <v>0</v>
      </c>
      <c r="M1339" s="5">
        <f>IF(L1339="",0,VLOOKUP(L1339,utilisateurs!$A$1:$B$3,2,FALSE))</f>
        <v>0</v>
      </c>
      <c r="O1339" s="5">
        <f>IF(N1339="",0,VLOOKUP(N1339,jdd!$A$1:$B$3,2,FALSE))</f>
        <v>0</v>
      </c>
      <c r="Q1339">
        <f>IF(P1339="",142,VLOOKUP(P1339,nomenclatures!$A$3:$C$6,3,FALSE))</f>
        <v>142</v>
      </c>
      <c r="R1339" t="b">
        <f t="shared" si="64"/>
        <v>0</v>
      </c>
      <c r="T1339">
        <f t="shared" si="65"/>
        <v>0</v>
      </c>
    </row>
    <row r="1340" spans="1:20" x14ac:dyDescent="0.2">
      <c r="A1340" s="5">
        <v>1339</v>
      </c>
      <c r="B1340" s="5" t="s">
        <v>30085</v>
      </c>
      <c r="C1340" s="5" t="s">
        <v>10058</v>
      </c>
      <c r="D1340" s="5">
        <f>IF(C1340="",130,VLOOKUP(C1340,nomenclatures!$E$3:$F$12,2,FALSE))</f>
        <v>127</v>
      </c>
      <c r="F1340" t="str">
        <f>IF($E1340="","Pas de taxon",VLOOKUP($E1340,'digitale-taxref'!$B$1:$I$7517,5,FALSE))</f>
        <v>Pas de taxon</v>
      </c>
      <c r="G1340" t="str">
        <f>IF($E1340="","Pas de taxon",VLOOKUP($E1340,'digitale-taxref'!$B$1:$I$7517,4,FALSE))</f>
        <v>Pas de taxon</v>
      </c>
      <c r="I1340" s="1">
        <f t="shared" si="63"/>
        <v>0</v>
      </c>
      <c r="K1340" s="5">
        <f>IF(J1340="",0,VLOOKUP(J1340,utilisateurs!$A$1:$B$3,2,FALSE))</f>
        <v>0</v>
      </c>
      <c r="M1340" s="5">
        <f>IF(L1340="",0,VLOOKUP(L1340,utilisateurs!$A$1:$B$3,2,FALSE))</f>
        <v>0</v>
      </c>
      <c r="O1340" s="5">
        <f>IF(N1340="",0,VLOOKUP(N1340,jdd!$A$1:$B$3,2,FALSE))</f>
        <v>0</v>
      </c>
      <c r="Q1340">
        <f>IF(P1340="",142,VLOOKUP(P1340,nomenclatures!$A$3:$C$6,3,FALSE))</f>
        <v>142</v>
      </c>
      <c r="R1340" t="b">
        <f t="shared" si="64"/>
        <v>0</v>
      </c>
      <c r="T1340">
        <f t="shared" si="65"/>
        <v>0</v>
      </c>
    </row>
    <row r="1341" spans="1:20" x14ac:dyDescent="0.2">
      <c r="A1341" s="5">
        <v>1340</v>
      </c>
      <c r="B1341" s="5" t="s">
        <v>30085</v>
      </c>
      <c r="C1341" s="5" t="s">
        <v>10058</v>
      </c>
      <c r="D1341" s="5">
        <f>IF(C1341="",130,VLOOKUP(C1341,nomenclatures!$E$3:$F$12,2,FALSE))</f>
        <v>127</v>
      </c>
      <c r="F1341" t="str">
        <f>IF($E1341="","Pas de taxon",VLOOKUP($E1341,'digitale-taxref'!$B$1:$I$7517,5,FALSE))</f>
        <v>Pas de taxon</v>
      </c>
      <c r="G1341" t="str">
        <f>IF($E1341="","Pas de taxon",VLOOKUP($E1341,'digitale-taxref'!$B$1:$I$7517,4,FALSE))</f>
        <v>Pas de taxon</v>
      </c>
      <c r="I1341" s="1">
        <f t="shared" si="63"/>
        <v>0</v>
      </c>
      <c r="K1341" s="5">
        <f>IF(J1341="",0,VLOOKUP(J1341,utilisateurs!$A$1:$B$3,2,FALSE))</f>
        <v>0</v>
      </c>
      <c r="M1341" s="5">
        <f>IF(L1341="",0,VLOOKUP(L1341,utilisateurs!$A$1:$B$3,2,FALSE))</f>
        <v>0</v>
      </c>
      <c r="O1341" s="5">
        <f>IF(N1341="",0,VLOOKUP(N1341,jdd!$A$1:$B$3,2,FALSE))</f>
        <v>0</v>
      </c>
      <c r="Q1341">
        <f>IF(P1341="",142,VLOOKUP(P1341,nomenclatures!$A$3:$C$6,3,FALSE))</f>
        <v>142</v>
      </c>
      <c r="R1341" t="b">
        <f t="shared" si="64"/>
        <v>0</v>
      </c>
      <c r="T1341">
        <f t="shared" si="65"/>
        <v>0</v>
      </c>
    </row>
    <row r="1342" spans="1:20" x14ac:dyDescent="0.2">
      <c r="A1342" s="5">
        <v>1341</v>
      </c>
      <c r="B1342" s="5" t="s">
        <v>30085</v>
      </c>
      <c r="C1342" s="5" t="s">
        <v>10058</v>
      </c>
      <c r="D1342" s="5">
        <f>IF(C1342="",130,VLOOKUP(C1342,nomenclatures!$E$3:$F$12,2,FALSE))</f>
        <v>127</v>
      </c>
      <c r="F1342" t="str">
        <f>IF($E1342="","Pas de taxon",VLOOKUP($E1342,'digitale-taxref'!$B$1:$I$7517,5,FALSE))</f>
        <v>Pas de taxon</v>
      </c>
      <c r="G1342" t="str">
        <f>IF($E1342="","Pas de taxon",VLOOKUP($E1342,'digitale-taxref'!$B$1:$I$7517,4,FALSE))</f>
        <v>Pas de taxon</v>
      </c>
      <c r="I1342" s="1">
        <f t="shared" si="63"/>
        <v>0</v>
      </c>
      <c r="K1342" s="5">
        <f>IF(J1342="",0,VLOOKUP(J1342,utilisateurs!$A$1:$B$3,2,FALSE))</f>
        <v>0</v>
      </c>
      <c r="M1342" s="5">
        <f>IF(L1342="",0,VLOOKUP(L1342,utilisateurs!$A$1:$B$3,2,FALSE))</f>
        <v>0</v>
      </c>
      <c r="O1342" s="5">
        <f>IF(N1342="",0,VLOOKUP(N1342,jdd!$A$1:$B$3,2,FALSE))</f>
        <v>0</v>
      </c>
      <c r="Q1342">
        <f>IF(P1342="",142,VLOOKUP(P1342,nomenclatures!$A$3:$C$6,3,FALSE))</f>
        <v>142</v>
      </c>
      <c r="R1342" t="b">
        <f t="shared" si="64"/>
        <v>0</v>
      </c>
      <c r="T1342">
        <f t="shared" si="65"/>
        <v>0</v>
      </c>
    </row>
    <row r="1343" spans="1:20" x14ac:dyDescent="0.2">
      <c r="A1343" s="5">
        <v>1342</v>
      </c>
      <c r="B1343" s="5" t="s">
        <v>30085</v>
      </c>
      <c r="C1343" s="5" t="s">
        <v>10058</v>
      </c>
      <c r="D1343" s="5">
        <f>IF(C1343="",130,VLOOKUP(C1343,nomenclatures!$E$3:$F$12,2,FALSE))</f>
        <v>127</v>
      </c>
      <c r="F1343" t="str">
        <f>IF($E1343="","Pas de taxon",VLOOKUP($E1343,'digitale-taxref'!$B$1:$I$7517,5,FALSE))</f>
        <v>Pas de taxon</v>
      </c>
      <c r="G1343" t="str">
        <f>IF($E1343="","Pas de taxon",VLOOKUP($E1343,'digitale-taxref'!$B$1:$I$7517,4,FALSE))</f>
        <v>Pas de taxon</v>
      </c>
      <c r="I1343" s="1">
        <f t="shared" si="63"/>
        <v>0</v>
      </c>
      <c r="K1343" s="5">
        <f>IF(J1343="",0,VLOOKUP(J1343,utilisateurs!$A$1:$B$3,2,FALSE))</f>
        <v>0</v>
      </c>
      <c r="M1343" s="5">
        <f>IF(L1343="",0,VLOOKUP(L1343,utilisateurs!$A$1:$B$3,2,FALSE))</f>
        <v>0</v>
      </c>
      <c r="O1343" s="5">
        <f>IF(N1343="",0,VLOOKUP(N1343,jdd!$A$1:$B$3,2,FALSE))</f>
        <v>0</v>
      </c>
      <c r="Q1343">
        <f>IF(P1343="",142,VLOOKUP(P1343,nomenclatures!$A$3:$C$6,3,FALSE))</f>
        <v>142</v>
      </c>
      <c r="R1343" t="b">
        <f t="shared" si="64"/>
        <v>0</v>
      </c>
      <c r="T1343">
        <f t="shared" si="65"/>
        <v>0</v>
      </c>
    </row>
    <row r="1344" spans="1:20" x14ac:dyDescent="0.2">
      <c r="A1344" s="5">
        <v>1343</v>
      </c>
      <c r="B1344" s="5" t="s">
        <v>30085</v>
      </c>
      <c r="C1344" s="5" t="s">
        <v>10058</v>
      </c>
      <c r="D1344" s="5">
        <f>IF(C1344="",130,VLOOKUP(C1344,nomenclatures!$E$3:$F$12,2,FALSE))</f>
        <v>127</v>
      </c>
      <c r="F1344" t="str">
        <f>IF($E1344="","Pas de taxon",VLOOKUP($E1344,'digitale-taxref'!$B$1:$I$7517,5,FALSE))</f>
        <v>Pas de taxon</v>
      </c>
      <c r="G1344" t="str">
        <f>IF($E1344="","Pas de taxon",VLOOKUP($E1344,'digitale-taxref'!$B$1:$I$7517,4,FALSE))</f>
        <v>Pas de taxon</v>
      </c>
      <c r="I1344" s="1">
        <f t="shared" si="63"/>
        <v>0</v>
      </c>
      <c r="K1344" s="5">
        <f>IF(J1344="",0,VLOOKUP(J1344,utilisateurs!$A$1:$B$3,2,FALSE))</f>
        <v>0</v>
      </c>
      <c r="M1344" s="5">
        <f>IF(L1344="",0,VLOOKUP(L1344,utilisateurs!$A$1:$B$3,2,FALSE))</f>
        <v>0</v>
      </c>
      <c r="O1344" s="5">
        <f>IF(N1344="",0,VLOOKUP(N1344,jdd!$A$1:$B$3,2,FALSE))</f>
        <v>0</v>
      </c>
      <c r="Q1344">
        <f>IF(P1344="",142,VLOOKUP(P1344,nomenclatures!$A$3:$C$6,3,FALSE))</f>
        <v>142</v>
      </c>
      <c r="R1344" t="b">
        <f t="shared" si="64"/>
        <v>0</v>
      </c>
      <c r="T1344">
        <f t="shared" si="65"/>
        <v>0</v>
      </c>
    </row>
    <row r="1345" spans="1:20" x14ac:dyDescent="0.2">
      <c r="A1345" s="5">
        <v>1344</v>
      </c>
      <c r="B1345" s="5" t="s">
        <v>30085</v>
      </c>
      <c r="C1345" s="5" t="s">
        <v>10058</v>
      </c>
      <c r="D1345" s="5">
        <f>IF(C1345="",130,VLOOKUP(C1345,nomenclatures!$E$3:$F$12,2,FALSE))</f>
        <v>127</v>
      </c>
      <c r="F1345" t="str">
        <f>IF($E1345="","Pas de taxon",VLOOKUP($E1345,'digitale-taxref'!$B$1:$I$7517,5,FALSE))</f>
        <v>Pas de taxon</v>
      </c>
      <c r="G1345" t="str">
        <f>IF($E1345="","Pas de taxon",VLOOKUP($E1345,'digitale-taxref'!$B$1:$I$7517,4,FALSE))</f>
        <v>Pas de taxon</v>
      </c>
      <c r="I1345" s="1">
        <f t="shared" si="63"/>
        <v>0</v>
      </c>
      <c r="K1345" s="5">
        <f>IF(J1345="",0,VLOOKUP(J1345,utilisateurs!$A$1:$B$3,2,FALSE))</f>
        <v>0</v>
      </c>
      <c r="M1345" s="5">
        <f>IF(L1345="",0,VLOOKUP(L1345,utilisateurs!$A$1:$B$3,2,FALSE))</f>
        <v>0</v>
      </c>
      <c r="O1345" s="5">
        <f>IF(N1345="",0,VLOOKUP(N1345,jdd!$A$1:$B$3,2,FALSE))</f>
        <v>0</v>
      </c>
      <c r="Q1345">
        <f>IF(P1345="",142,VLOOKUP(P1345,nomenclatures!$A$3:$C$6,3,FALSE))</f>
        <v>142</v>
      </c>
      <c r="R1345" t="b">
        <f t="shared" si="64"/>
        <v>0</v>
      </c>
      <c r="T1345">
        <f t="shared" si="65"/>
        <v>0</v>
      </c>
    </row>
    <row r="1346" spans="1:20" x14ac:dyDescent="0.2">
      <c r="A1346" s="5">
        <v>1345</v>
      </c>
      <c r="B1346" s="5" t="s">
        <v>30085</v>
      </c>
      <c r="C1346" s="5" t="s">
        <v>10058</v>
      </c>
      <c r="D1346" s="5">
        <f>IF(C1346="",130,VLOOKUP(C1346,nomenclatures!$E$3:$F$12,2,FALSE))</f>
        <v>127</v>
      </c>
      <c r="F1346" t="str">
        <f>IF($E1346="","Pas de taxon",VLOOKUP($E1346,'digitale-taxref'!$B$1:$I$7517,5,FALSE))</f>
        <v>Pas de taxon</v>
      </c>
      <c r="G1346" t="str">
        <f>IF($E1346="","Pas de taxon",VLOOKUP($E1346,'digitale-taxref'!$B$1:$I$7517,4,FALSE))</f>
        <v>Pas de taxon</v>
      </c>
      <c r="I1346" s="1">
        <f t="shared" si="63"/>
        <v>0</v>
      </c>
      <c r="K1346" s="5">
        <f>IF(J1346="",0,VLOOKUP(J1346,utilisateurs!$A$1:$B$3,2,FALSE))</f>
        <v>0</v>
      </c>
      <c r="M1346" s="5">
        <f>IF(L1346="",0,VLOOKUP(L1346,utilisateurs!$A$1:$B$3,2,FALSE))</f>
        <v>0</v>
      </c>
      <c r="O1346" s="5">
        <f>IF(N1346="",0,VLOOKUP(N1346,jdd!$A$1:$B$3,2,FALSE))</f>
        <v>0</v>
      </c>
      <c r="Q1346">
        <f>IF(P1346="",142,VLOOKUP(P1346,nomenclatures!$A$3:$C$6,3,FALSE))</f>
        <v>142</v>
      </c>
      <c r="R1346" t="b">
        <f t="shared" si="64"/>
        <v>0</v>
      </c>
      <c r="T1346">
        <f t="shared" si="65"/>
        <v>0</v>
      </c>
    </row>
    <row r="1347" spans="1:20" x14ac:dyDescent="0.2">
      <c r="A1347" s="5">
        <v>1346</v>
      </c>
      <c r="B1347" s="5" t="s">
        <v>30085</v>
      </c>
      <c r="C1347" s="5" t="s">
        <v>10058</v>
      </c>
      <c r="D1347" s="5">
        <f>IF(C1347="",130,VLOOKUP(C1347,nomenclatures!$E$3:$F$12,2,FALSE))</f>
        <v>127</v>
      </c>
      <c r="F1347" t="str">
        <f>IF($E1347="","Pas de taxon",VLOOKUP($E1347,'digitale-taxref'!$B$1:$I$7517,5,FALSE))</f>
        <v>Pas de taxon</v>
      </c>
      <c r="G1347" t="str">
        <f>IF($E1347="","Pas de taxon",VLOOKUP($E1347,'digitale-taxref'!$B$1:$I$7517,4,FALSE))</f>
        <v>Pas de taxon</v>
      </c>
      <c r="I1347" s="1">
        <f t="shared" si="63"/>
        <v>0</v>
      </c>
      <c r="K1347" s="5">
        <f>IF(J1347="",0,VLOOKUP(J1347,utilisateurs!$A$1:$B$3,2,FALSE))</f>
        <v>0</v>
      </c>
      <c r="M1347" s="5">
        <f>IF(L1347="",0,VLOOKUP(L1347,utilisateurs!$A$1:$B$3,2,FALSE))</f>
        <v>0</v>
      </c>
      <c r="O1347" s="5">
        <f>IF(N1347="",0,VLOOKUP(N1347,jdd!$A$1:$B$3,2,FALSE))</f>
        <v>0</v>
      </c>
      <c r="Q1347">
        <f>IF(P1347="",142,VLOOKUP(P1347,nomenclatures!$A$3:$C$6,3,FALSE))</f>
        <v>142</v>
      </c>
      <c r="R1347" t="b">
        <f t="shared" si="64"/>
        <v>0</v>
      </c>
      <c r="T1347">
        <f t="shared" si="65"/>
        <v>0</v>
      </c>
    </row>
    <row r="1348" spans="1:20" x14ac:dyDescent="0.2">
      <c r="A1348" s="5">
        <v>1347</v>
      </c>
      <c r="B1348" s="5" t="s">
        <v>30085</v>
      </c>
      <c r="C1348" s="5" t="s">
        <v>10058</v>
      </c>
      <c r="D1348" s="5">
        <f>IF(C1348="",130,VLOOKUP(C1348,nomenclatures!$E$3:$F$12,2,FALSE))</f>
        <v>127</v>
      </c>
      <c r="F1348" t="str">
        <f>IF($E1348="","Pas de taxon",VLOOKUP($E1348,'digitale-taxref'!$B$1:$I$7517,5,FALSE))</f>
        <v>Pas de taxon</v>
      </c>
      <c r="G1348" t="str">
        <f>IF($E1348="","Pas de taxon",VLOOKUP($E1348,'digitale-taxref'!$B$1:$I$7517,4,FALSE))</f>
        <v>Pas de taxon</v>
      </c>
      <c r="I1348" s="1">
        <f t="shared" si="63"/>
        <v>0</v>
      </c>
      <c r="K1348" s="5">
        <f>IF(J1348="",0,VLOOKUP(J1348,utilisateurs!$A$1:$B$3,2,FALSE))</f>
        <v>0</v>
      </c>
      <c r="M1348" s="5">
        <f>IF(L1348="",0,VLOOKUP(L1348,utilisateurs!$A$1:$B$3,2,FALSE))</f>
        <v>0</v>
      </c>
      <c r="O1348" s="5">
        <f>IF(N1348="",0,VLOOKUP(N1348,jdd!$A$1:$B$3,2,FALSE))</f>
        <v>0</v>
      </c>
      <c r="Q1348">
        <f>IF(P1348="",142,VLOOKUP(P1348,nomenclatures!$A$3:$C$6,3,FALSE))</f>
        <v>142</v>
      </c>
      <c r="R1348" t="b">
        <f t="shared" si="64"/>
        <v>0</v>
      </c>
      <c r="T1348">
        <f t="shared" si="65"/>
        <v>0</v>
      </c>
    </row>
    <row r="1349" spans="1:20" x14ac:dyDescent="0.2">
      <c r="A1349" s="5">
        <v>1348</v>
      </c>
      <c r="B1349" s="5" t="s">
        <v>30085</v>
      </c>
      <c r="C1349" s="5" t="s">
        <v>10058</v>
      </c>
      <c r="D1349" s="5">
        <f>IF(C1349="",130,VLOOKUP(C1349,nomenclatures!$E$3:$F$12,2,FALSE))</f>
        <v>127</v>
      </c>
      <c r="F1349" t="str">
        <f>IF($E1349="","Pas de taxon",VLOOKUP($E1349,'digitale-taxref'!$B$1:$I$7517,5,FALSE))</f>
        <v>Pas de taxon</v>
      </c>
      <c r="G1349" t="str">
        <f>IF($E1349="","Pas de taxon",VLOOKUP($E1349,'digitale-taxref'!$B$1:$I$7517,4,FALSE))</f>
        <v>Pas de taxon</v>
      </c>
      <c r="I1349" s="1">
        <f t="shared" si="63"/>
        <v>0</v>
      </c>
      <c r="K1349" s="5">
        <f>IF(J1349="",0,VLOOKUP(J1349,utilisateurs!$A$1:$B$3,2,FALSE))</f>
        <v>0</v>
      </c>
      <c r="M1349" s="5">
        <f>IF(L1349="",0,VLOOKUP(L1349,utilisateurs!$A$1:$B$3,2,FALSE))</f>
        <v>0</v>
      </c>
      <c r="O1349" s="5">
        <f>IF(N1349="",0,VLOOKUP(N1349,jdd!$A$1:$B$3,2,FALSE))</f>
        <v>0</v>
      </c>
      <c r="Q1349">
        <f>IF(P1349="",142,VLOOKUP(P1349,nomenclatures!$A$3:$C$6,3,FALSE))</f>
        <v>142</v>
      </c>
      <c r="R1349" t="b">
        <f t="shared" si="64"/>
        <v>0</v>
      </c>
      <c r="T1349">
        <f t="shared" si="65"/>
        <v>0</v>
      </c>
    </row>
    <row r="1350" spans="1:20" x14ac:dyDescent="0.2">
      <c r="A1350" s="5">
        <v>1349</v>
      </c>
      <c r="B1350" s="5" t="s">
        <v>30085</v>
      </c>
      <c r="C1350" s="5" t="s">
        <v>10058</v>
      </c>
      <c r="D1350" s="5">
        <f>IF(C1350="",130,VLOOKUP(C1350,nomenclatures!$E$3:$F$12,2,FALSE))</f>
        <v>127</v>
      </c>
      <c r="F1350" t="str">
        <f>IF($E1350="","Pas de taxon",VLOOKUP($E1350,'digitale-taxref'!$B$1:$I$7517,5,FALSE))</f>
        <v>Pas de taxon</v>
      </c>
      <c r="G1350" t="str">
        <f>IF($E1350="","Pas de taxon",VLOOKUP($E1350,'digitale-taxref'!$B$1:$I$7517,4,FALSE))</f>
        <v>Pas de taxon</v>
      </c>
      <c r="I1350" s="1">
        <f t="shared" ref="I1350:I1413" si="66">H1350</f>
        <v>0</v>
      </c>
      <c r="K1350" s="5">
        <f>IF(J1350="",0,VLOOKUP(J1350,utilisateurs!$A$1:$B$3,2,FALSE))</f>
        <v>0</v>
      </c>
      <c r="M1350" s="5">
        <f>IF(L1350="",0,VLOOKUP(L1350,utilisateurs!$A$1:$B$3,2,FALSE))</f>
        <v>0</v>
      </c>
      <c r="O1350" s="5">
        <f>IF(N1350="",0,VLOOKUP(N1350,jdd!$A$1:$B$3,2,FALSE))</f>
        <v>0</v>
      </c>
      <c r="Q1350">
        <f>IF(P1350="",142,VLOOKUP(P1350,nomenclatures!$A$3:$C$6,3,FALSE))</f>
        <v>142</v>
      </c>
      <c r="R1350" t="b">
        <f t="shared" ref="R1350:R1413" si="67">IF(P1350="Présence", TRUE,FALSE)</f>
        <v>0</v>
      </c>
      <c r="T1350">
        <f t="shared" ref="T1350:T1413" si="68">S1350</f>
        <v>0</v>
      </c>
    </row>
    <row r="1351" spans="1:20" x14ac:dyDescent="0.2">
      <c r="A1351" s="5">
        <v>1350</v>
      </c>
      <c r="B1351" s="5" t="s">
        <v>30085</v>
      </c>
      <c r="C1351" s="5" t="s">
        <v>10058</v>
      </c>
      <c r="D1351" s="5">
        <f>IF(C1351="",130,VLOOKUP(C1351,nomenclatures!$E$3:$F$12,2,FALSE))</f>
        <v>127</v>
      </c>
      <c r="F1351" t="str">
        <f>IF($E1351="","Pas de taxon",VLOOKUP($E1351,'digitale-taxref'!$B$1:$I$7517,5,FALSE))</f>
        <v>Pas de taxon</v>
      </c>
      <c r="G1351" t="str">
        <f>IF($E1351="","Pas de taxon",VLOOKUP($E1351,'digitale-taxref'!$B$1:$I$7517,4,FALSE))</f>
        <v>Pas de taxon</v>
      </c>
      <c r="I1351" s="1">
        <f t="shared" si="66"/>
        <v>0</v>
      </c>
      <c r="K1351" s="5">
        <f>IF(J1351="",0,VLOOKUP(J1351,utilisateurs!$A$1:$B$3,2,FALSE))</f>
        <v>0</v>
      </c>
      <c r="M1351" s="5">
        <f>IF(L1351="",0,VLOOKUP(L1351,utilisateurs!$A$1:$B$3,2,FALSE))</f>
        <v>0</v>
      </c>
      <c r="O1351" s="5">
        <f>IF(N1351="",0,VLOOKUP(N1351,jdd!$A$1:$B$3,2,FALSE))</f>
        <v>0</v>
      </c>
      <c r="Q1351">
        <f>IF(P1351="",142,VLOOKUP(P1351,nomenclatures!$A$3:$C$6,3,FALSE))</f>
        <v>142</v>
      </c>
      <c r="R1351" t="b">
        <f t="shared" si="67"/>
        <v>0</v>
      </c>
      <c r="T1351">
        <f t="shared" si="68"/>
        <v>0</v>
      </c>
    </row>
    <row r="1352" spans="1:20" x14ac:dyDescent="0.2">
      <c r="A1352" s="5">
        <v>1351</v>
      </c>
      <c r="B1352" s="5" t="s">
        <v>30085</v>
      </c>
      <c r="C1352" s="5" t="s">
        <v>10058</v>
      </c>
      <c r="D1352" s="5">
        <f>IF(C1352="",130,VLOOKUP(C1352,nomenclatures!$E$3:$F$12,2,FALSE))</f>
        <v>127</v>
      </c>
      <c r="F1352" t="str">
        <f>IF($E1352="","Pas de taxon",VLOOKUP($E1352,'digitale-taxref'!$B$1:$I$7517,5,FALSE))</f>
        <v>Pas de taxon</v>
      </c>
      <c r="G1352" t="str">
        <f>IF($E1352="","Pas de taxon",VLOOKUP($E1352,'digitale-taxref'!$B$1:$I$7517,4,FALSE))</f>
        <v>Pas de taxon</v>
      </c>
      <c r="I1352" s="1">
        <f t="shared" si="66"/>
        <v>0</v>
      </c>
      <c r="K1352" s="5">
        <f>IF(J1352="",0,VLOOKUP(J1352,utilisateurs!$A$1:$B$3,2,FALSE))</f>
        <v>0</v>
      </c>
      <c r="M1352" s="5">
        <f>IF(L1352="",0,VLOOKUP(L1352,utilisateurs!$A$1:$B$3,2,FALSE))</f>
        <v>0</v>
      </c>
      <c r="O1352" s="5">
        <f>IF(N1352="",0,VLOOKUP(N1352,jdd!$A$1:$B$3,2,FALSE))</f>
        <v>0</v>
      </c>
      <c r="Q1352">
        <f>IF(P1352="",142,VLOOKUP(P1352,nomenclatures!$A$3:$C$6,3,FALSE))</f>
        <v>142</v>
      </c>
      <c r="R1352" t="b">
        <f t="shared" si="67"/>
        <v>0</v>
      </c>
      <c r="T1352">
        <f t="shared" si="68"/>
        <v>0</v>
      </c>
    </row>
    <row r="1353" spans="1:20" x14ac:dyDescent="0.2">
      <c r="A1353" s="5">
        <v>1352</v>
      </c>
      <c r="B1353" s="5" t="s">
        <v>30085</v>
      </c>
      <c r="C1353" s="5" t="s">
        <v>10058</v>
      </c>
      <c r="D1353" s="5">
        <f>IF(C1353="",130,VLOOKUP(C1353,nomenclatures!$E$3:$F$12,2,FALSE))</f>
        <v>127</v>
      </c>
      <c r="F1353" t="str">
        <f>IF($E1353="","Pas de taxon",VLOOKUP($E1353,'digitale-taxref'!$B$1:$I$7517,5,FALSE))</f>
        <v>Pas de taxon</v>
      </c>
      <c r="G1353" t="str">
        <f>IF($E1353="","Pas de taxon",VLOOKUP($E1353,'digitale-taxref'!$B$1:$I$7517,4,FALSE))</f>
        <v>Pas de taxon</v>
      </c>
      <c r="I1353" s="1">
        <f t="shared" si="66"/>
        <v>0</v>
      </c>
      <c r="K1353" s="5">
        <f>IF(J1353="",0,VLOOKUP(J1353,utilisateurs!$A$1:$B$3,2,FALSE))</f>
        <v>0</v>
      </c>
      <c r="M1353" s="5">
        <f>IF(L1353="",0,VLOOKUP(L1353,utilisateurs!$A$1:$B$3,2,FALSE))</f>
        <v>0</v>
      </c>
      <c r="O1353" s="5">
        <f>IF(N1353="",0,VLOOKUP(N1353,jdd!$A$1:$B$3,2,FALSE))</f>
        <v>0</v>
      </c>
      <c r="Q1353">
        <f>IF(P1353="",142,VLOOKUP(P1353,nomenclatures!$A$3:$C$6,3,FALSE))</f>
        <v>142</v>
      </c>
      <c r="R1353" t="b">
        <f t="shared" si="67"/>
        <v>0</v>
      </c>
      <c r="T1353">
        <f t="shared" si="68"/>
        <v>0</v>
      </c>
    </row>
    <row r="1354" spans="1:20" x14ac:dyDescent="0.2">
      <c r="A1354" s="5">
        <v>1353</v>
      </c>
      <c r="B1354" s="5" t="s">
        <v>30085</v>
      </c>
      <c r="C1354" s="5" t="s">
        <v>10058</v>
      </c>
      <c r="D1354" s="5">
        <f>IF(C1354="",130,VLOOKUP(C1354,nomenclatures!$E$3:$F$12,2,FALSE))</f>
        <v>127</v>
      </c>
      <c r="F1354" t="str">
        <f>IF($E1354="","Pas de taxon",VLOOKUP($E1354,'digitale-taxref'!$B$1:$I$7517,5,FALSE))</f>
        <v>Pas de taxon</v>
      </c>
      <c r="G1354" t="str">
        <f>IF($E1354="","Pas de taxon",VLOOKUP($E1354,'digitale-taxref'!$B$1:$I$7517,4,FALSE))</f>
        <v>Pas de taxon</v>
      </c>
      <c r="I1354" s="1">
        <f t="shared" si="66"/>
        <v>0</v>
      </c>
      <c r="K1354" s="5">
        <f>IF(J1354="",0,VLOOKUP(J1354,utilisateurs!$A$1:$B$3,2,FALSE))</f>
        <v>0</v>
      </c>
      <c r="M1354" s="5">
        <f>IF(L1354="",0,VLOOKUP(L1354,utilisateurs!$A$1:$B$3,2,FALSE))</f>
        <v>0</v>
      </c>
      <c r="O1354" s="5">
        <f>IF(N1354="",0,VLOOKUP(N1354,jdd!$A$1:$B$3,2,FALSE))</f>
        <v>0</v>
      </c>
      <c r="Q1354">
        <f>IF(P1354="",142,VLOOKUP(P1354,nomenclatures!$A$3:$C$6,3,FALSE))</f>
        <v>142</v>
      </c>
      <c r="R1354" t="b">
        <f t="shared" si="67"/>
        <v>0</v>
      </c>
      <c r="T1354">
        <f t="shared" si="68"/>
        <v>0</v>
      </c>
    </row>
    <row r="1355" spans="1:20" x14ac:dyDescent="0.2">
      <c r="A1355" s="5">
        <v>1354</v>
      </c>
      <c r="B1355" s="5" t="s">
        <v>30085</v>
      </c>
      <c r="C1355" s="5" t="s">
        <v>10058</v>
      </c>
      <c r="D1355" s="5">
        <f>IF(C1355="",130,VLOOKUP(C1355,nomenclatures!$E$3:$F$12,2,FALSE))</f>
        <v>127</v>
      </c>
      <c r="F1355" t="str">
        <f>IF($E1355="","Pas de taxon",VLOOKUP($E1355,'digitale-taxref'!$B$1:$I$7517,5,FALSE))</f>
        <v>Pas de taxon</v>
      </c>
      <c r="G1355" t="str">
        <f>IF($E1355="","Pas de taxon",VLOOKUP($E1355,'digitale-taxref'!$B$1:$I$7517,4,FALSE))</f>
        <v>Pas de taxon</v>
      </c>
      <c r="I1355" s="1">
        <f t="shared" si="66"/>
        <v>0</v>
      </c>
      <c r="K1355" s="5">
        <f>IF(J1355="",0,VLOOKUP(J1355,utilisateurs!$A$1:$B$3,2,FALSE))</f>
        <v>0</v>
      </c>
      <c r="M1355" s="5">
        <f>IF(L1355="",0,VLOOKUP(L1355,utilisateurs!$A$1:$B$3,2,FALSE))</f>
        <v>0</v>
      </c>
      <c r="O1355" s="5">
        <f>IF(N1355="",0,VLOOKUP(N1355,jdd!$A$1:$B$3,2,FALSE))</f>
        <v>0</v>
      </c>
      <c r="Q1355">
        <f>IF(P1355="",142,VLOOKUP(P1355,nomenclatures!$A$3:$C$6,3,FALSE))</f>
        <v>142</v>
      </c>
      <c r="R1355" t="b">
        <f t="shared" si="67"/>
        <v>0</v>
      </c>
      <c r="T1355">
        <f t="shared" si="68"/>
        <v>0</v>
      </c>
    </row>
    <row r="1356" spans="1:20" x14ac:dyDescent="0.2">
      <c r="A1356" s="5">
        <v>1355</v>
      </c>
      <c r="B1356" s="5" t="s">
        <v>30085</v>
      </c>
      <c r="C1356" s="5" t="s">
        <v>10058</v>
      </c>
      <c r="D1356" s="5">
        <f>IF(C1356="",130,VLOOKUP(C1356,nomenclatures!$E$3:$F$12,2,FALSE))</f>
        <v>127</v>
      </c>
      <c r="F1356" t="str">
        <f>IF($E1356="","Pas de taxon",VLOOKUP($E1356,'digitale-taxref'!$B$1:$I$7517,5,FALSE))</f>
        <v>Pas de taxon</v>
      </c>
      <c r="G1356" t="str">
        <f>IF($E1356="","Pas de taxon",VLOOKUP($E1356,'digitale-taxref'!$B$1:$I$7517,4,FALSE))</f>
        <v>Pas de taxon</v>
      </c>
      <c r="I1356" s="1">
        <f t="shared" si="66"/>
        <v>0</v>
      </c>
      <c r="K1356" s="5">
        <f>IF(J1356="",0,VLOOKUP(J1356,utilisateurs!$A$1:$B$3,2,FALSE))</f>
        <v>0</v>
      </c>
      <c r="M1356" s="5">
        <f>IF(L1356="",0,VLOOKUP(L1356,utilisateurs!$A$1:$B$3,2,FALSE))</f>
        <v>0</v>
      </c>
      <c r="O1356" s="5">
        <f>IF(N1356="",0,VLOOKUP(N1356,jdd!$A$1:$B$3,2,FALSE))</f>
        <v>0</v>
      </c>
      <c r="Q1356">
        <f>IF(P1356="",142,VLOOKUP(P1356,nomenclatures!$A$3:$C$6,3,FALSE))</f>
        <v>142</v>
      </c>
      <c r="R1356" t="b">
        <f t="shared" si="67"/>
        <v>0</v>
      </c>
      <c r="T1356">
        <f t="shared" si="68"/>
        <v>0</v>
      </c>
    </row>
    <row r="1357" spans="1:20" x14ac:dyDescent="0.2">
      <c r="A1357" s="5">
        <v>1356</v>
      </c>
      <c r="B1357" s="5" t="s">
        <v>30085</v>
      </c>
      <c r="C1357" s="5" t="s">
        <v>10058</v>
      </c>
      <c r="D1357" s="5">
        <f>IF(C1357="",130,VLOOKUP(C1357,nomenclatures!$E$3:$F$12,2,FALSE))</f>
        <v>127</v>
      </c>
      <c r="F1357" t="str">
        <f>IF($E1357="","Pas de taxon",VLOOKUP($E1357,'digitale-taxref'!$B$1:$I$7517,5,FALSE))</f>
        <v>Pas de taxon</v>
      </c>
      <c r="G1357" t="str">
        <f>IF($E1357="","Pas de taxon",VLOOKUP($E1357,'digitale-taxref'!$B$1:$I$7517,4,FALSE))</f>
        <v>Pas de taxon</v>
      </c>
      <c r="I1357" s="1">
        <f t="shared" si="66"/>
        <v>0</v>
      </c>
      <c r="K1357" s="5">
        <f>IF(J1357="",0,VLOOKUP(J1357,utilisateurs!$A$1:$B$3,2,FALSE))</f>
        <v>0</v>
      </c>
      <c r="M1357" s="5">
        <f>IF(L1357="",0,VLOOKUP(L1357,utilisateurs!$A$1:$B$3,2,FALSE))</f>
        <v>0</v>
      </c>
      <c r="O1357" s="5">
        <f>IF(N1357="",0,VLOOKUP(N1357,jdd!$A$1:$B$3,2,FALSE))</f>
        <v>0</v>
      </c>
      <c r="Q1357">
        <f>IF(P1357="",142,VLOOKUP(P1357,nomenclatures!$A$3:$C$6,3,FALSE))</f>
        <v>142</v>
      </c>
      <c r="R1357" t="b">
        <f t="shared" si="67"/>
        <v>0</v>
      </c>
      <c r="T1357">
        <f t="shared" si="68"/>
        <v>0</v>
      </c>
    </row>
    <row r="1358" spans="1:20" x14ac:dyDescent="0.2">
      <c r="A1358" s="5">
        <v>1357</v>
      </c>
      <c r="B1358" s="5" t="s">
        <v>30085</v>
      </c>
      <c r="C1358" s="5" t="s">
        <v>10058</v>
      </c>
      <c r="D1358" s="5">
        <f>IF(C1358="",130,VLOOKUP(C1358,nomenclatures!$E$3:$F$12,2,FALSE))</f>
        <v>127</v>
      </c>
      <c r="F1358" t="str">
        <f>IF($E1358="","Pas de taxon",VLOOKUP($E1358,'digitale-taxref'!$B$1:$I$7517,5,FALSE))</f>
        <v>Pas de taxon</v>
      </c>
      <c r="G1358" t="str">
        <f>IF($E1358="","Pas de taxon",VLOOKUP($E1358,'digitale-taxref'!$B$1:$I$7517,4,FALSE))</f>
        <v>Pas de taxon</v>
      </c>
      <c r="I1358" s="1">
        <f t="shared" si="66"/>
        <v>0</v>
      </c>
      <c r="K1358" s="5">
        <f>IF(J1358="",0,VLOOKUP(J1358,utilisateurs!$A$1:$B$3,2,FALSE))</f>
        <v>0</v>
      </c>
      <c r="M1358" s="5">
        <f>IF(L1358="",0,VLOOKUP(L1358,utilisateurs!$A$1:$B$3,2,FALSE))</f>
        <v>0</v>
      </c>
      <c r="O1358" s="5">
        <f>IF(N1358="",0,VLOOKUP(N1358,jdd!$A$1:$B$3,2,FALSE))</f>
        <v>0</v>
      </c>
      <c r="Q1358">
        <f>IF(P1358="",142,VLOOKUP(P1358,nomenclatures!$A$3:$C$6,3,FALSE))</f>
        <v>142</v>
      </c>
      <c r="R1358" t="b">
        <f t="shared" si="67"/>
        <v>0</v>
      </c>
      <c r="T1358">
        <f t="shared" si="68"/>
        <v>0</v>
      </c>
    </row>
    <row r="1359" spans="1:20" x14ac:dyDescent="0.2">
      <c r="A1359" s="5">
        <v>1358</v>
      </c>
      <c r="B1359" s="5" t="s">
        <v>30085</v>
      </c>
      <c r="C1359" s="5" t="s">
        <v>10058</v>
      </c>
      <c r="D1359" s="5">
        <f>IF(C1359="",130,VLOOKUP(C1359,nomenclatures!$E$3:$F$12,2,FALSE))</f>
        <v>127</v>
      </c>
      <c r="F1359" t="str">
        <f>IF($E1359="","Pas de taxon",VLOOKUP($E1359,'digitale-taxref'!$B$1:$I$7517,5,FALSE))</f>
        <v>Pas de taxon</v>
      </c>
      <c r="G1359" t="str">
        <f>IF($E1359="","Pas de taxon",VLOOKUP($E1359,'digitale-taxref'!$B$1:$I$7517,4,FALSE))</f>
        <v>Pas de taxon</v>
      </c>
      <c r="I1359" s="1">
        <f t="shared" si="66"/>
        <v>0</v>
      </c>
      <c r="K1359" s="5">
        <f>IF(J1359="",0,VLOOKUP(J1359,utilisateurs!$A$1:$B$3,2,FALSE))</f>
        <v>0</v>
      </c>
      <c r="M1359" s="5">
        <f>IF(L1359="",0,VLOOKUP(L1359,utilisateurs!$A$1:$B$3,2,FALSE))</f>
        <v>0</v>
      </c>
      <c r="O1359" s="5">
        <f>IF(N1359="",0,VLOOKUP(N1359,jdd!$A$1:$B$3,2,FALSE))</f>
        <v>0</v>
      </c>
      <c r="Q1359">
        <f>IF(P1359="",142,VLOOKUP(P1359,nomenclatures!$A$3:$C$6,3,FALSE))</f>
        <v>142</v>
      </c>
      <c r="R1359" t="b">
        <f t="shared" si="67"/>
        <v>0</v>
      </c>
      <c r="T1359">
        <f t="shared" si="68"/>
        <v>0</v>
      </c>
    </row>
    <row r="1360" spans="1:20" x14ac:dyDescent="0.2">
      <c r="A1360" s="5">
        <v>1359</v>
      </c>
      <c r="B1360" s="5" t="s">
        <v>30085</v>
      </c>
      <c r="C1360" s="5" t="s">
        <v>10058</v>
      </c>
      <c r="D1360" s="5">
        <f>IF(C1360="",130,VLOOKUP(C1360,nomenclatures!$E$3:$F$12,2,FALSE))</f>
        <v>127</v>
      </c>
      <c r="F1360" t="str">
        <f>IF($E1360="","Pas de taxon",VLOOKUP($E1360,'digitale-taxref'!$B$1:$I$7517,5,FALSE))</f>
        <v>Pas de taxon</v>
      </c>
      <c r="G1360" t="str">
        <f>IF($E1360="","Pas de taxon",VLOOKUP($E1360,'digitale-taxref'!$B$1:$I$7517,4,FALSE))</f>
        <v>Pas de taxon</v>
      </c>
      <c r="I1360" s="1">
        <f t="shared" si="66"/>
        <v>0</v>
      </c>
      <c r="K1360" s="5">
        <f>IF(J1360="",0,VLOOKUP(J1360,utilisateurs!$A$1:$B$3,2,FALSE))</f>
        <v>0</v>
      </c>
      <c r="M1360" s="5">
        <f>IF(L1360="",0,VLOOKUP(L1360,utilisateurs!$A$1:$B$3,2,FALSE))</f>
        <v>0</v>
      </c>
      <c r="O1360" s="5">
        <f>IF(N1360="",0,VLOOKUP(N1360,jdd!$A$1:$B$3,2,FALSE))</f>
        <v>0</v>
      </c>
      <c r="Q1360">
        <f>IF(P1360="",142,VLOOKUP(P1360,nomenclatures!$A$3:$C$6,3,FALSE))</f>
        <v>142</v>
      </c>
      <c r="R1360" t="b">
        <f t="shared" si="67"/>
        <v>0</v>
      </c>
      <c r="T1360">
        <f t="shared" si="68"/>
        <v>0</v>
      </c>
    </row>
    <row r="1361" spans="1:20" x14ac:dyDescent="0.2">
      <c r="A1361" s="5">
        <v>1360</v>
      </c>
      <c r="B1361" s="5" t="s">
        <v>30085</v>
      </c>
      <c r="C1361" s="5" t="s">
        <v>10058</v>
      </c>
      <c r="D1361" s="5">
        <f>IF(C1361="",130,VLOOKUP(C1361,nomenclatures!$E$3:$F$12,2,FALSE))</f>
        <v>127</v>
      </c>
      <c r="F1361" t="str">
        <f>IF($E1361="","Pas de taxon",VLOOKUP($E1361,'digitale-taxref'!$B$1:$I$7517,5,FALSE))</f>
        <v>Pas de taxon</v>
      </c>
      <c r="G1361" t="str">
        <f>IF($E1361="","Pas de taxon",VLOOKUP($E1361,'digitale-taxref'!$B$1:$I$7517,4,FALSE))</f>
        <v>Pas de taxon</v>
      </c>
      <c r="I1361" s="1">
        <f t="shared" si="66"/>
        <v>0</v>
      </c>
      <c r="K1361" s="5">
        <f>IF(J1361="",0,VLOOKUP(J1361,utilisateurs!$A$1:$B$3,2,FALSE))</f>
        <v>0</v>
      </c>
      <c r="M1361" s="5">
        <f>IF(L1361="",0,VLOOKUP(L1361,utilisateurs!$A$1:$B$3,2,FALSE))</f>
        <v>0</v>
      </c>
      <c r="O1361" s="5">
        <f>IF(N1361="",0,VLOOKUP(N1361,jdd!$A$1:$B$3,2,FALSE))</f>
        <v>0</v>
      </c>
      <c r="Q1361">
        <f>IF(P1361="",142,VLOOKUP(P1361,nomenclatures!$A$3:$C$6,3,FALSE))</f>
        <v>142</v>
      </c>
      <c r="R1361" t="b">
        <f t="shared" si="67"/>
        <v>0</v>
      </c>
      <c r="T1361">
        <f t="shared" si="68"/>
        <v>0</v>
      </c>
    </row>
    <row r="1362" spans="1:20" x14ac:dyDescent="0.2">
      <c r="A1362" s="5">
        <v>1361</v>
      </c>
      <c r="B1362" s="5" t="s">
        <v>30085</v>
      </c>
      <c r="C1362" s="5" t="s">
        <v>10058</v>
      </c>
      <c r="D1362" s="5">
        <f>IF(C1362="",130,VLOOKUP(C1362,nomenclatures!$E$3:$F$12,2,FALSE))</f>
        <v>127</v>
      </c>
      <c r="F1362" t="str">
        <f>IF($E1362="","Pas de taxon",VLOOKUP($E1362,'digitale-taxref'!$B$1:$I$7517,5,FALSE))</f>
        <v>Pas de taxon</v>
      </c>
      <c r="G1362" t="str">
        <f>IF($E1362="","Pas de taxon",VLOOKUP($E1362,'digitale-taxref'!$B$1:$I$7517,4,FALSE))</f>
        <v>Pas de taxon</v>
      </c>
      <c r="I1362" s="1">
        <f t="shared" si="66"/>
        <v>0</v>
      </c>
      <c r="K1362" s="5">
        <f>IF(J1362="",0,VLOOKUP(J1362,utilisateurs!$A$1:$B$3,2,FALSE))</f>
        <v>0</v>
      </c>
      <c r="M1362" s="5">
        <f>IF(L1362="",0,VLOOKUP(L1362,utilisateurs!$A$1:$B$3,2,FALSE))</f>
        <v>0</v>
      </c>
      <c r="O1362" s="5">
        <f>IF(N1362="",0,VLOOKUP(N1362,jdd!$A$1:$B$3,2,FALSE))</f>
        <v>0</v>
      </c>
      <c r="Q1362">
        <f>IF(P1362="",142,VLOOKUP(P1362,nomenclatures!$A$3:$C$6,3,FALSE))</f>
        <v>142</v>
      </c>
      <c r="R1362" t="b">
        <f t="shared" si="67"/>
        <v>0</v>
      </c>
      <c r="T1362">
        <f t="shared" si="68"/>
        <v>0</v>
      </c>
    </row>
    <row r="1363" spans="1:20" x14ac:dyDescent="0.2">
      <c r="A1363" s="5">
        <v>1362</v>
      </c>
      <c r="B1363" s="5" t="s">
        <v>30085</v>
      </c>
      <c r="C1363" s="5" t="s">
        <v>10058</v>
      </c>
      <c r="D1363" s="5">
        <f>IF(C1363="",130,VLOOKUP(C1363,nomenclatures!$E$3:$F$12,2,FALSE))</f>
        <v>127</v>
      </c>
      <c r="F1363" t="str">
        <f>IF($E1363="","Pas de taxon",VLOOKUP($E1363,'digitale-taxref'!$B$1:$I$7517,5,FALSE))</f>
        <v>Pas de taxon</v>
      </c>
      <c r="G1363" t="str">
        <f>IF($E1363="","Pas de taxon",VLOOKUP($E1363,'digitale-taxref'!$B$1:$I$7517,4,FALSE))</f>
        <v>Pas de taxon</v>
      </c>
      <c r="I1363" s="1">
        <f t="shared" si="66"/>
        <v>0</v>
      </c>
      <c r="K1363" s="5">
        <f>IF(J1363="",0,VLOOKUP(J1363,utilisateurs!$A$1:$B$3,2,FALSE))</f>
        <v>0</v>
      </c>
      <c r="M1363" s="5">
        <f>IF(L1363="",0,VLOOKUP(L1363,utilisateurs!$A$1:$B$3,2,FALSE))</f>
        <v>0</v>
      </c>
      <c r="O1363" s="5">
        <f>IF(N1363="",0,VLOOKUP(N1363,jdd!$A$1:$B$3,2,FALSE))</f>
        <v>0</v>
      </c>
      <c r="Q1363">
        <f>IF(P1363="",142,VLOOKUP(P1363,nomenclatures!$A$3:$C$6,3,FALSE))</f>
        <v>142</v>
      </c>
      <c r="R1363" t="b">
        <f t="shared" si="67"/>
        <v>0</v>
      </c>
      <c r="T1363">
        <f t="shared" si="68"/>
        <v>0</v>
      </c>
    </row>
    <row r="1364" spans="1:20" x14ac:dyDescent="0.2">
      <c r="A1364" s="5">
        <v>1363</v>
      </c>
      <c r="B1364" s="5" t="s">
        <v>30085</v>
      </c>
      <c r="C1364" s="5" t="s">
        <v>10058</v>
      </c>
      <c r="D1364" s="5">
        <f>IF(C1364="",130,VLOOKUP(C1364,nomenclatures!$E$3:$F$12,2,FALSE))</f>
        <v>127</v>
      </c>
      <c r="F1364" t="str">
        <f>IF($E1364="","Pas de taxon",VLOOKUP($E1364,'digitale-taxref'!$B$1:$I$7517,5,FALSE))</f>
        <v>Pas de taxon</v>
      </c>
      <c r="G1364" t="str">
        <f>IF($E1364="","Pas de taxon",VLOOKUP($E1364,'digitale-taxref'!$B$1:$I$7517,4,FALSE))</f>
        <v>Pas de taxon</v>
      </c>
      <c r="I1364" s="1">
        <f t="shared" si="66"/>
        <v>0</v>
      </c>
      <c r="K1364" s="5">
        <f>IF(J1364="",0,VLOOKUP(J1364,utilisateurs!$A$1:$B$3,2,FALSE))</f>
        <v>0</v>
      </c>
      <c r="M1364" s="5">
        <f>IF(L1364="",0,VLOOKUP(L1364,utilisateurs!$A$1:$B$3,2,FALSE))</f>
        <v>0</v>
      </c>
      <c r="O1364" s="5">
        <f>IF(N1364="",0,VLOOKUP(N1364,jdd!$A$1:$B$3,2,FALSE))</f>
        <v>0</v>
      </c>
      <c r="Q1364">
        <f>IF(P1364="",142,VLOOKUP(P1364,nomenclatures!$A$3:$C$6,3,FALSE))</f>
        <v>142</v>
      </c>
      <c r="R1364" t="b">
        <f t="shared" si="67"/>
        <v>0</v>
      </c>
      <c r="T1364">
        <f t="shared" si="68"/>
        <v>0</v>
      </c>
    </row>
    <row r="1365" spans="1:20" x14ac:dyDescent="0.2">
      <c r="A1365" s="5">
        <v>1364</v>
      </c>
      <c r="B1365" s="5" t="s">
        <v>30085</v>
      </c>
      <c r="C1365" s="5" t="s">
        <v>10058</v>
      </c>
      <c r="D1365" s="5">
        <f>IF(C1365="",130,VLOOKUP(C1365,nomenclatures!$E$3:$F$12,2,FALSE))</f>
        <v>127</v>
      </c>
      <c r="F1365" t="str">
        <f>IF($E1365="","Pas de taxon",VLOOKUP($E1365,'digitale-taxref'!$B$1:$I$7517,5,FALSE))</f>
        <v>Pas de taxon</v>
      </c>
      <c r="G1365" t="str">
        <f>IF($E1365="","Pas de taxon",VLOOKUP($E1365,'digitale-taxref'!$B$1:$I$7517,4,FALSE))</f>
        <v>Pas de taxon</v>
      </c>
      <c r="I1365" s="1">
        <f t="shared" si="66"/>
        <v>0</v>
      </c>
      <c r="K1365" s="5">
        <f>IF(J1365="",0,VLOOKUP(J1365,utilisateurs!$A$1:$B$3,2,FALSE))</f>
        <v>0</v>
      </c>
      <c r="M1365" s="5">
        <f>IF(L1365="",0,VLOOKUP(L1365,utilisateurs!$A$1:$B$3,2,FALSE))</f>
        <v>0</v>
      </c>
      <c r="O1365" s="5">
        <f>IF(N1365="",0,VLOOKUP(N1365,jdd!$A$1:$B$3,2,FALSE))</f>
        <v>0</v>
      </c>
      <c r="Q1365">
        <f>IF(P1365="",142,VLOOKUP(P1365,nomenclatures!$A$3:$C$6,3,FALSE))</f>
        <v>142</v>
      </c>
      <c r="R1365" t="b">
        <f t="shared" si="67"/>
        <v>0</v>
      </c>
      <c r="T1365">
        <f t="shared" si="68"/>
        <v>0</v>
      </c>
    </row>
    <row r="1366" spans="1:20" x14ac:dyDescent="0.2">
      <c r="A1366" s="5">
        <v>1365</v>
      </c>
      <c r="B1366" s="5" t="s">
        <v>30085</v>
      </c>
      <c r="C1366" s="5" t="s">
        <v>10058</v>
      </c>
      <c r="D1366" s="5">
        <f>IF(C1366="",130,VLOOKUP(C1366,nomenclatures!$E$3:$F$12,2,FALSE))</f>
        <v>127</v>
      </c>
      <c r="F1366" t="str">
        <f>IF($E1366="","Pas de taxon",VLOOKUP($E1366,'digitale-taxref'!$B$1:$I$7517,5,FALSE))</f>
        <v>Pas de taxon</v>
      </c>
      <c r="G1366" t="str">
        <f>IF($E1366="","Pas de taxon",VLOOKUP($E1366,'digitale-taxref'!$B$1:$I$7517,4,FALSE))</f>
        <v>Pas de taxon</v>
      </c>
      <c r="I1366" s="1">
        <f t="shared" si="66"/>
        <v>0</v>
      </c>
      <c r="K1366" s="5">
        <f>IF(J1366="",0,VLOOKUP(J1366,utilisateurs!$A$1:$B$3,2,FALSE))</f>
        <v>0</v>
      </c>
      <c r="M1366" s="5">
        <f>IF(L1366="",0,VLOOKUP(L1366,utilisateurs!$A$1:$B$3,2,FALSE))</f>
        <v>0</v>
      </c>
      <c r="O1366" s="5">
        <f>IF(N1366="",0,VLOOKUP(N1366,jdd!$A$1:$B$3,2,FALSE))</f>
        <v>0</v>
      </c>
      <c r="Q1366">
        <f>IF(P1366="",142,VLOOKUP(P1366,nomenclatures!$A$3:$C$6,3,FALSE))</f>
        <v>142</v>
      </c>
      <c r="R1366" t="b">
        <f t="shared" si="67"/>
        <v>0</v>
      </c>
      <c r="T1366">
        <f t="shared" si="68"/>
        <v>0</v>
      </c>
    </row>
    <row r="1367" spans="1:20" x14ac:dyDescent="0.2">
      <c r="A1367" s="5">
        <v>1366</v>
      </c>
      <c r="B1367" s="5" t="s">
        <v>30085</v>
      </c>
      <c r="C1367" s="5" t="s">
        <v>10058</v>
      </c>
      <c r="D1367" s="5">
        <f>IF(C1367="",130,VLOOKUP(C1367,nomenclatures!$E$3:$F$12,2,FALSE))</f>
        <v>127</v>
      </c>
      <c r="F1367" t="str">
        <f>IF($E1367="","Pas de taxon",VLOOKUP($E1367,'digitale-taxref'!$B$1:$I$7517,5,FALSE))</f>
        <v>Pas de taxon</v>
      </c>
      <c r="G1367" t="str">
        <f>IF($E1367="","Pas de taxon",VLOOKUP($E1367,'digitale-taxref'!$B$1:$I$7517,4,FALSE))</f>
        <v>Pas de taxon</v>
      </c>
      <c r="I1367" s="1">
        <f t="shared" si="66"/>
        <v>0</v>
      </c>
      <c r="K1367" s="5">
        <f>IF(J1367="",0,VLOOKUP(J1367,utilisateurs!$A$1:$B$3,2,FALSE))</f>
        <v>0</v>
      </c>
      <c r="M1367" s="5">
        <f>IF(L1367="",0,VLOOKUP(L1367,utilisateurs!$A$1:$B$3,2,FALSE))</f>
        <v>0</v>
      </c>
      <c r="O1367" s="5">
        <f>IF(N1367="",0,VLOOKUP(N1367,jdd!$A$1:$B$3,2,FALSE))</f>
        <v>0</v>
      </c>
      <c r="Q1367">
        <f>IF(P1367="",142,VLOOKUP(P1367,nomenclatures!$A$3:$C$6,3,FALSE))</f>
        <v>142</v>
      </c>
      <c r="R1367" t="b">
        <f t="shared" si="67"/>
        <v>0</v>
      </c>
      <c r="T1367">
        <f t="shared" si="68"/>
        <v>0</v>
      </c>
    </row>
    <row r="1368" spans="1:20" x14ac:dyDescent="0.2">
      <c r="A1368" s="5">
        <v>1367</v>
      </c>
      <c r="B1368" s="5" t="s">
        <v>30085</v>
      </c>
      <c r="C1368" s="5" t="s">
        <v>10058</v>
      </c>
      <c r="D1368" s="5">
        <f>IF(C1368="",130,VLOOKUP(C1368,nomenclatures!$E$3:$F$12,2,FALSE))</f>
        <v>127</v>
      </c>
      <c r="F1368" t="str">
        <f>IF($E1368="","Pas de taxon",VLOOKUP($E1368,'digitale-taxref'!$B$1:$I$7517,5,FALSE))</f>
        <v>Pas de taxon</v>
      </c>
      <c r="G1368" t="str">
        <f>IF($E1368="","Pas de taxon",VLOOKUP($E1368,'digitale-taxref'!$B$1:$I$7517,4,FALSE))</f>
        <v>Pas de taxon</v>
      </c>
      <c r="I1368" s="1">
        <f t="shared" si="66"/>
        <v>0</v>
      </c>
      <c r="K1368" s="5">
        <f>IF(J1368="",0,VLOOKUP(J1368,utilisateurs!$A$1:$B$3,2,FALSE))</f>
        <v>0</v>
      </c>
      <c r="M1368" s="5">
        <f>IF(L1368="",0,VLOOKUP(L1368,utilisateurs!$A$1:$B$3,2,FALSE))</f>
        <v>0</v>
      </c>
      <c r="O1368" s="5">
        <f>IF(N1368="",0,VLOOKUP(N1368,jdd!$A$1:$B$3,2,FALSE))</f>
        <v>0</v>
      </c>
      <c r="Q1368">
        <f>IF(P1368="",142,VLOOKUP(P1368,nomenclatures!$A$3:$C$6,3,FALSE))</f>
        <v>142</v>
      </c>
      <c r="R1368" t="b">
        <f t="shared" si="67"/>
        <v>0</v>
      </c>
      <c r="T1368">
        <f t="shared" si="68"/>
        <v>0</v>
      </c>
    </row>
    <row r="1369" spans="1:20" x14ac:dyDescent="0.2">
      <c r="A1369" s="5">
        <v>1368</v>
      </c>
      <c r="B1369" s="5" t="s">
        <v>30085</v>
      </c>
      <c r="C1369" s="5" t="s">
        <v>10058</v>
      </c>
      <c r="D1369" s="5">
        <f>IF(C1369="",130,VLOOKUP(C1369,nomenclatures!$E$3:$F$12,2,FALSE))</f>
        <v>127</v>
      </c>
      <c r="F1369" t="str">
        <f>IF($E1369="","Pas de taxon",VLOOKUP($E1369,'digitale-taxref'!$B$1:$I$7517,5,FALSE))</f>
        <v>Pas de taxon</v>
      </c>
      <c r="G1369" t="str">
        <f>IF($E1369="","Pas de taxon",VLOOKUP($E1369,'digitale-taxref'!$B$1:$I$7517,4,FALSE))</f>
        <v>Pas de taxon</v>
      </c>
      <c r="I1369" s="1">
        <f t="shared" si="66"/>
        <v>0</v>
      </c>
      <c r="K1369" s="5">
        <f>IF(J1369="",0,VLOOKUP(J1369,utilisateurs!$A$1:$B$3,2,FALSE))</f>
        <v>0</v>
      </c>
      <c r="M1369" s="5">
        <f>IF(L1369="",0,VLOOKUP(L1369,utilisateurs!$A$1:$B$3,2,FALSE))</f>
        <v>0</v>
      </c>
      <c r="O1369" s="5">
        <f>IF(N1369="",0,VLOOKUP(N1369,jdd!$A$1:$B$3,2,FALSE))</f>
        <v>0</v>
      </c>
      <c r="Q1369">
        <f>IF(P1369="",142,VLOOKUP(P1369,nomenclatures!$A$3:$C$6,3,FALSE))</f>
        <v>142</v>
      </c>
      <c r="R1369" t="b">
        <f t="shared" si="67"/>
        <v>0</v>
      </c>
      <c r="T1369">
        <f t="shared" si="68"/>
        <v>0</v>
      </c>
    </row>
    <row r="1370" spans="1:20" x14ac:dyDescent="0.2">
      <c r="A1370" s="5">
        <v>1369</v>
      </c>
      <c r="B1370" s="5" t="s">
        <v>30085</v>
      </c>
      <c r="C1370" s="5" t="s">
        <v>10058</v>
      </c>
      <c r="D1370" s="5">
        <f>IF(C1370="",130,VLOOKUP(C1370,nomenclatures!$E$3:$F$12,2,FALSE))</f>
        <v>127</v>
      </c>
      <c r="F1370" t="str">
        <f>IF($E1370="","Pas de taxon",VLOOKUP($E1370,'digitale-taxref'!$B$1:$I$7517,5,FALSE))</f>
        <v>Pas de taxon</v>
      </c>
      <c r="G1370" t="str">
        <f>IF($E1370="","Pas de taxon",VLOOKUP($E1370,'digitale-taxref'!$B$1:$I$7517,4,FALSE))</f>
        <v>Pas de taxon</v>
      </c>
      <c r="I1370" s="1">
        <f t="shared" si="66"/>
        <v>0</v>
      </c>
      <c r="K1370" s="5">
        <f>IF(J1370="",0,VLOOKUP(J1370,utilisateurs!$A$1:$B$3,2,FALSE))</f>
        <v>0</v>
      </c>
      <c r="M1370" s="5">
        <f>IF(L1370="",0,VLOOKUP(L1370,utilisateurs!$A$1:$B$3,2,FALSE))</f>
        <v>0</v>
      </c>
      <c r="O1370" s="5">
        <f>IF(N1370="",0,VLOOKUP(N1370,jdd!$A$1:$B$3,2,FALSE))</f>
        <v>0</v>
      </c>
      <c r="Q1370">
        <f>IF(P1370="",142,VLOOKUP(P1370,nomenclatures!$A$3:$C$6,3,FALSE))</f>
        <v>142</v>
      </c>
      <c r="R1370" t="b">
        <f t="shared" si="67"/>
        <v>0</v>
      </c>
      <c r="T1370">
        <f t="shared" si="68"/>
        <v>0</v>
      </c>
    </row>
    <row r="1371" spans="1:20" x14ac:dyDescent="0.2">
      <c r="A1371" s="5">
        <v>1370</v>
      </c>
      <c r="B1371" s="5" t="s">
        <v>30085</v>
      </c>
      <c r="C1371" s="5" t="s">
        <v>10058</v>
      </c>
      <c r="D1371" s="5">
        <f>IF(C1371="",130,VLOOKUP(C1371,nomenclatures!$E$3:$F$12,2,FALSE))</f>
        <v>127</v>
      </c>
      <c r="F1371" t="str">
        <f>IF($E1371="","Pas de taxon",VLOOKUP($E1371,'digitale-taxref'!$B$1:$I$7517,5,FALSE))</f>
        <v>Pas de taxon</v>
      </c>
      <c r="G1371" t="str">
        <f>IF($E1371="","Pas de taxon",VLOOKUP($E1371,'digitale-taxref'!$B$1:$I$7517,4,FALSE))</f>
        <v>Pas de taxon</v>
      </c>
      <c r="I1371" s="1">
        <f t="shared" si="66"/>
        <v>0</v>
      </c>
      <c r="K1371" s="5">
        <f>IF(J1371="",0,VLOOKUP(J1371,utilisateurs!$A$1:$B$3,2,FALSE))</f>
        <v>0</v>
      </c>
      <c r="M1371" s="5">
        <f>IF(L1371="",0,VLOOKUP(L1371,utilisateurs!$A$1:$B$3,2,FALSE))</f>
        <v>0</v>
      </c>
      <c r="O1371" s="5">
        <f>IF(N1371="",0,VLOOKUP(N1371,jdd!$A$1:$B$3,2,FALSE))</f>
        <v>0</v>
      </c>
      <c r="Q1371">
        <f>IF(P1371="",142,VLOOKUP(P1371,nomenclatures!$A$3:$C$6,3,FALSE))</f>
        <v>142</v>
      </c>
      <c r="R1371" t="b">
        <f t="shared" si="67"/>
        <v>0</v>
      </c>
      <c r="T1371">
        <f t="shared" si="68"/>
        <v>0</v>
      </c>
    </row>
    <row r="1372" spans="1:20" x14ac:dyDescent="0.2">
      <c r="A1372" s="5">
        <v>1371</v>
      </c>
      <c r="B1372" s="5" t="s">
        <v>30085</v>
      </c>
      <c r="C1372" s="5" t="s">
        <v>10058</v>
      </c>
      <c r="D1372" s="5">
        <f>IF(C1372="",130,VLOOKUP(C1372,nomenclatures!$E$3:$F$12,2,FALSE))</f>
        <v>127</v>
      </c>
      <c r="F1372" t="str">
        <f>IF($E1372="","Pas de taxon",VLOOKUP($E1372,'digitale-taxref'!$B$1:$I$7517,5,FALSE))</f>
        <v>Pas de taxon</v>
      </c>
      <c r="G1372" t="str">
        <f>IF($E1372="","Pas de taxon",VLOOKUP($E1372,'digitale-taxref'!$B$1:$I$7517,4,FALSE))</f>
        <v>Pas de taxon</v>
      </c>
      <c r="I1372" s="1">
        <f t="shared" si="66"/>
        <v>0</v>
      </c>
      <c r="K1372" s="5">
        <f>IF(J1372="",0,VLOOKUP(J1372,utilisateurs!$A$1:$B$3,2,FALSE))</f>
        <v>0</v>
      </c>
      <c r="M1372" s="5">
        <f>IF(L1372="",0,VLOOKUP(L1372,utilisateurs!$A$1:$B$3,2,FALSE))</f>
        <v>0</v>
      </c>
      <c r="O1372" s="5">
        <f>IF(N1372="",0,VLOOKUP(N1372,jdd!$A$1:$B$3,2,FALSE))</f>
        <v>0</v>
      </c>
      <c r="Q1372">
        <f>IF(P1372="",142,VLOOKUP(P1372,nomenclatures!$A$3:$C$6,3,FALSE))</f>
        <v>142</v>
      </c>
      <c r="R1372" t="b">
        <f t="shared" si="67"/>
        <v>0</v>
      </c>
      <c r="T1372">
        <f t="shared" si="68"/>
        <v>0</v>
      </c>
    </row>
    <row r="1373" spans="1:20" x14ac:dyDescent="0.2">
      <c r="A1373" s="5">
        <v>1372</v>
      </c>
      <c r="B1373" s="5" t="s">
        <v>30085</v>
      </c>
      <c r="C1373" s="5" t="s">
        <v>10058</v>
      </c>
      <c r="D1373" s="5">
        <f>IF(C1373="",130,VLOOKUP(C1373,nomenclatures!$E$3:$F$12,2,FALSE))</f>
        <v>127</v>
      </c>
      <c r="F1373" t="str">
        <f>IF($E1373="","Pas de taxon",VLOOKUP($E1373,'digitale-taxref'!$B$1:$I$7517,5,FALSE))</f>
        <v>Pas de taxon</v>
      </c>
      <c r="G1373" t="str">
        <f>IF($E1373="","Pas de taxon",VLOOKUP($E1373,'digitale-taxref'!$B$1:$I$7517,4,FALSE))</f>
        <v>Pas de taxon</v>
      </c>
      <c r="I1373" s="1">
        <f t="shared" si="66"/>
        <v>0</v>
      </c>
      <c r="K1373" s="5">
        <f>IF(J1373="",0,VLOOKUP(J1373,utilisateurs!$A$1:$B$3,2,FALSE))</f>
        <v>0</v>
      </c>
      <c r="M1373" s="5">
        <f>IF(L1373="",0,VLOOKUP(L1373,utilisateurs!$A$1:$B$3,2,FALSE))</f>
        <v>0</v>
      </c>
      <c r="O1373" s="5">
        <f>IF(N1373="",0,VLOOKUP(N1373,jdd!$A$1:$B$3,2,FALSE))</f>
        <v>0</v>
      </c>
      <c r="Q1373">
        <f>IF(P1373="",142,VLOOKUP(P1373,nomenclatures!$A$3:$C$6,3,FALSE))</f>
        <v>142</v>
      </c>
      <c r="R1373" t="b">
        <f t="shared" si="67"/>
        <v>0</v>
      </c>
      <c r="T1373">
        <f t="shared" si="68"/>
        <v>0</v>
      </c>
    </row>
    <row r="1374" spans="1:20" x14ac:dyDescent="0.2">
      <c r="A1374" s="5">
        <v>1373</v>
      </c>
      <c r="B1374" s="5" t="s">
        <v>30085</v>
      </c>
      <c r="C1374" s="5" t="s">
        <v>10058</v>
      </c>
      <c r="D1374" s="5">
        <f>IF(C1374="",130,VLOOKUP(C1374,nomenclatures!$E$3:$F$12,2,FALSE))</f>
        <v>127</v>
      </c>
      <c r="F1374" t="str">
        <f>IF($E1374="","Pas de taxon",VLOOKUP($E1374,'digitale-taxref'!$B$1:$I$7517,5,FALSE))</f>
        <v>Pas de taxon</v>
      </c>
      <c r="G1374" t="str">
        <f>IF($E1374="","Pas de taxon",VLOOKUP($E1374,'digitale-taxref'!$B$1:$I$7517,4,FALSE))</f>
        <v>Pas de taxon</v>
      </c>
      <c r="I1374" s="1">
        <f t="shared" si="66"/>
        <v>0</v>
      </c>
      <c r="K1374" s="5">
        <f>IF(J1374="",0,VLOOKUP(J1374,utilisateurs!$A$1:$B$3,2,FALSE))</f>
        <v>0</v>
      </c>
      <c r="M1374" s="5">
        <f>IF(L1374="",0,VLOOKUP(L1374,utilisateurs!$A$1:$B$3,2,FALSE))</f>
        <v>0</v>
      </c>
      <c r="O1374" s="5">
        <f>IF(N1374="",0,VLOOKUP(N1374,jdd!$A$1:$B$3,2,FALSE))</f>
        <v>0</v>
      </c>
      <c r="Q1374">
        <f>IF(P1374="",142,VLOOKUP(P1374,nomenclatures!$A$3:$C$6,3,FALSE))</f>
        <v>142</v>
      </c>
      <c r="R1374" t="b">
        <f t="shared" si="67"/>
        <v>0</v>
      </c>
      <c r="T1374">
        <f t="shared" si="68"/>
        <v>0</v>
      </c>
    </row>
    <row r="1375" spans="1:20" x14ac:dyDescent="0.2">
      <c r="A1375" s="5">
        <v>1374</v>
      </c>
      <c r="B1375" s="5" t="s">
        <v>30085</v>
      </c>
      <c r="C1375" s="5" t="s">
        <v>10058</v>
      </c>
      <c r="D1375" s="5">
        <f>IF(C1375="",130,VLOOKUP(C1375,nomenclatures!$E$3:$F$12,2,FALSE))</f>
        <v>127</v>
      </c>
      <c r="F1375" t="str">
        <f>IF($E1375="","Pas de taxon",VLOOKUP($E1375,'digitale-taxref'!$B$1:$I$7517,5,FALSE))</f>
        <v>Pas de taxon</v>
      </c>
      <c r="G1375" t="str">
        <f>IF($E1375="","Pas de taxon",VLOOKUP($E1375,'digitale-taxref'!$B$1:$I$7517,4,FALSE))</f>
        <v>Pas de taxon</v>
      </c>
      <c r="I1375" s="1">
        <f t="shared" si="66"/>
        <v>0</v>
      </c>
      <c r="K1375" s="5">
        <f>IF(J1375="",0,VLOOKUP(J1375,utilisateurs!$A$1:$B$3,2,FALSE))</f>
        <v>0</v>
      </c>
      <c r="M1375" s="5">
        <f>IF(L1375="",0,VLOOKUP(L1375,utilisateurs!$A$1:$B$3,2,FALSE))</f>
        <v>0</v>
      </c>
      <c r="O1375" s="5">
        <f>IF(N1375="",0,VLOOKUP(N1375,jdd!$A$1:$B$3,2,FALSE))</f>
        <v>0</v>
      </c>
      <c r="Q1375">
        <f>IF(P1375="",142,VLOOKUP(P1375,nomenclatures!$A$3:$C$6,3,FALSE))</f>
        <v>142</v>
      </c>
      <c r="R1375" t="b">
        <f t="shared" si="67"/>
        <v>0</v>
      </c>
      <c r="T1375">
        <f t="shared" si="68"/>
        <v>0</v>
      </c>
    </row>
    <row r="1376" spans="1:20" x14ac:dyDescent="0.2">
      <c r="A1376" s="5">
        <v>1375</v>
      </c>
      <c r="B1376" s="5" t="s">
        <v>30085</v>
      </c>
      <c r="C1376" s="5" t="s">
        <v>10058</v>
      </c>
      <c r="D1376" s="5">
        <f>IF(C1376="",130,VLOOKUP(C1376,nomenclatures!$E$3:$F$12,2,FALSE))</f>
        <v>127</v>
      </c>
      <c r="F1376" t="str">
        <f>IF($E1376="","Pas de taxon",VLOOKUP($E1376,'digitale-taxref'!$B$1:$I$7517,5,FALSE))</f>
        <v>Pas de taxon</v>
      </c>
      <c r="G1376" t="str">
        <f>IF($E1376="","Pas de taxon",VLOOKUP($E1376,'digitale-taxref'!$B$1:$I$7517,4,FALSE))</f>
        <v>Pas de taxon</v>
      </c>
      <c r="I1376" s="1">
        <f t="shared" si="66"/>
        <v>0</v>
      </c>
      <c r="K1376" s="5">
        <f>IF(J1376="",0,VLOOKUP(J1376,utilisateurs!$A$1:$B$3,2,FALSE))</f>
        <v>0</v>
      </c>
      <c r="M1376" s="5">
        <f>IF(L1376="",0,VLOOKUP(L1376,utilisateurs!$A$1:$B$3,2,FALSE))</f>
        <v>0</v>
      </c>
      <c r="O1376" s="5">
        <f>IF(N1376="",0,VLOOKUP(N1376,jdd!$A$1:$B$3,2,FALSE))</f>
        <v>0</v>
      </c>
      <c r="Q1376">
        <f>IF(P1376="",142,VLOOKUP(P1376,nomenclatures!$A$3:$C$6,3,FALSE))</f>
        <v>142</v>
      </c>
      <c r="R1376" t="b">
        <f t="shared" si="67"/>
        <v>0</v>
      </c>
      <c r="T1376">
        <f t="shared" si="68"/>
        <v>0</v>
      </c>
    </row>
    <row r="1377" spans="1:20" x14ac:dyDescent="0.2">
      <c r="A1377" s="5">
        <v>1376</v>
      </c>
      <c r="B1377" s="5" t="s">
        <v>30085</v>
      </c>
      <c r="C1377" s="5" t="s">
        <v>10058</v>
      </c>
      <c r="D1377" s="5">
        <f>IF(C1377="",130,VLOOKUP(C1377,nomenclatures!$E$3:$F$12,2,FALSE))</f>
        <v>127</v>
      </c>
      <c r="F1377" t="str">
        <f>IF($E1377="","Pas de taxon",VLOOKUP($E1377,'digitale-taxref'!$B$1:$I$7517,5,FALSE))</f>
        <v>Pas de taxon</v>
      </c>
      <c r="G1377" t="str">
        <f>IF($E1377="","Pas de taxon",VLOOKUP($E1377,'digitale-taxref'!$B$1:$I$7517,4,FALSE))</f>
        <v>Pas de taxon</v>
      </c>
      <c r="I1377" s="1">
        <f t="shared" si="66"/>
        <v>0</v>
      </c>
      <c r="K1377" s="5">
        <f>IF(J1377="",0,VLOOKUP(J1377,utilisateurs!$A$1:$B$3,2,FALSE))</f>
        <v>0</v>
      </c>
      <c r="M1377" s="5">
        <f>IF(L1377="",0,VLOOKUP(L1377,utilisateurs!$A$1:$B$3,2,FALSE))</f>
        <v>0</v>
      </c>
      <c r="O1377" s="5">
        <f>IF(N1377="",0,VLOOKUP(N1377,jdd!$A$1:$B$3,2,FALSE))</f>
        <v>0</v>
      </c>
      <c r="Q1377">
        <f>IF(P1377="",142,VLOOKUP(P1377,nomenclatures!$A$3:$C$6,3,FALSE))</f>
        <v>142</v>
      </c>
      <c r="R1377" t="b">
        <f t="shared" si="67"/>
        <v>0</v>
      </c>
      <c r="T1377">
        <f t="shared" si="68"/>
        <v>0</v>
      </c>
    </row>
    <row r="1378" spans="1:20" x14ac:dyDescent="0.2">
      <c r="A1378" s="5">
        <v>1377</v>
      </c>
      <c r="B1378" s="5" t="s">
        <v>30085</v>
      </c>
      <c r="C1378" s="5" t="s">
        <v>10058</v>
      </c>
      <c r="D1378" s="5">
        <f>IF(C1378="",130,VLOOKUP(C1378,nomenclatures!$E$3:$F$12,2,FALSE))</f>
        <v>127</v>
      </c>
      <c r="F1378" t="str">
        <f>IF($E1378="","Pas de taxon",VLOOKUP($E1378,'digitale-taxref'!$B$1:$I$7517,5,FALSE))</f>
        <v>Pas de taxon</v>
      </c>
      <c r="G1378" t="str">
        <f>IF($E1378="","Pas de taxon",VLOOKUP($E1378,'digitale-taxref'!$B$1:$I$7517,4,FALSE))</f>
        <v>Pas de taxon</v>
      </c>
      <c r="I1378" s="1">
        <f t="shared" si="66"/>
        <v>0</v>
      </c>
      <c r="K1378" s="5">
        <f>IF(J1378="",0,VLOOKUP(J1378,utilisateurs!$A$1:$B$3,2,FALSE))</f>
        <v>0</v>
      </c>
      <c r="M1378" s="5">
        <f>IF(L1378="",0,VLOOKUP(L1378,utilisateurs!$A$1:$B$3,2,FALSE))</f>
        <v>0</v>
      </c>
      <c r="O1378" s="5">
        <f>IF(N1378="",0,VLOOKUP(N1378,jdd!$A$1:$B$3,2,FALSE))</f>
        <v>0</v>
      </c>
      <c r="Q1378">
        <f>IF(P1378="",142,VLOOKUP(P1378,nomenclatures!$A$3:$C$6,3,FALSE))</f>
        <v>142</v>
      </c>
      <c r="R1378" t="b">
        <f t="shared" si="67"/>
        <v>0</v>
      </c>
      <c r="T1378">
        <f t="shared" si="68"/>
        <v>0</v>
      </c>
    </row>
    <row r="1379" spans="1:20" x14ac:dyDescent="0.2">
      <c r="A1379" s="5">
        <v>1378</v>
      </c>
      <c r="B1379" s="5" t="s">
        <v>30085</v>
      </c>
      <c r="C1379" s="5" t="s">
        <v>10058</v>
      </c>
      <c r="D1379" s="5">
        <f>IF(C1379="",130,VLOOKUP(C1379,nomenclatures!$E$3:$F$12,2,FALSE))</f>
        <v>127</v>
      </c>
      <c r="F1379" t="str">
        <f>IF($E1379="","Pas de taxon",VLOOKUP($E1379,'digitale-taxref'!$B$1:$I$7517,5,FALSE))</f>
        <v>Pas de taxon</v>
      </c>
      <c r="G1379" t="str">
        <f>IF($E1379="","Pas de taxon",VLOOKUP($E1379,'digitale-taxref'!$B$1:$I$7517,4,FALSE))</f>
        <v>Pas de taxon</v>
      </c>
      <c r="I1379" s="1">
        <f t="shared" si="66"/>
        <v>0</v>
      </c>
      <c r="K1379" s="5">
        <f>IF(J1379="",0,VLOOKUP(J1379,utilisateurs!$A$1:$B$3,2,FALSE))</f>
        <v>0</v>
      </c>
      <c r="M1379" s="5">
        <f>IF(L1379="",0,VLOOKUP(L1379,utilisateurs!$A$1:$B$3,2,FALSE))</f>
        <v>0</v>
      </c>
      <c r="O1379" s="5">
        <f>IF(N1379="",0,VLOOKUP(N1379,jdd!$A$1:$B$3,2,FALSE))</f>
        <v>0</v>
      </c>
      <c r="Q1379">
        <f>IF(P1379="",142,VLOOKUP(P1379,nomenclatures!$A$3:$C$6,3,FALSE))</f>
        <v>142</v>
      </c>
      <c r="R1379" t="b">
        <f t="shared" si="67"/>
        <v>0</v>
      </c>
      <c r="T1379">
        <f t="shared" si="68"/>
        <v>0</v>
      </c>
    </row>
    <row r="1380" spans="1:20" x14ac:dyDescent="0.2">
      <c r="A1380" s="5">
        <v>1379</v>
      </c>
      <c r="B1380" s="5" t="s">
        <v>30085</v>
      </c>
      <c r="C1380" s="5" t="s">
        <v>10058</v>
      </c>
      <c r="D1380" s="5">
        <f>IF(C1380="",130,VLOOKUP(C1380,nomenclatures!$E$3:$F$12,2,FALSE))</f>
        <v>127</v>
      </c>
      <c r="F1380" t="str">
        <f>IF($E1380="","Pas de taxon",VLOOKUP($E1380,'digitale-taxref'!$B$1:$I$7517,5,FALSE))</f>
        <v>Pas de taxon</v>
      </c>
      <c r="G1380" t="str">
        <f>IF($E1380="","Pas de taxon",VLOOKUP($E1380,'digitale-taxref'!$B$1:$I$7517,4,FALSE))</f>
        <v>Pas de taxon</v>
      </c>
      <c r="I1380" s="1">
        <f t="shared" si="66"/>
        <v>0</v>
      </c>
      <c r="K1380" s="5">
        <f>IF(J1380="",0,VLOOKUP(J1380,utilisateurs!$A$1:$B$3,2,FALSE))</f>
        <v>0</v>
      </c>
      <c r="M1380" s="5">
        <f>IF(L1380="",0,VLOOKUP(L1380,utilisateurs!$A$1:$B$3,2,FALSE))</f>
        <v>0</v>
      </c>
      <c r="O1380" s="5">
        <f>IF(N1380="",0,VLOOKUP(N1380,jdd!$A$1:$B$3,2,FALSE))</f>
        <v>0</v>
      </c>
      <c r="Q1380">
        <f>IF(P1380="",142,VLOOKUP(P1380,nomenclatures!$A$3:$C$6,3,FALSE))</f>
        <v>142</v>
      </c>
      <c r="R1380" t="b">
        <f t="shared" si="67"/>
        <v>0</v>
      </c>
      <c r="T1380">
        <f t="shared" si="68"/>
        <v>0</v>
      </c>
    </row>
    <row r="1381" spans="1:20" x14ac:dyDescent="0.2">
      <c r="A1381" s="5">
        <v>1380</v>
      </c>
      <c r="B1381" s="5" t="s">
        <v>30085</v>
      </c>
      <c r="C1381" s="5" t="s">
        <v>10058</v>
      </c>
      <c r="D1381" s="5">
        <f>IF(C1381="",130,VLOOKUP(C1381,nomenclatures!$E$3:$F$12,2,FALSE))</f>
        <v>127</v>
      </c>
      <c r="F1381" t="str">
        <f>IF($E1381="","Pas de taxon",VLOOKUP($E1381,'digitale-taxref'!$B$1:$I$7517,5,FALSE))</f>
        <v>Pas de taxon</v>
      </c>
      <c r="G1381" t="str">
        <f>IF($E1381="","Pas de taxon",VLOOKUP($E1381,'digitale-taxref'!$B$1:$I$7517,4,FALSE))</f>
        <v>Pas de taxon</v>
      </c>
      <c r="I1381" s="1">
        <f t="shared" si="66"/>
        <v>0</v>
      </c>
      <c r="K1381" s="5">
        <f>IF(J1381="",0,VLOOKUP(J1381,utilisateurs!$A$1:$B$3,2,FALSE))</f>
        <v>0</v>
      </c>
      <c r="M1381" s="5">
        <f>IF(L1381="",0,VLOOKUP(L1381,utilisateurs!$A$1:$B$3,2,FALSE))</f>
        <v>0</v>
      </c>
      <c r="O1381" s="5">
        <f>IF(N1381="",0,VLOOKUP(N1381,jdd!$A$1:$B$3,2,FALSE))</f>
        <v>0</v>
      </c>
      <c r="Q1381">
        <f>IF(P1381="",142,VLOOKUP(P1381,nomenclatures!$A$3:$C$6,3,FALSE))</f>
        <v>142</v>
      </c>
      <c r="R1381" t="b">
        <f t="shared" si="67"/>
        <v>0</v>
      </c>
      <c r="T1381">
        <f t="shared" si="68"/>
        <v>0</v>
      </c>
    </row>
    <row r="1382" spans="1:20" x14ac:dyDescent="0.2">
      <c r="A1382" s="5">
        <v>1381</v>
      </c>
      <c r="B1382" s="5" t="s">
        <v>30085</v>
      </c>
      <c r="C1382" s="5" t="s">
        <v>10058</v>
      </c>
      <c r="D1382" s="5">
        <f>IF(C1382="",130,VLOOKUP(C1382,nomenclatures!$E$3:$F$12,2,FALSE))</f>
        <v>127</v>
      </c>
      <c r="F1382" t="str">
        <f>IF($E1382="","Pas de taxon",VLOOKUP($E1382,'digitale-taxref'!$B$1:$I$7517,5,FALSE))</f>
        <v>Pas de taxon</v>
      </c>
      <c r="G1382" t="str">
        <f>IF($E1382="","Pas de taxon",VLOOKUP($E1382,'digitale-taxref'!$B$1:$I$7517,4,FALSE))</f>
        <v>Pas de taxon</v>
      </c>
      <c r="I1382" s="1">
        <f t="shared" si="66"/>
        <v>0</v>
      </c>
      <c r="K1382" s="5">
        <f>IF(J1382="",0,VLOOKUP(J1382,utilisateurs!$A$1:$B$3,2,FALSE))</f>
        <v>0</v>
      </c>
      <c r="M1382" s="5">
        <f>IF(L1382="",0,VLOOKUP(L1382,utilisateurs!$A$1:$B$3,2,FALSE))</f>
        <v>0</v>
      </c>
      <c r="O1382" s="5">
        <f>IF(N1382="",0,VLOOKUP(N1382,jdd!$A$1:$B$3,2,FALSE))</f>
        <v>0</v>
      </c>
      <c r="Q1382">
        <f>IF(P1382="",142,VLOOKUP(P1382,nomenclatures!$A$3:$C$6,3,FALSE))</f>
        <v>142</v>
      </c>
      <c r="R1382" t="b">
        <f t="shared" si="67"/>
        <v>0</v>
      </c>
      <c r="T1382">
        <f t="shared" si="68"/>
        <v>0</v>
      </c>
    </row>
    <row r="1383" spans="1:20" x14ac:dyDescent="0.2">
      <c r="A1383" s="5">
        <v>1382</v>
      </c>
      <c r="B1383" s="5" t="s">
        <v>30085</v>
      </c>
      <c r="C1383" s="5" t="s">
        <v>10058</v>
      </c>
      <c r="D1383" s="5">
        <f>IF(C1383="",130,VLOOKUP(C1383,nomenclatures!$E$3:$F$12,2,FALSE))</f>
        <v>127</v>
      </c>
      <c r="F1383" t="str">
        <f>IF($E1383="","Pas de taxon",VLOOKUP($E1383,'digitale-taxref'!$B$1:$I$7517,5,FALSE))</f>
        <v>Pas de taxon</v>
      </c>
      <c r="G1383" t="str">
        <f>IF($E1383="","Pas de taxon",VLOOKUP($E1383,'digitale-taxref'!$B$1:$I$7517,4,FALSE))</f>
        <v>Pas de taxon</v>
      </c>
      <c r="I1383" s="1">
        <f t="shared" si="66"/>
        <v>0</v>
      </c>
      <c r="K1383" s="5">
        <f>IF(J1383="",0,VLOOKUP(J1383,utilisateurs!$A$1:$B$3,2,FALSE))</f>
        <v>0</v>
      </c>
      <c r="M1383" s="5">
        <f>IF(L1383="",0,VLOOKUP(L1383,utilisateurs!$A$1:$B$3,2,FALSE))</f>
        <v>0</v>
      </c>
      <c r="O1383" s="5">
        <f>IF(N1383="",0,VLOOKUP(N1383,jdd!$A$1:$B$3,2,FALSE))</f>
        <v>0</v>
      </c>
      <c r="Q1383">
        <f>IF(P1383="",142,VLOOKUP(P1383,nomenclatures!$A$3:$C$6,3,FALSE))</f>
        <v>142</v>
      </c>
      <c r="R1383" t="b">
        <f t="shared" si="67"/>
        <v>0</v>
      </c>
      <c r="T1383">
        <f t="shared" si="68"/>
        <v>0</v>
      </c>
    </row>
    <row r="1384" spans="1:20" x14ac:dyDescent="0.2">
      <c r="A1384" s="5">
        <v>1383</v>
      </c>
      <c r="B1384" s="5" t="s">
        <v>30085</v>
      </c>
      <c r="C1384" s="5" t="s">
        <v>10058</v>
      </c>
      <c r="D1384" s="5">
        <f>IF(C1384="",130,VLOOKUP(C1384,nomenclatures!$E$3:$F$12,2,FALSE))</f>
        <v>127</v>
      </c>
      <c r="F1384" t="str">
        <f>IF($E1384="","Pas de taxon",VLOOKUP($E1384,'digitale-taxref'!$B$1:$I$7517,5,FALSE))</f>
        <v>Pas de taxon</v>
      </c>
      <c r="G1384" t="str">
        <f>IF($E1384="","Pas de taxon",VLOOKUP($E1384,'digitale-taxref'!$B$1:$I$7517,4,FALSE))</f>
        <v>Pas de taxon</v>
      </c>
      <c r="I1384" s="1">
        <f t="shared" si="66"/>
        <v>0</v>
      </c>
      <c r="K1384" s="5">
        <f>IF(J1384="",0,VLOOKUP(J1384,utilisateurs!$A$1:$B$3,2,FALSE))</f>
        <v>0</v>
      </c>
      <c r="M1384" s="5">
        <f>IF(L1384="",0,VLOOKUP(L1384,utilisateurs!$A$1:$B$3,2,FALSE))</f>
        <v>0</v>
      </c>
      <c r="O1384" s="5">
        <f>IF(N1384="",0,VLOOKUP(N1384,jdd!$A$1:$B$3,2,FALSE))</f>
        <v>0</v>
      </c>
      <c r="Q1384">
        <f>IF(P1384="",142,VLOOKUP(P1384,nomenclatures!$A$3:$C$6,3,FALSE))</f>
        <v>142</v>
      </c>
      <c r="R1384" t="b">
        <f t="shared" si="67"/>
        <v>0</v>
      </c>
      <c r="T1384">
        <f t="shared" si="68"/>
        <v>0</v>
      </c>
    </row>
    <row r="1385" spans="1:20" x14ac:dyDescent="0.2">
      <c r="A1385" s="5">
        <v>1384</v>
      </c>
      <c r="B1385" s="5" t="s">
        <v>30085</v>
      </c>
      <c r="C1385" s="5" t="s">
        <v>10058</v>
      </c>
      <c r="D1385" s="5">
        <f>IF(C1385="",130,VLOOKUP(C1385,nomenclatures!$E$3:$F$12,2,FALSE))</f>
        <v>127</v>
      </c>
      <c r="F1385" t="str">
        <f>IF($E1385="","Pas de taxon",VLOOKUP($E1385,'digitale-taxref'!$B$1:$I$7517,5,FALSE))</f>
        <v>Pas de taxon</v>
      </c>
      <c r="G1385" t="str">
        <f>IF($E1385="","Pas de taxon",VLOOKUP($E1385,'digitale-taxref'!$B$1:$I$7517,4,FALSE))</f>
        <v>Pas de taxon</v>
      </c>
      <c r="I1385" s="1">
        <f t="shared" si="66"/>
        <v>0</v>
      </c>
      <c r="K1385" s="5">
        <f>IF(J1385="",0,VLOOKUP(J1385,utilisateurs!$A$1:$B$3,2,FALSE))</f>
        <v>0</v>
      </c>
      <c r="M1385" s="5">
        <f>IF(L1385="",0,VLOOKUP(L1385,utilisateurs!$A$1:$B$3,2,FALSE))</f>
        <v>0</v>
      </c>
      <c r="O1385" s="5">
        <f>IF(N1385="",0,VLOOKUP(N1385,jdd!$A$1:$B$3,2,FALSE))</f>
        <v>0</v>
      </c>
      <c r="Q1385">
        <f>IF(P1385="",142,VLOOKUP(P1385,nomenclatures!$A$3:$C$6,3,FALSE))</f>
        <v>142</v>
      </c>
      <c r="R1385" t="b">
        <f t="shared" si="67"/>
        <v>0</v>
      </c>
      <c r="T1385">
        <f t="shared" si="68"/>
        <v>0</v>
      </c>
    </row>
    <row r="1386" spans="1:20" x14ac:dyDescent="0.2">
      <c r="A1386" s="5">
        <v>1385</v>
      </c>
      <c r="B1386" s="5" t="s">
        <v>30085</v>
      </c>
      <c r="C1386" s="5" t="s">
        <v>10058</v>
      </c>
      <c r="D1386" s="5">
        <f>IF(C1386="",130,VLOOKUP(C1386,nomenclatures!$E$3:$F$12,2,FALSE))</f>
        <v>127</v>
      </c>
      <c r="F1386" t="str">
        <f>IF($E1386="","Pas de taxon",VLOOKUP($E1386,'digitale-taxref'!$B$1:$I$7517,5,FALSE))</f>
        <v>Pas de taxon</v>
      </c>
      <c r="G1386" t="str">
        <f>IF($E1386="","Pas de taxon",VLOOKUP($E1386,'digitale-taxref'!$B$1:$I$7517,4,FALSE))</f>
        <v>Pas de taxon</v>
      </c>
      <c r="I1386" s="1">
        <f t="shared" si="66"/>
        <v>0</v>
      </c>
      <c r="K1386" s="5">
        <f>IF(J1386="",0,VLOOKUP(J1386,utilisateurs!$A$1:$B$3,2,FALSE))</f>
        <v>0</v>
      </c>
      <c r="M1386" s="5">
        <f>IF(L1386="",0,VLOOKUP(L1386,utilisateurs!$A$1:$B$3,2,FALSE))</f>
        <v>0</v>
      </c>
      <c r="O1386" s="5">
        <f>IF(N1386="",0,VLOOKUP(N1386,jdd!$A$1:$B$3,2,FALSE))</f>
        <v>0</v>
      </c>
      <c r="Q1386">
        <f>IF(P1386="",142,VLOOKUP(P1386,nomenclatures!$A$3:$C$6,3,FALSE))</f>
        <v>142</v>
      </c>
      <c r="R1386" t="b">
        <f t="shared" si="67"/>
        <v>0</v>
      </c>
      <c r="T1386">
        <f t="shared" si="68"/>
        <v>0</v>
      </c>
    </row>
    <row r="1387" spans="1:20" x14ac:dyDescent="0.2">
      <c r="A1387" s="5">
        <v>1386</v>
      </c>
      <c r="B1387" s="5" t="s">
        <v>30085</v>
      </c>
      <c r="C1387" s="5" t="s">
        <v>10058</v>
      </c>
      <c r="D1387" s="5">
        <f>IF(C1387="",130,VLOOKUP(C1387,nomenclatures!$E$3:$F$12,2,FALSE))</f>
        <v>127</v>
      </c>
      <c r="F1387" t="str">
        <f>IF($E1387="","Pas de taxon",VLOOKUP($E1387,'digitale-taxref'!$B$1:$I$7517,5,FALSE))</f>
        <v>Pas de taxon</v>
      </c>
      <c r="G1387" t="str">
        <f>IF($E1387="","Pas de taxon",VLOOKUP($E1387,'digitale-taxref'!$B$1:$I$7517,4,FALSE))</f>
        <v>Pas de taxon</v>
      </c>
      <c r="I1387" s="1">
        <f t="shared" si="66"/>
        <v>0</v>
      </c>
      <c r="K1387" s="5">
        <f>IF(J1387="",0,VLOOKUP(J1387,utilisateurs!$A$1:$B$3,2,FALSE))</f>
        <v>0</v>
      </c>
      <c r="M1387" s="5">
        <f>IF(L1387="",0,VLOOKUP(L1387,utilisateurs!$A$1:$B$3,2,FALSE))</f>
        <v>0</v>
      </c>
      <c r="O1387" s="5">
        <f>IF(N1387="",0,VLOOKUP(N1387,jdd!$A$1:$B$3,2,FALSE))</f>
        <v>0</v>
      </c>
      <c r="Q1387">
        <f>IF(P1387="",142,VLOOKUP(P1387,nomenclatures!$A$3:$C$6,3,FALSE))</f>
        <v>142</v>
      </c>
      <c r="R1387" t="b">
        <f t="shared" si="67"/>
        <v>0</v>
      </c>
      <c r="T1387">
        <f t="shared" si="68"/>
        <v>0</v>
      </c>
    </row>
    <row r="1388" spans="1:20" x14ac:dyDescent="0.2">
      <c r="A1388" s="5">
        <v>1387</v>
      </c>
      <c r="B1388" s="5" t="s">
        <v>30085</v>
      </c>
      <c r="C1388" s="5" t="s">
        <v>10058</v>
      </c>
      <c r="D1388" s="5">
        <f>IF(C1388="",130,VLOOKUP(C1388,nomenclatures!$E$3:$F$12,2,FALSE))</f>
        <v>127</v>
      </c>
      <c r="F1388" t="str">
        <f>IF($E1388="","Pas de taxon",VLOOKUP($E1388,'digitale-taxref'!$B$1:$I$7517,5,FALSE))</f>
        <v>Pas de taxon</v>
      </c>
      <c r="G1388" t="str">
        <f>IF($E1388="","Pas de taxon",VLOOKUP($E1388,'digitale-taxref'!$B$1:$I$7517,4,FALSE))</f>
        <v>Pas de taxon</v>
      </c>
      <c r="I1388" s="1">
        <f t="shared" si="66"/>
        <v>0</v>
      </c>
      <c r="K1388" s="5">
        <f>IF(J1388="",0,VLOOKUP(J1388,utilisateurs!$A$1:$B$3,2,FALSE))</f>
        <v>0</v>
      </c>
      <c r="M1388" s="5">
        <f>IF(L1388="",0,VLOOKUP(L1388,utilisateurs!$A$1:$B$3,2,FALSE))</f>
        <v>0</v>
      </c>
      <c r="O1388" s="5">
        <f>IF(N1388="",0,VLOOKUP(N1388,jdd!$A$1:$B$3,2,FALSE))</f>
        <v>0</v>
      </c>
      <c r="Q1388">
        <f>IF(P1388="",142,VLOOKUP(P1388,nomenclatures!$A$3:$C$6,3,FALSE))</f>
        <v>142</v>
      </c>
      <c r="R1388" t="b">
        <f t="shared" si="67"/>
        <v>0</v>
      </c>
      <c r="T1388">
        <f t="shared" si="68"/>
        <v>0</v>
      </c>
    </row>
    <row r="1389" spans="1:20" x14ac:dyDescent="0.2">
      <c r="A1389" s="5">
        <v>1388</v>
      </c>
      <c r="B1389" s="5" t="s">
        <v>30085</v>
      </c>
      <c r="C1389" s="5" t="s">
        <v>10058</v>
      </c>
      <c r="D1389" s="5">
        <f>IF(C1389="",130,VLOOKUP(C1389,nomenclatures!$E$3:$F$12,2,FALSE))</f>
        <v>127</v>
      </c>
      <c r="F1389" t="str">
        <f>IF($E1389="","Pas de taxon",VLOOKUP($E1389,'digitale-taxref'!$B$1:$I$7517,5,FALSE))</f>
        <v>Pas de taxon</v>
      </c>
      <c r="G1389" t="str">
        <f>IF($E1389="","Pas de taxon",VLOOKUP($E1389,'digitale-taxref'!$B$1:$I$7517,4,FALSE))</f>
        <v>Pas de taxon</v>
      </c>
      <c r="I1389" s="1">
        <f t="shared" si="66"/>
        <v>0</v>
      </c>
      <c r="K1389" s="5">
        <f>IF(J1389="",0,VLOOKUP(J1389,utilisateurs!$A$1:$B$3,2,FALSE))</f>
        <v>0</v>
      </c>
      <c r="M1389" s="5">
        <f>IF(L1389="",0,VLOOKUP(L1389,utilisateurs!$A$1:$B$3,2,FALSE))</f>
        <v>0</v>
      </c>
      <c r="O1389" s="5">
        <f>IF(N1389="",0,VLOOKUP(N1389,jdd!$A$1:$B$3,2,FALSE))</f>
        <v>0</v>
      </c>
      <c r="Q1389">
        <f>IF(P1389="",142,VLOOKUP(P1389,nomenclatures!$A$3:$C$6,3,FALSE))</f>
        <v>142</v>
      </c>
      <c r="R1389" t="b">
        <f t="shared" si="67"/>
        <v>0</v>
      </c>
      <c r="T1389">
        <f t="shared" si="68"/>
        <v>0</v>
      </c>
    </row>
    <row r="1390" spans="1:20" x14ac:dyDescent="0.2">
      <c r="A1390" s="5">
        <v>1389</v>
      </c>
      <c r="B1390" s="5" t="s">
        <v>30085</v>
      </c>
      <c r="C1390" s="5" t="s">
        <v>10058</v>
      </c>
      <c r="D1390" s="5">
        <f>IF(C1390="",130,VLOOKUP(C1390,nomenclatures!$E$3:$F$12,2,FALSE))</f>
        <v>127</v>
      </c>
      <c r="F1390" t="str">
        <f>IF($E1390="","Pas de taxon",VLOOKUP($E1390,'digitale-taxref'!$B$1:$I$7517,5,FALSE))</f>
        <v>Pas de taxon</v>
      </c>
      <c r="G1390" t="str">
        <f>IF($E1390="","Pas de taxon",VLOOKUP($E1390,'digitale-taxref'!$B$1:$I$7517,4,FALSE))</f>
        <v>Pas de taxon</v>
      </c>
      <c r="I1390" s="1">
        <f t="shared" si="66"/>
        <v>0</v>
      </c>
      <c r="K1390" s="5">
        <f>IF(J1390="",0,VLOOKUP(J1390,utilisateurs!$A$1:$B$3,2,FALSE))</f>
        <v>0</v>
      </c>
      <c r="M1390" s="5">
        <f>IF(L1390="",0,VLOOKUP(L1390,utilisateurs!$A$1:$B$3,2,FALSE))</f>
        <v>0</v>
      </c>
      <c r="O1390" s="5">
        <f>IF(N1390="",0,VLOOKUP(N1390,jdd!$A$1:$B$3,2,FALSE))</f>
        <v>0</v>
      </c>
      <c r="Q1390">
        <f>IF(P1390="",142,VLOOKUP(P1390,nomenclatures!$A$3:$C$6,3,FALSE))</f>
        <v>142</v>
      </c>
      <c r="R1390" t="b">
        <f t="shared" si="67"/>
        <v>0</v>
      </c>
      <c r="T1390">
        <f t="shared" si="68"/>
        <v>0</v>
      </c>
    </row>
    <row r="1391" spans="1:20" x14ac:dyDescent="0.2">
      <c r="A1391" s="5">
        <v>1390</v>
      </c>
      <c r="B1391" s="5" t="s">
        <v>30085</v>
      </c>
      <c r="C1391" s="5" t="s">
        <v>10058</v>
      </c>
      <c r="D1391" s="5">
        <f>IF(C1391="",130,VLOOKUP(C1391,nomenclatures!$E$3:$F$12,2,FALSE))</f>
        <v>127</v>
      </c>
      <c r="F1391" t="str">
        <f>IF($E1391="","Pas de taxon",VLOOKUP($E1391,'digitale-taxref'!$B$1:$I$7517,5,FALSE))</f>
        <v>Pas de taxon</v>
      </c>
      <c r="G1391" t="str">
        <f>IF($E1391="","Pas de taxon",VLOOKUP($E1391,'digitale-taxref'!$B$1:$I$7517,4,FALSE))</f>
        <v>Pas de taxon</v>
      </c>
      <c r="I1391" s="1">
        <f t="shared" si="66"/>
        <v>0</v>
      </c>
      <c r="K1391" s="5">
        <f>IF(J1391="",0,VLOOKUP(J1391,utilisateurs!$A$1:$B$3,2,FALSE))</f>
        <v>0</v>
      </c>
      <c r="M1391" s="5">
        <f>IF(L1391="",0,VLOOKUP(L1391,utilisateurs!$A$1:$B$3,2,FALSE))</f>
        <v>0</v>
      </c>
      <c r="O1391" s="5">
        <f>IF(N1391="",0,VLOOKUP(N1391,jdd!$A$1:$B$3,2,FALSE))</f>
        <v>0</v>
      </c>
      <c r="Q1391">
        <f>IF(P1391="",142,VLOOKUP(P1391,nomenclatures!$A$3:$C$6,3,FALSE))</f>
        <v>142</v>
      </c>
      <c r="R1391" t="b">
        <f t="shared" si="67"/>
        <v>0</v>
      </c>
      <c r="T1391">
        <f t="shared" si="68"/>
        <v>0</v>
      </c>
    </row>
    <row r="1392" spans="1:20" x14ac:dyDescent="0.2">
      <c r="A1392" s="5">
        <v>1391</v>
      </c>
      <c r="B1392" s="5" t="s">
        <v>30085</v>
      </c>
      <c r="C1392" s="5" t="s">
        <v>10058</v>
      </c>
      <c r="D1392" s="5">
        <f>IF(C1392="",130,VLOOKUP(C1392,nomenclatures!$E$3:$F$12,2,FALSE))</f>
        <v>127</v>
      </c>
      <c r="F1392" t="str">
        <f>IF($E1392="","Pas de taxon",VLOOKUP($E1392,'digitale-taxref'!$B$1:$I$7517,5,FALSE))</f>
        <v>Pas de taxon</v>
      </c>
      <c r="G1392" t="str">
        <f>IF($E1392="","Pas de taxon",VLOOKUP($E1392,'digitale-taxref'!$B$1:$I$7517,4,FALSE))</f>
        <v>Pas de taxon</v>
      </c>
      <c r="I1392" s="1">
        <f t="shared" si="66"/>
        <v>0</v>
      </c>
      <c r="K1392" s="5">
        <f>IF(J1392="",0,VLOOKUP(J1392,utilisateurs!$A$1:$B$3,2,FALSE))</f>
        <v>0</v>
      </c>
      <c r="M1392" s="5">
        <f>IF(L1392="",0,VLOOKUP(L1392,utilisateurs!$A$1:$B$3,2,FALSE))</f>
        <v>0</v>
      </c>
      <c r="O1392" s="5">
        <f>IF(N1392="",0,VLOOKUP(N1392,jdd!$A$1:$B$3,2,FALSE))</f>
        <v>0</v>
      </c>
      <c r="Q1392">
        <f>IF(P1392="",142,VLOOKUP(P1392,nomenclatures!$A$3:$C$6,3,FALSE))</f>
        <v>142</v>
      </c>
      <c r="R1392" t="b">
        <f t="shared" si="67"/>
        <v>0</v>
      </c>
      <c r="T1392">
        <f t="shared" si="68"/>
        <v>0</v>
      </c>
    </row>
    <row r="1393" spans="1:20" x14ac:dyDescent="0.2">
      <c r="A1393" s="5">
        <v>1392</v>
      </c>
      <c r="B1393" s="5" t="s">
        <v>30085</v>
      </c>
      <c r="C1393" s="5" t="s">
        <v>10058</v>
      </c>
      <c r="D1393" s="5">
        <f>IF(C1393="",130,VLOOKUP(C1393,nomenclatures!$E$3:$F$12,2,FALSE))</f>
        <v>127</v>
      </c>
      <c r="F1393" t="str">
        <f>IF($E1393="","Pas de taxon",VLOOKUP($E1393,'digitale-taxref'!$B$1:$I$7517,5,FALSE))</f>
        <v>Pas de taxon</v>
      </c>
      <c r="G1393" t="str">
        <f>IF($E1393="","Pas de taxon",VLOOKUP($E1393,'digitale-taxref'!$B$1:$I$7517,4,FALSE))</f>
        <v>Pas de taxon</v>
      </c>
      <c r="I1393" s="1">
        <f t="shared" si="66"/>
        <v>0</v>
      </c>
      <c r="K1393" s="5">
        <f>IF(J1393="",0,VLOOKUP(J1393,utilisateurs!$A$1:$B$3,2,FALSE))</f>
        <v>0</v>
      </c>
      <c r="M1393" s="5">
        <f>IF(L1393="",0,VLOOKUP(L1393,utilisateurs!$A$1:$B$3,2,FALSE))</f>
        <v>0</v>
      </c>
      <c r="O1393" s="5">
        <f>IF(N1393="",0,VLOOKUP(N1393,jdd!$A$1:$B$3,2,FALSE))</f>
        <v>0</v>
      </c>
      <c r="Q1393">
        <f>IF(P1393="",142,VLOOKUP(P1393,nomenclatures!$A$3:$C$6,3,FALSE))</f>
        <v>142</v>
      </c>
      <c r="R1393" t="b">
        <f t="shared" si="67"/>
        <v>0</v>
      </c>
      <c r="T1393">
        <f t="shared" si="68"/>
        <v>0</v>
      </c>
    </row>
    <row r="1394" spans="1:20" x14ac:dyDescent="0.2">
      <c r="A1394" s="5">
        <v>1393</v>
      </c>
      <c r="B1394" s="5" t="s">
        <v>30085</v>
      </c>
      <c r="C1394" s="5" t="s">
        <v>10058</v>
      </c>
      <c r="D1394" s="5">
        <f>IF(C1394="",130,VLOOKUP(C1394,nomenclatures!$E$3:$F$12,2,FALSE))</f>
        <v>127</v>
      </c>
      <c r="F1394" t="str">
        <f>IF($E1394="","Pas de taxon",VLOOKUP($E1394,'digitale-taxref'!$B$1:$I$7517,5,FALSE))</f>
        <v>Pas de taxon</v>
      </c>
      <c r="G1394" t="str">
        <f>IF($E1394="","Pas de taxon",VLOOKUP($E1394,'digitale-taxref'!$B$1:$I$7517,4,FALSE))</f>
        <v>Pas de taxon</v>
      </c>
      <c r="I1394" s="1">
        <f t="shared" si="66"/>
        <v>0</v>
      </c>
      <c r="K1394" s="5">
        <f>IF(J1394="",0,VLOOKUP(J1394,utilisateurs!$A$1:$B$3,2,FALSE))</f>
        <v>0</v>
      </c>
      <c r="M1394" s="5">
        <f>IF(L1394="",0,VLOOKUP(L1394,utilisateurs!$A$1:$B$3,2,FALSE))</f>
        <v>0</v>
      </c>
      <c r="O1394" s="5">
        <f>IF(N1394="",0,VLOOKUP(N1394,jdd!$A$1:$B$3,2,FALSE))</f>
        <v>0</v>
      </c>
      <c r="Q1394">
        <f>IF(P1394="",142,VLOOKUP(P1394,nomenclatures!$A$3:$C$6,3,FALSE))</f>
        <v>142</v>
      </c>
      <c r="R1394" t="b">
        <f t="shared" si="67"/>
        <v>0</v>
      </c>
      <c r="T1394">
        <f t="shared" si="68"/>
        <v>0</v>
      </c>
    </row>
    <row r="1395" spans="1:20" x14ac:dyDescent="0.2">
      <c r="A1395" s="5">
        <v>1394</v>
      </c>
      <c r="B1395" s="5" t="s">
        <v>30085</v>
      </c>
      <c r="C1395" s="5" t="s">
        <v>10058</v>
      </c>
      <c r="D1395" s="5">
        <f>IF(C1395="",130,VLOOKUP(C1395,nomenclatures!$E$3:$F$12,2,FALSE))</f>
        <v>127</v>
      </c>
      <c r="F1395" t="str">
        <f>IF($E1395="","Pas de taxon",VLOOKUP($E1395,'digitale-taxref'!$B$1:$I$7517,5,FALSE))</f>
        <v>Pas de taxon</v>
      </c>
      <c r="G1395" t="str">
        <f>IF($E1395="","Pas de taxon",VLOOKUP($E1395,'digitale-taxref'!$B$1:$I$7517,4,FALSE))</f>
        <v>Pas de taxon</v>
      </c>
      <c r="I1395" s="1">
        <f t="shared" si="66"/>
        <v>0</v>
      </c>
      <c r="K1395" s="5">
        <f>IF(J1395="",0,VLOOKUP(J1395,utilisateurs!$A$1:$B$3,2,FALSE))</f>
        <v>0</v>
      </c>
      <c r="M1395" s="5">
        <f>IF(L1395="",0,VLOOKUP(L1395,utilisateurs!$A$1:$B$3,2,FALSE))</f>
        <v>0</v>
      </c>
      <c r="O1395" s="5">
        <f>IF(N1395="",0,VLOOKUP(N1395,jdd!$A$1:$B$3,2,FALSE))</f>
        <v>0</v>
      </c>
      <c r="Q1395">
        <f>IF(P1395="",142,VLOOKUP(P1395,nomenclatures!$A$3:$C$6,3,FALSE))</f>
        <v>142</v>
      </c>
      <c r="R1395" t="b">
        <f t="shared" si="67"/>
        <v>0</v>
      </c>
      <c r="T1395">
        <f t="shared" si="68"/>
        <v>0</v>
      </c>
    </row>
    <row r="1396" spans="1:20" x14ac:dyDescent="0.2">
      <c r="A1396" s="5">
        <v>1395</v>
      </c>
      <c r="B1396" s="5" t="s">
        <v>30085</v>
      </c>
      <c r="C1396" s="5" t="s">
        <v>10058</v>
      </c>
      <c r="D1396" s="5">
        <f>IF(C1396="",130,VLOOKUP(C1396,nomenclatures!$E$3:$F$12,2,FALSE))</f>
        <v>127</v>
      </c>
      <c r="F1396" t="str">
        <f>IF($E1396="","Pas de taxon",VLOOKUP($E1396,'digitale-taxref'!$B$1:$I$7517,5,FALSE))</f>
        <v>Pas de taxon</v>
      </c>
      <c r="G1396" t="str">
        <f>IF($E1396="","Pas de taxon",VLOOKUP($E1396,'digitale-taxref'!$B$1:$I$7517,4,FALSE))</f>
        <v>Pas de taxon</v>
      </c>
      <c r="I1396" s="1">
        <f t="shared" si="66"/>
        <v>0</v>
      </c>
      <c r="K1396" s="5">
        <f>IF(J1396="",0,VLOOKUP(J1396,utilisateurs!$A$1:$B$3,2,FALSE))</f>
        <v>0</v>
      </c>
      <c r="M1396" s="5">
        <f>IF(L1396="",0,VLOOKUP(L1396,utilisateurs!$A$1:$B$3,2,FALSE))</f>
        <v>0</v>
      </c>
      <c r="O1396" s="5">
        <f>IF(N1396="",0,VLOOKUP(N1396,jdd!$A$1:$B$3,2,FALSE))</f>
        <v>0</v>
      </c>
      <c r="Q1396">
        <f>IF(P1396="",142,VLOOKUP(P1396,nomenclatures!$A$3:$C$6,3,FALSE))</f>
        <v>142</v>
      </c>
      <c r="R1396" t="b">
        <f t="shared" si="67"/>
        <v>0</v>
      </c>
      <c r="T1396">
        <f t="shared" si="68"/>
        <v>0</v>
      </c>
    </row>
    <row r="1397" spans="1:20" x14ac:dyDescent="0.2">
      <c r="A1397" s="5">
        <v>1396</v>
      </c>
      <c r="B1397" s="5" t="s">
        <v>30085</v>
      </c>
      <c r="C1397" s="5" t="s">
        <v>10058</v>
      </c>
      <c r="D1397" s="5">
        <f>IF(C1397="",130,VLOOKUP(C1397,nomenclatures!$E$3:$F$12,2,FALSE))</f>
        <v>127</v>
      </c>
      <c r="F1397" t="str">
        <f>IF($E1397="","Pas de taxon",VLOOKUP($E1397,'digitale-taxref'!$B$1:$I$7517,5,FALSE))</f>
        <v>Pas de taxon</v>
      </c>
      <c r="G1397" t="str">
        <f>IF($E1397="","Pas de taxon",VLOOKUP($E1397,'digitale-taxref'!$B$1:$I$7517,4,FALSE))</f>
        <v>Pas de taxon</v>
      </c>
      <c r="I1397" s="1">
        <f t="shared" si="66"/>
        <v>0</v>
      </c>
      <c r="K1397" s="5">
        <f>IF(J1397="",0,VLOOKUP(J1397,utilisateurs!$A$1:$B$3,2,FALSE))</f>
        <v>0</v>
      </c>
      <c r="M1397" s="5">
        <f>IF(L1397="",0,VLOOKUP(L1397,utilisateurs!$A$1:$B$3,2,FALSE))</f>
        <v>0</v>
      </c>
      <c r="O1397" s="5">
        <f>IF(N1397="",0,VLOOKUP(N1397,jdd!$A$1:$B$3,2,FALSE))</f>
        <v>0</v>
      </c>
      <c r="Q1397">
        <f>IF(P1397="",142,VLOOKUP(P1397,nomenclatures!$A$3:$C$6,3,FALSE))</f>
        <v>142</v>
      </c>
      <c r="R1397" t="b">
        <f t="shared" si="67"/>
        <v>0</v>
      </c>
      <c r="T1397">
        <f t="shared" si="68"/>
        <v>0</v>
      </c>
    </row>
    <row r="1398" spans="1:20" x14ac:dyDescent="0.2">
      <c r="A1398" s="5">
        <v>1397</v>
      </c>
      <c r="B1398" s="5" t="s">
        <v>30085</v>
      </c>
      <c r="C1398" s="5" t="s">
        <v>10058</v>
      </c>
      <c r="D1398" s="5">
        <f>IF(C1398="",130,VLOOKUP(C1398,nomenclatures!$E$3:$F$12,2,FALSE))</f>
        <v>127</v>
      </c>
      <c r="F1398" t="str">
        <f>IF($E1398="","Pas de taxon",VLOOKUP($E1398,'digitale-taxref'!$B$1:$I$7517,5,FALSE))</f>
        <v>Pas de taxon</v>
      </c>
      <c r="G1398" t="str">
        <f>IF($E1398="","Pas de taxon",VLOOKUP($E1398,'digitale-taxref'!$B$1:$I$7517,4,FALSE))</f>
        <v>Pas de taxon</v>
      </c>
      <c r="I1398" s="1">
        <f t="shared" si="66"/>
        <v>0</v>
      </c>
      <c r="K1398" s="5">
        <f>IF(J1398="",0,VLOOKUP(J1398,utilisateurs!$A$1:$B$3,2,FALSE))</f>
        <v>0</v>
      </c>
      <c r="M1398" s="5">
        <f>IF(L1398="",0,VLOOKUP(L1398,utilisateurs!$A$1:$B$3,2,FALSE))</f>
        <v>0</v>
      </c>
      <c r="O1398" s="5">
        <f>IF(N1398="",0,VLOOKUP(N1398,jdd!$A$1:$B$3,2,FALSE))</f>
        <v>0</v>
      </c>
      <c r="Q1398">
        <f>IF(P1398="",142,VLOOKUP(P1398,nomenclatures!$A$3:$C$6,3,FALSE))</f>
        <v>142</v>
      </c>
      <c r="R1398" t="b">
        <f t="shared" si="67"/>
        <v>0</v>
      </c>
      <c r="T1398">
        <f t="shared" si="68"/>
        <v>0</v>
      </c>
    </row>
    <row r="1399" spans="1:20" x14ac:dyDescent="0.2">
      <c r="A1399" s="5">
        <v>1398</v>
      </c>
      <c r="B1399" s="5" t="s">
        <v>30085</v>
      </c>
      <c r="C1399" s="5" t="s">
        <v>10058</v>
      </c>
      <c r="D1399" s="5">
        <f>IF(C1399="",130,VLOOKUP(C1399,nomenclatures!$E$3:$F$12,2,FALSE))</f>
        <v>127</v>
      </c>
      <c r="F1399" t="str">
        <f>IF($E1399="","Pas de taxon",VLOOKUP($E1399,'digitale-taxref'!$B$1:$I$7517,5,FALSE))</f>
        <v>Pas de taxon</v>
      </c>
      <c r="G1399" t="str">
        <f>IF($E1399="","Pas de taxon",VLOOKUP($E1399,'digitale-taxref'!$B$1:$I$7517,4,FALSE))</f>
        <v>Pas de taxon</v>
      </c>
      <c r="I1399" s="1">
        <f t="shared" si="66"/>
        <v>0</v>
      </c>
      <c r="K1399" s="5">
        <f>IF(J1399="",0,VLOOKUP(J1399,utilisateurs!$A$1:$B$3,2,FALSE))</f>
        <v>0</v>
      </c>
      <c r="M1399" s="5">
        <f>IF(L1399="",0,VLOOKUP(L1399,utilisateurs!$A$1:$B$3,2,FALSE))</f>
        <v>0</v>
      </c>
      <c r="O1399" s="5">
        <f>IF(N1399="",0,VLOOKUP(N1399,jdd!$A$1:$B$3,2,FALSE))</f>
        <v>0</v>
      </c>
      <c r="Q1399">
        <f>IF(P1399="",142,VLOOKUP(P1399,nomenclatures!$A$3:$C$6,3,FALSE))</f>
        <v>142</v>
      </c>
      <c r="R1399" t="b">
        <f t="shared" si="67"/>
        <v>0</v>
      </c>
      <c r="T1399">
        <f t="shared" si="68"/>
        <v>0</v>
      </c>
    </row>
    <row r="1400" spans="1:20" x14ac:dyDescent="0.2">
      <c r="A1400" s="5">
        <v>1399</v>
      </c>
      <c r="B1400" s="5" t="s">
        <v>30085</v>
      </c>
      <c r="C1400" s="5" t="s">
        <v>10058</v>
      </c>
      <c r="D1400" s="5">
        <f>IF(C1400="",130,VLOOKUP(C1400,nomenclatures!$E$3:$F$12,2,FALSE))</f>
        <v>127</v>
      </c>
      <c r="F1400" t="str">
        <f>IF($E1400="","Pas de taxon",VLOOKUP($E1400,'digitale-taxref'!$B$1:$I$7517,5,FALSE))</f>
        <v>Pas de taxon</v>
      </c>
      <c r="G1400" t="str">
        <f>IF($E1400="","Pas de taxon",VLOOKUP($E1400,'digitale-taxref'!$B$1:$I$7517,4,FALSE))</f>
        <v>Pas de taxon</v>
      </c>
      <c r="I1400" s="1">
        <f t="shared" si="66"/>
        <v>0</v>
      </c>
      <c r="K1400" s="5">
        <f>IF(J1400="",0,VLOOKUP(J1400,utilisateurs!$A$1:$B$3,2,FALSE))</f>
        <v>0</v>
      </c>
      <c r="M1400" s="5">
        <f>IF(L1400="",0,VLOOKUP(L1400,utilisateurs!$A$1:$B$3,2,FALSE))</f>
        <v>0</v>
      </c>
      <c r="O1400" s="5">
        <f>IF(N1400="",0,VLOOKUP(N1400,jdd!$A$1:$B$3,2,FALSE))</f>
        <v>0</v>
      </c>
      <c r="Q1400">
        <f>IF(P1400="",142,VLOOKUP(P1400,nomenclatures!$A$3:$C$6,3,FALSE))</f>
        <v>142</v>
      </c>
      <c r="R1400" t="b">
        <f t="shared" si="67"/>
        <v>0</v>
      </c>
      <c r="T1400">
        <f t="shared" si="68"/>
        <v>0</v>
      </c>
    </row>
    <row r="1401" spans="1:20" x14ac:dyDescent="0.2">
      <c r="A1401" s="5">
        <v>1400</v>
      </c>
      <c r="B1401" s="5" t="s">
        <v>30085</v>
      </c>
      <c r="C1401" s="5" t="s">
        <v>10058</v>
      </c>
      <c r="D1401" s="5">
        <f>IF(C1401="",130,VLOOKUP(C1401,nomenclatures!$E$3:$F$12,2,FALSE))</f>
        <v>127</v>
      </c>
      <c r="F1401" t="str">
        <f>IF($E1401="","Pas de taxon",VLOOKUP($E1401,'digitale-taxref'!$B$1:$I$7517,5,FALSE))</f>
        <v>Pas de taxon</v>
      </c>
      <c r="G1401" t="str">
        <f>IF($E1401="","Pas de taxon",VLOOKUP($E1401,'digitale-taxref'!$B$1:$I$7517,4,FALSE))</f>
        <v>Pas de taxon</v>
      </c>
      <c r="I1401" s="1">
        <f t="shared" si="66"/>
        <v>0</v>
      </c>
      <c r="K1401" s="5">
        <f>IF(J1401="",0,VLOOKUP(J1401,utilisateurs!$A$1:$B$3,2,FALSE))</f>
        <v>0</v>
      </c>
      <c r="M1401" s="5">
        <f>IF(L1401="",0,VLOOKUP(L1401,utilisateurs!$A$1:$B$3,2,FALSE))</f>
        <v>0</v>
      </c>
      <c r="O1401" s="5">
        <f>IF(N1401="",0,VLOOKUP(N1401,jdd!$A$1:$B$3,2,FALSE))</f>
        <v>0</v>
      </c>
      <c r="Q1401">
        <f>IF(P1401="",142,VLOOKUP(P1401,nomenclatures!$A$3:$C$6,3,FALSE))</f>
        <v>142</v>
      </c>
      <c r="R1401" t="b">
        <f t="shared" si="67"/>
        <v>0</v>
      </c>
      <c r="T1401">
        <f t="shared" si="68"/>
        <v>0</v>
      </c>
    </row>
    <row r="1402" spans="1:20" x14ac:dyDescent="0.2">
      <c r="A1402" s="5">
        <v>1401</v>
      </c>
      <c r="B1402" s="5" t="s">
        <v>30085</v>
      </c>
      <c r="C1402" s="5" t="s">
        <v>10058</v>
      </c>
      <c r="D1402" s="5">
        <f>IF(C1402="",130,VLOOKUP(C1402,nomenclatures!$E$3:$F$12,2,FALSE))</f>
        <v>127</v>
      </c>
      <c r="F1402" t="str">
        <f>IF($E1402="","Pas de taxon",VLOOKUP($E1402,'digitale-taxref'!$B$1:$I$7517,5,FALSE))</f>
        <v>Pas de taxon</v>
      </c>
      <c r="G1402" t="str">
        <f>IF($E1402="","Pas de taxon",VLOOKUP($E1402,'digitale-taxref'!$B$1:$I$7517,4,FALSE))</f>
        <v>Pas de taxon</v>
      </c>
      <c r="I1402" s="1">
        <f t="shared" si="66"/>
        <v>0</v>
      </c>
      <c r="K1402" s="5">
        <f>IF(J1402="",0,VLOOKUP(J1402,utilisateurs!$A$1:$B$3,2,FALSE))</f>
        <v>0</v>
      </c>
      <c r="M1402" s="5">
        <f>IF(L1402="",0,VLOOKUP(L1402,utilisateurs!$A$1:$B$3,2,FALSE))</f>
        <v>0</v>
      </c>
      <c r="O1402" s="5">
        <f>IF(N1402="",0,VLOOKUP(N1402,jdd!$A$1:$B$3,2,FALSE))</f>
        <v>0</v>
      </c>
      <c r="Q1402">
        <f>IF(P1402="",142,VLOOKUP(P1402,nomenclatures!$A$3:$C$6,3,FALSE))</f>
        <v>142</v>
      </c>
      <c r="R1402" t="b">
        <f t="shared" si="67"/>
        <v>0</v>
      </c>
      <c r="T1402">
        <f t="shared" si="68"/>
        <v>0</v>
      </c>
    </row>
    <row r="1403" spans="1:20" x14ac:dyDescent="0.2">
      <c r="A1403" s="5">
        <v>1402</v>
      </c>
      <c r="B1403" s="5" t="s">
        <v>30085</v>
      </c>
      <c r="C1403" s="5" t="s">
        <v>10058</v>
      </c>
      <c r="D1403" s="5">
        <f>IF(C1403="",130,VLOOKUP(C1403,nomenclatures!$E$3:$F$12,2,FALSE))</f>
        <v>127</v>
      </c>
      <c r="F1403" t="str">
        <f>IF($E1403="","Pas de taxon",VLOOKUP($E1403,'digitale-taxref'!$B$1:$I$7517,5,FALSE))</f>
        <v>Pas de taxon</v>
      </c>
      <c r="G1403" t="str">
        <f>IF($E1403="","Pas de taxon",VLOOKUP($E1403,'digitale-taxref'!$B$1:$I$7517,4,FALSE))</f>
        <v>Pas de taxon</v>
      </c>
      <c r="I1403" s="1">
        <f t="shared" si="66"/>
        <v>0</v>
      </c>
      <c r="K1403" s="5">
        <f>IF(J1403="",0,VLOOKUP(J1403,utilisateurs!$A$1:$B$3,2,FALSE))</f>
        <v>0</v>
      </c>
      <c r="M1403" s="5">
        <f>IF(L1403="",0,VLOOKUP(L1403,utilisateurs!$A$1:$B$3,2,FALSE))</f>
        <v>0</v>
      </c>
      <c r="O1403" s="5">
        <f>IF(N1403="",0,VLOOKUP(N1403,jdd!$A$1:$B$3,2,FALSE))</f>
        <v>0</v>
      </c>
      <c r="Q1403">
        <f>IF(P1403="",142,VLOOKUP(P1403,nomenclatures!$A$3:$C$6,3,FALSE))</f>
        <v>142</v>
      </c>
      <c r="R1403" t="b">
        <f t="shared" si="67"/>
        <v>0</v>
      </c>
      <c r="T1403">
        <f t="shared" si="68"/>
        <v>0</v>
      </c>
    </row>
    <row r="1404" spans="1:20" x14ac:dyDescent="0.2">
      <c r="A1404" s="5">
        <v>1403</v>
      </c>
      <c r="B1404" s="5" t="s">
        <v>30085</v>
      </c>
      <c r="C1404" s="5" t="s">
        <v>10058</v>
      </c>
      <c r="D1404" s="5">
        <f>IF(C1404="",130,VLOOKUP(C1404,nomenclatures!$E$3:$F$12,2,FALSE))</f>
        <v>127</v>
      </c>
      <c r="F1404" t="str">
        <f>IF($E1404="","Pas de taxon",VLOOKUP($E1404,'digitale-taxref'!$B$1:$I$7517,5,FALSE))</f>
        <v>Pas de taxon</v>
      </c>
      <c r="G1404" t="str">
        <f>IF($E1404="","Pas de taxon",VLOOKUP($E1404,'digitale-taxref'!$B$1:$I$7517,4,FALSE))</f>
        <v>Pas de taxon</v>
      </c>
      <c r="I1404" s="1">
        <f t="shared" si="66"/>
        <v>0</v>
      </c>
      <c r="K1404" s="5">
        <f>IF(J1404="",0,VLOOKUP(J1404,utilisateurs!$A$1:$B$3,2,FALSE))</f>
        <v>0</v>
      </c>
      <c r="M1404" s="5">
        <f>IF(L1404="",0,VLOOKUP(L1404,utilisateurs!$A$1:$B$3,2,FALSE))</f>
        <v>0</v>
      </c>
      <c r="O1404" s="5">
        <f>IF(N1404="",0,VLOOKUP(N1404,jdd!$A$1:$B$3,2,FALSE))</f>
        <v>0</v>
      </c>
      <c r="Q1404">
        <f>IF(P1404="",142,VLOOKUP(P1404,nomenclatures!$A$3:$C$6,3,FALSE))</f>
        <v>142</v>
      </c>
      <c r="R1404" t="b">
        <f t="shared" si="67"/>
        <v>0</v>
      </c>
      <c r="T1404">
        <f t="shared" si="68"/>
        <v>0</v>
      </c>
    </row>
    <row r="1405" spans="1:20" x14ac:dyDescent="0.2">
      <c r="A1405" s="5">
        <v>1404</v>
      </c>
      <c r="B1405" s="5" t="s">
        <v>30085</v>
      </c>
      <c r="C1405" s="5" t="s">
        <v>10058</v>
      </c>
      <c r="D1405" s="5">
        <f>IF(C1405="",130,VLOOKUP(C1405,nomenclatures!$E$3:$F$12,2,FALSE))</f>
        <v>127</v>
      </c>
      <c r="F1405" t="str">
        <f>IF($E1405="","Pas de taxon",VLOOKUP($E1405,'digitale-taxref'!$B$1:$I$7517,5,FALSE))</f>
        <v>Pas de taxon</v>
      </c>
      <c r="G1405" t="str">
        <f>IF($E1405="","Pas de taxon",VLOOKUP($E1405,'digitale-taxref'!$B$1:$I$7517,4,FALSE))</f>
        <v>Pas de taxon</v>
      </c>
      <c r="I1405" s="1">
        <f t="shared" si="66"/>
        <v>0</v>
      </c>
      <c r="K1405" s="5">
        <f>IF(J1405="",0,VLOOKUP(J1405,utilisateurs!$A$1:$B$3,2,FALSE))</f>
        <v>0</v>
      </c>
      <c r="M1405" s="5">
        <f>IF(L1405="",0,VLOOKUP(L1405,utilisateurs!$A$1:$B$3,2,FALSE))</f>
        <v>0</v>
      </c>
      <c r="O1405" s="5">
        <f>IF(N1405="",0,VLOOKUP(N1405,jdd!$A$1:$B$3,2,FALSE))</f>
        <v>0</v>
      </c>
      <c r="Q1405">
        <f>IF(P1405="",142,VLOOKUP(P1405,nomenclatures!$A$3:$C$6,3,FALSE))</f>
        <v>142</v>
      </c>
      <c r="R1405" t="b">
        <f t="shared" si="67"/>
        <v>0</v>
      </c>
      <c r="T1405">
        <f t="shared" si="68"/>
        <v>0</v>
      </c>
    </row>
    <row r="1406" spans="1:20" x14ac:dyDescent="0.2">
      <c r="A1406" s="5">
        <v>1405</v>
      </c>
      <c r="B1406" s="5" t="s">
        <v>30085</v>
      </c>
      <c r="C1406" s="5" t="s">
        <v>10058</v>
      </c>
      <c r="D1406" s="5">
        <f>IF(C1406="",130,VLOOKUP(C1406,nomenclatures!$E$3:$F$12,2,FALSE))</f>
        <v>127</v>
      </c>
      <c r="F1406" t="str">
        <f>IF($E1406="","Pas de taxon",VLOOKUP($E1406,'digitale-taxref'!$B$1:$I$7517,5,FALSE))</f>
        <v>Pas de taxon</v>
      </c>
      <c r="G1406" t="str">
        <f>IF($E1406="","Pas de taxon",VLOOKUP($E1406,'digitale-taxref'!$B$1:$I$7517,4,FALSE))</f>
        <v>Pas de taxon</v>
      </c>
      <c r="I1406" s="1">
        <f t="shared" si="66"/>
        <v>0</v>
      </c>
      <c r="K1406" s="5">
        <f>IF(J1406="",0,VLOOKUP(J1406,utilisateurs!$A$1:$B$3,2,FALSE))</f>
        <v>0</v>
      </c>
      <c r="M1406" s="5">
        <f>IF(L1406="",0,VLOOKUP(L1406,utilisateurs!$A$1:$B$3,2,FALSE))</f>
        <v>0</v>
      </c>
      <c r="O1406" s="5">
        <f>IF(N1406="",0,VLOOKUP(N1406,jdd!$A$1:$B$3,2,FALSE))</f>
        <v>0</v>
      </c>
      <c r="Q1406">
        <f>IF(P1406="",142,VLOOKUP(P1406,nomenclatures!$A$3:$C$6,3,FALSE))</f>
        <v>142</v>
      </c>
      <c r="R1406" t="b">
        <f t="shared" si="67"/>
        <v>0</v>
      </c>
      <c r="T1406">
        <f t="shared" si="68"/>
        <v>0</v>
      </c>
    </row>
    <row r="1407" spans="1:20" x14ac:dyDescent="0.2">
      <c r="A1407" s="5">
        <v>1406</v>
      </c>
      <c r="B1407" s="5" t="s">
        <v>30085</v>
      </c>
      <c r="C1407" s="5" t="s">
        <v>10058</v>
      </c>
      <c r="D1407" s="5">
        <f>IF(C1407="",130,VLOOKUP(C1407,nomenclatures!$E$3:$F$12,2,FALSE))</f>
        <v>127</v>
      </c>
      <c r="F1407" t="str">
        <f>IF($E1407="","Pas de taxon",VLOOKUP($E1407,'digitale-taxref'!$B$1:$I$7517,5,FALSE))</f>
        <v>Pas de taxon</v>
      </c>
      <c r="G1407" t="str">
        <f>IF($E1407="","Pas de taxon",VLOOKUP($E1407,'digitale-taxref'!$B$1:$I$7517,4,FALSE))</f>
        <v>Pas de taxon</v>
      </c>
      <c r="I1407" s="1">
        <f t="shared" si="66"/>
        <v>0</v>
      </c>
      <c r="K1407" s="5">
        <f>IF(J1407="",0,VLOOKUP(J1407,utilisateurs!$A$1:$B$3,2,FALSE))</f>
        <v>0</v>
      </c>
      <c r="M1407" s="5">
        <f>IF(L1407="",0,VLOOKUP(L1407,utilisateurs!$A$1:$B$3,2,FALSE))</f>
        <v>0</v>
      </c>
      <c r="O1407" s="5">
        <f>IF(N1407="",0,VLOOKUP(N1407,jdd!$A$1:$B$3,2,FALSE))</f>
        <v>0</v>
      </c>
      <c r="Q1407">
        <f>IF(P1407="",142,VLOOKUP(P1407,nomenclatures!$A$3:$C$6,3,FALSE))</f>
        <v>142</v>
      </c>
      <c r="R1407" t="b">
        <f t="shared" si="67"/>
        <v>0</v>
      </c>
      <c r="T1407">
        <f t="shared" si="68"/>
        <v>0</v>
      </c>
    </row>
    <row r="1408" spans="1:20" x14ac:dyDescent="0.2">
      <c r="A1408" s="5">
        <v>1407</v>
      </c>
      <c r="B1408" s="5" t="s">
        <v>30085</v>
      </c>
      <c r="C1408" s="5" t="s">
        <v>10058</v>
      </c>
      <c r="D1408" s="5">
        <f>IF(C1408="",130,VLOOKUP(C1408,nomenclatures!$E$3:$F$12,2,FALSE))</f>
        <v>127</v>
      </c>
      <c r="F1408" t="str">
        <f>IF($E1408="","Pas de taxon",VLOOKUP($E1408,'digitale-taxref'!$B$1:$I$7517,5,FALSE))</f>
        <v>Pas de taxon</v>
      </c>
      <c r="G1408" t="str">
        <f>IF($E1408="","Pas de taxon",VLOOKUP($E1408,'digitale-taxref'!$B$1:$I$7517,4,FALSE))</f>
        <v>Pas de taxon</v>
      </c>
      <c r="I1408" s="1">
        <f t="shared" si="66"/>
        <v>0</v>
      </c>
      <c r="K1408" s="5">
        <f>IF(J1408="",0,VLOOKUP(J1408,utilisateurs!$A$1:$B$3,2,FALSE))</f>
        <v>0</v>
      </c>
      <c r="M1408" s="5">
        <f>IF(L1408="",0,VLOOKUP(L1408,utilisateurs!$A$1:$B$3,2,FALSE))</f>
        <v>0</v>
      </c>
      <c r="O1408" s="5">
        <f>IF(N1408="",0,VLOOKUP(N1408,jdd!$A$1:$B$3,2,FALSE))</f>
        <v>0</v>
      </c>
      <c r="Q1408">
        <f>IF(P1408="",142,VLOOKUP(P1408,nomenclatures!$A$3:$C$6,3,FALSE))</f>
        <v>142</v>
      </c>
      <c r="R1408" t="b">
        <f t="shared" si="67"/>
        <v>0</v>
      </c>
      <c r="T1408">
        <f t="shared" si="68"/>
        <v>0</v>
      </c>
    </row>
    <row r="1409" spans="1:20" x14ac:dyDescent="0.2">
      <c r="A1409" s="5">
        <v>1408</v>
      </c>
      <c r="B1409" s="5" t="s">
        <v>30085</v>
      </c>
      <c r="C1409" s="5" t="s">
        <v>10058</v>
      </c>
      <c r="D1409" s="5">
        <f>IF(C1409="",130,VLOOKUP(C1409,nomenclatures!$E$3:$F$12,2,FALSE))</f>
        <v>127</v>
      </c>
      <c r="F1409" t="str">
        <f>IF($E1409="","Pas de taxon",VLOOKUP($E1409,'digitale-taxref'!$B$1:$I$7517,5,FALSE))</f>
        <v>Pas de taxon</v>
      </c>
      <c r="G1409" t="str">
        <f>IF($E1409="","Pas de taxon",VLOOKUP($E1409,'digitale-taxref'!$B$1:$I$7517,4,FALSE))</f>
        <v>Pas de taxon</v>
      </c>
      <c r="I1409" s="1">
        <f t="shared" si="66"/>
        <v>0</v>
      </c>
      <c r="K1409" s="5">
        <f>IF(J1409="",0,VLOOKUP(J1409,utilisateurs!$A$1:$B$3,2,FALSE))</f>
        <v>0</v>
      </c>
      <c r="M1409" s="5">
        <f>IF(L1409="",0,VLOOKUP(L1409,utilisateurs!$A$1:$B$3,2,FALSE))</f>
        <v>0</v>
      </c>
      <c r="O1409" s="5">
        <f>IF(N1409="",0,VLOOKUP(N1409,jdd!$A$1:$B$3,2,FALSE))</f>
        <v>0</v>
      </c>
      <c r="Q1409">
        <f>IF(P1409="",142,VLOOKUP(P1409,nomenclatures!$A$3:$C$6,3,FALSE))</f>
        <v>142</v>
      </c>
      <c r="R1409" t="b">
        <f t="shared" si="67"/>
        <v>0</v>
      </c>
      <c r="T1409">
        <f t="shared" si="68"/>
        <v>0</v>
      </c>
    </row>
    <row r="1410" spans="1:20" x14ac:dyDescent="0.2">
      <c r="A1410" s="5">
        <v>1409</v>
      </c>
      <c r="B1410" s="5" t="s">
        <v>30085</v>
      </c>
      <c r="C1410" s="5" t="s">
        <v>10058</v>
      </c>
      <c r="D1410" s="5">
        <f>IF(C1410="",130,VLOOKUP(C1410,nomenclatures!$E$3:$F$12,2,FALSE))</f>
        <v>127</v>
      </c>
      <c r="F1410" t="str">
        <f>IF($E1410="","Pas de taxon",VLOOKUP($E1410,'digitale-taxref'!$B$1:$I$7517,5,FALSE))</f>
        <v>Pas de taxon</v>
      </c>
      <c r="G1410" t="str">
        <f>IF($E1410="","Pas de taxon",VLOOKUP($E1410,'digitale-taxref'!$B$1:$I$7517,4,FALSE))</f>
        <v>Pas de taxon</v>
      </c>
      <c r="I1410" s="1">
        <f t="shared" si="66"/>
        <v>0</v>
      </c>
      <c r="K1410" s="5">
        <f>IF(J1410="",0,VLOOKUP(J1410,utilisateurs!$A$1:$B$3,2,FALSE))</f>
        <v>0</v>
      </c>
      <c r="M1410" s="5">
        <f>IF(L1410="",0,VLOOKUP(L1410,utilisateurs!$A$1:$B$3,2,FALSE))</f>
        <v>0</v>
      </c>
      <c r="O1410" s="5">
        <f>IF(N1410="",0,VLOOKUP(N1410,jdd!$A$1:$B$3,2,FALSE))</f>
        <v>0</v>
      </c>
      <c r="Q1410">
        <f>IF(P1410="",142,VLOOKUP(P1410,nomenclatures!$A$3:$C$6,3,FALSE))</f>
        <v>142</v>
      </c>
      <c r="R1410" t="b">
        <f t="shared" si="67"/>
        <v>0</v>
      </c>
      <c r="T1410">
        <f t="shared" si="68"/>
        <v>0</v>
      </c>
    </row>
    <row r="1411" spans="1:20" x14ac:dyDescent="0.2">
      <c r="A1411" s="5">
        <v>1410</v>
      </c>
      <c r="B1411" s="5" t="s">
        <v>30085</v>
      </c>
      <c r="C1411" s="5" t="s">
        <v>10058</v>
      </c>
      <c r="D1411" s="5">
        <f>IF(C1411="",130,VLOOKUP(C1411,nomenclatures!$E$3:$F$12,2,FALSE))</f>
        <v>127</v>
      </c>
      <c r="F1411" t="str">
        <f>IF($E1411="","Pas de taxon",VLOOKUP($E1411,'digitale-taxref'!$B$1:$I$7517,5,FALSE))</f>
        <v>Pas de taxon</v>
      </c>
      <c r="G1411" t="str">
        <f>IF($E1411="","Pas de taxon",VLOOKUP($E1411,'digitale-taxref'!$B$1:$I$7517,4,FALSE))</f>
        <v>Pas de taxon</v>
      </c>
      <c r="I1411" s="1">
        <f t="shared" si="66"/>
        <v>0</v>
      </c>
      <c r="K1411" s="5">
        <f>IF(J1411="",0,VLOOKUP(J1411,utilisateurs!$A$1:$B$3,2,FALSE))</f>
        <v>0</v>
      </c>
      <c r="M1411" s="5">
        <f>IF(L1411="",0,VLOOKUP(L1411,utilisateurs!$A$1:$B$3,2,FALSE))</f>
        <v>0</v>
      </c>
      <c r="O1411" s="5">
        <f>IF(N1411="",0,VLOOKUP(N1411,jdd!$A$1:$B$3,2,FALSE))</f>
        <v>0</v>
      </c>
      <c r="Q1411">
        <f>IF(P1411="",142,VLOOKUP(P1411,nomenclatures!$A$3:$C$6,3,FALSE))</f>
        <v>142</v>
      </c>
      <c r="R1411" t="b">
        <f t="shared" si="67"/>
        <v>0</v>
      </c>
      <c r="T1411">
        <f t="shared" si="68"/>
        <v>0</v>
      </c>
    </row>
    <row r="1412" spans="1:20" x14ac:dyDescent="0.2">
      <c r="A1412" s="5">
        <v>1411</v>
      </c>
      <c r="B1412" s="5" t="s">
        <v>30085</v>
      </c>
      <c r="C1412" s="5" t="s">
        <v>10058</v>
      </c>
      <c r="D1412" s="5">
        <f>IF(C1412="",130,VLOOKUP(C1412,nomenclatures!$E$3:$F$12,2,FALSE))</f>
        <v>127</v>
      </c>
      <c r="F1412" t="str">
        <f>IF($E1412="","Pas de taxon",VLOOKUP($E1412,'digitale-taxref'!$B$1:$I$7517,5,FALSE))</f>
        <v>Pas de taxon</v>
      </c>
      <c r="G1412" t="str">
        <f>IF($E1412="","Pas de taxon",VLOOKUP($E1412,'digitale-taxref'!$B$1:$I$7517,4,FALSE))</f>
        <v>Pas de taxon</v>
      </c>
      <c r="I1412" s="1">
        <f t="shared" si="66"/>
        <v>0</v>
      </c>
      <c r="K1412" s="5">
        <f>IF(J1412="",0,VLOOKUP(J1412,utilisateurs!$A$1:$B$3,2,FALSE))</f>
        <v>0</v>
      </c>
      <c r="M1412" s="5">
        <f>IF(L1412="",0,VLOOKUP(L1412,utilisateurs!$A$1:$B$3,2,FALSE))</f>
        <v>0</v>
      </c>
      <c r="O1412" s="5">
        <f>IF(N1412="",0,VLOOKUP(N1412,jdd!$A$1:$B$3,2,FALSE))</f>
        <v>0</v>
      </c>
      <c r="Q1412">
        <f>IF(P1412="",142,VLOOKUP(P1412,nomenclatures!$A$3:$C$6,3,FALSE))</f>
        <v>142</v>
      </c>
      <c r="R1412" t="b">
        <f t="shared" si="67"/>
        <v>0</v>
      </c>
      <c r="T1412">
        <f t="shared" si="68"/>
        <v>0</v>
      </c>
    </row>
    <row r="1413" spans="1:20" x14ac:dyDescent="0.2">
      <c r="A1413" s="5">
        <v>1412</v>
      </c>
      <c r="B1413" s="5" t="s">
        <v>30085</v>
      </c>
      <c r="C1413" s="5" t="s">
        <v>10058</v>
      </c>
      <c r="D1413" s="5">
        <f>IF(C1413="",130,VLOOKUP(C1413,nomenclatures!$E$3:$F$12,2,FALSE))</f>
        <v>127</v>
      </c>
      <c r="F1413" t="str">
        <f>IF($E1413="","Pas de taxon",VLOOKUP($E1413,'digitale-taxref'!$B$1:$I$7517,5,FALSE))</f>
        <v>Pas de taxon</v>
      </c>
      <c r="G1413" t="str">
        <f>IF($E1413="","Pas de taxon",VLOOKUP($E1413,'digitale-taxref'!$B$1:$I$7517,4,FALSE))</f>
        <v>Pas de taxon</v>
      </c>
      <c r="I1413" s="1">
        <f t="shared" si="66"/>
        <v>0</v>
      </c>
      <c r="K1413" s="5">
        <f>IF(J1413="",0,VLOOKUP(J1413,utilisateurs!$A$1:$B$3,2,FALSE))</f>
        <v>0</v>
      </c>
      <c r="M1413" s="5">
        <f>IF(L1413="",0,VLOOKUP(L1413,utilisateurs!$A$1:$B$3,2,FALSE))</f>
        <v>0</v>
      </c>
      <c r="O1413" s="5">
        <f>IF(N1413="",0,VLOOKUP(N1413,jdd!$A$1:$B$3,2,FALSE))</f>
        <v>0</v>
      </c>
      <c r="Q1413">
        <f>IF(P1413="",142,VLOOKUP(P1413,nomenclatures!$A$3:$C$6,3,FALSE))</f>
        <v>142</v>
      </c>
      <c r="R1413" t="b">
        <f t="shared" si="67"/>
        <v>0</v>
      </c>
      <c r="T1413">
        <f t="shared" si="68"/>
        <v>0</v>
      </c>
    </row>
    <row r="1414" spans="1:20" x14ac:dyDescent="0.2">
      <c r="A1414" s="5">
        <v>1413</v>
      </c>
      <c r="B1414" s="5" t="s">
        <v>30085</v>
      </c>
      <c r="C1414" s="5" t="s">
        <v>10058</v>
      </c>
      <c r="D1414" s="5">
        <f>IF(C1414="",130,VLOOKUP(C1414,nomenclatures!$E$3:$F$12,2,FALSE))</f>
        <v>127</v>
      </c>
      <c r="F1414" t="str">
        <f>IF($E1414="","Pas de taxon",VLOOKUP($E1414,'digitale-taxref'!$B$1:$I$7517,5,FALSE))</f>
        <v>Pas de taxon</v>
      </c>
      <c r="G1414" t="str">
        <f>IF($E1414="","Pas de taxon",VLOOKUP($E1414,'digitale-taxref'!$B$1:$I$7517,4,FALSE))</f>
        <v>Pas de taxon</v>
      </c>
      <c r="I1414" s="1">
        <f t="shared" ref="I1414:I1477" si="69">H1414</f>
        <v>0</v>
      </c>
      <c r="K1414" s="5">
        <f>IF(J1414="",0,VLOOKUP(J1414,utilisateurs!$A$1:$B$3,2,FALSE))</f>
        <v>0</v>
      </c>
      <c r="M1414" s="5">
        <f>IF(L1414="",0,VLOOKUP(L1414,utilisateurs!$A$1:$B$3,2,FALSE))</f>
        <v>0</v>
      </c>
      <c r="O1414" s="5">
        <f>IF(N1414="",0,VLOOKUP(N1414,jdd!$A$1:$B$3,2,FALSE))</f>
        <v>0</v>
      </c>
      <c r="Q1414">
        <f>IF(P1414="",142,VLOOKUP(P1414,nomenclatures!$A$3:$C$6,3,FALSE))</f>
        <v>142</v>
      </c>
      <c r="R1414" t="b">
        <f t="shared" ref="R1414:R1477" si="70">IF(P1414="Présence", TRUE,FALSE)</f>
        <v>0</v>
      </c>
      <c r="T1414">
        <f t="shared" ref="T1414:T1477" si="71">S1414</f>
        <v>0</v>
      </c>
    </row>
    <row r="1415" spans="1:20" x14ac:dyDescent="0.2">
      <c r="A1415" s="5">
        <v>1414</v>
      </c>
      <c r="B1415" s="5" t="s">
        <v>30085</v>
      </c>
      <c r="C1415" s="5" t="s">
        <v>10058</v>
      </c>
      <c r="D1415" s="5">
        <f>IF(C1415="",130,VLOOKUP(C1415,nomenclatures!$E$3:$F$12,2,FALSE))</f>
        <v>127</v>
      </c>
      <c r="F1415" t="str">
        <f>IF($E1415="","Pas de taxon",VLOOKUP($E1415,'digitale-taxref'!$B$1:$I$7517,5,FALSE))</f>
        <v>Pas de taxon</v>
      </c>
      <c r="G1415" t="str">
        <f>IF($E1415="","Pas de taxon",VLOOKUP($E1415,'digitale-taxref'!$B$1:$I$7517,4,FALSE))</f>
        <v>Pas de taxon</v>
      </c>
      <c r="I1415" s="1">
        <f t="shared" si="69"/>
        <v>0</v>
      </c>
      <c r="K1415" s="5">
        <f>IF(J1415="",0,VLOOKUP(J1415,utilisateurs!$A$1:$B$3,2,FALSE))</f>
        <v>0</v>
      </c>
      <c r="M1415" s="5">
        <f>IF(L1415="",0,VLOOKUP(L1415,utilisateurs!$A$1:$B$3,2,FALSE))</f>
        <v>0</v>
      </c>
      <c r="O1415" s="5">
        <f>IF(N1415="",0,VLOOKUP(N1415,jdd!$A$1:$B$3,2,FALSE))</f>
        <v>0</v>
      </c>
      <c r="Q1415">
        <f>IF(P1415="",142,VLOOKUP(P1415,nomenclatures!$A$3:$C$6,3,FALSE))</f>
        <v>142</v>
      </c>
      <c r="R1415" t="b">
        <f t="shared" si="70"/>
        <v>0</v>
      </c>
      <c r="T1415">
        <f t="shared" si="71"/>
        <v>0</v>
      </c>
    </row>
    <row r="1416" spans="1:20" x14ac:dyDescent="0.2">
      <c r="A1416" s="5">
        <v>1415</v>
      </c>
      <c r="B1416" s="5" t="s">
        <v>30085</v>
      </c>
      <c r="C1416" s="5" t="s">
        <v>10058</v>
      </c>
      <c r="D1416" s="5">
        <f>IF(C1416="",130,VLOOKUP(C1416,nomenclatures!$E$3:$F$12,2,FALSE))</f>
        <v>127</v>
      </c>
      <c r="F1416" t="str">
        <f>IF($E1416="","Pas de taxon",VLOOKUP($E1416,'digitale-taxref'!$B$1:$I$7517,5,FALSE))</f>
        <v>Pas de taxon</v>
      </c>
      <c r="G1416" t="str">
        <f>IF($E1416="","Pas de taxon",VLOOKUP($E1416,'digitale-taxref'!$B$1:$I$7517,4,FALSE))</f>
        <v>Pas de taxon</v>
      </c>
      <c r="I1416" s="1">
        <f t="shared" si="69"/>
        <v>0</v>
      </c>
      <c r="K1416" s="5">
        <f>IF(J1416="",0,VLOOKUP(J1416,utilisateurs!$A$1:$B$3,2,FALSE))</f>
        <v>0</v>
      </c>
      <c r="M1416" s="5">
        <f>IF(L1416="",0,VLOOKUP(L1416,utilisateurs!$A$1:$B$3,2,FALSE))</f>
        <v>0</v>
      </c>
      <c r="O1416" s="5">
        <f>IF(N1416="",0,VLOOKUP(N1416,jdd!$A$1:$B$3,2,FALSE))</f>
        <v>0</v>
      </c>
      <c r="Q1416">
        <f>IF(P1416="",142,VLOOKUP(P1416,nomenclatures!$A$3:$C$6,3,FALSE))</f>
        <v>142</v>
      </c>
      <c r="R1416" t="b">
        <f t="shared" si="70"/>
        <v>0</v>
      </c>
      <c r="T1416">
        <f t="shared" si="71"/>
        <v>0</v>
      </c>
    </row>
    <row r="1417" spans="1:20" x14ac:dyDescent="0.2">
      <c r="A1417" s="5">
        <v>1416</v>
      </c>
      <c r="B1417" s="5" t="s">
        <v>30085</v>
      </c>
      <c r="C1417" s="5" t="s">
        <v>10058</v>
      </c>
      <c r="D1417" s="5">
        <f>IF(C1417="",130,VLOOKUP(C1417,nomenclatures!$E$3:$F$12,2,FALSE))</f>
        <v>127</v>
      </c>
      <c r="F1417" t="str">
        <f>IF($E1417="","Pas de taxon",VLOOKUP($E1417,'digitale-taxref'!$B$1:$I$7517,5,FALSE))</f>
        <v>Pas de taxon</v>
      </c>
      <c r="G1417" t="str">
        <f>IF($E1417="","Pas de taxon",VLOOKUP($E1417,'digitale-taxref'!$B$1:$I$7517,4,FALSE))</f>
        <v>Pas de taxon</v>
      </c>
      <c r="I1417" s="1">
        <f t="shared" si="69"/>
        <v>0</v>
      </c>
      <c r="K1417" s="5">
        <f>IF(J1417="",0,VLOOKUP(J1417,utilisateurs!$A$1:$B$3,2,FALSE))</f>
        <v>0</v>
      </c>
      <c r="M1417" s="5">
        <f>IF(L1417="",0,VLOOKUP(L1417,utilisateurs!$A$1:$B$3,2,FALSE))</f>
        <v>0</v>
      </c>
      <c r="O1417" s="5">
        <f>IF(N1417="",0,VLOOKUP(N1417,jdd!$A$1:$B$3,2,FALSE))</f>
        <v>0</v>
      </c>
      <c r="Q1417">
        <f>IF(P1417="",142,VLOOKUP(P1417,nomenclatures!$A$3:$C$6,3,FALSE))</f>
        <v>142</v>
      </c>
      <c r="R1417" t="b">
        <f t="shared" si="70"/>
        <v>0</v>
      </c>
      <c r="T1417">
        <f t="shared" si="71"/>
        <v>0</v>
      </c>
    </row>
    <row r="1418" spans="1:20" x14ac:dyDescent="0.2">
      <c r="A1418" s="5">
        <v>1417</v>
      </c>
      <c r="B1418" s="5" t="s">
        <v>30085</v>
      </c>
      <c r="C1418" s="5" t="s">
        <v>10058</v>
      </c>
      <c r="D1418" s="5">
        <f>IF(C1418="",130,VLOOKUP(C1418,nomenclatures!$E$3:$F$12,2,FALSE))</f>
        <v>127</v>
      </c>
      <c r="F1418" t="str">
        <f>IF($E1418="","Pas de taxon",VLOOKUP($E1418,'digitale-taxref'!$B$1:$I$7517,5,FALSE))</f>
        <v>Pas de taxon</v>
      </c>
      <c r="G1418" t="str">
        <f>IF($E1418="","Pas de taxon",VLOOKUP($E1418,'digitale-taxref'!$B$1:$I$7517,4,FALSE))</f>
        <v>Pas de taxon</v>
      </c>
      <c r="I1418" s="1">
        <f t="shared" si="69"/>
        <v>0</v>
      </c>
      <c r="K1418" s="5">
        <f>IF(J1418="",0,VLOOKUP(J1418,utilisateurs!$A$1:$B$3,2,FALSE))</f>
        <v>0</v>
      </c>
      <c r="M1418" s="5">
        <f>IF(L1418="",0,VLOOKUP(L1418,utilisateurs!$A$1:$B$3,2,FALSE))</f>
        <v>0</v>
      </c>
      <c r="O1418" s="5">
        <f>IF(N1418="",0,VLOOKUP(N1418,jdd!$A$1:$B$3,2,FALSE))</f>
        <v>0</v>
      </c>
      <c r="Q1418">
        <f>IF(P1418="",142,VLOOKUP(P1418,nomenclatures!$A$3:$C$6,3,FALSE))</f>
        <v>142</v>
      </c>
      <c r="R1418" t="b">
        <f t="shared" si="70"/>
        <v>0</v>
      </c>
      <c r="T1418">
        <f t="shared" si="71"/>
        <v>0</v>
      </c>
    </row>
    <row r="1419" spans="1:20" x14ac:dyDescent="0.2">
      <c r="A1419" s="5">
        <v>1418</v>
      </c>
      <c r="B1419" s="5" t="s">
        <v>30085</v>
      </c>
      <c r="C1419" s="5" t="s">
        <v>10058</v>
      </c>
      <c r="D1419" s="5">
        <f>IF(C1419="",130,VLOOKUP(C1419,nomenclatures!$E$3:$F$12,2,FALSE))</f>
        <v>127</v>
      </c>
      <c r="F1419" t="str">
        <f>IF($E1419="","Pas de taxon",VLOOKUP($E1419,'digitale-taxref'!$B$1:$I$7517,5,FALSE))</f>
        <v>Pas de taxon</v>
      </c>
      <c r="G1419" t="str">
        <f>IF($E1419="","Pas de taxon",VLOOKUP($E1419,'digitale-taxref'!$B$1:$I$7517,4,FALSE))</f>
        <v>Pas de taxon</v>
      </c>
      <c r="I1419" s="1">
        <f t="shared" si="69"/>
        <v>0</v>
      </c>
      <c r="K1419" s="5">
        <f>IF(J1419="",0,VLOOKUP(J1419,utilisateurs!$A$1:$B$3,2,FALSE))</f>
        <v>0</v>
      </c>
      <c r="M1419" s="5">
        <f>IF(L1419="",0,VLOOKUP(L1419,utilisateurs!$A$1:$B$3,2,FALSE))</f>
        <v>0</v>
      </c>
      <c r="O1419" s="5">
        <f>IF(N1419="",0,VLOOKUP(N1419,jdd!$A$1:$B$3,2,FALSE))</f>
        <v>0</v>
      </c>
      <c r="Q1419">
        <f>IF(P1419="",142,VLOOKUP(P1419,nomenclatures!$A$3:$C$6,3,FALSE))</f>
        <v>142</v>
      </c>
      <c r="R1419" t="b">
        <f t="shared" si="70"/>
        <v>0</v>
      </c>
      <c r="T1419">
        <f t="shared" si="71"/>
        <v>0</v>
      </c>
    </row>
    <row r="1420" spans="1:20" x14ac:dyDescent="0.2">
      <c r="A1420" s="5">
        <v>1419</v>
      </c>
      <c r="B1420" s="5" t="s">
        <v>30085</v>
      </c>
      <c r="C1420" s="5" t="s">
        <v>10058</v>
      </c>
      <c r="D1420" s="5">
        <f>IF(C1420="",130,VLOOKUP(C1420,nomenclatures!$E$3:$F$12,2,FALSE))</f>
        <v>127</v>
      </c>
      <c r="F1420" t="str">
        <f>IF($E1420="","Pas de taxon",VLOOKUP($E1420,'digitale-taxref'!$B$1:$I$7517,5,FALSE))</f>
        <v>Pas de taxon</v>
      </c>
      <c r="G1420" t="str">
        <f>IF($E1420="","Pas de taxon",VLOOKUP($E1420,'digitale-taxref'!$B$1:$I$7517,4,FALSE))</f>
        <v>Pas de taxon</v>
      </c>
      <c r="I1420" s="1">
        <f t="shared" si="69"/>
        <v>0</v>
      </c>
      <c r="K1420" s="5">
        <f>IF(J1420="",0,VLOOKUP(J1420,utilisateurs!$A$1:$B$3,2,FALSE))</f>
        <v>0</v>
      </c>
      <c r="M1420" s="5">
        <f>IF(L1420="",0,VLOOKUP(L1420,utilisateurs!$A$1:$B$3,2,FALSE))</f>
        <v>0</v>
      </c>
      <c r="O1420" s="5">
        <f>IF(N1420="",0,VLOOKUP(N1420,jdd!$A$1:$B$3,2,FALSE))</f>
        <v>0</v>
      </c>
      <c r="Q1420">
        <f>IF(P1420="",142,VLOOKUP(P1420,nomenclatures!$A$3:$C$6,3,FALSE))</f>
        <v>142</v>
      </c>
      <c r="R1420" t="b">
        <f t="shared" si="70"/>
        <v>0</v>
      </c>
      <c r="T1420">
        <f t="shared" si="71"/>
        <v>0</v>
      </c>
    </row>
    <row r="1421" spans="1:20" x14ac:dyDescent="0.2">
      <c r="A1421" s="5">
        <v>1420</v>
      </c>
      <c r="B1421" s="5" t="s">
        <v>30085</v>
      </c>
      <c r="C1421" s="5" t="s">
        <v>10058</v>
      </c>
      <c r="D1421" s="5">
        <f>IF(C1421="",130,VLOOKUP(C1421,nomenclatures!$E$3:$F$12,2,FALSE))</f>
        <v>127</v>
      </c>
      <c r="F1421" t="str">
        <f>IF($E1421="","Pas de taxon",VLOOKUP($E1421,'digitale-taxref'!$B$1:$I$7517,5,FALSE))</f>
        <v>Pas de taxon</v>
      </c>
      <c r="G1421" t="str">
        <f>IF($E1421="","Pas de taxon",VLOOKUP($E1421,'digitale-taxref'!$B$1:$I$7517,4,FALSE))</f>
        <v>Pas de taxon</v>
      </c>
      <c r="I1421" s="1">
        <f t="shared" si="69"/>
        <v>0</v>
      </c>
      <c r="K1421" s="5">
        <f>IF(J1421="",0,VLOOKUP(J1421,utilisateurs!$A$1:$B$3,2,FALSE))</f>
        <v>0</v>
      </c>
      <c r="M1421" s="5">
        <f>IF(L1421="",0,VLOOKUP(L1421,utilisateurs!$A$1:$B$3,2,FALSE))</f>
        <v>0</v>
      </c>
      <c r="O1421" s="5">
        <f>IF(N1421="",0,VLOOKUP(N1421,jdd!$A$1:$B$3,2,FALSE))</f>
        <v>0</v>
      </c>
      <c r="Q1421">
        <f>IF(P1421="",142,VLOOKUP(P1421,nomenclatures!$A$3:$C$6,3,FALSE))</f>
        <v>142</v>
      </c>
      <c r="R1421" t="b">
        <f t="shared" si="70"/>
        <v>0</v>
      </c>
      <c r="T1421">
        <f t="shared" si="71"/>
        <v>0</v>
      </c>
    </row>
    <row r="1422" spans="1:20" x14ac:dyDescent="0.2">
      <c r="A1422" s="5">
        <v>1421</v>
      </c>
      <c r="B1422" s="5" t="s">
        <v>30085</v>
      </c>
      <c r="C1422" s="5" t="s">
        <v>10058</v>
      </c>
      <c r="D1422" s="5">
        <f>IF(C1422="",130,VLOOKUP(C1422,nomenclatures!$E$3:$F$12,2,FALSE))</f>
        <v>127</v>
      </c>
      <c r="F1422" t="str">
        <f>IF($E1422="","Pas de taxon",VLOOKUP($E1422,'digitale-taxref'!$B$1:$I$7517,5,FALSE))</f>
        <v>Pas de taxon</v>
      </c>
      <c r="G1422" t="str">
        <f>IF($E1422="","Pas de taxon",VLOOKUP($E1422,'digitale-taxref'!$B$1:$I$7517,4,FALSE))</f>
        <v>Pas de taxon</v>
      </c>
      <c r="I1422" s="1">
        <f t="shared" si="69"/>
        <v>0</v>
      </c>
      <c r="K1422" s="5">
        <f>IF(J1422="",0,VLOOKUP(J1422,utilisateurs!$A$1:$B$3,2,FALSE))</f>
        <v>0</v>
      </c>
      <c r="M1422" s="5">
        <f>IF(L1422="",0,VLOOKUP(L1422,utilisateurs!$A$1:$B$3,2,FALSE))</f>
        <v>0</v>
      </c>
      <c r="O1422" s="5">
        <f>IF(N1422="",0,VLOOKUP(N1422,jdd!$A$1:$B$3,2,FALSE))</f>
        <v>0</v>
      </c>
      <c r="Q1422">
        <f>IF(P1422="",142,VLOOKUP(P1422,nomenclatures!$A$3:$C$6,3,FALSE))</f>
        <v>142</v>
      </c>
      <c r="R1422" t="b">
        <f t="shared" si="70"/>
        <v>0</v>
      </c>
      <c r="T1422">
        <f t="shared" si="71"/>
        <v>0</v>
      </c>
    </row>
    <row r="1423" spans="1:20" x14ac:dyDescent="0.2">
      <c r="A1423" s="5">
        <v>1422</v>
      </c>
      <c r="B1423" s="5" t="s">
        <v>30085</v>
      </c>
      <c r="C1423" s="5" t="s">
        <v>10058</v>
      </c>
      <c r="D1423" s="5">
        <f>IF(C1423="",130,VLOOKUP(C1423,nomenclatures!$E$3:$F$12,2,FALSE))</f>
        <v>127</v>
      </c>
      <c r="F1423" t="str">
        <f>IF($E1423="","Pas de taxon",VLOOKUP($E1423,'digitale-taxref'!$B$1:$I$7517,5,FALSE))</f>
        <v>Pas de taxon</v>
      </c>
      <c r="G1423" t="str">
        <f>IF($E1423="","Pas de taxon",VLOOKUP($E1423,'digitale-taxref'!$B$1:$I$7517,4,FALSE))</f>
        <v>Pas de taxon</v>
      </c>
      <c r="I1423" s="1">
        <f t="shared" si="69"/>
        <v>0</v>
      </c>
      <c r="K1423" s="5">
        <f>IF(J1423="",0,VLOOKUP(J1423,utilisateurs!$A$1:$B$3,2,FALSE))</f>
        <v>0</v>
      </c>
      <c r="M1423" s="5">
        <f>IF(L1423="",0,VLOOKUP(L1423,utilisateurs!$A$1:$B$3,2,FALSE))</f>
        <v>0</v>
      </c>
      <c r="O1423" s="5">
        <f>IF(N1423="",0,VLOOKUP(N1423,jdd!$A$1:$B$3,2,FALSE))</f>
        <v>0</v>
      </c>
      <c r="Q1423">
        <f>IF(P1423="",142,VLOOKUP(P1423,nomenclatures!$A$3:$C$6,3,FALSE))</f>
        <v>142</v>
      </c>
      <c r="R1423" t="b">
        <f t="shared" si="70"/>
        <v>0</v>
      </c>
      <c r="T1423">
        <f t="shared" si="71"/>
        <v>0</v>
      </c>
    </row>
    <row r="1424" spans="1:20" x14ac:dyDescent="0.2">
      <c r="A1424" s="5">
        <v>1423</v>
      </c>
      <c r="B1424" s="5" t="s">
        <v>30085</v>
      </c>
      <c r="C1424" s="5" t="s">
        <v>10058</v>
      </c>
      <c r="D1424" s="5">
        <f>IF(C1424="",130,VLOOKUP(C1424,nomenclatures!$E$3:$F$12,2,FALSE))</f>
        <v>127</v>
      </c>
      <c r="F1424" t="str">
        <f>IF($E1424="","Pas de taxon",VLOOKUP($E1424,'digitale-taxref'!$B$1:$I$7517,5,FALSE))</f>
        <v>Pas de taxon</v>
      </c>
      <c r="G1424" t="str">
        <f>IF($E1424="","Pas de taxon",VLOOKUP($E1424,'digitale-taxref'!$B$1:$I$7517,4,FALSE))</f>
        <v>Pas de taxon</v>
      </c>
      <c r="I1424" s="1">
        <f t="shared" si="69"/>
        <v>0</v>
      </c>
      <c r="K1424" s="5">
        <f>IF(J1424="",0,VLOOKUP(J1424,utilisateurs!$A$1:$B$3,2,FALSE))</f>
        <v>0</v>
      </c>
      <c r="M1424" s="5">
        <f>IF(L1424="",0,VLOOKUP(L1424,utilisateurs!$A$1:$B$3,2,FALSE))</f>
        <v>0</v>
      </c>
      <c r="O1424" s="5">
        <f>IF(N1424="",0,VLOOKUP(N1424,jdd!$A$1:$B$3,2,FALSE))</f>
        <v>0</v>
      </c>
      <c r="Q1424">
        <f>IF(P1424="",142,VLOOKUP(P1424,nomenclatures!$A$3:$C$6,3,FALSE))</f>
        <v>142</v>
      </c>
      <c r="R1424" t="b">
        <f t="shared" si="70"/>
        <v>0</v>
      </c>
      <c r="T1424">
        <f t="shared" si="71"/>
        <v>0</v>
      </c>
    </row>
    <row r="1425" spans="1:20" x14ac:dyDescent="0.2">
      <c r="A1425" s="5">
        <v>1424</v>
      </c>
      <c r="B1425" s="5" t="s">
        <v>30085</v>
      </c>
      <c r="C1425" s="5" t="s">
        <v>10058</v>
      </c>
      <c r="D1425" s="5">
        <f>IF(C1425="",130,VLOOKUP(C1425,nomenclatures!$E$3:$F$12,2,FALSE))</f>
        <v>127</v>
      </c>
      <c r="F1425" t="str">
        <f>IF($E1425="","Pas de taxon",VLOOKUP($E1425,'digitale-taxref'!$B$1:$I$7517,5,FALSE))</f>
        <v>Pas de taxon</v>
      </c>
      <c r="G1425" t="str">
        <f>IF($E1425="","Pas de taxon",VLOOKUP($E1425,'digitale-taxref'!$B$1:$I$7517,4,FALSE))</f>
        <v>Pas de taxon</v>
      </c>
      <c r="I1425" s="1">
        <f t="shared" si="69"/>
        <v>0</v>
      </c>
      <c r="K1425" s="5">
        <f>IF(J1425="",0,VLOOKUP(J1425,utilisateurs!$A$1:$B$3,2,FALSE))</f>
        <v>0</v>
      </c>
      <c r="M1425" s="5">
        <f>IF(L1425="",0,VLOOKUP(L1425,utilisateurs!$A$1:$B$3,2,FALSE))</f>
        <v>0</v>
      </c>
      <c r="O1425" s="5">
        <f>IF(N1425="",0,VLOOKUP(N1425,jdd!$A$1:$B$3,2,FALSE))</f>
        <v>0</v>
      </c>
      <c r="Q1425">
        <f>IF(P1425="",142,VLOOKUP(P1425,nomenclatures!$A$3:$C$6,3,FALSE))</f>
        <v>142</v>
      </c>
      <c r="R1425" t="b">
        <f t="shared" si="70"/>
        <v>0</v>
      </c>
      <c r="T1425">
        <f t="shared" si="71"/>
        <v>0</v>
      </c>
    </row>
    <row r="1426" spans="1:20" x14ac:dyDescent="0.2">
      <c r="A1426" s="5">
        <v>1425</v>
      </c>
      <c r="B1426" s="5" t="s">
        <v>30085</v>
      </c>
      <c r="C1426" s="5" t="s">
        <v>10058</v>
      </c>
      <c r="D1426" s="5">
        <f>IF(C1426="",130,VLOOKUP(C1426,nomenclatures!$E$3:$F$12,2,FALSE))</f>
        <v>127</v>
      </c>
      <c r="F1426" t="str">
        <f>IF($E1426="","Pas de taxon",VLOOKUP($E1426,'digitale-taxref'!$B$1:$I$7517,5,FALSE))</f>
        <v>Pas de taxon</v>
      </c>
      <c r="G1426" t="str">
        <f>IF($E1426="","Pas de taxon",VLOOKUP($E1426,'digitale-taxref'!$B$1:$I$7517,4,FALSE))</f>
        <v>Pas de taxon</v>
      </c>
      <c r="I1426" s="1">
        <f t="shared" si="69"/>
        <v>0</v>
      </c>
      <c r="K1426" s="5">
        <f>IF(J1426="",0,VLOOKUP(J1426,utilisateurs!$A$1:$B$3,2,FALSE))</f>
        <v>0</v>
      </c>
      <c r="M1426" s="5">
        <f>IF(L1426="",0,VLOOKUP(L1426,utilisateurs!$A$1:$B$3,2,FALSE))</f>
        <v>0</v>
      </c>
      <c r="O1426" s="5">
        <f>IF(N1426="",0,VLOOKUP(N1426,jdd!$A$1:$B$3,2,FALSE))</f>
        <v>0</v>
      </c>
      <c r="Q1426">
        <f>IF(P1426="",142,VLOOKUP(P1426,nomenclatures!$A$3:$C$6,3,FALSE))</f>
        <v>142</v>
      </c>
      <c r="R1426" t="b">
        <f t="shared" si="70"/>
        <v>0</v>
      </c>
      <c r="T1426">
        <f t="shared" si="71"/>
        <v>0</v>
      </c>
    </row>
    <row r="1427" spans="1:20" x14ac:dyDescent="0.2">
      <c r="A1427" s="5">
        <v>1426</v>
      </c>
      <c r="B1427" s="5" t="s">
        <v>30085</v>
      </c>
      <c r="C1427" s="5" t="s">
        <v>10058</v>
      </c>
      <c r="D1427" s="5">
        <f>IF(C1427="",130,VLOOKUP(C1427,nomenclatures!$E$3:$F$12,2,FALSE))</f>
        <v>127</v>
      </c>
      <c r="F1427" t="str">
        <f>IF($E1427="","Pas de taxon",VLOOKUP($E1427,'digitale-taxref'!$B$1:$I$7517,5,FALSE))</f>
        <v>Pas de taxon</v>
      </c>
      <c r="G1427" t="str">
        <f>IF($E1427="","Pas de taxon",VLOOKUP($E1427,'digitale-taxref'!$B$1:$I$7517,4,FALSE))</f>
        <v>Pas de taxon</v>
      </c>
      <c r="I1427" s="1">
        <f t="shared" si="69"/>
        <v>0</v>
      </c>
      <c r="K1427" s="5">
        <f>IF(J1427="",0,VLOOKUP(J1427,utilisateurs!$A$1:$B$3,2,FALSE))</f>
        <v>0</v>
      </c>
      <c r="M1427" s="5">
        <f>IF(L1427="",0,VLOOKUP(L1427,utilisateurs!$A$1:$B$3,2,FALSE))</f>
        <v>0</v>
      </c>
      <c r="O1427" s="5">
        <f>IF(N1427="",0,VLOOKUP(N1427,jdd!$A$1:$B$3,2,FALSE))</f>
        <v>0</v>
      </c>
      <c r="Q1427">
        <f>IF(P1427="",142,VLOOKUP(P1427,nomenclatures!$A$3:$C$6,3,FALSE))</f>
        <v>142</v>
      </c>
      <c r="R1427" t="b">
        <f t="shared" si="70"/>
        <v>0</v>
      </c>
      <c r="T1427">
        <f t="shared" si="71"/>
        <v>0</v>
      </c>
    </row>
    <row r="1428" spans="1:20" x14ac:dyDescent="0.2">
      <c r="A1428" s="5">
        <v>1427</v>
      </c>
      <c r="B1428" s="5" t="s">
        <v>30085</v>
      </c>
      <c r="C1428" s="5" t="s">
        <v>10058</v>
      </c>
      <c r="D1428" s="5">
        <f>IF(C1428="",130,VLOOKUP(C1428,nomenclatures!$E$3:$F$12,2,FALSE))</f>
        <v>127</v>
      </c>
      <c r="F1428" t="str">
        <f>IF($E1428="","Pas de taxon",VLOOKUP($E1428,'digitale-taxref'!$B$1:$I$7517,5,FALSE))</f>
        <v>Pas de taxon</v>
      </c>
      <c r="G1428" t="str">
        <f>IF($E1428="","Pas de taxon",VLOOKUP($E1428,'digitale-taxref'!$B$1:$I$7517,4,FALSE))</f>
        <v>Pas de taxon</v>
      </c>
      <c r="I1428" s="1">
        <f t="shared" si="69"/>
        <v>0</v>
      </c>
      <c r="K1428" s="5">
        <f>IF(J1428="",0,VLOOKUP(J1428,utilisateurs!$A$1:$B$3,2,FALSE))</f>
        <v>0</v>
      </c>
      <c r="M1428" s="5">
        <f>IF(L1428="",0,VLOOKUP(L1428,utilisateurs!$A$1:$B$3,2,FALSE))</f>
        <v>0</v>
      </c>
      <c r="O1428" s="5">
        <f>IF(N1428="",0,VLOOKUP(N1428,jdd!$A$1:$B$3,2,FALSE))</f>
        <v>0</v>
      </c>
      <c r="Q1428">
        <f>IF(P1428="",142,VLOOKUP(P1428,nomenclatures!$A$3:$C$6,3,FALSE))</f>
        <v>142</v>
      </c>
      <c r="R1428" t="b">
        <f t="shared" si="70"/>
        <v>0</v>
      </c>
      <c r="T1428">
        <f t="shared" si="71"/>
        <v>0</v>
      </c>
    </row>
    <row r="1429" spans="1:20" x14ac:dyDescent="0.2">
      <c r="A1429" s="5">
        <v>1428</v>
      </c>
      <c r="B1429" s="5" t="s">
        <v>30085</v>
      </c>
      <c r="C1429" s="5" t="s">
        <v>10058</v>
      </c>
      <c r="D1429" s="5">
        <f>IF(C1429="",130,VLOOKUP(C1429,nomenclatures!$E$3:$F$12,2,FALSE))</f>
        <v>127</v>
      </c>
      <c r="F1429" t="str">
        <f>IF($E1429="","Pas de taxon",VLOOKUP($E1429,'digitale-taxref'!$B$1:$I$7517,5,FALSE))</f>
        <v>Pas de taxon</v>
      </c>
      <c r="G1429" t="str">
        <f>IF($E1429="","Pas de taxon",VLOOKUP($E1429,'digitale-taxref'!$B$1:$I$7517,4,FALSE))</f>
        <v>Pas de taxon</v>
      </c>
      <c r="I1429" s="1">
        <f t="shared" si="69"/>
        <v>0</v>
      </c>
      <c r="K1429" s="5">
        <f>IF(J1429="",0,VLOOKUP(J1429,utilisateurs!$A$1:$B$3,2,FALSE))</f>
        <v>0</v>
      </c>
      <c r="M1429" s="5">
        <f>IF(L1429="",0,VLOOKUP(L1429,utilisateurs!$A$1:$B$3,2,FALSE))</f>
        <v>0</v>
      </c>
      <c r="O1429" s="5">
        <f>IF(N1429="",0,VLOOKUP(N1429,jdd!$A$1:$B$3,2,FALSE))</f>
        <v>0</v>
      </c>
      <c r="Q1429">
        <f>IF(P1429="",142,VLOOKUP(P1429,nomenclatures!$A$3:$C$6,3,FALSE))</f>
        <v>142</v>
      </c>
      <c r="R1429" t="b">
        <f t="shared" si="70"/>
        <v>0</v>
      </c>
      <c r="T1429">
        <f t="shared" si="71"/>
        <v>0</v>
      </c>
    </row>
    <row r="1430" spans="1:20" x14ac:dyDescent="0.2">
      <c r="A1430" s="5">
        <v>1429</v>
      </c>
      <c r="B1430" s="5" t="s">
        <v>30085</v>
      </c>
      <c r="C1430" s="5" t="s">
        <v>10058</v>
      </c>
      <c r="D1430" s="5">
        <f>IF(C1430="",130,VLOOKUP(C1430,nomenclatures!$E$3:$F$12,2,FALSE))</f>
        <v>127</v>
      </c>
      <c r="F1430" t="str">
        <f>IF($E1430="","Pas de taxon",VLOOKUP($E1430,'digitale-taxref'!$B$1:$I$7517,5,FALSE))</f>
        <v>Pas de taxon</v>
      </c>
      <c r="G1430" t="str">
        <f>IF($E1430="","Pas de taxon",VLOOKUP($E1430,'digitale-taxref'!$B$1:$I$7517,4,FALSE))</f>
        <v>Pas de taxon</v>
      </c>
      <c r="I1430" s="1">
        <f t="shared" si="69"/>
        <v>0</v>
      </c>
      <c r="K1430" s="5">
        <f>IF(J1430="",0,VLOOKUP(J1430,utilisateurs!$A$1:$B$3,2,FALSE))</f>
        <v>0</v>
      </c>
      <c r="M1430" s="5">
        <f>IF(L1430="",0,VLOOKUP(L1430,utilisateurs!$A$1:$B$3,2,FALSE))</f>
        <v>0</v>
      </c>
      <c r="O1430" s="5">
        <f>IF(N1430="",0,VLOOKUP(N1430,jdd!$A$1:$B$3,2,FALSE))</f>
        <v>0</v>
      </c>
      <c r="Q1430">
        <f>IF(P1430="",142,VLOOKUP(P1430,nomenclatures!$A$3:$C$6,3,FALSE))</f>
        <v>142</v>
      </c>
      <c r="R1430" t="b">
        <f t="shared" si="70"/>
        <v>0</v>
      </c>
      <c r="T1430">
        <f t="shared" si="71"/>
        <v>0</v>
      </c>
    </row>
    <row r="1431" spans="1:20" x14ac:dyDescent="0.2">
      <c r="A1431" s="5">
        <v>1430</v>
      </c>
      <c r="B1431" s="5" t="s">
        <v>30085</v>
      </c>
      <c r="C1431" s="5" t="s">
        <v>10058</v>
      </c>
      <c r="D1431" s="5">
        <f>IF(C1431="",130,VLOOKUP(C1431,nomenclatures!$E$3:$F$12,2,FALSE))</f>
        <v>127</v>
      </c>
      <c r="F1431" t="str">
        <f>IF($E1431="","Pas de taxon",VLOOKUP($E1431,'digitale-taxref'!$B$1:$I$7517,5,FALSE))</f>
        <v>Pas de taxon</v>
      </c>
      <c r="G1431" t="str">
        <f>IF($E1431="","Pas de taxon",VLOOKUP($E1431,'digitale-taxref'!$B$1:$I$7517,4,FALSE))</f>
        <v>Pas de taxon</v>
      </c>
      <c r="I1431" s="1">
        <f t="shared" si="69"/>
        <v>0</v>
      </c>
      <c r="K1431" s="5">
        <f>IF(J1431="",0,VLOOKUP(J1431,utilisateurs!$A$1:$B$3,2,FALSE))</f>
        <v>0</v>
      </c>
      <c r="M1431" s="5">
        <f>IF(L1431="",0,VLOOKUP(L1431,utilisateurs!$A$1:$B$3,2,FALSE))</f>
        <v>0</v>
      </c>
      <c r="O1431" s="5">
        <f>IF(N1431="",0,VLOOKUP(N1431,jdd!$A$1:$B$3,2,FALSE))</f>
        <v>0</v>
      </c>
      <c r="Q1431">
        <f>IF(P1431="",142,VLOOKUP(P1431,nomenclatures!$A$3:$C$6,3,FALSE))</f>
        <v>142</v>
      </c>
      <c r="R1431" t="b">
        <f t="shared" si="70"/>
        <v>0</v>
      </c>
      <c r="T1431">
        <f t="shared" si="71"/>
        <v>0</v>
      </c>
    </row>
    <row r="1432" spans="1:20" x14ac:dyDescent="0.2">
      <c r="A1432" s="5">
        <v>1431</v>
      </c>
      <c r="B1432" s="5" t="s">
        <v>30085</v>
      </c>
      <c r="C1432" s="5" t="s">
        <v>10058</v>
      </c>
      <c r="D1432" s="5">
        <f>IF(C1432="",130,VLOOKUP(C1432,nomenclatures!$E$3:$F$12,2,FALSE))</f>
        <v>127</v>
      </c>
      <c r="F1432" t="str">
        <f>IF($E1432="","Pas de taxon",VLOOKUP($E1432,'digitale-taxref'!$B$1:$I$7517,5,FALSE))</f>
        <v>Pas de taxon</v>
      </c>
      <c r="G1432" t="str">
        <f>IF($E1432="","Pas de taxon",VLOOKUP($E1432,'digitale-taxref'!$B$1:$I$7517,4,FALSE))</f>
        <v>Pas de taxon</v>
      </c>
      <c r="I1432" s="1">
        <f t="shared" si="69"/>
        <v>0</v>
      </c>
      <c r="K1432" s="5">
        <f>IF(J1432="",0,VLOOKUP(J1432,utilisateurs!$A$1:$B$3,2,FALSE))</f>
        <v>0</v>
      </c>
      <c r="M1432" s="5">
        <f>IF(L1432="",0,VLOOKUP(L1432,utilisateurs!$A$1:$B$3,2,FALSE))</f>
        <v>0</v>
      </c>
      <c r="O1432" s="5">
        <f>IF(N1432="",0,VLOOKUP(N1432,jdd!$A$1:$B$3,2,FALSE))</f>
        <v>0</v>
      </c>
      <c r="Q1432">
        <f>IF(P1432="",142,VLOOKUP(P1432,nomenclatures!$A$3:$C$6,3,FALSE))</f>
        <v>142</v>
      </c>
      <c r="R1432" t="b">
        <f t="shared" si="70"/>
        <v>0</v>
      </c>
      <c r="T1432">
        <f t="shared" si="71"/>
        <v>0</v>
      </c>
    </row>
    <row r="1433" spans="1:20" x14ac:dyDescent="0.2">
      <c r="A1433" s="5">
        <v>1432</v>
      </c>
      <c r="B1433" s="5" t="s">
        <v>30085</v>
      </c>
      <c r="C1433" s="5" t="s">
        <v>10058</v>
      </c>
      <c r="D1433" s="5">
        <f>IF(C1433="",130,VLOOKUP(C1433,nomenclatures!$E$3:$F$12,2,FALSE))</f>
        <v>127</v>
      </c>
      <c r="F1433" t="str">
        <f>IF($E1433="","Pas de taxon",VLOOKUP($E1433,'digitale-taxref'!$B$1:$I$7517,5,FALSE))</f>
        <v>Pas de taxon</v>
      </c>
      <c r="G1433" t="str">
        <f>IF($E1433="","Pas de taxon",VLOOKUP($E1433,'digitale-taxref'!$B$1:$I$7517,4,FALSE))</f>
        <v>Pas de taxon</v>
      </c>
      <c r="I1433" s="1">
        <f t="shared" si="69"/>
        <v>0</v>
      </c>
      <c r="K1433" s="5">
        <f>IF(J1433="",0,VLOOKUP(J1433,utilisateurs!$A$1:$B$3,2,FALSE))</f>
        <v>0</v>
      </c>
      <c r="M1433" s="5">
        <f>IF(L1433="",0,VLOOKUP(L1433,utilisateurs!$A$1:$B$3,2,FALSE))</f>
        <v>0</v>
      </c>
      <c r="O1433" s="5">
        <f>IF(N1433="",0,VLOOKUP(N1433,jdd!$A$1:$B$3,2,FALSE))</f>
        <v>0</v>
      </c>
      <c r="Q1433">
        <f>IF(P1433="",142,VLOOKUP(P1433,nomenclatures!$A$3:$C$6,3,FALSE))</f>
        <v>142</v>
      </c>
      <c r="R1433" t="b">
        <f t="shared" si="70"/>
        <v>0</v>
      </c>
      <c r="T1433">
        <f t="shared" si="71"/>
        <v>0</v>
      </c>
    </row>
    <row r="1434" spans="1:20" x14ac:dyDescent="0.2">
      <c r="A1434" s="5">
        <v>1433</v>
      </c>
      <c r="B1434" s="5" t="s">
        <v>30085</v>
      </c>
      <c r="C1434" s="5" t="s">
        <v>10058</v>
      </c>
      <c r="D1434" s="5">
        <f>IF(C1434="",130,VLOOKUP(C1434,nomenclatures!$E$3:$F$12,2,FALSE))</f>
        <v>127</v>
      </c>
      <c r="F1434" t="str">
        <f>IF($E1434="","Pas de taxon",VLOOKUP($E1434,'digitale-taxref'!$B$1:$I$7517,5,FALSE))</f>
        <v>Pas de taxon</v>
      </c>
      <c r="G1434" t="str">
        <f>IF($E1434="","Pas de taxon",VLOOKUP($E1434,'digitale-taxref'!$B$1:$I$7517,4,FALSE))</f>
        <v>Pas de taxon</v>
      </c>
      <c r="I1434" s="1">
        <f t="shared" si="69"/>
        <v>0</v>
      </c>
      <c r="K1434" s="5">
        <f>IF(J1434="",0,VLOOKUP(J1434,utilisateurs!$A$1:$B$3,2,FALSE))</f>
        <v>0</v>
      </c>
      <c r="M1434" s="5">
        <f>IF(L1434="",0,VLOOKUP(L1434,utilisateurs!$A$1:$B$3,2,FALSE))</f>
        <v>0</v>
      </c>
      <c r="O1434" s="5">
        <f>IF(N1434="",0,VLOOKUP(N1434,jdd!$A$1:$B$3,2,FALSE))</f>
        <v>0</v>
      </c>
      <c r="Q1434">
        <f>IF(P1434="",142,VLOOKUP(P1434,nomenclatures!$A$3:$C$6,3,FALSE))</f>
        <v>142</v>
      </c>
      <c r="R1434" t="b">
        <f t="shared" si="70"/>
        <v>0</v>
      </c>
      <c r="T1434">
        <f t="shared" si="71"/>
        <v>0</v>
      </c>
    </row>
    <row r="1435" spans="1:20" x14ac:dyDescent="0.2">
      <c r="A1435" s="5">
        <v>1434</v>
      </c>
      <c r="B1435" s="5" t="s">
        <v>30085</v>
      </c>
      <c r="C1435" s="5" t="s">
        <v>10058</v>
      </c>
      <c r="D1435" s="5">
        <f>IF(C1435="",130,VLOOKUP(C1435,nomenclatures!$E$3:$F$12,2,FALSE))</f>
        <v>127</v>
      </c>
      <c r="F1435" t="str">
        <f>IF($E1435="","Pas de taxon",VLOOKUP($E1435,'digitale-taxref'!$B$1:$I$7517,5,FALSE))</f>
        <v>Pas de taxon</v>
      </c>
      <c r="G1435" t="str">
        <f>IF($E1435="","Pas de taxon",VLOOKUP($E1435,'digitale-taxref'!$B$1:$I$7517,4,FALSE))</f>
        <v>Pas de taxon</v>
      </c>
      <c r="I1435" s="1">
        <f t="shared" si="69"/>
        <v>0</v>
      </c>
      <c r="K1435" s="5">
        <f>IF(J1435="",0,VLOOKUP(J1435,utilisateurs!$A$1:$B$3,2,FALSE))</f>
        <v>0</v>
      </c>
      <c r="M1435" s="5">
        <f>IF(L1435="",0,VLOOKUP(L1435,utilisateurs!$A$1:$B$3,2,FALSE))</f>
        <v>0</v>
      </c>
      <c r="O1435" s="5">
        <f>IF(N1435="",0,VLOOKUP(N1435,jdd!$A$1:$B$3,2,FALSE))</f>
        <v>0</v>
      </c>
      <c r="Q1435">
        <f>IF(P1435="",142,VLOOKUP(P1435,nomenclatures!$A$3:$C$6,3,FALSE))</f>
        <v>142</v>
      </c>
      <c r="R1435" t="b">
        <f t="shared" si="70"/>
        <v>0</v>
      </c>
      <c r="T1435">
        <f t="shared" si="71"/>
        <v>0</v>
      </c>
    </row>
    <row r="1436" spans="1:20" x14ac:dyDescent="0.2">
      <c r="A1436" s="5">
        <v>1435</v>
      </c>
      <c r="B1436" s="5" t="s">
        <v>30085</v>
      </c>
      <c r="C1436" s="5" t="s">
        <v>10058</v>
      </c>
      <c r="D1436" s="5">
        <f>IF(C1436="",130,VLOOKUP(C1436,nomenclatures!$E$3:$F$12,2,FALSE))</f>
        <v>127</v>
      </c>
      <c r="F1436" t="str">
        <f>IF($E1436="","Pas de taxon",VLOOKUP($E1436,'digitale-taxref'!$B$1:$I$7517,5,FALSE))</f>
        <v>Pas de taxon</v>
      </c>
      <c r="G1436" t="str">
        <f>IF($E1436="","Pas de taxon",VLOOKUP($E1436,'digitale-taxref'!$B$1:$I$7517,4,FALSE))</f>
        <v>Pas de taxon</v>
      </c>
      <c r="I1436" s="1">
        <f t="shared" si="69"/>
        <v>0</v>
      </c>
      <c r="K1436" s="5">
        <f>IF(J1436="",0,VLOOKUP(J1436,utilisateurs!$A$1:$B$3,2,FALSE))</f>
        <v>0</v>
      </c>
      <c r="M1436" s="5">
        <f>IF(L1436="",0,VLOOKUP(L1436,utilisateurs!$A$1:$B$3,2,FALSE))</f>
        <v>0</v>
      </c>
      <c r="O1436" s="5">
        <f>IF(N1436="",0,VLOOKUP(N1436,jdd!$A$1:$B$3,2,FALSE))</f>
        <v>0</v>
      </c>
      <c r="Q1436">
        <f>IF(P1436="",142,VLOOKUP(P1436,nomenclatures!$A$3:$C$6,3,FALSE))</f>
        <v>142</v>
      </c>
      <c r="R1436" t="b">
        <f t="shared" si="70"/>
        <v>0</v>
      </c>
      <c r="T1436">
        <f t="shared" si="71"/>
        <v>0</v>
      </c>
    </row>
    <row r="1437" spans="1:20" x14ac:dyDescent="0.2">
      <c r="A1437" s="5">
        <v>1436</v>
      </c>
      <c r="B1437" s="5" t="s">
        <v>30085</v>
      </c>
      <c r="C1437" s="5" t="s">
        <v>10058</v>
      </c>
      <c r="D1437" s="5">
        <f>IF(C1437="",130,VLOOKUP(C1437,nomenclatures!$E$3:$F$12,2,FALSE))</f>
        <v>127</v>
      </c>
      <c r="F1437" t="str">
        <f>IF($E1437="","Pas de taxon",VLOOKUP($E1437,'digitale-taxref'!$B$1:$I$7517,5,FALSE))</f>
        <v>Pas de taxon</v>
      </c>
      <c r="G1437" t="str">
        <f>IF($E1437="","Pas de taxon",VLOOKUP($E1437,'digitale-taxref'!$B$1:$I$7517,4,FALSE))</f>
        <v>Pas de taxon</v>
      </c>
      <c r="I1437" s="1">
        <f t="shared" si="69"/>
        <v>0</v>
      </c>
      <c r="K1437" s="5">
        <f>IF(J1437="",0,VLOOKUP(J1437,utilisateurs!$A$1:$B$3,2,FALSE))</f>
        <v>0</v>
      </c>
      <c r="M1437" s="5">
        <f>IF(L1437="",0,VLOOKUP(L1437,utilisateurs!$A$1:$B$3,2,FALSE))</f>
        <v>0</v>
      </c>
      <c r="O1437" s="5">
        <f>IF(N1437="",0,VLOOKUP(N1437,jdd!$A$1:$B$3,2,FALSE))</f>
        <v>0</v>
      </c>
      <c r="Q1437">
        <f>IF(P1437="",142,VLOOKUP(P1437,nomenclatures!$A$3:$C$6,3,FALSE))</f>
        <v>142</v>
      </c>
      <c r="R1437" t="b">
        <f t="shared" si="70"/>
        <v>0</v>
      </c>
      <c r="T1437">
        <f t="shared" si="71"/>
        <v>0</v>
      </c>
    </row>
    <row r="1438" spans="1:20" x14ac:dyDescent="0.2">
      <c r="A1438" s="5">
        <v>1437</v>
      </c>
      <c r="B1438" s="5" t="s">
        <v>30085</v>
      </c>
      <c r="C1438" s="5" t="s">
        <v>10058</v>
      </c>
      <c r="D1438" s="5">
        <f>IF(C1438="",130,VLOOKUP(C1438,nomenclatures!$E$3:$F$12,2,FALSE))</f>
        <v>127</v>
      </c>
      <c r="F1438" t="str">
        <f>IF($E1438="","Pas de taxon",VLOOKUP($E1438,'digitale-taxref'!$B$1:$I$7517,5,FALSE))</f>
        <v>Pas de taxon</v>
      </c>
      <c r="G1438" t="str">
        <f>IF($E1438="","Pas de taxon",VLOOKUP($E1438,'digitale-taxref'!$B$1:$I$7517,4,FALSE))</f>
        <v>Pas de taxon</v>
      </c>
      <c r="I1438" s="1">
        <f t="shared" si="69"/>
        <v>0</v>
      </c>
      <c r="K1438" s="5">
        <f>IF(J1438="",0,VLOOKUP(J1438,utilisateurs!$A$1:$B$3,2,FALSE))</f>
        <v>0</v>
      </c>
      <c r="M1438" s="5">
        <f>IF(L1438="",0,VLOOKUP(L1438,utilisateurs!$A$1:$B$3,2,FALSE))</f>
        <v>0</v>
      </c>
      <c r="O1438" s="5">
        <f>IF(N1438="",0,VLOOKUP(N1438,jdd!$A$1:$B$3,2,FALSE))</f>
        <v>0</v>
      </c>
      <c r="Q1438">
        <f>IF(P1438="",142,VLOOKUP(P1438,nomenclatures!$A$3:$C$6,3,FALSE))</f>
        <v>142</v>
      </c>
      <c r="R1438" t="b">
        <f t="shared" si="70"/>
        <v>0</v>
      </c>
      <c r="T1438">
        <f t="shared" si="71"/>
        <v>0</v>
      </c>
    </row>
    <row r="1439" spans="1:20" x14ac:dyDescent="0.2">
      <c r="A1439" s="5">
        <v>1438</v>
      </c>
      <c r="B1439" s="5" t="s">
        <v>30085</v>
      </c>
      <c r="C1439" s="5" t="s">
        <v>10058</v>
      </c>
      <c r="D1439" s="5">
        <f>IF(C1439="",130,VLOOKUP(C1439,nomenclatures!$E$3:$F$12,2,FALSE))</f>
        <v>127</v>
      </c>
      <c r="F1439" t="str">
        <f>IF($E1439="","Pas de taxon",VLOOKUP($E1439,'digitale-taxref'!$B$1:$I$7517,5,FALSE))</f>
        <v>Pas de taxon</v>
      </c>
      <c r="G1439" t="str">
        <f>IF($E1439="","Pas de taxon",VLOOKUP($E1439,'digitale-taxref'!$B$1:$I$7517,4,FALSE))</f>
        <v>Pas de taxon</v>
      </c>
      <c r="I1439" s="1">
        <f t="shared" si="69"/>
        <v>0</v>
      </c>
      <c r="K1439" s="5">
        <f>IF(J1439="",0,VLOOKUP(J1439,utilisateurs!$A$1:$B$3,2,FALSE))</f>
        <v>0</v>
      </c>
      <c r="M1439" s="5">
        <f>IF(L1439="",0,VLOOKUP(L1439,utilisateurs!$A$1:$B$3,2,FALSE))</f>
        <v>0</v>
      </c>
      <c r="O1439" s="5">
        <f>IF(N1439="",0,VLOOKUP(N1439,jdd!$A$1:$B$3,2,FALSE))</f>
        <v>0</v>
      </c>
      <c r="Q1439">
        <f>IF(P1439="",142,VLOOKUP(P1439,nomenclatures!$A$3:$C$6,3,FALSE))</f>
        <v>142</v>
      </c>
      <c r="R1439" t="b">
        <f t="shared" si="70"/>
        <v>0</v>
      </c>
      <c r="T1439">
        <f t="shared" si="71"/>
        <v>0</v>
      </c>
    </row>
    <row r="1440" spans="1:20" x14ac:dyDescent="0.2">
      <c r="A1440" s="5">
        <v>1439</v>
      </c>
      <c r="B1440" s="5" t="s">
        <v>30085</v>
      </c>
      <c r="C1440" s="5" t="s">
        <v>10058</v>
      </c>
      <c r="D1440" s="5">
        <f>IF(C1440="",130,VLOOKUP(C1440,nomenclatures!$E$3:$F$12,2,FALSE))</f>
        <v>127</v>
      </c>
      <c r="F1440" t="str">
        <f>IF($E1440="","Pas de taxon",VLOOKUP($E1440,'digitale-taxref'!$B$1:$I$7517,5,FALSE))</f>
        <v>Pas de taxon</v>
      </c>
      <c r="G1440" t="str">
        <f>IF($E1440="","Pas de taxon",VLOOKUP($E1440,'digitale-taxref'!$B$1:$I$7517,4,FALSE))</f>
        <v>Pas de taxon</v>
      </c>
      <c r="I1440" s="1">
        <f t="shared" si="69"/>
        <v>0</v>
      </c>
      <c r="K1440" s="5">
        <f>IF(J1440="",0,VLOOKUP(J1440,utilisateurs!$A$1:$B$3,2,FALSE))</f>
        <v>0</v>
      </c>
      <c r="M1440" s="5">
        <f>IF(L1440="",0,VLOOKUP(L1440,utilisateurs!$A$1:$B$3,2,FALSE))</f>
        <v>0</v>
      </c>
      <c r="O1440" s="5">
        <f>IF(N1440="",0,VLOOKUP(N1440,jdd!$A$1:$B$3,2,FALSE))</f>
        <v>0</v>
      </c>
      <c r="Q1440">
        <f>IF(P1440="",142,VLOOKUP(P1440,nomenclatures!$A$3:$C$6,3,FALSE))</f>
        <v>142</v>
      </c>
      <c r="R1440" t="b">
        <f t="shared" si="70"/>
        <v>0</v>
      </c>
      <c r="T1440">
        <f t="shared" si="71"/>
        <v>0</v>
      </c>
    </row>
    <row r="1441" spans="1:20" x14ac:dyDescent="0.2">
      <c r="A1441" s="5">
        <v>1440</v>
      </c>
      <c r="B1441" s="5" t="s">
        <v>30085</v>
      </c>
      <c r="C1441" s="5" t="s">
        <v>10058</v>
      </c>
      <c r="D1441" s="5">
        <f>IF(C1441="",130,VLOOKUP(C1441,nomenclatures!$E$3:$F$12,2,FALSE))</f>
        <v>127</v>
      </c>
      <c r="F1441" t="str">
        <f>IF($E1441="","Pas de taxon",VLOOKUP($E1441,'digitale-taxref'!$B$1:$I$7517,5,FALSE))</f>
        <v>Pas de taxon</v>
      </c>
      <c r="G1441" t="str">
        <f>IF($E1441="","Pas de taxon",VLOOKUP($E1441,'digitale-taxref'!$B$1:$I$7517,4,FALSE))</f>
        <v>Pas de taxon</v>
      </c>
      <c r="I1441" s="1">
        <f t="shared" si="69"/>
        <v>0</v>
      </c>
      <c r="K1441" s="5">
        <f>IF(J1441="",0,VLOOKUP(J1441,utilisateurs!$A$1:$B$3,2,FALSE))</f>
        <v>0</v>
      </c>
      <c r="M1441" s="5">
        <f>IF(L1441="",0,VLOOKUP(L1441,utilisateurs!$A$1:$B$3,2,FALSE))</f>
        <v>0</v>
      </c>
      <c r="O1441" s="5">
        <f>IF(N1441="",0,VLOOKUP(N1441,jdd!$A$1:$B$3,2,FALSE))</f>
        <v>0</v>
      </c>
      <c r="Q1441">
        <f>IF(P1441="",142,VLOOKUP(P1441,nomenclatures!$A$3:$C$6,3,FALSE))</f>
        <v>142</v>
      </c>
      <c r="R1441" t="b">
        <f t="shared" si="70"/>
        <v>0</v>
      </c>
      <c r="T1441">
        <f t="shared" si="71"/>
        <v>0</v>
      </c>
    </row>
    <row r="1442" spans="1:20" x14ac:dyDescent="0.2">
      <c r="A1442" s="5">
        <v>1441</v>
      </c>
      <c r="B1442" s="5" t="s">
        <v>30085</v>
      </c>
      <c r="C1442" s="5" t="s">
        <v>10058</v>
      </c>
      <c r="D1442" s="5">
        <f>IF(C1442="",130,VLOOKUP(C1442,nomenclatures!$E$3:$F$12,2,FALSE))</f>
        <v>127</v>
      </c>
      <c r="F1442" t="str">
        <f>IF($E1442="","Pas de taxon",VLOOKUP($E1442,'digitale-taxref'!$B$1:$I$7517,5,FALSE))</f>
        <v>Pas de taxon</v>
      </c>
      <c r="G1442" t="str">
        <f>IF($E1442="","Pas de taxon",VLOOKUP($E1442,'digitale-taxref'!$B$1:$I$7517,4,FALSE))</f>
        <v>Pas de taxon</v>
      </c>
      <c r="I1442" s="1">
        <f t="shared" si="69"/>
        <v>0</v>
      </c>
      <c r="K1442" s="5">
        <f>IF(J1442="",0,VLOOKUP(J1442,utilisateurs!$A$1:$B$3,2,FALSE))</f>
        <v>0</v>
      </c>
      <c r="M1442" s="5">
        <f>IF(L1442="",0,VLOOKUP(L1442,utilisateurs!$A$1:$B$3,2,FALSE))</f>
        <v>0</v>
      </c>
      <c r="O1442" s="5">
        <f>IF(N1442="",0,VLOOKUP(N1442,jdd!$A$1:$B$3,2,FALSE))</f>
        <v>0</v>
      </c>
      <c r="Q1442">
        <f>IF(P1442="",142,VLOOKUP(P1442,nomenclatures!$A$3:$C$6,3,FALSE))</f>
        <v>142</v>
      </c>
      <c r="R1442" t="b">
        <f t="shared" si="70"/>
        <v>0</v>
      </c>
      <c r="T1442">
        <f t="shared" si="71"/>
        <v>0</v>
      </c>
    </row>
    <row r="1443" spans="1:20" x14ac:dyDescent="0.2">
      <c r="A1443" s="5">
        <v>1442</v>
      </c>
      <c r="B1443" s="5" t="s">
        <v>30085</v>
      </c>
      <c r="C1443" s="5" t="s">
        <v>10058</v>
      </c>
      <c r="D1443" s="5">
        <f>IF(C1443="",130,VLOOKUP(C1443,nomenclatures!$E$3:$F$12,2,FALSE))</f>
        <v>127</v>
      </c>
      <c r="F1443" t="str">
        <f>IF($E1443="","Pas de taxon",VLOOKUP($E1443,'digitale-taxref'!$B$1:$I$7517,5,FALSE))</f>
        <v>Pas de taxon</v>
      </c>
      <c r="G1443" t="str">
        <f>IF($E1443="","Pas de taxon",VLOOKUP($E1443,'digitale-taxref'!$B$1:$I$7517,4,FALSE))</f>
        <v>Pas de taxon</v>
      </c>
      <c r="I1443" s="1">
        <f t="shared" si="69"/>
        <v>0</v>
      </c>
      <c r="K1443" s="5">
        <f>IF(J1443="",0,VLOOKUP(J1443,utilisateurs!$A$1:$B$3,2,FALSE))</f>
        <v>0</v>
      </c>
      <c r="M1443" s="5">
        <f>IF(L1443="",0,VLOOKUP(L1443,utilisateurs!$A$1:$B$3,2,FALSE))</f>
        <v>0</v>
      </c>
      <c r="O1443" s="5">
        <f>IF(N1443="",0,VLOOKUP(N1443,jdd!$A$1:$B$3,2,FALSE))</f>
        <v>0</v>
      </c>
      <c r="Q1443">
        <f>IF(P1443="",142,VLOOKUP(P1443,nomenclatures!$A$3:$C$6,3,FALSE))</f>
        <v>142</v>
      </c>
      <c r="R1443" t="b">
        <f t="shared" si="70"/>
        <v>0</v>
      </c>
      <c r="T1443">
        <f t="shared" si="71"/>
        <v>0</v>
      </c>
    </row>
    <row r="1444" spans="1:20" x14ac:dyDescent="0.2">
      <c r="A1444" s="5">
        <v>1443</v>
      </c>
      <c r="B1444" s="5" t="s">
        <v>30085</v>
      </c>
      <c r="C1444" s="5" t="s">
        <v>10058</v>
      </c>
      <c r="D1444" s="5">
        <f>IF(C1444="",130,VLOOKUP(C1444,nomenclatures!$E$3:$F$12,2,FALSE))</f>
        <v>127</v>
      </c>
      <c r="F1444" t="str">
        <f>IF($E1444="","Pas de taxon",VLOOKUP($E1444,'digitale-taxref'!$B$1:$I$7517,5,FALSE))</f>
        <v>Pas de taxon</v>
      </c>
      <c r="G1444" t="str">
        <f>IF($E1444="","Pas de taxon",VLOOKUP($E1444,'digitale-taxref'!$B$1:$I$7517,4,FALSE))</f>
        <v>Pas de taxon</v>
      </c>
      <c r="I1444" s="1">
        <f t="shared" si="69"/>
        <v>0</v>
      </c>
      <c r="K1444" s="5">
        <f>IF(J1444="",0,VLOOKUP(J1444,utilisateurs!$A$1:$B$3,2,FALSE))</f>
        <v>0</v>
      </c>
      <c r="M1444" s="5">
        <f>IF(L1444="",0,VLOOKUP(L1444,utilisateurs!$A$1:$B$3,2,FALSE))</f>
        <v>0</v>
      </c>
      <c r="O1444" s="5">
        <f>IF(N1444="",0,VLOOKUP(N1444,jdd!$A$1:$B$3,2,FALSE))</f>
        <v>0</v>
      </c>
      <c r="Q1444">
        <f>IF(P1444="",142,VLOOKUP(P1444,nomenclatures!$A$3:$C$6,3,FALSE))</f>
        <v>142</v>
      </c>
      <c r="R1444" t="b">
        <f t="shared" si="70"/>
        <v>0</v>
      </c>
      <c r="T1444">
        <f t="shared" si="71"/>
        <v>0</v>
      </c>
    </row>
    <row r="1445" spans="1:20" x14ac:dyDescent="0.2">
      <c r="A1445" s="5">
        <v>1444</v>
      </c>
      <c r="B1445" s="5" t="s">
        <v>30085</v>
      </c>
      <c r="C1445" s="5" t="s">
        <v>10058</v>
      </c>
      <c r="D1445" s="5">
        <f>IF(C1445="",130,VLOOKUP(C1445,nomenclatures!$E$3:$F$12,2,FALSE))</f>
        <v>127</v>
      </c>
      <c r="F1445" t="str">
        <f>IF($E1445="","Pas de taxon",VLOOKUP($E1445,'digitale-taxref'!$B$1:$I$7517,5,FALSE))</f>
        <v>Pas de taxon</v>
      </c>
      <c r="G1445" t="str">
        <f>IF($E1445="","Pas de taxon",VLOOKUP($E1445,'digitale-taxref'!$B$1:$I$7517,4,FALSE))</f>
        <v>Pas de taxon</v>
      </c>
      <c r="I1445" s="1">
        <f t="shared" si="69"/>
        <v>0</v>
      </c>
      <c r="K1445" s="5">
        <f>IF(J1445="",0,VLOOKUP(J1445,utilisateurs!$A$1:$B$3,2,FALSE))</f>
        <v>0</v>
      </c>
      <c r="M1445" s="5">
        <f>IF(L1445="",0,VLOOKUP(L1445,utilisateurs!$A$1:$B$3,2,FALSE))</f>
        <v>0</v>
      </c>
      <c r="O1445" s="5">
        <f>IF(N1445="",0,VLOOKUP(N1445,jdd!$A$1:$B$3,2,FALSE))</f>
        <v>0</v>
      </c>
      <c r="Q1445">
        <f>IF(P1445="",142,VLOOKUP(P1445,nomenclatures!$A$3:$C$6,3,FALSE))</f>
        <v>142</v>
      </c>
      <c r="R1445" t="b">
        <f t="shared" si="70"/>
        <v>0</v>
      </c>
      <c r="T1445">
        <f t="shared" si="71"/>
        <v>0</v>
      </c>
    </row>
    <row r="1446" spans="1:20" x14ac:dyDescent="0.2">
      <c r="A1446" s="5">
        <v>1445</v>
      </c>
      <c r="B1446" s="5" t="s">
        <v>30085</v>
      </c>
      <c r="C1446" s="5" t="s">
        <v>10058</v>
      </c>
      <c r="D1446" s="5">
        <f>IF(C1446="",130,VLOOKUP(C1446,nomenclatures!$E$3:$F$12,2,FALSE))</f>
        <v>127</v>
      </c>
      <c r="F1446" t="str">
        <f>IF($E1446="","Pas de taxon",VLOOKUP($E1446,'digitale-taxref'!$B$1:$I$7517,5,FALSE))</f>
        <v>Pas de taxon</v>
      </c>
      <c r="G1446" t="str">
        <f>IF($E1446="","Pas de taxon",VLOOKUP($E1446,'digitale-taxref'!$B$1:$I$7517,4,FALSE))</f>
        <v>Pas de taxon</v>
      </c>
      <c r="I1446" s="1">
        <f t="shared" si="69"/>
        <v>0</v>
      </c>
      <c r="K1446" s="5">
        <f>IF(J1446="",0,VLOOKUP(J1446,utilisateurs!$A$1:$B$3,2,FALSE))</f>
        <v>0</v>
      </c>
      <c r="M1446" s="5">
        <f>IF(L1446="",0,VLOOKUP(L1446,utilisateurs!$A$1:$B$3,2,FALSE))</f>
        <v>0</v>
      </c>
      <c r="O1446" s="5">
        <f>IF(N1446="",0,VLOOKUP(N1446,jdd!$A$1:$B$3,2,FALSE))</f>
        <v>0</v>
      </c>
      <c r="Q1446">
        <f>IF(P1446="",142,VLOOKUP(P1446,nomenclatures!$A$3:$C$6,3,FALSE))</f>
        <v>142</v>
      </c>
      <c r="R1446" t="b">
        <f t="shared" si="70"/>
        <v>0</v>
      </c>
      <c r="T1446">
        <f t="shared" si="71"/>
        <v>0</v>
      </c>
    </row>
    <row r="1447" spans="1:20" x14ac:dyDescent="0.2">
      <c r="A1447" s="5">
        <v>1446</v>
      </c>
      <c r="B1447" s="5" t="s">
        <v>30085</v>
      </c>
      <c r="C1447" s="5" t="s">
        <v>10058</v>
      </c>
      <c r="D1447" s="5">
        <f>IF(C1447="",130,VLOOKUP(C1447,nomenclatures!$E$3:$F$12,2,FALSE))</f>
        <v>127</v>
      </c>
      <c r="F1447" t="str">
        <f>IF($E1447="","Pas de taxon",VLOOKUP($E1447,'digitale-taxref'!$B$1:$I$7517,5,FALSE))</f>
        <v>Pas de taxon</v>
      </c>
      <c r="G1447" t="str">
        <f>IF($E1447="","Pas de taxon",VLOOKUP($E1447,'digitale-taxref'!$B$1:$I$7517,4,FALSE))</f>
        <v>Pas de taxon</v>
      </c>
      <c r="I1447" s="1">
        <f t="shared" si="69"/>
        <v>0</v>
      </c>
      <c r="K1447" s="5">
        <f>IF(J1447="",0,VLOOKUP(J1447,utilisateurs!$A$1:$B$3,2,FALSE))</f>
        <v>0</v>
      </c>
      <c r="M1447" s="5">
        <f>IF(L1447="",0,VLOOKUP(L1447,utilisateurs!$A$1:$B$3,2,FALSE))</f>
        <v>0</v>
      </c>
      <c r="O1447" s="5">
        <f>IF(N1447="",0,VLOOKUP(N1447,jdd!$A$1:$B$3,2,FALSE))</f>
        <v>0</v>
      </c>
      <c r="Q1447">
        <f>IF(P1447="",142,VLOOKUP(P1447,nomenclatures!$A$3:$C$6,3,FALSE))</f>
        <v>142</v>
      </c>
      <c r="R1447" t="b">
        <f t="shared" si="70"/>
        <v>0</v>
      </c>
      <c r="T1447">
        <f t="shared" si="71"/>
        <v>0</v>
      </c>
    </row>
    <row r="1448" spans="1:20" x14ac:dyDescent="0.2">
      <c r="A1448" s="5">
        <v>1447</v>
      </c>
      <c r="B1448" s="5" t="s">
        <v>30085</v>
      </c>
      <c r="C1448" s="5" t="s">
        <v>10058</v>
      </c>
      <c r="D1448" s="5">
        <f>IF(C1448="",130,VLOOKUP(C1448,nomenclatures!$E$3:$F$12,2,FALSE))</f>
        <v>127</v>
      </c>
      <c r="F1448" t="str">
        <f>IF($E1448="","Pas de taxon",VLOOKUP($E1448,'digitale-taxref'!$B$1:$I$7517,5,FALSE))</f>
        <v>Pas de taxon</v>
      </c>
      <c r="G1448" t="str">
        <f>IF($E1448="","Pas de taxon",VLOOKUP($E1448,'digitale-taxref'!$B$1:$I$7517,4,FALSE))</f>
        <v>Pas de taxon</v>
      </c>
      <c r="I1448" s="1">
        <f t="shared" si="69"/>
        <v>0</v>
      </c>
      <c r="K1448" s="5">
        <f>IF(J1448="",0,VLOOKUP(J1448,utilisateurs!$A$1:$B$3,2,FALSE))</f>
        <v>0</v>
      </c>
      <c r="M1448" s="5">
        <f>IF(L1448="",0,VLOOKUP(L1448,utilisateurs!$A$1:$B$3,2,FALSE))</f>
        <v>0</v>
      </c>
      <c r="O1448" s="5">
        <f>IF(N1448="",0,VLOOKUP(N1448,jdd!$A$1:$B$3,2,FALSE))</f>
        <v>0</v>
      </c>
      <c r="Q1448">
        <f>IF(P1448="",142,VLOOKUP(P1448,nomenclatures!$A$3:$C$6,3,FALSE))</f>
        <v>142</v>
      </c>
      <c r="R1448" t="b">
        <f t="shared" si="70"/>
        <v>0</v>
      </c>
      <c r="T1448">
        <f t="shared" si="71"/>
        <v>0</v>
      </c>
    </row>
    <row r="1449" spans="1:20" x14ac:dyDescent="0.2">
      <c r="A1449" s="5">
        <v>1448</v>
      </c>
      <c r="B1449" s="5" t="s">
        <v>30085</v>
      </c>
      <c r="C1449" s="5" t="s">
        <v>10058</v>
      </c>
      <c r="D1449" s="5">
        <f>IF(C1449="",130,VLOOKUP(C1449,nomenclatures!$E$3:$F$12,2,FALSE))</f>
        <v>127</v>
      </c>
      <c r="F1449" t="str">
        <f>IF($E1449="","Pas de taxon",VLOOKUP($E1449,'digitale-taxref'!$B$1:$I$7517,5,FALSE))</f>
        <v>Pas de taxon</v>
      </c>
      <c r="G1449" t="str">
        <f>IF($E1449="","Pas de taxon",VLOOKUP($E1449,'digitale-taxref'!$B$1:$I$7517,4,FALSE))</f>
        <v>Pas de taxon</v>
      </c>
      <c r="I1449" s="1">
        <f t="shared" si="69"/>
        <v>0</v>
      </c>
      <c r="K1449" s="5">
        <f>IF(J1449="",0,VLOOKUP(J1449,utilisateurs!$A$1:$B$3,2,FALSE))</f>
        <v>0</v>
      </c>
      <c r="M1449" s="5">
        <f>IF(L1449="",0,VLOOKUP(L1449,utilisateurs!$A$1:$B$3,2,FALSE))</f>
        <v>0</v>
      </c>
      <c r="O1449" s="5">
        <f>IF(N1449="",0,VLOOKUP(N1449,jdd!$A$1:$B$3,2,FALSE))</f>
        <v>0</v>
      </c>
      <c r="Q1449">
        <f>IF(P1449="",142,VLOOKUP(P1449,nomenclatures!$A$3:$C$6,3,FALSE))</f>
        <v>142</v>
      </c>
      <c r="R1449" t="b">
        <f t="shared" si="70"/>
        <v>0</v>
      </c>
      <c r="T1449">
        <f t="shared" si="71"/>
        <v>0</v>
      </c>
    </row>
    <row r="1450" spans="1:20" x14ac:dyDescent="0.2">
      <c r="A1450" s="5">
        <v>1449</v>
      </c>
      <c r="B1450" s="5" t="s">
        <v>30085</v>
      </c>
      <c r="C1450" s="5" t="s">
        <v>10058</v>
      </c>
      <c r="D1450" s="5">
        <f>IF(C1450="",130,VLOOKUP(C1450,nomenclatures!$E$3:$F$12,2,FALSE))</f>
        <v>127</v>
      </c>
      <c r="F1450" t="str">
        <f>IF($E1450="","Pas de taxon",VLOOKUP($E1450,'digitale-taxref'!$B$1:$I$7517,5,FALSE))</f>
        <v>Pas de taxon</v>
      </c>
      <c r="G1450" t="str">
        <f>IF($E1450="","Pas de taxon",VLOOKUP($E1450,'digitale-taxref'!$B$1:$I$7517,4,FALSE))</f>
        <v>Pas de taxon</v>
      </c>
      <c r="I1450" s="1">
        <f t="shared" si="69"/>
        <v>0</v>
      </c>
      <c r="K1450" s="5">
        <f>IF(J1450="",0,VLOOKUP(J1450,utilisateurs!$A$1:$B$3,2,FALSE))</f>
        <v>0</v>
      </c>
      <c r="M1450" s="5">
        <f>IF(L1450="",0,VLOOKUP(L1450,utilisateurs!$A$1:$B$3,2,FALSE))</f>
        <v>0</v>
      </c>
      <c r="O1450" s="5">
        <f>IF(N1450="",0,VLOOKUP(N1450,jdd!$A$1:$B$3,2,FALSE))</f>
        <v>0</v>
      </c>
      <c r="Q1450">
        <f>IF(P1450="",142,VLOOKUP(P1450,nomenclatures!$A$3:$C$6,3,FALSE))</f>
        <v>142</v>
      </c>
      <c r="R1450" t="b">
        <f t="shared" si="70"/>
        <v>0</v>
      </c>
      <c r="T1450">
        <f t="shared" si="71"/>
        <v>0</v>
      </c>
    </row>
    <row r="1451" spans="1:20" x14ac:dyDescent="0.2">
      <c r="A1451" s="5">
        <v>1450</v>
      </c>
      <c r="B1451" s="5" t="s">
        <v>30085</v>
      </c>
      <c r="C1451" s="5" t="s">
        <v>10058</v>
      </c>
      <c r="D1451" s="5">
        <f>IF(C1451="",130,VLOOKUP(C1451,nomenclatures!$E$3:$F$12,2,FALSE))</f>
        <v>127</v>
      </c>
      <c r="F1451" t="str">
        <f>IF($E1451="","Pas de taxon",VLOOKUP($E1451,'digitale-taxref'!$B$1:$I$7517,5,FALSE))</f>
        <v>Pas de taxon</v>
      </c>
      <c r="G1451" t="str">
        <f>IF($E1451="","Pas de taxon",VLOOKUP($E1451,'digitale-taxref'!$B$1:$I$7517,4,FALSE))</f>
        <v>Pas de taxon</v>
      </c>
      <c r="I1451" s="1">
        <f t="shared" si="69"/>
        <v>0</v>
      </c>
      <c r="K1451" s="5">
        <f>IF(J1451="",0,VLOOKUP(J1451,utilisateurs!$A$1:$B$3,2,FALSE))</f>
        <v>0</v>
      </c>
      <c r="M1451" s="5">
        <f>IF(L1451="",0,VLOOKUP(L1451,utilisateurs!$A$1:$B$3,2,FALSE))</f>
        <v>0</v>
      </c>
      <c r="O1451" s="5">
        <f>IF(N1451="",0,VLOOKUP(N1451,jdd!$A$1:$B$3,2,FALSE))</f>
        <v>0</v>
      </c>
      <c r="Q1451">
        <f>IF(P1451="",142,VLOOKUP(P1451,nomenclatures!$A$3:$C$6,3,FALSE))</f>
        <v>142</v>
      </c>
      <c r="R1451" t="b">
        <f t="shared" si="70"/>
        <v>0</v>
      </c>
      <c r="T1451">
        <f t="shared" si="71"/>
        <v>0</v>
      </c>
    </row>
    <row r="1452" spans="1:20" x14ac:dyDescent="0.2">
      <c r="A1452" s="5">
        <v>1451</v>
      </c>
      <c r="B1452" s="5" t="s">
        <v>30085</v>
      </c>
      <c r="C1452" s="5" t="s">
        <v>10058</v>
      </c>
      <c r="D1452" s="5">
        <f>IF(C1452="",130,VLOOKUP(C1452,nomenclatures!$E$3:$F$12,2,FALSE))</f>
        <v>127</v>
      </c>
      <c r="F1452" t="str">
        <f>IF($E1452="","Pas de taxon",VLOOKUP($E1452,'digitale-taxref'!$B$1:$I$7517,5,FALSE))</f>
        <v>Pas de taxon</v>
      </c>
      <c r="G1452" t="str">
        <f>IF($E1452="","Pas de taxon",VLOOKUP($E1452,'digitale-taxref'!$B$1:$I$7517,4,FALSE))</f>
        <v>Pas de taxon</v>
      </c>
      <c r="I1452" s="1">
        <f t="shared" si="69"/>
        <v>0</v>
      </c>
      <c r="K1452" s="5">
        <f>IF(J1452="",0,VLOOKUP(J1452,utilisateurs!$A$1:$B$3,2,FALSE))</f>
        <v>0</v>
      </c>
      <c r="M1452" s="5">
        <f>IF(L1452="",0,VLOOKUP(L1452,utilisateurs!$A$1:$B$3,2,FALSE))</f>
        <v>0</v>
      </c>
      <c r="O1452" s="5">
        <f>IF(N1452="",0,VLOOKUP(N1452,jdd!$A$1:$B$3,2,FALSE))</f>
        <v>0</v>
      </c>
      <c r="Q1452">
        <f>IF(P1452="",142,VLOOKUP(P1452,nomenclatures!$A$3:$C$6,3,FALSE))</f>
        <v>142</v>
      </c>
      <c r="R1452" t="b">
        <f t="shared" si="70"/>
        <v>0</v>
      </c>
      <c r="T1452">
        <f t="shared" si="71"/>
        <v>0</v>
      </c>
    </row>
    <row r="1453" spans="1:20" x14ac:dyDescent="0.2">
      <c r="A1453" s="5">
        <v>1452</v>
      </c>
      <c r="B1453" s="5" t="s">
        <v>30085</v>
      </c>
      <c r="C1453" s="5" t="s">
        <v>10058</v>
      </c>
      <c r="D1453" s="5">
        <f>IF(C1453="",130,VLOOKUP(C1453,nomenclatures!$E$3:$F$12,2,FALSE))</f>
        <v>127</v>
      </c>
      <c r="F1453" t="str">
        <f>IF($E1453="","Pas de taxon",VLOOKUP($E1453,'digitale-taxref'!$B$1:$I$7517,5,FALSE))</f>
        <v>Pas de taxon</v>
      </c>
      <c r="G1453" t="str">
        <f>IF($E1453="","Pas de taxon",VLOOKUP($E1453,'digitale-taxref'!$B$1:$I$7517,4,FALSE))</f>
        <v>Pas de taxon</v>
      </c>
      <c r="I1453" s="1">
        <f t="shared" si="69"/>
        <v>0</v>
      </c>
      <c r="K1453" s="5">
        <f>IF(J1453="",0,VLOOKUP(J1453,utilisateurs!$A$1:$B$3,2,FALSE))</f>
        <v>0</v>
      </c>
      <c r="M1453" s="5">
        <f>IF(L1453="",0,VLOOKUP(L1453,utilisateurs!$A$1:$B$3,2,FALSE))</f>
        <v>0</v>
      </c>
      <c r="O1453" s="5">
        <f>IF(N1453="",0,VLOOKUP(N1453,jdd!$A$1:$B$3,2,FALSE))</f>
        <v>0</v>
      </c>
      <c r="Q1453">
        <f>IF(P1453="",142,VLOOKUP(P1453,nomenclatures!$A$3:$C$6,3,FALSE))</f>
        <v>142</v>
      </c>
      <c r="R1453" t="b">
        <f t="shared" si="70"/>
        <v>0</v>
      </c>
      <c r="T1453">
        <f t="shared" si="71"/>
        <v>0</v>
      </c>
    </row>
    <row r="1454" spans="1:20" x14ac:dyDescent="0.2">
      <c r="A1454" s="5">
        <v>1453</v>
      </c>
      <c r="B1454" s="5" t="s">
        <v>30085</v>
      </c>
      <c r="C1454" s="5" t="s">
        <v>10058</v>
      </c>
      <c r="D1454" s="5">
        <f>IF(C1454="",130,VLOOKUP(C1454,nomenclatures!$E$3:$F$12,2,FALSE))</f>
        <v>127</v>
      </c>
      <c r="F1454" t="str">
        <f>IF($E1454="","Pas de taxon",VLOOKUP($E1454,'digitale-taxref'!$B$1:$I$7517,5,FALSE))</f>
        <v>Pas de taxon</v>
      </c>
      <c r="G1454" t="str">
        <f>IF($E1454="","Pas de taxon",VLOOKUP($E1454,'digitale-taxref'!$B$1:$I$7517,4,FALSE))</f>
        <v>Pas de taxon</v>
      </c>
      <c r="I1454" s="1">
        <f t="shared" si="69"/>
        <v>0</v>
      </c>
      <c r="K1454" s="5">
        <f>IF(J1454="",0,VLOOKUP(J1454,utilisateurs!$A$1:$B$3,2,FALSE))</f>
        <v>0</v>
      </c>
      <c r="M1454" s="5">
        <f>IF(L1454="",0,VLOOKUP(L1454,utilisateurs!$A$1:$B$3,2,FALSE))</f>
        <v>0</v>
      </c>
      <c r="O1454" s="5">
        <f>IF(N1454="",0,VLOOKUP(N1454,jdd!$A$1:$B$3,2,FALSE))</f>
        <v>0</v>
      </c>
      <c r="Q1454">
        <f>IF(P1454="",142,VLOOKUP(P1454,nomenclatures!$A$3:$C$6,3,FALSE))</f>
        <v>142</v>
      </c>
      <c r="R1454" t="b">
        <f t="shared" si="70"/>
        <v>0</v>
      </c>
      <c r="T1454">
        <f t="shared" si="71"/>
        <v>0</v>
      </c>
    </row>
    <row r="1455" spans="1:20" x14ac:dyDescent="0.2">
      <c r="A1455" s="5">
        <v>1454</v>
      </c>
      <c r="B1455" s="5" t="s">
        <v>30085</v>
      </c>
      <c r="C1455" s="5" t="s">
        <v>10058</v>
      </c>
      <c r="D1455" s="5">
        <f>IF(C1455="",130,VLOOKUP(C1455,nomenclatures!$E$3:$F$12,2,FALSE))</f>
        <v>127</v>
      </c>
      <c r="F1455" t="str">
        <f>IF($E1455="","Pas de taxon",VLOOKUP($E1455,'digitale-taxref'!$B$1:$I$7517,5,FALSE))</f>
        <v>Pas de taxon</v>
      </c>
      <c r="G1455" t="str">
        <f>IF($E1455="","Pas de taxon",VLOOKUP($E1455,'digitale-taxref'!$B$1:$I$7517,4,FALSE))</f>
        <v>Pas de taxon</v>
      </c>
      <c r="I1455" s="1">
        <f t="shared" si="69"/>
        <v>0</v>
      </c>
      <c r="K1455" s="5">
        <f>IF(J1455="",0,VLOOKUP(J1455,utilisateurs!$A$1:$B$3,2,FALSE))</f>
        <v>0</v>
      </c>
      <c r="M1455" s="5">
        <f>IF(L1455="",0,VLOOKUP(L1455,utilisateurs!$A$1:$B$3,2,FALSE))</f>
        <v>0</v>
      </c>
      <c r="O1455" s="5">
        <f>IF(N1455="",0,VLOOKUP(N1455,jdd!$A$1:$B$3,2,FALSE))</f>
        <v>0</v>
      </c>
      <c r="Q1455">
        <f>IF(P1455="",142,VLOOKUP(P1455,nomenclatures!$A$3:$C$6,3,FALSE))</f>
        <v>142</v>
      </c>
      <c r="R1455" t="b">
        <f t="shared" si="70"/>
        <v>0</v>
      </c>
      <c r="T1455">
        <f t="shared" si="71"/>
        <v>0</v>
      </c>
    </row>
    <row r="1456" spans="1:20" x14ac:dyDescent="0.2">
      <c r="A1456" s="5">
        <v>1455</v>
      </c>
      <c r="B1456" s="5" t="s">
        <v>30085</v>
      </c>
      <c r="C1456" s="5" t="s">
        <v>10058</v>
      </c>
      <c r="D1456" s="5">
        <f>IF(C1456="",130,VLOOKUP(C1456,nomenclatures!$E$3:$F$12,2,FALSE))</f>
        <v>127</v>
      </c>
      <c r="F1456" t="str">
        <f>IF($E1456="","Pas de taxon",VLOOKUP($E1456,'digitale-taxref'!$B$1:$I$7517,5,FALSE))</f>
        <v>Pas de taxon</v>
      </c>
      <c r="G1456" t="str">
        <f>IF($E1456="","Pas de taxon",VLOOKUP($E1456,'digitale-taxref'!$B$1:$I$7517,4,FALSE))</f>
        <v>Pas de taxon</v>
      </c>
      <c r="I1456" s="1">
        <f t="shared" si="69"/>
        <v>0</v>
      </c>
      <c r="K1456" s="5">
        <f>IF(J1456="",0,VLOOKUP(J1456,utilisateurs!$A$1:$B$3,2,FALSE))</f>
        <v>0</v>
      </c>
      <c r="M1456" s="5">
        <f>IF(L1456="",0,VLOOKUP(L1456,utilisateurs!$A$1:$B$3,2,FALSE))</f>
        <v>0</v>
      </c>
      <c r="O1456" s="5">
        <f>IF(N1456="",0,VLOOKUP(N1456,jdd!$A$1:$B$3,2,FALSE))</f>
        <v>0</v>
      </c>
      <c r="Q1456">
        <f>IF(P1456="",142,VLOOKUP(P1456,nomenclatures!$A$3:$C$6,3,FALSE))</f>
        <v>142</v>
      </c>
      <c r="R1456" t="b">
        <f t="shared" si="70"/>
        <v>0</v>
      </c>
      <c r="T1456">
        <f t="shared" si="71"/>
        <v>0</v>
      </c>
    </row>
    <row r="1457" spans="1:20" x14ac:dyDescent="0.2">
      <c r="A1457" s="5">
        <v>1456</v>
      </c>
      <c r="B1457" s="5" t="s">
        <v>30085</v>
      </c>
      <c r="C1457" s="5" t="s">
        <v>10058</v>
      </c>
      <c r="D1457" s="5">
        <f>IF(C1457="",130,VLOOKUP(C1457,nomenclatures!$E$3:$F$12,2,FALSE))</f>
        <v>127</v>
      </c>
      <c r="F1457" t="str">
        <f>IF($E1457="","Pas de taxon",VLOOKUP($E1457,'digitale-taxref'!$B$1:$I$7517,5,FALSE))</f>
        <v>Pas de taxon</v>
      </c>
      <c r="G1457" t="str">
        <f>IF($E1457="","Pas de taxon",VLOOKUP($E1457,'digitale-taxref'!$B$1:$I$7517,4,FALSE))</f>
        <v>Pas de taxon</v>
      </c>
      <c r="I1457" s="1">
        <f t="shared" si="69"/>
        <v>0</v>
      </c>
      <c r="K1457" s="5">
        <f>IF(J1457="",0,VLOOKUP(J1457,utilisateurs!$A$1:$B$3,2,FALSE))</f>
        <v>0</v>
      </c>
      <c r="M1457" s="5">
        <f>IF(L1457="",0,VLOOKUP(L1457,utilisateurs!$A$1:$B$3,2,FALSE))</f>
        <v>0</v>
      </c>
      <c r="O1457" s="5">
        <f>IF(N1457="",0,VLOOKUP(N1457,jdd!$A$1:$B$3,2,FALSE))</f>
        <v>0</v>
      </c>
      <c r="Q1457">
        <f>IF(P1457="",142,VLOOKUP(P1457,nomenclatures!$A$3:$C$6,3,FALSE))</f>
        <v>142</v>
      </c>
      <c r="R1457" t="b">
        <f t="shared" si="70"/>
        <v>0</v>
      </c>
      <c r="T1457">
        <f t="shared" si="71"/>
        <v>0</v>
      </c>
    </row>
    <row r="1458" spans="1:20" x14ac:dyDescent="0.2">
      <c r="A1458" s="5">
        <v>1457</v>
      </c>
      <c r="B1458" s="5" t="s">
        <v>30085</v>
      </c>
      <c r="C1458" s="5" t="s">
        <v>10058</v>
      </c>
      <c r="D1458" s="5">
        <f>IF(C1458="",130,VLOOKUP(C1458,nomenclatures!$E$3:$F$12,2,FALSE))</f>
        <v>127</v>
      </c>
      <c r="F1458" t="str">
        <f>IF($E1458="","Pas de taxon",VLOOKUP($E1458,'digitale-taxref'!$B$1:$I$7517,5,FALSE))</f>
        <v>Pas de taxon</v>
      </c>
      <c r="G1458" t="str">
        <f>IF($E1458="","Pas de taxon",VLOOKUP($E1458,'digitale-taxref'!$B$1:$I$7517,4,FALSE))</f>
        <v>Pas de taxon</v>
      </c>
      <c r="I1458" s="1">
        <f t="shared" si="69"/>
        <v>0</v>
      </c>
      <c r="K1458" s="5">
        <f>IF(J1458="",0,VLOOKUP(J1458,utilisateurs!$A$1:$B$3,2,FALSE))</f>
        <v>0</v>
      </c>
      <c r="M1458" s="5">
        <f>IF(L1458="",0,VLOOKUP(L1458,utilisateurs!$A$1:$B$3,2,FALSE))</f>
        <v>0</v>
      </c>
      <c r="O1458" s="5">
        <f>IF(N1458="",0,VLOOKUP(N1458,jdd!$A$1:$B$3,2,FALSE))</f>
        <v>0</v>
      </c>
      <c r="Q1458">
        <f>IF(P1458="",142,VLOOKUP(P1458,nomenclatures!$A$3:$C$6,3,FALSE))</f>
        <v>142</v>
      </c>
      <c r="R1458" t="b">
        <f t="shared" si="70"/>
        <v>0</v>
      </c>
      <c r="T1458">
        <f t="shared" si="71"/>
        <v>0</v>
      </c>
    </row>
    <row r="1459" spans="1:20" x14ac:dyDescent="0.2">
      <c r="A1459" s="5">
        <v>1458</v>
      </c>
      <c r="B1459" s="5" t="s">
        <v>30085</v>
      </c>
      <c r="C1459" s="5" t="s">
        <v>10058</v>
      </c>
      <c r="D1459" s="5">
        <f>IF(C1459="",130,VLOOKUP(C1459,nomenclatures!$E$3:$F$12,2,FALSE))</f>
        <v>127</v>
      </c>
      <c r="F1459" t="str">
        <f>IF($E1459="","Pas de taxon",VLOOKUP($E1459,'digitale-taxref'!$B$1:$I$7517,5,FALSE))</f>
        <v>Pas de taxon</v>
      </c>
      <c r="G1459" t="str">
        <f>IF($E1459="","Pas de taxon",VLOOKUP($E1459,'digitale-taxref'!$B$1:$I$7517,4,FALSE))</f>
        <v>Pas de taxon</v>
      </c>
      <c r="I1459" s="1">
        <f t="shared" si="69"/>
        <v>0</v>
      </c>
      <c r="K1459" s="5">
        <f>IF(J1459="",0,VLOOKUP(J1459,utilisateurs!$A$1:$B$3,2,FALSE))</f>
        <v>0</v>
      </c>
      <c r="M1459" s="5">
        <f>IF(L1459="",0,VLOOKUP(L1459,utilisateurs!$A$1:$B$3,2,FALSE))</f>
        <v>0</v>
      </c>
      <c r="O1459" s="5">
        <f>IF(N1459="",0,VLOOKUP(N1459,jdd!$A$1:$B$3,2,FALSE))</f>
        <v>0</v>
      </c>
      <c r="Q1459">
        <f>IF(P1459="",142,VLOOKUP(P1459,nomenclatures!$A$3:$C$6,3,FALSE))</f>
        <v>142</v>
      </c>
      <c r="R1459" t="b">
        <f t="shared" si="70"/>
        <v>0</v>
      </c>
      <c r="T1459">
        <f t="shared" si="71"/>
        <v>0</v>
      </c>
    </row>
    <row r="1460" spans="1:20" x14ac:dyDescent="0.2">
      <c r="A1460" s="5">
        <v>1459</v>
      </c>
      <c r="B1460" s="5" t="s">
        <v>30085</v>
      </c>
      <c r="C1460" s="5" t="s">
        <v>10058</v>
      </c>
      <c r="D1460" s="5">
        <f>IF(C1460="",130,VLOOKUP(C1460,nomenclatures!$E$3:$F$12,2,FALSE))</f>
        <v>127</v>
      </c>
      <c r="F1460" t="str">
        <f>IF($E1460="","Pas de taxon",VLOOKUP($E1460,'digitale-taxref'!$B$1:$I$7517,5,FALSE))</f>
        <v>Pas de taxon</v>
      </c>
      <c r="G1460" t="str">
        <f>IF($E1460="","Pas de taxon",VLOOKUP($E1460,'digitale-taxref'!$B$1:$I$7517,4,FALSE))</f>
        <v>Pas de taxon</v>
      </c>
      <c r="I1460" s="1">
        <f t="shared" si="69"/>
        <v>0</v>
      </c>
      <c r="K1460" s="5">
        <f>IF(J1460="",0,VLOOKUP(J1460,utilisateurs!$A$1:$B$3,2,FALSE))</f>
        <v>0</v>
      </c>
      <c r="M1460" s="5">
        <f>IF(L1460="",0,VLOOKUP(L1460,utilisateurs!$A$1:$B$3,2,FALSE))</f>
        <v>0</v>
      </c>
      <c r="O1460" s="5">
        <f>IF(N1460="",0,VLOOKUP(N1460,jdd!$A$1:$B$3,2,FALSE))</f>
        <v>0</v>
      </c>
      <c r="Q1460">
        <f>IF(P1460="",142,VLOOKUP(P1460,nomenclatures!$A$3:$C$6,3,FALSE))</f>
        <v>142</v>
      </c>
      <c r="R1460" t="b">
        <f t="shared" si="70"/>
        <v>0</v>
      </c>
      <c r="T1460">
        <f t="shared" si="71"/>
        <v>0</v>
      </c>
    </row>
    <row r="1461" spans="1:20" x14ac:dyDescent="0.2">
      <c r="A1461" s="5">
        <v>1460</v>
      </c>
      <c r="B1461" s="5" t="s">
        <v>30085</v>
      </c>
      <c r="C1461" s="5" t="s">
        <v>10058</v>
      </c>
      <c r="D1461" s="5">
        <f>IF(C1461="",130,VLOOKUP(C1461,nomenclatures!$E$3:$F$12,2,FALSE))</f>
        <v>127</v>
      </c>
      <c r="F1461" t="str">
        <f>IF($E1461="","Pas de taxon",VLOOKUP($E1461,'digitale-taxref'!$B$1:$I$7517,5,FALSE))</f>
        <v>Pas de taxon</v>
      </c>
      <c r="G1461" t="str">
        <f>IF($E1461="","Pas de taxon",VLOOKUP($E1461,'digitale-taxref'!$B$1:$I$7517,4,FALSE))</f>
        <v>Pas de taxon</v>
      </c>
      <c r="I1461" s="1">
        <f t="shared" si="69"/>
        <v>0</v>
      </c>
      <c r="K1461" s="5">
        <f>IF(J1461="",0,VLOOKUP(J1461,utilisateurs!$A$1:$B$3,2,FALSE))</f>
        <v>0</v>
      </c>
      <c r="M1461" s="5">
        <f>IF(L1461="",0,VLOOKUP(L1461,utilisateurs!$A$1:$B$3,2,FALSE))</f>
        <v>0</v>
      </c>
      <c r="O1461" s="5">
        <f>IF(N1461="",0,VLOOKUP(N1461,jdd!$A$1:$B$3,2,FALSE))</f>
        <v>0</v>
      </c>
      <c r="Q1461">
        <f>IF(P1461="",142,VLOOKUP(P1461,nomenclatures!$A$3:$C$6,3,FALSE))</f>
        <v>142</v>
      </c>
      <c r="R1461" t="b">
        <f t="shared" si="70"/>
        <v>0</v>
      </c>
      <c r="T1461">
        <f t="shared" si="71"/>
        <v>0</v>
      </c>
    </row>
    <row r="1462" spans="1:20" x14ac:dyDescent="0.2">
      <c r="A1462" s="5">
        <v>1461</v>
      </c>
      <c r="B1462" s="5" t="s">
        <v>30085</v>
      </c>
      <c r="C1462" s="5" t="s">
        <v>10058</v>
      </c>
      <c r="D1462" s="5">
        <f>IF(C1462="",130,VLOOKUP(C1462,nomenclatures!$E$3:$F$12,2,FALSE))</f>
        <v>127</v>
      </c>
      <c r="F1462" t="str">
        <f>IF($E1462="","Pas de taxon",VLOOKUP($E1462,'digitale-taxref'!$B$1:$I$7517,5,FALSE))</f>
        <v>Pas de taxon</v>
      </c>
      <c r="G1462" t="str">
        <f>IF($E1462="","Pas de taxon",VLOOKUP($E1462,'digitale-taxref'!$B$1:$I$7517,4,FALSE))</f>
        <v>Pas de taxon</v>
      </c>
      <c r="I1462" s="1">
        <f t="shared" si="69"/>
        <v>0</v>
      </c>
      <c r="K1462" s="5">
        <f>IF(J1462="",0,VLOOKUP(J1462,utilisateurs!$A$1:$B$3,2,FALSE))</f>
        <v>0</v>
      </c>
      <c r="M1462" s="5">
        <f>IF(L1462="",0,VLOOKUP(L1462,utilisateurs!$A$1:$B$3,2,FALSE))</f>
        <v>0</v>
      </c>
      <c r="O1462" s="5">
        <f>IF(N1462="",0,VLOOKUP(N1462,jdd!$A$1:$B$3,2,FALSE))</f>
        <v>0</v>
      </c>
      <c r="Q1462">
        <f>IF(P1462="",142,VLOOKUP(P1462,nomenclatures!$A$3:$C$6,3,FALSE))</f>
        <v>142</v>
      </c>
      <c r="R1462" t="b">
        <f t="shared" si="70"/>
        <v>0</v>
      </c>
      <c r="T1462">
        <f t="shared" si="71"/>
        <v>0</v>
      </c>
    </row>
    <row r="1463" spans="1:20" x14ac:dyDescent="0.2">
      <c r="A1463" s="5">
        <v>1462</v>
      </c>
      <c r="B1463" s="5" t="s">
        <v>30085</v>
      </c>
      <c r="C1463" s="5" t="s">
        <v>10058</v>
      </c>
      <c r="D1463" s="5">
        <f>IF(C1463="",130,VLOOKUP(C1463,nomenclatures!$E$3:$F$12,2,FALSE))</f>
        <v>127</v>
      </c>
      <c r="F1463" t="str">
        <f>IF($E1463="","Pas de taxon",VLOOKUP($E1463,'digitale-taxref'!$B$1:$I$7517,5,FALSE))</f>
        <v>Pas de taxon</v>
      </c>
      <c r="G1463" t="str">
        <f>IF($E1463="","Pas de taxon",VLOOKUP($E1463,'digitale-taxref'!$B$1:$I$7517,4,FALSE))</f>
        <v>Pas de taxon</v>
      </c>
      <c r="I1463" s="1">
        <f t="shared" si="69"/>
        <v>0</v>
      </c>
      <c r="K1463" s="5">
        <f>IF(J1463="",0,VLOOKUP(J1463,utilisateurs!$A$1:$B$3,2,FALSE))</f>
        <v>0</v>
      </c>
      <c r="M1463" s="5">
        <f>IF(L1463="",0,VLOOKUP(L1463,utilisateurs!$A$1:$B$3,2,FALSE))</f>
        <v>0</v>
      </c>
      <c r="O1463" s="5">
        <f>IF(N1463="",0,VLOOKUP(N1463,jdd!$A$1:$B$3,2,FALSE))</f>
        <v>0</v>
      </c>
      <c r="Q1463">
        <f>IF(P1463="",142,VLOOKUP(P1463,nomenclatures!$A$3:$C$6,3,FALSE))</f>
        <v>142</v>
      </c>
      <c r="R1463" t="b">
        <f t="shared" si="70"/>
        <v>0</v>
      </c>
      <c r="T1463">
        <f t="shared" si="71"/>
        <v>0</v>
      </c>
    </row>
    <row r="1464" spans="1:20" x14ac:dyDescent="0.2">
      <c r="A1464" s="5">
        <v>1463</v>
      </c>
      <c r="B1464" s="5" t="s">
        <v>30085</v>
      </c>
      <c r="C1464" s="5" t="s">
        <v>10058</v>
      </c>
      <c r="D1464" s="5">
        <f>IF(C1464="",130,VLOOKUP(C1464,nomenclatures!$E$3:$F$12,2,FALSE))</f>
        <v>127</v>
      </c>
      <c r="F1464" t="str">
        <f>IF($E1464="","Pas de taxon",VLOOKUP($E1464,'digitale-taxref'!$B$1:$I$7517,5,FALSE))</f>
        <v>Pas de taxon</v>
      </c>
      <c r="G1464" t="str">
        <f>IF($E1464="","Pas de taxon",VLOOKUP($E1464,'digitale-taxref'!$B$1:$I$7517,4,FALSE))</f>
        <v>Pas de taxon</v>
      </c>
      <c r="I1464" s="1">
        <f t="shared" si="69"/>
        <v>0</v>
      </c>
      <c r="K1464" s="5">
        <f>IF(J1464="",0,VLOOKUP(J1464,utilisateurs!$A$1:$B$3,2,FALSE))</f>
        <v>0</v>
      </c>
      <c r="M1464" s="5">
        <f>IF(L1464="",0,VLOOKUP(L1464,utilisateurs!$A$1:$B$3,2,FALSE))</f>
        <v>0</v>
      </c>
      <c r="O1464" s="5">
        <f>IF(N1464="",0,VLOOKUP(N1464,jdd!$A$1:$B$3,2,FALSE))</f>
        <v>0</v>
      </c>
      <c r="Q1464">
        <f>IF(P1464="",142,VLOOKUP(P1464,nomenclatures!$A$3:$C$6,3,FALSE))</f>
        <v>142</v>
      </c>
      <c r="R1464" t="b">
        <f t="shared" si="70"/>
        <v>0</v>
      </c>
      <c r="T1464">
        <f t="shared" si="71"/>
        <v>0</v>
      </c>
    </row>
    <row r="1465" spans="1:20" x14ac:dyDescent="0.2">
      <c r="A1465" s="5">
        <v>1464</v>
      </c>
      <c r="B1465" s="5" t="s">
        <v>30085</v>
      </c>
      <c r="C1465" s="5" t="s">
        <v>10058</v>
      </c>
      <c r="D1465" s="5">
        <f>IF(C1465="",130,VLOOKUP(C1465,nomenclatures!$E$3:$F$12,2,FALSE))</f>
        <v>127</v>
      </c>
      <c r="F1465" t="str">
        <f>IF($E1465="","Pas de taxon",VLOOKUP($E1465,'digitale-taxref'!$B$1:$I$7517,5,FALSE))</f>
        <v>Pas de taxon</v>
      </c>
      <c r="G1465" t="str">
        <f>IF($E1465="","Pas de taxon",VLOOKUP($E1465,'digitale-taxref'!$B$1:$I$7517,4,FALSE))</f>
        <v>Pas de taxon</v>
      </c>
      <c r="I1465" s="1">
        <f t="shared" si="69"/>
        <v>0</v>
      </c>
      <c r="K1465" s="5">
        <f>IF(J1465="",0,VLOOKUP(J1465,utilisateurs!$A$1:$B$3,2,FALSE))</f>
        <v>0</v>
      </c>
      <c r="M1465" s="5">
        <f>IF(L1465="",0,VLOOKUP(L1465,utilisateurs!$A$1:$B$3,2,FALSE))</f>
        <v>0</v>
      </c>
      <c r="O1465" s="5">
        <f>IF(N1465="",0,VLOOKUP(N1465,jdd!$A$1:$B$3,2,FALSE))</f>
        <v>0</v>
      </c>
      <c r="Q1465">
        <f>IF(P1465="",142,VLOOKUP(P1465,nomenclatures!$A$3:$C$6,3,FALSE))</f>
        <v>142</v>
      </c>
      <c r="R1465" t="b">
        <f t="shared" si="70"/>
        <v>0</v>
      </c>
      <c r="T1465">
        <f t="shared" si="71"/>
        <v>0</v>
      </c>
    </row>
    <row r="1466" spans="1:20" x14ac:dyDescent="0.2">
      <c r="A1466" s="5">
        <v>1465</v>
      </c>
      <c r="B1466" s="5" t="s">
        <v>30085</v>
      </c>
      <c r="C1466" s="5" t="s">
        <v>10058</v>
      </c>
      <c r="D1466" s="5">
        <f>IF(C1466="",130,VLOOKUP(C1466,nomenclatures!$E$3:$F$12,2,FALSE))</f>
        <v>127</v>
      </c>
      <c r="F1466" t="str">
        <f>IF($E1466="","Pas de taxon",VLOOKUP($E1466,'digitale-taxref'!$B$1:$I$7517,5,FALSE))</f>
        <v>Pas de taxon</v>
      </c>
      <c r="G1466" t="str">
        <f>IF($E1466="","Pas de taxon",VLOOKUP($E1466,'digitale-taxref'!$B$1:$I$7517,4,FALSE))</f>
        <v>Pas de taxon</v>
      </c>
      <c r="I1466" s="1">
        <f t="shared" si="69"/>
        <v>0</v>
      </c>
      <c r="K1466" s="5">
        <f>IF(J1466="",0,VLOOKUP(J1466,utilisateurs!$A$1:$B$3,2,FALSE))</f>
        <v>0</v>
      </c>
      <c r="M1466" s="5">
        <f>IF(L1466="",0,VLOOKUP(L1466,utilisateurs!$A$1:$B$3,2,FALSE))</f>
        <v>0</v>
      </c>
      <c r="O1466" s="5">
        <f>IF(N1466="",0,VLOOKUP(N1466,jdd!$A$1:$B$3,2,FALSE))</f>
        <v>0</v>
      </c>
      <c r="Q1466">
        <f>IF(P1466="",142,VLOOKUP(P1466,nomenclatures!$A$3:$C$6,3,FALSE))</f>
        <v>142</v>
      </c>
      <c r="R1466" t="b">
        <f t="shared" si="70"/>
        <v>0</v>
      </c>
      <c r="T1466">
        <f t="shared" si="71"/>
        <v>0</v>
      </c>
    </row>
    <row r="1467" spans="1:20" x14ac:dyDescent="0.2">
      <c r="A1467" s="5">
        <v>1466</v>
      </c>
      <c r="B1467" s="5" t="s">
        <v>30085</v>
      </c>
      <c r="C1467" s="5" t="s">
        <v>10058</v>
      </c>
      <c r="D1467" s="5">
        <f>IF(C1467="",130,VLOOKUP(C1467,nomenclatures!$E$3:$F$12,2,FALSE))</f>
        <v>127</v>
      </c>
      <c r="F1467" t="str">
        <f>IF($E1467="","Pas de taxon",VLOOKUP($E1467,'digitale-taxref'!$B$1:$I$7517,5,FALSE))</f>
        <v>Pas de taxon</v>
      </c>
      <c r="G1467" t="str">
        <f>IF($E1467="","Pas de taxon",VLOOKUP($E1467,'digitale-taxref'!$B$1:$I$7517,4,FALSE))</f>
        <v>Pas de taxon</v>
      </c>
      <c r="I1467" s="1">
        <f t="shared" si="69"/>
        <v>0</v>
      </c>
      <c r="K1467" s="5">
        <f>IF(J1467="",0,VLOOKUP(J1467,utilisateurs!$A$1:$B$3,2,FALSE))</f>
        <v>0</v>
      </c>
      <c r="M1467" s="5">
        <f>IF(L1467="",0,VLOOKUP(L1467,utilisateurs!$A$1:$B$3,2,FALSE))</f>
        <v>0</v>
      </c>
      <c r="O1467" s="5">
        <f>IF(N1467="",0,VLOOKUP(N1467,jdd!$A$1:$B$3,2,FALSE))</f>
        <v>0</v>
      </c>
      <c r="Q1467">
        <f>IF(P1467="",142,VLOOKUP(P1467,nomenclatures!$A$3:$C$6,3,FALSE))</f>
        <v>142</v>
      </c>
      <c r="R1467" t="b">
        <f t="shared" si="70"/>
        <v>0</v>
      </c>
      <c r="T1467">
        <f t="shared" si="71"/>
        <v>0</v>
      </c>
    </row>
    <row r="1468" spans="1:20" x14ac:dyDescent="0.2">
      <c r="A1468" s="5">
        <v>1467</v>
      </c>
      <c r="B1468" s="5" t="s">
        <v>30085</v>
      </c>
      <c r="C1468" s="5" t="s">
        <v>10058</v>
      </c>
      <c r="D1468" s="5">
        <f>IF(C1468="",130,VLOOKUP(C1468,nomenclatures!$E$3:$F$12,2,FALSE))</f>
        <v>127</v>
      </c>
      <c r="F1468" t="str">
        <f>IF($E1468="","Pas de taxon",VLOOKUP($E1468,'digitale-taxref'!$B$1:$I$7517,5,FALSE))</f>
        <v>Pas de taxon</v>
      </c>
      <c r="G1468" t="str">
        <f>IF($E1468="","Pas de taxon",VLOOKUP($E1468,'digitale-taxref'!$B$1:$I$7517,4,FALSE))</f>
        <v>Pas de taxon</v>
      </c>
      <c r="I1468" s="1">
        <f t="shared" si="69"/>
        <v>0</v>
      </c>
      <c r="K1468" s="5">
        <f>IF(J1468="",0,VLOOKUP(J1468,utilisateurs!$A$1:$B$3,2,FALSE))</f>
        <v>0</v>
      </c>
      <c r="M1468" s="5">
        <f>IF(L1468="",0,VLOOKUP(L1468,utilisateurs!$A$1:$B$3,2,FALSE))</f>
        <v>0</v>
      </c>
      <c r="O1468" s="5">
        <f>IF(N1468="",0,VLOOKUP(N1468,jdd!$A$1:$B$3,2,FALSE))</f>
        <v>0</v>
      </c>
      <c r="Q1468">
        <f>IF(P1468="",142,VLOOKUP(P1468,nomenclatures!$A$3:$C$6,3,FALSE))</f>
        <v>142</v>
      </c>
      <c r="R1468" t="b">
        <f t="shared" si="70"/>
        <v>0</v>
      </c>
      <c r="T1468">
        <f t="shared" si="71"/>
        <v>0</v>
      </c>
    </row>
    <row r="1469" spans="1:20" x14ac:dyDescent="0.2">
      <c r="A1469" s="5">
        <v>1468</v>
      </c>
      <c r="B1469" s="5" t="s">
        <v>30085</v>
      </c>
      <c r="C1469" s="5" t="s">
        <v>10058</v>
      </c>
      <c r="D1469" s="5">
        <f>IF(C1469="",130,VLOOKUP(C1469,nomenclatures!$E$3:$F$12,2,FALSE))</f>
        <v>127</v>
      </c>
      <c r="F1469" t="str">
        <f>IF($E1469="","Pas de taxon",VLOOKUP($E1469,'digitale-taxref'!$B$1:$I$7517,5,FALSE))</f>
        <v>Pas de taxon</v>
      </c>
      <c r="G1469" t="str">
        <f>IF($E1469="","Pas de taxon",VLOOKUP($E1469,'digitale-taxref'!$B$1:$I$7517,4,FALSE))</f>
        <v>Pas de taxon</v>
      </c>
      <c r="I1469" s="1">
        <f t="shared" si="69"/>
        <v>0</v>
      </c>
      <c r="K1469" s="5">
        <f>IF(J1469="",0,VLOOKUP(J1469,utilisateurs!$A$1:$B$3,2,FALSE))</f>
        <v>0</v>
      </c>
      <c r="M1469" s="5">
        <f>IF(L1469="",0,VLOOKUP(L1469,utilisateurs!$A$1:$B$3,2,FALSE))</f>
        <v>0</v>
      </c>
      <c r="O1469" s="5">
        <f>IF(N1469="",0,VLOOKUP(N1469,jdd!$A$1:$B$3,2,FALSE))</f>
        <v>0</v>
      </c>
      <c r="Q1469">
        <f>IF(P1469="",142,VLOOKUP(P1469,nomenclatures!$A$3:$C$6,3,FALSE))</f>
        <v>142</v>
      </c>
      <c r="R1469" t="b">
        <f t="shared" si="70"/>
        <v>0</v>
      </c>
      <c r="T1469">
        <f t="shared" si="71"/>
        <v>0</v>
      </c>
    </row>
    <row r="1470" spans="1:20" x14ac:dyDescent="0.2">
      <c r="A1470" s="5">
        <v>1469</v>
      </c>
      <c r="B1470" s="5" t="s">
        <v>30085</v>
      </c>
      <c r="C1470" s="5" t="s">
        <v>10058</v>
      </c>
      <c r="D1470" s="5">
        <f>IF(C1470="",130,VLOOKUP(C1470,nomenclatures!$E$3:$F$12,2,FALSE))</f>
        <v>127</v>
      </c>
      <c r="F1470" t="str">
        <f>IF($E1470="","Pas de taxon",VLOOKUP($E1470,'digitale-taxref'!$B$1:$I$7517,5,FALSE))</f>
        <v>Pas de taxon</v>
      </c>
      <c r="G1470" t="str">
        <f>IF($E1470="","Pas de taxon",VLOOKUP($E1470,'digitale-taxref'!$B$1:$I$7517,4,FALSE))</f>
        <v>Pas de taxon</v>
      </c>
      <c r="I1470" s="1">
        <f t="shared" si="69"/>
        <v>0</v>
      </c>
      <c r="K1470" s="5">
        <f>IF(J1470="",0,VLOOKUP(J1470,utilisateurs!$A$1:$B$3,2,FALSE))</f>
        <v>0</v>
      </c>
      <c r="M1470" s="5">
        <f>IF(L1470="",0,VLOOKUP(L1470,utilisateurs!$A$1:$B$3,2,FALSE))</f>
        <v>0</v>
      </c>
      <c r="O1470" s="5">
        <f>IF(N1470="",0,VLOOKUP(N1470,jdd!$A$1:$B$3,2,FALSE))</f>
        <v>0</v>
      </c>
      <c r="Q1470">
        <f>IF(P1470="",142,VLOOKUP(P1470,nomenclatures!$A$3:$C$6,3,FALSE))</f>
        <v>142</v>
      </c>
      <c r="R1470" t="b">
        <f t="shared" si="70"/>
        <v>0</v>
      </c>
      <c r="T1470">
        <f t="shared" si="71"/>
        <v>0</v>
      </c>
    </row>
    <row r="1471" spans="1:20" x14ac:dyDescent="0.2">
      <c r="A1471" s="5">
        <v>1470</v>
      </c>
      <c r="B1471" s="5" t="s">
        <v>30085</v>
      </c>
      <c r="C1471" s="5" t="s">
        <v>10058</v>
      </c>
      <c r="D1471" s="5">
        <f>IF(C1471="",130,VLOOKUP(C1471,nomenclatures!$E$3:$F$12,2,FALSE))</f>
        <v>127</v>
      </c>
      <c r="F1471" t="str">
        <f>IF($E1471="","Pas de taxon",VLOOKUP($E1471,'digitale-taxref'!$B$1:$I$7517,5,FALSE))</f>
        <v>Pas de taxon</v>
      </c>
      <c r="G1471" t="str">
        <f>IF($E1471="","Pas de taxon",VLOOKUP($E1471,'digitale-taxref'!$B$1:$I$7517,4,FALSE))</f>
        <v>Pas de taxon</v>
      </c>
      <c r="I1471" s="1">
        <f t="shared" si="69"/>
        <v>0</v>
      </c>
      <c r="K1471" s="5">
        <f>IF(J1471="",0,VLOOKUP(J1471,utilisateurs!$A$1:$B$3,2,FALSE))</f>
        <v>0</v>
      </c>
      <c r="M1471" s="5">
        <f>IF(L1471="",0,VLOOKUP(L1471,utilisateurs!$A$1:$B$3,2,FALSE))</f>
        <v>0</v>
      </c>
      <c r="O1471" s="5">
        <f>IF(N1471="",0,VLOOKUP(N1471,jdd!$A$1:$B$3,2,FALSE))</f>
        <v>0</v>
      </c>
      <c r="Q1471">
        <f>IF(P1471="",142,VLOOKUP(P1471,nomenclatures!$A$3:$C$6,3,FALSE))</f>
        <v>142</v>
      </c>
      <c r="R1471" t="b">
        <f t="shared" si="70"/>
        <v>0</v>
      </c>
      <c r="T1471">
        <f t="shared" si="71"/>
        <v>0</v>
      </c>
    </row>
    <row r="1472" spans="1:20" x14ac:dyDescent="0.2">
      <c r="A1472" s="5">
        <v>1471</v>
      </c>
      <c r="B1472" s="5" t="s">
        <v>30085</v>
      </c>
      <c r="C1472" s="5" t="s">
        <v>10058</v>
      </c>
      <c r="D1472" s="5">
        <f>IF(C1472="",130,VLOOKUP(C1472,nomenclatures!$E$3:$F$12,2,FALSE))</f>
        <v>127</v>
      </c>
      <c r="F1472" t="str">
        <f>IF($E1472="","Pas de taxon",VLOOKUP($E1472,'digitale-taxref'!$B$1:$I$7517,5,FALSE))</f>
        <v>Pas de taxon</v>
      </c>
      <c r="G1472" t="str">
        <f>IF($E1472="","Pas de taxon",VLOOKUP($E1472,'digitale-taxref'!$B$1:$I$7517,4,FALSE))</f>
        <v>Pas de taxon</v>
      </c>
      <c r="I1472" s="1">
        <f t="shared" si="69"/>
        <v>0</v>
      </c>
      <c r="K1472" s="5">
        <f>IF(J1472="",0,VLOOKUP(J1472,utilisateurs!$A$1:$B$3,2,FALSE))</f>
        <v>0</v>
      </c>
      <c r="M1472" s="5">
        <f>IF(L1472="",0,VLOOKUP(L1472,utilisateurs!$A$1:$B$3,2,FALSE))</f>
        <v>0</v>
      </c>
      <c r="O1472" s="5">
        <f>IF(N1472="",0,VLOOKUP(N1472,jdd!$A$1:$B$3,2,FALSE))</f>
        <v>0</v>
      </c>
      <c r="Q1472">
        <f>IF(P1472="",142,VLOOKUP(P1472,nomenclatures!$A$3:$C$6,3,FALSE))</f>
        <v>142</v>
      </c>
      <c r="R1472" t="b">
        <f t="shared" si="70"/>
        <v>0</v>
      </c>
      <c r="T1472">
        <f t="shared" si="71"/>
        <v>0</v>
      </c>
    </row>
    <row r="1473" spans="1:20" x14ac:dyDescent="0.2">
      <c r="A1473" s="5">
        <v>1472</v>
      </c>
      <c r="B1473" s="5" t="s">
        <v>30085</v>
      </c>
      <c r="C1473" s="5" t="s">
        <v>10058</v>
      </c>
      <c r="D1473" s="5">
        <f>IF(C1473="",130,VLOOKUP(C1473,nomenclatures!$E$3:$F$12,2,FALSE))</f>
        <v>127</v>
      </c>
      <c r="F1473" t="str">
        <f>IF($E1473="","Pas de taxon",VLOOKUP($E1473,'digitale-taxref'!$B$1:$I$7517,5,FALSE))</f>
        <v>Pas de taxon</v>
      </c>
      <c r="G1473" t="str">
        <f>IF($E1473="","Pas de taxon",VLOOKUP($E1473,'digitale-taxref'!$B$1:$I$7517,4,FALSE))</f>
        <v>Pas de taxon</v>
      </c>
      <c r="I1473" s="1">
        <f t="shared" si="69"/>
        <v>0</v>
      </c>
      <c r="K1473" s="5">
        <f>IF(J1473="",0,VLOOKUP(J1473,utilisateurs!$A$1:$B$3,2,FALSE))</f>
        <v>0</v>
      </c>
      <c r="M1473" s="5">
        <f>IF(L1473="",0,VLOOKUP(L1473,utilisateurs!$A$1:$B$3,2,FALSE))</f>
        <v>0</v>
      </c>
      <c r="O1473" s="5">
        <f>IF(N1473="",0,VLOOKUP(N1473,jdd!$A$1:$B$3,2,FALSE))</f>
        <v>0</v>
      </c>
      <c r="Q1473">
        <f>IF(P1473="",142,VLOOKUP(P1473,nomenclatures!$A$3:$C$6,3,FALSE))</f>
        <v>142</v>
      </c>
      <c r="R1473" t="b">
        <f t="shared" si="70"/>
        <v>0</v>
      </c>
      <c r="T1473">
        <f t="shared" si="71"/>
        <v>0</v>
      </c>
    </row>
    <row r="1474" spans="1:20" x14ac:dyDescent="0.2">
      <c r="A1474" s="5">
        <v>1473</v>
      </c>
      <c r="B1474" s="5" t="s">
        <v>30085</v>
      </c>
      <c r="C1474" s="5" t="s">
        <v>10058</v>
      </c>
      <c r="D1474" s="5">
        <f>IF(C1474="",130,VLOOKUP(C1474,nomenclatures!$E$3:$F$12,2,FALSE))</f>
        <v>127</v>
      </c>
      <c r="F1474" t="str">
        <f>IF($E1474="","Pas de taxon",VLOOKUP($E1474,'digitale-taxref'!$B$1:$I$7517,5,FALSE))</f>
        <v>Pas de taxon</v>
      </c>
      <c r="G1474" t="str">
        <f>IF($E1474="","Pas de taxon",VLOOKUP($E1474,'digitale-taxref'!$B$1:$I$7517,4,FALSE))</f>
        <v>Pas de taxon</v>
      </c>
      <c r="I1474" s="1">
        <f t="shared" si="69"/>
        <v>0</v>
      </c>
      <c r="K1474" s="5">
        <f>IF(J1474="",0,VLOOKUP(J1474,utilisateurs!$A$1:$B$3,2,FALSE))</f>
        <v>0</v>
      </c>
      <c r="M1474" s="5">
        <f>IF(L1474="",0,VLOOKUP(L1474,utilisateurs!$A$1:$B$3,2,FALSE))</f>
        <v>0</v>
      </c>
      <c r="O1474" s="5">
        <f>IF(N1474="",0,VLOOKUP(N1474,jdd!$A$1:$B$3,2,FALSE))</f>
        <v>0</v>
      </c>
      <c r="Q1474">
        <f>IF(P1474="",142,VLOOKUP(P1474,nomenclatures!$A$3:$C$6,3,FALSE))</f>
        <v>142</v>
      </c>
      <c r="R1474" t="b">
        <f t="shared" si="70"/>
        <v>0</v>
      </c>
      <c r="T1474">
        <f t="shared" si="71"/>
        <v>0</v>
      </c>
    </row>
    <row r="1475" spans="1:20" x14ac:dyDescent="0.2">
      <c r="A1475" s="5">
        <v>1474</v>
      </c>
      <c r="B1475" s="5" t="s">
        <v>30085</v>
      </c>
      <c r="C1475" s="5" t="s">
        <v>10058</v>
      </c>
      <c r="D1475" s="5">
        <f>IF(C1475="",130,VLOOKUP(C1475,nomenclatures!$E$3:$F$12,2,FALSE))</f>
        <v>127</v>
      </c>
      <c r="F1475" t="str">
        <f>IF($E1475="","Pas de taxon",VLOOKUP($E1475,'digitale-taxref'!$B$1:$I$7517,5,FALSE))</f>
        <v>Pas de taxon</v>
      </c>
      <c r="G1475" t="str">
        <f>IF($E1475="","Pas de taxon",VLOOKUP($E1475,'digitale-taxref'!$B$1:$I$7517,4,FALSE))</f>
        <v>Pas de taxon</v>
      </c>
      <c r="I1475" s="1">
        <f t="shared" si="69"/>
        <v>0</v>
      </c>
      <c r="K1475" s="5">
        <f>IF(J1475="",0,VLOOKUP(J1475,utilisateurs!$A$1:$B$3,2,FALSE))</f>
        <v>0</v>
      </c>
      <c r="M1475" s="5">
        <f>IF(L1475="",0,VLOOKUP(L1475,utilisateurs!$A$1:$B$3,2,FALSE))</f>
        <v>0</v>
      </c>
      <c r="O1475" s="5">
        <f>IF(N1475="",0,VLOOKUP(N1475,jdd!$A$1:$B$3,2,FALSE))</f>
        <v>0</v>
      </c>
      <c r="Q1475">
        <f>IF(P1475="",142,VLOOKUP(P1475,nomenclatures!$A$3:$C$6,3,FALSE))</f>
        <v>142</v>
      </c>
      <c r="R1475" t="b">
        <f t="shared" si="70"/>
        <v>0</v>
      </c>
      <c r="T1475">
        <f t="shared" si="71"/>
        <v>0</v>
      </c>
    </row>
    <row r="1476" spans="1:20" x14ac:dyDescent="0.2">
      <c r="A1476" s="5">
        <v>1475</v>
      </c>
      <c r="B1476" s="5" t="s">
        <v>30085</v>
      </c>
      <c r="C1476" s="5" t="s">
        <v>10058</v>
      </c>
      <c r="D1476" s="5">
        <f>IF(C1476="",130,VLOOKUP(C1476,nomenclatures!$E$3:$F$12,2,FALSE))</f>
        <v>127</v>
      </c>
      <c r="F1476" t="str">
        <f>IF($E1476="","Pas de taxon",VLOOKUP($E1476,'digitale-taxref'!$B$1:$I$7517,5,FALSE))</f>
        <v>Pas de taxon</v>
      </c>
      <c r="G1476" t="str">
        <f>IF($E1476="","Pas de taxon",VLOOKUP($E1476,'digitale-taxref'!$B$1:$I$7517,4,FALSE))</f>
        <v>Pas de taxon</v>
      </c>
      <c r="I1476" s="1">
        <f t="shared" si="69"/>
        <v>0</v>
      </c>
      <c r="K1476" s="5">
        <f>IF(J1476="",0,VLOOKUP(J1476,utilisateurs!$A$1:$B$3,2,FALSE))</f>
        <v>0</v>
      </c>
      <c r="M1476" s="5">
        <f>IF(L1476="",0,VLOOKUP(L1476,utilisateurs!$A$1:$B$3,2,FALSE))</f>
        <v>0</v>
      </c>
      <c r="O1476" s="5">
        <f>IF(N1476="",0,VLOOKUP(N1476,jdd!$A$1:$B$3,2,FALSE))</f>
        <v>0</v>
      </c>
      <c r="Q1476">
        <f>IF(P1476="",142,VLOOKUP(P1476,nomenclatures!$A$3:$C$6,3,FALSE))</f>
        <v>142</v>
      </c>
      <c r="R1476" t="b">
        <f t="shared" si="70"/>
        <v>0</v>
      </c>
      <c r="T1476">
        <f t="shared" si="71"/>
        <v>0</v>
      </c>
    </row>
    <row r="1477" spans="1:20" x14ac:dyDescent="0.2">
      <c r="A1477" s="5">
        <v>1476</v>
      </c>
      <c r="B1477" s="5" t="s">
        <v>30085</v>
      </c>
      <c r="C1477" s="5" t="s">
        <v>10058</v>
      </c>
      <c r="D1477" s="5">
        <f>IF(C1477="",130,VLOOKUP(C1477,nomenclatures!$E$3:$F$12,2,FALSE))</f>
        <v>127</v>
      </c>
      <c r="F1477" t="str">
        <f>IF($E1477="","Pas de taxon",VLOOKUP($E1477,'digitale-taxref'!$B$1:$I$7517,5,FALSE))</f>
        <v>Pas de taxon</v>
      </c>
      <c r="G1477" t="str">
        <f>IF($E1477="","Pas de taxon",VLOOKUP($E1477,'digitale-taxref'!$B$1:$I$7517,4,FALSE))</f>
        <v>Pas de taxon</v>
      </c>
      <c r="I1477" s="1">
        <f t="shared" si="69"/>
        <v>0</v>
      </c>
      <c r="K1477" s="5">
        <f>IF(J1477="",0,VLOOKUP(J1477,utilisateurs!$A$1:$B$3,2,FALSE))</f>
        <v>0</v>
      </c>
      <c r="M1477" s="5">
        <f>IF(L1477="",0,VLOOKUP(L1477,utilisateurs!$A$1:$B$3,2,FALSE))</f>
        <v>0</v>
      </c>
      <c r="O1477" s="5">
        <f>IF(N1477="",0,VLOOKUP(N1477,jdd!$A$1:$B$3,2,FALSE))</f>
        <v>0</v>
      </c>
      <c r="Q1477">
        <f>IF(P1477="",142,VLOOKUP(P1477,nomenclatures!$A$3:$C$6,3,FALSE))</f>
        <v>142</v>
      </c>
      <c r="R1477" t="b">
        <f t="shared" si="70"/>
        <v>0</v>
      </c>
      <c r="T1477">
        <f t="shared" si="71"/>
        <v>0</v>
      </c>
    </row>
    <row r="1478" spans="1:20" x14ac:dyDescent="0.2">
      <c r="A1478" s="5">
        <v>1477</v>
      </c>
      <c r="B1478" s="5" t="s">
        <v>30085</v>
      </c>
      <c r="C1478" s="5" t="s">
        <v>10058</v>
      </c>
      <c r="D1478" s="5">
        <f>IF(C1478="",130,VLOOKUP(C1478,nomenclatures!$E$3:$F$12,2,FALSE))</f>
        <v>127</v>
      </c>
      <c r="F1478" t="str">
        <f>IF($E1478="","Pas de taxon",VLOOKUP($E1478,'digitale-taxref'!$B$1:$I$7517,5,FALSE))</f>
        <v>Pas de taxon</v>
      </c>
      <c r="G1478" t="str">
        <f>IF($E1478="","Pas de taxon",VLOOKUP($E1478,'digitale-taxref'!$B$1:$I$7517,4,FALSE))</f>
        <v>Pas de taxon</v>
      </c>
      <c r="I1478" s="1">
        <f t="shared" ref="I1478:I1541" si="72">H1478</f>
        <v>0</v>
      </c>
      <c r="K1478" s="5">
        <f>IF(J1478="",0,VLOOKUP(J1478,utilisateurs!$A$1:$B$3,2,FALSE))</f>
        <v>0</v>
      </c>
      <c r="M1478" s="5">
        <f>IF(L1478="",0,VLOOKUP(L1478,utilisateurs!$A$1:$B$3,2,FALSE))</f>
        <v>0</v>
      </c>
      <c r="O1478" s="5">
        <f>IF(N1478="",0,VLOOKUP(N1478,jdd!$A$1:$B$3,2,FALSE))</f>
        <v>0</v>
      </c>
      <c r="Q1478">
        <f>IF(P1478="",142,VLOOKUP(P1478,nomenclatures!$A$3:$C$6,3,FALSE))</f>
        <v>142</v>
      </c>
      <c r="R1478" t="b">
        <f t="shared" ref="R1478:R1541" si="73">IF(P1478="Présence", TRUE,FALSE)</f>
        <v>0</v>
      </c>
      <c r="T1478">
        <f t="shared" ref="T1478:T1541" si="74">S1478</f>
        <v>0</v>
      </c>
    </row>
    <row r="1479" spans="1:20" x14ac:dyDescent="0.2">
      <c r="A1479" s="5">
        <v>1478</v>
      </c>
      <c r="B1479" s="5" t="s">
        <v>30085</v>
      </c>
      <c r="C1479" s="5" t="s">
        <v>10058</v>
      </c>
      <c r="D1479" s="5">
        <f>IF(C1479="",130,VLOOKUP(C1479,nomenclatures!$E$3:$F$12,2,FALSE))</f>
        <v>127</v>
      </c>
      <c r="F1479" t="str">
        <f>IF($E1479="","Pas de taxon",VLOOKUP($E1479,'digitale-taxref'!$B$1:$I$7517,5,FALSE))</f>
        <v>Pas de taxon</v>
      </c>
      <c r="G1479" t="str">
        <f>IF($E1479="","Pas de taxon",VLOOKUP($E1479,'digitale-taxref'!$B$1:$I$7517,4,FALSE))</f>
        <v>Pas de taxon</v>
      </c>
      <c r="I1479" s="1">
        <f t="shared" si="72"/>
        <v>0</v>
      </c>
      <c r="K1479" s="5">
        <f>IF(J1479="",0,VLOOKUP(J1479,utilisateurs!$A$1:$B$3,2,FALSE))</f>
        <v>0</v>
      </c>
      <c r="M1479" s="5">
        <f>IF(L1479="",0,VLOOKUP(L1479,utilisateurs!$A$1:$B$3,2,FALSE))</f>
        <v>0</v>
      </c>
      <c r="O1479" s="5">
        <f>IF(N1479="",0,VLOOKUP(N1479,jdd!$A$1:$B$3,2,FALSE))</f>
        <v>0</v>
      </c>
      <c r="Q1479">
        <f>IF(P1479="",142,VLOOKUP(P1479,nomenclatures!$A$3:$C$6,3,FALSE))</f>
        <v>142</v>
      </c>
      <c r="R1479" t="b">
        <f t="shared" si="73"/>
        <v>0</v>
      </c>
      <c r="T1479">
        <f t="shared" si="74"/>
        <v>0</v>
      </c>
    </row>
    <row r="1480" spans="1:20" x14ac:dyDescent="0.2">
      <c r="A1480" s="5">
        <v>1479</v>
      </c>
      <c r="B1480" s="5" t="s">
        <v>30085</v>
      </c>
      <c r="C1480" s="5" t="s">
        <v>10058</v>
      </c>
      <c r="D1480" s="5">
        <f>IF(C1480="",130,VLOOKUP(C1480,nomenclatures!$E$3:$F$12,2,FALSE))</f>
        <v>127</v>
      </c>
      <c r="F1480" t="str">
        <f>IF($E1480="","Pas de taxon",VLOOKUP($E1480,'digitale-taxref'!$B$1:$I$7517,5,FALSE))</f>
        <v>Pas de taxon</v>
      </c>
      <c r="G1480" t="str">
        <f>IF($E1480="","Pas de taxon",VLOOKUP($E1480,'digitale-taxref'!$B$1:$I$7517,4,FALSE))</f>
        <v>Pas de taxon</v>
      </c>
      <c r="I1480" s="1">
        <f t="shared" si="72"/>
        <v>0</v>
      </c>
      <c r="K1480" s="5">
        <f>IF(J1480="",0,VLOOKUP(J1480,utilisateurs!$A$1:$B$3,2,FALSE))</f>
        <v>0</v>
      </c>
      <c r="M1480" s="5">
        <f>IF(L1480="",0,VLOOKUP(L1480,utilisateurs!$A$1:$B$3,2,FALSE))</f>
        <v>0</v>
      </c>
      <c r="O1480" s="5">
        <f>IF(N1480="",0,VLOOKUP(N1480,jdd!$A$1:$B$3,2,FALSE))</f>
        <v>0</v>
      </c>
      <c r="Q1480">
        <f>IF(P1480="",142,VLOOKUP(P1480,nomenclatures!$A$3:$C$6,3,FALSE))</f>
        <v>142</v>
      </c>
      <c r="R1480" t="b">
        <f t="shared" si="73"/>
        <v>0</v>
      </c>
      <c r="T1480">
        <f t="shared" si="74"/>
        <v>0</v>
      </c>
    </row>
    <row r="1481" spans="1:20" x14ac:dyDescent="0.2">
      <c r="A1481" s="5">
        <v>1480</v>
      </c>
      <c r="B1481" s="5" t="s">
        <v>30085</v>
      </c>
      <c r="C1481" s="5" t="s">
        <v>10058</v>
      </c>
      <c r="D1481" s="5">
        <f>IF(C1481="",130,VLOOKUP(C1481,nomenclatures!$E$3:$F$12,2,FALSE))</f>
        <v>127</v>
      </c>
      <c r="F1481" t="str">
        <f>IF($E1481="","Pas de taxon",VLOOKUP($E1481,'digitale-taxref'!$B$1:$I$7517,5,FALSE))</f>
        <v>Pas de taxon</v>
      </c>
      <c r="G1481" t="str">
        <f>IF($E1481="","Pas de taxon",VLOOKUP($E1481,'digitale-taxref'!$B$1:$I$7517,4,FALSE))</f>
        <v>Pas de taxon</v>
      </c>
      <c r="I1481" s="1">
        <f t="shared" si="72"/>
        <v>0</v>
      </c>
      <c r="K1481" s="5">
        <f>IF(J1481="",0,VLOOKUP(J1481,utilisateurs!$A$1:$B$3,2,FALSE))</f>
        <v>0</v>
      </c>
      <c r="M1481" s="5">
        <f>IF(L1481="",0,VLOOKUP(L1481,utilisateurs!$A$1:$B$3,2,FALSE))</f>
        <v>0</v>
      </c>
      <c r="O1481" s="5">
        <f>IF(N1481="",0,VLOOKUP(N1481,jdd!$A$1:$B$3,2,FALSE))</f>
        <v>0</v>
      </c>
      <c r="Q1481">
        <f>IF(P1481="",142,VLOOKUP(P1481,nomenclatures!$A$3:$C$6,3,FALSE))</f>
        <v>142</v>
      </c>
      <c r="R1481" t="b">
        <f t="shared" si="73"/>
        <v>0</v>
      </c>
      <c r="T1481">
        <f t="shared" si="74"/>
        <v>0</v>
      </c>
    </row>
    <row r="1482" spans="1:20" x14ac:dyDescent="0.2">
      <c r="A1482" s="5">
        <v>1481</v>
      </c>
      <c r="B1482" s="5" t="s">
        <v>30085</v>
      </c>
      <c r="C1482" s="5" t="s">
        <v>10058</v>
      </c>
      <c r="D1482" s="5">
        <f>IF(C1482="",130,VLOOKUP(C1482,nomenclatures!$E$3:$F$12,2,FALSE))</f>
        <v>127</v>
      </c>
      <c r="F1482" t="str">
        <f>IF($E1482="","Pas de taxon",VLOOKUP($E1482,'digitale-taxref'!$B$1:$I$7517,5,FALSE))</f>
        <v>Pas de taxon</v>
      </c>
      <c r="G1482" t="str">
        <f>IF($E1482="","Pas de taxon",VLOOKUP($E1482,'digitale-taxref'!$B$1:$I$7517,4,FALSE))</f>
        <v>Pas de taxon</v>
      </c>
      <c r="I1482" s="1">
        <f t="shared" si="72"/>
        <v>0</v>
      </c>
      <c r="K1482" s="5">
        <f>IF(J1482="",0,VLOOKUP(J1482,utilisateurs!$A$1:$B$3,2,FALSE))</f>
        <v>0</v>
      </c>
      <c r="M1482" s="5">
        <f>IF(L1482="",0,VLOOKUP(L1482,utilisateurs!$A$1:$B$3,2,FALSE))</f>
        <v>0</v>
      </c>
      <c r="O1482" s="5">
        <f>IF(N1482="",0,VLOOKUP(N1482,jdd!$A$1:$B$3,2,FALSE))</f>
        <v>0</v>
      </c>
      <c r="Q1482">
        <f>IF(P1482="",142,VLOOKUP(P1482,nomenclatures!$A$3:$C$6,3,FALSE))</f>
        <v>142</v>
      </c>
      <c r="R1482" t="b">
        <f t="shared" si="73"/>
        <v>0</v>
      </c>
      <c r="T1482">
        <f t="shared" si="74"/>
        <v>0</v>
      </c>
    </row>
    <row r="1483" spans="1:20" x14ac:dyDescent="0.2">
      <c r="A1483" s="5">
        <v>1482</v>
      </c>
      <c r="B1483" s="5" t="s">
        <v>30085</v>
      </c>
      <c r="C1483" s="5" t="s">
        <v>10058</v>
      </c>
      <c r="D1483" s="5">
        <f>IF(C1483="",130,VLOOKUP(C1483,nomenclatures!$E$3:$F$12,2,FALSE))</f>
        <v>127</v>
      </c>
      <c r="F1483" t="str">
        <f>IF($E1483="","Pas de taxon",VLOOKUP($E1483,'digitale-taxref'!$B$1:$I$7517,5,FALSE))</f>
        <v>Pas de taxon</v>
      </c>
      <c r="G1483" t="str">
        <f>IF($E1483="","Pas de taxon",VLOOKUP($E1483,'digitale-taxref'!$B$1:$I$7517,4,FALSE))</f>
        <v>Pas de taxon</v>
      </c>
      <c r="I1483" s="1">
        <f t="shared" si="72"/>
        <v>0</v>
      </c>
      <c r="K1483" s="5">
        <f>IF(J1483="",0,VLOOKUP(J1483,utilisateurs!$A$1:$B$3,2,FALSE))</f>
        <v>0</v>
      </c>
      <c r="M1483" s="5">
        <f>IF(L1483="",0,VLOOKUP(L1483,utilisateurs!$A$1:$B$3,2,FALSE))</f>
        <v>0</v>
      </c>
      <c r="O1483" s="5">
        <f>IF(N1483="",0,VLOOKUP(N1483,jdd!$A$1:$B$3,2,FALSE))</f>
        <v>0</v>
      </c>
      <c r="Q1483">
        <f>IF(P1483="",142,VLOOKUP(P1483,nomenclatures!$A$3:$C$6,3,FALSE))</f>
        <v>142</v>
      </c>
      <c r="R1483" t="b">
        <f t="shared" si="73"/>
        <v>0</v>
      </c>
      <c r="T1483">
        <f t="shared" si="74"/>
        <v>0</v>
      </c>
    </row>
    <row r="1484" spans="1:20" x14ac:dyDescent="0.2">
      <c r="A1484" s="5">
        <v>1483</v>
      </c>
      <c r="B1484" s="5" t="s">
        <v>30085</v>
      </c>
      <c r="C1484" s="5" t="s">
        <v>10058</v>
      </c>
      <c r="D1484" s="5">
        <f>IF(C1484="",130,VLOOKUP(C1484,nomenclatures!$E$3:$F$12,2,FALSE))</f>
        <v>127</v>
      </c>
      <c r="F1484" t="str">
        <f>IF($E1484="","Pas de taxon",VLOOKUP($E1484,'digitale-taxref'!$B$1:$I$7517,5,FALSE))</f>
        <v>Pas de taxon</v>
      </c>
      <c r="G1484" t="str">
        <f>IF($E1484="","Pas de taxon",VLOOKUP($E1484,'digitale-taxref'!$B$1:$I$7517,4,FALSE))</f>
        <v>Pas de taxon</v>
      </c>
      <c r="I1484" s="1">
        <f t="shared" si="72"/>
        <v>0</v>
      </c>
      <c r="K1484" s="5">
        <f>IF(J1484="",0,VLOOKUP(J1484,utilisateurs!$A$1:$B$3,2,FALSE))</f>
        <v>0</v>
      </c>
      <c r="M1484" s="5">
        <f>IF(L1484="",0,VLOOKUP(L1484,utilisateurs!$A$1:$B$3,2,FALSE))</f>
        <v>0</v>
      </c>
      <c r="O1484" s="5">
        <f>IF(N1484="",0,VLOOKUP(N1484,jdd!$A$1:$B$3,2,FALSE))</f>
        <v>0</v>
      </c>
      <c r="Q1484">
        <f>IF(P1484="",142,VLOOKUP(P1484,nomenclatures!$A$3:$C$6,3,FALSE))</f>
        <v>142</v>
      </c>
      <c r="R1484" t="b">
        <f t="shared" si="73"/>
        <v>0</v>
      </c>
      <c r="T1484">
        <f t="shared" si="74"/>
        <v>0</v>
      </c>
    </row>
    <row r="1485" spans="1:20" x14ac:dyDescent="0.2">
      <c r="A1485" s="5">
        <v>1484</v>
      </c>
      <c r="B1485" s="5" t="s">
        <v>30085</v>
      </c>
      <c r="C1485" s="5" t="s">
        <v>10058</v>
      </c>
      <c r="D1485" s="5">
        <f>IF(C1485="",130,VLOOKUP(C1485,nomenclatures!$E$3:$F$12,2,FALSE))</f>
        <v>127</v>
      </c>
      <c r="F1485" t="str">
        <f>IF($E1485="","Pas de taxon",VLOOKUP($E1485,'digitale-taxref'!$B$1:$I$7517,5,FALSE))</f>
        <v>Pas de taxon</v>
      </c>
      <c r="G1485" t="str">
        <f>IF($E1485="","Pas de taxon",VLOOKUP($E1485,'digitale-taxref'!$B$1:$I$7517,4,FALSE))</f>
        <v>Pas de taxon</v>
      </c>
      <c r="I1485" s="1">
        <f t="shared" si="72"/>
        <v>0</v>
      </c>
      <c r="K1485" s="5">
        <f>IF(J1485="",0,VLOOKUP(J1485,utilisateurs!$A$1:$B$3,2,FALSE))</f>
        <v>0</v>
      </c>
      <c r="M1485" s="5">
        <f>IF(L1485="",0,VLOOKUP(L1485,utilisateurs!$A$1:$B$3,2,FALSE))</f>
        <v>0</v>
      </c>
      <c r="O1485" s="5">
        <f>IF(N1485="",0,VLOOKUP(N1485,jdd!$A$1:$B$3,2,FALSE))</f>
        <v>0</v>
      </c>
      <c r="Q1485">
        <f>IF(P1485="",142,VLOOKUP(P1485,nomenclatures!$A$3:$C$6,3,FALSE))</f>
        <v>142</v>
      </c>
      <c r="R1485" t="b">
        <f t="shared" si="73"/>
        <v>0</v>
      </c>
      <c r="T1485">
        <f t="shared" si="74"/>
        <v>0</v>
      </c>
    </row>
    <row r="1486" spans="1:20" x14ac:dyDescent="0.2">
      <c r="A1486" s="5">
        <v>1485</v>
      </c>
      <c r="B1486" s="5" t="s">
        <v>30085</v>
      </c>
      <c r="C1486" s="5" t="s">
        <v>10058</v>
      </c>
      <c r="D1486" s="5">
        <f>IF(C1486="",130,VLOOKUP(C1486,nomenclatures!$E$3:$F$12,2,FALSE))</f>
        <v>127</v>
      </c>
      <c r="F1486" t="str">
        <f>IF($E1486="","Pas de taxon",VLOOKUP($E1486,'digitale-taxref'!$B$1:$I$7517,5,FALSE))</f>
        <v>Pas de taxon</v>
      </c>
      <c r="G1486" t="str">
        <f>IF($E1486="","Pas de taxon",VLOOKUP($E1486,'digitale-taxref'!$B$1:$I$7517,4,FALSE))</f>
        <v>Pas de taxon</v>
      </c>
      <c r="I1486" s="1">
        <f t="shared" si="72"/>
        <v>0</v>
      </c>
      <c r="K1486" s="5">
        <f>IF(J1486="",0,VLOOKUP(J1486,utilisateurs!$A$1:$B$3,2,FALSE))</f>
        <v>0</v>
      </c>
      <c r="M1486" s="5">
        <f>IF(L1486="",0,VLOOKUP(L1486,utilisateurs!$A$1:$B$3,2,FALSE))</f>
        <v>0</v>
      </c>
      <c r="O1486" s="5">
        <f>IF(N1486="",0,VLOOKUP(N1486,jdd!$A$1:$B$3,2,FALSE))</f>
        <v>0</v>
      </c>
      <c r="Q1486">
        <f>IF(P1486="",142,VLOOKUP(P1486,nomenclatures!$A$3:$C$6,3,FALSE))</f>
        <v>142</v>
      </c>
      <c r="R1486" t="b">
        <f t="shared" si="73"/>
        <v>0</v>
      </c>
      <c r="T1486">
        <f t="shared" si="74"/>
        <v>0</v>
      </c>
    </row>
    <row r="1487" spans="1:20" x14ac:dyDescent="0.2">
      <c r="A1487" s="5">
        <v>1486</v>
      </c>
      <c r="B1487" s="5" t="s">
        <v>30085</v>
      </c>
      <c r="C1487" s="5" t="s">
        <v>10058</v>
      </c>
      <c r="D1487" s="5">
        <f>IF(C1487="",130,VLOOKUP(C1487,nomenclatures!$E$3:$F$12,2,FALSE))</f>
        <v>127</v>
      </c>
      <c r="F1487" t="str">
        <f>IF($E1487="","Pas de taxon",VLOOKUP($E1487,'digitale-taxref'!$B$1:$I$7517,5,FALSE))</f>
        <v>Pas de taxon</v>
      </c>
      <c r="G1487" t="str">
        <f>IF($E1487="","Pas de taxon",VLOOKUP($E1487,'digitale-taxref'!$B$1:$I$7517,4,FALSE))</f>
        <v>Pas de taxon</v>
      </c>
      <c r="I1487" s="1">
        <f t="shared" si="72"/>
        <v>0</v>
      </c>
      <c r="K1487" s="5">
        <f>IF(J1487="",0,VLOOKUP(J1487,utilisateurs!$A$1:$B$3,2,FALSE))</f>
        <v>0</v>
      </c>
      <c r="M1487" s="5">
        <f>IF(L1487="",0,VLOOKUP(L1487,utilisateurs!$A$1:$B$3,2,FALSE))</f>
        <v>0</v>
      </c>
      <c r="O1487" s="5">
        <f>IF(N1487="",0,VLOOKUP(N1487,jdd!$A$1:$B$3,2,FALSE))</f>
        <v>0</v>
      </c>
      <c r="Q1487">
        <f>IF(P1487="",142,VLOOKUP(P1487,nomenclatures!$A$3:$C$6,3,FALSE))</f>
        <v>142</v>
      </c>
      <c r="R1487" t="b">
        <f t="shared" si="73"/>
        <v>0</v>
      </c>
      <c r="T1487">
        <f t="shared" si="74"/>
        <v>0</v>
      </c>
    </row>
    <row r="1488" spans="1:20" x14ac:dyDescent="0.2">
      <c r="A1488" s="5">
        <v>1487</v>
      </c>
      <c r="B1488" s="5" t="s">
        <v>30085</v>
      </c>
      <c r="C1488" s="5" t="s">
        <v>10058</v>
      </c>
      <c r="D1488" s="5">
        <f>IF(C1488="",130,VLOOKUP(C1488,nomenclatures!$E$3:$F$12,2,FALSE))</f>
        <v>127</v>
      </c>
      <c r="F1488" t="str">
        <f>IF($E1488="","Pas de taxon",VLOOKUP($E1488,'digitale-taxref'!$B$1:$I$7517,5,FALSE))</f>
        <v>Pas de taxon</v>
      </c>
      <c r="G1488" t="str">
        <f>IF($E1488="","Pas de taxon",VLOOKUP($E1488,'digitale-taxref'!$B$1:$I$7517,4,FALSE))</f>
        <v>Pas de taxon</v>
      </c>
      <c r="I1488" s="1">
        <f t="shared" si="72"/>
        <v>0</v>
      </c>
      <c r="K1488" s="5">
        <f>IF(J1488="",0,VLOOKUP(J1488,utilisateurs!$A$1:$B$3,2,FALSE))</f>
        <v>0</v>
      </c>
      <c r="M1488" s="5">
        <f>IF(L1488="",0,VLOOKUP(L1488,utilisateurs!$A$1:$B$3,2,FALSE))</f>
        <v>0</v>
      </c>
      <c r="O1488" s="5">
        <f>IF(N1488="",0,VLOOKUP(N1488,jdd!$A$1:$B$3,2,FALSE))</f>
        <v>0</v>
      </c>
      <c r="Q1488">
        <f>IF(P1488="",142,VLOOKUP(P1488,nomenclatures!$A$3:$C$6,3,FALSE))</f>
        <v>142</v>
      </c>
      <c r="R1488" t="b">
        <f t="shared" si="73"/>
        <v>0</v>
      </c>
      <c r="T1488">
        <f t="shared" si="74"/>
        <v>0</v>
      </c>
    </row>
    <row r="1489" spans="1:20" x14ac:dyDescent="0.2">
      <c r="A1489" s="5">
        <v>1488</v>
      </c>
      <c r="B1489" s="5" t="s">
        <v>30085</v>
      </c>
      <c r="C1489" s="5" t="s">
        <v>10058</v>
      </c>
      <c r="D1489" s="5">
        <f>IF(C1489="",130,VLOOKUP(C1489,nomenclatures!$E$3:$F$12,2,FALSE))</f>
        <v>127</v>
      </c>
      <c r="F1489" t="str">
        <f>IF($E1489="","Pas de taxon",VLOOKUP($E1489,'digitale-taxref'!$B$1:$I$7517,5,FALSE))</f>
        <v>Pas de taxon</v>
      </c>
      <c r="G1489" t="str">
        <f>IF($E1489="","Pas de taxon",VLOOKUP($E1489,'digitale-taxref'!$B$1:$I$7517,4,FALSE))</f>
        <v>Pas de taxon</v>
      </c>
      <c r="I1489" s="1">
        <f t="shared" si="72"/>
        <v>0</v>
      </c>
      <c r="K1489" s="5">
        <f>IF(J1489="",0,VLOOKUP(J1489,utilisateurs!$A$1:$B$3,2,FALSE))</f>
        <v>0</v>
      </c>
      <c r="M1489" s="5">
        <f>IF(L1489="",0,VLOOKUP(L1489,utilisateurs!$A$1:$B$3,2,FALSE))</f>
        <v>0</v>
      </c>
      <c r="O1489" s="5">
        <f>IF(N1489="",0,VLOOKUP(N1489,jdd!$A$1:$B$3,2,FALSE))</f>
        <v>0</v>
      </c>
      <c r="Q1489">
        <f>IF(P1489="",142,VLOOKUP(P1489,nomenclatures!$A$3:$C$6,3,FALSE))</f>
        <v>142</v>
      </c>
      <c r="R1489" t="b">
        <f t="shared" si="73"/>
        <v>0</v>
      </c>
      <c r="T1489">
        <f t="shared" si="74"/>
        <v>0</v>
      </c>
    </row>
    <row r="1490" spans="1:20" x14ac:dyDescent="0.2">
      <c r="A1490" s="5">
        <v>1489</v>
      </c>
      <c r="B1490" s="5" t="s">
        <v>30085</v>
      </c>
      <c r="C1490" s="5" t="s">
        <v>10058</v>
      </c>
      <c r="D1490" s="5">
        <f>IF(C1490="",130,VLOOKUP(C1490,nomenclatures!$E$3:$F$12,2,FALSE))</f>
        <v>127</v>
      </c>
      <c r="F1490" t="str">
        <f>IF($E1490="","Pas de taxon",VLOOKUP($E1490,'digitale-taxref'!$B$1:$I$7517,5,FALSE))</f>
        <v>Pas de taxon</v>
      </c>
      <c r="G1490" t="str">
        <f>IF($E1490="","Pas de taxon",VLOOKUP($E1490,'digitale-taxref'!$B$1:$I$7517,4,FALSE))</f>
        <v>Pas de taxon</v>
      </c>
      <c r="I1490" s="1">
        <f t="shared" si="72"/>
        <v>0</v>
      </c>
      <c r="K1490" s="5">
        <f>IF(J1490="",0,VLOOKUP(J1490,utilisateurs!$A$1:$B$3,2,FALSE))</f>
        <v>0</v>
      </c>
      <c r="M1490" s="5">
        <f>IF(L1490="",0,VLOOKUP(L1490,utilisateurs!$A$1:$B$3,2,FALSE))</f>
        <v>0</v>
      </c>
      <c r="O1490" s="5">
        <f>IF(N1490="",0,VLOOKUP(N1490,jdd!$A$1:$B$3,2,FALSE))</f>
        <v>0</v>
      </c>
      <c r="Q1490">
        <f>IF(P1490="",142,VLOOKUP(P1490,nomenclatures!$A$3:$C$6,3,FALSE))</f>
        <v>142</v>
      </c>
      <c r="R1490" t="b">
        <f t="shared" si="73"/>
        <v>0</v>
      </c>
      <c r="T1490">
        <f t="shared" si="74"/>
        <v>0</v>
      </c>
    </row>
    <row r="1491" spans="1:20" x14ac:dyDescent="0.2">
      <c r="A1491" s="5">
        <v>1490</v>
      </c>
      <c r="B1491" s="5" t="s">
        <v>30085</v>
      </c>
      <c r="C1491" s="5" t="s">
        <v>10058</v>
      </c>
      <c r="D1491" s="5">
        <f>IF(C1491="",130,VLOOKUP(C1491,nomenclatures!$E$3:$F$12,2,FALSE))</f>
        <v>127</v>
      </c>
      <c r="F1491" t="str">
        <f>IF($E1491="","Pas de taxon",VLOOKUP($E1491,'digitale-taxref'!$B$1:$I$7517,5,FALSE))</f>
        <v>Pas de taxon</v>
      </c>
      <c r="G1491" t="str">
        <f>IF($E1491="","Pas de taxon",VLOOKUP($E1491,'digitale-taxref'!$B$1:$I$7517,4,FALSE))</f>
        <v>Pas de taxon</v>
      </c>
      <c r="I1491" s="1">
        <f t="shared" si="72"/>
        <v>0</v>
      </c>
      <c r="K1491" s="5">
        <f>IF(J1491="",0,VLOOKUP(J1491,utilisateurs!$A$1:$B$3,2,FALSE))</f>
        <v>0</v>
      </c>
      <c r="M1491" s="5">
        <f>IF(L1491="",0,VLOOKUP(L1491,utilisateurs!$A$1:$B$3,2,FALSE))</f>
        <v>0</v>
      </c>
      <c r="O1491" s="5">
        <f>IF(N1491="",0,VLOOKUP(N1491,jdd!$A$1:$B$3,2,FALSE))</f>
        <v>0</v>
      </c>
      <c r="Q1491">
        <f>IF(P1491="",142,VLOOKUP(P1491,nomenclatures!$A$3:$C$6,3,FALSE))</f>
        <v>142</v>
      </c>
      <c r="R1491" t="b">
        <f t="shared" si="73"/>
        <v>0</v>
      </c>
      <c r="T1491">
        <f t="shared" si="74"/>
        <v>0</v>
      </c>
    </row>
    <row r="1492" spans="1:20" x14ac:dyDescent="0.2">
      <c r="A1492" s="5">
        <v>1491</v>
      </c>
      <c r="B1492" s="5" t="s">
        <v>30085</v>
      </c>
      <c r="C1492" s="5" t="s">
        <v>10058</v>
      </c>
      <c r="D1492" s="5">
        <f>IF(C1492="",130,VLOOKUP(C1492,nomenclatures!$E$3:$F$12,2,FALSE))</f>
        <v>127</v>
      </c>
      <c r="F1492" t="str">
        <f>IF($E1492="","Pas de taxon",VLOOKUP($E1492,'digitale-taxref'!$B$1:$I$7517,5,FALSE))</f>
        <v>Pas de taxon</v>
      </c>
      <c r="G1492" t="str">
        <f>IF($E1492="","Pas de taxon",VLOOKUP($E1492,'digitale-taxref'!$B$1:$I$7517,4,FALSE))</f>
        <v>Pas de taxon</v>
      </c>
      <c r="I1492" s="1">
        <f t="shared" si="72"/>
        <v>0</v>
      </c>
      <c r="K1492" s="5">
        <f>IF(J1492="",0,VLOOKUP(J1492,utilisateurs!$A$1:$B$3,2,FALSE))</f>
        <v>0</v>
      </c>
      <c r="M1492" s="5">
        <f>IF(L1492="",0,VLOOKUP(L1492,utilisateurs!$A$1:$B$3,2,FALSE))</f>
        <v>0</v>
      </c>
      <c r="O1492" s="5">
        <f>IF(N1492="",0,VLOOKUP(N1492,jdd!$A$1:$B$3,2,FALSE))</f>
        <v>0</v>
      </c>
      <c r="Q1492">
        <f>IF(P1492="",142,VLOOKUP(P1492,nomenclatures!$A$3:$C$6,3,FALSE))</f>
        <v>142</v>
      </c>
      <c r="R1492" t="b">
        <f t="shared" si="73"/>
        <v>0</v>
      </c>
      <c r="T1492">
        <f t="shared" si="74"/>
        <v>0</v>
      </c>
    </row>
    <row r="1493" spans="1:20" x14ac:dyDescent="0.2">
      <c r="A1493" s="5">
        <v>1492</v>
      </c>
      <c r="B1493" s="5" t="s">
        <v>30085</v>
      </c>
      <c r="C1493" s="5" t="s">
        <v>10058</v>
      </c>
      <c r="D1493" s="5">
        <f>IF(C1493="",130,VLOOKUP(C1493,nomenclatures!$E$3:$F$12,2,FALSE))</f>
        <v>127</v>
      </c>
      <c r="F1493" t="str">
        <f>IF($E1493="","Pas de taxon",VLOOKUP($E1493,'digitale-taxref'!$B$1:$I$7517,5,FALSE))</f>
        <v>Pas de taxon</v>
      </c>
      <c r="G1493" t="str">
        <f>IF($E1493="","Pas de taxon",VLOOKUP($E1493,'digitale-taxref'!$B$1:$I$7517,4,FALSE))</f>
        <v>Pas de taxon</v>
      </c>
      <c r="I1493" s="1">
        <f t="shared" si="72"/>
        <v>0</v>
      </c>
      <c r="K1493" s="5">
        <f>IF(J1493="",0,VLOOKUP(J1493,utilisateurs!$A$1:$B$3,2,FALSE))</f>
        <v>0</v>
      </c>
      <c r="M1493" s="5">
        <f>IF(L1493="",0,VLOOKUP(L1493,utilisateurs!$A$1:$B$3,2,FALSE))</f>
        <v>0</v>
      </c>
      <c r="O1493" s="5">
        <f>IF(N1493="",0,VLOOKUP(N1493,jdd!$A$1:$B$3,2,FALSE))</f>
        <v>0</v>
      </c>
      <c r="Q1493">
        <f>IF(P1493="",142,VLOOKUP(P1493,nomenclatures!$A$3:$C$6,3,FALSE))</f>
        <v>142</v>
      </c>
      <c r="R1493" t="b">
        <f t="shared" si="73"/>
        <v>0</v>
      </c>
      <c r="T1493">
        <f t="shared" si="74"/>
        <v>0</v>
      </c>
    </row>
    <row r="1494" spans="1:20" x14ac:dyDescent="0.2">
      <c r="A1494" s="5">
        <v>1493</v>
      </c>
      <c r="B1494" s="5" t="s">
        <v>30085</v>
      </c>
      <c r="C1494" s="5" t="s">
        <v>10058</v>
      </c>
      <c r="D1494" s="5">
        <f>IF(C1494="",130,VLOOKUP(C1494,nomenclatures!$E$3:$F$12,2,FALSE))</f>
        <v>127</v>
      </c>
      <c r="F1494" t="str">
        <f>IF($E1494="","Pas de taxon",VLOOKUP($E1494,'digitale-taxref'!$B$1:$I$7517,5,FALSE))</f>
        <v>Pas de taxon</v>
      </c>
      <c r="G1494" t="str">
        <f>IF($E1494="","Pas de taxon",VLOOKUP($E1494,'digitale-taxref'!$B$1:$I$7517,4,FALSE))</f>
        <v>Pas de taxon</v>
      </c>
      <c r="I1494" s="1">
        <f t="shared" si="72"/>
        <v>0</v>
      </c>
      <c r="K1494" s="5">
        <f>IF(J1494="",0,VLOOKUP(J1494,utilisateurs!$A$1:$B$3,2,FALSE))</f>
        <v>0</v>
      </c>
      <c r="M1494" s="5">
        <f>IF(L1494="",0,VLOOKUP(L1494,utilisateurs!$A$1:$B$3,2,FALSE))</f>
        <v>0</v>
      </c>
      <c r="O1494" s="5">
        <f>IF(N1494="",0,VLOOKUP(N1494,jdd!$A$1:$B$3,2,FALSE))</f>
        <v>0</v>
      </c>
      <c r="Q1494">
        <f>IF(P1494="",142,VLOOKUP(P1494,nomenclatures!$A$3:$C$6,3,FALSE))</f>
        <v>142</v>
      </c>
      <c r="R1494" t="b">
        <f t="shared" si="73"/>
        <v>0</v>
      </c>
      <c r="T1494">
        <f t="shared" si="74"/>
        <v>0</v>
      </c>
    </row>
    <row r="1495" spans="1:20" x14ac:dyDescent="0.2">
      <c r="A1495" s="5">
        <v>1494</v>
      </c>
      <c r="B1495" s="5" t="s">
        <v>30085</v>
      </c>
      <c r="C1495" s="5" t="s">
        <v>10058</v>
      </c>
      <c r="D1495" s="5">
        <f>IF(C1495="",130,VLOOKUP(C1495,nomenclatures!$E$3:$F$12,2,FALSE))</f>
        <v>127</v>
      </c>
      <c r="F1495" t="str">
        <f>IF($E1495="","Pas de taxon",VLOOKUP($E1495,'digitale-taxref'!$B$1:$I$7517,5,FALSE))</f>
        <v>Pas de taxon</v>
      </c>
      <c r="G1495" t="str">
        <f>IF($E1495="","Pas de taxon",VLOOKUP($E1495,'digitale-taxref'!$B$1:$I$7517,4,FALSE))</f>
        <v>Pas de taxon</v>
      </c>
      <c r="I1495" s="1">
        <f t="shared" si="72"/>
        <v>0</v>
      </c>
      <c r="K1495" s="5">
        <f>IF(J1495="",0,VLOOKUP(J1495,utilisateurs!$A$1:$B$3,2,FALSE))</f>
        <v>0</v>
      </c>
      <c r="M1495" s="5">
        <f>IF(L1495="",0,VLOOKUP(L1495,utilisateurs!$A$1:$B$3,2,FALSE))</f>
        <v>0</v>
      </c>
      <c r="O1495" s="5">
        <f>IF(N1495="",0,VLOOKUP(N1495,jdd!$A$1:$B$3,2,FALSE))</f>
        <v>0</v>
      </c>
      <c r="Q1495">
        <f>IF(P1495="",142,VLOOKUP(P1495,nomenclatures!$A$3:$C$6,3,FALSE))</f>
        <v>142</v>
      </c>
      <c r="R1495" t="b">
        <f t="shared" si="73"/>
        <v>0</v>
      </c>
      <c r="T1495">
        <f t="shared" si="74"/>
        <v>0</v>
      </c>
    </row>
    <row r="1496" spans="1:20" x14ac:dyDescent="0.2">
      <c r="A1496" s="5">
        <v>1495</v>
      </c>
      <c r="B1496" s="5" t="s">
        <v>30085</v>
      </c>
      <c r="C1496" s="5" t="s">
        <v>10058</v>
      </c>
      <c r="D1496" s="5">
        <f>IF(C1496="",130,VLOOKUP(C1496,nomenclatures!$E$3:$F$12,2,FALSE))</f>
        <v>127</v>
      </c>
      <c r="F1496" t="str">
        <f>IF($E1496="","Pas de taxon",VLOOKUP($E1496,'digitale-taxref'!$B$1:$I$7517,5,FALSE))</f>
        <v>Pas de taxon</v>
      </c>
      <c r="G1496" t="str">
        <f>IF($E1496="","Pas de taxon",VLOOKUP($E1496,'digitale-taxref'!$B$1:$I$7517,4,FALSE))</f>
        <v>Pas de taxon</v>
      </c>
      <c r="I1496" s="1">
        <f t="shared" si="72"/>
        <v>0</v>
      </c>
      <c r="K1496" s="5">
        <f>IF(J1496="",0,VLOOKUP(J1496,utilisateurs!$A$1:$B$3,2,FALSE))</f>
        <v>0</v>
      </c>
      <c r="M1496" s="5">
        <f>IF(L1496="",0,VLOOKUP(L1496,utilisateurs!$A$1:$B$3,2,FALSE))</f>
        <v>0</v>
      </c>
      <c r="O1496" s="5">
        <f>IF(N1496="",0,VLOOKUP(N1496,jdd!$A$1:$B$3,2,FALSE))</f>
        <v>0</v>
      </c>
      <c r="Q1496">
        <f>IF(P1496="",142,VLOOKUP(P1496,nomenclatures!$A$3:$C$6,3,FALSE))</f>
        <v>142</v>
      </c>
      <c r="R1496" t="b">
        <f t="shared" si="73"/>
        <v>0</v>
      </c>
      <c r="T1496">
        <f t="shared" si="74"/>
        <v>0</v>
      </c>
    </row>
    <row r="1497" spans="1:20" x14ac:dyDescent="0.2">
      <c r="A1497" s="5">
        <v>1496</v>
      </c>
      <c r="B1497" s="5" t="s">
        <v>30085</v>
      </c>
      <c r="C1497" s="5" t="s">
        <v>10058</v>
      </c>
      <c r="D1497" s="5">
        <f>IF(C1497="",130,VLOOKUP(C1497,nomenclatures!$E$3:$F$12,2,FALSE))</f>
        <v>127</v>
      </c>
      <c r="F1497" t="str">
        <f>IF($E1497="","Pas de taxon",VLOOKUP($E1497,'digitale-taxref'!$B$1:$I$7517,5,FALSE))</f>
        <v>Pas de taxon</v>
      </c>
      <c r="G1497" t="str">
        <f>IF($E1497="","Pas de taxon",VLOOKUP($E1497,'digitale-taxref'!$B$1:$I$7517,4,FALSE))</f>
        <v>Pas de taxon</v>
      </c>
      <c r="I1497" s="1">
        <f t="shared" si="72"/>
        <v>0</v>
      </c>
      <c r="K1497" s="5">
        <f>IF(J1497="",0,VLOOKUP(J1497,utilisateurs!$A$1:$B$3,2,FALSE))</f>
        <v>0</v>
      </c>
      <c r="M1497" s="5">
        <f>IF(L1497="",0,VLOOKUP(L1497,utilisateurs!$A$1:$B$3,2,FALSE))</f>
        <v>0</v>
      </c>
      <c r="O1497" s="5">
        <f>IF(N1497="",0,VLOOKUP(N1497,jdd!$A$1:$B$3,2,FALSE))</f>
        <v>0</v>
      </c>
      <c r="Q1497">
        <f>IF(P1497="",142,VLOOKUP(P1497,nomenclatures!$A$3:$C$6,3,FALSE))</f>
        <v>142</v>
      </c>
      <c r="R1497" t="b">
        <f t="shared" si="73"/>
        <v>0</v>
      </c>
      <c r="T1497">
        <f t="shared" si="74"/>
        <v>0</v>
      </c>
    </row>
    <row r="1498" spans="1:20" x14ac:dyDescent="0.2">
      <c r="A1498" s="5">
        <v>1497</v>
      </c>
      <c r="B1498" s="5" t="s">
        <v>30085</v>
      </c>
      <c r="C1498" s="5" t="s">
        <v>10058</v>
      </c>
      <c r="D1498" s="5">
        <f>IF(C1498="",130,VLOOKUP(C1498,nomenclatures!$E$3:$F$12,2,FALSE))</f>
        <v>127</v>
      </c>
      <c r="F1498" t="str">
        <f>IF($E1498="","Pas de taxon",VLOOKUP($E1498,'digitale-taxref'!$B$1:$I$7517,5,FALSE))</f>
        <v>Pas de taxon</v>
      </c>
      <c r="G1498" t="str">
        <f>IF($E1498="","Pas de taxon",VLOOKUP($E1498,'digitale-taxref'!$B$1:$I$7517,4,FALSE))</f>
        <v>Pas de taxon</v>
      </c>
      <c r="I1498" s="1">
        <f t="shared" si="72"/>
        <v>0</v>
      </c>
      <c r="K1498" s="5">
        <f>IF(J1498="",0,VLOOKUP(J1498,utilisateurs!$A$1:$B$3,2,FALSE))</f>
        <v>0</v>
      </c>
      <c r="M1498" s="5">
        <f>IF(L1498="",0,VLOOKUP(L1498,utilisateurs!$A$1:$B$3,2,FALSE))</f>
        <v>0</v>
      </c>
      <c r="O1498" s="5">
        <f>IF(N1498="",0,VLOOKUP(N1498,jdd!$A$1:$B$3,2,FALSE))</f>
        <v>0</v>
      </c>
      <c r="Q1498">
        <f>IF(P1498="",142,VLOOKUP(P1498,nomenclatures!$A$3:$C$6,3,FALSE))</f>
        <v>142</v>
      </c>
      <c r="R1498" t="b">
        <f t="shared" si="73"/>
        <v>0</v>
      </c>
      <c r="T1498">
        <f t="shared" si="74"/>
        <v>0</v>
      </c>
    </row>
    <row r="1499" spans="1:20" x14ac:dyDescent="0.2">
      <c r="A1499" s="5">
        <v>1498</v>
      </c>
      <c r="B1499" s="5" t="s">
        <v>30085</v>
      </c>
      <c r="C1499" s="5" t="s">
        <v>10058</v>
      </c>
      <c r="D1499" s="5">
        <f>IF(C1499="",130,VLOOKUP(C1499,nomenclatures!$E$3:$F$12,2,FALSE))</f>
        <v>127</v>
      </c>
      <c r="F1499" t="str">
        <f>IF($E1499="","Pas de taxon",VLOOKUP($E1499,'digitale-taxref'!$B$1:$I$7517,5,FALSE))</f>
        <v>Pas de taxon</v>
      </c>
      <c r="G1499" t="str">
        <f>IF($E1499="","Pas de taxon",VLOOKUP($E1499,'digitale-taxref'!$B$1:$I$7517,4,FALSE))</f>
        <v>Pas de taxon</v>
      </c>
      <c r="I1499" s="1">
        <f t="shared" si="72"/>
        <v>0</v>
      </c>
      <c r="K1499" s="5">
        <f>IF(J1499="",0,VLOOKUP(J1499,utilisateurs!$A$1:$B$3,2,FALSE))</f>
        <v>0</v>
      </c>
      <c r="M1499" s="5">
        <f>IF(L1499="",0,VLOOKUP(L1499,utilisateurs!$A$1:$B$3,2,FALSE))</f>
        <v>0</v>
      </c>
      <c r="O1499" s="5">
        <f>IF(N1499="",0,VLOOKUP(N1499,jdd!$A$1:$B$3,2,FALSE))</f>
        <v>0</v>
      </c>
      <c r="Q1499">
        <f>IF(P1499="",142,VLOOKUP(P1499,nomenclatures!$A$3:$C$6,3,FALSE))</f>
        <v>142</v>
      </c>
      <c r="R1499" t="b">
        <f t="shared" si="73"/>
        <v>0</v>
      </c>
      <c r="T1499">
        <f t="shared" si="74"/>
        <v>0</v>
      </c>
    </row>
    <row r="1500" spans="1:20" x14ac:dyDescent="0.2">
      <c r="A1500" s="5">
        <v>1499</v>
      </c>
      <c r="B1500" s="5" t="s">
        <v>30085</v>
      </c>
      <c r="C1500" s="5" t="s">
        <v>10058</v>
      </c>
      <c r="D1500" s="5">
        <f>IF(C1500="",130,VLOOKUP(C1500,nomenclatures!$E$3:$F$12,2,FALSE))</f>
        <v>127</v>
      </c>
      <c r="F1500" t="str">
        <f>IF($E1500="","Pas de taxon",VLOOKUP($E1500,'digitale-taxref'!$B$1:$I$7517,5,FALSE))</f>
        <v>Pas de taxon</v>
      </c>
      <c r="G1500" t="str">
        <f>IF($E1500="","Pas de taxon",VLOOKUP($E1500,'digitale-taxref'!$B$1:$I$7517,4,FALSE))</f>
        <v>Pas de taxon</v>
      </c>
      <c r="I1500" s="1">
        <f t="shared" si="72"/>
        <v>0</v>
      </c>
      <c r="K1500" s="5">
        <f>IF(J1500="",0,VLOOKUP(J1500,utilisateurs!$A$1:$B$3,2,FALSE))</f>
        <v>0</v>
      </c>
      <c r="M1500" s="5">
        <f>IF(L1500="",0,VLOOKUP(L1500,utilisateurs!$A$1:$B$3,2,FALSE))</f>
        <v>0</v>
      </c>
      <c r="O1500" s="5">
        <f>IF(N1500="",0,VLOOKUP(N1500,jdd!$A$1:$B$3,2,FALSE))</f>
        <v>0</v>
      </c>
      <c r="Q1500">
        <f>IF(P1500="",142,VLOOKUP(P1500,nomenclatures!$A$3:$C$6,3,FALSE))</f>
        <v>142</v>
      </c>
      <c r="R1500" t="b">
        <f t="shared" si="73"/>
        <v>0</v>
      </c>
      <c r="T1500">
        <f t="shared" si="74"/>
        <v>0</v>
      </c>
    </row>
    <row r="1501" spans="1:20" x14ac:dyDescent="0.2">
      <c r="A1501" s="5">
        <v>1500</v>
      </c>
      <c r="B1501" s="5" t="s">
        <v>30085</v>
      </c>
      <c r="C1501" s="5" t="s">
        <v>10058</v>
      </c>
      <c r="D1501" s="5">
        <f>IF(C1501="",130,VLOOKUP(C1501,nomenclatures!$E$3:$F$12,2,FALSE))</f>
        <v>127</v>
      </c>
      <c r="F1501" t="str">
        <f>IF($E1501="","Pas de taxon",VLOOKUP($E1501,'digitale-taxref'!$B$1:$I$7517,5,FALSE))</f>
        <v>Pas de taxon</v>
      </c>
      <c r="G1501" t="str">
        <f>IF($E1501="","Pas de taxon",VLOOKUP($E1501,'digitale-taxref'!$B$1:$I$7517,4,FALSE))</f>
        <v>Pas de taxon</v>
      </c>
      <c r="I1501" s="1">
        <f t="shared" si="72"/>
        <v>0</v>
      </c>
      <c r="K1501" s="5">
        <f>IF(J1501="",0,VLOOKUP(J1501,utilisateurs!$A$1:$B$3,2,FALSE))</f>
        <v>0</v>
      </c>
      <c r="M1501" s="5">
        <f>IF(L1501="",0,VLOOKUP(L1501,utilisateurs!$A$1:$B$3,2,FALSE))</f>
        <v>0</v>
      </c>
      <c r="O1501" s="5">
        <f>IF(N1501="",0,VLOOKUP(N1501,jdd!$A$1:$B$3,2,FALSE))</f>
        <v>0</v>
      </c>
      <c r="Q1501">
        <f>IF(P1501="",142,VLOOKUP(P1501,nomenclatures!$A$3:$C$6,3,FALSE))</f>
        <v>142</v>
      </c>
      <c r="R1501" t="b">
        <f t="shared" si="73"/>
        <v>0</v>
      </c>
      <c r="T1501">
        <f t="shared" si="74"/>
        <v>0</v>
      </c>
    </row>
    <row r="1502" spans="1:20" x14ac:dyDescent="0.2">
      <c r="A1502" s="5">
        <v>1501</v>
      </c>
      <c r="B1502" s="5" t="s">
        <v>30085</v>
      </c>
      <c r="C1502" s="5" t="s">
        <v>10058</v>
      </c>
      <c r="D1502" s="5">
        <f>IF(C1502="",130,VLOOKUP(C1502,nomenclatures!$E$3:$F$12,2,FALSE))</f>
        <v>127</v>
      </c>
      <c r="F1502" t="str">
        <f>IF($E1502="","Pas de taxon",VLOOKUP($E1502,'digitale-taxref'!$B$1:$I$7517,5,FALSE))</f>
        <v>Pas de taxon</v>
      </c>
      <c r="G1502" t="str">
        <f>IF($E1502="","Pas de taxon",VLOOKUP($E1502,'digitale-taxref'!$B$1:$I$7517,4,FALSE))</f>
        <v>Pas de taxon</v>
      </c>
      <c r="I1502" s="1">
        <f t="shared" si="72"/>
        <v>0</v>
      </c>
      <c r="K1502" s="5">
        <f>IF(J1502="",0,VLOOKUP(J1502,utilisateurs!$A$1:$B$3,2,FALSE))</f>
        <v>0</v>
      </c>
      <c r="M1502" s="5">
        <f>IF(L1502="",0,VLOOKUP(L1502,utilisateurs!$A$1:$B$3,2,FALSE))</f>
        <v>0</v>
      </c>
      <c r="O1502" s="5">
        <f>IF(N1502="",0,VLOOKUP(N1502,jdd!$A$1:$B$3,2,FALSE))</f>
        <v>0</v>
      </c>
      <c r="Q1502">
        <f>IF(P1502="",142,VLOOKUP(P1502,nomenclatures!$A$3:$C$6,3,FALSE))</f>
        <v>142</v>
      </c>
      <c r="R1502" t="b">
        <f t="shared" si="73"/>
        <v>0</v>
      </c>
      <c r="T1502">
        <f t="shared" si="74"/>
        <v>0</v>
      </c>
    </row>
    <row r="1503" spans="1:20" x14ac:dyDescent="0.2">
      <c r="A1503" s="5">
        <v>1502</v>
      </c>
      <c r="B1503" s="5" t="s">
        <v>30085</v>
      </c>
      <c r="C1503" s="5" t="s">
        <v>10058</v>
      </c>
      <c r="D1503" s="5">
        <f>IF(C1503="",130,VLOOKUP(C1503,nomenclatures!$E$3:$F$12,2,FALSE))</f>
        <v>127</v>
      </c>
      <c r="F1503" t="str">
        <f>IF($E1503="","Pas de taxon",VLOOKUP($E1503,'digitale-taxref'!$B$1:$I$7517,5,FALSE))</f>
        <v>Pas de taxon</v>
      </c>
      <c r="G1503" t="str">
        <f>IF($E1503="","Pas de taxon",VLOOKUP($E1503,'digitale-taxref'!$B$1:$I$7517,4,FALSE))</f>
        <v>Pas de taxon</v>
      </c>
      <c r="I1503" s="1">
        <f t="shared" si="72"/>
        <v>0</v>
      </c>
      <c r="K1503" s="5">
        <f>IF(J1503="",0,VLOOKUP(J1503,utilisateurs!$A$1:$B$3,2,FALSE))</f>
        <v>0</v>
      </c>
      <c r="M1503" s="5">
        <f>IF(L1503="",0,VLOOKUP(L1503,utilisateurs!$A$1:$B$3,2,FALSE))</f>
        <v>0</v>
      </c>
      <c r="O1503" s="5">
        <f>IF(N1503="",0,VLOOKUP(N1503,jdd!$A$1:$B$3,2,FALSE))</f>
        <v>0</v>
      </c>
      <c r="Q1503">
        <f>IF(P1503="",142,VLOOKUP(P1503,nomenclatures!$A$3:$C$6,3,FALSE))</f>
        <v>142</v>
      </c>
      <c r="R1503" t="b">
        <f t="shared" si="73"/>
        <v>0</v>
      </c>
      <c r="T1503">
        <f t="shared" si="74"/>
        <v>0</v>
      </c>
    </row>
    <row r="1504" spans="1:20" x14ac:dyDescent="0.2">
      <c r="A1504" s="5">
        <v>1503</v>
      </c>
      <c r="B1504" s="5" t="s">
        <v>30085</v>
      </c>
      <c r="C1504" s="5" t="s">
        <v>10058</v>
      </c>
      <c r="D1504" s="5">
        <f>IF(C1504="",130,VLOOKUP(C1504,nomenclatures!$E$3:$F$12,2,FALSE))</f>
        <v>127</v>
      </c>
      <c r="F1504" t="str">
        <f>IF($E1504="","Pas de taxon",VLOOKUP($E1504,'digitale-taxref'!$B$1:$I$7517,5,FALSE))</f>
        <v>Pas de taxon</v>
      </c>
      <c r="G1504" t="str">
        <f>IF($E1504="","Pas de taxon",VLOOKUP($E1504,'digitale-taxref'!$B$1:$I$7517,4,FALSE))</f>
        <v>Pas de taxon</v>
      </c>
      <c r="I1504" s="1">
        <f t="shared" si="72"/>
        <v>0</v>
      </c>
      <c r="K1504" s="5">
        <f>IF(J1504="",0,VLOOKUP(J1504,utilisateurs!$A$1:$B$3,2,FALSE))</f>
        <v>0</v>
      </c>
      <c r="M1504" s="5">
        <f>IF(L1504="",0,VLOOKUP(L1504,utilisateurs!$A$1:$B$3,2,FALSE))</f>
        <v>0</v>
      </c>
      <c r="O1504" s="5">
        <f>IF(N1504="",0,VLOOKUP(N1504,jdd!$A$1:$B$3,2,FALSE))</f>
        <v>0</v>
      </c>
      <c r="Q1504">
        <f>IF(P1504="",142,VLOOKUP(P1504,nomenclatures!$A$3:$C$6,3,FALSE))</f>
        <v>142</v>
      </c>
      <c r="R1504" t="b">
        <f t="shared" si="73"/>
        <v>0</v>
      </c>
      <c r="T1504">
        <f t="shared" si="74"/>
        <v>0</v>
      </c>
    </row>
    <row r="1505" spans="1:20" x14ac:dyDescent="0.2">
      <c r="A1505" s="5">
        <v>1504</v>
      </c>
      <c r="B1505" s="5" t="s">
        <v>30085</v>
      </c>
      <c r="C1505" s="5" t="s">
        <v>10058</v>
      </c>
      <c r="D1505" s="5">
        <f>IF(C1505="",130,VLOOKUP(C1505,nomenclatures!$E$3:$F$12,2,FALSE))</f>
        <v>127</v>
      </c>
      <c r="F1505" t="str">
        <f>IF($E1505="","Pas de taxon",VLOOKUP($E1505,'digitale-taxref'!$B$1:$I$7517,5,FALSE))</f>
        <v>Pas de taxon</v>
      </c>
      <c r="G1505" t="str">
        <f>IF($E1505="","Pas de taxon",VLOOKUP($E1505,'digitale-taxref'!$B$1:$I$7517,4,FALSE))</f>
        <v>Pas de taxon</v>
      </c>
      <c r="I1505" s="1">
        <f t="shared" si="72"/>
        <v>0</v>
      </c>
      <c r="K1505" s="5">
        <f>IF(J1505="",0,VLOOKUP(J1505,utilisateurs!$A$1:$B$3,2,FALSE))</f>
        <v>0</v>
      </c>
      <c r="M1505" s="5">
        <f>IF(L1505="",0,VLOOKUP(L1505,utilisateurs!$A$1:$B$3,2,FALSE))</f>
        <v>0</v>
      </c>
      <c r="O1505" s="5">
        <f>IF(N1505="",0,VLOOKUP(N1505,jdd!$A$1:$B$3,2,FALSE))</f>
        <v>0</v>
      </c>
      <c r="Q1505">
        <f>IF(P1505="",142,VLOOKUP(P1505,nomenclatures!$A$3:$C$6,3,FALSE))</f>
        <v>142</v>
      </c>
      <c r="R1505" t="b">
        <f t="shared" si="73"/>
        <v>0</v>
      </c>
      <c r="T1505">
        <f t="shared" si="74"/>
        <v>0</v>
      </c>
    </row>
    <row r="1506" spans="1:20" x14ac:dyDescent="0.2">
      <c r="A1506" s="5">
        <v>1505</v>
      </c>
      <c r="B1506" s="5" t="s">
        <v>30085</v>
      </c>
      <c r="C1506" s="5" t="s">
        <v>10058</v>
      </c>
      <c r="D1506" s="5">
        <f>IF(C1506="",130,VLOOKUP(C1506,nomenclatures!$E$3:$F$12,2,FALSE))</f>
        <v>127</v>
      </c>
      <c r="F1506" t="str">
        <f>IF($E1506="","Pas de taxon",VLOOKUP($E1506,'digitale-taxref'!$B$1:$I$7517,5,FALSE))</f>
        <v>Pas de taxon</v>
      </c>
      <c r="G1506" t="str">
        <f>IF($E1506="","Pas de taxon",VLOOKUP($E1506,'digitale-taxref'!$B$1:$I$7517,4,FALSE))</f>
        <v>Pas de taxon</v>
      </c>
      <c r="I1506" s="1">
        <f t="shared" si="72"/>
        <v>0</v>
      </c>
      <c r="K1506" s="5">
        <f>IF(J1506="",0,VLOOKUP(J1506,utilisateurs!$A$1:$B$3,2,FALSE))</f>
        <v>0</v>
      </c>
      <c r="M1506" s="5">
        <f>IF(L1506="",0,VLOOKUP(L1506,utilisateurs!$A$1:$B$3,2,FALSE))</f>
        <v>0</v>
      </c>
      <c r="O1506" s="5">
        <f>IF(N1506="",0,VLOOKUP(N1506,jdd!$A$1:$B$3,2,FALSE))</f>
        <v>0</v>
      </c>
      <c r="Q1506">
        <f>IF(P1506="",142,VLOOKUP(P1506,nomenclatures!$A$3:$C$6,3,FALSE))</f>
        <v>142</v>
      </c>
      <c r="R1506" t="b">
        <f t="shared" si="73"/>
        <v>0</v>
      </c>
      <c r="T1506">
        <f t="shared" si="74"/>
        <v>0</v>
      </c>
    </row>
    <row r="1507" spans="1:20" x14ac:dyDescent="0.2">
      <c r="A1507" s="5">
        <v>1506</v>
      </c>
      <c r="B1507" s="5" t="s">
        <v>30085</v>
      </c>
      <c r="C1507" s="5" t="s">
        <v>10058</v>
      </c>
      <c r="D1507" s="5">
        <f>IF(C1507="",130,VLOOKUP(C1507,nomenclatures!$E$3:$F$12,2,FALSE))</f>
        <v>127</v>
      </c>
      <c r="F1507" t="str">
        <f>IF($E1507="","Pas de taxon",VLOOKUP($E1507,'digitale-taxref'!$B$1:$I$7517,5,FALSE))</f>
        <v>Pas de taxon</v>
      </c>
      <c r="G1507" t="str">
        <f>IF($E1507="","Pas de taxon",VLOOKUP($E1507,'digitale-taxref'!$B$1:$I$7517,4,FALSE))</f>
        <v>Pas de taxon</v>
      </c>
      <c r="I1507" s="1">
        <f t="shared" si="72"/>
        <v>0</v>
      </c>
      <c r="K1507" s="5">
        <f>IF(J1507="",0,VLOOKUP(J1507,utilisateurs!$A$1:$B$3,2,FALSE))</f>
        <v>0</v>
      </c>
      <c r="M1507" s="5">
        <f>IF(L1507="",0,VLOOKUP(L1507,utilisateurs!$A$1:$B$3,2,FALSE))</f>
        <v>0</v>
      </c>
      <c r="O1507" s="5">
        <f>IF(N1507="",0,VLOOKUP(N1507,jdd!$A$1:$B$3,2,FALSE))</f>
        <v>0</v>
      </c>
      <c r="Q1507">
        <f>IF(P1507="",142,VLOOKUP(P1507,nomenclatures!$A$3:$C$6,3,FALSE))</f>
        <v>142</v>
      </c>
      <c r="R1507" t="b">
        <f t="shared" si="73"/>
        <v>0</v>
      </c>
      <c r="T1507">
        <f t="shared" si="74"/>
        <v>0</v>
      </c>
    </row>
    <row r="1508" spans="1:20" x14ac:dyDescent="0.2">
      <c r="A1508" s="5">
        <v>1507</v>
      </c>
      <c r="B1508" s="5" t="s">
        <v>30085</v>
      </c>
      <c r="C1508" s="5" t="s">
        <v>10058</v>
      </c>
      <c r="D1508" s="5">
        <f>IF(C1508="",130,VLOOKUP(C1508,nomenclatures!$E$3:$F$12,2,FALSE))</f>
        <v>127</v>
      </c>
      <c r="F1508" t="str">
        <f>IF($E1508="","Pas de taxon",VLOOKUP($E1508,'digitale-taxref'!$B$1:$I$7517,5,FALSE))</f>
        <v>Pas de taxon</v>
      </c>
      <c r="G1508" t="str">
        <f>IF($E1508="","Pas de taxon",VLOOKUP($E1508,'digitale-taxref'!$B$1:$I$7517,4,FALSE))</f>
        <v>Pas de taxon</v>
      </c>
      <c r="I1508" s="1">
        <f t="shared" si="72"/>
        <v>0</v>
      </c>
      <c r="K1508" s="5">
        <f>IF(J1508="",0,VLOOKUP(J1508,utilisateurs!$A$1:$B$3,2,FALSE))</f>
        <v>0</v>
      </c>
      <c r="M1508" s="5">
        <f>IF(L1508="",0,VLOOKUP(L1508,utilisateurs!$A$1:$B$3,2,FALSE))</f>
        <v>0</v>
      </c>
      <c r="O1508" s="5">
        <f>IF(N1508="",0,VLOOKUP(N1508,jdd!$A$1:$B$3,2,FALSE))</f>
        <v>0</v>
      </c>
      <c r="Q1508">
        <f>IF(P1508="",142,VLOOKUP(P1508,nomenclatures!$A$3:$C$6,3,FALSE))</f>
        <v>142</v>
      </c>
      <c r="R1508" t="b">
        <f t="shared" si="73"/>
        <v>0</v>
      </c>
      <c r="T1508">
        <f t="shared" si="74"/>
        <v>0</v>
      </c>
    </row>
    <row r="1509" spans="1:20" x14ac:dyDescent="0.2">
      <c r="A1509" s="5">
        <v>1508</v>
      </c>
      <c r="B1509" s="5" t="s">
        <v>30085</v>
      </c>
      <c r="C1509" s="5" t="s">
        <v>10058</v>
      </c>
      <c r="D1509" s="5">
        <f>IF(C1509="",130,VLOOKUP(C1509,nomenclatures!$E$3:$F$12,2,FALSE))</f>
        <v>127</v>
      </c>
      <c r="F1509" t="str">
        <f>IF($E1509="","Pas de taxon",VLOOKUP($E1509,'digitale-taxref'!$B$1:$I$7517,5,FALSE))</f>
        <v>Pas de taxon</v>
      </c>
      <c r="G1509" t="str">
        <f>IF($E1509="","Pas de taxon",VLOOKUP($E1509,'digitale-taxref'!$B$1:$I$7517,4,FALSE))</f>
        <v>Pas de taxon</v>
      </c>
      <c r="I1509" s="1">
        <f t="shared" si="72"/>
        <v>0</v>
      </c>
      <c r="K1509" s="5">
        <f>IF(J1509="",0,VLOOKUP(J1509,utilisateurs!$A$1:$B$3,2,FALSE))</f>
        <v>0</v>
      </c>
      <c r="M1509" s="5">
        <f>IF(L1509="",0,VLOOKUP(L1509,utilisateurs!$A$1:$B$3,2,FALSE))</f>
        <v>0</v>
      </c>
      <c r="O1509" s="5">
        <f>IF(N1509="",0,VLOOKUP(N1509,jdd!$A$1:$B$3,2,FALSE))</f>
        <v>0</v>
      </c>
      <c r="Q1509">
        <f>IF(P1509="",142,VLOOKUP(P1509,nomenclatures!$A$3:$C$6,3,FALSE))</f>
        <v>142</v>
      </c>
      <c r="R1509" t="b">
        <f t="shared" si="73"/>
        <v>0</v>
      </c>
      <c r="T1509">
        <f t="shared" si="74"/>
        <v>0</v>
      </c>
    </row>
    <row r="1510" spans="1:20" x14ac:dyDescent="0.2">
      <c r="A1510" s="5">
        <v>1509</v>
      </c>
      <c r="B1510" s="5" t="s">
        <v>30085</v>
      </c>
      <c r="C1510" s="5" t="s">
        <v>10058</v>
      </c>
      <c r="D1510" s="5">
        <f>IF(C1510="",130,VLOOKUP(C1510,nomenclatures!$E$3:$F$12,2,FALSE))</f>
        <v>127</v>
      </c>
      <c r="F1510" t="str">
        <f>IF($E1510="","Pas de taxon",VLOOKUP($E1510,'digitale-taxref'!$B$1:$I$7517,5,FALSE))</f>
        <v>Pas de taxon</v>
      </c>
      <c r="G1510" t="str">
        <f>IF($E1510="","Pas de taxon",VLOOKUP($E1510,'digitale-taxref'!$B$1:$I$7517,4,FALSE))</f>
        <v>Pas de taxon</v>
      </c>
      <c r="I1510" s="1">
        <f t="shared" si="72"/>
        <v>0</v>
      </c>
      <c r="K1510" s="5">
        <f>IF(J1510="",0,VLOOKUP(J1510,utilisateurs!$A$1:$B$3,2,FALSE))</f>
        <v>0</v>
      </c>
      <c r="M1510" s="5">
        <f>IF(L1510="",0,VLOOKUP(L1510,utilisateurs!$A$1:$B$3,2,FALSE))</f>
        <v>0</v>
      </c>
      <c r="O1510" s="5">
        <f>IF(N1510="",0,VLOOKUP(N1510,jdd!$A$1:$B$3,2,FALSE))</f>
        <v>0</v>
      </c>
      <c r="Q1510">
        <f>IF(P1510="",142,VLOOKUP(P1510,nomenclatures!$A$3:$C$6,3,FALSE))</f>
        <v>142</v>
      </c>
      <c r="R1510" t="b">
        <f t="shared" si="73"/>
        <v>0</v>
      </c>
      <c r="T1510">
        <f t="shared" si="74"/>
        <v>0</v>
      </c>
    </row>
    <row r="1511" spans="1:20" x14ac:dyDescent="0.2">
      <c r="A1511" s="5">
        <v>1510</v>
      </c>
      <c r="B1511" s="5" t="s">
        <v>30085</v>
      </c>
      <c r="C1511" s="5" t="s">
        <v>10058</v>
      </c>
      <c r="D1511" s="5">
        <f>IF(C1511="",130,VLOOKUP(C1511,nomenclatures!$E$3:$F$12,2,FALSE))</f>
        <v>127</v>
      </c>
      <c r="F1511" t="str">
        <f>IF($E1511="","Pas de taxon",VLOOKUP($E1511,'digitale-taxref'!$B$1:$I$7517,5,FALSE))</f>
        <v>Pas de taxon</v>
      </c>
      <c r="G1511" t="str">
        <f>IF($E1511="","Pas de taxon",VLOOKUP($E1511,'digitale-taxref'!$B$1:$I$7517,4,FALSE))</f>
        <v>Pas de taxon</v>
      </c>
      <c r="I1511" s="1">
        <f t="shared" si="72"/>
        <v>0</v>
      </c>
      <c r="K1511" s="5">
        <f>IF(J1511="",0,VLOOKUP(J1511,utilisateurs!$A$1:$B$3,2,FALSE))</f>
        <v>0</v>
      </c>
      <c r="M1511" s="5">
        <f>IF(L1511="",0,VLOOKUP(L1511,utilisateurs!$A$1:$B$3,2,FALSE))</f>
        <v>0</v>
      </c>
      <c r="O1511" s="5">
        <f>IF(N1511="",0,VLOOKUP(N1511,jdd!$A$1:$B$3,2,FALSE))</f>
        <v>0</v>
      </c>
      <c r="Q1511">
        <f>IF(P1511="",142,VLOOKUP(P1511,nomenclatures!$A$3:$C$6,3,FALSE))</f>
        <v>142</v>
      </c>
      <c r="R1511" t="b">
        <f t="shared" si="73"/>
        <v>0</v>
      </c>
      <c r="T1511">
        <f t="shared" si="74"/>
        <v>0</v>
      </c>
    </row>
    <row r="1512" spans="1:20" x14ac:dyDescent="0.2">
      <c r="A1512" s="5">
        <v>1511</v>
      </c>
      <c r="B1512" s="5" t="s">
        <v>30085</v>
      </c>
      <c r="C1512" s="5" t="s">
        <v>10058</v>
      </c>
      <c r="D1512" s="5">
        <f>IF(C1512="",130,VLOOKUP(C1512,nomenclatures!$E$3:$F$12,2,FALSE))</f>
        <v>127</v>
      </c>
      <c r="F1512" t="str">
        <f>IF($E1512="","Pas de taxon",VLOOKUP($E1512,'digitale-taxref'!$B$1:$I$7517,5,FALSE))</f>
        <v>Pas de taxon</v>
      </c>
      <c r="G1512" t="str">
        <f>IF($E1512="","Pas de taxon",VLOOKUP($E1512,'digitale-taxref'!$B$1:$I$7517,4,FALSE))</f>
        <v>Pas de taxon</v>
      </c>
      <c r="I1512" s="1">
        <f t="shared" si="72"/>
        <v>0</v>
      </c>
      <c r="K1512" s="5">
        <f>IF(J1512="",0,VLOOKUP(J1512,utilisateurs!$A$1:$B$3,2,FALSE))</f>
        <v>0</v>
      </c>
      <c r="M1512" s="5">
        <f>IF(L1512="",0,VLOOKUP(L1512,utilisateurs!$A$1:$B$3,2,FALSE))</f>
        <v>0</v>
      </c>
      <c r="O1512" s="5">
        <f>IF(N1512="",0,VLOOKUP(N1512,jdd!$A$1:$B$3,2,FALSE))</f>
        <v>0</v>
      </c>
      <c r="Q1512">
        <f>IF(P1512="",142,VLOOKUP(P1512,nomenclatures!$A$3:$C$6,3,FALSE))</f>
        <v>142</v>
      </c>
      <c r="R1512" t="b">
        <f t="shared" si="73"/>
        <v>0</v>
      </c>
      <c r="T1512">
        <f t="shared" si="74"/>
        <v>0</v>
      </c>
    </row>
    <row r="1513" spans="1:20" x14ac:dyDescent="0.2">
      <c r="A1513" s="5">
        <v>1512</v>
      </c>
      <c r="B1513" s="5" t="s">
        <v>30085</v>
      </c>
      <c r="C1513" s="5" t="s">
        <v>10058</v>
      </c>
      <c r="D1513" s="5">
        <f>IF(C1513="",130,VLOOKUP(C1513,nomenclatures!$E$3:$F$12,2,FALSE))</f>
        <v>127</v>
      </c>
      <c r="F1513" t="str">
        <f>IF($E1513="","Pas de taxon",VLOOKUP($E1513,'digitale-taxref'!$B$1:$I$7517,5,FALSE))</f>
        <v>Pas de taxon</v>
      </c>
      <c r="G1513" t="str">
        <f>IF($E1513="","Pas de taxon",VLOOKUP($E1513,'digitale-taxref'!$B$1:$I$7517,4,FALSE))</f>
        <v>Pas de taxon</v>
      </c>
      <c r="I1513" s="1">
        <f t="shared" si="72"/>
        <v>0</v>
      </c>
      <c r="K1513" s="5">
        <f>IF(J1513="",0,VLOOKUP(J1513,utilisateurs!$A$1:$B$3,2,FALSE))</f>
        <v>0</v>
      </c>
      <c r="M1513" s="5">
        <f>IF(L1513="",0,VLOOKUP(L1513,utilisateurs!$A$1:$B$3,2,FALSE))</f>
        <v>0</v>
      </c>
      <c r="O1513" s="5">
        <f>IF(N1513="",0,VLOOKUP(N1513,jdd!$A$1:$B$3,2,FALSE))</f>
        <v>0</v>
      </c>
      <c r="Q1513">
        <f>IF(P1513="",142,VLOOKUP(P1513,nomenclatures!$A$3:$C$6,3,FALSE))</f>
        <v>142</v>
      </c>
      <c r="R1513" t="b">
        <f t="shared" si="73"/>
        <v>0</v>
      </c>
      <c r="T1513">
        <f t="shared" si="74"/>
        <v>0</v>
      </c>
    </row>
    <row r="1514" spans="1:20" x14ac:dyDescent="0.2">
      <c r="A1514" s="5">
        <v>1513</v>
      </c>
      <c r="B1514" s="5" t="s">
        <v>30085</v>
      </c>
      <c r="C1514" s="5" t="s">
        <v>10058</v>
      </c>
      <c r="D1514" s="5">
        <f>IF(C1514="",130,VLOOKUP(C1514,nomenclatures!$E$3:$F$12,2,FALSE))</f>
        <v>127</v>
      </c>
      <c r="F1514" t="str">
        <f>IF($E1514="","Pas de taxon",VLOOKUP($E1514,'digitale-taxref'!$B$1:$I$7517,5,FALSE))</f>
        <v>Pas de taxon</v>
      </c>
      <c r="G1514" t="str">
        <f>IF($E1514="","Pas de taxon",VLOOKUP($E1514,'digitale-taxref'!$B$1:$I$7517,4,FALSE))</f>
        <v>Pas de taxon</v>
      </c>
      <c r="I1514" s="1">
        <f t="shared" si="72"/>
        <v>0</v>
      </c>
      <c r="K1514" s="5">
        <f>IF(J1514="",0,VLOOKUP(J1514,utilisateurs!$A$1:$B$3,2,FALSE))</f>
        <v>0</v>
      </c>
      <c r="M1514" s="5">
        <f>IF(L1514="",0,VLOOKUP(L1514,utilisateurs!$A$1:$B$3,2,FALSE))</f>
        <v>0</v>
      </c>
      <c r="O1514" s="5">
        <f>IF(N1514="",0,VLOOKUP(N1514,jdd!$A$1:$B$3,2,FALSE))</f>
        <v>0</v>
      </c>
      <c r="Q1514">
        <f>IF(P1514="",142,VLOOKUP(P1514,nomenclatures!$A$3:$C$6,3,FALSE))</f>
        <v>142</v>
      </c>
      <c r="R1514" t="b">
        <f t="shared" si="73"/>
        <v>0</v>
      </c>
      <c r="T1514">
        <f t="shared" si="74"/>
        <v>0</v>
      </c>
    </row>
    <row r="1515" spans="1:20" x14ac:dyDescent="0.2">
      <c r="A1515" s="5">
        <v>1514</v>
      </c>
      <c r="B1515" s="5" t="s">
        <v>30085</v>
      </c>
      <c r="C1515" s="5" t="s">
        <v>10058</v>
      </c>
      <c r="D1515" s="5">
        <f>IF(C1515="",130,VLOOKUP(C1515,nomenclatures!$E$3:$F$12,2,FALSE))</f>
        <v>127</v>
      </c>
      <c r="F1515" t="str">
        <f>IF($E1515="","Pas de taxon",VLOOKUP($E1515,'digitale-taxref'!$B$1:$I$7517,5,FALSE))</f>
        <v>Pas de taxon</v>
      </c>
      <c r="G1515" t="str">
        <f>IF($E1515="","Pas de taxon",VLOOKUP($E1515,'digitale-taxref'!$B$1:$I$7517,4,FALSE))</f>
        <v>Pas de taxon</v>
      </c>
      <c r="I1515" s="1">
        <f t="shared" si="72"/>
        <v>0</v>
      </c>
      <c r="K1515" s="5">
        <f>IF(J1515="",0,VLOOKUP(J1515,utilisateurs!$A$1:$B$3,2,FALSE))</f>
        <v>0</v>
      </c>
      <c r="M1515" s="5">
        <f>IF(L1515="",0,VLOOKUP(L1515,utilisateurs!$A$1:$B$3,2,FALSE))</f>
        <v>0</v>
      </c>
      <c r="O1515" s="5">
        <f>IF(N1515="",0,VLOOKUP(N1515,jdd!$A$1:$B$3,2,FALSE))</f>
        <v>0</v>
      </c>
      <c r="Q1515">
        <f>IF(P1515="",142,VLOOKUP(P1515,nomenclatures!$A$3:$C$6,3,FALSE))</f>
        <v>142</v>
      </c>
      <c r="R1515" t="b">
        <f t="shared" si="73"/>
        <v>0</v>
      </c>
      <c r="T1515">
        <f t="shared" si="74"/>
        <v>0</v>
      </c>
    </row>
    <row r="1516" spans="1:20" x14ac:dyDescent="0.2">
      <c r="A1516" s="5">
        <v>1515</v>
      </c>
      <c r="B1516" s="5" t="s">
        <v>30085</v>
      </c>
      <c r="C1516" s="5" t="s">
        <v>10058</v>
      </c>
      <c r="D1516" s="5">
        <f>IF(C1516="",130,VLOOKUP(C1516,nomenclatures!$E$3:$F$12,2,FALSE))</f>
        <v>127</v>
      </c>
      <c r="F1516" t="str">
        <f>IF($E1516="","Pas de taxon",VLOOKUP($E1516,'digitale-taxref'!$B$1:$I$7517,5,FALSE))</f>
        <v>Pas de taxon</v>
      </c>
      <c r="G1516" t="str">
        <f>IF($E1516="","Pas de taxon",VLOOKUP($E1516,'digitale-taxref'!$B$1:$I$7517,4,FALSE))</f>
        <v>Pas de taxon</v>
      </c>
      <c r="I1516" s="1">
        <f t="shared" si="72"/>
        <v>0</v>
      </c>
      <c r="K1516" s="5">
        <f>IF(J1516="",0,VLOOKUP(J1516,utilisateurs!$A$1:$B$3,2,FALSE))</f>
        <v>0</v>
      </c>
      <c r="M1516" s="5">
        <f>IF(L1516="",0,VLOOKUP(L1516,utilisateurs!$A$1:$B$3,2,FALSE))</f>
        <v>0</v>
      </c>
      <c r="O1516" s="5">
        <f>IF(N1516="",0,VLOOKUP(N1516,jdd!$A$1:$B$3,2,FALSE))</f>
        <v>0</v>
      </c>
      <c r="Q1516">
        <f>IF(P1516="",142,VLOOKUP(P1516,nomenclatures!$A$3:$C$6,3,FALSE))</f>
        <v>142</v>
      </c>
      <c r="R1516" t="b">
        <f t="shared" si="73"/>
        <v>0</v>
      </c>
      <c r="T1516">
        <f t="shared" si="74"/>
        <v>0</v>
      </c>
    </row>
    <row r="1517" spans="1:20" x14ac:dyDescent="0.2">
      <c r="A1517" s="5">
        <v>1516</v>
      </c>
      <c r="B1517" s="5" t="s">
        <v>30085</v>
      </c>
      <c r="C1517" s="5" t="s">
        <v>10058</v>
      </c>
      <c r="D1517" s="5">
        <f>IF(C1517="",130,VLOOKUP(C1517,nomenclatures!$E$3:$F$12,2,FALSE))</f>
        <v>127</v>
      </c>
      <c r="F1517" t="str">
        <f>IF($E1517="","Pas de taxon",VLOOKUP($E1517,'digitale-taxref'!$B$1:$I$7517,5,FALSE))</f>
        <v>Pas de taxon</v>
      </c>
      <c r="G1517" t="str">
        <f>IF($E1517="","Pas de taxon",VLOOKUP($E1517,'digitale-taxref'!$B$1:$I$7517,4,FALSE))</f>
        <v>Pas de taxon</v>
      </c>
      <c r="I1517" s="1">
        <f t="shared" si="72"/>
        <v>0</v>
      </c>
      <c r="K1517" s="5">
        <f>IF(J1517="",0,VLOOKUP(J1517,utilisateurs!$A$1:$B$3,2,FALSE))</f>
        <v>0</v>
      </c>
      <c r="M1517" s="5">
        <f>IF(L1517="",0,VLOOKUP(L1517,utilisateurs!$A$1:$B$3,2,FALSE))</f>
        <v>0</v>
      </c>
      <c r="O1517" s="5">
        <f>IF(N1517="",0,VLOOKUP(N1517,jdd!$A$1:$B$3,2,FALSE))</f>
        <v>0</v>
      </c>
      <c r="Q1517">
        <f>IF(P1517="",142,VLOOKUP(P1517,nomenclatures!$A$3:$C$6,3,FALSE))</f>
        <v>142</v>
      </c>
      <c r="R1517" t="b">
        <f t="shared" si="73"/>
        <v>0</v>
      </c>
      <c r="T1517">
        <f t="shared" si="74"/>
        <v>0</v>
      </c>
    </row>
    <row r="1518" spans="1:20" x14ac:dyDescent="0.2">
      <c r="A1518" s="5">
        <v>1517</v>
      </c>
      <c r="B1518" s="5" t="s">
        <v>30085</v>
      </c>
      <c r="C1518" s="5" t="s">
        <v>10058</v>
      </c>
      <c r="D1518" s="5">
        <f>IF(C1518="",130,VLOOKUP(C1518,nomenclatures!$E$3:$F$12,2,FALSE))</f>
        <v>127</v>
      </c>
      <c r="F1518" t="str">
        <f>IF($E1518="","Pas de taxon",VLOOKUP($E1518,'digitale-taxref'!$B$1:$I$7517,5,FALSE))</f>
        <v>Pas de taxon</v>
      </c>
      <c r="G1518" t="str">
        <f>IF($E1518="","Pas de taxon",VLOOKUP($E1518,'digitale-taxref'!$B$1:$I$7517,4,FALSE))</f>
        <v>Pas de taxon</v>
      </c>
      <c r="I1518" s="1">
        <f t="shared" si="72"/>
        <v>0</v>
      </c>
      <c r="K1518" s="5">
        <f>IF(J1518="",0,VLOOKUP(J1518,utilisateurs!$A$1:$B$3,2,FALSE))</f>
        <v>0</v>
      </c>
      <c r="M1518" s="5">
        <f>IF(L1518="",0,VLOOKUP(L1518,utilisateurs!$A$1:$B$3,2,FALSE))</f>
        <v>0</v>
      </c>
      <c r="O1518" s="5">
        <f>IF(N1518="",0,VLOOKUP(N1518,jdd!$A$1:$B$3,2,FALSE))</f>
        <v>0</v>
      </c>
      <c r="Q1518">
        <f>IF(P1518="",142,VLOOKUP(P1518,nomenclatures!$A$3:$C$6,3,FALSE))</f>
        <v>142</v>
      </c>
      <c r="R1518" t="b">
        <f t="shared" si="73"/>
        <v>0</v>
      </c>
      <c r="T1518">
        <f t="shared" si="74"/>
        <v>0</v>
      </c>
    </row>
    <row r="1519" spans="1:20" x14ac:dyDescent="0.2">
      <c r="A1519" s="5">
        <v>1518</v>
      </c>
      <c r="B1519" s="5" t="s">
        <v>30085</v>
      </c>
      <c r="C1519" s="5" t="s">
        <v>10058</v>
      </c>
      <c r="D1519" s="5">
        <f>IF(C1519="",130,VLOOKUP(C1519,nomenclatures!$E$3:$F$12,2,FALSE))</f>
        <v>127</v>
      </c>
      <c r="F1519" t="str">
        <f>IF($E1519="","Pas de taxon",VLOOKUP($E1519,'digitale-taxref'!$B$1:$I$7517,5,FALSE))</f>
        <v>Pas de taxon</v>
      </c>
      <c r="G1519" t="str">
        <f>IF($E1519="","Pas de taxon",VLOOKUP($E1519,'digitale-taxref'!$B$1:$I$7517,4,FALSE))</f>
        <v>Pas de taxon</v>
      </c>
      <c r="I1519" s="1">
        <f t="shared" si="72"/>
        <v>0</v>
      </c>
      <c r="K1519" s="5">
        <f>IF(J1519="",0,VLOOKUP(J1519,utilisateurs!$A$1:$B$3,2,FALSE))</f>
        <v>0</v>
      </c>
      <c r="M1519" s="5">
        <f>IF(L1519="",0,VLOOKUP(L1519,utilisateurs!$A$1:$B$3,2,FALSE))</f>
        <v>0</v>
      </c>
      <c r="O1519" s="5">
        <f>IF(N1519="",0,VLOOKUP(N1519,jdd!$A$1:$B$3,2,FALSE))</f>
        <v>0</v>
      </c>
      <c r="Q1519">
        <f>IF(P1519="",142,VLOOKUP(P1519,nomenclatures!$A$3:$C$6,3,FALSE))</f>
        <v>142</v>
      </c>
      <c r="R1519" t="b">
        <f t="shared" si="73"/>
        <v>0</v>
      </c>
      <c r="T1519">
        <f t="shared" si="74"/>
        <v>0</v>
      </c>
    </row>
    <row r="1520" spans="1:20" x14ac:dyDescent="0.2">
      <c r="A1520" s="5">
        <v>1519</v>
      </c>
      <c r="B1520" s="5" t="s">
        <v>30085</v>
      </c>
      <c r="C1520" s="5" t="s">
        <v>10058</v>
      </c>
      <c r="D1520" s="5">
        <f>IF(C1520="",130,VLOOKUP(C1520,nomenclatures!$E$3:$F$12,2,FALSE))</f>
        <v>127</v>
      </c>
      <c r="F1520" t="str">
        <f>IF($E1520="","Pas de taxon",VLOOKUP($E1520,'digitale-taxref'!$B$1:$I$7517,5,FALSE))</f>
        <v>Pas de taxon</v>
      </c>
      <c r="G1520" t="str">
        <f>IF($E1520="","Pas de taxon",VLOOKUP($E1520,'digitale-taxref'!$B$1:$I$7517,4,FALSE))</f>
        <v>Pas de taxon</v>
      </c>
      <c r="I1520" s="1">
        <f t="shared" si="72"/>
        <v>0</v>
      </c>
      <c r="K1520" s="5">
        <f>IF(J1520="",0,VLOOKUP(J1520,utilisateurs!$A$1:$B$3,2,FALSE))</f>
        <v>0</v>
      </c>
      <c r="M1520" s="5">
        <f>IF(L1520="",0,VLOOKUP(L1520,utilisateurs!$A$1:$B$3,2,FALSE))</f>
        <v>0</v>
      </c>
      <c r="O1520" s="5">
        <f>IF(N1520="",0,VLOOKUP(N1520,jdd!$A$1:$B$3,2,FALSE))</f>
        <v>0</v>
      </c>
      <c r="Q1520">
        <f>IF(P1520="",142,VLOOKUP(P1520,nomenclatures!$A$3:$C$6,3,FALSE))</f>
        <v>142</v>
      </c>
      <c r="R1520" t="b">
        <f t="shared" si="73"/>
        <v>0</v>
      </c>
      <c r="T1520">
        <f t="shared" si="74"/>
        <v>0</v>
      </c>
    </row>
    <row r="1521" spans="1:20" x14ac:dyDescent="0.2">
      <c r="A1521" s="5">
        <v>1520</v>
      </c>
      <c r="B1521" s="5" t="s">
        <v>30085</v>
      </c>
      <c r="C1521" s="5" t="s">
        <v>10058</v>
      </c>
      <c r="D1521" s="5">
        <f>IF(C1521="",130,VLOOKUP(C1521,nomenclatures!$E$3:$F$12,2,FALSE))</f>
        <v>127</v>
      </c>
      <c r="F1521" t="str">
        <f>IF($E1521="","Pas de taxon",VLOOKUP($E1521,'digitale-taxref'!$B$1:$I$7517,5,FALSE))</f>
        <v>Pas de taxon</v>
      </c>
      <c r="G1521" t="str">
        <f>IF($E1521="","Pas de taxon",VLOOKUP($E1521,'digitale-taxref'!$B$1:$I$7517,4,FALSE))</f>
        <v>Pas de taxon</v>
      </c>
      <c r="I1521" s="1">
        <f t="shared" si="72"/>
        <v>0</v>
      </c>
      <c r="K1521" s="5">
        <f>IF(J1521="",0,VLOOKUP(J1521,utilisateurs!$A$1:$B$3,2,FALSE))</f>
        <v>0</v>
      </c>
      <c r="M1521" s="5">
        <f>IF(L1521="",0,VLOOKUP(L1521,utilisateurs!$A$1:$B$3,2,FALSE))</f>
        <v>0</v>
      </c>
      <c r="O1521" s="5">
        <f>IF(N1521="",0,VLOOKUP(N1521,jdd!$A$1:$B$3,2,FALSE))</f>
        <v>0</v>
      </c>
      <c r="Q1521">
        <f>IF(P1521="",142,VLOOKUP(P1521,nomenclatures!$A$3:$C$6,3,FALSE))</f>
        <v>142</v>
      </c>
      <c r="R1521" t="b">
        <f t="shared" si="73"/>
        <v>0</v>
      </c>
      <c r="T1521">
        <f t="shared" si="74"/>
        <v>0</v>
      </c>
    </row>
    <row r="1522" spans="1:20" x14ac:dyDescent="0.2">
      <c r="A1522" s="5">
        <v>1521</v>
      </c>
      <c r="B1522" s="5" t="s">
        <v>30085</v>
      </c>
      <c r="C1522" s="5" t="s">
        <v>10058</v>
      </c>
      <c r="D1522" s="5">
        <f>IF(C1522="",130,VLOOKUP(C1522,nomenclatures!$E$3:$F$12,2,FALSE))</f>
        <v>127</v>
      </c>
      <c r="F1522" t="str">
        <f>IF($E1522="","Pas de taxon",VLOOKUP($E1522,'digitale-taxref'!$B$1:$I$7517,5,FALSE))</f>
        <v>Pas de taxon</v>
      </c>
      <c r="G1522" t="str">
        <f>IF($E1522="","Pas de taxon",VLOOKUP($E1522,'digitale-taxref'!$B$1:$I$7517,4,FALSE))</f>
        <v>Pas de taxon</v>
      </c>
      <c r="I1522" s="1">
        <f t="shared" si="72"/>
        <v>0</v>
      </c>
      <c r="K1522" s="5">
        <f>IF(J1522="",0,VLOOKUP(J1522,utilisateurs!$A$1:$B$3,2,FALSE))</f>
        <v>0</v>
      </c>
      <c r="M1522" s="5">
        <f>IF(L1522="",0,VLOOKUP(L1522,utilisateurs!$A$1:$B$3,2,FALSE))</f>
        <v>0</v>
      </c>
      <c r="O1522" s="5">
        <f>IF(N1522="",0,VLOOKUP(N1522,jdd!$A$1:$B$3,2,FALSE))</f>
        <v>0</v>
      </c>
      <c r="Q1522">
        <f>IF(P1522="",142,VLOOKUP(P1522,nomenclatures!$A$3:$C$6,3,FALSE))</f>
        <v>142</v>
      </c>
      <c r="R1522" t="b">
        <f t="shared" si="73"/>
        <v>0</v>
      </c>
      <c r="T1522">
        <f t="shared" si="74"/>
        <v>0</v>
      </c>
    </row>
    <row r="1523" spans="1:20" x14ac:dyDescent="0.2">
      <c r="A1523" s="5">
        <v>1522</v>
      </c>
      <c r="B1523" s="5" t="s">
        <v>30085</v>
      </c>
      <c r="C1523" s="5" t="s">
        <v>10058</v>
      </c>
      <c r="D1523" s="5">
        <f>IF(C1523="",130,VLOOKUP(C1523,nomenclatures!$E$3:$F$12,2,FALSE))</f>
        <v>127</v>
      </c>
      <c r="F1523" t="str">
        <f>IF($E1523="","Pas de taxon",VLOOKUP($E1523,'digitale-taxref'!$B$1:$I$7517,5,FALSE))</f>
        <v>Pas de taxon</v>
      </c>
      <c r="G1523" t="str">
        <f>IF($E1523="","Pas de taxon",VLOOKUP($E1523,'digitale-taxref'!$B$1:$I$7517,4,FALSE))</f>
        <v>Pas de taxon</v>
      </c>
      <c r="I1523" s="1">
        <f t="shared" si="72"/>
        <v>0</v>
      </c>
      <c r="K1523" s="5">
        <f>IF(J1523="",0,VLOOKUP(J1523,utilisateurs!$A$1:$B$3,2,FALSE))</f>
        <v>0</v>
      </c>
      <c r="M1523" s="5">
        <f>IF(L1523="",0,VLOOKUP(L1523,utilisateurs!$A$1:$B$3,2,FALSE))</f>
        <v>0</v>
      </c>
      <c r="O1523" s="5">
        <f>IF(N1523="",0,VLOOKUP(N1523,jdd!$A$1:$B$3,2,FALSE))</f>
        <v>0</v>
      </c>
      <c r="Q1523">
        <f>IF(P1523="",142,VLOOKUP(P1523,nomenclatures!$A$3:$C$6,3,FALSE))</f>
        <v>142</v>
      </c>
      <c r="R1523" t="b">
        <f t="shared" si="73"/>
        <v>0</v>
      </c>
      <c r="T1523">
        <f t="shared" si="74"/>
        <v>0</v>
      </c>
    </row>
    <row r="1524" spans="1:20" x14ac:dyDescent="0.2">
      <c r="A1524" s="5">
        <v>1523</v>
      </c>
      <c r="B1524" s="5" t="s">
        <v>30085</v>
      </c>
      <c r="C1524" s="5" t="s">
        <v>10058</v>
      </c>
      <c r="D1524" s="5">
        <f>IF(C1524="",130,VLOOKUP(C1524,nomenclatures!$E$3:$F$12,2,FALSE))</f>
        <v>127</v>
      </c>
      <c r="F1524" t="str">
        <f>IF($E1524="","Pas de taxon",VLOOKUP($E1524,'digitale-taxref'!$B$1:$I$7517,5,FALSE))</f>
        <v>Pas de taxon</v>
      </c>
      <c r="G1524" t="str">
        <f>IF($E1524="","Pas de taxon",VLOOKUP($E1524,'digitale-taxref'!$B$1:$I$7517,4,FALSE))</f>
        <v>Pas de taxon</v>
      </c>
      <c r="I1524" s="1">
        <f t="shared" si="72"/>
        <v>0</v>
      </c>
      <c r="K1524" s="5">
        <f>IF(J1524="",0,VLOOKUP(J1524,utilisateurs!$A$1:$B$3,2,FALSE))</f>
        <v>0</v>
      </c>
      <c r="M1524" s="5">
        <f>IF(L1524="",0,VLOOKUP(L1524,utilisateurs!$A$1:$B$3,2,FALSE))</f>
        <v>0</v>
      </c>
      <c r="O1524" s="5">
        <f>IF(N1524="",0,VLOOKUP(N1524,jdd!$A$1:$B$3,2,FALSE))</f>
        <v>0</v>
      </c>
      <c r="Q1524">
        <f>IF(P1524="",142,VLOOKUP(P1524,nomenclatures!$A$3:$C$6,3,FALSE))</f>
        <v>142</v>
      </c>
      <c r="R1524" t="b">
        <f t="shared" si="73"/>
        <v>0</v>
      </c>
      <c r="T1524">
        <f t="shared" si="74"/>
        <v>0</v>
      </c>
    </row>
    <row r="1525" spans="1:20" x14ac:dyDescent="0.2">
      <c r="A1525" s="5">
        <v>1524</v>
      </c>
      <c r="B1525" s="5" t="s">
        <v>30085</v>
      </c>
      <c r="C1525" s="5" t="s">
        <v>10058</v>
      </c>
      <c r="D1525" s="5">
        <f>IF(C1525="",130,VLOOKUP(C1525,nomenclatures!$E$3:$F$12,2,FALSE))</f>
        <v>127</v>
      </c>
      <c r="F1525" t="str">
        <f>IF($E1525="","Pas de taxon",VLOOKUP($E1525,'digitale-taxref'!$B$1:$I$7517,5,FALSE))</f>
        <v>Pas de taxon</v>
      </c>
      <c r="G1525" t="str">
        <f>IF($E1525="","Pas de taxon",VLOOKUP($E1525,'digitale-taxref'!$B$1:$I$7517,4,FALSE))</f>
        <v>Pas de taxon</v>
      </c>
      <c r="I1525" s="1">
        <f t="shared" si="72"/>
        <v>0</v>
      </c>
      <c r="K1525" s="5">
        <f>IF(J1525="",0,VLOOKUP(J1525,utilisateurs!$A$1:$B$3,2,FALSE))</f>
        <v>0</v>
      </c>
      <c r="M1525" s="5">
        <f>IF(L1525="",0,VLOOKUP(L1525,utilisateurs!$A$1:$B$3,2,FALSE))</f>
        <v>0</v>
      </c>
      <c r="O1525" s="5">
        <f>IF(N1525="",0,VLOOKUP(N1525,jdd!$A$1:$B$3,2,FALSE))</f>
        <v>0</v>
      </c>
      <c r="Q1525">
        <f>IF(P1525="",142,VLOOKUP(P1525,nomenclatures!$A$3:$C$6,3,FALSE))</f>
        <v>142</v>
      </c>
      <c r="R1525" t="b">
        <f t="shared" si="73"/>
        <v>0</v>
      </c>
      <c r="T1525">
        <f t="shared" si="74"/>
        <v>0</v>
      </c>
    </row>
    <row r="1526" spans="1:20" x14ac:dyDescent="0.2">
      <c r="A1526" s="5">
        <v>1525</v>
      </c>
      <c r="B1526" s="5" t="s">
        <v>30085</v>
      </c>
      <c r="C1526" s="5" t="s">
        <v>10058</v>
      </c>
      <c r="D1526" s="5">
        <f>IF(C1526="",130,VLOOKUP(C1526,nomenclatures!$E$3:$F$12,2,FALSE))</f>
        <v>127</v>
      </c>
      <c r="F1526" t="str">
        <f>IF($E1526="","Pas de taxon",VLOOKUP($E1526,'digitale-taxref'!$B$1:$I$7517,5,FALSE))</f>
        <v>Pas de taxon</v>
      </c>
      <c r="G1526" t="str">
        <f>IF($E1526="","Pas de taxon",VLOOKUP($E1526,'digitale-taxref'!$B$1:$I$7517,4,FALSE))</f>
        <v>Pas de taxon</v>
      </c>
      <c r="I1526" s="1">
        <f t="shared" si="72"/>
        <v>0</v>
      </c>
      <c r="K1526" s="5">
        <f>IF(J1526="",0,VLOOKUP(J1526,utilisateurs!$A$1:$B$3,2,FALSE))</f>
        <v>0</v>
      </c>
      <c r="M1526" s="5">
        <f>IF(L1526="",0,VLOOKUP(L1526,utilisateurs!$A$1:$B$3,2,FALSE))</f>
        <v>0</v>
      </c>
      <c r="O1526" s="5">
        <f>IF(N1526="",0,VLOOKUP(N1526,jdd!$A$1:$B$3,2,FALSE))</f>
        <v>0</v>
      </c>
      <c r="Q1526">
        <f>IF(P1526="",142,VLOOKUP(P1526,nomenclatures!$A$3:$C$6,3,FALSE))</f>
        <v>142</v>
      </c>
      <c r="R1526" t="b">
        <f t="shared" si="73"/>
        <v>0</v>
      </c>
      <c r="T1526">
        <f t="shared" si="74"/>
        <v>0</v>
      </c>
    </row>
    <row r="1527" spans="1:20" x14ac:dyDescent="0.2">
      <c r="A1527" s="5">
        <v>1526</v>
      </c>
      <c r="B1527" s="5" t="s">
        <v>30085</v>
      </c>
      <c r="C1527" s="5" t="s">
        <v>10058</v>
      </c>
      <c r="D1527" s="5">
        <f>IF(C1527="",130,VLOOKUP(C1527,nomenclatures!$E$3:$F$12,2,FALSE))</f>
        <v>127</v>
      </c>
      <c r="F1527" t="str">
        <f>IF($E1527="","Pas de taxon",VLOOKUP($E1527,'digitale-taxref'!$B$1:$I$7517,5,FALSE))</f>
        <v>Pas de taxon</v>
      </c>
      <c r="G1527" t="str">
        <f>IF($E1527="","Pas de taxon",VLOOKUP($E1527,'digitale-taxref'!$B$1:$I$7517,4,FALSE))</f>
        <v>Pas de taxon</v>
      </c>
      <c r="I1527" s="1">
        <f t="shared" si="72"/>
        <v>0</v>
      </c>
      <c r="K1527" s="5">
        <f>IF(J1527="",0,VLOOKUP(J1527,utilisateurs!$A$1:$B$3,2,FALSE))</f>
        <v>0</v>
      </c>
      <c r="M1527" s="5">
        <f>IF(L1527="",0,VLOOKUP(L1527,utilisateurs!$A$1:$B$3,2,FALSE))</f>
        <v>0</v>
      </c>
      <c r="O1527" s="5">
        <f>IF(N1527="",0,VLOOKUP(N1527,jdd!$A$1:$B$3,2,FALSE))</f>
        <v>0</v>
      </c>
      <c r="Q1527">
        <f>IF(P1527="",142,VLOOKUP(P1527,nomenclatures!$A$3:$C$6,3,FALSE))</f>
        <v>142</v>
      </c>
      <c r="R1527" t="b">
        <f t="shared" si="73"/>
        <v>0</v>
      </c>
      <c r="T1527">
        <f t="shared" si="74"/>
        <v>0</v>
      </c>
    </row>
    <row r="1528" spans="1:20" x14ac:dyDescent="0.2">
      <c r="A1528" s="5">
        <v>1527</v>
      </c>
      <c r="B1528" s="5" t="s">
        <v>30085</v>
      </c>
      <c r="C1528" s="5" t="s">
        <v>10058</v>
      </c>
      <c r="D1528" s="5">
        <f>IF(C1528="",130,VLOOKUP(C1528,nomenclatures!$E$3:$F$12,2,FALSE))</f>
        <v>127</v>
      </c>
      <c r="F1528" t="str">
        <f>IF($E1528="","Pas de taxon",VLOOKUP($E1528,'digitale-taxref'!$B$1:$I$7517,5,FALSE))</f>
        <v>Pas de taxon</v>
      </c>
      <c r="G1528" t="str">
        <f>IF($E1528="","Pas de taxon",VLOOKUP($E1528,'digitale-taxref'!$B$1:$I$7517,4,FALSE))</f>
        <v>Pas de taxon</v>
      </c>
      <c r="I1528" s="1">
        <f t="shared" si="72"/>
        <v>0</v>
      </c>
      <c r="K1528" s="5">
        <f>IF(J1528="",0,VLOOKUP(J1528,utilisateurs!$A$1:$B$3,2,FALSE))</f>
        <v>0</v>
      </c>
      <c r="M1528" s="5">
        <f>IF(L1528="",0,VLOOKUP(L1528,utilisateurs!$A$1:$B$3,2,FALSE))</f>
        <v>0</v>
      </c>
      <c r="O1528" s="5">
        <f>IF(N1528="",0,VLOOKUP(N1528,jdd!$A$1:$B$3,2,FALSE))</f>
        <v>0</v>
      </c>
      <c r="Q1528">
        <f>IF(P1528="",142,VLOOKUP(P1528,nomenclatures!$A$3:$C$6,3,FALSE))</f>
        <v>142</v>
      </c>
      <c r="R1528" t="b">
        <f t="shared" si="73"/>
        <v>0</v>
      </c>
      <c r="T1528">
        <f t="shared" si="74"/>
        <v>0</v>
      </c>
    </row>
    <row r="1529" spans="1:20" x14ac:dyDescent="0.2">
      <c r="A1529" s="5">
        <v>1528</v>
      </c>
      <c r="B1529" s="5" t="s">
        <v>30085</v>
      </c>
      <c r="C1529" s="5" t="s">
        <v>10058</v>
      </c>
      <c r="D1529" s="5">
        <f>IF(C1529="",130,VLOOKUP(C1529,nomenclatures!$E$3:$F$12,2,FALSE))</f>
        <v>127</v>
      </c>
      <c r="F1529" t="str">
        <f>IF($E1529="","Pas de taxon",VLOOKUP($E1529,'digitale-taxref'!$B$1:$I$7517,5,FALSE))</f>
        <v>Pas de taxon</v>
      </c>
      <c r="G1529" t="str">
        <f>IF($E1529="","Pas de taxon",VLOOKUP($E1529,'digitale-taxref'!$B$1:$I$7517,4,FALSE))</f>
        <v>Pas de taxon</v>
      </c>
      <c r="I1529" s="1">
        <f t="shared" si="72"/>
        <v>0</v>
      </c>
      <c r="K1529" s="5">
        <f>IF(J1529="",0,VLOOKUP(J1529,utilisateurs!$A$1:$B$3,2,FALSE))</f>
        <v>0</v>
      </c>
      <c r="M1529" s="5">
        <f>IF(L1529="",0,VLOOKUP(L1529,utilisateurs!$A$1:$B$3,2,FALSE))</f>
        <v>0</v>
      </c>
      <c r="O1529" s="5">
        <f>IF(N1529="",0,VLOOKUP(N1529,jdd!$A$1:$B$3,2,FALSE))</f>
        <v>0</v>
      </c>
      <c r="Q1529">
        <f>IF(P1529="",142,VLOOKUP(P1529,nomenclatures!$A$3:$C$6,3,FALSE))</f>
        <v>142</v>
      </c>
      <c r="R1529" t="b">
        <f t="shared" si="73"/>
        <v>0</v>
      </c>
      <c r="T1529">
        <f t="shared" si="74"/>
        <v>0</v>
      </c>
    </row>
    <row r="1530" spans="1:20" x14ac:dyDescent="0.2">
      <c r="A1530" s="5">
        <v>1529</v>
      </c>
      <c r="B1530" s="5" t="s">
        <v>30085</v>
      </c>
      <c r="C1530" s="5" t="s">
        <v>10058</v>
      </c>
      <c r="D1530" s="5">
        <f>IF(C1530="",130,VLOOKUP(C1530,nomenclatures!$E$3:$F$12,2,FALSE))</f>
        <v>127</v>
      </c>
      <c r="F1530" t="str">
        <f>IF($E1530="","Pas de taxon",VLOOKUP($E1530,'digitale-taxref'!$B$1:$I$7517,5,FALSE))</f>
        <v>Pas de taxon</v>
      </c>
      <c r="G1530" t="str">
        <f>IF($E1530="","Pas de taxon",VLOOKUP($E1530,'digitale-taxref'!$B$1:$I$7517,4,FALSE))</f>
        <v>Pas de taxon</v>
      </c>
      <c r="I1530" s="1">
        <f t="shared" si="72"/>
        <v>0</v>
      </c>
      <c r="K1530" s="5">
        <f>IF(J1530="",0,VLOOKUP(J1530,utilisateurs!$A$1:$B$3,2,FALSE))</f>
        <v>0</v>
      </c>
      <c r="M1530" s="5">
        <f>IF(L1530="",0,VLOOKUP(L1530,utilisateurs!$A$1:$B$3,2,FALSE))</f>
        <v>0</v>
      </c>
      <c r="O1530" s="5">
        <f>IF(N1530="",0,VLOOKUP(N1530,jdd!$A$1:$B$3,2,FALSE))</f>
        <v>0</v>
      </c>
      <c r="Q1530">
        <f>IF(P1530="",142,VLOOKUP(P1530,nomenclatures!$A$3:$C$6,3,FALSE))</f>
        <v>142</v>
      </c>
      <c r="R1530" t="b">
        <f t="shared" si="73"/>
        <v>0</v>
      </c>
      <c r="T1530">
        <f t="shared" si="74"/>
        <v>0</v>
      </c>
    </row>
    <row r="1531" spans="1:20" x14ac:dyDescent="0.2">
      <c r="A1531" s="5">
        <v>1530</v>
      </c>
      <c r="B1531" s="5" t="s">
        <v>30085</v>
      </c>
      <c r="C1531" s="5" t="s">
        <v>10058</v>
      </c>
      <c r="D1531" s="5">
        <f>IF(C1531="",130,VLOOKUP(C1531,nomenclatures!$E$3:$F$12,2,FALSE))</f>
        <v>127</v>
      </c>
      <c r="F1531" t="str">
        <f>IF($E1531="","Pas de taxon",VLOOKUP($E1531,'digitale-taxref'!$B$1:$I$7517,5,FALSE))</f>
        <v>Pas de taxon</v>
      </c>
      <c r="G1531" t="str">
        <f>IF($E1531="","Pas de taxon",VLOOKUP($E1531,'digitale-taxref'!$B$1:$I$7517,4,FALSE))</f>
        <v>Pas de taxon</v>
      </c>
      <c r="I1531" s="1">
        <f t="shared" si="72"/>
        <v>0</v>
      </c>
      <c r="K1531" s="5">
        <f>IF(J1531="",0,VLOOKUP(J1531,utilisateurs!$A$1:$B$3,2,FALSE))</f>
        <v>0</v>
      </c>
      <c r="M1531" s="5">
        <f>IF(L1531="",0,VLOOKUP(L1531,utilisateurs!$A$1:$B$3,2,FALSE))</f>
        <v>0</v>
      </c>
      <c r="O1531" s="5">
        <f>IF(N1531="",0,VLOOKUP(N1531,jdd!$A$1:$B$3,2,FALSE))</f>
        <v>0</v>
      </c>
      <c r="Q1531">
        <f>IF(P1531="",142,VLOOKUP(P1531,nomenclatures!$A$3:$C$6,3,FALSE))</f>
        <v>142</v>
      </c>
      <c r="R1531" t="b">
        <f t="shared" si="73"/>
        <v>0</v>
      </c>
      <c r="T1531">
        <f t="shared" si="74"/>
        <v>0</v>
      </c>
    </row>
    <row r="1532" spans="1:20" x14ac:dyDescent="0.2">
      <c r="A1532" s="5">
        <v>1531</v>
      </c>
      <c r="B1532" s="5" t="s">
        <v>30085</v>
      </c>
      <c r="C1532" s="5" t="s">
        <v>10058</v>
      </c>
      <c r="D1532" s="5">
        <f>IF(C1532="",130,VLOOKUP(C1532,nomenclatures!$E$3:$F$12,2,FALSE))</f>
        <v>127</v>
      </c>
      <c r="F1532" t="str">
        <f>IF($E1532="","Pas de taxon",VLOOKUP($E1532,'digitale-taxref'!$B$1:$I$7517,5,FALSE))</f>
        <v>Pas de taxon</v>
      </c>
      <c r="G1532" t="str">
        <f>IF($E1532="","Pas de taxon",VLOOKUP($E1532,'digitale-taxref'!$B$1:$I$7517,4,FALSE))</f>
        <v>Pas de taxon</v>
      </c>
      <c r="I1532" s="1">
        <f t="shared" si="72"/>
        <v>0</v>
      </c>
      <c r="K1532" s="5">
        <f>IF(J1532="",0,VLOOKUP(J1532,utilisateurs!$A$1:$B$3,2,FALSE))</f>
        <v>0</v>
      </c>
      <c r="M1532" s="5">
        <f>IF(L1532="",0,VLOOKUP(L1532,utilisateurs!$A$1:$B$3,2,FALSE))</f>
        <v>0</v>
      </c>
      <c r="O1532" s="5">
        <f>IF(N1532="",0,VLOOKUP(N1532,jdd!$A$1:$B$3,2,FALSE))</f>
        <v>0</v>
      </c>
      <c r="Q1532">
        <f>IF(P1532="",142,VLOOKUP(P1532,nomenclatures!$A$3:$C$6,3,FALSE))</f>
        <v>142</v>
      </c>
      <c r="R1532" t="b">
        <f t="shared" si="73"/>
        <v>0</v>
      </c>
      <c r="T1532">
        <f t="shared" si="74"/>
        <v>0</v>
      </c>
    </row>
    <row r="1533" spans="1:20" x14ac:dyDescent="0.2">
      <c r="A1533" s="5">
        <v>1532</v>
      </c>
      <c r="B1533" s="5" t="s">
        <v>30085</v>
      </c>
      <c r="C1533" s="5" t="s">
        <v>10058</v>
      </c>
      <c r="D1533" s="5">
        <f>IF(C1533="",130,VLOOKUP(C1533,nomenclatures!$E$3:$F$12,2,FALSE))</f>
        <v>127</v>
      </c>
      <c r="F1533" t="str">
        <f>IF($E1533="","Pas de taxon",VLOOKUP($E1533,'digitale-taxref'!$B$1:$I$7517,5,FALSE))</f>
        <v>Pas de taxon</v>
      </c>
      <c r="G1533" t="str">
        <f>IF($E1533="","Pas de taxon",VLOOKUP($E1533,'digitale-taxref'!$B$1:$I$7517,4,FALSE))</f>
        <v>Pas de taxon</v>
      </c>
      <c r="I1533" s="1">
        <f t="shared" si="72"/>
        <v>0</v>
      </c>
      <c r="K1533" s="5">
        <f>IF(J1533="",0,VLOOKUP(J1533,utilisateurs!$A$1:$B$3,2,FALSE))</f>
        <v>0</v>
      </c>
      <c r="M1533" s="5">
        <f>IF(L1533="",0,VLOOKUP(L1533,utilisateurs!$A$1:$B$3,2,FALSE))</f>
        <v>0</v>
      </c>
      <c r="O1533" s="5">
        <f>IF(N1533="",0,VLOOKUP(N1533,jdd!$A$1:$B$3,2,FALSE))</f>
        <v>0</v>
      </c>
      <c r="Q1533">
        <f>IF(P1533="",142,VLOOKUP(P1533,nomenclatures!$A$3:$C$6,3,FALSE))</f>
        <v>142</v>
      </c>
      <c r="R1533" t="b">
        <f t="shared" si="73"/>
        <v>0</v>
      </c>
      <c r="T1533">
        <f t="shared" si="74"/>
        <v>0</v>
      </c>
    </row>
    <row r="1534" spans="1:20" x14ac:dyDescent="0.2">
      <c r="A1534" s="5">
        <v>1533</v>
      </c>
      <c r="B1534" s="5" t="s">
        <v>30085</v>
      </c>
      <c r="C1534" s="5" t="s">
        <v>10058</v>
      </c>
      <c r="D1534" s="5">
        <f>IF(C1534="",130,VLOOKUP(C1534,nomenclatures!$E$3:$F$12,2,FALSE))</f>
        <v>127</v>
      </c>
      <c r="F1534" t="str">
        <f>IF($E1534="","Pas de taxon",VLOOKUP($E1534,'digitale-taxref'!$B$1:$I$7517,5,FALSE))</f>
        <v>Pas de taxon</v>
      </c>
      <c r="G1534" t="str">
        <f>IF($E1534="","Pas de taxon",VLOOKUP($E1534,'digitale-taxref'!$B$1:$I$7517,4,FALSE))</f>
        <v>Pas de taxon</v>
      </c>
      <c r="I1534" s="1">
        <f t="shared" si="72"/>
        <v>0</v>
      </c>
      <c r="K1534" s="5">
        <f>IF(J1534="",0,VLOOKUP(J1534,utilisateurs!$A$1:$B$3,2,FALSE))</f>
        <v>0</v>
      </c>
      <c r="M1534" s="5">
        <f>IF(L1534="",0,VLOOKUP(L1534,utilisateurs!$A$1:$B$3,2,FALSE))</f>
        <v>0</v>
      </c>
      <c r="O1534" s="5">
        <f>IF(N1534="",0,VLOOKUP(N1534,jdd!$A$1:$B$3,2,FALSE))</f>
        <v>0</v>
      </c>
      <c r="Q1534">
        <f>IF(P1534="",142,VLOOKUP(P1534,nomenclatures!$A$3:$C$6,3,FALSE))</f>
        <v>142</v>
      </c>
      <c r="R1534" t="b">
        <f t="shared" si="73"/>
        <v>0</v>
      </c>
      <c r="T1534">
        <f t="shared" si="74"/>
        <v>0</v>
      </c>
    </row>
    <row r="1535" spans="1:20" x14ac:dyDescent="0.2">
      <c r="A1535" s="5">
        <v>1534</v>
      </c>
      <c r="B1535" s="5" t="s">
        <v>30085</v>
      </c>
      <c r="C1535" s="5" t="s">
        <v>10058</v>
      </c>
      <c r="D1535" s="5">
        <f>IF(C1535="",130,VLOOKUP(C1535,nomenclatures!$E$3:$F$12,2,FALSE))</f>
        <v>127</v>
      </c>
      <c r="F1535" t="str">
        <f>IF($E1535="","Pas de taxon",VLOOKUP($E1535,'digitale-taxref'!$B$1:$I$7517,5,FALSE))</f>
        <v>Pas de taxon</v>
      </c>
      <c r="G1535" t="str">
        <f>IF($E1535="","Pas de taxon",VLOOKUP($E1535,'digitale-taxref'!$B$1:$I$7517,4,FALSE))</f>
        <v>Pas de taxon</v>
      </c>
      <c r="I1535" s="1">
        <f t="shared" si="72"/>
        <v>0</v>
      </c>
      <c r="K1535" s="5">
        <f>IF(J1535="",0,VLOOKUP(J1535,utilisateurs!$A$1:$B$3,2,FALSE))</f>
        <v>0</v>
      </c>
      <c r="M1535" s="5">
        <f>IF(L1535="",0,VLOOKUP(L1535,utilisateurs!$A$1:$B$3,2,FALSE))</f>
        <v>0</v>
      </c>
      <c r="O1535" s="5">
        <f>IF(N1535="",0,VLOOKUP(N1535,jdd!$A$1:$B$3,2,FALSE))</f>
        <v>0</v>
      </c>
      <c r="Q1535">
        <f>IF(P1535="",142,VLOOKUP(P1535,nomenclatures!$A$3:$C$6,3,FALSE))</f>
        <v>142</v>
      </c>
      <c r="R1535" t="b">
        <f t="shared" si="73"/>
        <v>0</v>
      </c>
      <c r="T1535">
        <f t="shared" si="74"/>
        <v>0</v>
      </c>
    </row>
    <row r="1536" spans="1:20" x14ac:dyDescent="0.2">
      <c r="A1536" s="5">
        <v>1535</v>
      </c>
      <c r="B1536" s="5" t="s">
        <v>30085</v>
      </c>
      <c r="C1536" s="5" t="s">
        <v>10058</v>
      </c>
      <c r="D1536" s="5">
        <f>IF(C1536="",130,VLOOKUP(C1536,nomenclatures!$E$3:$F$12,2,FALSE))</f>
        <v>127</v>
      </c>
      <c r="F1536" t="str">
        <f>IF($E1536="","Pas de taxon",VLOOKUP($E1536,'digitale-taxref'!$B$1:$I$7517,5,FALSE))</f>
        <v>Pas de taxon</v>
      </c>
      <c r="G1536" t="str">
        <f>IF($E1536="","Pas de taxon",VLOOKUP($E1536,'digitale-taxref'!$B$1:$I$7517,4,FALSE))</f>
        <v>Pas de taxon</v>
      </c>
      <c r="I1536" s="1">
        <f t="shared" si="72"/>
        <v>0</v>
      </c>
      <c r="K1536" s="5">
        <f>IF(J1536="",0,VLOOKUP(J1536,utilisateurs!$A$1:$B$3,2,FALSE))</f>
        <v>0</v>
      </c>
      <c r="M1536" s="5">
        <f>IF(L1536="",0,VLOOKUP(L1536,utilisateurs!$A$1:$B$3,2,FALSE))</f>
        <v>0</v>
      </c>
      <c r="O1536" s="5">
        <f>IF(N1536="",0,VLOOKUP(N1536,jdd!$A$1:$B$3,2,FALSE))</f>
        <v>0</v>
      </c>
      <c r="Q1536">
        <f>IF(P1536="",142,VLOOKUP(P1536,nomenclatures!$A$3:$C$6,3,FALSE))</f>
        <v>142</v>
      </c>
      <c r="R1536" t="b">
        <f t="shared" si="73"/>
        <v>0</v>
      </c>
      <c r="T1536">
        <f t="shared" si="74"/>
        <v>0</v>
      </c>
    </row>
    <row r="1537" spans="1:20" x14ac:dyDescent="0.2">
      <c r="A1537" s="5">
        <v>1536</v>
      </c>
      <c r="B1537" s="5" t="s">
        <v>30085</v>
      </c>
      <c r="C1537" s="5" t="s">
        <v>10058</v>
      </c>
      <c r="D1537" s="5">
        <f>IF(C1537="",130,VLOOKUP(C1537,nomenclatures!$E$3:$F$12,2,FALSE))</f>
        <v>127</v>
      </c>
      <c r="F1537" t="str">
        <f>IF($E1537="","Pas de taxon",VLOOKUP($E1537,'digitale-taxref'!$B$1:$I$7517,5,FALSE))</f>
        <v>Pas de taxon</v>
      </c>
      <c r="G1537" t="str">
        <f>IF($E1537="","Pas de taxon",VLOOKUP($E1537,'digitale-taxref'!$B$1:$I$7517,4,FALSE))</f>
        <v>Pas de taxon</v>
      </c>
      <c r="I1537" s="1">
        <f t="shared" si="72"/>
        <v>0</v>
      </c>
      <c r="K1537" s="5">
        <f>IF(J1537="",0,VLOOKUP(J1537,utilisateurs!$A$1:$B$3,2,FALSE))</f>
        <v>0</v>
      </c>
      <c r="M1537" s="5">
        <f>IF(L1537="",0,VLOOKUP(L1537,utilisateurs!$A$1:$B$3,2,FALSE))</f>
        <v>0</v>
      </c>
      <c r="O1537" s="5">
        <f>IF(N1537="",0,VLOOKUP(N1537,jdd!$A$1:$B$3,2,FALSE))</f>
        <v>0</v>
      </c>
      <c r="Q1537">
        <f>IF(P1537="",142,VLOOKUP(P1537,nomenclatures!$A$3:$C$6,3,FALSE))</f>
        <v>142</v>
      </c>
      <c r="R1537" t="b">
        <f t="shared" si="73"/>
        <v>0</v>
      </c>
      <c r="T1537">
        <f t="shared" si="74"/>
        <v>0</v>
      </c>
    </row>
    <row r="1538" spans="1:20" x14ac:dyDescent="0.2">
      <c r="A1538" s="5">
        <v>1537</v>
      </c>
      <c r="B1538" s="5" t="s">
        <v>30085</v>
      </c>
      <c r="C1538" s="5" t="s">
        <v>10058</v>
      </c>
      <c r="D1538" s="5">
        <f>IF(C1538="",130,VLOOKUP(C1538,nomenclatures!$E$3:$F$12,2,FALSE))</f>
        <v>127</v>
      </c>
      <c r="F1538" t="str">
        <f>IF($E1538="","Pas de taxon",VLOOKUP($E1538,'digitale-taxref'!$B$1:$I$7517,5,FALSE))</f>
        <v>Pas de taxon</v>
      </c>
      <c r="G1538" t="str">
        <f>IF($E1538="","Pas de taxon",VLOOKUP($E1538,'digitale-taxref'!$B$1:$I$7517,4,FALSE))</f>
        <v>Pas de taxon</v>
      </c>
      <c r="I1538" s="1">
        <f t="shared" si="72"/>
        <v>0</v>
      </c>
      <c r="K1538" s="5">
        <f>IF(J1538="",0,VLOOKUP(J1538,utilisateurs!$A$1:$B$3,2,FALSE))</f>
        <v>0</v>
      </c>
      <c r="M1538" s="5">
        <f>IF(L1538="",0,VLOOKUP(L1538,utilisateurs!$A$1:$B$3,2,FALSE))</f>
        <v>0</v>
      </c>
      <c r="O1538" s="5">
        <f>IF(N1538="",0,VLOOKUP(N1538,jdd!$A$1:$B$3,2,FALSE))</f>
        <v>0</v>
      </c>
      <c r="Q1538">
        <f>IF(P1538="",142,VLOOKUP(P1538,nomenclatures!$A$3:$C$6,3,FALSE))</f>
        <v>142</v>
      </c>
      <c r="R1538" t="b">
        <f t="shared" si="73"/>
        <v>0</v>
      </c>
      <c r="T1538">
        <f t="shared" si="74"/>
        <v>0</v>
      </c>
    </row>
    <row r="1539" spans="1:20" x14ac:dyDescent="0.2">
      <c r="A1539" s="5">
        <v>1538</v>
      </c>
      <c r="B1539" s="5" t="s">
        <v>30085</v>
      </c>
      <c r="C1539" s="5" t="s">
        <v>10058</v>
      </c>
      <c r="D1539" s="5">
        <f>IF(C1539="",130,VLOOKUP(C1539,nomenclatures!$E$3:$F$12,2,FALSE))</f>
        <v>127</v>
      </c>
      <c r="F1539" t="str">
        <f>IF($E1539="","Pas de taxon",VLOOKUP($E1539,'digitale-taxref'!$B$1:$I$7517,5,FALSE))</f>
        <v>Pas de taxon</v>
      </c>
      <c r="G1539" t="str">
        <f>IF($E1539="","Pas de taxon",VLOOKUP($E1539,'digitale-taxref'!$B$1:$I$7517,4,FALSE))</f>
        <v>Pas de taxon</v>
      </c>
      <c r="I1539" s="1">
        <f t="shared" si="72"/>
        <v>0</v>
      </c>
      <c r="K1539" s="5">
        <f>IF(J1539="",0,VLOOKUP(J1539,utilisateurs!$A$1:$B$3,2,FALSE))</f>
        <v>0</v>
      </c>
      <c r="M1539" s="5">
        <f>IF(L1539="",0,VLOOKUP(L1539,utilisateurs!$A$1:$B$3,2,FALSE))</f>
        <v>0</v>
      </c>
      <c r="O1539" s="5">
        <f>IF(N1539="",0,VLOOKUP(N1539,jdd!$A$1:$B$3,2,FALSE))</f>
        <v>0</v>
      </c>
      <c r="Q1539">
        <f>IF(P1539="",142,VLOOKUP(P1539,nomenclatures!$A$3:$C$6,3,FALSE))</f>
        <v>142</v>
      </c>
      <c r="R1539" t="b">
        <f t="shared" si="73"/>
        <v>0</v>
      </c>
      <c r="T1539">
        <f t="shared" si="74"/>
        <v>0</v>
      </c>
    </row>
    <row r="1540" spans="1:20" x14ac:dyDescent="0.2">
      <c r="A1540" s="5">
        <v>1539</v>
      </c>
      <c r="B1540" s="5" t="s">
        <v>30085</v>
      </c>
      <c r="C1540" s="5" t="s">
        <v>10058</v>
      </c>
      <c r="D1540" s="5">
        <f>IF(C1540="",130,VLOOKUP(C1540,nomenclatures!$E$3:$F$12,2,FALSE))</f>
        <v>127</v>
      </c>
      <c r="F1540" t="str">
        <f>IF($E1540="","Pas de taxon",VLOOKUP($E1540,'digitale-taxref'!$B$1:$I$7517,5,FALSE))</f>
        <v>Pas de taxon</v>
      </c>
      <c r="G1540" t="str">
        <f>IF($E1540="","Pas de taxon",VLOOKUP($E1540,'digitale-taxref'!$B$1:$I$7517,4,FALSE))</f>
        <v>Pas de taxon</v>
      </c>
      <c r="I1540" s="1">
        <f t="shared" si="72"/>
        <v>0</v>
      </c>
      <c r="K1540" s="5">
        <f>IF(J1540="",0,VLOOKUP(J1540,utilisateurs!$A$1:$B$3,2,FALSE))</f>
        <v>0</v>
      </c>
      <c r="M1540" s="5">
        <f>IF(L1540="",0,VLOOKUP(L1540,utilisateurs!$A$1:$B$3,2,FALSE))</f>
        <v>0</v>
      </c>
      <c r="O1540" s="5">
        <f>IF(N1540="",0,VLOOKUP(N1540,jdd!$A$1:$B$3,2,FALSE))</f>
        <v>0</v>
      </c>
      <c r="Q1540">
        <f>IF(P1540="",142,VLOOKUP(P1540,nomenclatures!$A$3:$C$6,3,FALSE))</f>
        <v>142</v>
      </c>
      <c r="R1540" t="b">
        <f t="shared" si="73"/>
        <v>0</v>
      </c>
      <c r="T1540">
        <f t="shared" si="74"/>
        <v>0</v>
      </c>
    </row>
    <row r="1541" spans="1:20" x14ac:dyDescent="0.2">
      <c r="A1541" s="5">
        <v>1540</v>
      </c>
      <c r="B1541" s="5" t="s">
        <v>30085</v>
      </c>
      <c r="C1541" s="5" t="s">
        <v>10058</v>
      </c>
      <c r="D1541" s="5">
        <f>IF(C1541="",130,VLOOKUP(C1541,nomenclatures!$E$3:$F$12,2,FALSE))</f>
        <v>127</v>
      </c>
      <c r="F1541" t="str">
        <f>IF($E1541="","Pas de taxon",VLOOKUP($E1541,'digitale-taxref'!$B$1:$I$7517,5,FALSE))</f>
        <v>Pas de taxon</v>
      </c>
      <c r="G1541" t="str">
        <f>IF($E1541="","Pas de taxon",VLOOKUP($E1541,'digitale-taxref'!$B$1:$I$7517,4,FALSE))</f>
        <v>Pas de taxon</v>
      </c>
      <c r="I1541" s="1">
        <f t="shared" si="72"/>
        <v>0</v>
      </c>
      <c r="K1541" s="5">
        <f>IF(J1541="",0,VLOOKUP(J1541,utilisateurs!$A$1:$B$3,2,FALSE))</f>
        <v>0</v>
      </c>
      <c r="M1541" s="5">
        <f>IF(L1541="",0,VLOOKUP(L1541,utilisateurs!$A$1:$B$3,2,FALSE))</f>
        <v>0</v>
      </c>
      <c r="O1541" s="5">
        <f>IF(N1541="",0,VLOOKUP(N1541,jdd!$A$1:$B$3,2,FALSE))</f>
        <v>0</v>
      </c>
      <c r="Q1541">
        <f>IF(P1541="",142,VLOOKUP(P1541,nomenclatures!$A$3:$C$6,3,FALSE))</f>
        <v>142</v>
      </c>
      <c r="R1541" t="b">
        <f t="shared" si="73"/>
        <v>0</v>
      </c>
      <c r="T1541">
        <f t="shared" si="74"/>
        <v>0</v>
      </c>
    </row>
    <row r="1542" spans="1:20" x14ac:dyDescent="0.2">
      <c r="A1542" s="5">
        <v>1541</v>
      </c>
      <c r="B1542" s="5" t="s">
        <v>30085</v>
      </c>
      <c r="C1542" s="5" t="s">
        <v>10058</v>
      </c>
      <c r="D1542" s="5">
        <f>IF(C1542="",130,VLOOKUP(C1542,nomenclatures!$E$3:$F$12,2,FALSE))</f>
        <v>127</v>
      </c>
      <c r="F1542" t="str">
        <f>IF($E1542="","Pas de taxon",VLOOKUP($E1542,'digitale-taxref'!$B$1:$I$7517,5,FALSE))</f>
        <v>Pas de taxon</v>
      </c>
      <c r="G1542" t="str">
        <f>IF($E1542="","Pas de taxon",VLOOKUP($E1542,'digitale-taxref'!$B$1:$I$7517,4,FALSE))</f>
        <v>Pas de taxon</v>
      </c>
      <c r="I1542" s="1">
        <f t="shared" ref="I1542:I1605" si="75">H1542</f>
        <v>0</v>
      </c>
      <c r="K1542" s="5">
        <f>IF(J1542="",0,VLOOKUP(J1542,utilisateurs!$A$1:$B$3,2,FALSE))</f>
        <v>0</v>
      </c>
      <c r="M1542" s="5">
        <f>IF(L1542="",0,VLOOKUP(L1542,utilisateurs!$A$1:$B$3,2,FALSE))</f>
        <v>0</v>
      </c>
      <c r="O1542" s="5">
        <f>IF(N1542="",0,VLOOKUP(N1542,jdd!$A$1:$B$3,2,FALSE))</f>
        <v>0</v>
      </c>
      <c r="Q1542">
        <f>IF(P1542="",142,VLOOKUP(P1542,nomenclatures!$A$3:$C$6,3,FALSE))</f>
        <v>142</v>
      </c>
      <c r="R1542" t="b">
        <f t="shared" ref="R1542:R1605" si="76">IF(P1542="Présence", TRUE,FALSE)</f>
        <v>0</v>
      </c>
      <c r="T1542">
        <f t="shared" ref="T1542:T1605" si="77">S1542</f>
        <v>0</v>
      </c>
    </row>
    <row r="1543" spans="1:20" x14ac:dyDescent="0.2">
      <c r="A1543" s="5">
        <v>1542</v>
      </c>
      <c r="B1543" s="5" t="s">
        <v>30085</v>
      </c>
      <c r="C1543" s="5" t="s">
        <v>10058</v>
      </c>
      <c r="D1543" s="5">
        <f>IF(C1543="",130,VLOOKUP(C1543,nomenclatures!$E$3:$F$12,2,FALSE))</f>
        <v>127</v>
      </c>
      <c r="F1543" t="str">
        <f>IF($E1543="","Pas de taxon",VLOOKUP($E1543,'digitale-taxref'!$B$1:$I$7517,5,FALSE))</f>
        <v>Pas de taxon</v>
      </c>
      <c r="G1543" t="str">
        <f>IF($E1543="","Pas de taxon",VLOOKUP($E1543,'digitale-taxref'!$B$1:$I$7517,4,FALSE))</f>
        <v>Pas de taxon</v>
      </c>
      <c r="I1543" s="1">
        <f t="shared" si="75"/>
        <v>0</v>
      </c>
      <c r="K1543" s="5">
        <f>IF(J1543="",0,VLOOKUP(J1543,utilisateurs!$A$1:$B$3,2,FALSE))</f>
        <v>0</v>
      </c>
      <c r="M1543" s="5">
        <f>IF(L1543="",0,VLOOKUP(L1543,utilisateurs!$A$1:$B$3,2,FALSE))</f>
        <v>0</v>
      </c>
      <c r="O1543" s="5">
        <f>IF(N1543="",0,VLOOKUP(N1543,jdd!$A$1:$B$3,2,FALSE))</f>
        <v>0</v>
      </c>
      <c r="Q1543">
        <f>IF(P1543="",142,VLOOKUP(P1543,nomenclatures!$A$3:$C$6,3,FALSE))</f>
        <v>142</v>
      </c>
      <c r="R1543" t="b">
        <f t="shared" si="76"/>
        <v>0</v>
      </c>
      <c r="T1543">
        <f t="shared" si="77"/>
        <v>0</v>
      </c>
    </row>
    <row r="1544" spans="1:20" x14ac:dyDescent="0.2">
      <c r="A1544" s="5">
        <v>1543</v>
      </c>
      <c r="B1544" s="5" t="s">
        <v>30085</v>
      </c>
      <c r="C1544" s="5" t="s">
        <v>10058</v>
      </c>
      <c r="D1544" s="5">
        <f>IF(C1544="",130,VLOOKUP(C1544,nomenclatures!$E$3:$F$12,2,FALSE))</f>
        <v>127</v>
      </c>
      <c r="F1544" t="str">
        <f>IF($E1544="","Pas de taxon",VLOOKUP($E1544,'digitale-taxref'!$B$1:$I$7517,5,FALSE))</f>
        <v>Pas de taxon</v>
      </c>
      <c r="G1544" t="str">
        <f>IF($E1544="","Pas de taxon",VLOOKUP($E1544,'digitale-taxref'!$B$1:$I$7517,4,FALSE))</f>
        <v>Pas de taxon</v>
      </c>
      <c r="I1544" s="1">
        <f t="shared" si="75"/>
        <v>0</v>
      </c>
      <c r="K1544" s="5">
        <f>IF(J1544="",0,VLOOKUP(J1544,utilisateurs!$A$1:$B$3,2,FALSE))</f>
        <v>0</v>
      </c>
      <c r="M1544" s="5">
        <f>IF(L1544="",0,VLOOKUP(L1544,utilisateurs!$A$1:$B$3,2,FALSE))</f>
        <v>0</v>
      </c>
      <c r="O1544" s="5">
        <f>IF(N1544="",0,VLOOKUP(N1544,jdd!$A$1:$B$3,2,FALSE))</f>
        <v>0</v>
      </c>
      <c r="Q1544">
        <f>IF(P1544="",142,VLOOKUP(P1544,nomenclatures!$A$3:$C$6,3,FALSE))</f>
        <v>142</v>
      </c>
      <c r="R1544" t="b">
        <f t="shared" si="76"/>
        <v>0</v>
      </c>
      <c r="T1544">
        <f t="shared" si="77"/>
        <v>0</v>
      </c>
    </row>
    <row r="1545" spans="1:20" x14ac:dyDescent="0.2">
      <c r="A1545" s="5">
        <v>1544</v>
      </c>
      <c r="B1545" s="5" t="s">
        <v>30085</v>
      </c>
      <c r="C1545" s="5" t="s">
        <v>10058</v>
      </c>
      <c r="D1545" s="5">
        <f>IF(C1545="",130,VLOOKUP(C1545,nomenclatures!$E$3:$F$12,2,FALSE))</f>
        <v>127</v>
      </c>
      <c r="F1545" t="str">
        <f>IF($E1545="","Pas de taxon",VLOOKUP($E1545,'digitale-taxref'!$B$1:$I$7517,5,FALSE))</f>
        <v>Pas de taxon</v>
      </c>
      <c r="G1545" t="str">
        <f>IF($E1545="","Pas de taxon",VLOOKUP($E1545,'digitale-taxref'!$B$1:$I$7517,4,FALSE))</f>
        <v>Pas de taxon</v>
      </c>
      <c r="I1545" s="1">
        <f t="shared" si="75"/>
        <v>0</v>
      </c>
      <c r="K1545" s="5">
        <f>IF(J1545="",0,VLOOKUP(J1545,utilisateurs!$A$1:$B$3,2,FALSE))</f>
        <v>0</v>
      </c>
      <c r="M1545" s="5">
        <f>IF(L1545="",0,VLOOKUP(L1545,utilisateurs!$A$1:$B$3,2,FALSE))</f>
        <v>0</v>
      </c>
      <c r="O1545" s="5">
        <f>IF(N1545="",0,VLOOKUP(N1545,jdd!$A$1:$B$3,2,FALSE))</f>
        <v>0</v>
      </c>
      <c r="Q1545">
        <f>IF(P1545="",142,VLOOKUP(P1545,nomenclatures!$A$3:$C$6,3,FALSE))</f>
        <v>142</v>
      </c>
      <c r="R1545" t="b">
        <f t="shared" si="76"/>
        <v>0</v>
      </c>
      <c r="T1545">
        <f t="shared" si="77"/>
        <v>0</v>
      </c>
    </row>
    <row r="1546" spans="1:20" x14ac:dyDescent="0.2">
      <c r="A1546" s="5">
        <v>1545</v>
      </c>
      <c r="B1546" s="5" t="s">
        <v>30085</v>
      </c>
      <c r="C1546" s="5" t="s">
        <v>10058</v>
      </c>
      <c r="D1546" s="5">
        <f>IF(C1546="",130,VLOOKUP(C1546,nomenclatures!$E$3:$F$12,2,FALSE))</f>
        <v>127</v>
      </c>
      <c r="F1546" t="str">
        <f>IF($E1546="","Pas de taxon",VLOOKUP($E1546,'digitale-taxref'!$B$1:$I$7517,5,FALSE))</f>
        <v>Pas de taxon</v>
      </c>
      <c r="G1546" t="str">
        <f>IF($E1546="","Pas de taxon",VLOOKUP($E1546,'digitale-taxref'!$B$1:$I$7517,4,FALSE))</f>
        <v>Pas de taxon</v>
      </c>
      <c r="I1546" s="1">
        <f t="shared" si="75"/>
        <v>0</v>
      </c>
      <c r="K1546" s="5">
        <f>IF(J1546="",0,VLOOKUP(J1546,utilisateurs!$A$1:$B$3,2,FALSE))</f>
        <v>0</v>
      </c>
      <c r="M1546" s="5">
        <f>IF(L1546="",0,VLOOKUP(L1546,utilisateurs!$A$1:$B$3,2,FALSE))</f>
        <v>0</v>
      </c>
      <c r="O1546" s="5">
        <f>IF(N1546="",0,VLOOKUP(N1546,jdd!$A$1:$B$3,2,FALSE))</f>
        <v>0</v>
      </c>
      <c r="Q1546">
        <f>IF(P1546="",142,VLOOKUP(P1546,nomenclatures!$A$3:$C$6,3,FALSE))</f>
        <v>142</v>
      </c>
      <c r="R1546" t="b">
        <f t="shared" si="76"/>
        <v>0</v>
      </c>
      <c r="T1546">
        <f t="shared" si="77"/>
        <v>0</v>
      </c>
    </row>
    <row r="1547" spans="1:20" x14ac:dyDescent="0.2">
      <c r="A1547" s="5">
        <v>1546</v>
      </c>
      <c r="B1547" s="5" t="s">
        <v>30085</v>
      </c>
      <c r="C1547" s="5" t="s">
        <v>10058</v>
      </c>
      <c r="D1547" s="5">
        <f>IF(C1547="",130,VLOOKUP(C1547,nomenclatures!$E$3:$F$12,2,FALSE))</f>
        <v>127</v>
      </c>
      <c r="F1547" t="str">
        <f>IF($E1547="","Pas de taxon",VLOOKUP($E1547,'digitale-taxref'!$B$1:$I$7517,5,FALSE))</f>
        <v>Pas de taxon</v>
      </c>
      <c r="G1547" t="str">
        <f>IF($E1547="","Pas de taxon",VLOOKUP($E1547,'digitale-taxref'!$B$1:$I$7517,4,FALSE))</f>
        <v>Pas de taxon</v>
      </c>
      <c r="I1547" s="1">
        <f t="shared" si="75"/>
        <v>0</v>
      </c>
      <c r="K1547" s="5">
        <f>IF(J1547="",0,VLOOKUP(J1547,utilisateurs!$A$1:$B$3,2,FALSE))</f>
        <v>0</v>
      </c>
      <c r="M1547" s="5">
        <f>IF(L1547="",0,VLOOKUP(L1547,utilisateurs!$A$1:$B$3,2,FALSE))</f>
        <v>0</v>
      </c>
      <c r="O1547" s="5">
        <f>IF(N1547="",0,VLOOKUP(N1547,jdd!$A$1:$B$3,2,FALSE))</f>
        <v>0</v>
      </c>
      <c r="Q1547">
        <f>IF(P1547="",142,VLOOKUP(P1547,nomenclatures!$A$3:$C$6,3,FALSE))</f>
        <v>142</v>
      </c>
      <c r="R1547" t="b">
        <f t="shared" si="76"/>
        <v>0</v>
      </c>
      <c r="T1547">
        <f t="shared" si="77"/>
        <v>0</v>
      </c>
    </row>
    <row r="1548" spans="1:20" x14ac:dyDescent="0.2">
      <c r="A1548" s="5">
        <v>1547</v>
      </c>
      <c r="B1548" s="5" t="s">
        <v>30085</v>
      </c>
      <c r="C1548" s="5" t="s">
        <v>10058</v>
      </c>
      <c r="D1548" s="5">
        <f>IF(C1548="",130,VLOOKUP(C1548,nomenclatures!$E$3:$F$12,2,FALSE))</f>
        <v>127</v>
      </c>
      <c r="F1548" t="str">
        <f>IF($E1548="","Pas de taxon",VLOOKUP($E1548,'digitale-taxref'!$B$1:$I$7517,5,FALSE))</f>
        <v>Pas de taxon</v>
      </c>
      <c r="G1548" t="str">
        <f>IF($E1548="","Pas de taxon",VLOOKUP($E1548,'digitale-taxref'!$B$1:$I$7517,4,FALSE))</f>
        <v>Pas de taxon</v>
      </c>
      <c r="I1548" s="1">
        <f t="shared" si="75"/>
        <v>0</v>
      </c>
      <c r="K1548" s="5">
        <f>IF(J1548="",0,VLOOKUP(J1548,utilisateurs!$A$1:$B$3,2,FALSE))</f>
        <v>0</v>
      </c>
      <c r="M1548" s="5">
        <f>IF(L1548="",0,VLOOKUP(L1548,utilisateurs!$A$1:$B$3,2,FALSE))</f>
        <v>0</v>
      </c>
      <c r="O1548" s="5">
        <f>IF(N1548="",0,VLOOKUP(N1548,jdd!$A$1:$B$3,2,FALSE))</f>
        <v>0</v>
      </c>
      <c r="Q1548">
        <f>IF(P1548="",142,VLOOKUP(P1548,nomenclatures!$A$3:$C$6,3,FALSE))</f>
        <v>142</v>
      </c>
      <c r="R1548" t="b">
        <f t="shared" si="76"/>
        <v>0</v>
      </c>
      <c r="T1548">
        <f t="shared" si="77"/>
        <v>0</v>
      </c>
    </row>
    <row r="1549" spans="1:20" x14ac:dyDescent="0.2">
      <c r="A1549" s="5">
        <v>1548</v>
      </c>
      <c r="B1549" s="5" t="s">
        <v>30085</v>
      </c>
      <c r="C1549" s="5" t="s">
        <v>10058</v>
      </c>
      <c r="D1549" s="5">
        <f>IF(C1549="",130,VLOOKUP(C1549,nomenclatures!$E$3:$F$12,2,FALSE))</f>
        <v>127</v>
      </c>
      <c r="F1549" t="str">
        <f>IF($E1549="","Pas de taxon",VLOOKUP($E1549,'digitale-taxref'!$B$1:$I$7517,5,FALSE))</f>
        <v>Pas de taxon</v>
      </c>
      <c r="G1549" t="str">
        <f>IF($E1549="","Pas de taxon",VLOOKUP($E1549,'digitale-taxref'!$B$1:$I$7517,4,FALSE))</f>
        <v>Pas de taxon</v>
      </c>
      <c r="I1549" s="1">
        <f t="shared" si="75"/>
        <v>0</v>
      </c>
      <c r="K1549" s="5">
        <f>IF(J1549="",0,VLOOKUP(J1549,utilisateurs!$A$1:$B$3,2,FALSE))</f>
        <v>0</v>
      </c>
      <c r="M1549" s="5">
        <f>IF(L1549="",0,VLOOKUP(L1549,utilisateurs!$A$1:$B$3,2,FALSE))</f>
        <v>0</v>
      </c>
      <c r="O1549" s="5">
        <f>IF(N1549="",0,VLOOKUP(N1549,jdd!$A$1:$B$3,2,FALSE))</f>
        <v>0</v>
      </c>
      <c r="Q1549">
        <f>IF(P1549="",142,VLOOKUP(P1549,nomenclatures!$A$3:$C$6,3,FALSE))</f>
        <v>142</v>
      </c>
      <c r="R1549" t="b">
        <f t="shared" si="76"/>
        <v>0</v>
      </c>
      <c r="T1549">
        <f t="shared" si="77"/>
        <v>0</v>
      </c>
    </row>
    <row r="1550" spans="1:20" x14ac:dyDescent="0.2">
      <c r="A1550" s="5">
        <v>1549</v>
      </c>
      <c r="B1550" s="5" t="s">
        <v>30085</v>
      </c>
      <c r="C1550" s="5" t="s">
        <v>10058</v>
      </c>
      <c r="D1550" s="5">
        <f>IF(C1550="",130,VLOOKUP(C1550,nomenclatures!$E$3:$F$12,2,FALSE))</f>
        <v>127</v>
      </c>
      <c r="F1550" t="str">
        <f>IF($E1550="","Pas de taxon",VLOOKUP($E1550,'digitale-taxref'!$B$1:$I$7517,5,FALSE))</f>
        <v>Pas de taxon</v>
      </c>
      <c r="G1550" t="str">
        <f>IF($E1550="","Pas de taxon",VLOOKUP($E1550,'digitale-taxref'!$B$1:$I$7517,4,FALSE))</f>
        <v>Pas de taxon</v>
      </c>
      <c r="I1550" s="1">
        <f t="shared" si="75"/>
        <v>0</v>
      </c>
      <c r="K1550" s="5">
        <f>IF(J1550="",0,VLOOKUP(J1550,utilisateurs!$A$1:$B$3,2,FALSE))</f>
        <v>0</v>
      </c>
      <c r="M1550" s="5">
        <f>IF(L1550="",0,VLOOKUP(L1550,utilisateurs!$A$1:$B$3,2,FALSE))</f>
        <v>0</v>
      </c>
      <c r="O1550" s="5">
        <f>IF(N1550="",0,VLOOKUP(N1550,jdd!$A$1:$B$3,2,FALSE))</f>
        <v>0</v>
      </c>
      <c r="Q1550">
        <f>IF(P1550="",142,VLOOKUP(P1550,nomenclatures!$A$3:$C$6,3,FALSE))</f>
        <v>142</v>
      </c>
      <c r="R1550" t="b">
        <f t="shared" si="76"/>
        <v>0</v>
      </c>
      <c r="T1550">
        <f t="shared" si="77"/>
        <v>0</v>
      </c>
    </row>
    <row r="1551" spans="1:20" x14ac:dyDescent="0.2">
      <c r="A1551" s="5">
        <v>1550</v>
      </c>
      <c r="B1551" s="5" t="s">
        <v>30085</v>
      </c>
      <c r="C1551" s="5" t="s">
        <v>10058</v>
      </c>
      <c r="D1551" s="5">
        <f>IF(C1551="",130,VLOOKUP(C1551,nomenclatures!$E$3:$F$12,2,FALSE))</f>
        <v>127</v>
      </c>
      <c r="F1551" t="str">
        <f>IF($E1551="","Pas de taxon",VLOOKUP($E1551,'digitale-taxref'!$B$1:$I$7517,5,FALSE))</f>
        <v>Pas de taxon</v>
      </c>
      <c r="G1551" t="str">
        <f>IF($E1551="","Pas de taxon",VLOOKUP($E1551,'digitale-taxref'!$B$1:$I$7517,4,FALSE))</f>
        <v>Pas de taxon</v>
      </c>
      <c r="I1551" s="1">
        <f t="shared" si="75"/>
        <v>0</v>
      </c>
      <c r="K1551" s="5">
        <f>IF(J1551="",0,VLOOKUP(J1551,utilisateurs!$A$1:$B$3,2,FALSE))</f>
        <v>0</v>
      </c>
      <c r="M1551" s="5">
        <f>IF(L1551="",0,VLOOKUP(L1551,utilisateurs!$A$1:$B$3,2,FALSE))</f>
        <v>0</v>
      </c>
      <c r="O1551" s="5">
        <f>IF(N1551="",0,VLOOKUP(N1551,jdd!$A$1:$B$3,2,FALSE))</f>
        <v>0</v>
      </c>
      <c r="Q1551">
        <f>IF(P1551="",142,VLOOKUP(P1551,nomenclatures!$A$3:$C$6,3,FALSE))</f>
        <v>142</v>
      </c>
      <c r="R1551" t="b">
        <f t="shared" si="76"/>
        <v>0</v>
      </c>
      <c r="T1551">
        <f t="shared" si="77"/>
        <v>0</v>
      </c>
    </row>
    <row r="1552" spans="1:20" x14ac:dyDescent="0.2">
      <c r="A1552" s="5">
        <v>1551</v>
      </c>
      <c r="B1552" s="5" t="s">
        <v>30085</v>
      </c>
      <c r="C1552" s="5" t="s">
        <v>10058</v>
      </c>
      <c r="D1552" s="5">
        <f>IF(C1552="",130,VLOOKUP(C1552,nomenclatures!$E$3:$F$12,2,FALSE))</f>
        <v>127</v>
      </c>
      <c r="F1552" t="str">
        <f>IF($E1552="","Pas de taxon",VLOOKUP($E1552,'digitale-taxref'!$B$1:$I$7517,5,FALSE))</f>
        <v>Pas de taxon</v>
      </c>
      <c r="G1552" t="str">
        <f>IF($E1552="","Pas de taxon",VLOOKUP($E1552,'digitale-taxref'!$B$1:$I$7517,4,FALSE))</f>
        <v>Pas de taxon</v>
      </c>
      <c r="I1552" s="1">
        <f t="shared" si="75"/>
        <v>0</v>
      </c>
      <c r="K1552" s="5">
        <f>IF(J1552="",0,VLOOKUP(J1552,utilisateurs!$A$1:$B$3,2,FALSE))</f>
        <v>0</v>
      </c>
      <c r="M1552" s="5">
        <f>IF(L1552="",0,VLOOKUP(L1552,utilisateurs!$A$1:$B$3,2,FALSE))</f>
        <v>0</v>
      </c>
      <c r="O1552" s="5">
        <f>IF(N1552="",0,VLOOKUP(N1552,jdd!$A$1:$B$3,2,FALSE))</f>
        <v>0</v>
      </c>
      <c r="Q1552">
        <f>IF(P1552="",142,VLOOKUP(P1552,nomenclatures!$A$3:$C$6,3,FALSE))</f>
        <v>142</v>
      </c>
      <c r="R1552" t="b">
        <f t="shared" si="76"/>
        <v>0</v>
      </c>
      <c r="T1552">
        <f t="shared" si="77"/>
        <v>0</v>
      </c>
    </row>
    <row r="1553" spans="1:20" x14ac:dyDescent="0.2">
      <c r="A1553" s="5">
        <v>1552</v>
      </c>
      <c r="B1553" s="5" t="s">
        <v>30085</v>
      </c>
      <c r="C1553" s="5" t="s">
        <v>10058</v>
      </c>
      <c r="D1553" s="5">
        <f>IF(C1553="",130,VLOOKUP(C1553,nomenclatures!$E$3:$F$12,2,FALSE))</f>
        <v>127</v>
      </c>
      <c r="F1553" t="str">
        <f>IF($E1553="","Pas de taxon",VLOOKUP($E1553,'digitale-taxref'!$B$1:$I$7517,5,FALSE))</f>
        <v>Pas de taxon</v>
      </c>
      <c r="G1553" t="str">
        <f>IF($E1553="","Pas de taxon",VLOOKUP($E1553,'digitale-taxref'!$B$1:$I$7517,4,FALSE))</f>
        <v>Pas de taxon</v>
      </c>
      <c r="I1553" s="1">
        <f t="shared" si="75"/>
        <v>0</v>
      </c>
      <c r="K1553" s="5">
        <f>IF(J1553="",0,VLOOKUP(J1553,utilisateurs!$A$1:$B$3,2,FALSE))</f>
        <v>0</v>
      </c>
      <c r="M1553" s="5">
        <f>IF(L1553="",0,VLOOKUP(L1553,utilisateurs!$A$1:$B$3,2,FALSE))</f>
        <v>0</v>
      </c>
      <c r="O1553" s="5">
        <f>IF(N1553="",0,VLOOKUP(N1553,jdd!$A$1:$B$3,2,FALSE))</f>
        <v>0</v>
      </c>
      <c r="Q1553">
        <f>IF(P1553="",142,VLOOKUP(P1553,nomenclatures!$A$3:$C$6,3,FALSE))</f>
        <v>142</v>
      </c>
      <c r="R1553" t="b">
        <f t="shared" si="76"/>
        <v>0</v>
      </c>
      <c r="T1553">
        <f t="shared" si="77"/>
        <v>0</v>
      </c>
    </row>
    <row r="1554" spans="1:20" x14ac:dyDescent="0.2">
      <c r="A1554" s="5">
        <v>1553</v>
      </c>
      <c r="B1554" s="5" t="s">
        <v>30085</v>
      </c>
      <c r="C1554" s="5" t="s">
        <v>10058</v>
      </c>
      <c r="D1554" s="5">
        <f>IF(C1554="",130,VLOOKUP(C1554,nomenclatures!$E$3:$F$12,2,FALSE))</f>
        <v>127</v>
      </c>
      <c r="F1554" t="str">
        <f>IF($E1554="","Pas de taxon",VLOOKUP($E1554,'digitale-taxref'!$B$1:$I$7517,5,FALSE))</f>
        <v>Pas de taxon</v>
      </c>
      <c r="G1554" t="str">
        <f>IF($E1554="","Pas de taxon",VLOOKUP($E1554,'digitale-taxref'!$B$1:$I$7517,4,FALSE))</f>
        <v>Pas de taxon</v>
      </c>
      <c r="I1554" s="1">
        <f t="shared" si="75"/>
        <v>0</v>
      </c>
      <c r="K1554" s="5">
        <f>IF(J1554="",0,VLOOKUP(J1554,utilisateurs!$A$1:$B$3,2,FALSE))</f>
        <v>0</v>
      </c>
      <c r="M1554" s="5">
        <f>IF(L1554="",0,VLOOKUP(L1554,utilisateurs!$A$1:$B$3,2,FALSE))</f>
        <v>0</v>
      </c>
      <c r="O1554" s="5">
        <f>IF(N1554="",0,VLOOKUP(N1554,jdd!$A$1:$B$3,2,FALSE))</f>
        <v>0</v>
      </c>
      <c r="Q1554">
        <f>IF(P1554="",142,VLOOKUP(P1554,nomenclatures!$A$3:$C$6,3,FALSE))</f>
        <v>142</v>
      </c>
      <c r="R1554" t="b">
        <f t="shared" si="76"/>
        <v>0</v>
      </c>
      <c r="T1554">
        <f t="shared" si="77"/>
        <v>0</v>
      </c>
    </row>
    <row r="1555" spans="1:20" x14ac:dyDescent="0.2">
      <c r="A1555" s="5">
        <v>1554</v>
      </c>
      <c r="B1555" s="5" t="s">
        <v>30085</v>
      </c>
      <c r="C1555" s="5" t="s">
        <v>10058</v>
      </c>
      <c r="D1555" s="5">
        <f>IF(C1555="",130,VLOOKUP(C1555,nomenclatures!$E$3:$F$12,2,FALSE))</f>
        <v>127</v>
      </c>
      <c r="F1555" t="str">
        <f>IF($E1555="","Pas de taxon",VLOOKUP($E1555,'digitale-taxref'!$B$1:$I$7517,5,FALSE))</f>
        <v>Pas de taxon</v>
      </c>
      <c r="G1555" t="str">
        <f>IF($E1555="","Pas de taxon",VLOOKUP($E1555,'digitale-taxref'!$B$1:$I$7517,4,FALSE))</f>
        <v>Pas de taxon</v>
      </c>
      <c r="I1555" s="1">
        <f t="shared" si="75"/>
        <v>0</v>
      </c>
      <c r="K1555" s="5">
        <f>IF(J1555="",0,VLOOKUP(J1555,utilisateurs!$A$1:$B$3,2,FALSE))</f>
        <v>0</v>
      </c>
      <c r="M1555" s="5">
        <f>IF(L1555="",0,VLOOKUP(L1555,utilisateurs!$A$1:$B$3,2,FALSE))</f>
        <v>0</v>
      </c>
      <c r="O1555" s="5">
        <f>IF(N1555="",0,VLOOKUP(N1555,jdd!$A$1:$B$3,2,FALSE))</f>
        <v>0</v>
      </c>
      <c r="Q1555">
        <f>IF(P1555="",142,VLOOKUP(P1555,nomenclatures!$A$3:$C$6,3,FALSE))</f>
        <v>142</v>
      </c>
      <c r="R1555" t="b">
        <f t="shared" si="76"/>
        <v>0</v>
      </c>
      <c r="T1555">
        <f t="shared" si="77"/>
        <v>0</v>
      </c>
    </row>
    <row r="1556" spans="1:20" x14ac:dyDescent="0.2">
      <c r="A1556" s="5">
        <v>1555</v>
      </c>
      <c r="B1556" s="5" t="s">
        <v>30085</v>
      </c>
      <c r="C1556" s="5" t="s">
        <v>10058</v>
      </c>
      <c r="D1556" s="5">
        <f>IF(C1556="",130,VLOOKUP(C1556,nomenclatures!$E$3:$F$12,2,FALSE))</f>
        <v>127</v>
      </c>
      <c r="F1556" t="str">
        <f>IF($E1556="","Pas de taxon",VLOOKUP($E1556,'digitale-taxref'!$B$1:$I$7517,5,FALSE))</f>
        <v>Pas de taxon</v>
      </c>
      <c r="G1556" t="str">
        <f>IF($E1556="","Pas de taxon",VLOOKUP($E1556,'digitale-taxref'!$B$1:$I$7517,4,FALSE))</f>
        <v>Pas de taxon</v>
      </c>
      <c r="I1556" s="1">
        <f t="shared" si="75"/>
        <v>0</v>
      </c>
      <c r="K1556" s="5">
        <f>IF(J1556="",0,VLOOKUP(J1556,utilisateurs!$A$1:$B$3,2,FALSE))</f>
        <v>0</v>
      </c>
      <c r="M1556" s="5">
        <f>IF(L1556="",0,VLOOKUP(L1556,utilisateurs!$A$1:$B$3,2,FALSE))</f>
        <v>0</v>
      </c>
      <c r="O1556" s="5">
        <f>IF(N1556="",0,VLOOKUP(N1556,jdd!$A$1:$B$3,2,FALSE))</f>
        <v>0</v>
      </c>
      <c r="Q1556">
        <f>IF(P1556="",142,VLOOKUP(P1556,nomenclatures!$A$3:$C$6,3,FALSE))</f>
        <v>142</v>
      </c>
      <c r="R1556" t="b">
        <f t="shared" si="76"/>
        <v>0</v>
      </c>
      <c r="T1556">
        <f t="shared" si="77"/>
        <v>0</v>
      </c>
    </row>
    <row r="1557" spans="1:20" x14ac:dyDescent="0.2">
      <c r="A1557" s="5">
        <v>1556</v>
      </c>
      <c r="B1557" s="5" t="s">
        <v>30085</v>
      </c>
      <c r="C1557" s="5" t="s">
        <v>10058</v>
      </c>
      <c r="D1557" s="5">
        <f>IF(C1557="",130,VLOOKUP(C1557,nomenclatures!$E$3:$F$12,2,FALSE))</f>
        <v>127</v>
      </c>
      <c r="F1557" t="str">
        <f>IF($E1557="","Pas de taxon",VLOOKUP($E1557,'digitale-taxref'!$B$1:$I$7517,5,FALSE))</f>
        <v>Pas de taxon</v>
      </c>
      <c r="G1557" t="str">
        <f>IF($E1557="","Pas de taxon",VLOOKUP($E1557,'digitale-taxref'!$B$1:$I$7517,4,FALSE))</f>
        <v>Pas de taxon</v>
      </c>
      <c r="I1557" s="1">
        <f t="shared" si="75"/>
        <v>0</v>
      </c>
      <c r="K1557" s="5">
        <f>IF(J1557="",0,VLOOKUP(J1557,utilisateurs!$A$1:$B$3,2,FALSE))</f>
        <v>0</v>
      </c>
      <c r="M1557" s="5">
        <f>IF(L1557="",0,VLOOKUP(L1557,utilisateurs!$A$1:$B$3,2,FALSE))</f>
        <v>0</v>
      </c>
      <c r="O1557" s="5">
        <f>IF(N1557="",0,VLOOKUP(N1557,jdd!$A$1:$B$3,2,FALSE))</f>
        <v>0</v>
      </c>
      <c r="Q1557">
        <f>IF(P1557="",142,VLOOKUP(P1557,nomenclatures!$A$3:$C$6,3,FALSE))</f>
        <v>142</v>
      </c>
      <c r="R1557" t="b">
        <f t="shared" si="76"/>
        <v>0</v>
      </c>
      <c r="T1557">
        <f t="shared" si="77"/>
        <v>0</v>
      </c>
    </row>
    <row r="1558" spans="1:20" x14ac:dyDescent="0.2">
      <c r="A1558" s="5">
        <v>1557</v>
      </c>
      <c r="B1558" s="5" t="s">
        <v>30085</v>
      </c>
      <c r="C1558" s="5" t="s">
        <v>10058</v>
      </c>
      <c r="D1558" s="5">
        <f>IF(C1558="",130,VLOOKUP(C1558,nomenclatures!$E$3:$F$12,2,FALSE))</f>
        <v>127</v>
      </c>
      <c r="F1558" t="str">
        <f>IF($E1558="","Pas de taxon",VLOOKUP($E1558,'digitale-taxref'!$B$1:$I$7517,5,FALSE))</f>
        <v>Pas de taxon</v>
      </c>
      <c r="G1558" t="str">
        <f>IF($E1558="","Pas de taxon",VLOOKUP($E1558,'digitale-taxref'!$B$1:$I$7517,4,FALSE))</f>
        <v>Pas de taxon</v>
      </c>
      <c r="I1558" s="1">
        <f t="shared" si="75"/>
        <v>0</v>
      </c>
      <c r="K1558" s="5">
        <f>IF(J1558="",0,VLOOKUP(J1558,utilisateurs!$A$1:$B$3,2,FALSE))</f>
        <v>0</v>
      </c>
      <c r="M1558" s="5">
        <f>IF(L1558="",0,VLOOKUP(L1558,utilisateurs!$A$1:$B$3,2,FALSE))</f>
        <v>0</v>
      </c>
      <c r="O1558" s="5">
        <f>IF(N1558="",0,VLOOKUP(N1558,jdd!$A$1:$B$3,2,FALSE))</f>
        <v>0</v>
      </c>
      <c r="Q1558">
        <f>IF(P1558="",142,VLOOKUP(P1558,nomenclatures!$A$3:$C$6,3,FALSE))</f>
        <v>142</v>
      </c>
      <c r="R1558" t="b">
        <f t="shared" si="76"/>
        <v>0</v>
      </c>
      <c r="T1558">
        <f t="shared" si="77"/>
        <v>0</v>
      </c>
    </row>
    <row r="1559" spans="1:20" x14ac:dyDescent="0.2">
      <c r="A1559" s="5">
        <v>1558</v>
      </c>
      <c r="B1559" s="5" t="s">
        <v>30085</v>
      </c>
      <c r="C1559" s="5" t="s">
        <v>10058</v>
      </c>
      <c r="D1559" s="5">
        <f>IF(C1559="",130,VLOOKUP(C1559,nomenclatures!$E$3:$F$12,2,FALSE))</f>
        <v>127</v>
      </c>
      <c r="F1559" t="str">
        <f>IF($E1559="","Pas de taxon",VLOOKUP($E1559,'digitale-taxref'!$B$1:$I$7517,5,FALSE))</f>
        <v>Pas de taxon</v>
      </c>
      <c r="G1559" t="str">
        <f>IF($E1559="","Pas de taxon",VLOOKUP($E1559,'digitale-taxref'!$B$1:$I$7517,4,FALSE))</f>
        <v>Pas de taxon</v>
      </c>
      <c r="I1559" s="1">
        <f t="shared" si="75"/>
        <v>0</v>
      </c>
      <c r="K1559" s="5">
        <f>IF(J1559="",0,VLOOKUP(J1559,utilisateurs!$A$1:$B$3,2,FALSE))</f>
        <v>0</v>
      </c>
      <c r="M1559" s="5">
        <f>IF(L1559="",0,VLOOKUP(L1559,utilisateurs!$A$1:$B$3,2,FALSE))</f>
        <v>0</v>
      </c>
      <c r="O1559" s="5">
        <f>IF(N1559="",0,VLOOKUP(N1559,jdd!$A$1:$B$3,2,FALSE))</f>
        <v>0</v>
      </c>
      <c r="Q1559">
        <f>IF(P1559="",142,VLOOKUP(P1559,nomenclatures!$A$3:$C$6,3,FALSE))</f>
        <v>142</v>
      </c>
      <c r="R1559" t="b">
        <f t="shared" si="76"/>
        <v>0</v>
      </c>
      <c r="T1559">
        <f t="shared" si="77"/>
        <v>0</v>
      </c>
    </row>
    <row r="1560" spans="1:20" x14ac:dyDescent="0.2">
      <c r="A1560" s="5">
        <v>1559</v>
      </c>
      <c r="B1560" s="5" t="s">
        <v>30085</v>
      </c>
      <c r="C1560" s="5" t="s">
        <v>10058</v>
      </c>
      <c r="D1560" s="5">
        <f>IF(C1560="",130,VLOOKUP(C1560,nomenclatures!$E$3:$F$12,2,FALSE))</f>
        <v>127</v>
      </c>
      <c r="F1560" t="str">
        <f>IF($E1560="","Pas de taxon",VLOOKUP($E1560,'digitale-taxref'!$B$1:$I$7517,5,FALSE))</f>
        <v>Pas de taxon</v>
      </c>
      <c r="G1560" t="str">
        <f>IF($E1560="","Pas de taxon",VLOOKUP($E1560,'digitale-taxref'!$B$1:$I$7517,4,FALSE))</f>
        <v>Pas de taxon</v>
      </c>
      <c r="I1560" s="1">
        <f t="shared" si="75"/>
        <v>0</v>
      </c>
      <c r="K1560" s="5">
        <f>IF(J1560="",0,VLOOKUP(J1560,utilisateurs!$A$1:$B$3,2,FALSE))</f>
        <v>0</v>
      </c>
      <c r="M1560" s="5">
        <f>IF(L1560="",0,VLOOKUP(L1560,utilisateurs!$A$1:$B$3,2,FALSE))</f>
        <v>0</v>
      </c>
      <c r="O1560" s="5">
        <f>IF(N1560="",0,VLOOKUP(N1560,jdd!$A$1:$B$3,2,FALSE))</f>
        <v>0</v>
      </c>
      <c r="Q1560">
        <f>IF(P1560="",142,VLOOKUP(P1560,nomenclatures!$A$3:$C$6,3,FALSE))</f>
        <v>142</v>
      </c>
      <c r="R1560" t="b">
        <f t="shared" si="76"/>
        <v>0</v>
      </c>
      <c r="T1560">
        <f t="shared" si="77"/>
        <v>0</v>
      </c>
    </row>
    <row r="1561" spans="1:20" x14ac:dyDescent="0.2">
      <c r="A1561" s="5">
        <v>1560</v>
      </c>
      <c r="B1561" s="5" t="s">
        <v>30085</v>
      </c>
      <c r="C1561" s="5" t="s">
        <v>10058</v>
      </c>
      <c r="D1561" s="5">
        <f>IF(C1561="",130,VLOOKUP(C1561,nomenclatures!$E$3:$F$12,2,FALSE))</f>
        <v>127</v>
      </c>
      <c r="F1561" t="str">
        <f>IF($E1561="","Pas de taxon",VLOOKUP($E1561,'digitale-taxref'!$B$1:$I$7517,5,FALSE))</f>
        <v>Pas de taxon</v>
      </c>
      <c r="G1561" t="str">
        <f>IF($E1561="","Pas de taxon",VLOOKUP($E1561,'digitale-taxref'!$B$1:$I$7517,4,FALSE))</f>
        <v>Pas de taxon</v>
      </c>
      <c r="I1561" s="1">
        <f t="shared" si="75"/>
        <v>0</v>
      </c>
      <c r="K1561" s="5">
        <f>IF(J1561="",0,VLOOKUP(J1561,utilisateurs!$A$1:$B$3,2,FALSE))</f>
        <v>0</v>
      </c>
      <c r="M1561" s="5">
        <f>IF(L1561="",0,VLOOKUP(L1561,utilisateurs!$A$1:$B$3,2,FALSE))</f>
        <v>0</v>
      </c>
      <c r="O1561" s="5">
        <f>IF(N1561="",0,VLOOKUP(N1561,jdd!$A$1:$B$3,2,FALSE))</f>
        <v>0</v>
      </c>
      <c r="Q1561">
        <f>IF(P1561="",142,VLOOKUP(P1561,nomenclatures!$A$3:$C$6,3,FALSE))</f>
        <v>142</v>
      </c>
      <c r="R1561" t="b">
        <f t="shared" si="76"/>
        <v>0</v>
      </c>
      <c r="T1561">
        <f t="shared" si="77"/>
        <v>0</v>
      </c>
    </row>
    <row r="1562" spans="1:20" x14ac:dyDescent="0.2">
      <c r="A1562" s="5">
        <v>1561</v>
      </c>
      <c r="B1562" s="5" t="s">
        <v>30085</v>
      </c>
      <c r="C1562" s="5" t="s">
        <v>10058</v>
      </c>
      <c r="D1562" s="5">
        <f>IF(C1562="",130,VLOOKUP(C1562,nomenclatures!$E$3:$F$12,2,FALSE))</f>
        <v>127</v>
      </c>
      <c r="F1562" t="str">
        <f>IF($E1562="","Pas de taxon",VLOOKUP($E1562,'digitale-taxref'!$B$1:$I$7517,5,FALSE))</f>
        <v>Pas de taxon</v>
      </c>
      <c r="G1562" t="str">
        <f>IF($E1562="","Pas de taxon",VLOOKUP($E1562,'digitale-taxref'!$B$1:$I$7517,4,FALSE))</f>
        <v>Pas de taxon</v>
      </c>
      <c r="I1562" s="1">
        <f t="shared" si="75"/>
        <v>0</v>
      </c>
      <c r="K1562" s="5">
        <f>IF(J1562="",0,VLOOKUP(J1562,utilisateurs!$A$1:$B$3,2,FALSE))</f>
        <v>0</v>
      </c>
      <c r="M1562" s="5">
        <f>IF(L1562="",0,VLOOKUP(L1562,utilisateurs!$A$1:$B$3,2,FALSE))</f>
        <v>0</v>
      </c>
      <c r="O1562" s="5">
        <f>IF(N1562="",0,VLOOKUP(N1562,jdd!$A$1:$B$3,2,FALSE))</f>
        <v>0</v>
      </c>
      <c r="Q1562">
        <f>IF(P1562="",142,VLOOKUP(P1562,nomenclatures!$A$3:$C$6,3,FALSE))</f>
        <v>142</v>
      </c>
      <c r="R1562" t="b">
        <f t="shared" si="76"/>
        <v>0</v>
      </c>
      <c r="T1562">
        <f t="shared" si="77"/>
        <v>0</v>
      </c>
    </row>
    <row r="1563" spans="1:20" x14ac:dyDescent="0.2">
      <c r="A1563" s="5">
        <v>1562</v>
      </c>
      <c r="B1563" s="5" t="s">
        <v>30085</v>
      </c>
      <c r="C1563" s="5" t="s">
        <v>10058</v>
      </c>
      <c r="D1563" s="5">
        <f>IF(C1563="",130,VLOOKUP(C1563,nomenclatures!$E$3:$F$12,2,FALSE))</f>
        <v>127</v>
      </c>
      <c r="F1563" t="str">
        <f>IF($E1563="","Pas de taxon",VLOOKUP($E1563,'digitale-taxref'!$B$1:$I$7517,5,FALSE))</f>
        <v>Pas de taxon</v>
      </c>
      <c r="G1563" t="str">
        <f>IF($E1563="","Pas de taxon",VLOOKUP($E1563,'digitale-taxref'!$B$1:$I$7517,4,FALSE))</f>
        <v>Pas de taxon</v>
      </c>
      <c r="I1563" s="1">
        <f t="shared" si="75"/>
        <v>0</v>
      </c>
      <c r="K1563" s="5">
        <f>IF(J1563="",0,VLOOKUP(J1563,utilisateurs!$A$1:$B$3,2,FALSE))</f>
        <v>0</v>
      </c>
      <c r="M1563" s="5">
        <f>IF(L1563="",0,VLOOKUP(L1563,utilisateurs!$A$1:$B$3,2,FALSE))</f>
        <v>0</v>
      </c>
      <c r="O1563" s="5">
        <f>IF(N1563="",0,VLOOKUP(N1563,jdd!$A$1:$B$3,2,FALSE))</f>
        <v>0</v>
      </c>
      <c r="Q1563">
        <f>IF(P1563="",142,VLOOKUP(P1563,nomenclatures!$A$3:$C$6,3,FALSE))</f>
        <v>142</v>
      </c>
      <c r="R1563" t="b">
        <f t="shared" si="76"/>
        <v>0</v>
      </c>
      <c r="T1563">
        <f t="shared" si="77"/>
        <v>0</v>
      </c>
    </row>
    <row r="1564" spans="1:20" x14ac:dyDescent="0.2">
      <c r="A1564" s="5">
        <v>1563</v>
      </c>
      <c r="B1564" s="5" t="s">
        <v>30085</v>
      </c>
      <c r="C1564" s="5" t="s">
        <v>10058</v>
      </c>
      <c r="D1564" s="5">
        <f>IF(C1564="",130,VLOOKUP(C1564,nomenclatures!$E$3:$F$12,2,FALSE))</f>
        <v>127</v>
      </c>
      <c r="F1564" t="str">
        <f>IF($E1564="","Pas de taxon",VLOOKUP($E1564,'digitale-taxref'!$B$1:$I$7517,5,FALSE))</f>
        <v>Pas de taxon</v>
      </c>
      <c r="G1564" t="str">
        <f>IF($E1564="","Pas de taxon",VLOOKUP($E1564,'digitale-taxref'!$B$1:$I$7517,4,FALSE))</f>
        <v>Pas de taxon</v>
      </c>
      <c r="I1564" s="1">
        <f t="shared" si="75"/>
        <v>0</v>
      </c>
      <c r="K1564" s="5">
        <f>IF(J1564="",0,VLOOKUP(J1564,utilisateurs!$A$1:$B$3,2,FALSE))</f>
        <v>0</v>
      </c>
      <c r="M1564" s="5">
        <f>IF(L1564="",0,VLOOKUP(L1564,utilisateurs!$A$1:$B$3,2,FALSE))</f>
        <v>0</v>
      </c>
      <c r="O1564" s="5">
        <f>IF(N1564="",0,VLOOKUP(N1564,jdd!$A$1:$B$3,2,FALSE))</f>
        <v>0</v>
      </c>
      <c r="Q1564">
        <f>IF(P1564="",142,VLOOKUP(P1564,nomenclatures!$A$3:$C$6,3,FALSE))</f>
        <v>142</v>
      </c>
      <c r="R1564" t="b">
        <f t="shared" si="76"/>
        <v>0</v>
      </c>
      <c r="T1564">
        <f t="shared" si="77"/>
        <v>0</v>
      </c>
    </row>
    <row r="1565" spans="1:20" x14ac:dyDescent="0.2">
      <c r="A1565" s="5">
        <v>1564</v>
      </c>
      <c r="B1565" s="5" t="s">
        <v>30085</v>
      </c>
      <c r="C1565" s="5" t="s">
        <v>10058</v>
      </c>
      <c r="D1565" s="5">
        <f>IF(C1565="",130,VLOOKUP(C1565,nomenclatures!$E$3:$F$12,2,FALSE))</f>
        <v>127</v>
      </c>
      <c r="F1565" t="str">
        <f>IF($E1565="","Pas de taxon",VLOOKUP($E1565,'digitale-taxref'!$B$1:$I$7517,5,FALSE))</f>
        <v>Pas de taxon</v>
      </c>
      <c r="G1565" t="str">
        <f>IF($E1565="","Pas de taxon",VLOOKUP($E1565,'digitale-taxref'!$B$1:$I$7517,4,FALSE))</f>
        <v>Pas de taxon</v>
      </c>
      <c r="I1565" s="1">
        <f t="shared" si="75"/>
        <v>0</v>
      </c>
      <c r="K1565" s="5">
        <f>IF(J1565="",0,VLOOKUP(J1565,utilisateurs!$A$1:$B$3,2,FALSE))</f>
        <v>0</v>
      </c>
      <c r="M1565" s="5">
        <f>IF(L1565="",0,VLOOKUP(L1565,utilisateurs!$A$1:$B$3,2,FALSE))</f>
        <v>0</v>
      </c>
      <c r="O1565" s="5">
        <f>IF(N1565="",0,VLOOKUP(N1565,jdd!$A$1:$B$3,2,FALSE))</f>
        <v>0</v>
      </c>
      <c r="Q1565">
        <f>IF(P1565="",142,VLOOKUP(P1565,nomenclatures!$A$3:$C$6,3,FALSE))</f>
        <v>142</v>
      </c>
      <c r="R1565" t="b">
        <f t="shared" si="76"/>
        <v>0</v>
      </c>
      <c r="T1565">
        <f t="shared" si="77"/>
        <v>0</v>
      </c>
    </row>
    <row r="1566" spans="1:20" x14ac:dyDescent="0.2">
      <c r="A1566" s="5">
        <v>1565</v>
      </c>
      <c r="B1566" s="5" t="s">
        <v>30085</v>
      </c>
      <c r="C1566" s="5" t="s">
        <v>10058</v>
      </c>
      <c r="D1566" s="5">
        <f>IF(C1566="",130,VLOOKUP(C1566,nomenclatures!$E$3:$F$12,2,FALSE))</f>
        <v>127</v>
      </c>
      <c r="F1566" t="str">
        <f>IF($E1566="","Pas de taxon",VLOOKUP($E1566,'digitale-taxref'!$B$1:$I$7517,5,FALSE))</f>
        <v>Pas de taxon</v>
      </c>
      <c r="G1566" t="str">
        <f>IF($E1566="","Pas de taxon",VLOOKUP($E1566,'digitale-taxref'!$B$1:$I$7517,4,FALSE))</f>
        <v>Pas de taxon</v>
      </c>
      <c r="I1566" s="1">
        <f t="shared" si="75"/>
        <v>0</v>
      </c>
      <c r="K1566" s="5">
        <f>IF(J1566="",0,VLOOKUP(J1566,utilisateurs!$A$1:$B$3,2,FALSE))</f>
        <v>0</v>
      </c>
      <c r="M1566" s="5">
        <f>IF(L1566="",0,VLOOKUP(L1566,utilisateurs!$A$1:$B$3,2,FALSE))</f>
        <v>0</v>
      </c>
      <c r="O1566" s="5">
        <f>IF(N1566="",0,VLOOKUP(N1566,jdd!$A$1:$B$3,2,FALSE))</f>
        <v>0</v>
      </c>
      <c r="Q1566">
        <f>IF(P1566="",142,VLOOKUP(P1566,nomenclatures!$A$3:$C$6,3,FALSE))</f>
        <v>142</v>
      </c>
      <c r="R1566" t="b">
        <f t="shared" si="76"/>
        <v>0</v>
      </c>
      <c r="T1566">
        <f t="shared" si="77"/>
        <v>0</v>
      </c>
    </row>
    <row r="1567" spans="1:20" x14ac:dyDescent="0.2">
      <c r="A1567" s="5">
        <v>1566</v>
      </c>
      <c r="B1567" s="5" t="s">
        <v>30085</v>
      </c>
      <c r="C1567" s="5" t="s">
        <v>10058</v>
      </c>
      <c r="D1567" s="5">
        <f>IF(C1567="",130,VLOOKUP(C1567,nomenclatures!$E$3:$F$12,2,FALSE))</f>
        <v>127</v>
      </c>
      <c r="F1567" t="str">
        <f>IF($E1567="","Pas de taxon",VLOOKUP($E1567,'digitale-taxref'!$B$1:$I$7517,5,FALSE))</f>
        <v>Pas de taxon</v>
      </c>
      <c r="G1567" t="str">
        <f>IF($E1567="","Pas de taxon",VLOOKUP($E1567,'digitale-taxref'!$B$1:$I$7517,4,FALSE))</f>
        <v>Pas de taxon</v>
      </c>
      <c r="I1567" s="1">
        <f t="shared" si="75"/>
        <v>0</v>
      </c>
      <c r="K1567" s="5">
        <f>IF(J1567="",0,VLOOKUP(J1567,utilisateurs!$A$1:$B$3,2,FALSE))</f>
        <v>0</v>
      </c>
      <c r="M1567" s="5">
        <f>IF(L1567="",0,VLOOKUP(L1567,utilisateurs!$A$1:$B$3,2,FALSE))</f>
        <v>0</v>
      </c>
      <c r="O1567" s="5">
        <f>IF(N1567="",0,VLOOKUP(N1567,jdd!$A$1:$B$3,2,FALSE))</f>
        <v>0</v>
      </c>
      <c r="Q1567">
        <f>IF(P1567="",142,VLOOKUP(P1567,nomenclatures!$A$3:$C$6,3,FALSE))</f>
        <v>142</v>
      </c>
      <c r="R1567" t="b">
        <f t="shared" si="76"/>
        <v>0</v>
      </c>
      <c r="T1567">
        <f t="shared" si="77"/>
        <v>0</v>
      </c>
    </row>
    <row r="1568" spans="1:20" x14ac:dyDescent="0.2">
      <c r="A1568" s="5">
        <v>1567</v>
      </c>
      <c r="B1568" s="5" t="s">
        <v>30085</v>
      </c>
      <c r="C1568" s="5" t="s">
        <v>10058</v>
      </c>
      <c r="D1568" s="5">
        <f>IF(C1568="",130,VLOOKUP(C1568,nomenclatures!$E$3:$F$12,2,FALSE))</f>
        <v>127</v>
      </c>
      <c r="F1568" t="str">
        <f>IF($E1568="","Pas de taxon",VLOOKUP($E1568,'digitale-taxref'!$B$1:$I$7517,5,FALSE))</f>
        <v>Pas de taxon</v>
      </c>
      <c r="G1568" t="str">
        <f>IF($E1568="","Pas de taxon",VLOOKUP($E1568,'digitale-taxref'!$B$1:$I$7517,4,FALSE))</f>
        <v>Pas de taxon</v>
      </c>
      <c r="I1568" s="1">
        <f t="shared" si="75"/>
        <v>0</v>
      </c>
      <c r="K1568" s="5">
        <f>IF(J1568="",0,VLOOKUP(J1568,utilisateurs!$A$1:$B$3,2,FALSE))</f>
        <v>0</v>
      </c>
      <c r="M1568" s="5">
        <f>IF(L1568="",0,VLOOKUP(L1568,utilisateurs!$A$1:$B$3,2,FALSE))</f>
        <v>0</v>
      </c>
      <c r="O1568" s="5">
        <f>IF(N1568="",0,VLOOKUP(N1568,jdd!$A$1:$B$3,2,FALSE))</f>
        <v>0</v>
      </c>
      <c r="Q1568">
        <f>IF(P1568="",142,VLOOKUP(P1568,nomenclatures!$A$3:$C$6,3,FALSE))</f>
        <v>142</v>
      </c>
      <c r="R1568" t="b">
        <f t="shared" si="76"/>
        <v>0</v>
      </c>
      <c r="T1568">
        <f t="shared" si="77"/>
        <v>0</v>
      </c>
    </row>
    <row r="1569" spans="1:20" x14ac:dyDescent="0.2">
      <c r="A1569" s="5">
        <v>1568</v>
      </c>
      <c r="B1569" s="5" t="s">
        <v>30085</v>
      </c>
      <c r="C1569" s="5" t="s">
        <v>10058</v>
      </c>
      <c r="D1569" s="5">
        <f>IF(C1569="",130,VLOOKUP(C1569,nomenclatures!$E$3:$F$12,2,FALSE))</f>
        <v>127</v>
      </c>
      <c r="F1569" t="str">
        <f>IF($E1569="","Pas de taxon",VLOOKUP($E1569,'digitale-taxref'!$B$1:$I$7517,5,FALSE))</f>
        <v>Pas de taxon</v>
      </c>
      <c r="G1569" t="str">
        <f>IF($E1569="","Pas de taxon",VLOOKUP($E1569,'digitale-taxref'!$B$1:$I$7517,4,FALSE))</f>
        <v>Pas de taxon</v>
      </c>
      <c r="I1569" s="1">
        <f t="shared" si="75"/>
        <v>0</v>
      </c>
      <c r="K1569" s="5">
        <f>IF(J1569="",0,VLOOKUP(J1569,utilisateurs!$A$1:$B$3,2,FALSE))</f>
        <v>0</v>
      </c>
      <c r="M1569" s="5">
        <f>IF(L1569="",0,VLOOKUP(L1569,utilisateurs!$A$1:$B$3,2,FALSE))</f>
        <v>0</v>
      </c>
      <c r="O1569" s="5">
        <f>IF(N1569="",0,VLOOKUP(N1569,jdd!$A$1:$B$3,2,FALSE))</f>
        <v>0</v>
      </c>
      <c r="Q1569">
        <f>IF(P1569="",142,VLOOKUP(P1569,nomenclatures!$A$3:$C$6,3,FALSE))</f>
        <v>142</v>
      </c>
      <c r="R1569" t="b">
        <f t="shared" si="76"/>
        <v>0</v>
      </c>
      <c r="T1569">
        <f t="shared" si="77"/>
        <v>0</v>
      </c>
    </row>
    <row r="1570" spans="1:20" x14ac:dyDescent="0.2">
      <c r="A1570" s="5">
        <v>1569</v>
      </c>
      <c r="B1570" s="5" t="s">
        <v>30085</v>
      </c>
      <c r="C1570" s="5" t="s">
        <v>10058</v>
      </c>
      <c r="D1570" s="5">
        <f>IF(C1570="",130,VLOOKUP(C1570,nomenclatures!$E$3:$F$12,2,FALSE))</f>
        <v>127</v>
      </c>
      <c r="F1570" t="str">
        <f>IF($E1570="","Pas de taxon",VLOOKUP($E1570,'digitale-taxref'!$B$1:$I$7517,5,FALSE))</f>
        <v>Pas de taxon</v>
      </c>
      <c r="G1570" t="str">
        <f>IF($E1570="","Pas de taxon",VLOOKUP($E1570,'digitale-taxref'!$B$1:$I$7517,4,FALSE))</f>
        <v>Pas de taxon</v>
      </c>
      <c r="I1570" s="1">
        <f t="shared" si="75"/>
        <v>0</v>
      </c>
      <c r="K1570" s="5">
        <f>IF(J1570="",0,VLOOKUP(J1570,utilisateurs!$A$1:$B$3,2,FALSE))</f>
        <v>0</v>
      </c>
      <c r="M1570" s="5">
        <f>IF(L1570="",0,VLOOKUP(L1570,utilisateurs!$A$1:$B$3,2,FALSE))</f>
        <v>0</v>
      </c>
      <c r="O1570" s="5">
        <f>IF(N1570="",0,VLOOKUP(N1570,jdd!$A$1:$B$3,2,FALSE))</f>
        <v>0</v>
      </c>
      <c r="Q1570">
        <f>IF(P1570="",142,VLOOKUP(P1570,nomenclatures!$A$3:$C$6,3,FALSE))</f>
        <v>142</v>
      </c>
      <c r="R1570" t="b">
        <f t="shared" si="76"/>
        <v>0</v>
      </c>
      <c r="T1570">
        <f t="shared" si="77"/>
        <v>0</v>
      </c>
    </row>
    <row r="1571" spans="1:20" x14ac:dyDescent="0.2">
      <c r="A1571" s="5">
        <v>1570</v>
      </c>
      <c r="B1571" s="5" t="s">
        <v>30085</v>
      </c>
      <c r="C1571" s="5" t="s">
        <v>10058</v>
      </c>
      <c r="D1571" s="5">
        <f>IF(C1571="",130,VLOOKUP(C1571,nomenclatures!$E$3:$F$12,2,FALSE))</f>
        <v>127</v>
      </c>
      <c r="F1571" t="str">
        <f>IF($E1571="","Pas de taxon",VLOOKUP($E1571,'digitale-taxref'!$B$1:$I$7517,5,FALSE))</f>
        <v>Pas de taxon</v>
      </c>
      <c r="G1571" t="str">
        <f>IF($E1571="","Pas de taxon",VLOOKUP($E1571,'digitale-taxref'!$B$1:$I$7517,4,FALSE))</f>
        <v>Pas de taxon</v>
      </c>
      <c r="I1571" s="1">
        <f t="shared" si="75"/>
        <v>0</v>
      </c>
      <c r="K1571" s="5">
        <f>IF(J1571="",0,VLOOKUP(J1571,utilisateurs!$A$1:$B$3,2,FALSE))</f>
        <v>0</v>
      </c>
      <c r="M1571" s="5">
        <f>IF(L1571="",0,VLOOKUP(L1571,utilisateurs!$A$1:$B$3,2,FALSE))</f>
        <v>0</v>
      </c>
      <c r="O1571" s="5">
        <f>IF(N1571="",0,VLOOKUP(N1571,jdd!$A$1:$B$3,2,FALSE))</f>
        <v>0</v>
      </c>
      <c r="Q1571">
        <f>IF(P1571="",142,VLOOKUP(P1571,nomenclatures!$A$3:$C$6,3,FALSE))</f>
        <v>142</v>
      </c>
      <c r="R1571" t="b">
        <f t="shared" si="76"/>
        <v>0</v>
      </c>
      <c r="T1571">
        <f t="shared" si="77"/>
        <v>0</v>
      </c>
    </row>
    <row r="1572" spans="1:20" x14ac:dyDescent="0.2">
      <c r="A1572" s="5">
        <v>1571</v>
      </c>
      <c r="B1572" s="5" t="s">
        <v>30085</v>
      </c>
      <c r="C1572" s="5" t="s">
        <v>10058</v>
      </c>
      <c r="D1572" s="5">
        <f>IF(C1572="",130,VLOOKUP(C1572,nomenclatures!$E$3:$F$12,2,FALSE))</f>
        <v>127</v>
      </c>
      <c r="F1572" t="str">
        <f>IF($E1572="","Pas de taxon",VLOOKUP($E1572,'digitale-taxref'!$B$1:$I$7517,5,FALSE))</f>
        <v>Pas de taxon</v>
      </c>
      <c r="G1572" t="str">
        <f>IF($E1572="","Pas de taxon",VLOOKUP($E1572,'digitale-taxref'!$B$1:$I$7517,4,FALSE))</f>
        <v>Pas de taxon</v>
      </c>
      <c r="I1572" s="1">
        <f t="shared" si="75"/>
        <v>0</v>
      </c>
      <c r="K1572" s="5">
        <f>IF(J1572="",0,VLOOKUP(J1572,utilisateurs!$A$1:$B$3,2,FALSE))</f>
        <v>0</v>
      </c>
      <c r="M1572" s="5">
        <f>IF(L1572="",0,VLOOKUP(L1572,utilisateurs!$A$1:$B$3,2,FALSE))</f>
        <v>0</v>
      </c>
      <c r="O1572" s="5">
        <f>IF(N1572="",0,VLOOKUP(N1572,jdd!$A$1:$B$3,2,FALSE))</f>
        <v>0</v>
      </c>
      <c r="Q1572">
        <f>IF(P1572="",142,VLOOKUP(P1572,nomenclatures!$A$3:$C$6,3,FALSE))</f>
        <v>142</v>
      </c>
      <c r="R1572" t="b">
        <f t="shared" si="76"/>
        <v>0</v>
      </c>
      <c r="T1572">
        <f t="shared" si="77"/>
        <v>0</v>
      </c>
    </row>
    <row r="1573" spans="1:20" x14ac:dyDescent="0.2">
      <c r="A1573" s="5">
        <v>1572</v>
      </c>
      <c r="B1573" s="5" t="s">
        <v>30085</v>
      </c>
      <c r="C1573" s="5" t="s">
        <v>10058</v>
      </c>
      <c r="D1573" s="5">
        <f>IF(C1573="",130,VLOOKUP(C1573,nomenclatures!$E$3:$F$12,2,FALSE))</f>
        <v>127</v>
      </c>
      <c r="F1573" t="str">
        <f>IF($E1573="","Pas de taxon",VLOOKUP($E1573,'digitale-taxref'!$B$1:$I$7517,5,FALSE))</f>
        <v>Pas de taxon</v>
      </c>
      <c r="G1573" t="str">
        <f>IF($E1573="","Pas de taxon",VLOOKUP($E1573,'digitale-taxref'!$B$1:$I$7517,4,FALSE))</f>
        <v>Pas de taxon</v>
      </c>
      <c r="I1573" s="1">
        <f t="shared" si="75"/>
        <v>0</v>
      </c>
      <c r="K1573" s="5">
        <f>IF(J1573="",0,VLOOKUP(J1573,utilisateurs!$A$1:$B$3,2,FALSE))</f>
        <v>0</v>
      </c>
      <c r="M1573" s="5">
        <f>IF(L1573="",0,VLOOKUP(L1573,utilisateurs!$A$1:$B$3,2,FALSE))</f>
        <v>0</v>
      </c>
      <c r="O1573" s="5">
        <f>IF(N1573="",0,VLOOKUP(N1573,jdd!$A$1:$B$3,2,FALSE))</f>
        <v>0</v>
      </c>
      <c r="Q1573">
        <f>IF(P1573="",142,VLOOKUP(P1573,nomenclatures!$A$3:$C$6,3,FALSE))</f>
        <v>142</v>
      </c>
      <c r="R1573" t="b">
        <f t="shared" si="76"/>
        <v>0</v>
      </c>
      <c r="T1573">
        <f t="shared" si="77"/>
        <v>0</v>
      </c>
    </row>
    <row r="1574" spans="1:20" x14ac:dyDescent="0.2">
      <c r="A1574" s="5">
        <v>1573</v>
      </c>
      <c r="B1574" s="5" t="s">
        <v>30085</v>
      </c>
      <c r="C1574" s="5" t="s">
        <v>10058</v>
      </c>
      <c r="D1574" s="5">
        <f>IF(C1574="",130,VLOOKUP(C1574,nomenclatures!$E$3:$F$12,2,FALSE))</f>
        <v>127</v>
      </c>
      <c r="F1574" t="str">
        <f>IF($E1574="","Pas de taxon",VLOOKUP($E1574,'digitale-taxref'!$B$1:$I$7517,5,FALSE))</f>
        <v>Pas de taxon</v>
      </c>
      <c r="G1574" t="str">
        <f>IF($E1574="","Pas de taxon",VLOOKUP($E1574,'digitale-taxref'!$B$1:$I$7517,4,FALSE))</f>
        <v>Pas de taxon</v>
      </c>
      <c r="I1574" s="1">
        <f t="shared" si="75"/>
        <v>0</v>
      </c>
      <c r="K1574" s="5">
        <f>IF(J1574="",0,VLOOKUP(J1574,utilisateurs!$A$1:$B$3,2,FALSE))</f>
        <v>0</v>
      </c>
      <c r="M1574" s="5">
        <f>IF(L1574="",0,VLOOKUP(L1574,utilisateurs!$A$1:$B$3,2,FALSE))</f>
        <v>0</v>
      </c>
      <c r="O1574" s="5">
        <f>IF(N1574="",0,VLOOKUP(N1574,jdd!$A$1:$B$3,2,FALSE))</f>
        <v>0</v>
      </c>
      <c r="Q1574">
        <f>IF(P1574="",142,VLOOKUP(P1574,nomenclatures!$A$3:$C$6,3,FALSE))</f>
        <v>142</v>
      </c>
      <c r="R1574" t="b">
        <f t="shared" si="76"/>
        <v>0</v>
      </c>
      <c r="T1574">
        <f t="shared" si="77"/>
        <v>0</v>
      </c>
    </row>
    <row r="1575" spans="1:20" x14ac:dyDescent="0.2">
      <c r="A1575" s="5">
        <v>1574</v>
      </c>
      <c r="B1575" s="5" t="s">
        <v>30085</v>
      </c>
      <c r="C1575" s="5" t="s">
        <v>10058</v>
      </c>
      <c r="D1575" s="5">
        <f>IF(C1575="",130,VLOOKUP(C1575,nomenclatures!$E$3:$F$12,2,FALSE))</f>
        <v>127</v>
      </c>
      <c r="F1575" t="str">
        <f>IF($E1575="","Pas de taxon",VLOOKUP($E1575,'digitale-taxref'!$B$1:$I$7517,5,FALSE))</f>
        <v>Pas de taxon</v>
      </c>
      <c r="G1575" t="str">
        <f>IF($E1575="","Pas de taxon",VLOOKUP($E1575,'digitale-taxref'!$B$1:$I$7517,4,FALSE))</f>
        <v>Pas de taxon</v>
      </c>
      <c r="I1575" s="1">
        <f t="shared" si="75"/>
        <v>0</v>
      </c>
      <c r="K1575" s="5">
        <f>IF(J1575="",0,VLOOKUP(J1575,utilisateurs!$A$1:$B$3,2,FALSE))</f>
        <v>0</v>
      </c>
      <c r="M1575" s="5">
        <f>IF(L1575="",0,VLOOKUP(L1575,utilisateurs!$A$1:$B$3,2,FALSE))</f>
        <v>0</v>
      </c>
      <c r="O1575" s="5">
        <f>IF(N1575="",0,VLOOKUP(N1575,jdd!$A$1:$B$3,2,FALSE))</f>
        <v>0</v>
      </c>
      <c r="Q1575">
        <f>IF(P1575="",142,VLOOKUP(P1575,nomenclatures!$A$3:$C$6,3,FALSE))</f>
        <v>142</v>
      </c>
      <c r="R1575" t="b">
        <f t="shared" si="76"/>
        <v>0</v>
      </c>
      <c r="T1575">
        <f t="shared" si="77"/>
        <v>0</v>
      </c>
    </row>
    <row r="1576" spans="1:20" x14ac:dyDescent="0.2">
      <c r="A1576" s="5">
        <v>1575</v>
      </c>
      <c r="B1576" s="5" t="s">
        <v>30085</v>
      </c>
      <c r="C1576" s="5" t="s">
        <v>10058</v>
      </c>
      <c r="D1576" s="5">
        <f>IF(C1576="",130,VLOOKUP(C1576,nomenclatures!$E$3:$F$12,2,FALSE))</f>
        <v>127</v>
      </c>
      <c r="F1576" t="str">
        <f>IF($E1576="","Pas de taxon",VLOOKUP($E1576,'digitale-taxref'!$B$1:$I$7517,5,FALSE))</f>
        <v>Pas de taxon</v>
      </c>
      <c r="G1576" t="str">
        <f>IF($E1576="","Pas de taxon",VLOOKUP($E1576,'digitale-taxref'!$B$1:$I$7517,4,FALSE))</f>
        <v>Pas de taxon</v>
      </c>
      <c r="I1576" s="1">
        <f t="shared" si="75"/>
        <v>0</v>
      </c>
      <c r="K1576" s="5">
        <f>IF(J1576="",0,VLOOKUP(J1576,utilisateurs!$A$1:$B$3,2,FALSE))</f>
        <v>0</v>
      </c>
      <c r="M1576" s="5">
        <f>IF(L1576="",0,VLOOKUP(L1576,utilisateurs!$A$1:$B$3,2,FALSE))</f>
        <v>0</v>
      </c>
      <c r="O1576" s="5">
        <f>IF(N1576="",0,VLOOKUP(N1576,jdd!$A$1:$B$3,2,FALSE))</f>
        <v>0</v>
      </c>
      <c r="Q1576">
        <f>IF(P1576="",142,VLOOKUP(P1576,nomenclatures!$A$3:$C$6,3,FALSE))</f>
        <v>142</v>
      </c>
      <c r="R1576" t="b">
        <f t="shared" si="76"/>
        <v>0</v>
      </c>
      <c r="T1576">
        <f t="shared" si="77"/>
        <v>0</v>
      </c>
    </row>
    <row r="1577" spans="1:20" x14ac:dyDescent="0.2">
      <c r="A1577" s="5">
        <v>1576</v>
      </c>
      <c r="B1577" s="5" t="s">
        <v>30085</v>
      </c>
      <c r="C1577" s="5" t="s">
        <v>10058</v>
      </c>
      <c r="D1577" s="5">
        <f>IF(C1577="",130,VLOOKUP(C1577,nomenclatures!$E$3:$F$12,2,FALSE))</f>
        <v>127</v>
      </c>
      <c r="F1577" t="str">
        <f>IF($E1577="","Pas de taxon",VLOOKUP($E1577,'digitale-taxref'!$B$1:$I$7517,5,FALSE))</f>
        <v>Pas de taxon</v>
      </c>
      <c r="G1577" t="str">
        <f>IF($E1577="","Pas de taxon",VLOOKUP($E1577,'digitale-taxref'!$B$1:$I$7517,4,FALSE))</f>
        <v>Pas de taxon</v>
      </c>
      <c r="I1577" s="1">
        <f t="shared" si="75"/>
        <v>0</v>
      </c>
      <c r="K1577" s="5">
        <f>IF(J1577="",0,VLOOKUP(J1577,utilisateurs!$A$1:$B$3,2,FALSE))</f>
        <v>0</v>
      </c>
      <c r="M1577" s="5">
        <f>IF(L1577="",0,VLOOKUP(L1577,utilisateurs!$A$1:$B$3,2,FALSE))</f>
        <v>0</v>
      </c>
      <c r="O1577" s="5">
        <f>IF(N1577="",0,VLOOKUP(N1577,jdd!$A$1:$B$3,2,FALSE))</f>
        <v>0</v>
      </c>
      <c r="Q1577">
        <f>IF(P1577="",142,VLOOKUP(P1577,nomenclatures!$A$3:$C$6,3,FALSE))</f>
        <v>142</v>
      </c>
      <c r="R1577" t="b">
        <f t="shared" si="76"/>
        <v>0</v>
      </c>
      <c r="T1577">
        <f t="shared" si="77"/>
        <v>0</v>
      </c>
    </row>
    <row r="1578" spans="1:20" x14ac:dyDescent="0.2">
      <c r="A1578" s="5">
        <v>1577</v>
      </c>
      <c r="B1578" s="5" t="s">
        <v>30085</v>
      </c>
      <c r="C1578" s="5" t="s">
        <v>10058</v>
      </c>
      <c r="D1578" s="5">
        <f>IF(C1578="",130,VLOOKUP(C1578,nomenclatures!$E$3:$F$12,2,FALSE))</f>
        <v>127</v>
      </c>
      <c r="F1578" t="str">
        <f>IF($E1578="","Pas de taxon",VLOOKUP($E1578,'digitale-taxref'!$B$1:$I$7517,5,FALSE))</f>
        <v>Pas de taxon</v>
      </c>
      <c r="G1578" t="str">
        <f>IF($E1578="","Pas de taxon",VLOOKUP($E1578,'digitale-taxref'!$B$1:$I$7517,4,FALSE))</f>
        <v>Pas de taxon</v>
      </c>
      <c r="I1578" s="1">
        <f t="shared" si="75"/>
        <v>0</v>
      </c>
      <c r="K1578" s="5">
        <f>IF(J1578="",0,VLOOKUP(J1578,utilisateurs!$A$1:$B$3,2,FALSE))</f>
        <v>0</v>
      </c>
      <c r="M1578" s="5">
        <f>IF(L1578="",0,VLOOKUP(L1578,utilisateurs!$A$1:$B$3,2,FALSE))</f>
        <v>0</v>
      </c>
      <c r="O1578" s="5">
        <f>IF(N1578="",0,VLOOKUP(N1578,jdd!$A$1:$B$3,2,FALSE))</f>
        <v>0</v>
      </c>
      <c r="Q1578">
        <f>IF(P1578="",142,VLOOKUP(P1578,nomenclatures!$A$3:$C$6,3,FALSE))</f>
        <v>142</v>
      </c>
      <c r="R1578" t="b">
        <f t="shared" si="76"/>
        <v>0</v>
      </c>
      <c r="T1578">
        <f t="shared" si="77"/>
        <v>0</v>
      </c>
    </row>
    <row r="1579" spans="1:20" x14ac:dyDescent="0.2">
      <c r="A1579" s="5">
        <v>1578</v>
      </c>
      <c r="B1579" s="5" t="s">
        <v>30085</v>
      </c>
      <c r="C1579" s="5" t="s">
        <v>10058</v>
      </c>
      <c r="D1579" s="5">
        <f>IF(C1579="",130,VLOOKUP(C1579,nomenclatures!$E$3:$F$12,2,FALSE))</f>
        <v>127</v>
      </c>
      <c r="F1579" t="str">
        <f>IF($E1579="","Pas de taxon",VLOOKUP($E1579,'digitale-taxref'!$B$1:$I$7517,5,FALSE))</f>
        <v>Pas de taxon</v>
      </c>
      <c r="G1579" t="str">
        <f>IF($E1579="","Pas de taxon",VLOOKUP($E1579,'digitale-taxref'!$B$1:$I$7517,4,FALSE))</f>
        <v>Pas de taxon</v>
      </c>
      <c r="I1579" s="1">
        <f t="shared" si="75"/>
        <v>0</v>
      </c>
      <c r="K1579" s="5">
        <f>IF(J1579="",0,VLOOKUP(J1579,utilisateurs!$A$1:$B$3,2,FALSE))</f>
        <v>0</v>
      </c>
      <c r="M1579" s="5">
        <f>IF(L1579="",0,VLOOKUP(L1579,utilisateurs!$A$1:$B$3,2,FALSE))</f>
        <v>0</v>
      </c>
      <c r="O1579" s="5">
        <f>IF(N1579="",0,VLOOKUP(N1579,jdd!$A$1:$B$3,2,FALSE))</f>
        <v>0</v>
      </c>
      <c r="Q1579">
        <f>IF(P1579="",142,VLOOKUP(P1579,nomenclatures!$A$3:$C$6,3,FALSE))</f>
        <v>142</v>
      </c>
      <c r="R1579" t="b">
        <f t="shared" si="76"/>
        <v>0</v>
      </c>
      <c r="T1579">
        <f t="shared" si="77"/>
        <v>0</v>
      </c>
    </row>
    <row r="1580" spans="1:20" x14ac:dyDescent="0.2">
      <c r="A1580" s="5">
        <v>1579</v>
      </c>
      <c r="B1580" s="5" t="s">
        <v>30085</v>
      </c>
      <c r="C1580" s="5" t="s">
        <v>10058</v>
      </c>
      <c r="D1580" s="5">
        <f>IF(C1580="",130,VLOOKUP(C1580,nomenclatures!$E$3:$F$12,2,FALSE))</f>
        <v>127</v>
      </c>
      <c r="F1580" t="str">
        <f>IF($E1580="","Pas de taxon",VLOOKUP($E1580,'digitale-taxref'!$B$1:$I$7517,5,FALSE))</f>
        <v>Pas de taxon</v>
      </c>
      <c r="G1580" t="str">
        <f>IF($E1580="","Pas de taxon",VLOOKUP($E1580,'digitale-taxref'!$B$1:$I$7517,4,FALSE))</f>
        <v>Pas de taxon</v>
      </c>
      <c r="I1580" s="1">
        <f t="shared" si="75"/>
        <v>0</v>
      </c>
      <c r="K1580" s="5">
        <f>IF(J1580="",0,VLOOKUP(J1580,utilisateurs!$A$1:$B$3,2,FALSE))</f>
        <v>0</v>
      </c>
      <c r="M1580" s="5">
        <f>IF(L1580="",0,VLOOKUP(L1580,utilisateurs!$A$1:$B$3,2,FALSE))</f>
        <v>0</v>
      </c>
      <c r="O1580" s="5">
        <f>IF(N1580="",0,VLOOKUP(N1580,jdd!$A$1:$B$3,2,FALSE))</f>
        <v>0</v>
      </c>
      <c r="Q1580">
        <f>IF(P1580="",142,VLOOKUP(P1580,nomenclatures!$A$3:$C$6,3,FALSE))</f>
        <v>142</v>
      </c>
      <c r="R1580" t="b">
        <f t="shared" si="76"/>
        <v>0</v>
      </c>
      <c r="T1580">
        <f t="shared" si="77"/>
        <v>0</v>
      </c>
    </row>
    <row r="1581" spans="1:20" x14ac:dyDescent="0.2">
      <c r="A1581" s="5">
        <v>1580</v>
      </c>
      <c r="B1581" s="5" t="s">
        <v>30085</v>
      </c>
      <c r="C1581" s="5" t="s">
        <v>10058</v>
      </c>
      <c r="D1581" s="5">
        <f>IF(C1581="",130,VLOOKUP(C1581,nomenclatures!$E$3:$F$12,2,FALSE))</f>
        <v>127</v>
      </c>
      <c r="F1581" t="str">
        <f>IF($E1581="","Pas de taxon",VLOOKUP($E1581,'digitale-taxref'!$B$1:$I$7517,5,FALSE))</f>
        <v>Pas de taxon</v>
      </c>
      <c r="G1581" t="str">
        <f>IF($E1581="","Pas de taxon",VLOOKUP($E1581,'digitale-taxref'!$B$1:$I$7517,4,FALSE))</f>
        <v>Pas de taxon</v>
      </c>
      <c r="I1581" s="1">
        <f t="shared" si="75"/>
        <v>0</v>
      </c>
      <c r="K1581" s="5">
        <f>IF(J1581="",0,VLOOKUP(J1581,utilisateurs!$A$1:$B$3,2,FALSE))</f>
        <v>0</v>
      </c>
      <c r="M1581" s="5">
        <f>IF(L1581="",0,VLOOKUP(L1581,utilisateurs!$A$1:$B$3,2,FALSE))</f>
        <v>0</v>
      </c>
      <c r="O1581" s="5">
        <f>IF(N1581="",0,VLOOKUP(N1581,jdd!$A$1:$B$3,2,FALSE))</f>
        <v>0</v>
      </c>
      <c r="Q1581">
        <f>IF(P1581="",142,VLOOKUP(P1581,nomenclatures!$A$3:$C$6,3,FALSE))</f>
        <v>142</v>
      </c>
      <c r="R1581" t="b">
        <f t="shared" si="76"/>
        <v>0</v>
      </c>
      <c r="T1581">
        <f t="shared" si="77"/>
        <v>0</v>
      </c>
    </row>
    <row r="1582" spans="1:20" x14ac:dyDescent="0.2">
      <c r="A1582" s="5">
        <v>1581</v>
      </c>
      <c r="B1582" s="5" t="s">
        <v>30085</v>
      </c>
      <c r="C1582" s="5" t="s">
        <v>10058</v>
      </c>
      <c r="D1582" s="5">
        <f>IF(C1582="",130,VLOOKUP(C1582,nomenclatures!$E$3:$F$12,2,FALSE))</f>
        <v>127</v>
      </c>
      <c r="F1582" t="str">
        <f>IF($E1582="","Pas de taxon",VLOOKUP($E1582,'digitale-taxref'!$B$1:$I$7517,5,FALSE))</f>
        <v>Pas de taxon</v>
      </c>
      <c r="G1582" t="str">
        <f>IF($E1582="","Pas de taxon",VLOOKUP($E1582,'digitale-taxref'!$B$1:$I$7517,4,FALSE))</f>
        <v>Pas de taxon</v>
      </c>
      <c r="I1582" s="1">
        <f t="shared" si="75"/>
        <v>0</v>
      </c>
      <c r="K1582" s="5">
        <f>IF(J1582="",0,VLOOKUP(J1582,utilisateurs!$A$1:$B$3,2,FALSE))</f>
        <v>0</v>
      </c>
      <c r="M1582" s="5">
        <f>IF(L1582="",0,VLOOKUP(L1582,utilisateurs!$A$1:$B$3,2,FALSE))</f>
        <v>0</v>
      </c>
      <c r="O1582" s="5">
        <f>IF(N1582="",0,VLOOKUP(N1582,jdd!$A$1:$B$3,2,FALSE))</f>
        <v>0</v>
      </c>
      <c r="Q1582">
        <f>IF(P1582="",142,VLOOKUP(P1582,nomenclatures!$A$3:$C$6,3,FALSE))</f>
        <v>142</v>
      </c>
      <c r="R1582" t="b">
        <f t="shared" si="76"/>
        <v>0</v>
      </c>
      <c r="T1582">
        <f t="shared" si="77"/>
        <v>0</v>
      </c>
    </row>
    <row r="1583" spans="1:20" x14ac:dyDescent="0.2">
      <c r="A1583" s="5">
        <v>1582</v>
      </c>
      <c r="B1583" s="5" t="s">
        <v>30085</v>
      </c>
      <c r="C1583" s="5" t="s">
        <v>10058</v>
      </c>
      <c r="D1583" s="5">
        <f>IF(C1583="",130,VLOOKUP(C1583,nomenclatures!$E$3:$F$12,2,FALSE))</f>
        <v>127</v>
      </c>
      <c r="F1583" t="str">
        <f>IF($E1583="","Pas de taxon",VLOOKUP($E1583,'digitale-taxref'!$B$1:$I$7517,5,FALSE))</f>
        <v>Pas de taxon</v>
      </c>
      <c r="G1583" t="str">
        <f>IF($E1583="","Pas de taxon",VLOOKUP($E1583,'digitale-taxref'!$B$1:$I$7517,4,FALSE))</f>
        <v>Pas de taxon</v>
      </c>
      <c r="I1583" s="1">
        <f t="shared" si="75"/>
        <v>0</v>
      </c>
      <c r="K1583" s="5">
        <f>IF(J1583="",0,VLOOKUP(J1583,utilisateurs!$A$1:$B$3,2,FALSE))</f>
        <v>0</v>
      </c>
      <c r="M1583" s="5">
        <f>IF(L1583="",0,VLOOKUP(L1583,utilisateurs!$A$1:$B$3,2,FALSE))</f>
        <v>0</v>
      </c>
      <c r="O1583" s="5">
        <f>IF(N1583="",0,VLOOKUP(N1583,jdd!$A$1:$B$3,2,FALSE))</f>
        <v>0</v>
      </c>
      <c r="Q1583">
        <f>IF(P1583="",142,VLOOKUP(P1583,nomenclatures!$A$3:$C$6,3,FALSE))</f>
        <v>142</v>
      </c>
      <c r="R1583" t="b">
        <f t="shared" si="76"/>
        <v>0</v>
      </c>
      <c r="T1583">
        <f t="shared" si="77"/>
        <v>0</v>
      </c>
    </row>
    <row r="1584" spans="1:20" x14ac:dyDescent="0.2">
      <c r="A1584" s="5">
        <v>1583</v>
      </c>
      <c r="B1584" s="5" t="s">
        <v>30085</v>
      </c>
      <c r="C1584" s="5" t="s">
        <v>10058</v>
      </c>
      <c r="D1584" s="5">
        <f>IF(C1584="",130,VLOOKUP(C1584,nomenclatures!$E$3:$F$12,2,FALSE))</f>
        <v>127</v>
      </c>
      <c r="F1584" t="str">
        <f>IF($E1584="","Pas de taxon",VLOOKUP($E1584,'digitale-taxref'!$B$1:$I$7517,5,FALSE))</f>
        <v>Pas de taxon</v>
      </c>
      <c r="G1584" t="str">
        <f>IF($E1584="","Pas de taxon",VLOOKUP($E1584,'digitale-taxref'!$B$1:$I$7517,4,FALSE))</f>
        <v>Pas de taxon</v>
      </c>
      <c r="I1584" s="1">
        <f t="shared" si="75"/>
        <v>0</v>
      </c>
      <c r="K1584" s="5">
        <f>IF(J1584="",0,VLOOKUP(J1584,utilisateurs!$A$1:$B$3,2,FALSE))</f>
        <v>0</v>
      </c>
      <c r="M1584" s="5">
        <f>IF(L1584="",0,VLOOKUP(L1584,utilisateurs!$A$1:$B$3,2,FALSE))</f>
        <v>0</v>
      </c>
      <c r="O1584" s="5">
        <f>IF(N1584="",0,VLOOKUP(N1584,jdd!$A$1:$B$3,2,FALSE))</f>
        <v>0</v>
      </c>
      <c r="Q1584">
        <f>IF(P1584="",142,VLOOKUP(P1584,nomenclatures!$A$3:$C$6,3,FALSE))</f>
        <v>142</v>
      </c>
      <c r="R1584" t="b">
        <f t="shared" si="76"/>
        <v>0</v>
      </c>
      <c r="T1584">
        <f t="shared" si="77"/>
        <v>0</v>
      </c>
    </row>
    <row r="1585" spans="1:20" x14ac:dyDescent="0.2">
      <c r="A1585" s="5">
        <v>1584</v>
      </c>
      <c r="B1585" s="5" t="s">
        <v>30085</v>
      </c>
      <c r="C1585" s="5" t="s">
        <v>10058</v>
      </c>
      <c r="D1585" s="5">
        <f>IF(C1585="",130,VLOOKUP(C1585,nomenclatures!$E$3:$F$12,2,FALSE))</f>
        <v>127</v>
      </c>
      <c r="F1585" t="str">
        <f>IF($E1585="","Pas de taxon",VLOOKUP($E1585,'digitale-taxref'!$B$1:$I$7517,5,FALSE))</f>
        <v>Pas de taxon</v>
      </c>
      <c r="G1585" t="str">
        <f>IF($E1585="","Pas de taxon",VLOOKUP($E1585,'digitale-taxref'!$B$1:$I$7517,4,FALSE))</f>
        <v>Pas de taxon</v>
      </c>
      <c r="I1585" s="1">
        <f t="shared" si="75"/>
        <v>0</v>
      </c>
      <c r="K1585" s="5">
        <f>IF(J1585="",0,VLOOKUP(J1585,utilisateurs!$A$1:$B$3,2,FALSE))</f>
        <v>0</v>
      </c>
      <c r="M1585" s="5">
        <f>IF(L1585="",0,VLOOKUP(L1585,utilisateurs!$A$1:$B$3,2,FALSE))</f>
        <v>0</v>
      </c>
      <c r="O1585" s="5">
        <f>IF(N1585="",0,VLOOKUP(N1585,jdd!$A$1:$B$3,2,FALSE))</f>
        <v>0</v>
      </c>
      <c r="Q1585">
        <f>IF(P1585="",142,VLOOKUP(P1585,nomenclatures!$A$3:$C$6,3,FALSE))</f>
        <v>142</v>
      </c>
      <c r="R1585" t="b">
        <f t="shared" si="76"/>
        <v>0</v>
      </c>
      <c r="T1585">
        <f t="shared" si="77"/>
        <v>0</v>
      </c>
    </row>
    <row r="1586" spans="1:20" x14ac:dyDescent="0.2">
      <c r="A1586" s="5">
        <v>1585</v>
      </c>
      <c r="B1586" s="5" t="s">
        <v>30085</v>
      </c>
      <c r="C1586" s="5" t="s">
        <v>10058</v>
      </c>
      <c r="D1586" s="5">
        <f>IF(C1586="",130,VLOOKUP(C1586,nomenclatures!$E$3:$F$12,2,FALSE))</f>
        <v>127</v>
      </c>
      <c r="F1586" t="str">
        <f>IF($E1586="","Pas de taxon",VLOOKUP($E1586,'digitale-taxref'!$B$1:$I$7517,5,FALSE))</f>
        <v>Pas de taxon</v>
      </c>
      <c r="G1586" t="str">
        <f>IF($E1586="","Pas de taxon",VLOOKUP($E1586,'digitale-taxref'!$B$1:$I$7517,4,FALSE))</f>
        <v>Pas de taxon</v>
      </c>
      <c r="I1586" s="1">
        <f t="shared" si="75"/>
        <v>0</v>
      </c>
      <c r="K1586" s="5">
        <f>IF(J1586="",0,VLOOKUP(J1586,utilisateurs!$A$1:$B$3,2,FALSE))</f>
        <v>0</v>
      </c>
      <c r="M1586" s="5">
        <f>IF(L1586="",0,VLOOKUP(L1586,utilisateurs!$A$1:$B$3,2,FALSE))</f>
        <v>0</v>
      </c>
      <c r="O1586" s="5">
        <f>IF(N1586="",0,VLOOKUP(N1586,jdd!$A$1:$B$3,2,FALSE))</f>
        <v>0</v>
      </c>
      <c r="Q1586">
        <f>IF(P1586="",142,VLOOKUP(P1586,nomenclatures!$A$3:$C$6,3,FALSE))</f>
        <v>142</v>
      </c>
      <c r="R1586" t="b">
        <f t="shared" si="76"/>
        <v>0</v>
      </c>
      <c r="T1586">
        <f t="shared" si="77"/>
        <v>0</v>
      </c>
    </row>
    <row r="1587" spans="1:20" x14ac:dyDescent="0.2">
      <c r="A1587" s="5">
        <v>1586</v>
      </c>
      <c r="B1587" s="5" t="s">
        <v>30085</v>
      </c>
      <c r="C1587" s="5" t="s">
        <v>10058</v>
      </c>
      <c r="D1587" s="5">
        <f>IF(C1587="",130,VLOOKUP(C1587,nomenclatures!$E$3:$F$12,2,FALSE))</f>
        <v>127</v>
      </c>
      <c r="F1587" t="str">
        <f>IF($E1587="","Pas de taxon",VLOOKUP($E1587,'digitale-taxref'!$B$1:$I$7517,5,FALSE))</f>
        <v>Pas de taxon</v>
      </c>
      <c r="G1587" t="str">
        <f>IF($E1587="","Pas de taxon",VLOOKUP($E1587,'digitale-taxref'!$B$1:$I$7517,4,FALSE))</f>
        <v>Pas de taxon</v>
      </c>
      <c r="I1587" s="1">
        <f t="shared" si="75"/>
        <v>0</v>
      </c>
      <c r="K1587" s="5">
        <f>IF(J1587="",0,VLOOKUP(J1587,utilisateurs!$A$1:$B$3,2,FALSE))</f>
        <v>0</v>
      </c>
      <c r="M1587" s="5">
        <f>IF(L1587="",0,VLOOKUP(L1587,utilisateurs!$A$1:$B$3,2,FALSE))</f>
        <v>0</v>
      </c>
      <c r="O1587" s="5">
        <f>IF(N1587="",0,VLOOKUP(N1587,jdd!$A$1:$B$3,2,FALSE))</f>
        <v>0</v>
      </c>
      <c r="Q1587">
        <f>IF(P1587="",142,VLOOKUP(P1587,nomenclatures!$A$3:$C$6,3,FALSE))</f>
        <v>142</v>
      </c>
      <c r="R1587" t="b">
        <f t="shared" si="76"/>
        <v>0</v>
      </c>
      <c r="T1587">
        <f t="shared" si="77"/>
        <v>0</v>
      </c>
    </row>
    <row r="1588" spans="1:20" x14ac:dyDescent="0.2">
      <c r="A1588" s="5">
        <v>1587</v>
      </c>
      <c r="B1588" s="5" t="s">
        <v>30085</v>
      </c>
      <c r="C1588" s="5" t="s">
        <v>10058</v>
      </c>
      <c r="D1588" s="5">
        <f>IF(C1588="",130,VLOOKUP(C1588,nomenclatures!$E$3:$F$12,2,FALSE))</f>
        <v>127</v>
      </c>
      <c r="F1588" t="str">
        <f>IF($E1588="","Pas de taxon",VLOOKUP($E1588,'digitale-taxref'!$B$1:$I$7517,5,FALSE))</f>
        <v>Pas de taxon</v>
      </c>
      <c r="G1588" t="str">
        <f>IF($E1588="","Pas de taxon",VLOOKUP($E1588,'digitale-taxref'!$B$1:$I$7517,4,FALSE))</f>
        <v>Pas de taxon</v>
      </c>
      <c r="I1588" s="1">
        <f t="shared" si="75"/>
        <v>0</v>
      </c>
      <c r="K1588" s="5">
        <f>IF(J1588="",0,VLOOKUP(J1588,utilisateurs!$A$1:$B$3,2,FALSE))</f>
        <v>0</v>
      </c>
      <c r="M1588" s="5">
        <f>IF(L1588="",0,VLOOKUP(L1588,utilisateurs!$A$1:$B$3,2,FALSE))</f>
        <v>0</v>
      </c>
      <c r="O1588" s="5">
        <f>IF(N1588="",0,VLOOKUP(N1588,jdd!$A$1:$B$3,2,FALSE))</f>
        <v>0</v>
      </c>
      <c r="Q1588">
        <f>IF(P1588="",142,VLOOKUP(P1588,nomenclatures!$A$3:$C$6,3,FALSE))</f>
        <v>142</v>
      </c>
      <c r="R1588" t="b">
        <f t="shared" si="76"/>
        <v>0</v>
      </c>
      <c r="T1588">
        <f t="shared" si="77"/>
        <v>0</v>
      </c>
    </row>
    <row r="1589" spans="1:20" x14ac:dyDescent="0.2">
      <c r="A1589" s="5">
        <v>1588</v>
      </c>
      <c r="B1589" s="5" t="s">
        <v>30085</v>
      </c>
      <c r="C1589" s="5" t="s">
        <v>10058</v>
      </c>
      <c r="D1589" s="5">
        <f>IF(C1589="",130,VLOOKUP(C1589,nomenclatures!$E$3:$F$12,2,FALSE))</f>
        <v>127</v>
      </c>
      <c r="F1589" t="str">
        <f>IF($E1589="","Pas de taxon",VLOOKUP($E1589,'digitale-taxref'!$B$1:$I$7517,5,FALSE))</f>
        <v>Pas de taxon</v>
      </c>
      <c r="G1589" t="str">
        <f>IF($E1589="","Pas de taxon",VLOOKUP($E1589,'digitale-taxref'!$B$1:$I$7517,4,FALSE))</f>
        <v>Pas de taxon</v>
      </c>
      <c r="I1589" s="1">
        <f t="shared" si="75"/>
        <v>0</v>
      </c>
      <c r="K1589" s="5">
        <f>IF(J1589="",0,VLOOKUP(J1589,utilisateurs!$A$1:$B$3,2,FALSE))</f>
        <v>0</v>
      </c>
      <c r="M1589" s="5">
        <f>IF(L1589="",0,VLOOKUP(L1589,utilisateurs!$A$1:$B$3,2,FALSE))</f>
        <v>0</v>
      </c>
      <c r="O1589" s="5">
        <f>IF(N1589="",0,VLOOKUP(N1589,jdd!$A$1:$B$3,2,FALSE))</f>
        <v>0</v>
      </c>
      <c r="Q1589">
        <f>IF(P1589="",142,VLOOKUP(P1589,nomenclatures!$A$3:$C$6,3,FALSE))</f>
        <v>142</v>
      </c>
      <c r="R1589" t="b">
        <f t="shared" si="76"/>
        <v>0</v>
      </c>
      <c r="T1589">
        <f t="shared" si="77"/>
        <v>0</v>
      </c>
    </row>
    <row r="1590" spans="1:20" x14ac:dyDescent="0.2">
      <c r="A1590" s="5">
        <v>1589</v>
      </c>
      <c r="B1590" s="5" t="s">
        <v>30085</v>
      </c>
      <c r="C1590" s="5" t="s">
        <v>10058</v>
      </c>
      <c r="D1590" s="5">
        <f>IF(C1590="",130,VLOOKUP(C1590,nomenclatures!$E$3:$F$12,2,FALSE))</f>
        <v>127</v>
      </c>
      <c r="F1590" t="str">
        <f>IF($E1590="","Pas de taxon",VLOOKUP($E1590,'digitale-taxref'!$B$1:$I$7517,5,FALSE))</f>
        <v>Pas de taxon</v>
      </c>
      <c r="G1590" t="str">
        <f>IF($E1590="","Pas de taxon",VLOOKUP($E1590,'digitale-taxref'!$B$1:$I$7517,4,FALSE))</f>
        <v>Pas de taxon</v>
      </c>
      <c r="I1590" s="1">
        <f t="shared" si="75"/>
        <v>0</v>
      </c>
      <c r="K1590" s="5">
        <f>IF(J1590="",0,VLOOKUP(J1590,utilisateurs!$A$1:$B$3,2,FALSE))</f>
        <v>0</v>
      </c>
      <c r="M1590" s="5">
        <f>IF(L1590="",0,VLOOKUP(L1590,utilisateurs!$A$1:$B$3,2,FALSE))</f>
        <v>0</v>
      </c>
      <c r="O1590" s="5">
        <f>IF(N1590="",0,VLOOKUP(N1590,jdd!$A$1:$B$3,2,FALSE))</f>
        <v>0</v>
      </c>
      <c r="Q1590">
        <f>IF(P1590="",142,VLOOKUP(P1590,nomenclatures!$A$3:$C$6,3,FALSE))</f>
        <v>142</v>
      </c>
      <c r="R1590" t="b">
        <f t="shared" si="76"/>
        <v>0</v>
      </c>
      <c r="T1590">
        <f t="shared" si="77"/>
        <v>0</v>
      </c>
    </row>
    <row r="1591" spans="1:20" x14ac:dyDescent="0.2">
      <c r="A1591" s="5">
        <v>1590</v>
      </c>
      <c r="B1591" s="5" t="s">
        <v>30085</v>
      </c>
      <c r="C1591" s="5" t="s">
        <v>10058</v>
      </c>
      <c r="D1591" s="5">
        <f>IF(C1591="",130,VLOOKUP(C1591,nomenclatures!$E$3:$F$12,2,FALSE))</f>
        <v>127</v>
      </c>
      <c r="F1591" t="str">
        <f>IF($E1591="","Pas de taxon",VLOOKUP($E1591,'digitale-taxref'!$B$1:$I$7517,5,FALSE))</f>
        <v>Pas de taxon</v>
      </c>
      <c r="G1591" t="str">
        <f>IF($E1591="","Pas de taxon",VLOOKUP($E1591,'digitale-taxref'!$B$1:$I$7517,4,FALSE))</f>
        <v>Pas de taxon</v>
      </c>
      <c r="I1591" s="1">
        <f t="shared" si="75"/>
        <v>0</v>
      </c>
      <c r="K1591" s="5">
        <f>IF(J1591="",0,VLOOKUP(J1591,utilisateurs!$A$1:$B$3,2,FALSE))</f>
        <v>0</v>
      </c>
      <c r="M1591" s="5">
        <f>IF(L1591="",0,VLOOKUP(L1591,utilisateurs!$A$1:$B$3,2,FALSE))</f>
        <v>0</v>
      </c>
      <c r="O1591" s="5">
        <f>IF(N1591="",0,VLOOKUP(N1591,jdd!$A$1:$B$3,2,FALSE))</f>
        <v>0</v>
      </c>
      <c r="Q1591">
        <f>IF(P1591="",142,VLOOKUP(P1591,nomenclatures!$A$3:$C$6,3,FALSE))</f>
        <v>142</v>
      </c>
      <c r="R1591" t="b">
        <f t="shared" si="76"/>
        <v>0</v>
      </c>
      <c r="T1591">
        <f t="shared" si="77"/>
        <v>0</v>
      </c>
    </row>
    <row r="1592" spans="1:20" x14ac:dyDescent="0.2">
      <c r="A1592" s="5">
        <v>1591</v>
      </c>
      <c r="B1592" s="5" t="s">
        <v>30085</v>
      </c>
      <c r="C1592" s="5" t="s">
        <v>10058</v>
      </c>
      <c r="D1592" s="5">
        <f>IF(C1592="",130,VLOOKUP(C1592,nomenclatures!$E$3:$F$12,2,FALSE))</f>
        <v>127</v>
      </c>
      <c r="F1592" t="str">
        <f>IF($E1592="","Pas de taxon",VLOOKUP($E1592,'digitale-taxref'!$B$1:$I$7517,5,FALSE))</f>
        <v>Pas de taxon</v>
      </c>
      <c r="G1592" t="str">
        <f>IF($E1592="","Pas de taxon",VLOOKUP($E1592,'digitale-taxref'!$B$1:$I$7517,4,FALSE))</f>
        <v>Pas de taxon</v>
      </c>
      <c r="I1592" s="1">
        <f t="shared" si="75"/>
        <v>0</v>
      </c>
      <c r="K1592" s="5">
        <f>IF(J1592="",0,VLOOKUP(J1592,utilisateurs!$A$1:$B$3,2,FALSE))</f>
        <v>0</v>
      </c>
      <c r="M1592" s="5">
        <f>IF(L1592="",0,VLOOKUP(L1592,utilisateurs!$A$1:$B$3,2,FALSE))</f>
        <v>0</v>
      </c>
      <c r="O1592" s="5">
        <f>IF(N1592="",0,VLOOKUP(N1592,jdd!$A$1:$B$3,2,FALSE))</f>
        <v>0</v>
      </c>
      <c r="Q1592">
        <f>IF(P1592="",142,VLOOKUP(P1592,nomenclatures!$A$3:$C$6,3,FALSE))</f>
        <v>142</v>
      </c>
      <c r="R1592" t="b">
        <f t="shared" si="76"/>
        <v>0</v>
      </c>
      <c r="T1592">
        <f t="shared" si="77"/>
        <v>0</v>
      </c>
    </row>
    <row r="1593" spans="1:20" x14ac:dyDescent="0.2">
      <c r="A1593" s="5">
        <v>1592</v>
      </c>
      <c r="B1593" s="5" t="s">
        <v>30085</v>
      </c>
      <c r="C1593" s="5" t="s">
        <v>10058</v>
      </c>
      <c r="D1593" s="5">
        <f>IF(C1593="",130,VLOOKUP(C1593,nomenclatures!$E$3:$F$12,2,FALSE))</f>
        <v>127</v>
      </c>
      <c r="F1593" t="str">
        <f>IF($E1593="","Pas de taxon",VLOOKUP($E1593,'digitale-taxref'!$B$1:$I$7517,5,FALSE))</f>
        <v>Pas de taxon</v>
      </c>
      <c r="G1593" t="str">
        <f>IF($E1593="","Pas de taxon",VLOOKUP($E1593,'digitale-taxref'!$B$1:$I$7517,4,FALSE))</f>
        <v>Pas de taxon</v>
      </c>
      <c r="I1593" s="1">
        <f t="shared" si="75"/>
        <v>0</v>
      </c>
      <c r="K1593" s="5">
        <f>IF(J1593="",0,VLOOKUP(J1593,utilisateurs!$A$1:$B$3,2,FALSE))</f>
        <v>0</v>
      </c>
      <c r="M1593" s="5">
        <f>IF(L1593="",0,VLOOKUP(L1593,utilisateurs!$A$1:$B$3,2,FALSE))</f>
        <v>0</v>
      </c>
      <c r="O1593" s="5">
        <f>IF(N1593="",0,VLOOKUP(N1593,jdd!$A$1:$B$3,2,FALSE))</f>
        <v>0</v>
      </c>
      <c r="Q1593">
        <f>IF(P1593="",142,VLOOKUP(P1593,nomenclatures!$A$3:$C$6,3,FALSE))</f>
        <v>142</v>
      </c>
      <c r="R1593" t="b">
        <f t="shared" si="76"/>
        <v>0</v>
      </c>
      <c r="T1593">
        <f t="shared" si="77"/>
        <v>0</v>
      </c>
    </row>
    <row r="1594" spans="1:20" x14ac:dyDescent="0.2">
      <c r="A1594" s="5">
        <v>1593</v>
      </c>
      <c r="B1594" s="5" t="s">
        <v>30085</v>
      </c>
      <c r="C1594" s="5" t="s">
        <v>10058</v>
      </c>
      <c r="D1594" s="5">
        <f>IF(C1594="",130,VLOOKUP(C1594,nomenclatures!$E$3:$F$12,2,FALSE))</f>
        <v>127</v>
      </c>
      <c r="F1594" t="str">
        <f>IF($E1594="","Pas de taxon",VLOOKUP($E1594,'digitale-taxref'!$B$1:$I$7517,5,FALSE))</f>
        <v>Pas de taxon</v>
      </c>
      <c r="G1594" t="str">
        <f>IF($E1594="","Pas de taxon",VLOOKUP($E1594,'digitale-taxref'!$B$1:$I$7517,4,FALSE))</f>
        <v>Pas de taxon</v>
      </c>
      <c r="I1594" s="1">
        <f t="shared" si="75"/>
        <v>0</v>
      </c>
      <c r="K1594" s="5">
        <f>IF(J1594="",0,VLOOKUP(J1594,utilisateurs!$A$1:$B$3,2,FALSE))</f>
        <v>0</v>
      </c>
      <c r="M1594" s="5">
        <f>IF(L1594="",0,VLOOKUP(L1594,utilisateurs!$A$1:$B$3,2,FALSE))</f>
        <v>0</v>
      </c>
      <c r="O1594" s="5">
        <f>IF(N1594="",0,VLOOKUP(N1594,jdd!$A$1:$B$3,2,FALSE))</f>
        <v>0</v>
      </c>
      <c r="Q1594">
        <f>IF(P1594="",142,VLOOKUP(P1594,nomenclatures!$A$3:$C$6,3,FALSE))</f>
        <v>142</v>
      </c>
      <c r="R1594" t="b">
        <f t="shared" si="76"/>
        <v>0</v>
      </c>
      <c r="T1594">
        <f t="shared" si="77"/>
        <v>0</v>
      </c>
    </row>
    <row r="1595" spans="1:20" x14ac:dyDescent="0.2">
      <c r="A1595" s="5">
        <v>1594</v>
      </c>
      <c r="B1595" s="5" t="s">
        <v>30085</v>
      </c>
      <c r="C1595" s="5" t="s">
        <v>10058</v>
      </c>
      <c r="D1595" s="5">
        <f>IF(C1595="",130,VLOOKUP(C1595,nomenclatures!$E$3:$F$12,2,FALSE))</f>
        <v>127</v>
      </c>
      <c r="F1595" t="str">
        <f>IF($E1595="","Pas de taxon",VLOOKUP($E1595,'digitale-taxref'!$B$1:$I$7517,5,FALSE))</f>
        <v>Pas de taxon</v>
      </c>
      <c r="G1595" t="str">
        <f>IF($E1595="","Pas de taxon",VLOOKUP($E1595,'digitale-taxref'!$B$1:$I$7517,4,FALSE))</f>
        <v>Pas de taxon</v>
      </c>
      <c r="I1595" s="1">
        <f t="shared" si="75"/>
        <v>0</v>
      </c>
      <c r="K1595" s="5">
        <f>IF(J1595="",0,VLOOKUP(J1595,utilisateurs!$A$1:$B$3,2,FALSE))</f>
        <v>0</v>
      </c>
      <c r="M1595" s="5">
        <f>IF(L1595="",0,VLOOKUP(L1595,utilisateurs!$A$1:$B$3,2,FALSE))</f>
        <v>0</v>
      </c>
      <c r="O1595" s="5">
        <f>IF(N1595="",0,VLOOKUP(N1595,jdd!$A$1:$B$3,2,FALSE))</f>
        <v>0</v>
      </c>
      <c r="Q1595">
        <f>IF(P1595="",142,VLOOKUP(P1595,nomenclatures!$A$3:$C$6,3,FALSE))</f>
        <v>142</v>
      </c>
      <c r="R1595" t="b">
        <f t="shared" si="76"/>
        <v>0</v>
      </c>
      <c r="T1595">
        <f t="shared" si="77"/>
        <v>0</v>
      </c>
    </row>
    <row r="1596" spans="1:20" x14ac:dyDescent="0.2">
      <c r="A1596" s="5">
        <v>1595</v>
      </c>
      <c r="B1596" s="5" t="s">
        <v>30085</v>
      </c>
      <c r="C1596" s="5" t="s">
        <v>10058</v>
      </c>
      <c r="D1596" s="5">
        <f>IF(C1596="",130,VLOOKUP(C1596,nomenclatures!$E$3:$F$12,2,FALSE))</f>
        <v>127</v>
      </c>
      <c r="F1596" t="str">
        <f>IF($E1596="","Pas de taxon",VLOOKUP($E1596,'digitale-taxref'!$B$1:$I$7517,5,FALSE))</f>
        <v>Pas de taxon</v>
      </c>
      <c r="G1596" t="str">
        <f>IF($E1596="","Pas de taxon",VLOOKUP($E1596,'digitale-taxref'!$B$1:$I$7517,4,FALSE))</f>
        <v>Pas de taxon</v>
      </c>
      <c r="I1596" s="1">
        <f t="shared" si="75"/>
        <v>0</v>
      </c>
      <c r="K1596" s="5">
        <f>IF(J1596="",0,VLOOKUP(J1596,utilisateurs!$A$1:$B$3,2,FALSE))</f>
        <v>0</v>
      </c>
      <c r="M1596" s="5">
        <f>IF(L1596="",0,VLOOKUP(L1596,utilisateurs!$A$1:$B$3,2,FALSE))</f>
        <v>0</v>
      </c>
      <c r="O1596" s="5">
        <f>IF(N1596="",0,VLOOKUP(N1596,jdd!$A$1:$B$3,2,FALSE))</f>
        <v>0</v>
      </c>
      <c r="Q1596">
        <f>IF(P1596="",142,VLOOKUP(P1596,nomenclatures!$A$3:$C$6,3,FALSE))</f>
        <v>142</v>
      </c>
      <c r="R1596" t="b">
        <f t="shared" si="76"/>
        <v>0</v>
      </c>
      <c r="T1596">
        <f t="shared" si="77"/>
        <v>0</v>
      </c>
    </row>
    <row r="1597" spans="1:20" x14ac:dyDescent="0.2">
      <c r="A1597" s="5">
        <v>1596</v>
      </c>
      <c r="B1597" s="5" t="s">
        <v>30085</v>
      </c>
      <c r="C1597" s="5" t="s">
        <v>10058</v>
      </c>
      <c r="D1597" s="5">
        <f>IF(C1597="",130,VLOOKUP(C1597,nomenclatures!$E$3:$F$12,2,FALSE))</f>
        <v>127</v>
      </c>
      <c r="F1597" t="str">
        <f>IF($E1597="","Pas de taxon",VLOOKUP($E1597,'digitale-taxref'!$B$1:$I$7517,5,FALSE))</f>
        <v>Pas de taxon</v>
      </c>
      <c r="G1597" t="str">
        <f>IF($E1597="","Pas de taxon",VLOOKUP($E1597,'digitale-taxref'!$B$1:$I$7517,4,FALSE))</f>
        <v>Pas de taxon</v>
      </c>
      <c r="I1597" s="1">
        <f t="shared" si="75"/>
        <v>0</v>
      </c>
      <c r="K1597" s="5">
        <f>IF(J1597="",0,VLOOKUP(J1597,utilisateurs!$A$1:$B$3,2,FALSE))</f>
        <v>0</v>
      </c>
      <c r="M1597" s="5">
        <f>IF(L1597="",0,VLOOKUP(L1597,utilisateurs!$A$1:$B$3,2,FALSE))</f>
        <v>0</v>
      </c>
      <c r="O1597" s="5">
        <f>IF(N1597="",0,VLOOKUP(N1597,jdd!$A$1:$B$3,2,FALSE))</f>
        <v>0</v>
      </c>
      <c r="Q1597">
        <f>IF(P1597="",142,VLOOKUP(P1597,nomenclatures!$A$3:$C$6,3,FALSE))</f>
        <v>142</v>
      </c>
      <c r="R1597" t="b">
        <f t="shared" si="76"/>
        <v>0</v>
      </c>
      <c r="T1597">
        <f t="shared" si="77"/>
        <v>0</v>
      </c>
    </row>
    <row r="1598" spans="1:20" x14ac:dyDescent="0.2">
      <c r="A1598" s="5">
        <v>1597</v>
      </c>
      <c r="B1598" s="5" t="s">
        <v>30085</v>
      </c>
      <c r="C1598" s="5" t="s">
        <v>10058</v>
      </c>
      <c r="D1598" s="5">
        <f>IF(C1598="",130,VLOOKUP(C1598,nomenclatures!$E$3:$F$12,2,FALSE))</f>
        <v>127</v>
      </c>
      <c r="F1598" t="str">
        <f>IF($E1598="","Pas de taxon",VLOOKUP($E1598,'digitale-taxref'!$B$1:$I$7517,5,FALSE))</f>
        <v>Pas de taxon</v>
      </c>
      <c r="G1598" t="str">
        <f>IF($E1598="","Pas de taxon",VLOOKUP($E1598,'digitale-taxref'!$B$1:$I$7517,4,FALSE))</f>
        <v>Pas de taxon</v>
      </c>
      <c r="I1598" s="1">
        <f t="shared" si="75"/>
        <v>0</v>
      </c>
      <c r="K1598" s="5">
        <f>IF(J1598="",0,VLOOKUP(J1598,utilisateurs!$A$1:$B$3,2,FALSE))</f>
        <v>0</v>
      </c>
      <c r="M1598" s="5">
        <f>IF(L1598="",0,VLOOKUP(L1598,utilisateurs!$A$1:$B$3,2,FALSE))</f>
        <v>0</v>
      </c>
      <c r="O1598" s="5">
        <f>IF(N1598="",0,VLOOKUP(N1598,jdd!$A$1:$B$3,2,FALSE))</f>
        <v>0</v>
      </c>
      <c r="Q1598">
        <f>IF(P1598="",142,VLOOKUP(P1598,nomenclatures!$A$3:$C$6,3,FALSE))</f>
        <v>142</v>
      </c>
      <c r="R1598" t="b">
        <f t="shared" si="76"/>
        <v>0</v>
      </c>
      <c r="T1598">
        <f t="shared" si="77"/>
        <v>0</v>
      </c>
    </row>
    <row r="1599" spans="1:20" x14ac:dyDescent="0.2">
      <c r="A1599" s="5">
        <v>1598</v>
      </c>
      <c r="B1599" s="5" t="s">
        <v>30085</v>
      </c>
      <c r="C1599" s="5" t="s">
        <v>10058</v>
      </c>
      <c r="D1599" s="5">
        <f>IF(C1599="",130,VLOOKUP(C1599,nomenclatures!$E$3:$F$12,2,FALSE))</f>
        <v>127</v>
      </c>
      <c r="F1599" t="str">
        <f>IF($E1599="","Pas de taxon",VLOOKUP($E1599,'digitale-taxref'!$B$1:$I$7517,5,FALSE))</f>
        <v>Pas de taxon</v>
      </c>
      <c r="G1599" t="str">
        <f>IF($E1599="","Pas de taxon",VLOOKUP($E1599,'digitale-taxref'!$B$1:$I$7517,4,FALSE))</f>
        <v>Pas de taxon</v>
      </c>
      <c r="I1599" s="1">
        <f t="shared" si="75"/>
        <v>0</v>
      </c>
      <c r="K1599" s="5">
        <f>IF(J1599="",0,VLOOKUP(J1599,utilisateurs!$A$1:$B$3,2,FALSE))</f>
        <v>0</v>
      </c>
      <c r="M1599" s="5">
        <f>IF(L1599="",0,VLOOKUP(L1599,utilisateurs!$A$1:$B$3,2,FALSE))</f>
        <v>0</v>
      </c>
      <c r="O1599" s="5">
        <f>IF(N1599="",0,VLOOKUP(N1599,jdd!$A$1:$B$3,2,FALSE))</f>
        <v>0</v>
      </c>
      <c r="Q1599">
        <f>IF(P1599="",142,VLOOKUP(P1599,nomenclatures!$A$3:$C$6,3,FALSE))</f>
        <v>142</v>
      </c>
      <c r="R1599" t="b">
        <f t="shared" si="76"/>
        <v>0</v>
      </c>
      <c r="T1599">
        <f t="shared" si="77"/>
        <v>0</v>
      </c>
    </row>
    <row r="1600" spans="1:20" x14ac:dyDescent="0.2">
      <c r="A1600" s="5">
        <v>1599</v>
      </c>
      <c r="B1600" s="5" t="s">
        <v>30085</v>
      </c>
      <c r="C1600" s="5" t="s">
        <v>10058</v>
      </c>
      <c r="D1600" s="5">
        <f>IF(C1600="",130,VLOOKUP(C1600,nomenclatures!$E$3:$F$12,2,FALSE))</f>
        <v>127</v>
      </c>
      <c r="F1600" t="str">
        <f>IF($E1600="","Pas de taxon",VLOOKUP($E1600,'digitale-taxref'!$B$1:$I$7517,5,FALSE))</f>
        <v>Pas de taxon</v>
      </c>
      <c r="G1600" t="str">
        <f>IF($E1600="","Pas de taxon",VLOOKUP($E1600,'digitale-taxref'!$B$1:$I$7517,4,FALSE))</f>
        <v>Pas de taxon</v>
      </c>
      <c r="I1600" s="1">
        <f t="shared" si="75"/>
        <v>0</v>
      </c>
      <c r="K1600" s="5">
        <f>IF(J1600="",0,VLOOKUP(J1600,utilisateurs!$A$1:$B$3,2,FALSE))</f>
        <v>0</v>
      </c>
      <c r="M1600" s="5">
        <f>IF(L1600="",0,VLOOKUP(L1600,utilisateurs!$A$1:$B$3,2,FALSE))</f>
        <v>0</v>
      </c>
      <c r="O1600" s="5">
        <f>IF(N1600="",0,VLOOKUP(N1600,jdd!$A$1:$B$3,2,FALSE))</f>
        <v>0</v>
      </c>
      <c r="Q1600">
        <f>IF(P1600="",142,VLOOKUP(P1600,nomenclatures!$A$3:$C$6,3,FALSE))</f>
        <v>142</v>
      </c>
      <c r="R1600" t="b">
        <f t="shared" si="76"/>
        <v>0</v>
      </c>
      <c r="T1600">
        <f t="shared" si="77"/>
        <v>0</v>
      </c>
    </row>
    <row r="1601" spans="1:20" x14ac:dyDescent="0.2">
      <c r="A1601" s="5">
        <v>1600</v>
      </c>
      <c r="B1601" s="5" t="s">
        <v>30085</v>
      </c>
      <c r="C1601" s="5" t="s">
        <v>10058</v>
      </c>
      <c r="D1601" s="5">
        <f>IF(C1601="",130,VLOOKUP(C1601,nomenclatures!$E$3:$F$12,2,FALSE))</f>
        <v>127</v>
      </c>
      <c r="F1601" t="str">
        <f>IF($E1601="","Pas de taxon",VLOOKUP($E1601,'digitale-taxref'!$B$1:$I$7517,5,FALSE))</f>
        <v>Pas de taxon</v>
      </c>
      <c r="G1601" t="str">
        <f>IF($E1601="","Pas de taxon",VLOOKUP($E1601,'digitale-taxref'!$B$1:$I$7517,4,FALSE))</f>
        <v>Pas de taxon</v>
      </c>
      <c r="I1601" s="1">
        <f t="shared" si="75"/>
        <v>0</v>
      </c>
      <c r="K1601" s="5">
        <f>IF(J1601="",0,VLOOKUP(J1601,utilisateurs!$A$1:$B$3,2,FALSE))</f>
        <v>0</v>
      </c>
      <c r="M1601" s="5">
        <f>IF(L1601="",0,VLOOKUP(L1601,utilisateurs!$A$1:$B$3,2,FALSE))</f>
        <v>0</v>
      </c>
      <c r="O1601" s="5">
        <f>IF(N1601="",0,VLOOKUP(N1601,jdd!$A$1:$B$3,2,FALSE))</f>
        <v>0</v>
      </c>
      <c r="Q1601">
        <f>IF(P1601="",142,VLOOKUP(P1601,nomenclatures!$A$3:$C$6,3,FALSE))</f>
        <v>142</v>
      </c>
      <c r="R1601" t="b">
        <f t="shared" si="76"/>
        <v>0</v>
      </c>
      <c r="T1601">
        <f t="shared" si="77"/>
        <v>0</v>
      </c>
    </row>
    <row r="1602" spans="1:20" x14ac:dyDescent="0.2">
      <c r="A1602" s="5">
        <v>1601</v>
      </c>
      <c r="B1602" s="5" t="s">
        <v>30085</v>
      </c>
      <c r="C1602" s="5" t="s">
        <v>10058</v>
      </c>
      <c r="D1602" s="5">
        <f>IF(C1602="",130,VLOOKUP(C1602,nomenclatures!$E$3:$F$12,2,FALSE))</f>
        <v>127</v>
      </c>
      <c r="F1602" t="str">
        <f>IF($E1602="","Pas de taxon",VLOOKUP($E1602,'digitale-taxref'!$B$1:$I$7517,5,FALSE))</f>
        <v>Pas de taxon</v>
      </c>
      <c r="G1602" t="str">
        <f>IF($E1602="","Pas de taxon",VLOOKUP($E1602,'digitale-taxref'!$B$1:$I$7517,4,FALSE))</f>
        <v>Pas de taxon</v>
      </c>
      <c r="I1602" s="1">
        <f t="shared" si="75"/>
        <v>0</v>
      </c>
      <c r="K1602" s="5">
        <f>IF(J1602="",0,VLOOKUP(J1602,utilisateurs!$A$1:$B$3,2,FALSE))</f>
        <v>0</v>
      </c>
      <c r="M1602" s="5">
        <f>IF(L1602="",0,VLOOKUP(L1602,utilisateurs!$A$1:$B$3,2,FALSE))</f>
        <v>0</v>
      </c>
      <c r="O1602" s="5">
        <f>IF(N1602="",0,VLOOKUP(N1602,jdd!$A$1:$B$3,2,FALSE))</f>
        <v>0</v>
      </c>
      <c r="Q1602">
        <f>IF(P1602="",142,VLOOKUP(P1602,nomenclatures!$A$3:$C$6,3,FALSE))</f>
        <v>142</v>
      </c>
      <c r="R1602" t="b">
        <f t="shared" si="76"/>
        <v>0</v>
      </c>
      <c r="T1602">
        <f t="shared" si="77"/>
        <v>0</v>
      </c>
    </row>
    <row r="1603" spans="1:20" x14ac:dyDescent="0.2">
      <c r="A1603" s="5">
        <v>1602</v>
      </c>
      <c r="B1603" s="5" t="s">
        <v>30085</v>
      </c>
      <c r="C1603" s="5" t="s">
        <v>10058</v>
      </c>
      <c r="D1603" s="5">
        <f>IF(C1603="",130,VLOOKUP(C1603,nomenclatures!$E$3:$F$12,2,FALSE))</f>
        <v>127</v>
      </c>
      <c r="F1603" t="str">
        <f>IF($E1603="","Pas de taxon",VLOOKUP($E1603,'digitale-taxref'!$B$1:$I$7517,5,FALSE))</f>
        <v>Pas de taxon</v>
      </c>
      <c r="G1603" t="str">
        <f>IF($E1603="","Pas de taxon",VLOOKUP($E1603,'digitale-taxref'!$B$1:$I$7517,4,FALSE))</f>
        <v>Pas de taxon</v>
      </c>
      <c r="I1603" s="1">
        <f t="shared" si="75"/>
        <v>0</v>
      </c>
      <c r="K1603" s="5">
        <f>IF(J1603="",0,VLOOKUP(J1603,utilisateurs!$A$1:$B$3,2,FALSE))</f>
        <v>0</v>
      </c>
      <c r="M1603" s="5">
        <f>IF(L1603="",0,VLOOKUP(L1603,utilisateurs!$A$1:$B$3,2,FALSE))</f>
        <v>0</v>
      </c>
      <c r="O1603" s="5">
        <f>IF(N1603="",0,VLOOKUP(N1603,jdd!$A$1:$B$3,2,FALSE))</f>
        <v>0</v>
      </c>
      <c r="Q1603">
        <f>IF(P1603="",142,VLOOKUP(P1603,nomenclatures!$A$3:$C$6,3,FALSE))</f>
        <v>142</v>
      </c>
      <c r="R1603" t="b">
        <f t="shared" si="76"/>
        <v>0</v>
      </c>
      <c r="T1603">
        <f t="shared" si="77"/>
        <v>0</v>
      </c>
    </row>
    <row r="1604" spans="1:20" x14ac:dyDescent="0.2">
      <c r="A1604" s="5">
        <v>1603</v>
      </c>
      <c r="B1604" s="5" t="s">
        <v>30085</v>
      </c>
      <c r="C1604" s="5" t="s">
        <v>10058</v>
      </c>
      <c r="D1604" s="5">
        <f>IF(C1604="",130,VLOOKUP(C1604,nomenclatures!$E$3:$F$12,2,FALSE))</f>
        <v>127</v>
      </c>
      <c r="F1604" t="str">
        <f>IF($E1604="","Pas de taxon",VLOOKUP($E1604,'digitale-taxref'!$B$1:$I$7517,5,FALSE))</f>
        <v>Pas de taxon</v>
      </c>
      <c r="G1604" t="str">
        <f>IF($E1604="","Pas de taxon",VLOOKUP($E1604,'digitale-taxref'!$B$1:$I$7517,4,FALSE))</f>
        <v>Pas de taxon</v>
      </c>
      <c r="I1604" s="1">
        <f t="shared" si="75"/>
        <v>0</v>
      </c>
      <c r="K1604" s="5">
        <f>IF(J1604="",0,VLOOKUP(J1604,utilisateurs!$A$1:$B$3,2,FALSE))</f>
        <v>0</v>
      </c>
      <c r="M1604" s="5">
        <f>IF(L1604="",0,VLOOKUP(L1604,utilisateurs!$A$1:$B$3,2,FALSE))</f>
        <v>0</v>
      </c>
      <c r="O1604" s="5">
        <f>IF(N1604="",0,VLOOKUP(N1604,jdd!$A$1:$B$3,2,FALSE))</f>
        <v>0</v>
      </c>
      <c r="Q1604">
        <f>IF(P1604="",142,VLOOKUP(P1604,nomenclatures!$A$3:$C$6,3,FALSE))</f>
        <v>142</v>
      </c>
      <c r="R1604" t="b">
        <f t="shared" si="76"/>
        <v>0</v>
      </c>
      <c r="T1604">
        <f t="shared" si="77"/>
        <v>0</v>
      </c>
    </row>
    <row r="1605" spans="1:20" x14ac:dyDescent="0.2">
      <c r="A1605" s="5">
        <v>1604</v>
      </c>
      <c r="B1605" s="5" t="s">
        <v>30085</v>
      </c>
      <c r="C1605" s="5" t="s">
        <v>10058</v>
      </c>
      <c r="D1605" s="5">
        <f>IF(C1605="",130,VLOOKUP(C1605,nomenclatures!$E$3:$F$12,2,FALSE))</f>
        <v>127</v>
      </c>
      <c r="F1605" t="str">
        <f>IF($E1605="","Pas de taxon",VLOOKUP($E1605,'digitale-taxref'!$B$1:$I$7517,5,FALSE))</f>
        <v>Pas de taxon</v>
      </c>
      <c r="G1605" t="str">
        <f>IF($E1605="","Pas de taxon",VLOOKUP($E1605,'digitale-taxref'!$B$1:$I$7517,4,FALSE))</f>
        <v>Pas de taxon</v>
      </c>
      <c r="I1605" s="1">
        <f t="shared" si="75"/>
        <v>0</v>
      </c>
      <c r="K1605" s="5">
        <f>IF(J1605="",0,VLOOKUP(J1605,utilisateurs!$A$1:$B$3,2,FALSE))</f>
        <v>0</v>
      </c>
      <c r="M1605" s="5">
        <f>IF(L1605="",0,VLOOKUP(L1605,utilisateurs!$A$1:$B$3,2,FALSE))</f>
        <v>0</v>
      </c>
      <c r="O1605" s="5">
        <f>IF(N1605="",0,VLOOKUP(N1605,jdd!$A$1:$B$3,2,FALSE))</f>
        <v>0</v>
      </c>
      <c r="Q1605">
        <f>IF(P1605="",142,VLOOKUP(P1605,nomenclatures!$A$3:$C$6,3,FALSE))</f>
        <v>142</v>
      </c>
      <c r="R1605" t="b">
        <f t="shared" si="76"/>
        <v>0</v>
      </c>
      <c r="T1605">
        <f t="shared" si="77"/>
        <v>0</v>
      </c>
    </row>
    <row r="1606" spans="1:20" x14ac:dyDescent="0.2">
      <c r="A1606" s="5">
        <v>1605</v>
      </c>
      <c r="B1606" s="5" t="s">
        <v>30085</v>
      </c>
      <c r="C1606" s="5" t="s">
        <v>10058</v>
      </c>
      <c r="D1606" s="5">
        <f>IF(C1606="",130,VLOOKUP(C1606,nomenclatures!$E$3:$F$12,2,FALSE))</f>
        <v>127</v>
      </c>
      <c r="F1606" t="str">
        <f>IF($E1606="","Pas de taxon",VLOOKUP($E1606,'digitale-taxref'!$B$1:$I$7517,5,FALSE))</f>
        <v>Pas de taxon</v>
      </c>
      <c r="G1606" t="str">
        <f>IF($E1606="","Pas de taxon",VLOOKUP($E1606,'digitale-taxref'!$B$1:$I$7517,4,FALSE))</f>
        <v>Pas de taxon</v>
      </c>
      <c r="I1606" s="1">
        <f t="shared" ref="I1606:I1669" si="78">H1606</f>
        <v>0</v>
      </c>
      <c r="K1606" s="5">
        <f>IF(J1606="",0,VLOOKUP(J1606,utilisateurs!$A$1:$B$3,2,FALSE))</f>
        <v>0</v>
      </c>
      <c r="M1606" s="5">
        <f>IF(L1606="",0,VLOOKUP(L1606,utilisateurs!$A$1:$B$3,2,FALSE))</f>
        <v>0</v>
      </c>
      <c r="O1606" s="5">
        <f>IF(N1606="",0,VLOOKUP(N1606,jdd!$A$1:$B$3,2,FALSE))</f>
        <v>0</v>
      </c>
      <c r="Q1606">
        <f>IF(P1606="",142,VLOOKUP(P1606,nomenclatures!$A$3:$C$6,3,FALSE))</f>
        <v>142</v>
      </c>
      <c r="R1606" t="b">
        <f t="shared" ref="R1606:R1669" si="79">IF(P1606="Présence", TRUE,FALSE)</f>
        <v>0</v>
      </c>
      <c r="T1606">
        <f t="shared" ref="T1606:T1669" si="80">S1606</f>
        <v>0</v>
      </c>
    </row>
    <row r="1607" spans="1:20" x14ac:dyDescent="0.2">
      <c r="A1607" s="5">
        <v>1606</v>
      </c>
      <c r="B1607" s="5" t="s">
        <v>30085</v>
      </c>
      <c r="C1607" s="5" t="s">
        <v>10058</v>
      </c>
      <c r="D1607" s="5">
        <f>IF(C1607="",130,VLOOKUP(C1607,nomenclatures!$E$3:$F$12,2,FALSE))</f>
        <v>127</v>
      </c>
      <c r="F1607" t="str">
        <f>IF($E1607="","Pas de taxon",VLOOKUP($E1607,'digitale-taxref'!$B$1:$I$7517,5,FALSE))</f>
        <v>Pas de taxon</v>
      </c>
      <c r="G1607" t="str">
        <f>IF($E1607="","Pas de taxon",VLOOKUP($E1607,'digitale-taxref'!$B$1:$I$7517,4,FALSE))</f>
        <v>Pas de taxon</v>
      </c>
      <c r="I1607" s="1">
        <f t="shared" si="78"/>
        <v>0</v>
      </c>
      <c r="K1607" s="5">
        <f>IF(J1607="",0,VLOOKUP(J1607,utilisateurs!$A$1:$B$3,2,FALSE))</f>
        <v>0</v>
      </c>
      <c r="M1607" s="5">
        <f>IF(L1607="",0,VLOOKUP(L1607,utilisateurs!$A$1:$B$3,2,FALSE))</f>
        <v>0</v>
      </c>
      <c r="O1607" s="5">
        <f>IF(N1607="",0,VLOOKUP(N1607,jdd!$A$1:$B$3,2,FALSE))</f>
        <v>0</v>
      </c>
      <c r="Q1607">
        <f>IF(P1607="",142,VLOOKUP(P1607,nomenclatures!$A$3:$C$6,3,FALSE))</f>
        <v>142</v>
      </c>
      <c r="R1607" t="b">
        <f t="shared" si="79"/>
        <v>0</v>
      </c>
      <c r="T1607">
        <f t="shared" si="80"/>
        <v>0</v>
      </c>
    </row>
    <row r="1608" spans="1:20" x14ac:dyDescent="0.2">
      <c r="A1608" s="5">
        <v>1607</v>
      </c>
      <c r="B1608" s="5" t="s">
        <v>30085</v>
      </c>
      <c r="C1608" s="5" t="s">
        <v>10058</v>
      </c>
      <c r="D1608" s="5">
        <f>IF(C1608="",130,VLOOKUP(C1608,nomenclatures!$E$3:$F$12,2,FALSE))</f>
        <v>127</v>
      </c>
      <c r="F1608" t="str">
        <f>IF($E1608="","Pas de taxon",VLOOKUP($E1608,'digitale-taxref'!$B$1:$I$7517,5,FALSE))</f>
        <v>Pas de taxon</v>
      </c>
      <c r="G1608" t="str">
        <f>IF($E1608="","Pas de taxon",VLOOKUP($E1608,'digitale-taxref'!$B$1:$I$7517,4,FALSE))</f>
        <v>Pas de taxon</v>
      </c>
      <c r="I1608" s="1">
        <f t="shared" si="78"/>
        <v>0</v>
      </c>
      <c r="K1608" s="5">
        <f>IF(J1608="",0,VLOOKUP(J1608,utilisateurs!$A$1:$B$3,2,FALSE))</f>
        <v>0</v>
      </c>
      <c r="M1608" s="5">
        <f>IF(L1608="",0,VLOOKUP(L1608,utilisateurs!$A$1:$B$3,2,FALSE))</f>
        <v>0</v>
      </c>
      <c r="O1608" s="5">
        <f>IF(N1608="",0,VLOOKUP(N1608,jdd!$A$1:$B$3,2,FALSE))</f>
        <v>0</v>
      </c>
      <c r="Q1608">
        <f>IF(P1608="",142,VLOOKUP(P1608,nomenclatures!$A$3:$C$6,3,FALSE))</f>
        <v>142</v>
      </c>
      <c r="R1608" t="b">
        <f t="shared" si="79"/>
        <v>0</v>
      </c>
      <c r="T1608">
        <f t="shared" si="80"/>
        <v>0</v>
      </c>
    </row>
    <row r="1609" spans="1:20" x14ac:dyDescent="0.2">
      <c r="A1609" s="5">
        <v>1608</v>
      </c>
      <c r="B1609" s="5" t="s">
        <v>30085</v>
      </c>
      <c r="C1609" s="5" t="s">
        <v>10058</v>
      </c>
      <c r="D1609" s="5">
        <f>IF(C1609="",130,VLOOKUP(C1609,nomenclatures!$E$3:$F$12,2,FALSE))</f>
        <v>127</v>
      </c>
      <c r="F1609" t="str">
        <f>IF($E1609="","Pas de taxon",VLOOKUP($E1609,'digitale-taxref'!$B$1:$I$7517,5,FALSE))</f>
        <v>Pas de taxon</v>
      </c>
      <c r="G1609" t="str">
        <f>IF($E1609="","Pas de taxon",VLOOKUP($E1609,'digitale-taxref'!$B$1:$I$7517,4,FALSE))</f>
        <v>Pas de taxon</v>
      </c>
      <c r="I1609" s="1">
        <f t="shared" si="78"/>
        <v>0</v>
      </c>
      <c r="K1609" s="5">
        <f>IF(J1609="",0,VLOOKUP(J1609,utilisateurs!$A$1:$B$3,2,FALSE))</f>
        <v>0</v>
      </c>
      <c r="M1609" s="5">
        <f>IF(L1609="",0,VLOOKUP(L1609,utilisateurs!$A$1:$B$3,2,FALSE))</f>
        <v>0</v>
      </c>
      <c r="O1609" s="5">
        <f>IF(N1609="",0,VLOOKUP(N1609,jdd!$A$1:$B$3,2,FALSE))</f>
        <v>0</v>
      </c>
      <c r="Q1609">
        <f>IF(P1609="",142,VLOOKUP(P1609,nomenclatures!$A$3:$C$6,3,FALSE))</f>
        <v>142</v>
      </c>
      <c r="R1609" t="b">
        <f t="shared" si="79"/>
        <v>0</v>
      </c>
      <c r="T1609">
        <f t="shared" si="80"/>
        <v>0</v>
      </c>
    </row>
    <row r="1610" spans="1:20" x14ac:dyDescent="0.2">
      <c r="A1610" s="5">
        <v>1609</v>
      </c>
      <c r="B1610" s="5" t="s">
        <v>30085</v>
      </c>
      <c r="C1610" s="5" t="s">
        <v>10058</v>
      </c>
      <c r="D1610" s="5">
        <f>IF(C1610="",130,VLOOKUP(C1610,nomenclatures!$E$3:$F$12,2,FALSE))</f>
        <v>127</v>
      </c>
      <c r="F1610" t="str">
        <f>IF($E1610="","Pas de taxon",VLOOKUP($E1610,'digitale-taxref'!$B$1:$I$7517,5,FALSE))</f>
        <v>Pas de taxon</v>
      </c>
      <c r="G1610" t="str">
        <f>IF($E1610="","Pas de taxon",VLOOKUP($E1610,'digitale-taxref'!$B$1:$I$7517,4,FALSE))</f>
        <v>Pas de taxon</v>
      </c>
      <c r="I1610" s="1">
        <f t="shared" si="78"/>
        <v>0</v>
      </c>
      <c r="K1610" s="5">
        <f>IF(J1610="",0,VLOOKUP(J1610,utilisateurs!$A$1:$B$3,2,FALSE))</f>
        <v>0</v>
      </c>
      <c r="M1610" s="5">
        <f>IF(L1610="",0,VLOOKUP(L1610,utilisateurs!$A$1:$B$3,2,FALSE))</f>
        <v>0</v>
      </c>
      <c r="O1610" s="5">
        <f>IF(N1610="",0,VLOOKUP(N1610,jdd!$A$1:$B$3,2,FALSE))</f>
        <v>0</v>
      </c>
      <c r="Q1610">
        <f>IF(P1610="",142,VLOOKUP(P1610,nomenclatures!$A$3:$C$6,3,FALSE))</f>
        <v>142</v>
      </c>
      <c r="R1610" t="b">
        <f t="shared" si="79"/>
        <v>0</v>
      </c>
      <c r="T1610">
        <f t="shared" si="80"/>
        <v>0</v>
      </c>
    </row>
    <row r="1611" spans="1:20" x14ac:dyDescent="0.2">
      <c r="A1611" s="5">
        <v>1610</v>
      </c>
      <c r="B1611" s="5" t="s">
        <v>30085</v>
      </c>
      <c r="C1611" s="5" t="s">
        <v>10058</v>
      </c>
      <c r="D1611" s="5">
        <f>IF(C1611="",130,VLOOKUP(C1611,nomenclatures!$E$3:$F$12,2,FALSE))</f>
        <v>127</v>
      </c>
      <c r="F1611" t="str">
        <f>IF($E1611="","Pas de taxon",VLOOKUP($E1611,'digitale-taxref'!$B$1:$I$7517,5,FALSE))</f>
        <v>Pas de taxon</v>
      </c>
      <c r="G1611" t="str">
        <f>IF($E1611="","Pas de taxon",VLOOKUP($E1611,'digitale-taxref'!$B$1:$I$7517,4,FALSE))</f>
        <v>Pas de taxon</v>
      </c>
      <c r="I1611" s="1">
        <f t="shared" si="78"/>
        <v>0</v>
      </c>
      <c r="K1611" s="5">
        <f>IF(J1611="",0,VLOOKUP(J1611,utilisateurs!$A$1:$B$3,2,FALSE))</f>
        <v>0</v>
      </c>
      <c r="M1611" s="5">
        <f>IF(L1611="",0,VLOOKUP(L1611,utilisateurs!$A$1:$B$3,2,FALSE))</f>
        <v>0</v>
      </c>
      <c r="O1611" s="5">
        <f>IF(N1611="",0,VLOOKUP(N1611,jdd!$A$1:$B$3,2,FALSE))</f>
        <v>0</v>
      </c>
      <c r="Q1611">
        <f>IF(P1611="",142,VLOOKUP(P1611,nomenclatures!$A$3:$C$6,3,FALSE))</f>
        <v>142</v>
      </c>
      <c r="R1611" t="b">
        <f t="shared" si="79"/>
        <v>0</v>
      </c>
      <c r="T1611">
        <f t="shared" si="80"/>
        <v>0</v>
      </c>
    </row>
    <row r="1612" spans="1:20" x14ac:dyDescent="0.2">
      <c r="A1612" s="5">
        <v>1611</v>
      </c>
      <c r="B1612" s="5" t="s">
        <v>30085</v>
      </c>
      <c r="C1612" s="5" t="s">
        <v>10058</v>
      </c>
      <c r="D1612" s="5">
        <f>IF(C1612="",130,VLOOKUP(C1612,nomenclatures!$E$3:$F$12,2,FALSE))</f>
        <v>127</v>
      </c>
      <c r="F1612" t="str">
        <f>IF($E1612="","Pas de taxon",VLOOKUP($E1612,'digitale-taxref'!$B$1:$I$7517,5,FALSE))</f>
        <v>Pas de taxon</v>
      </c>
      <c r="G1612" t="str">
        <f>IF($E1612="","Pas de taxon",VLOOKUP($E1612,'digitale-taxref'!$B$1:$I$7517,4,FALSE))</f>
        <v>Pas de taxon</v>
      </c>
      <c r="I1612" s="1">
        <f t="shared" si="78"/>
        <v>0</v>
      </c>
      <c r="K1612" s="5">
        <f>IF(J1612="",0,VLOOKUP(J1612,utilisateurs!$A$1:$B$3,2,FALSE))</f>
        <v>0</v>
      </c>
      <c r="M1612" s="5">
        <f>IF(L1612="",0,VLOOKUP(L1612,utilisateurs!$A$1:$B$3,2,FALSE))</f>
        <v>0</v>
      </c>
      <c r="O1612" s="5">
        <f>IF(N1612="",0,VLOOKUP(N1612,jdd!$A$1:$B$3,2,FALSE))</f>
        <v>0</v>
      </c>
      <c r="Q1612">
        <f>IF(P1612="",142,VLOOKUP(P1612,nomenclatures!$A$3:$C$6,3,FALSE))</f>
        <v>142</v>
      </c>
      <c r="R1612" t="b">
        <f t="shared" si="79"/>
        <v>0</v>
      </c>
      <c r="T1612">
        <f t="shared" si="80"/>
        <v>0</v>
      </c>
    </row>
    <row r="1613" spans="1:20" x14ac:dyDescent="0.2">
      <c r="A1613" s="5">
        <v>1612</v>
      </c>
      <c r="B1613" s="5" t="s">
        <v>30085</v>
      </c>
      <c r="C1613" s="5" t="s">
        <v>10058</v>
      </c>
      <c r="D1613" s="5">
        <f>IF(C1613="",130,VLOOKUP(C1613,nomenclatures!$E$3:$F$12,2,FALSE))</f>
        <v>127</v>
      </c>
      <c r="F1613" t="str">
        <f>IF($E1613="","Pas de taxon",VLOOKUP($E1613,'digitale-taxref'!$B$1:$I$7517,5,FALSE))</f>
        <v>Pas de taxon</v>
      </c>
      <c r="G1613" t="str">
        <f>IF($E1613="","Pas de taxon",VLOOKUP($E1613,'digitale-taxref'!$B$1:$I$7517,4,FALSE))</f>
        <v>Pas de taxon</v>
      </c>
      <c r="I1613" s="1">
        <f t="shared" si="78"/>
        <v>0</v>
      </c>
      <c r="K1613" s="5">
        <f>IF(J1613="",0,VLOOKUP(J1613,utilisateurs!$A$1:$B$3,2,FALSE))</f>
        <v>0</v>
      </c>
      <c r="M1613" s="5">
        <f>IF(L1613="",0,VLOOKUP(L1613,utilisateurs!$A$1:$B$3,2,FALSE))</f>
        <v>0</v>
      </c>
      <c r="O1613" s="5">
        <f>IF(N1613="",0,VLOOKUP(N1613,jdd!$A$1:$B$3,2,FALSE))</f>
        <v>0</v>
      </c>
      <c r="Q1613">
        <f>IF(P1613="",142,VLOOKUP(P1613,nomenclatures!$A$3:$C$6,3,FALSE))</f>
        <v>142</v>
      </c>
      <c r="R1613" t="b">
        <f t="shared" si="79"/>
        <v>0</v>
      </c>
      <c r="T1613">
        <f t="shared" si="80"/>
        <v>0</v>
      </c>
    </row>
    <row r="1614" spans="1:20" x14ac:dyDescent="0.2">
      <c r="A1614" s="5">
        <v>1613</v>
      </c>
      <c r="B1614" s="5" t="s">
        <v>30085</v>
      </c>
      <c r="C1614" s="5" t="s">
        <v>10058</v>
      </c>
      <c r="D1614" s="5">
        <f>IF(C1614="",130,VLOOKUP(C1614,nomenclatures!$E$3:$F$12,2,FALSE))</f>
        <v>127</v>
      </c>
      <c r="F1614" t="str">
        <f>IF($E1614="","Pas de taxon",VLOOKUP($E1614,'digitale-taxref'!$B$1:$I$7517,5,FALSE))</f>
        <v>Pas de taxon</v>
      </c>
      <c r="G1614" t="str">
        <f>IF($E1614="","Pas de taxon",VLOOKUP($E1614,'digitale-taxref'!$B$1:$I$7517,4,FALSE))</f>
        <v>Pas de taxon</v>
      </c>
      <c r="I1614" s="1">
        <f t="shared" si="78"/>
        <v>0</v>
      </c>
      <c r="K1614" s="5">
        <f>IF(J1614="",0,VLOOKUP(J1614,utilisateurs!$A$1:$B$3,2,FALSE))</f>
        <v>0</v>
      </c>
      <c r="M1614" s="5">
        <f>IF(L1614="",0,VLOOKUP(L1614,utilisateurs!$A$1:$B$3,2,FALSE))</f>
        <v>0</v>
      </c>
      <c r="O1614" s="5">
        <f>IF(N1614="",0,VLOOKUP(N1614,jdd!$A$1:$B$3,2,FALSE))</f>
        <v>0</v>
      </c>
      <c r="Q1614">
        <f>IF(P1614="",142,VLOOKUP(P1614,nomenclatures!$A$3:$C$6,3,FALSE))</f>
        <v>142</v>
      </c>
      <c r="R1614" t="b">
        <f t="shared" si="79"/>
        <v>0</v>
      </c>
      <c r="T1614">
        <f t="shared" si="80"/>
        <v>0</v>
      </c>
    </row>
    <row r="1615" spans="1:20" x14ac:dyDescent="0.2">
      <c r="A1615" s="5">
        <v>1614</v>
      </c>
      <c r="B1615" s="5" t="s">
        <v>30085</v>
      </c>
      <c r="C1615" s="5" t="s">
        <v>10058</v>
      </c>
      <c r="D1615" s="5">
        <f>IF(C1615="",130,VLOOKUP(C1615,nomenclatures!$E$3:$F$12,2,FALSE))</f>
        <v>127</v>
      </c>
      <c r="F1615" t="str">
        <f>IF($E1615="","Pas de taxon",VLOOKUP($E1615,'digitale-taxref'!$B$1:$I$7517,5,FALSE))</f>
        <v>Pas de taxon</v>
      </c>
      <c r="G1615" t="str">
        <f>IF($E1615="","Pas de taxon",VLOOKUP($E1615,'digitale-taxref'!$B$1:$I$7517,4,FALSE))</f>
        <v>Pas de taxon</v>
      </c>
      <c r="I1615" s="1">
        <f t="shared" si="78"/>
        <v>0</v>
      </c>
      <c r="K1615" s="5">
        <f>IF(J1615="",0,VLOOKUP(J1615,utilisateurs!$A$1:$B$3,2,FALSE))</f>
        <v>0</v>
      </c>
      <c r="M1615" s="5">
        <f>IF(L1615="",0,VLOOKUP(L1615,utilisateurs!$A$1:$B$3,2,FALSE))</f>
        <v>0</v>
      </c>
      <c r="O1615" s="5">
        <f>IF(N1615="",0,VLOOKUP(N1615,jdd!$A$1:$B$3,2,FALSE))</f>
        <v>0</v>
      </c>
      <c r="Q1615">
        <f>IF(P1615="",142,VLOOKUP(P1615,nomenclatures!$A$3:$C$6,3,FALSE))</f>
        <v>142</v>
      </c>
      <c r="R1615" t="b">
        <f t="shared" si="79"/>
        <v>0</v>
      </c>
      <c r="T1615">
        <f t="shared" si="80"/>
        <v>0</v>
      </c>
    </row>
    <row r="1616" spans="1:20" x14ac:dyDescent="0.2">
      <c r="A1616" s="5">
        <v>1615</v>
      </c>
      <c r="B1616" s="5" t="s">
        <v>30085</v>
      </c>
      <c r="C1616" s="5" t="s">
        <v>10058</v>
      </c>
      <c r="D1616" s="5">
        <f>IF(C1616="",130,VLOOKUP(C1616,nomenclatures!$E$3:$F$12,2,FALSE))</f>
        <v>127</v>
      </c>
      <c r="F1616" t="str">
        <f>IF($E1616="","Pas de taxon",VLOOKUP($E1616,'digitale-taxref'!$B$1:$I$7517,5,FALSE))</f>
        <v>Pas de taxon</v>
      </c>
      <c r="G1616" t="str">
        <f>IF($E1616="","Pas de taxon",VLOOKUP($E1616,'digitale-taxref'!$B$1:$I$7517,4,FALSE))</f>
        <v>Pas de taxon</v>
      </c>
      <c r="I1616" s="1">
        <f t="shared" si="78"/>
        <v>0</v>
      </c>
      <c r="K1616" s="5">
        <f>IF(J1616="",0,VLOOKUP(J1616,utilisateurs!$A$1:$B$3,2,FALSE))</f>
        <v>0</v>
      </c>
      <c r="M1616" s="5">
        <f>IF(L1616="",0,VLOOKUP(L1616,utilisateurs!$A$1:$B$3,2,FALSE))</f>
        <v>0</v>
      </c>
      <c r="O1616" s="5">
        <f>IF(N1616="",0,VLOOKUP(N1616,jdd!$A$1:$B$3,2,FALSE))</f>
        <v>0</v>
      </c>
      <c r="Q1616">
        <f>IF(P1616="",142,VLOOKUP(P1616,nomenclatures!$A$3:$C$6,3,FALSE))</f>
        <v>142</v>
      </c>
      <c r="R1616" t="b">
        <f t="shared" si="79"/>
        <v>0</v>
      </c>
      <c r="T1616">
        <f t="shared" si="80"/>
        <v>0</v>
      </c>
    </row>
    <row r="1617" spans="1:20" x14ac:dyDescent="0.2">
      <c r="A1617" s="5">
        <v>1616</v>
      </c>
      <c r="B1617" s="5" t="s">
        <v>30085</v>
      </c>
      <c r="C1617" s="5" t="s">
        <v>10058</v>
      </c>
      <c r="D1617" s="5">
        <f>IF(C1617="",130,VLOOKUP(C1617,nomenclatures!$E$3:$F$12,2,FALSE))</f>
        <v>127</v>
      </c>
      <c r="F1617" t="str">
        <f>IF($E1617="","Pas de taxon",VLOOKUP($E1617,'digitale-taxref'!$B$1:$I$7517,5,FALSE))</f>
        <v>Pas de taxon</v>
      </c>
      <c r="G1617" t="str">
        <f>IF($E1617="","Pas de taxon",VLOOKUP($E1617,'digitale-taxref'!$B$1:$I$7517,4,FALSE))</f>
        <v>Pas de taxon</v>
      </c>
      <c r="I1617" s="1">
        <f t="shared" si="78"/>
        <v>0</v>
      </c>
      <c r="K1617" s="5">
        <f>IF(J1617="",0,VLOOKUP(J1617,utilisateurs!$A$1:$B$3,2,FALSE))</f>
        <v>0</v>
      </c>
      <c r="M1617" s="5">
        <f>IF(L1617="",0,VLOOKUP(L1617,utilisateurs!$A$1:$B$3,2,FALSE))</f>
        <v>0</v>
      </c>
      <c r="O1617" s="5">
        <f>IF(N1617="",0,VLOOKUP(N1617,jdd!$A$1:$B$3,2,FALSE))</f>
        <v>0</v>
      </c>
      <c r="Q1617">
        <f>IF(P1617="",142,VLOOKUP(P1617,nomenclatures!$A$3:$C$6,3,FALSE))</f>
        <v>142</v>
      </c>
      <c r="R1617" t="b">
        <f t="shared" si="79"/>
        <v>0</v>
      </c>
      <c r="T1617">
        <f t="shared" si="80"/>
        <v>0</v>
      </c>
    </row>
    <row r="1618" spans="1:20" x14ac:dyDescent="0.2">
      <c r="A1618" s="5">
        <v>1617</v>
      </c>
      <c r="B1618" s="5" t="s">
        <v>30085</v>
      </c>
      <c r="C1618" s="5" t="s">
        <v>10058</v>
      </c>
      <c r="D1618" s="5">
        <f>IF(C1618="",130,VLOOKUP(C1618,nomenclatures!$E$3:$F$12,2,FALSE))</f>
        <v>127</v>
      </c>
      <c r="F1618" t="str">
        <f>IF($E1618="","Pas de taxon",VLOOKUP($E1618,'digitale-taxref'!$B$1:$I$7517,5,FALSE))</f>
        <v>Pas de taxon</v>
      </c>
      <c r="G1618" t="str">
        <f>IF($E1618="","Pas de taxon",VLOOKUP($E1618,'digitale-taxref'!$B$1:$I$7517,4,FALSE))</f>
        <v>Pas de taxon</v>
      </c>
      <c r="I1618" s="1">
        <f t="shared" si="78"/>
        <v>0</v>
      </c>
      <c r="K1618" s="5">
        <f>IF(J1618="",0,VLOOKUP(J1618,utilisateurs!$A$1:$B$3,2,FALSE))</f>
        <v>0</v>
      </c>
      <c r="M1618" s="5">
        <f>IF(L1618="",0,VLOOKUP(L1618,utilisateurs!$A$1:$B$3,2,FALSE))</f>
        <v>0</v>
      </c>
      <c r="O1618" s="5">
        <f>IF(N1618="",0,VLOOKUP(N1618,jdd!$A$1:$B$3,2,FALSE))</f>
        <v>0</v>
      </c>
      <c r="Q1618">
        <f>IF(P1618="",142,VLOOKUP(P1618,nomenclatures!$A$3:$C$6,3,FALSE))</f>
        <v>142</v>
      </c>
      <c r="R1618" t="b">
        <f t="shared" si="79"/>
        <v>0</v>
      </c>
      <c r="T1618">
        <f t="shared" si="80"/>
        <v>0</v>
      </c>
    </row>
    <row r="1619" spans="1:20" x14ac:dyDescent="0.2">
      <c r="A1619" s="5">
        <v>1618</v>
      </c>
      <c r="B1619" s="5" t="s">
        <v>30085</v>
      </c>
      <c r="C1619" s="5" t="s">
        <v>10058</v>
      </c>
      <c r="D1619" s="5">
        <f>IF(C1619="",130,VLOOKUP(C1619,nomenclatures!$E$3:$F$12,2,FALSE))</f>
        <v>127</v>
      </c>
      <c r="F1619" t="str">
        <f>IF($E1619="","Pas de taxon",VLOOKUP($E1619,'digitale-taxref'!$B$1:$I$7517,5,FALSE))</f>
        <v>Pas de taxon</v>
      </c>
      <c r="G1619" t="str">
        <f>IF($E1619="","Pas de taxon",VLOOKUP($E1619,'digitale-taxref'!$B$1:$I$7517,4,FALSE))</f>
        <v>Pas de taxon</v>
      </c>
      <c r="I1619" s="1">
        <f t="shared" si="78"/>
        <v>0</v>
      </c>
      <c r="K1619" s="5">
        <f>IF(J1619="",0,VLOOKUP(J1619,utilisateurs!$A$1:$B$3,2,FALSE))</f>
        <v>0</v>
      </c>
      <c r="M1619" s="5">
        <f>IF(L1619="",0,VLOOKUP(L1619,utilisateurs!$A$1:$B$3,2,FALSE))</f>
        <v>0</v>
      </c>
      <c r="O1619" s="5">
        <f>IF(N1619="",0,VLOOKUP(N1619,jdd!$A$1:$B$3,2,FALSE))</f>
        <v>0</v>
      </c>
      <c r="Q1619">
        <f>IF(P1619="",142,VLOOKUP(P1619,nomenclatures!$A$3:$C$6,3,FALSE))</f>
        <v>142</v>
      </c>
      <c r="R1619" t="b">
        <f t="shared" si="79"/>
        <v>0</v>
      </c>
      <c r="T1619">
        <f t="shared" si="80"/>
        <v>0</v>
      </c>
    </row>
    <row r="1620" spans="1:20" x14ac:dyDescent="0.2">
      <c r="A1620" s="5">
        <v>1619</v>
      </c>
      <c r="B1620" s="5" t="s">
        <v>30085</v>
      </c>
      <c r="C1620" s="5" t="s">
        <v>10058</v>
      </c>
      <c r="D1620" s="5">
        <f>IF(C1620="",130,VLOOKUP(C1620,nomenclatures!$E$3:$F$12,2,FALSE))</f>
        <v>127</v>
      </c>
      <c r="F1620" t="str">
        <f>IF($E1620="","Pas de taxon",VLOOKUP($E1620,'digitale-taxref'!$B$1:$I$7517,5,FALSE))</f>
        <v>Pas de taxon</v>
      </c>
      <c r="G1620" t="str">
        <f>IF($E1620="","Pas de taxon",VLOOKUP($E1620,'digitale-taxref'!$B$1:$I$7517,4,FALSE))</f>
        <v>Pas de taxon</v>
      </c>
      <c r="I1620" s="1">
        <f t="shared" si="78"/>
        <v>0</v>
      </c>
      <c r="K1620" s="5">
        <f>IF(J1620="",0,VLOOKUP(J1620,utilisateurs!$A$1:$B$3,2,FALSE))</f>
        <v>0</v>
      </c>
      <c r="M1620" s="5">
        <f>IF(L1620="",0,VLOOKUP(L1620,utilisateurs!$A$1:$B$3,2,FALSE))</f>
        <v>0</v>
      </c>
      <c r="O1620" s="5">
        <f>IF(N1620="",0,VLOOKUP(N1620,jdd!$A$1:$B$3,2,FALSE))</f>
        <v>0</v>
      </c>
      <c r="Q1620">
        <f>IF(P1620="",142,VLOOKUP(P1620,nomenclatures!$A$3:$C$6,3,FALSE))</f>
        <v>142</v>
      </c>
      <c r="R1620" t="b">
        <f t="shared" si="79"/>
        <v>0</v>
      </c>
      <c r="T1620">
        <f t="shared" si="80"/>
        <v>0</v>
      </c>
    </row>
    <row r="1621" spans="1:20" x14ac:dyDescent="0.2">
      <c r="A1621" s="5">
        <v>1620</v>
      </c>
      <c r="B1621" s="5" t="s">
        <v>30085</v>
      </c>
      <c r="C1621" s="5" t="s">
        <v>10058</v>
      </c>
      <c r="D1621" s="5">
        <f>IF(C1621="",130,VLOOKUP(C1621,nomenclatures!$E$3:$F$12,2,FALSE))</f>
        <v>127</v>
      </c>
      <c r="F1621" t="str">
        <f>IF($E1621="","Pas de taxon",VLOOKUP($E1621,'digitale-taxref'!$B$1:$I$7517,5,FALSE))</f>
        <v>Pas de taxon</v>
      </c>
      <c r="G1621" t="str">
        <f>IF($E1621="","Pas de taxon",VLOOKUP($E1621,'digitale-taxref'!$B$1:$I$7517,4,FALSE))</f>
        <v>Pas de taxon</v>
      </c>
      <c r="I1621" s="1">
        <f t="shared" si="78"/>
        <v>0</v>
      </c>
      <c r="K1621" s="5">
        <f>IF(J1621="",0,VLOOKUP(J1621,utilisateurs!$A$1:$B$3,2,FALSE))</f>
        <v>0</v>
      </c>
      <c r="M1621" s="5">
        <f>IF(L1621="",0,VLOOKUP(L1621,utilisateurs!$A$1:$B$3,2,FALSE))</f>
        <v>0</v>
      </c>
      <c r="O1621" s="5">
        <f>IF(N1621="",0,VLOOKUP(N1621,jdd!$A$1:$B$3,2,FALSE))</f>
        <v>0</v>
      </c>
      <c r="Q1621">
        <f>IF(P1621="",142,VLOOKUP(P1621,nomenclatures!$A$3:$C$6,3,FALSE))</f>
        <v>142</v>
      </c>
      <c r="R1621" t="b">
        <f t="shared" si="79"/>
        <v>0</v>
      </c>
      <c r="T1621">
        <f t="shared" si="80"/>
        <v>0</v>
      </c>
    </row>
    <row r="1622" spans="1:20" x14ac:dyDescent="0.2">
      <c r="A1622" s="5">
        <v>1621</v>
      </c>
      <c r="B1622" s="5" t="s">
        <v>30085</v>
      </c>
      <c r="C1622" s="5" t="s">
        <v>10058</v>
      </c>
      <c r="D1622" s="5">
        <f>IF(C1622="",130,VLOOKUP(C1622,nomenclatures!$E$3:$F$12,2,FALSE))</f>
        <v>127</v>
      </c>
      <c r="F1622" t="str">
        <f>IF($E1622="","Pas de taxon",VLOOKUP($E1622,'digitale-taxref'!$B$1:$I$7517,5,FALSE))</f>
        <v>Pas de taxon</v>
      </c>
      <c r="G1622" t="str">
        <f>IF($E1622="","Pas de taxon",VLOOKUP($E1622,'digitale-taxref'!$B$1:$I$7517,4,FALSE))</f>
        <v>Pas de taxon</v>
      </c>
      <c r="I1622" s="1">
        <f t="shared" si="78"/>
        <v>0</v>
      </c>
      <c r="K1622" s="5">
        <f>IF(J1622="",0,VLOOKUP(J1622,utilisateurs!$A$1:$B$3,2,FALSE))</f>
        <v>0</v>
      </c>
      <c r="M1622" s="5">
        <f>IF(L1622="",0,VLOOKUP(L1622,utilisateurs!$A$1:$B$3,2,FALSE))</f>
        <v>0</v>
      </c>
      <c r="O1622" s="5">
        <f>IF(N1622="",0,VLOOKUP(N1622,jdd!$A$1:$B$3,2,FALSE))</f>
        <v>0</v>
      </c>
      <c r="Q1622">
        <f>IF(P1622="",142,VLOOKUP(P1622,nomenclatures!$A$3:$C$6,3,FALSE))</f>
        <v>142</v>
      </c>
      <c r="R1622" t="b">
        <f t="shared" si="79"/>
        <v>0</v>
      </c>
      <c r="T1622">
        <f t="shared" si="80"/>
        <v>0</v>
      </c>
    </row>
    <row r="1623" spans="1:20" x14ac:dyDescent="0.2">
      <c r="A1623" s="5">
        <v>1622</v>
      </c>
      <c r="B1623" s="5" t="s">
        <v>30085</v>
      </c>
      <c r="C1623" s="5" t="s">
        <v>10058</v>
      </c>
      <c r="D1623" s="5">
        <f>IF(C1623="",130,VLOOKUP(C1623,nomenclatures!$E$3:$F$12,2,FALSE))</f>
        <v>127</v>
      </c>
      <c r="F1623" t="str">
        <f>IF($E1623="","Pas de taxon",VLOOKUP($E1623,'digitale-taxref'!$B$1:$I$7517,5,FALSE))</f>
        <v>Pas de taxon</v>
      </c>
      <c r="G1623" t="str">
        <f>IF($E1623="","Pas de taxon",VLOOKUP($E1623,'digitale-taxref'!$B$1:$I$7517,4,FALSE))</f>
        <v>Pas de taxon</v>
      </c>
      <c r="I1623" s="1">
        <f t="shared" si="78"/>
        <v>0</v>
      </c>
      <c r="K1623" s="5">
        <f>IF(J1623="",0,VLOOKUP(J1623,utilisateurs!$A$1:$B$3,2,FALSE))</f>
        <v>0</v>
      </c>
      <c r="M1623" s="5">
        <f>IF(L1623="",0,VLOOKUP(L1623,utilisateurs!$A$1:$B$3,2,FALSE))</f>
        <v>0</v>
      </c>
      <c r="O1623" s="5">
        <f>IF(N1623="",0,VLOOKUP(N1623,jdd!$A$1:$B$3,2,FALSE))</f>
        <v>0</v>
      </c>
      <c r="Q1623">
        <f>IF(P1623="",142,VLOOKUP(P1623,nomenclatures!$A$3:$C$6,3,FALSE))</f>
        <v>142</v>
      </c>
      <c r="R1623" t="b">
        <f t="shared" si="79"/>
        <v>0</v>
      </c>
      <c r="T1623">
        <f t="shared" si="80"/>
        <v>0</v>
      </c>
    </row>
    <row r="1624" spans="1:20" x14ac:dyDescent="0.2">
      <c r="A1624" s="5">
        <v>1623</v>
      </c>
      <c r="B1624" s="5" t="s">
        <v>30085</v>
      </c>
      <c r="C1624" s="5" t="s">
        <v>10058</v>
      </c>
      <c r="D1624" s="5">
        <f>IF(C1624="",130,VLOOKUP(C1624,nomenclatures!$E$3:$F$12,2,FALSE))</f>
        <v>127</v>
      </c>
      <c r="F1624" t="str">
        <f>IF($E1624="","Pas de taxon",VLOOKUP($E1624,'digitale-taxref'!$B$1:$I$7517,5,FALSE))</f>
        <v>Pas de taxon</v>
      </c>
      <c r="G1624" t="str">
        <f>IF($E1624="","Pas de taxon",VLOOKUP($E1624,'digitale-taxref'!$B$1:$I$7517,4,FALSE))</f>
        <v>Pas de taxon</v>
      </c>
      <c r="I1624" s="1">
        <f t="shared" si="78"/>
        <v>0</v>
      </c>
      <c r="K1624" s="5">
        <f>IF(J1624="",0,VLOOKUP(J1624,utilisateurs!$A$1:$B$3,2,FALSE))</f>
        <v>0</v>
      </c>
      <c r="M1624" s="5">
        <f>IF(L1624="",0,VLOOKUP(L1624,utilisateurs!$A$1:$B$3,2,FALSE))</f>
        <v>0</v>
      </c>
      <c r="O1624" s="5">
        <f>IF(N1624="",0,VLOOKUP(N1624,jdd!$A$1:$B$3,2,FALSE))</f>
        <v>0</v>
      </c>
      <c r="Q1624">
        <f>IF(P1624="",142,VLOOKUP(P1624,nomenclatures!$A$3:$C$6,3,FALSE))</f>
        <v>142</v>
      </c>
      <c r="R1624" t="b">
        <f t="shared" si="79"/>
        <v>0</v>
      </c>
      <c r="T1624">
        <f t="shared" si="80"/>
        <v>0</v>
      </c>
    </row>
    <row r="1625" spans="1:20" x14ac:dyDescent="0.2">
      <c r="A1625" s="5">
        <v>1624</v>
      </c>
      <c r="B1625" s="5" t="s">
        <v>30085</v>
      </c>
      <c r="C1625" s="5" t="s">
        <v>10058</v>
      </c>
      <c r="D1625" s="5">
        <f>IF(C1625="",130,VLOOKUP(C1625,nomenclatures!$E$3:$F$12,2,FALSE))</f>
        <v>127</v>
      </c>
      <c r="F1625" t="str">
        <f>IF($E1625="","Pas de taxon",VLOOKUP($E1625,'digitale-taxref'!$B$1:$I$7517,5,FALSE))</f>
        <v>Pas de taxon</v>
      </c>
      <c r="G1625" t="str">
        <f>IF($E1625="","Pas de taxon",VLOOKUP($E1625,'digitale-taxref'!$B$1:$I$7517,4,FALSE))</f>
        <v>Pas de taxon</v>
      </c>
      <c r="I1625" s="1">
        <f t="shared" si="78"/>
        <v>0</v>
      </c>
      <c r="K1625" s="5">
        <f>IF(J1625="",0,VLOOKUP(J1625,utilisateurs!$A$1:$B$3,2,FALSE))</f>
        <v>0</v>
      </c>
      <c r="M1625" s="5">
        <f>IF(L1625="",0,VLOOKUP(L1625,utilisateurs!$A$1:$B$3,2,FALSE))</f>
        <v>0</v>
      </c>
      <c r="O1625" s="5">
        <f>IF(N1625="",0,VLOOKUP(N1625,jdd!$A$1:$B$3,2,FALSE))</f>
        <v>0</v>
      </c>
      <c r="Q1625">
        <f>IF(P1625="",142,VLOOKUP(P1625,nomenclatures!$A$3:$C$6,3,FALSE))</f>
        <v>142</v>
      </c>
      <c r="R1625" t="b">
        <f t="shared" si="79"/>
        <v>0</v>
      </c>
      <c r="T1625">
        <f t="shared" si="80"/>
        <v>0</v>
      </c>
    </row>
    <row r="1626" spans="1:20" x14ac:dyDescent="0.2">
      <c r="A1626" s="5">
        <v>1625</v>
      </c>
      <c r="B1626" s="5" t="s">
        <v>30085</v>
      </c>
      <c r="C1626" s="5" t="s">
        <v>10058</v>
      </c>
      <c r="D1626" s="5">
        <f>IF(C1626="",130,VLOOKUP(C1626,nomenclatures!$E$3:$F$12,2,FALSE))</f>
        <v>127</v>
      </c>
      <c r="F1626" t="str">
        <f>IF($E1626="","Pas de taxon",VLOOKUP($E1626,'digitale-taxref'!$B$1:$I$7517,5,FALSE))</f>
        <v>Pas de taxon</v>
      </c>
      <c r="G1626" t="str">
        <f>IF($E1626="","Pas de taxon",VLOOKUP($E1626,'digitale-taxref'!$B$1:$I$7517,4,FALSE))</f>
        <v>Pas de taxon</v>
      </c>
      <c r="I1626" s="1">
        <f t="shared" si="78"/>
        <v>0</v>
      </c>
      <c r="K1626" s="5">
        <f>IF(J1626="",0,VLOOKUP(J1626,utilisateurs!$A$1:$B$3,2,FALSE))</f>
        <v>0</v>
      </c>
      <c r="M1626" s="5">
        <f>IF(L1626="",0,VLOOKUP(L1626,utilisateurs!$A$1:$B$3,2,FALSE))</f>
        <v>0</v>
      </c>
      <c r="O1626" s="5">
        <f>IF(N1626="",0,VLOOKUP(N1626,jdd!$A$1:$B$3,2,FALSE))</f>
        <v>0</v>
      </c>
      <c r="Q1626">
        <f>IF(P1626="",142,VLOOKUP(P1626,nomenclatures!$A$3:$C$6,3,FALSE))</f>
        <v>142</v>
      </c>
      <c r="R1626" t="b">
        <f t="shared" si="79"/>
        <v>0</v>
      </c>
      <c r="T1626">
        <f t="shared" si="80"/>
        <v>0</v>
      </c>
    </row>
    <row r="1627" spans="1:20" x14ac:dyDescent="0.2">
      <c r="A1627" s="5">
        <v>1626</v>
      </c>
      <c r="B1627" s="5" t="s">
        <v>30085</v>
      </c>
      <c r="C1627" s="5" t="s">
        <v>10058</v>
      </c>
      <c r="D1627" s="5">
        <f>IF(C1627="",130,VLOOKUP(C1627,nomenclatures!$E$3:$F$12,2,FALSE))</f>
        <v>127</v>
      </c>
      <c r="F1627" t="str">
        <f>IF($E1627="","Pas de taxon",VLOOKUP($E1627,'digitale-taxref'!$B$1:$I$7517,5,FALSE))</f>
        <v>Pas de taxon</v>
      </c>
      <c r="G1627" t="str">
        <f>IF($E1627="","Pas de taxon",VLOOKUP($E1627,'digitale-taxref'!$B$1:$I$7517,4,FALSE))</f>
        <v>Pas de taxon</v>
      </c>
      <c r="I1627" s="1">
        <f t="shared" si="78"/>
        <v>0</v>
      </c>
      <c r="K1627" s="5">
        <f>IF(J1627="",0,VLOOKUP(J1627,utilisateurs!$A$1:$B$3,2,FALSE))</f>
        <v>0</v>
      </c>
      <c r="M1627" s="5">
        <f>IF(L1627="",0,VLOOKUP(L1627,utilisateurs!$A$1:$B$3,2,FALSE))</f>
        <v>0</v>
      </c>
      <c r="O1627" s="5">
        <f>IF(N1627="",0,VLOOKUP(N1627,jdd!$A$1:$B$3,2,FALSE))</f>
        <v>0</v>
      </c>
      <c r="Q1627">
        <f>IF(P1627="",142,VLOOKUP(P1627,nomenclatures!$A$3:$C$6,3,FALSE))</f>
        <v>142</v>
      </c>
      <c r="R1627" t="b">
        <f t="shared" si="79"/>
        <v>0</v>
      </c>
      <c r="T1627">
        <f t="shared" si="80"/>
        <v>0</v>
      </c>
    </row>
    <row r="1628" spans="1:20" x14ac:dyDescent="0.2">
      <c r="A1628" s="5">
        <v>1627</v>
      </c>
      <c r="B1628" s="5" t="s">
        <v>30085</v>
      </c>
      <c r="C1628" s="5" t="s">
        <v>10058</v>
      </c>
      <c r="D1628" s="5">
        <f>IF(C1628="",130,VLOOKUP(C1628,nomenclatures!$E$3:$F$12,2,FALSE))</f>
        <v>127</v>
      </c>
      <c r="F1628" t="str">
        <f>IF($E1628="","Pas de taxon",VLOOKUP($E1628,'digitale-taxref'!$B$1:$I$7517,5,FALSE))</f>
        <v>Pas de taxon</v>
      </c>
      <c r="G1628" t="str">
        <f>IF($E1628="","Pas de taxon",VLOOKUP($E1628,'digitale-taxref'!$B$1:$I$7517,4,FALSE))</f>
        <v>Pas de taxon</v>
      </c>
      <c r="I1628" s="1">
        <f t="shared" si="78"/>
        <v>0</v>
      </c>
      <c r="K1628" s="5">
        <f>IF(J1628="",0,VLOOKUP(J1628,utilisateurs!$A$1:$B$3,2,FALSE))</f>
        <v>0</v>
      </c>
      <c r="M1628" s="5">
        <f>IF(L1628="",0,VLOOKUP(L1628,utilisateurs!$A$1:$B$3,2,FALSE))</f>
        <v>0</v>
      </c>
      <c r="O1628" s="5">
        <f>IF(N1628="",0,VLOOKUP(N1628,jdd!$A$1:$B$3,2,FALSE))</f>
        <v>0</v>
      </c>
      <c r="Q1628">
        <f>IF(P1628="",142,VLOOKUP(P1628,nomenclatures!$A$3:$C$6,3,FALSE))</f>
        <v>142</v>
      </c>
      <c r="R1628" t="b">
        <f t="shared" si="79"/>
        <v>0</v>
      </c>
      <c r="T1628">
        <f t="shared" si="80"/>
        <v>0</v>
      </c>
    </row>
    <row r="1629" spans="1:20" x14ac:dyDescent="0.2">
      <c r="A1629" s="5">
        <v>1628</v>
      </c>
      <c r="B1629" s="5" t="s">
        <v>30085</v>
      </c>
      <c r="C1629" s="5" t="s">
        <v>10058</v>
      </c>
      <c r="D1629" s="5">
        <f>IF(C1629="",130,VLOOKUP(C1629,nomenclatures!$E$3:$F$12,2,FALSE))</f>
        <v>127</v>
      </c>
      <c r="F1629" t="str">
        <f>IF($E1629="","Pas de taxon",VLOOKUP($E1629,'digitale-taxref'!$B$1:$I$7517,5,FALSE))</f>
        <v>Pas de taxon</v>
      </c>
      <c r="G1629" t="str">
        <f>IF($E1629="","Pas de taxon",VLOOKUP($E1629,'digitale-taxref'!$B$1:$I$7517,4,FALSE))</f>
        <v>Pas de taxon</v>
      </c>
      <c r="I1629" s="1">
        <f t="shared" si="78"/>
        <v>0</v>
      </c>
      <c r="K1629" s="5">
        <f>IF(J1629="",0,VLOOKUP(J1629,utilisateurs!$A$1:$B$3,2,FALSE))</f>
        <v>0</v>
      </c>
      <c r="M1629" s="5">
        <f>IF(L1629="",0,VLOOKUP(L1629,utilisateurs!$A$1:$B$3,2,FALSE))</f>
        <v>0</v>
      </c>
      <c r="O1629" s="5">
        <f>IF(N1629="",0,VLOOKUP(N1629,jdd!$A$1:$B$3,2,FALSE))</f>
        <v>0</v>
      </c>
      <c r="Q1629">
        <f>IF(P1629="",142,VLOOKUP(P1629,nomenclatures!$A$3:$C$6,3,FALSE))</f>
        <v>142</v>
      </c>
      <c r="R1629" t="b">
        <f t="shared" si="79"/>
        <v>0</v>
      </c>
      <c r="T1629">
        <f t="shared" si="80"/>
        <v>0</v>
      </c>
    </row>
    <row r="1630" spans="1:20" x14ac:dyDescent="0.2">
      <c r="A1630" s="5">
        <v>1629</v>
      </c>
      <c r="B1630" s="5" t="s">
        <v>30085</v>
      </c>
      <c r="C1630" s="5" t="s">
        <v>10058</v>
      </c>
      <c r="D1630" s="5">
        <f>IF(C1630="",130,VLOOKUP(C1630,nomenclatures!$E$3:$F$12,2,FALSE))</f>
        <v>127</v>
      </c>
      <c r="F1630" t="str">
        <f>IF($E1630="","Pas de taxon",VLOOKUP($E1630,'digitale-taxref'!$B$1:$I$7517,5,FALSE))</f>
        <v>Pas de taxon</v>
      </c>
      <c r="G1630" t="str">
        <f>IF($E1630="","Pas de taxon",VLOOKUP($E1630,'digitale-taxref'!$B$1:$I$7517,4,FALSE))</f>
        <v>Pas de taxon</v>
      </c>
      <c r="I1630" s="1">
        <f t="shared" si="78"/>
        <v>0</v>
      </c>
      <c r="K1630" s="5">
        <f>IF(J1630="",0,VLOOKUP(J1630,utilisateurs!$A$1:$B$3,2,FALSE))</f>
        <v>0</v>
      </c>
      <c r="M1630" s="5">
        <f>IF(L1630="",0,VLOOKUP(L1630,utilisateurs!$A$1:$B$3,2,FALSE))</f>
        <v>0</v>
      </c>
      <c r="O1630" s="5">
        <f>IF(N1630="",0,VLOOKUP(N1630,jdd!$A$1:$B$3,2,FALSE))</f>
        <v>0</v>
      </c>
      <c r="Q1630">
        <f>IF(P1630="",142,VLOOKUP(P1630,nomenclatures!$A$3:$C$6,3,FALSE))</f>
        <v>142</v>
      </c>
      <c r="R1630" t="b">
        <f t="shared" si="79"/>
        <v>0</v>
      </c>
      <c r="T1630">
        <f t="shared" si="80"/>
        <v>0</v>
      </c>
    </row>
    <row r="1631" spans="1:20" x14ac:dyDescent="0.2">
      <c r="A1631" s="5">
        <v>1630</v>
      </c>
      <c r="B1631" s="5" t="s">
        <v>30085</v>
      </c>
      <c r="C1631" s="5" t="s">
        <v>10058</v>
      </c>
      <c r="D1631" s="5">
        <f>IF(C1631="",130,VLOOKUP(C1631,nomenclatures!$E$3:$F$12,2,FALSE))</f>
        <v>127</v>
      </c>
      <c r="F1631" t="str">
        <f>IF($E1631="","Pas de taxon",VLOOKUP($E1631,'digitale-taxref'!$B$1:$I$7517,5,FALSE))</f>
        <v>Pas de taxon</v>
      </c>
      <c r="G1631" t="str">
        <f>IF($E1631="","Pas de taxon",VLOOKUP($E1631,'digitale-taxref'!$B$1:$I$7517,4,FALSE))</f>
        <v>Pas de taxon</v>
      </c>
      <c r="I1631" s="1">
        <f t="shared" si="78"/>
        <v>0</v>
      </c>
      <c r="K1631" s="5">
        <f>IF(J1631="",0,VLOOKUP(J1631,utilisateurs!$A$1:$B$3,2,FALSE))</f>
        <v>0</v>
      </c>
      <c r="M1631" s="5">
        <f>IF(L1631="",0,VLOOKUP(L1631,utilisateurs!$A$1:$B$3,2,FALSE))</f>
        <v>0</v>
      </c>
      <c r="O1631" s="5">
        <f>IF(N1631="",0,VLOOKUP(N1631,jdd!$A$1:$B$3,2,FALSE))</f>
        <v>0</v>
      </c>
      <c r="Q1631">
        <f>IF(P1631="",142,VLOOKUP(P1631,nomenclatures!$A$3:$C$6,3,FALSE))</f>
        <v>142</v>
      </c>
      <c r="R1631" t="b">
        <f t="shared" si="79"/>
        <v>0</v>
      </c>
      <c r="T1631">
        <f t="shared" si="80"/>
        <v>0</v>
      </c>
    </row>
    <row r="1632" spans="1:20" x14ac:dyDescent="0.2">
      <c r="A1632" s="5">
        <v>1631</v>
      </c>
      <c r="B1632" s="5" t="s">
        <v>30085</v>
      </c>
      <c r="C1632" s="5" t="s">
        <v>10058</v>
      </c>
      <c r="D1632" s="5">
        <f>IF(C1632="",130,VLOOKUP(C1632,nomenclatures!$E$3:$F$12,2,FALSE))</f>
        <v>127</v>
      </c>
      <c r="F1632" t="str">
        <f>IF($E1632="","Pas de taxon",VLOOKUP($E1632,'digitale-taxref'!$B$1:$I$7517,5,FALSE))</f>
        <v>Pas de taxon</v>
      </c>
      <c r="G1632" t="str">
        <f>IF($E1632="","Pas de taxon",VLOOKUP($E1632,'digitale-taxref'!$B$1:$I$7517,4,FALSE))</f>
        <v>Pas de taxon</v>
      </c>
      <c r="I1632" s="1">
        <f t="shared" si="78"/>
        <v>0</v>
      </c>
      <c r="K1632" s="5">
        <f>IF(J1632="",0,VLOOKUP(J1632,utilisateurs!$A$1:$B$3,2,FALSE))</f>
        <v>0</v>
      </c>
      <c r="M1632" s="5">
        <f>IF(L1632="",0,VLOOKUP(L1632,utilisateurs!$A$1:$B$3,2,FALSE))</f>
        <v>0</v>
      </c>
      <c r="O1632" s="5">
        <f>IF(N1632="",0,VLOOKUP(N1632,jdd!$A$1:$B$3,2,FALSE))</f>
        <v>0</v>
      </c>
      <c r="Q1632">
        <f>IF(P1632="",142,VLOOKUP(P1632,nomenclatures!$A$3:$C$6,3,FALSE))</f>
        <v>142</v>
      </c>
      <c r="R1632" t="b">
        <f t="shared" si="79"/>
        <v>0</v>
      </c>
      <c r="T1632">
        <f t="shared" si="80"/>
        <v>0</v>
      </c>
    </row>
    <row r="1633" spans="1:20" x14ac:dyDescent="0.2">
      <c r="A1633" s="5">
        <v>1632</v>
      </c>
      <c r="B1633" s="5" t="s">
        <v>30085</v>
      </c>
      <c r="C1633" s="5" t="s">
        <v>10058</v>
      </c>
      <c r="D1633" s="5">
        <f>IF(C1633="",130,VLOOKUP(C1633,nomenclatures!$E$3:$F$12,2,FALSE))</f>
        <v>127</v>
      </c>
      <c r="F1633" t="str">
        <f>IF($E1633="","Pas de taxon",VLOOKUP($E1633,'digitale-taxref'!$B$1:$I$7517,5,FALSE))</f>
        <v>Pas de taxon</v>
      </c>
      <c r="G1633" t="str">
        <f>IF($E1633="","Pas de taxon",VLOOKUP($E1633,'digitale-taxref'!$B$1:$I$7517,4,FALSE))</f>
        <v>Pas de taxon</v>
      </c>
      <c r="I1633" s="1">
        <f t="shared" si="78"/>
        <v>0</v>
      </c>
      <c r="K1633" s="5">
        <f>IF(J1633="",0,VLOOKUP(J1633,utilisateurs!$A$1:$B$3,2,FALSE))</f>
        <v>0</v>
      </c>
      <c r="M1633" s="5">
        <f>IF(L1633="",0,VLOOKUP(L1633,utilisateurs!$A$1:$B$3,2,FALSE))</f>
        <v>0</v>
      </c>
      <c r="O1633" s="5">
        <f>IF(N1633="",0,VLOOKUP(N1633,jdd!$A$1:$B$3,2,FALSE))</f>
        <v>0</v>
      </c>
      <c r="Q1633">
        <f>IF(P1633="",142,VLOOKUP(P1633,nomenclatures!$A$3:$C$6,3,FALSE))</f>
        <v>142</v>
      </c>
      <c r="R1633" t="b">
        <f t="shared" si="79"/>
        <v>0</v>
      </c>
      <c r="T1633">
        <f t="shared" si="80"/>
        <v>0</v>
      </c>
    </row>
    <row r="1634" spans="1:20" x14ac:dyDescent="0.2">
      <c r="A1634" s="5">
        <v>1633</v>
      </c>
      <c r="B1634" s="5" t="s">
        <v>30085</v>
      </c>
      <c r="C1634" s="5" t="s">
        <v>10058</v>
      </c>
      <c r="D1634" s="5">
        <f>IF(C1634="",130,VLOOKUP(C1634,nomenclatures!$E$3:$F$12,2,FALSE))</f>
        <v>127</v>
      </c>
      <c r="F1634" t="str">
        <f>IF($E1634="","Pas de taxon",VLOOKUP($E1634,'digitale-taxref'!$B$1:$I$7517,5,FALSE))</f>
        <v>Pas de taxon</v>
      </c>
      <c r="G1634" t="str">
        <f>IF($E1634="","Pas de taxon",VLOOKUP($E1634,'digitale-taxref'!$B$1:$I$7517,4,FALSE))</f>
        <v>Pas de taxon</v>
      </c>
      <c r="I1634" s="1">
        <f t="shared" si="78"/>
        <v>0</v>
      </c>
      <c r="K1634" s="5">
        <f>IF(J1634="",0,VLOOKUP(J1634,utilisateurs!$A$1:$B$3,2,FALSE))</f>
        <v>0</v>
      </c>
      <c r="M1634" s="5">
        <f>IF(L1634="",0,VLOOKUP(L1634,utilisateurs!$A$1:$B$3,2,FALSE))</f>
        <v>0</v>
      </c>
      <c r="O1634" s="5">
        <f>IF(N1634="",0,VLOOKUP(N1634,jdd!$A$1:$B$3,2,FALSE))</f>
        <v>0</v>
      </c>
      <c r="Q1634">
        <f>IF(P1634="",142,VLOOKUP(P1634,nomenclatures!$A$3:$C$6,3,FALSE))</f>
        <v>142</v>
      </c>
      <c r="R1634" t="b">
        <f t="shared" si="79"/>
        <v>0</v>
      </c>
      <c r="T1634">
        <f t="shared" si="80"/>
        <v>0</v>
      </c>
    </row>
    <row r="1635" spans="1:20" x14ac:dyDescent="0.2">
      <c r="A1635" s="5">
        <v>1634</v>
      </c>
      <c r="B1635" s="5" t="s">
        <v>30085</v>
      </c>
      <c r="C1635" s="5" t="s">
        <v>10058</v>
      </c>
      <c r="D1635" s="5">
        <f>IF(C1635="",130,VLOOKUP(C1635,nomenclatures!$E$3:$F$12,2,FALSE))</f>
        <v>127</v>
      </c>
      <c r="F1635" t="str">
        <f>IF($E1635="","Pas de taxon",VLOOKUP($E1635,'digitale-taxref'!$B$1:$I$7517,5,FALSE))</f>
        <v>Pas de taxon</v>
      </c>
      <c r="G1635" t="str">
        <f>IF($E1635="","Pas de taxon",VLOOKUP($E1635,'digitale-taxref'!$B$1:$I$7517,4,FALSE))</f>
        <v>Pas de taxon</v>
      </c>
      <c r="I1635" s="1">
        <f t="shared" si="78"/>
        <v>0</v>
      </c>
      <c r="K1635" s="5">
        <f>IF(J1635="",0,VLOOKUP(J1635,utilisateurs!$A$1:$B$3,2,FALSE))</f>
        <v>0</v>
      </c>
      <c r="M1635" s="5">
        <f>IF(L1635="",0,VLOOKUP(L1635,utilisateurs!$A$1:$B$3,2,FALSE))</f>
        <v>0</v>
      </c>
      <c r="O1635" s="5">
        <f>IF(N1635="",0,VLOOKUP(N1635,jdd!$A$1:$B$3,2,FALSE))</f>
        <v>0</v>
      </c>
      <c r="Q1635">
        <f>IF(P1635="",142,VLOOKUP(P1635,nomenclatures!$A$3:$C$6,3,FALSE))</f>
        <v>142</v>
      </c>
      <c r="R1635" t="b">
        <f t="shared" si="79"/>
        <v>0</v>
      </c>
      <c r="T1635">
        <f t="shared" si="80"/>
        <v>0</v>
      </c>
    </row>
    <row r="1636" spans="1:20" x14ac:dyDescent="0.2">
      <c r="A1636" s="5">
        <v>1635</v>
      </c>
      <c r="B1636" s="5" t="s">
        <v>30085</v>
      </c>
      <c r="C1636" s="5" t="s">
        <v>10058</v>
      </c>
      <c r="D1636" s="5">
        <f>IF(C1636="",130,VLOOKUP(C1636,nomenclatures!$E$3:$F$12,2,FALSE))</f>
        <v>127</v>
      </c>
      <c r="F1636" t="str">
        <f>IF($E1636="","Pas de taxon",VLOOKUP($E1636,'digitale-taxref'!$B$1:$I$7517,5,FALSE))</f>
        <v>Pas de taxon</v>
      </c>
      <c r="G1636" t="str">
        <f>IF($E1636="","Pas de taxon",VLOOKUP($E1636,'digitale-taxref'!$B$1:$I$7517,4,FALSE))</f>
        <v>Pas de taxon</v>
      </c>
      <c r="I1636" s="1">
        <f t="shared" si="78"/>
        <v>0</v>
      </c>
      <c r="K1636" s="5">
        <f>IF(J1636="",0,VLOOKUP(J1636,utilisateurs!$A$1:$B$3,2,FALSE))</f>
        <v>0</v>
      </c>
      <c r="M1636" s="5">
        <f>IF(L1636="",0,VLOOKUP(L1636,utilisateurs!$A$1:$B$3,2,FALSE))</f>
        <v>0</v>
      </c>
      <c r="O1636" s="5">
        <f>IF(N1636="",0,VLOOKUP(N1636,jdd!$A$1:$B$3,2,FALSE))</f>
        <v>0</v>
      </c>
      <c r="Q1636">
        <f>IF(P1636="",142,VLOOKUP(P1636,nomenclatures!$A$3:$C$6,3,FALSE))</f>
        <v>142</v>
      </c>
      <c r="R1636" t="b">
        <f t="shared" si="79"/>
        <v>0</v>
      </c>
      <c r="T1636">
        <f t="shared" si="80"/>
        <v>0</v>
      </c>
    </row>
    <row r="1637" spans="1:20" x14ac:dyDescent="0.2">
      <c r="A1637" s="5">
        <v>1636</v>
      </c>
      <c r="B1637" s="5" t="s">
        <v>30085</v>
      </c>
      <c r="C1637" s="5" t="s">
        <v>10058</v>
      </c>
      <c r="D1637" s="5">
        <f>IF(C1637="",130,VLOOKUP(C1637,nomenclatures!$E$3:$F$12,2,FALSE))</f>
        <v>127</v>
      </c>
      <c r="F1637" t="str">
        <f>IF($E1637="","Pas de taxon",VLOOKUP($E1637,'digitale-taxref'!$B$1:$I$7517,5,FALSE))</f>
        <v>Pas de taxon</v>
      </c>
      <c r="G1637" t="str">
        <f>IF($E1637="","Pas de taxon",VLOOKUP($E1637,'digitale-taxref'!$B$1:$I$7517,4,FALSE))</f>
        <v>Pas de taxon</v>
      </c>
      <c r="I1637" s="1">
        <f t="shared" si="78"/>
        <v>0</v>
      </c>
      <c r="K1637" s="5">
        <f>IF(J1637="",0,VLOOKUP(J1637,utilisateurs!$A$1:$B$3,2,FALSE))</f>
        <v>0</v>
      </c>
      <c r="M1637" s="5">
        <f>IF(L1637="",0,VLOOKUP(L1637,utilisateurs!$A$1:$B$3,2,FALSE))</f>
        <v>0</v>
      </c>
      <c r="O1637" s="5">
        <f>IF(N1637="",0,VLOOKUP(N1637,jdd!$A$1:$B$3,2,FALSE))</f>
        <v>0</v>
      </c>
      <c r="Q1637">
        <f>IF(P1637="",142,VLOOKUP(P1637,nomenclatures!$A$3:$C$6,3,FALSE))</f>
        <v>142</v>
      </c>
      <c r="R1637" t="b">
        <f t="shared" si="79"/>
        <v>0</v>
      </c>
      <c r="T1637">
        <f t="shared" si="80"/>
        <v>0</v>
      </c>
    </row>
    <row r="1638" spans="1:20" x14ac:dyDescent="0.2">
      <c r="A1638" s="5">
        <v>1637</v>
      </c>
      <c r="B1638" s="5" t="s">
        <v>30085</v>
      </c>
      <c r="C1638" s="5" t="s">
        <v>10058</v>
      </c>
      <c r="D1638" s="5">
        <f>IF(C1638="",130,VLOOKUP(C1638,nomenclatures!$E$3:$F$12,2,FALSE))</f>
        <v>127</v>
      </c>
      <c r="F1638" t="str">
        <f>IF($E1638="","Pas de taxon",VLOOKUP($E1638,'digitale-taxref'!$B$1:$I$7517,5,FALSE))</f>
        <v>Pas de taxon</v>
      </c>
      <c r="G1638" t="str">
        <f>IF($E1638="","Pas de taxon",VLOOKUP($E1638,'digitale-taxref'!$B$1:$I$7517,4,FALSE))</f>
        <v>Pas de taxon</v>
      </c>
      <c r="I1638" s="1">
        <f t="shared" si="78"/>
        <v>0</v>
      </c>
      <c r="K1638" s="5">
        <f>IF(J1638="",0,VLOOKUP(J1638,utilisateurs!$A$1:$B$3,2,FALSE))</f>
        <v>0</v>
      </c>
      <c r="M1638" s="5">
        <f>IF(L1638="",0,VLOOKUP(L1638,utilisateurs!$A$1:$B$3,2,FALSE))</f>
        <v>0</v>
      </c>
      <c r="O1638" s="5">
        <f>IF(N1638="",0,VLOOKUP(N1638,jdd!$A$1:$B$3,2,FALSE))</f>
        <v>0</v>
      </c>
      <c r="Q1638">
        <f>IF(P1638="",142,VLOOKUP(P1638,nomenclatures!$A$3:$C$6,3,FALSE))</f>
        <v>142</v>
      </c>
      <c r="R1638" t="b">
        <f t="shared" si="79"/>
        <v>0</v>
      </c>
      <c r="T1638">
        <f t="shared" si="80"/>
        <v>0</v>
      </c>
    </row>
    <row r="1639" spans="1:20" x14ac:dyDescent="0.2">
      <c r="A1639" s="5">
        <v>1638</v>
      </c>
      <c r="B1639" s="5" t="s">
        <v>30085</v>
      </c>
      <c r="C1639" s="5" t="s">
        <v>10058</v>
      </c>
      <c r="D1639" s="5">
        <f>IF(C1639="",130,VLOOKUP(C1639,nomenclatures!$E$3:$F$12,2,FALSE))</f>
        <v>127</v>
      </c>
      <c r="F1639" t="str">
        <f>IF($E1639="","Pas de taxon",VLOOKUP($E1639,'digitale-taxref'!$B$1:$I$7517,5,FALSE))</f>
        <v>Pas de taxon</v>
      </c>
      <c r="G1639" t="str">
        <f>IF($E1639="","Pas de taxon",VLOOKUP($E1639,'digitale-taxref'!$B$1:$I$7517,4,FALSE))</f>
        <v>Pas de taxon</v>
      </c>
      <c r="I1639" s="1">
        <f t="shared" si="78"/>
        <v>0</v>
      </c>
      <c r="K1639" s="5">
        <f>IF(J1639="",0,VLOOKUP(J1639,utilisateurs!$A$1:$B$3,2,FALSE))</f>
        <v>0</v>
      </c>
      <c r="M1639" s="5">
        <f>IF(L1639="",0,VLOOKUP(L1639,utilisateurs!$A$1:$B$3,2,FALSE))</f>
        <v>0</v>
      </c>
      <c r="O1639" s="5">
        <f>IF(N1639="",0,VLOOKUP(N1639,jdd!$A$1:$B$3,2,FALSE))</f>
        <v>0</v>
      </c>
      <c r="Q1639">
        <f>IF(P1639="",142,VLOOKUP(P1639,nomenclatures!$A$3:$C$6,3,FALSE))</f>
        <v>142</v>
      </c>
      <c r="R1639" t="b">
        <f t="shared" si="79"/>
        <v>0</v>
      </c>
      <c r="T1639">
        <f t="shared" si="80"/>
        <v>0</v>
      </c>
    </row>
    <row r="1640" spans="1:20" x14ac:dyDescent="0.2">
      <c r="A1640" s="5">
        <v>1639</v>
      </c>
      <c r="B1640" s="5" t="s">
        <v>30085</v>
      </c>
      <c r="C1640" s="5" t="s">
        <v>10058</v>
      </c>
      <c r="D1640" s="5">
        <f>IF(C1640="",130,VLOOKUP(C1640,nomenclatures!$E$3:$F$12,2,FALSE))</f>
        <v>127</v>
      </c>
      <c r="F1640" t="str">
        <f>IF($E1640="","Pas de taxon",VLOOKUP($E1640,'digitale-taxref'!$B$1:$I$7517,5,FALSE))</f>
        <v>Pas de taxon</v>
      </c>
      <c r="G1640" t="str">
        <f>IF($E1640="","Pas de taxon",VLOOKUP($E1640,'digitale-taxref'!$B$1:$I$7517,4,FALSE))</f>
        <v>Pas de taxon</v>
      </c>
      <c r="I1640" s="1">
        <f t="shared" si="78"/>
        <v>0</v>
      </c>
      <c r="K1640" s="5">
        <f>IF(J1640="",0,VLOOKUP(J1640,utilisateurs!$A$1:$B$3,2,FALSE))</f>
        <v>0</v>
      </c>
      <c r="M1640" s="5">
        <f>IF(L1640="",0,VLOOKUP(L1640,utilisateurs!$A$1:$B$3,2,FALSE))</f>
        <v>0</v>
      </c>
      <c r="O1640" s="5">
        <f>IF(N1640="",0,VLOOKUP(N1640,jdd!$A$1:$B$3,2,FALSE))</f>
        <v>0</v>
      </c>
      <c r="Q1640">
        <f>IF(P1640="",142,VLOOKUP(P1640,nomenclatures!$A$3:$C$6,3,FALSE))</f>
        <v>142</v>
      </c>
      <c r="R1640" t="b">
        <f t="shared" si="79"/>
        <v>0</v>
      </c>
      <c r="T1640">
        <f t="shared" si="80"/>
        <v>0</v>
      </c>
    </row>
    <row r="1641" spans="1:20" x14ac:dyDescent="0.2">
      <c r="A1641" s="5">
        <v>1640</v>
      </c>
      <c r="B1641" s="5" t="s">
        <v>30085</v>
      </c>
      <c r="C1641" s="5" t="s">
        <v>10058</v>
      </c>
      <c r="D1641" s="5">
        <f>IF(C1641="",130,VLOOKUP(C1641,nomenclatures!$E$3:$F$12,2,FALSE))</f>
        <v>127</v>
      </c>
      <c r="F1641" t="str">
        <f>IF($E1641="","Pas de taxon",VLOOKUP($E1641,'digitale-taxref'!$B$1:$I$7517,5,FALSE))</f>
        <v>Pas de taxon</v>
      </c>
      <c r="G1641" t="str">
        <f>IF($E1641="","Pas de taxon",VLOOKUP($E1641,'digitale-taxref'!$B$1:$I$7517,4,FALSE))</f>
        <v>Pas de taxon</v>
      </c>
      <c r="I1641" s="1">
        <f t="shared" si="78"/>
        <v>0</v>
      </c>
      <c r="K1641" s="5">
        <f>IF(J1641="",0,VLOOKUP(J1641,utilisateurs!$A$1:$B$3,2,FALSE))</f>
        <v>0</v>
      </c>
      <c r="M1641" s="5">
        <f>IF(L1641="",0,VLOOKUP(L1641,utilisateurs!$A$1:$B$3,2,FALSE))</f>
        <v>0</v>
      </c>
      <c r="O1641" s="5">
        <f>IF(N1641="",0,VLOOKUP(N1641,jdd!$A$1:$B$3,2,FALSE))</f>
        <v>0</v>
      </c>
      <c r="Q1641">
        <f>IF(P1641="",142,VLOOKUP(P1641,nomenclatures!$A$3:$C$6,3,FALSE))</f>
        <v>142</v>
      </c>
      <c r="R1641" t="b">
        <f t="shared" si="79"/>
        <v>0</v>
      </c>
      <c r="T1641">
        <f t="shared" si="80"/>
        <v>0</v>
      </c>
    </row>
    <row r="1642" spans="1:20" x14ac:dyDescent="0.2">
      <c r="A1642" s="5">
        <v>1641</v>
      </c>
      <c r="B1642" s="5" t="s">
        <v>30085</v>
      </c>
      <c r="C1642" s="5" t="s">
        <v>10058</v>
      </c>
      <c r="D1642" s="5">
        <f>IF(C1642="",130,VLOOKUP(C1642,nomenclatures!$E$3:$F$12,2,FALSE))</f>
        <v>127</v>
      </c>
      <c r="F1642" t="str">
        <f>IF($E1642="","Pas de taxon",VLOOKUP($E1642,'digitale-taxref'!$B$1:$I$7517,5,FALSE))</f>
        <v>Pas de taxon</v>
      </c>
      <c r="G1642" t="str">
        <f>IF($E1642="","Pas de taxon",VLOOKUP($E1642,'digitale-taxref'!$B$1:$I$7517,4,FALSE))</f>
        <v>Pas de taxon</v>
      </c>
      <c r="I1642" s="1">
        <f t="shared" si="78"/>
        <v>0</v>
      </c>
      <c r="K1642" s="5">
        <f>IF(J1642="",0,VLOOKUP(J1642,utilisateurs!$A$1:$B$3,2,FALSE))</f>
        <v>0</v>
      </c>
      <c r="M1642" s="5">
        <f>IF(L1642="",0,VLOOKUP(L1642,utilisateurs!$A$1:$B$3,2,FALSE))</f>
        <v>0</v>
      </c>
      <c r="O1642" s="5">
        <f>IF(N1642="",0,VLOOKUP(N1642,jdd!$A$1:$B$3,2,FALSE))</f>
        <v>0</v>
      </c>
      <c r="Q1642">
        <f>IF(P1642="",142,VLOOKUP(P1642,nomenclatures!$A$3:$C$6,3,FALSE))</f>
        <v>142</v>
      </c>
      <c r="R1642" t="b">
        <f t="shared" si="79"/>
        <v>0</v>
      </c>
      <c r="T1642">
        <f t="shared" si="80"/>
        <v>0</v>
      </c>
    </row>
    <row r="1643" spans="1:20" x14ac:dyDescent="0.2">
      <c r="A1643" s="5">
        <v>1642</v>
      </c>
      <c r="B1643" s="5" t="s">
        <v>30085</v>
      </c>
      <c r="C1643" s="5" t="s">
        <v>10058</v>
      </c>
      <c r="D1643" s="5">
        <f>IF(C1643="",130,VLOOKUP(C1643,nomenclatures!$E$3:$F$12,2,FALSE))</f>
        <v>127</v>
      </c>
      <c r="F1643" t="str">
        <f>IF($E1643="","Pas de taxon",VLOOKUP($E1643,'digitale-taxref'!$B$1:$I$7517,5,FALSE))</f>
        <v>Pas de taxon</v>
      </c>
      <c r="G1643" t="str">
        <f>IF($E1643="","Pas de taxon",VLOOKUP($E1643,'digitale-taxref'!$B$1:$I$7517,4,FALSE))</f>
        <v>Pas de taxon</v>
      </c>
      <c r="I1643" s="1">
        <f t="shared" si="78"/>
        <v>0</v>
      </c>
      <c r="K1643" s="5">
        <f>IF(J1643="",0,VLOOKUP(J1643,utilisateurs!$A$1:$B$3,2,FALSE))</f>
        <v>0</v>
      </c>
      <c r="M1643" s="5">
        <f>IF(L1643="",0,VLOOKUP(L1643,utilisateurs!$A$1:$B$3,2,FALSE))</f>
        <v>0</v>
      </c>
      <c r="O1643" s="5">
        <f>IF(N1643="",0,VLOOKUP(N1643,jdd!$A$1:$B$3,2,FALSE))</f>
        <v>0</v>
      </c>
      <c r="Q1643">
        <f>IF(P1643="",142,VLOOKUP(P1643,nomenclatures!$A$3:$C$6,3,FALSE))</f>
        <v>142</v>
      </c>
      <c r="R1643" t="b">
        <f t="shared" si="79"/>
        <v>0</v>
      </c>
      <c r="T1643">
        <f t="shared" si="80"/>
        <v>0</v>
      </c>
    </row>
    <row r="1644" spans="1:20" x14ac:dyDescent="0.2">
      <c r="A1644" s="5">
        <v>1643</v>
      </c>
      <c r="B1644" s="5" t="s">
        <v>30085</v>
      </c>
      <c r="C1644" s="5" t="s">
        <v>10058</v>
      </c>
      <c r="D1644" s="5">
        <f>IF(C1644="",130,VLOOKUP(C1644,nomenclatures!$E$3:$F$12,2,FALSE))</f>
        <v>127</v>
      </c>
      <c r="F1644" t="str">
        <f>IF($E1644="","Pas de taxon",VLOOKUP($E1644,'digitale-taxref'!$B$1:$I$7517,5,FALSE))</f>
        <v>Pas de taxon</v>
      </c>
      <c r="G1644" t="str">
        <f>IF($E1644="","Pas de taxon",VLOOKUP($E1644,'digitale-taxref'!$B$1:$I$7517,4,FALSE))</f>
        <v>Pas de taxon</v>
      </c>
      <c r="I1644" s="1">
        <f t="shared" si="78"/>
        <v>0</v>
      </c>
      <c r="K1644" s="5">
        <f>IF(J1644="",0,VLOOKUP(J1644,utilisateurs!$A$1:$B$3,2,FALSE))</f>
        <v>0</v>
      </c>
      <c r="M1644" s="5">
        <f>IF(L1644="",0,VLOOKUP(L1644,utilisateurs!$A$1:$B$3,2,FALSE))</f>
        <v>0</v>
      </c>
      <c r="O1644" s="5">
        <f>IF(N1644="",0,VLOOKUP(N1644,jdd!$A$1:$B$3,2,FALSE))</f>
        <v>0</v>
      </c>
      <c r="Q1644">
        <f>IF(P1644="",142,VLOOKUP(P1644,nomenclatures!$A$3:$C$6,3,FALSE))</f>
        <v>142</v>
      </c>
      <c r="R1644" t="b">
        <f t="shared" si="79"/>
        <v>0</v>
      </c>
      <c r="T1644">
        <f t="shared" si="80"/>
        <v>0</v>
      </c>
    </row>
    <row r="1645" spans="1:20" x14ac:dyDescent="0.2">
      <c r="A1645" s="5">
        <v>1644</v>
      </c>
      <c r="B1645" s="5" t="s">
        <v>30085</v>
      </c>
      <c r="C1645" s="5" t="s">
        <v>10058</v>
      </c>
      <c r="D1645" s="5">
        <f>IF(C1645="",130,VLOOKUP(C1645,nomenclatures!$E$3:$F$12,2,FALSE))</f>
        <v>127</v>
      </c>
      <c r="F1645" t="str">
        <f>IF($E1645="","Pas de taxon",VLOOKUP($E1645,'digitale-taxref'!$B$1:$I$7517,5,FALSE))</f>
        <v>Pas de taxon</v>
      </c>
      <c r="G1645" t="str">
        <f>IF($E1645="","Pas de taxon",VLOOKUP($E1645,'digitale-taxref'!$B$1:$I$7517,4,FALSE))</f>
        <v>Pas de taxon</v>
      </c>
      <c r="I1645" s="1">
        <f t="shared" si="78"/>
        <v>0</v>
      </c>
      <c r="K1645" s="5">
        <f>IF(J1645="",0,VLOOKUP(J1645,utilisateurs!$A$1:$B$3,2,FALSE))</f>
        <v>0</v>
      </c>
      <c r="M1645" s="5">
        <f>IF(L1645="",0,VLOOKUP(L1645,utilisateurs!$A$1:$B$3,2,FALSE))</f>
        <v>0</v>
      </c>
      <c r="O1645" s="5">
        <f>IF(N1645="",0,VLOOKUP(N1645,jdd!$A$1:$B$3,2,FALSE))</f>
        <v>0</v>
      </c>
      <c r="Q1645">
        <f>IF(P1645="",142,VLOOKUP(P1645,nomenclatures!$A$3:$C$6,3,FALSE))</f>
        <v>142</v>
      </c>
      <c r="R1645" t="b">
        <f t="shared" si="79"/>
        <v>0</v>
      </c>
      <c r="T1645">
        <f t="shared" si="80"/>
        <v>0</v>
      </c>
    </row>
    <row r="1646" spans="1:20" x14ac:dyDescent="0.2">
      <c r="A1646" s="5">
        <v>1645</v>
      </c>
      <c r="B1646" s="5" t="s">
        <v>30085</v>
      </c>
      <c r="C1646" s="5" t="s">
        <v>10058</v>
      </c>
      <c r="D1646" s="5">
        <f>IF(C1646="",130,VLOOKUP(C1646,nomenclatures!$E$3:$F$12,2,FALSE))</f>
        <v>127</v>
      </c>
      <c r="F1646" t="str">
        <f>IF($E1646="","Pas de taxon",VLOOKUP($E1646,'digitale-taxref'!$B$1:$I$7517,5,FALSE))</f>
        <v>Pas de taxon</v>
      </c>
      <c r="G1646" t="str">
        <f>IF($E1646="","Pas de taxon",VLOOKUP($E1646,'digitale-taxref'!$B$1:$I$7517,4,FALSE))</f>
        <v>Pas de taxon</v>
      </c>
      <c r="I1646" s="1">
        <f t="shared" si="78"/>
        <v>0</v>
      </c>
      <c r="K1646" s="5">
        <f>IF(J1646="",0,VLOOKUP(J1646,utilisateurs!$A$1:$B$3,2,FALSE))</f>
        <v>0</v>
      </c>
      <c r="M1646" s="5">
        <f>IF(L1646="",0,VLOOKUP(L1646,utilisateurs!$A$1:$B$3,2,FALSE))</f>
        <v>0</v>
      </c>
      <c r="O1646" s="5">
        <f>IF(N1646="",0,VLOOKUP(N1646,jdd!$A$1:$B$3,2,FALSE))</f>
        <v>0</v>
      </c>
      <c r="Q1646">
        <f>IF(P1646="",142,VLOOKUP(P1646,nomenclatures!$A$3:$C$6,3,FALSE))</f>
        <v>142</v>
      </c>
      <c r="R1646" t="b">
        <f t="shared" si="79"/>
        <v>0</v>
      </c>
      <c r="T1646">
        <f t="shared" si="80"/>
        <v>0</v>
      </c>
    </row>
    <row r="1647" spans="1:20" x14ac:dyDescent="0.2">
      <c r="A1647" s="5">
        <v>1646</v>
      </c>
      <c r="B1647" s="5" t="s">
        <v>30085</v>
      </c>
      <c r="C1647" s="5" t="s">
        <v>10058</v>
      </c>
      <c r="D1647" s="5">
        <f>IF(C1647="",130,VLOOKUP(C1647,nomenclatures!$E$3:$F$12,2,FALSE))</f>
        <v>127</v>
      </c>
      <c r="F1647" t="str">
        <f>IF($E1647="","Pas de taxon",VLOOKUP($E1647,'digitale-taxref'!$B$1:$I$7517,5,FALSE))</f>
        <v>Pas de taxon</v>
      </c>
      <c r="G1647" t="str">
        <f>IF($E1647="","Pas de taxon",VLOOKUP($E1647,'digitale-taxref'!$B$1:$I$7517,4,FALSE))</f>
        <v>Pas de taxon</v>
      </c>
      <c r="I1647" s="1">
        <f t="shared" si="78"/>
        <v>0</v>
      </c>
      <c r="K1647" s="5">
        <f>IF(J1647="",0,VLOOKUP(J1647,utilisateurs!$A$1:$B$3,2,FALSE))</f>
        <v>0</v>
      </c>
      <c r="M1647" s="5">
        <f>IF(L1647="",0,VLOOKUP(L1647,utilisateurs!$A$1:$B$3,2,FALSE))</f>
        <v>0</v>
      </c>
      <c r="O1647" s="5">
        <f>IF(N1647="",0,VLOOKUP(N1647,jdd!$A$1:$B$3,2,FALSE))</f>
        <v>0</v>
      </c>
      <c r="Q1647">
        <f>IF(P1647="",142,VLOOKUP(P1647,nomenclatures!$A$3:$C$6,3,FALSE))</f>
        <v>142</v>
      </c>
      <c r="R1647" t="b">
        <f t="shared" si="79"/>
        <v>0</v>
      </c>
      <c r="T1647">
        <f t="shared" si="80"/>
        <v>0</v>
      </c>
    </row>
    <row r="1648" spans="1:20" x14ac:dyDescent="0.2">
      <c r="A1648" s="5">
        <v>1647</v>
      </c>
      <c r="B1648" s="5" t="s">
        <v>30085</v>
      </c>
      <c r="C1648" s="5" t="s">
        <v>10058</v>
      </c>
      <c r="D1648" s="5">
        <f>IF(C1648="",130,VLOOKUP(C1648,nomenclatures!$E$3:$F$12,2,FALSE))</f>
        <v>127</v>
      </c>
      <c r="F1648" t="str">
        <f>IF($E1648="","Pas de taxon",VLOOKUP($E1648,'digitale-taxref'!$B$1:$I$7517,5,FALSE))</f>
        <v>Pas de taxon</v>
      </c>
      <c r="G1648" t="str">
        <f>IF($E1648="","Pas de taxon",VLOOKUP($E1648,'digitale-taxref'!$B$1:$I$7517,4,FALSE))</f>
        <v>Pas de taxon</v>
      </c>
      <c r="I1648" s="1">
        <f t="shared" si="78"/>
        <v>0</v>
      </c>
      <c r="K1648" s="5">
        <f>IF(J1648="",0,VLOOKUP(J1648,utilisateurs!$A$1:$B$3,2,FALSE))</f>
        <v>0</v>
      </c>
      <c r="M1648" s="5">
        <f>IF(L1648="",0,VLOOKUP(L1648,utilisateurs!$A$1:$B$3,2,FALSE))</f>
        <v>0</v>
      </c>
      <c r="O1648" s="5">
        <f>IF(N1648="",0,VLOOKUP(N1648,jdd!$A$1:$B$3,2,FALSE))</f>
        <v>0</v>
      </c>
      <c r="Q1648">
        <f>IF(P1648="",142,VLOOKUP(P1648,nomenclatures!$A$3:$C$6,3,FALSE))</f>
        <v>142</v>
      </c>
      <c r="R1648" t="b">
        <f t="shared" si="79"/>
        <v>0</v>
      </c>
      <c r="T1648">
        <f t="shared" si="80"/>
        <v>0</v>
      </c>
    </row>
    <row r="1649" spans="1:20" x14ac:dyDescent="0.2">
      <c r="A1649" s="5">
        <v>1648</v>
      </c>
      <c r="B1649" s="5" t="s">
        <v>30085</v>
      </c>
      <c r="C1649" s="5" t="s">
        <v>10058</v>
      </c>
      <c r="D1649" s="5">
        <f>IF(C1649="",130,VLOOKUP(C1649,nomenclatures!$E$3:$F$12,2,FALSE))</f>
        <v>127</v>
      </c>
      <c r="F1649" t="str">
        <f>IF($E1649="","Pas de taxon",VLOOKUP($E1649,'digitale-taxref'!$B$1:$I$7517,5,FALSE))</f>
        <v>Pas de taxon</v>
      </c>
      <c r="G1649" t="str">
        <f>IF($E1649="","Pas de taxon",VLOOKUP($E1649,'digitale-taxref'!$B$1:$I$7517,4,FALSE))</f>
        <v>Pas de taxon</v>
      </c>
      <c r="I1649" s="1">
        <f t="shared" si="78"/>
        <v>0</v>
      </c>
      <c r="K1649" s="5">
        <f>IF(J1649="",0,VLOOKUP(J1649,utilisateurs!$A$1:$B$3,2,FALSE))</f>
        <v>0</v>
      </c>
      <c r="M1649" s="5">
        <f>IF(L1649="",0,VLOOKUP(L1649,utilisateurs!$A$1:$B$3,2,FALSE))</f>
        <v>0</v>
      </c>
      <c r="O1649" s="5">
        <f>IF(N1649="",0,VLOOKUP(N1649,jdd!$A$1:$B$3,2,FALSE))</f>
        <v>0</v>
      </c>
      <c r="Q1649">
        <f>IF(P1649="",142,VLOOKUP(P1649,nomenclatures!$A$3:$C$6,3,FALSE))</f>
        <v>142</v>
      </c>
      <c r="R1649" t="b">
        <f t="shared" si="79"/>
        <v>0</v>
      </c>
      <c r="T1649">
        <f t="shared" si="80"/>
        <v>0</v>
      </c>
    </row>
    <row r="1650" spans="1:20" x14ac:dyDescent="0.2">
      <c r="A1650" s="5">
        <v>1649</v>
      </c>
      <c r="B1650" s="5" t="s">
        <v>30085</v>
      </c>
      <c r="C1650" s="5" t="s">
        <v>10058</v>
      </c>
      <c r="D1650" s="5">
        <f>IF(C1650="",130,VLOOKUP(C1650,nomenclatures!$E$3:$F$12,2,FALSE))</f>
        <v>127</v>
      </c>
      <c r="F1650" t="str">
        <f>IF($E1650="","Pas de taxon",VLOOKUP($E1650,'digitale-taxref'!$B$1:$I$7517,5,FALSE))</f>
        <v>Pas de taxon</v>
      </c>
      <c r="G1650" t="str">
        <f>IF($E1650="","Pas de taxon",VLOOKUP($E1650,'digitale-taxref'!$B$1:$I$7517,4,FALSE))</f>
        <v>Pas de taxon</v>
      </c>
      <c r="I1650" s="1">
        <f t="shared" si="78"/>
        <v>0</v>
      </c>
      <c r="K1650" s="5">
        <f>IF(J1650="",0,VLOOKUP(J1650,utilisateurs!$A$1:$B$3,2,FALSE))</f>
        <v>0</v>
      </c>
      <c r="M1650" s="5">
        <f>IF(L1650="",0,VLOOKUP(L1650,utilisateurs!$A$1:$B$3,2,FALSE))</f>
        <v>0</v>
      </c>
      <c r="O1650" s="5">
        <f>IF(N1650="",0,VLOOKUP(N1650,jdd!$A$1:$B$3,2,FALSE))</f>
        <v>0</v>
      </c>
      <c r="Q1650">
        <f>IF(P1650="",142,VLOOKUP(P1650,nomenclatures!$A$3:$C$6,3,FALSE))</f>
        <v>142</v>
      </c>
      <c r="R1650" t="b">
        <f t="shared" si="79"/>
        <v>0</v>
      </c>
      <c r="T1650">
        <f t="shared" si="80"/>
        <v>0</v>
      </c>
    </row>
    <row r="1651" spans="1:20" x14ac:dyDescent="0.2">
      <c r="A1651" s="5">
        <v>1650</v>
      </c>
      <c r="B1651" s="5" t="s">
        <v>30085</v>
      </c>
      <c r="C1651" s="5" t="s">
        <v>10058</v>
      </c>
      <c r="D1651" s="5">
        <f>IF(C1651="",130,VLOOKUP(C1651,nomenclatures!$E$3:$F$12,2,FALSE))</f>
        <v>127</v>
      </c>
      <c r="F1651" t="str">
        <f>IF($E1651="","Pas de taxon",VLOOKUP($E1651,'digitale-taxref'!$B$1:$I$7517,5,FALSE))</f>
        <v>Pas de taxon</v>
      </c>
      <c r="G1651" t="str">
        <f>IF($E1651="","Pas de taxon",VLOOKUP($E1651,'digitale-taxref'!$B$1:$I$7517,4,FALSE))</f>
        <v>Pas de taxon</v>
      </c>
      <c r="I1651" s="1">
        <f t="shared" si="78"/>
        <v>0</v>
      </c>
      <c r="K1651" s="5">
        <f>IF(J1651="",0,VLOOKUP(J1651,utilisateurs!$A$1:$B$3,2,FALSE))</f>
        <v>0</v>
      </c>
      <c r="M1651" s="5">
        <f>IF(L1651="",0,VLOOKUP(L1651,utilisateurs!$A$1:$B$3,2,FALSE))</f>
        <v>0</v>
      </c>
      <c r="O1651" s="5">
        <f>IF(N1651="",0,VLOOKUP(N1651,jdd!$A$1:$B$3,2,FALSE))</f>
        <v>0</v>
      </c>
      <c r="Q1651">
        <f>IF(P1651="",142,VLOOKUP(P1651,nomenclatures!$A$3:$C$6,3,FALSE))</f>
        <v>142</v>
      </c>
      <c r="R1651" t="b">
        <f t="shared" si="79"/>
        <v>0</v>
      </c>
      <c r="T1651">
        <f t="shared" si="80"/>
        <v>0</v>
      </c>
    </row>
    <row r="1652" spans="1:20" x14ac:dyDescent="0.2">
      <c r="A1652" s="5">
        <v>1651</v>
      </c>
      <c r="B1652" s="5" t="s">
        <v>30085</v>
      </c>
      <c r="C1652" s="5" t="s">
        <v>10058</v>
      </c>
      <c r="D1652" s="5">
        <f>IF(C1652="",130,VLOOKUP(C1652,nomenclatures!$E$3:$F$12,2,FALSE))</f>
        <v>127</v>
      </c>
      <c r="F1652" t="str">
        <f>IF($E1652="","Pas de taxon",VLOOKUP($E1652,'digitale-taxref'!$B$1:$I$7517,5,FALSE))</f>
        <v>Pas de taxon</v>
      </c>
      <c r="G1652" t="str">
        <f>IF($E1652="","Pas de taxon",VLOOKUP($E1652,'digitale-taxref'!$B$1:$I$7517,4,FALSE))</f>
        <v>Pas de taxon</v>
      </c>
      <c r="I1652" s="1">
        <f t="shared" si="78"/>
        <v>0</v>
      </c>
      <c r="K1652" s="5">
        <f>IF(J1652="",0,VLOOKUP(J1652,utilisateurs!$A$1:$B$3,2,FALSE))</f>
        <v>0</v>
      </c>
      <c r="M1652" s="5">
        <f>IF(L1652="",0,VLOOKUP(L1652,utilisateurs!$A$1:$B$3,2,FALSE))</f>
        <v>0</v>
      </c>
      <c r="O1652" s="5">
        <f>IF(N1652="",0,VLOOKUP(N1652,jdd!$A$1:$B$3,2,FALSE))</f>
        <v>0</v>
      </c>
      <c r="Q1652">
        <f>IF(P1652="",142,VLOOKUP(P1652,nomenclatures!$A$3:$C$6,3,FALSE))</f>
        <v>142</v>
      </c>
      <c r="R1652" t="b">
        <f t="shared" si="79"/>
        <v>0</v>
      </c>
      <c r="T1652">
        <f t="shared" si="80"/>
        <v>0</v>
      </c>
    </row>
    <row r="1653" spans="1:20" x14ac:dyDescent="0.2">
      <c r="A1653" s="5">
        <v>1652</v>
      </c>
      <c r="B1653" s="5" t="s">
        <v>30085</v>
      </c>
      <c r="C1653" s="5" t="s">
        <v>10058</v>
      </c>
      <c r="D1653" s="5">
        <f>IF(C1653="",130,VLOOKUP(C1653,nomenclatures!$E$3:$F$12,2,FALSE))</f>
        <v>127</v>
      </c>
      <c r="F1653" t="str">
        <f>IF($E1653="","Pas de taxon",VLOOKUP($E1653,'digitale-taxref'!$B$1:$I$7517,5,FALSE))</f>
        <v>Pas de taxon</v>
      </c>
      <c r="G1653" t="str">
        <f>IF($E1653="","Pas de taxon",VLOOKUP($E1653,'digitale-taxref'!$B$1:$I$7517,4,FALSE))</f>
        <v>Pas de taxon</v>
      </c>
      <c r="I1653" s="1">
        <f t="shared" si="78"/>
        <v>0</v>
      </c>
      <c r="K1653" s="5">
        <f>IF(J1653="",0,VLOOKUP(J1653,utilisateurs!$A$1:$B$3,2,FALSE))</f>
        <v>0</v>
      </c>
      <c r="M1653" s="5">
        <f>IF(L1653="",0,VLOOKUP(L1653,utilisateurs!$A$1:$B$3,2,FALSE))</f>
        <v>0</v>
      </c>
      <c r="O1653" s="5">
        <f>IF(N1653="",0,VLOOKUP(N1653,jdd!$A$1:$B$3,2,FALSE))</f>
        <v>0</v>
      </c>
      <c r="Q1653">
        <f>IF(P1653="",142,VLOOKUP(P1653,nomenclatures!$A$3:$C$6,3,FALSE))</f>
        <v>142</v>
      </c>
      <c r="R1653" t="b">
        <f t="shared" si="79"/>
        <v>0</v>
      </c>
      <c r="T1653">
        <f t="shared" si="80"/>
        <v>0</v>
      </c>
    </row>
    <row r="1654" spans="1:20" x14ac:dyDescent="0.2">
      <c r="A1654" s="5">
        <v>1653</v>
      </c>
      <c r="B1654" s="5" t="s">
        <v>30085</v>
      </c>
      <c r="C1654" s="5" t="s">
        <v>10058</v>
      </c>
      <c r="D1654" s="5">
        <f>IF(C1654="",130,VLOOKUP(C1654,nomenclatures!$E$3:$F$12,2,FALSE))</f>
        <v>127</v>
      </c>
      <c r="F1654" t="str">
        <f>IF($E1654="","Pas de taxon",VLOOKUP($E1654,'digitale-taxref'!$B$1:$I$7517,5,FALSE))</f>
        <v>Pas de taxon</v>
      </c>
      <c r="G1654" t="str">
        <f>IF($E1654="","Pas de taxon",VLOOKUP($E1654,'digitale-taxref'!$B$1:$I$7517,4,FALSE))</f>
        <v>Pas de taxon</v>
      </c>
      <c r="I1654" s="1">
        <f t="shared" si="78"/>
        <v>0</v>
      </c>
      <c r="K1654" s="5">
        <f>IF(J1654="",0,VLOOKUP(J1654,utilisateurs!$A$1:$B$3,2,FALSE))</f>
        <v>0</v>
      </c>
      <c r="M1654" s="5">
        <f>IF(L1654="",0,VLOOKUP(L1654,utilisateurs!$A$1:$B$3,2,FALSE))</f>
        <v>0</v>
      </c>
      <c r="O1654" s="5">
        <f>IF(N1654="",0,VLOOKUP(N1654,jdd!$A$1:$B$3,2,FALSE))</f>
        <v>0</v>
      </c>
      <c r="Q1654">
        <f>IF(P1654="",142,VLOOKUP(P1654,nomenclatures!$A$3:$C$6,3,FALSE))</f>
        <v>142</v>
      </c>
      <c r="R1654" t="b">
        <f t="shared" si="79"/>
        <v>0</v>
      </c>
      <c r="T1654">
        <f t="shared" si="80"/>
        <v>0</v>
      </c>
    </row>
    <row r="1655" spans="1:20" x14ac:dyDescent="0.2">
      <c r="A1655" s="5">
        <v>1654</v>
      </c>
      <c r="B1655" s="5" t="s">
        <v>30085</v>
      </c>
      <c r="C1655" s="5" t="s">
        <v>10058</v>
      </c>
      <c r="D1655" s="5">
        <f>IF(C1655="",130,VLOOKUP(C1655,nomenclatures!$E$3:$F$12,2,FALSE))</f>
        <v>127</v>
      </c>
      <c r="F1655" t="str">
        <f>IF($E1655="","Pas de taxon",VLOOKUP($E1655,'digitale-taxref'!$B$1:$I$7517,5,FALSE))</f>
        <v>Pas de taxon</v>
      </c>
      <c r="G1655" t="str">
        <f>IF($E1655="","Pas de taxon",VLOOKUP($E1655,'digitale-taxref'!$B$1:$I$7517,4,FALSE))</f>
        <v>Pas de taxon</v>
      </c>
      <c r="I1655" s="1">
        <f t="shared" si="78"/>
        <v>0</v>
      </c>
      <c r="K1655" s="5">
        <f>IF(J1655="",0,VLOOKUP(J1655,utilisateurs!$A$1:$B$3,2,FALSE))</f>
        <v>0</v>
      </c>
      <c r="M1655" s="5">
        <f>IF(L1655="",0,VLOOKUP(L1655,utilisateurs!$A$1:$B$3,2,FALSE))</f>
        <v>0</v>
      </c>
      <c r="O1655" s="5">
        <f>IF(N1655="",0,VLOOKUP(N1655,jdd!$A$1:$B$3,2,FALSE))</f>
        <v>0</v>
      </c>
      <c r="Q1655">
        <f>IF(P1655="",142,VLOOKUP(P1655,nomenclatures!$A$3:$C$6,3,FALSE))</f>
        <v>142</v>
      </c>
      <c r="R1655" t="b">
        <f t="shared" si="79"/>
        <v>0</v>
      </c>
      <c r="T1655">
        <f t="shared" si="80"/>
        <v>0</v>
      </c>
    </row>
    <row r="1656" spans="1:20" x14ac:dyDescent="0.2">
      <c r="A1656" s="5">
        <v>1655</v>
      </c>
      <c r="B1656" s="5" t="s">
        <v>30085</v>
      </c>
      <c r="C1656" s="5" t="s">
        <v>10058</v>
      </c>
      <c r="D1656" s="5">
        <f>IF(C1656="",130,VLOOKUP(C1656,nomenclatures!$E$3:$F$12,2,FALSE))</f>
        <v>127</v>
      </c>
      <c r="F1656" t="str">
        <f>IF($E1656="","Pas de taxon",VLOOKUP($E1656,'digitale-taxref'!$B$1:$I$7517,5,FALSE))</f>
        <v>Pas de taxon</v>
      </c>
      <c r="G1656" t="str">
        <f>IF($E1656="","Pas de taxon",VLOOKUP($E1656,'digitale-taxref'!$B$1:$I$7517,4,FALSE))</f>
        <v>Pas de taxon</v>
      </c>
      <c r="I1656" s="1">
        <f t="shared" si="78"/>
        <v>0</v>
      </c>
      <c r="K1656" s="5">
        <f>IF(J1656="",0,VLOOKUP(J1656,utilisateurs!$A$1:$B$3,2,FALSE))</f>
        <v>0</v>
      </c>
      <c r="M1656" s="5">
        <f>IF(L1656="",0,VLOOKUP(L1656,utilisateurs!$A$1:$B$3,2,FALSE))</f>
        <v>0</v>
      </c>
      <c r="O1656" s="5">
        <f>IF(N1656="",0,VLOOKUP(N1656,jdd!$A$1:$B$3,2,FALSE))</f>
        <v>0</v>
      </c>
      <c r="Q1656">
        <f>IF(P1656="",142,VLOOKUP(P1656,nomenclatures!$A$3:$C$6,3,FALSE))</f>
        <v>142</v>
      </c>
      <c r="R1656" t="b">
        <f t="shared" si="79"/>
        <v>0</v>
      </c>
      <c r="T1656">
        <f t="shared" si="80"/>
        <v>0</v>
      </c>
    </row>
    <row r="1657" spans="1:20" x14ac:dyDescent="0.2">
      <c r="A1657" s="5">
        <v>1656</v>
      </c>
      <c r="B1657" s="5" t="s">
        <v>30085</v>
      </c>
      <c r="C1657" s="5" t="s">
        <v>10058</v>
      </c>
      <c r="D1657" s="5">
        <f>IF(C1657="",130,VLOOKUP(C1657,nomenclatures!$E$3:$F$12,2,FALSE))</f>
        <v>127</v>
      </c>
      <c r="F1657" t="str">
        <f>IF($E1657="","Pas de taxon",VLOOKUP($E1657,'digitale-taxref'!$B$1:$I$7517,5,FALSE))</f>
        <v>Pas de taxon</v>
      </c>
      <c r="G1657" t="str">
        <f>IF($E1657="","Pas de taxon",VLOOKUP($E1657,'digitale-taxref'!$B$1:$I$7517,4,FALSE))</f>
        <v>Pas de taxon</v>
      </c>
      <c r="I1657" s="1">
        <f t="shared" si="78"/>
        <v>0</v>
      </c>
      <c r="K1657" s="5">
        <f>IF(J1657="",0,VLOOKUP(J1657,utilisateurs!$A$1:$B$3,2,FALSE))</f>
        <v>0</v>
      </c>
      <c r="M1657" s="5">
        <f>IF(L1657="",0,VLOOKUP(L1657,utilisateurs!$A$1:$B$3,2,FALSE))</f>
        <v>0</v>
      </c>
      <c r="O1657" s="5">
        <f>IF(N1657="",0,VLOOKUP(N1657,jdd!$A$1:$B$3,2,FALSE))</f>
        <v>0</v>
      </c>
      <c r="Q1657">
        <f>IF(P1657="",142,VLOOKUP(P1657,nomenclatures!$A$3:$C$6,3,FALSE))</f>
        <v>142</v>
      </c>
      <c r="R1657" t="b">
        <f t="shared" si="79"/>
        <v>0</v>
      </c>
      <c r="T1657">
        <f t="shared" si="80"/>
        <v>0</v>
      </c>
    </row>
    <row r="1658" spans="1:20" x14ac:dyDescent="0.2">
      <c r="A1658" s="5">
        <v>1657</v>
      </c>
      <c r="B1658" s="5" t="s">
        <v>30085</v>
      </c>
      <c r="C1658" s="5" t="s">
        <v>10058</v>
      </c>
      <c r="D1658" s="5">
        <f>IF(C1658="",130,VLOOKUP(C1658,nomenclatures!$E$3:$F$12,2,FALSE))</f>
        <v>127</v>
      </c>
      <c r="F1658" t="str">
        <f>IF($E1658="","Pas de taxon",VLOOKUP($E1658,'digitale-taxref'!$B$1:$I$7517,5,FALSE))</f>
        <v>Pas de taxon</v>
      </c>
      <c r="G1658" t="str">
        <f>IF($E1658="","Pas de taxon",VLOOKUP($E1658,'digitale-taxref'!$B$1:$I$7517,4,FALSE))</f>
        <v>Pas de taxon</v>
      </c>
      <c r="I1658" s="1">
        <f t="shared" si="78"/>
        <v>0</v>
      </c>
      <c r="K1658" s="5">
        <f>IF(J1658="",0,VLOOKUP(J1658,utilisateurs!$A$1:$B$3,2,FALSE))</f>
        <v>0</v>
      </c>
      <c r="M1658" s="5">
        <f>IF(L1658="",0,VLOOKUP(L1658,utilisateurs!$A$1:$B$3,2,FALSE))</f>
        <v>0</v>
      </c>
      <c r="O1658" s="5">
        <f>IF(N1658="",0,VLOOKUP(N1658,jdd!$A$1:$B$3,2,FALSE))</f>
        <v>0</v>
      </c>
      <c r="Q1658">
        <f>IF(P1658="",142,VLOOKUP(P1658,nomenclatures!$A$3:$C$6,3,FALSE))</f>
        <v>142</v>
      </c>
      <c r="R1658" t="b">
        <f t="shared" si="79"/>
        <v>0</v>
      </c>
      <c r="T1658">
        <f t="shared" si="80"/>
        <v>0</v>
      </c>
    </row>
    <row r="1659" spans="1:20" x14ac:dyDescent="0.2">
      <c r="A1659" s="5">
        <v>1658</v>
      </c>
      <c r="B1659" s="5" t="s">
        <v>30085</v>
      </c>
      <c r="C1659" s="5" t="s">
        <v>10058</v>
      </c>
      <c r="D1659" s="5">
        <f>IF(C1659="",130,VLOOKUP(C1659,nomenclatures!$E$3:$F$12,2,FALSE))</f>
        <v>127</v>
      </c>
      <c r="F1659" t="str">
        <f>IF($E1659="","Pas de taxon",VLOOKUP($E1659,'digitale-taxref'!$B$1:$I$7517,5,FALSE))</f>
        <v>Pas de taxon</v>
      </c>
      <c r="G1659" t="str">
        <f>IF($E1659="","Pas de taxon",VLOOKUP($E1659,'digitale-taxref'!$B$1:$I$7517,4,FALSE))</f>
        <v>Pas de taxon</v>
      </c>
      <c r="I1659" s="1">
        <f t="shared" si="78"/>
        <v>0</v>
      </c>
      <c r="K1659" s="5">
        <f>IF(J1659="",0,VLOOKUP(J1659,utilisateurs!$A$1:$B$3,2,FALSE))</f>
        <v>0</v>
      </c>
      <c r="M1659" s="5">
        <f>IF(L1659="",0,VLOOKUP(L1659,utilisateurs!$A$1:$B$3,2,FALSE))</f>
        <v>0</v>
      </c>
      <c r="O1659" s="5">
        <f>IF(N1659="",0,VLOOKUP(N1659,jdd!$A$1:$B$3,2,FALSE))</f>
        <v>0</v>
      </c>
      <c r="Q1659">
        <f>IF(P1659="",142,VLOOKUP(P1659,nomenclatures!$A$3:$C$6,3,FALSE))</f>
        <v>142</v>
      </c>
      <c r="R1659" t="b">
        <f t="shared" si="79"/>
        <v>0</v>
      </c>
      <c r="T1659">
        <f t="shared" si="80"/>
        <v>0</v>
      </c>
    </row>
    <row r="1660" spans="1:20" x14ac:dyDescent="0.2">
      <c r="A1660" s="5">
        <v>1659</v>
      </c>
      <c r="B1660" s="5" t="s">
        <v>30085</v>
      </c>
      <c r="C1660" s="5" t="s">
        <v>10058</v>
      </c>
      <c r="D1660" s="5">
        <f>IF(C1660="",130,VLOOKUP(C1660,nomenclatures!$E$3:$F$12,2,FALSE))</f>
        <v>127</v>
      </c>
      <c r="F1660" t="str">
        <f>IF($E1660="","Pas de taxon",VLOOKUP($E1660,'digitale-taxref'!$B$1:$I$7517,5,FALSE))</f>
        <v>Pas de taxon</v>
      </c>
      <c r="G1660" t="str">
        <f>IF($E1660="","Pas de taxon",VLOOKUP($E1660,'digitale-taxref'!$B$1:$I$7517,4,FALSE))</f>
        <v>Pas de taxon</v>
      </c>
      <c r="I1660" s="1">
        <f t="shared" si="78"/>
        <v>0</v>
      </c>
      <c r="K1660" s="5">
        <f>IF(J1660="",0,VLOOKUP(J1660,utilisateurs!$A$1:$B$3,2,FALSE))</f>
        <v>0</v>
      </c>
      <c r="M1660" s="5">
        <f>IF(L1660="",0,VLOOKUP(L1660,utilisateurs!$A$1:$B$3,2,FALSE))</f>
        <v>0</v>
      </c>
      <c r="O1660" s="5">
        <f>IF(N1660="",0,VLOOKUP(N1660,jdd!$A$1:$B$3,2,FALSE))</f>
        <v>0</v>
      </c>
      <c r="Q1660">
        <f>IF(P1660="",142,VLOOKUP(P1660,nomenclatures!$A$3:$C$6,3,FALSE))</f>
        <v>142</v>
      </c>
      <c r="R1660" t="b">
        <f t="shared" si="79"/>
        <v>0</v>
      </c>
      <c r="T1660">
        <f t="shared" si="80"/>
        <v>0</v>
      </c>
    </row>
    <row r="1661" spans="1:20" x14ac:dyDescent="0.2">
      <c r="A1661" s="5">
        <v>1660</v>
      </c>
      <c r="B1661" s="5" t="s">
        <v>30085</v>
      </c>
      <c r="C1661" s="5" t="s">
        <v>10058</v>
      </c>
      <c r="D1661" s="5">
        <f>IF(C1661="",130,VLOOKUP(C1661,nomenclatures!$E$3:$F$12,2,FALSE))</f>
        <v>127</v>
      </c>
      <c r="F1661" t="str">
        <f>IF($E1661="","Pas de taxon",VLOOKUP($E1661,'digitale-taxref'!$B$1:$I$7517,5,FALSE))</f>
        <v>Pas de taxon</v>
      </c>
      <c r="G1661" t="str">
        <f>IF($E1661="","Pas de taxon",VLOOKUP($E1661,'digitale-taxref'!$B$1:$I$7517,4,FALSE))</f>
        <v>Pas de taxon</v>
      </c>
      <c r="I1661" s="1">
        <f t="shared" si="78"/>
        <v>0</v>
      </c>
      <c r="K1661" s="5">
        <f>IF(J1661="",0,VLOOKUP(J1661,utilisateurs!$A$1:$B$3,2,FALSE))</f>
        <v>0</v>
      </c>
      <c r="M1661" s="5">
        <f>IF(L1661="",0,VLOOKUP(L1661,utilisateurs!$A$1:$B$3,2,FALSE))</f>
        <v>0</v>
      </c>
      <c r="O1661" s="5">
        <f>IF(N1661="",0,VLOOKUP(N1661,jdd!$A$1:$B$3,2,FALSE))</f>
        <v>0</v>
      </c>
      <c r="Q1661">
        <f>IF(P1661="",142,VLOOKUP(P1661,nomenclatures!$A$3:$C$6,3,FALSE))</f>
        <v>142</v>
      </c>
      <c r="R1661" t="b">
        <f t="shared" si="79"/>
        <v>0</v>
      </c>
      <c r="T1661">
        <f t="shared" si="80"/>
        <v>0</v>
      </c>
    </row>
    <row r="1662" spans="1:20" x14ac:dyDescent="0.2">
      <c r="A1662" s="5">
        <v>1661</v>
      </c>
      <c r="B1662" s="5" t="s">
        <v>30085</v>
      </c>
      <c r="C1662" s="5" t="s">
        <v>10058</v>
      </c>
      <c r="D1662" s="5">
        <f>IF(C1662="",130,VLOOKUP(C1662,nomenclatures!$E$3:$F$12,2,FALSE))</f>
        <v>127</v>
      </c>
      <c r="F1662" t="str">
        <f>IF($E1662="","Pas de taxon",VLOOKUP($E1662,'digitale-taxref'!$B$1:$I$7517,5,FALSE))</f>
        <v>Pas de taxon</v>
      </c>
      <c r="G1662" t="str">
        <f>IF($E1662="","Pas de taxon",VLOOKUP($E1662,'digitale-taxref'!$B$1:$I$7517,4,FALSE))</f>
        <v>Pas de taxon</v>
      </c>
      <c r="I1662" s="1">
        <f t="shared" si="78"/>
        <v>0</v>
      </c>
      <c r="K1662" s="5">
        <f>IF(J1662="",0,VLOOKUP(J1662,utilisateurs!$A$1:$B$3,2,FALSE))</f>
        <v>0</v>
      </c>
      <c r="M1662" s="5">
        <f>IF(L1662="",0,VLOOKUP(L1662,utilisateurs!$A$1:$B$3,2,FALSE))</f>
        <v>0</v>
      </c>
      <c r="O1662" s="5">
        <f>IF(N1662="",0,VLOOKUP(N1662,jdd!$A$1:$B$3,2,FALSE))</f>
        <v>0</v>
      </c>
      <c r="Q1662">
        <f>IF(P1662="",142,VLOOKUP(P1662,nomenclatures!$A$3:$C$6,3,FALSE))</f>
        <v>142</v>
      </c>
      <c r="R1662" t="b">
        <f t="shared" si="79"/>
        <v>0</v>
      </c>
      <c r="T1662">
        <f t="shared" si="80"/>
        <v>0</v>
      </c>
    </row>
    <row r="1663" spans="1:20" x14ac:dyDescent="0.2">
      <c r="A1663" s="5">
        <v>1662</v>
      </c>
      <c r="B1663" s="5" t="s">
        <v>30085</v>
      </c>
      <c r="C1663" s="5" t="s">
        <v>10058</v>
      </c>
      <c r="D1663" s="5">
        <f>IF(C1663="",130,VLOOKUP(C1663,nomenclatures!$E$3:$F$12,2,FALSE))</f>
        <v>127</v>
      </c>
      <c r="F1663" t="str">
        <f>IF($E1663="","Pas de taxon",VLOOKUP($E1663,'digitale-taxref'!$B$1:$I$7517,5,FALSE))</f>
        <v>Pas de taxon</v>
      </c>
      <c r="G1663" t="str">
        <f>IF($E1663="","Pas de taxon",VLOOKUP($E1663,'digitale-taxref'!$B$1:$I$7517,4,FALSE))</f>
        <v>Pas de taxon</v>
      </c>
      <c r="I1663" s="1">
        <f t="shared" si="78"/>
        <v>0</v>
      </c>
      <c r="K1663" s="5">
        <f>IF(J1663="",0,VLOOKUP(J1663,utilisateurs!$A$1:$B$3,2,FALSE))</f>
        <v>0</v>
      </c>
      <c r="M1663" s="5">
        <f>IF(L1663="",0,VLOOKUP(L1663,utilisateurs!$A$1:$B$3,2,FALSE))</f>
        <v>0</v>
      </c>
      <c r="O1663" s="5">
        <f>IF(N1663="",0,VLOOKUP(N1663,jdd!$A$1:$B$3,2,FALSE))</f>
        <v>0</v>
      </c>
      <c r="Q1663">
        <f>IF(P1663="",142,VLOOKUP(P1663,nomenclatures!$A$3:$C$6,3,FALSE))</f>
        <v>142</v>
      </c>
      <c r="R1663" t="b">
        <f t="shared" si="79"/>
        <v>0</v>
      </c>
      <c r="T1663">
        <f t="shared" si="80"/>
        <v>0</v>
      </c>
    </row>
    <row r="1664" spans="1:20" x14ac:dyDescent="0.2">
      <c r="A1664" s="5">
        <v>1663</v>
      </c>
      <c r="B1664" s="5" t="s">
        <v>30085</v>
      </c>
      <c r="C1664" s="5" t="s">
        <v>10058</v>
      </c>
      <c r="D1664" s="5">
        <f>IF(C1664="",130,VLOOKUP(C1664,nomenclatures!$E$3:$F$12,2,FALSE))</f>
        <v>127</v>
      </c>
      <c r="F1664" t="str">
        <f>IF($E1664="","Pas de taxon",VLOOKUP($E1664,'digitale-taxref'!$B$1:$I$7517,5,FALSE))</f>
        <v>Pas de taxon</v>
      </c>
      <c r="G1664" t="str">
        <f>IF($E1664="","Pas de taxon",VLOOKUP($E1664,'digitale-taxref'!$B$1:$I$7517,4,FALSE))</f>
        <v>Pas de taxon</v>
      </c>
      <c r="I1664" s="1">
        <f t="shared" si="78"/>
        <v>0</v>
      </c>
      <c r="K1664" s="5">
        <f>IF(J1664="",0,VLOOKUP(J1664,utilisateurs!$A$1:$B$3,2,FALSE))</f>
        <v>0</v>
      </c>
      <c r="M1664" s="5">
        <f>IF(L1664="",0,VLOOKUP(L1664,utilisateurs!$A$1:$B$3,2,FALSE))</f>
        <v>0</v>
      </c>
      <c r="O1664" s="5">
        <f>IF(N1664="",0,VLOOKUP(N1664,jdd!$A$1:$B$3,2,FALSE))</f>
        <v>0</v>
      </c>
      <c r="Q1664">
        <f>IF(P1664="",142,VLOOKUP(P1664,nomenclatures!$A$3:$C$6,3,FALSE))</f>
        <v>142</v>
      </c>
      <c r="R1664" t="b">
        <f t="shared" si="79"/>
        <v>0</v>
      </c>
      <c r="T1664">
        <f t="shared" si="80"/>
        <v>0</v>
      </c>
    </row>
    <row r="1665" spans="1:20" x14ac:dyDescent="0.2">
      <c r="A1665" s="5">
        <v>1664</v>
      </c>
      <c r="B1665" s="5" t="s">
        <v>30085</v>
      </c>
      <c r="C1665" s="5" t="s">
        <v>10058</v>
      </c>
      <c r="D1665" s="5">
        <f>IF(C1665="",130,VLOOKUP(C1665,nomenclatures!$E$3:$F$12,2,FALSE))</f>
        <v>127</v>
      </c>
      <c r="F1665" t="str">
        <f>IF($E1665="","Pas de taxon",VLOOKUP($E1665,'digitale-taxref'!$B$1:$I$7517,5,FALSE))</f>
        <v>Pas de taxon</v>
      </c>
      <c r="G1665" t="str">
        <f>IF($E1665="","Pas de taxon",VLOOKUP($E1665,'digitale-taxref'!$B$1:$I$7517,4,FALSE))</f>
        <v>Pas de taxon</v>
      </c>
      <c r="I1665" s="1">
        <f t="shared" si="78"/>
        <v>0</v>
      </c>
      <c r="K1665" s="5">
        <f>IF(J1665="",0,VLOOKUP(J1665,utilisateurs!$A$1:$B$3,2,FALSE))</f>
        <v>0</v>
      </c>
      <c r="M1665" s="5">
        <f>IF(L1665="",0,VLOOKUP(L1665,utilisateurs!$A$1:$B$3,2,FALSE))</f>
        <v>0</v>
      </c>
      <c r="O1665" s="5">
        <f>IF(N1665="",0,VLOOKUP(N1665,jdd!$A$1:$B$3,2,FALSE))</f>
        <v>0</v>
      </c>
      <c r="Q1665">
        <f>IF(P1665="",142,VLOOKUP(P1665,nomenclatures!$A$3:$C$6,3,FALSE))</f>
        <v>142</v>
      </c>
      <c r="R1665" t="b">
        <f t="shared" si="79"/>
        <v>0</v>
      </c>
      <c r="T1665">
        <f t="shared" si="80"/>
        <v>0</v>
      </c>
    </row>
    <row r="1666" spans="1:20" x14ac:dyDescent="0.2">
      <c r="A1666" s="5">
        <v>1665</v>
      </c>
      <c r="B1666" s="5" t="s">
        <v>30085</v>
      </c>
      <c r="C1666" s="5" t="s">
        <v>10058</v>
      </c>
      <c r="D1666" s="5">
        <f>IF(C1666="",130,VLOOKUP(C1666,nomenclatures!$E$3:$F$12,2,FALSE))</f>
        <v>127</v>
      </c>
      <c r="F1666" t="str">
        <f>IF($E1666="","Pas de taxon",VLOOKUP($E1666,'digitale-taxref'!$B$1:$I$7517,5,FALSE))</f>
        <v>Pas de taxon</v>
      </c>
      <c r="G1666" t="str">
        <f>IF($E1666="","Pas de taxon",VLOOKUP($E1666,'digitale-taxref'!$B$1:$I$7517,4,FALSE))</f>
        <v>Pas de taxon</v>
      </c>
      <c r="I1666" s="1">
        <f t="shared" si="78"/>
        <v>0</v>
      </c>
      <c r="K1666" s="5">
        <f>IF(J1666="",0,VLOOKUP(J1666,utilisateurs!$A$1:$B$3,2,FALSE))</f>
        <v>0</v>
      </c>
      <c r="M1666" s="5">
        <f>IF(L1666="",0,VLOOKUP(L1666,utilisateurs!$A$1:$B$3,2,FALSE))</f>
        <v>0</v>
      </c>
      <c r="O1666" s="5">
        <f>IF(N1666="",0,VLOOKUP(N1666,jdd!$A$1:$B$3,2,FALSE))</f>
        <v>0</v>
      </c>
      <c r="Q1666">
        <f>IF(P1666="",142,VLOOKUP(P1666,nomenclatures!$A$3:$C$6,3,FALSE))</f>
        <v>142</v>
      </c>
      <c r="R1666" t="b">
        <f t="shared" si="79"/>
        <v>0</v>
      </c>
      <c r="T1666">
        <f t="shared" si="80"/>
        <v>0</v>
      </c>
    </row>
    <row r="1667" spans="1:20" x14ac:dyDescent="0.2">
      <c r="A1667" s="5">
        <v>1666</v>
      </c>
      <c r="B1667" s="5" t="s">
        <v>30085</v>
      </c>
      <c r="C1667" s="5" t="s">
        <v>10058</v>
      </c>
      <c r="D1667" s="5">
        <f>IF(C1667="",130,VLOOKUP(C1667,nomenclatures!$E$3:$F$12,2,FALSE))</f>
        <v>127</v>
      </c>
      <c r="F1667" t="str">
        <f>IF($E1667="","Pas de taxon",VLOOKUP($E1667,'digitale-taxref'!$B$1:$I$7517,5,FALSE))</f>
        <v>Pas de taxon</v>
      </c>
      <c r="G1667" t="str">
        <f>IF($E1667="","Pas de taxon",VLOOKUP($E1667,'digitale-taxref'!$B$1:$I$7517,4,FALSE))</f>
        <v>Pas de taxon</v>
      </c>
      <c r="I1667" s="1">
        <f t="shared" si="78"/>
        <v>0</v>
      </c>
      <c r="K1667" s="5">
        <f>IF(J1667="",0,VLOOKUP(J1667,utilisateurs!$A$1:$B$3,2,FALSE))</f>
        <v>0</v>
      </c>
      <c r="M1667" s="5">
        <f>IF(L1667="",0,VLOOKUP(L1667,utilisateurs!$A$1:$B$3,2,FALSE))</f>
        <v>0</v>
      </c>
      <c r="O1667" s="5">
        <f>IF(N1667="",0,VLOOKUP(N1667,jdd!$A$1:$B$3,2,FALSE))</f>
        <v>0</v>
      </c>
      <c r="Q1667">
        <f>IF(P1667="",142,VLOOKUP(P1667,nomenclatures!$A$3:$C$6,3,FALSE))</f>
        <v>142</v>
      </c>
      <c r="R1667" t="b">
        <f t="shared" si="79"/>
        <v>0</v>
      </c>
      <c r="T1667">
        <f t="shared" si="80"/>
        <v>0</v>
      </c>
    </row>
    <row r="1668" spans="1:20" x14ac:dyDescent="0.2">
      <c r="A1668" s="5">
        <v>1667</v>
      </c>
      <c r="B1668" s="5" t="s">
        <v>30085</v>
      </c>
      <c r="C1668" s="5" t="s">
        <v>10058</v>
      </c>
      <c r="D1668" s="5">
        <f>IF(C1668="",130,VLOOKUP(C1668,nomenclatures!$E$3:$F$12,2,FALSE))</f>
        <v>127</v>
      </c>
      <c r="F1668" t="str">
        <f>IF($E1668="","Pas de taxon",VLOOKUP($E1668,'digitale-taxref'!$B$1:$I$7517,5,FALSE))</f>
        <v>Pas de taxon</v>
      </c>
      <c r="G1668" t="str">
        <f>IF($E1668="","Pas de taxon",VLOOKUP($E1668,'digitale-taxref'!$B$1:$I$7517,4,FALSE))</f>
        <v>Pas de taxon</v>
      </c>
      <c r="I1668" s="1">
        <f t="shared" si="78"/>
        <v>0</v>
      </c>
      <c r="K1668" s="5">
        <f>IF(J1668="",0,VLOOKUP(J1668,utilisateurs!$A$1:$B$3,2,FALSE))</f>
        <v>0</v>
      </c>
      <c r="M1668" s="5">
        <f>IF(L1668="",0,VLOOKUP(L1668,utilisateurs!$A$1:$B$3,2,FALSE))</f>
        <v>0</v>
      </c>
      <c r="O1668" s="5">
        <f>IF(N1668="",0,VLOOKUP(N1668,jdd!$A$1:$B$3,2,FALSE))</f>
        <v>0</v>
      </c>
      <c r="Q1668">
        <f>IF(P1668="",142,VLOOKUP(P1668,nomenclatures!$A$3:$C$6,3,FALSE))</f>
        <v>142</v>
      </c>
      <c r="R1668" t="b">
        <f t="shared" si="79"/>
        <v>0</v>
      </c>
      <c r="T1668">
        <f t="shared" si="80"/>
        <v>0</v>
      </c>
    </row>
    <row r="1669" spans="1:20" x14ac:dyDescent="0.2">
      <c r="A1669" s="5">
        <v>1668</v>
      </c>
      <c r="B1669" s="5" t="s">
        <v>30085</v>
      </c>
      <c r="C1669" s="5" t="s">
        <v>10058</v>
      </c>
      <c r="D1669" s="5">
        <f>IF(C1669="",130,VLOOKUP(C1669,nomenclatures!$E$3:$F$12,2,FALSE))</f>
        <v>127</v>
      </c>
      <c r="F1669" t="str">
        <f>IF($E1669="","Pas de taxon",VLOOKUP($E1669,'digitale-taxref'!$B$1:$I$7517,5,FALSE))</f>
        <v>Pas de taxon</v>
      </c>
      <c r="G1669" t="str">
        <f>IF($E1669="","Pas de taxon",VLOOKUP($E1669,'digitale-taxref'!$B$1:$I$7517,4,FALSE))</f>
        <v>Pas de taxon</v>
      </c>
      <c r="I1669" s="1">
        <f t="shared" si="78"/>
        <v>0</v>
      </c>
      <c r="K1669" s="5">
        <f>IF(J1669="",0,VLOOKUP(J1669,utilisateurs!$A$1:$B$3,2,FALSE))</f>
        <v>0</v>
      </c>
      <c r="M1669" s="5">
        <f>IF(L1669="",0,VLOOKUP(L1669,utilisateurs!$A$1:$B$3,2,FALSE))</f>
        <v>0</v>
      </c>
      <c r="O1669" s="5">
        <f>IF(N1669="",0,VLOOKUP(N1669,jdd!$A$1:$B$3,2,FALSE))</f>
        <v>0</v>
      </c>
      <c r="Q1669">
        <f>IF(P1669="",142,VLOOKUP(P1669,nomenclatures!$A$3:$C$6,3,FALSE))</f>
        <v>142</v>
      </c>
      <c r="R1669" t="b">
        <f t="shared" si="79"/>
        <v>0</v>
      </c>
      <c r="T1669">
        <f t="shared" si="80"/>
        <v>0</v>
      </c>
    </row>
    <row r="1670" spans="1:20" x14ac:dyDescent="0.2">
      <c r="A1670" s="5">
        <v>1669</v>
      </c>
      <c r="B1670" s="5" t="s">
        <v>30085</v>
      </c>
      <c r="C1670" s="5" t="s">
        <v>10058</v>
      </c>
      <c r="D1670" s="5">
        <f>IF(C1670="",130,VLOOKUP(C1670,nomenclatures!$E$3:$F$12,2,FALSE))</f>
        <v>127</v>
      </c>
      <c r="F1670" t="str">
        <f>IF($E1670="","Pas de taxon",VLOOKUP($E1670,'digitale-taxref'!$B$1:$I$7517,5,FALSE))</f>
        <v>Pas de taxon</v>
      </c>
      <c r="G1670" t="str">
        <f>IF($E1670="","Pas de taxon",VLOOKUP($E1670,'digitale-taxref'!$B$1:$I$7517,4,FALSE))</f>
        <v>Pas de taxon</v>
      </c>
      <c r="I1670" s="1">
        <f t="shared" ref="I1670:I1733" si="81">H1670</f>
        <v>0</v>
      </c>
      <c r="K1670" s="5">
        <f>IF(J1670="",0,VLOOKUP(J1670,utilisateurs!$A$1:$B$3,2,FALSE))</f>
        <v>0</v>
      </c>
      <c r="M1670" s="5">
        <f>IF(L1670="",0,VLOOKUP(L1670,utilisateurs!$A$1:$B$3,2,FALSE))</f>
        <v>0</v>
      </c>
      <c r="O1670" s="5">
        <f>IF(N1670="",0,VLOOKUP(N1670,jdd!$A$1:$B$3,2,FALSE))</f>
        <v>0</v>
      </c>
      <c r="Q1670">
        <f>IF(P1670="",142,VLOOKUP(P1670,nomenclatures!$A$3:$C$6,3,FALSE))</f>
        <v>142</v>
      </c>
      <c r="R1670" t="b">
        <f t="shared" ref="R1670:R1733" si="82">IF(P1670="Présence", TRUE,FALSE)</f>
        <v>0</v>
      </c>
      <c r="T1670">
        <f t="shared" ref="T1670:T1733" si="83">S1670</f>
        <v>0</v>
      </c>
    </row>
    <row r="1671" spans="1:20" x14ac:dyDescent="0.2">
      <c r="A1671" s="5">
        <v>1670</v>
      </c>
      <c r="B1671" s="5" t="s">
        <v>30085</v>
      </c>
      <c r="C1671" s="5" t="s">
        <v>10058</v>
      </c>
      <c r="D1671" s="5">
        <f>IF(C1671="",130,VLOOKUP(C1671,nomenclatures!$E$3:$F$12,2,FALSE))</f>
        <v>127</v>
      </c>
      <c r="F1671" t="str">
        <f>IF($E1671="","Pas de taxon",VLOOKUP($E1671,'digitale-taxref'!$B$1:$I$7517,5,FALSE))</f>
        <v>Pas de taxon</v>
      </c>
      <c r="G1671" t="str">
        <f>IF($E1671="","Pas de taxon",VLOOKUP($E1671,'digitale-taxref'!$B$1:$I$7517,4,FALSE))</f>
        <v>Pas de taxon</v>
      </c>
      <c r="I1671" s="1">
        <f t="shared" si="81"/>
        <v>0</v>
      </c>
      <c r="K1671" s="5">
        <f>IF(J1671="",0,VLOOKUP(J1671,utilisateurs!$A$1:$B$3,2,FALSE))</f>
        <v>0</v>
      </c>
      <c r="M1671" s="5">
        <f>IF(L1671="",0,VLOOKUP(L1671,utilisateurs!$A$1:$B$3,2,FALSE))</f>
        <v>0</v>
      </c>
      <c r="O1671" s="5">
        <f>IF(N1671="",0,VLOOKUP(N1671,jdd!$A$1:$B$3,2,FALSE))</f>
        <v>0</v>
      </c>
      <c r="Q1671">
        <f>IF(P1671="",142,VLOOKUP(P1671,nomenclatures!$A$3:$C$6,3,FALSE))</f>
        <v>142</v>
      </c>
      <c r="R1671" t="b">
        <f t="shared" si="82"/>
        <v>0</v>
      </c>
      <c r="T1671">
        <f t="shared" si="83"/>
        <v>0</v>
      </c>
    </row>
    <row r="1672" spans="1:20" x14ac:dyDescent="0.2">
      <c r="A1672" s="5">
        <v>1671</v>
      </c>
      <c r="B1672" s="5" t="s">
        <v>30085</v>
      </c>
      <c r="C1672" s="5" t="s">
        <v>10058</v>
      </c>
      <c r="D1672" s="5">
        <f>IF(C1672="",130,VLOOKUP(C1672,nomenclatures!$E$3:$F$12,2,FALSE))</f>
        <v>127</v>
      </c>
      <c r="F1672" t="str">
        <f>IF($E1672="","Pas de taxon",VLOOKUP($E1672,'digitale-taxref'!$B$1:$I$7517,5,FALSE))</f>
        <v>Pas de taxon</v>
      </c>
      <c r="G1672" t="str">
        <f>IF($E1672="","Pas de taxon",VLOOKUP($E1672,'digitale-taxref'!$B$1:$I$7517,4,FALSE))</f>
        <v>Pas de taxon</v>
      </c>
      <c r="I1672" s="1">
        <f t="shared" si="81"/>
        <v>0</v>
      </c>
      <c r="K1672" s="5">
        <f>IF(J1672="",0,VLOOKUP(J1672,utilisateurs!$A$1:$B$3,2,FALSE))</f>
        <v>0</v>
      </c>
      <c r="M1672" s="5">
        <f>IF(L1672="",0,VLOOKUP(L1672,utilisateurs!$A$1:$B$3,2,FALSE))</f>
        <v>0</v>
      </c>
      <c r="O1672" s="5">
        <f>IF(N1672="",0,VLOOKUP(N1672,jdd!$A$1:$B$3,2,FALSE))</f>
        <v>0</v>
      </c>
      <c r="Q1672">
        <f>IF(P1672="",142,VLOOKUP(P1672,nomenclatures!$A$3:$C$6,3,FALSE))</f>
        <v>142</v>
      </c>
      <c r="R1672" t="b">
        <f t="shared" si="82"/>
        <v>0</v>
      </c>
      <c r="T1672">
        <f t="shared" si="83"/>
        <v>0</v>
      </c>
    </row>
    <row r="1673" spans="1:20" x14ac:dyDescent="0.2">
      <c r="A1673" s="5">
        <v>1672</v>
      </c>
      <c r="B1673" s="5" t="s">
        <v>30085</v>
      </c>
      <c r="C1673" s="5" t="s">
        <v>10058</v>
      </c>
      <c r="D1673" s="5">
        <f>IF(C1673="",130,VLOOKUP(C1673,nomenclatures!$E$3:$F$12,2,FALSE))</f>
        <v>127</v>
      </c>
      <c r="F1673" t="str">
        <f>IF($E1673="","Pas de taxon",VLOOKUP($E1673,'digitale-taxref'!$B$1:$I$7517,5,FALSE))</f>
        <v>Pas de taxon</v>
      </c>
      <c r="G1673" t="str">
        <f>IF($E1673="","Pas de taxon",VLOOKUP($E1673,'digitale-taxref'!$B$1:$I$7517,4,FALSE))</f>
        <v>Pas de taxon</v>
      </c>
      <c r="I1673" s="1">
        <f t="shared" si="81"/>
        <v>0</v>
      </c>
      <c r="K1673" s="5">
        <f>IF(J1673="",0,VLOOKUP(J1673,utilisateurs!$A$1:$B$3,2,FALSE))</f>
        <v>0</v>
      </c>
      <c r="M1673" s="5">
        <f>IF(L1673="",0,VLOOKUP(L1673,utilisateurs!$A$1:$B$3,2,FALSE))</f>
        <v>0</v>
      </c>
      <c r="O1673" s="5">
        <f>IF(N1673="",0,VLOOKUP(N1673,jdd!$A$1:$B$3,2,FALSE))</f>
        <v>0</v>
      </c>
      <c r="Q1673">
        <f>IF(P1673="",142,VLOOKUP(P1673,nomenclatures!$A$3:$C$6,3,FALSE))</f>
        <v>142</v>
      </c>
      <c r="R1673" t="b">
        <f t="shared" si="82"/>
        <v>0</v>
      </c>
      <c r="T1673">
        <f t="shared" si="83"/>
        <v>0</v>
      </c>
    </row>
    <row r="1674" spans="1:20" x14ac:dyDescent="0.2">
      <c r="A1674" s="5">
        <v>1673</v>
      </c>
      <c r="B1674" s="5" t="s">
        <v>30085</v>
      </c>
      <c r="C1674" s="5" t="s">
        <v>10058</v>
      </c>
      <c r="D1674" s="5">
        <f>IF(C1674="",130,VLOOKUP(C1674,nomenclatures!$E$3:$F$12,2,FALSE))</f>
        <v>127</v>
      </c>
      <c r="F1674" t="str">
        <f>IF($E1674="","Pas de taxon",VLOOKUP($E1674,'digitale-taxref'!$B$1:$I$7517,5,FALSE))</f>
        <v>Pas de taxon</v>
      </c>
      <c r="G1674" t="str">
        <f>IF($E1674="","Pas de taxon",VLOOKUP($E1674,'digitale-taxref'!$B$1:$I$7517,4,FALSE))</f>
        <v>Pas de taxon</v>
      </c>
      <c r="I1674" s="1">
        <f t="shared" si="81"/>
        <v>0</v>
      </c>
      <c r="K1674" s="5">
        <f>IF(J1674="",0,VLOOKUP(J1674,utilisateurs!$A$1:$B$3,2,FALSE))</f>
        <v>0</v>
      </c>
      <c r="M1674" s="5">
        <f>IF(L1674="",0,VLOOKUP(L1674,utilisateurs!$A$1:$B$3,2,FALSE))</f>
        <v>0</v>
      </c>
      <c r="O1674" s="5">
        <f>IF(N1674="",0,VLOOKUP(N1674,jdd!$A$1:$B$3,2,FALSE))</f>
        <v>0</v>
      </c>
      <c r="Q1674">
        <f>IF(P1674="",142,VLOOKUP(P1674,nomenclatures!$A$3:$C$6,3,FALSE))</f>
        <v>142</v>
      </c>
      <c r="R1674" t="b">
        <f t="shared" si="82"/>
        <v>0</v>
      </c>
      <c r="T1674">
        <f t="shared" si="83"/>
        <v>0</v>
      </c>
    </row>
    <row r="1675" spans="1:20" x14ac:dyDescent="0.2">
      <c r="A1675" s="5">
        <v>1674</v>
      </c>
      <c r="B1675" s="5" t="s">
        <v>30085</v>
      </c>
      <c r="C1675" s="5" t="s">
        <v>10058</v>
      </c>
      <c r="D1675" s="5">
        <f>IF(C1675="",130,VLOOKUP(C1675,nomenclatures!$E$3:$F$12,2,FALSE))</f>
        <v>127</v>
      </c>
      <c r="F1675" t="str">
        <f>IF($E1675="","Pas de taxon",VLOOKUP($E1675,'digitale-taxref'!$B$1:$I$7517,5,FALSE))</f>
        <v>Pas de taxon</v>
      </c>
      <c r="G1675" t="str">
        <f>IF($E1675="","Pas de taxon",VLOOKUP($E1675,'digitale-taxref'!$B$1:$I$7517,4,FALSE))</f>
        <v>Pas de taxon</v>
      </c>
      <c r="I1675" s="1">
        <f t="shared" si="81"/>
        <v>0</v>
      </c>
      <c r="K1675" s="5">
        <f>IF(J1675="",0,VLOOKUP(J1675,utilisateurs!$A$1:$B$3,2,FALSE))</f>
        <v>0</v>
      </c>
      <c r="M1675" s="5">
        <f>IF(L1675="",0,VLOOKUP(L1675,utilisateurs!$A$1:$B$3,2,FALSE))</f>
        <v>0</v>
      </c>
      <c r="O1675" s="5">
        <f>IF(N1675="",0,VLOOKUP(N1675,jdd!$A$1:$B$3,2,FALSE))</f>
        <v>0</v>
      </c>
      <c r="Q1675">
        <f>IF(P1675="",142,VLOOKUP(P1675,nomenclatures!$A$3:$C$6,3,FALSE))</f>
        <v>142</v>
      </c>
      <c r="R1675" t="b">
        <f t="shared" si="82"/>
        <v>0</v>
      </c>
      <c r="T1675">
        <f t="shared" si="83"/>
        <v>0</v>
      </c>
    </row>
    <row r="1676" spans="1:20" x14ac:dyDescent="0.2">
      <c r="A1676" s="5">
        <v>1675</v>
      </c>
      <c r="B1676" s="5" t="s">
        <v>30085</v>
      </c>
      <c r="C1676" s="5" t="s">
        <v>10058</v>
      </c>
      <c r="D1676" s="5">
        <f>IF(C1676="",130,VLOOKUP(C1676,nomenclatures!$E$3:$F$12,2,FALSE))</f>
        <v>127</v>
      </c>
      <c r="F1676" t="str">
        <f>IF($E1676="","Pas de taxon",VLOOKUP($E1676,'digitale-taxref'!$B$1:$I$7517,5,FALSE))</f>
        <v>Pas de taxon</v>
      </c>
      <c r="G1676" t="str">
        <f>IF($E1676="","Pas de taxon",VLOOKUP($E1676,'digitale-taxref'!$B$1:$I$7517,4,FALSE))</f>
        <v>Pas de taxon</v>
      </c>
      <c r="I1676" s="1">
        <f t="shared" si="81"/>
        <v>0</v>
      </c>
      <c r="K1676" s="5">
        <f>IF(J1676="",0,VLOOKUP(J1676,utilisateurs!$A$1:$B$3,2,FALSE))</f>
        <v>0</v>
      </c>
      <c r="M1676" s="5">
        <f>IF(L1676="",0,VLOOKUP(L1676,utilisateurs!$A$1:$B$3,2,FALSE))</f>
        <v>0</v>
      </c>
      <c r="O1676" s="5">
        <f>IF(N1676="",0,VLOOKUP(N1676,jdd!$A$1:$B$3,2,FALSE))</f>
        <v>0</v>
      </c>
      <c r="Q1676">
        <f>IF(P1676="",142,VLOOKUP(P1676,nomenclatures!$A$3:$C$6,3,FALSE))</f>
        <v>142</v>
      </c>
      <c r="R1676" t="b">
        <f t="shared" si="82"/>
        <v>0</v>
      </c>
      <c r="T1676">
        <f t="shared" si="83"/>
        <v>0</v>
      </c>
    </row>
    <row r="1677" spans="1:20" x14ac:dyDescent="0.2">
      <c r="A1677" s="5">
        <v>1676</v>
      </c>
      <c r="B1677" s="5" t="s">
        <v>30085</v>
      </c>
      <c r="C1677" s="5" t="s">
        <v>10058</v>
      </c>
      <c r="D1677" s="5">
        <f>IF(C1677="",130,VLOOKUP(C1677,nomenclatures!$E$3:$F$12,2,FALSE))</f>
        <v>127</v>
      </c>
      <c r="F1677" t="str">
        <f>IF($E1677="","Pas de taxon",VLOOKUP($E1677,'digitale-taxref'!$B$1:$I$7517,5,FALSE))</f>
        <v>Pas de taxon</v>
      </c>
      <c r="G1677" t="str">
        <f>IF($E1677="","Pas de taxon",VLOOKUP($E1677,'digitale-taxref'!$B$1:$I$7517,4,FALSE))</f>
        <v>Pas de taxon</v>
      </c>
      <c r="I1677" s="1">
        <f t="shared" si="81"/>
        <v>0</v>
      </c>
      <c r="K1677" s="5">
        <f>IF(J1677="",0,VLOOKUP(J1677,utilisateurs!$A$1:$B$3,2,FALSE))</f>
        <v>0</v>
      </c>
      <c r="M1677" s="5">
        <f>IF(L1677="",0,VLOOKUP(L1677,utilisateurs!$A$1:$B$3,2,FALSE))</f>
        <v>0</v>
      </c>
      <c r="O1677" s="5">
        <f>IF(N1677="",0,VLOOKUP(N1677,jdd!$A$1:$B$3,2,FALSE))</f>
        <v>0</v>
      </c>
      <c r="Q1677">
        <f>IF(P1677="",142,VLOOKUP(P1677,nomenclatures!$A$3:$C$6,3,FALSE))</f>
        <v>142</v>
      </c>
      <c r="R1677" t="b">
        <f t="shared" si="82"/>
        <v>0</v>
      </c>
      <c r="T1677">
        <f t="shared" si="83"/>
        <v>0</v>
      </c>
    </row>
    <row r="1678" spans="1:20" x14ac:dyDescent="0.2">
      <c r="A1678" s="5">
        <v>1677</v>
      </c>
      <c r="B1678" s="5" t="s">
        <v>30085</v>
      </c>
      <c r="C1678" s="5" t="s">
        <v>10058</v>
      </c>
      <c r="D1678" s="5">
        <f>IF(C1678="",130,VLOOKUP(C1678,nomenclatures!$E$3:$F$12,2,FALSE))</f>
        <v>127</v>
      </c>
      <c r="F1678" t="str">
        <f>IF($E1678="","Pas de taxon",VLOOKUP($E1678,'digitale-taxref'!$B$1:$I$7517,5,FALSE))</f>
        <v>Pas de taxon</v>
      </c>
      <c r="G1678" t="str">
        <f>IF($E1678="","Pas de taxon",VLOOKUP($E1678,'digitale-taxref'!$B$1:$I$7517,4,FALSE))</f>
        <v>Pas de taxon</v>
      </c>
      <c r="I1678" s="1">
        <f t="shared" si="81"/>
        <v>0</v>
      </c>
      <c r="K1678" s="5">
        <f>IF(J1678="",0,VLOOKUP(J1678,utilisateurs!$A$1:$B$3,2,FALSE))</f>
        <v>0</v>
      </c>
      <c r="M1678" s="5">
        <f>IF(L1678="",0,VLOOKUP(L1678,utilisateurs!$A$1:$B$3,2,FALSE))</f>
        <v>0</v>
      </c>
      <c r="O1678" s="5">
        <f>IF(N1678="",0,VLOOKUP(N1678,jdd!$A$1:$B$3,2,FALSE))</f>
        <v>0</v>
      </c>
      <c r="Q1678">
        <f>IF(P1678="",142,VLOOKUP(P1678,nomenclatures!$A$3:$C$6,3,FALSE))</f>
        <v>142</v>
      </c>
      <c r="R1678" t="b">
        <f t="shared" si="82"/>
        <v>0</v>
      </c>
      <c r="T1678">
        <f t="shared" si="83"/>
        <v>0</v>
      </c>
    </row>
    <row r="1679" spans="1:20" x14ac:dyDescent="0.2">
      <c r="A1679" s="5">
        <v>1678</v>
      </c>
      <c r="B1679" s="5" t="s">
        <v>30085</v>
      </c>
      <c r="C1679" s="5" t="s">
        <v>10058</v>
      </c>
      <c r="D1679" s="5">
        <f>IF(C1679="",130,VLOOKUP(C1679,nomenclatures!$E$3:$F$12,2,FALSE))</f>
        <v>127</v>
      </c>
      <c r="F1679" t="str">
        <f>IF($E1679="","Pas de taxon",VLOOKUP($E1679,'digitale-taxref'!$B$1:$I$7517,5,FALSE))</f>
        <v>Pas de taxon</v>
      </c>
      <c r="G1679" t="str">
        <f>IF($E1679="","Pas de taxon",VLOOKUP($E1679,'digitale-taxref'!$B$1:$I$7517,4,FALSE))</f>
        <v>Pas de taxon</v>
      </c>
      <c r="I1679" s="1">
        <f t="shared" si="81"/>
        <v>0</v>
      </c>
      <c r="K1679" s="5">
        <f>IF(J1679="",0,VLOOKUP(J1679,utilisateurs!$A$1:$B$3,2,FALSE))</f>
        <v>0</v>
      </c>
      <c r="M1679" s="5">
        <f>IF(L1679="",0,VLOOKUP(L1679,utilisateurs!$A$1:$B$3,2,FALSE))</f>
        <v>0</v>
      </c>
      <c r="O1679" s="5">
        <f>IF(N1679="",0,VLOOKUP(N1679,jdd!$A$1:$B$3,2,FALSE))</f>
        <v>0</v>
      </c>
      <c r="Q1679">
        <f>IF(P1679="",142,VLOOKUP(P1679,nomenclatures!$A$3:$C$6,3,FALSE))</f>
        <v>142</v>
      </c>
      <c r="R1679" t="b">
        <f t="shared" si="82"/>
        <v>0</v>
      </c>
      <c r="T1679">
        <f t="shared" si="83"/>
        <v>0</v>
      </c>
    </row>
    <row r="1680" spans="1:20" x14ac:dyDescent="0.2">
      <c r="A1680" s="5">
        <v>1679</v>
      </c>
      <c r="B1680" s="5" t="s">
        <v>30085</v>
      </c>
      <c r="C1680" s="5" t="s">
        <v>10058</v>
      </c>
      <c r="D1680" s="5">
        <f>IF(C1680="",130,VLOOKUP(C1680,nomenclatures!$E$3:$F$12,2,FALSE))</f>
        <v>127</v>
      </c>
      <c r="F1680" t="str">
        <f>IF($E1680="","Pas de taxon",VLOOKUP($E1680,'digitale-taxref'!$B$1:$I$7517,5,FALSE))</f>
        <v>Pas de taxon</v>
      </c>
      <c r="G1680" t="str">
        <f>IF($E1680="","Pas de taxon",VLOOKUP($E1680,'digitale-taxref'!$B$1:$I$7517,4,FALSE))</f>
        <v>Pas de taxon</v>
      </c>
      <c r="I1680" s="1">
        <f t="shared" si="81"/>
        <v>0</v>
      </c>
      <c r="K1680" s="5">
        <f>IF(J1680="",0,VLOOKUP(J1680,utilisateurs!$A$1:$B$3,2,FALSE))</f>
        <v>0</v>
      </c>
      <c r="M1680" s="5">
        <f>IF(L1680="",0,VLOOKUP(L1680,utilisateurs!$A$1:$B$3,2,FALSE))</f>
        <v>0</v>
      </c>
      <c r="O1680" s="5">
        <f>IF(N1680="",0,VLOOKUP(N1680,jdd!$A$1:$B$3,2,FALSE))</f>
        <v>0</v>
      </c>
      <c r="Q1680">
        <f>IF(P1680="",142,VLOOKUP(P1680,nomenclatures!$A$3:$C$6,3,FALSE))</f>
        <v>142</v>
      </c>
      <c r="R1680" t="b">
        <f t="shared" si="82"/>
        <v>0</v>
      </c>
      <c r="T1680">
        <f t="shared" si="83"/>
        <v>0</v>
      </c>
    </row>
    <row r="1681" spans="1:20" x14ac:dyDescent="0.2">
      <c r="A1681" s="5">
        <v>1680</v>
      </c>
      <c r="B1681" s="5" t="s">
        <v>30085</v>
      </c>
      <c r="C1681" s="5" t="s">
        <v>10058</v>
      </c>
      <c r="D1681" s="5">
        <f>IF(C1681="",130,VLOOKUP(C1681,nomenclatures!$E$3:$F$12,2,FALSE))</f>
        <v>127</v>
      </c>
      <c r="F1681" t="str">
        <f>IF($E1681="","Pas de taxon",VLOOKUP($E1681,'digitale-taxref'!$B$1:$I$7517,5,FALSE))</f>
        <v>Pas de taxon</v>
      </c>
      <c r="G1681" t="str">
        <f>IF($E1681="","Pas de taxon",VLOOKUP($E1681,'digitale-taxref'!$B$1:$I$7517,4,FALSE))</f>
        <v>Pas de taxon</v>
      </c>
      <c r="I1681" s="1">
        <f t="shared" si="81"/>
        <v>0</v>
      </c>
      <c r="K1681" s="5">
        <f>IF(J1681="",0,VLOOKUP(J1681,utilisateurs!$A$1:$B$3,2,FALSE))</f>
        <v>0</v>
      </c>
      <c r="M1681" s="5">
        <f>IF(L1681="",0,VLOOKUP(L1681,utilisateurs!$A$1:$B$3,2,FALSE))</f>
        <v>0</v>
      </c>
      <c r="O1681" s="5">
        <f>IF(N1681="",0,VLOOKUP(N1681,jdd!$A$1:$B$3,2,FALSE))</f>
        <v>0</v>
      </c>
      <c r="Q1681">
        <f>IF(P1681="",142,VLOOKUP(P1681,nomenclatures!$A$3:$C$6,3,FALSE))</f>
        <v>142</v>
      </c>
      <c r="R1681" t="b">
        <f t="shared" si="82"/>
        <v>0</v>
      </c>
      <c r="T1681">
        <f t="shared" si="83"/>
        <v>0</v>
      </c>
    </row>
    <row r="1682" spans="1:20" x14ac:dyDescent="0.2">
      <c r="A1682" s="5">
        <v>1681</v>
      </c>
      <c r="B1682" s="5" t="s">
        <v>30085</v>
      </c>
      <c r="C1682" s="5" t="s">
        <v>10058</v>
      </c>
      <c r="D1682" s="5">
        <f>IF(C1682="",130,VLOOKUP(C1682,nomenclatures!$E$3:$F$12,2,FALSE))</f>
        <v>127</v>
      </c>
      <c r="F1682" t="str">
        <f>IF($E1682="","Pas de taxon",VLOOKUP($E1682,'digitale-taxref'!$B$1:$I$7517,5,FALSE))</f>
        <v>Pas de taxon</v>
      </c>
      <c r="G1682" t="str">
        <f>IF($E1682="","Pas de taxon",VLOOKUP($E1682,'digitale-taxref'!$B$1:$I$7517,4,FALSE))</f>
        <v>Pas de taxon</v>
      </c>
      <c r="I1682" s="1">
        <f t="shared" si="81"/>
        <v>0</v>
      </c>
      <c r="K1682" s="5">
        <f>IF(J1682="",0,VLOOKUP(J1682,utilisateurs!$A$1:$B$3,2,FALSE))</f>
        <v>0</v>
      </c>
      <c r="M1682" s="5">
        <f>IF(L1682="",0,VLOOKUP(L1682,utilisateurs!$A$1:$B$3,2,FALSE))</f>
        <v>0</v>
      </c>
      <c r="O1682" s="5">
        <f>IF(N1682="",0,VLOOKUP(N1682,jdd!$A$1:$B$3,2,FALSE))</f>
        <v>0</v>
      </c>
      <c r="Q1682">
        <f>IF(P1682="",142,VLOOKUP(P1682,nomenclatures!$A$3:$C$6,3,FALSE))</f>
        <v>142</v>
      </c>
      <c r="R1682" t="b">
        <f t="shared" si="82"/>
        <v>0</v>
      </c>
      <c r="T1682">
        <f t="shared" si="83"/>
        <v>0</v>
      </c>
    </row>
    <row r="1683" spans="1:20" x14ac:dyDescent="0.2">
      <c r="A1683" s="5">
        <v>1682</v>
      </c>
      <c r="B1683" s="5" t="s">
        <v>30085</v>
      </c>
      <c r="C1683" s="5" t="s">
        <v>10058</v>
      </c>
      <c r="D1683" s="5">
        <f>IF(C1683="",130,VLOOKUP(C1683,nomenclatures!$E$3:$F$12,2,FALSE))</f>
        <v>127</v>
      </c>
      <c r="F1683" t="str">
        <f>IF($E1683="","Pas de taxon",VLOOKUP($E1683,'digitale-taxref'!$B$1:$I$7517,5,FALSE))</f>
        <v>Pas de taxon</v>
      </c>
      <c r="G1683" t="str">
        <f>IF($E1683="","Pas de taxon",VLOOKUP($E1683,'digitale-taxref'!$B$1:$I$7517,4,FALSE))</f>
        <v>Pas de taxon</v>
      </c>
      <c r="I1683" s="1">
        <f t="shared" si="81"/>
        <v>0</v>
      </c>
      <c r="K1683" s="5">
        <f>IF(J1683="",0,VLOOKUP(J1683,utilisateurs!$A$1:$B$3,2,FALSE))</f>
        <v>0</v>
      </c>
      <c r="M1683" s="5">
        <f>IF(L1683="",0,VLOOKUP(L1683,utilisateurs!$A$1:$B$3,2,FALSE))</f>
        <v>0</v>
      </c>
      <c r="O1683" s="5">
        <f>IF(N1683="",0,VLOOKUP(N1683,jdd!$A$1:$B$3,2,FALSE))</f>
        <v>0</v>
      </c>
      <c r="Q1683">
        <f>IF(P1683="",142,VLOOKUP(P1683,nomenclatures!$A$3:$C$6,3,FALSE))</f>
        <v>142</v>
      </c>
      <c r="R1683" t="b">
        <f t="shared" si="82"/>
        <v>0</v>
      </c>
      <c r="T1683">
        <f t="shared" si="83"/>
        <v>0</v>
      </c>
    </row>
    <row r="1684" spans="1:20" x14ac:dyDescent="0.2">
      <c r="A1684" s="5">
        <v>1683</v>
      </c>
      <c r="B1684" s="5" t="s">
        <v>30085</v>
      </c>
      <c r="C1684" s="5" t="s">
        <v>10058</v>
      </c>
      <c r="D1684" s="5">
        <f>IF(C1684="",130,VLOOKUP(C1684,nomenclatures!$E$3:$F$12,2,FALSE))</f>
        <v>127</v>
      </c>
      <c r="F1684" t="str">
        <f>IF($E1684="","Pas de taxon",VLOOKUP($E1684,'digitale-taxref'!$B$1:$I$7517,5,FALSE))</f>
        <v>Pas de taxon</v>
      </c>
      <c r="G1684" t="str">
        <f>IF($E1684="","Pas de taxon",VLOOKUP($E1684,'digitale-taxref'!$B$1:$I$7517,4,FALSE))</f>
        <v>Pas de taxon</v>
      </c>
      <c r="I1684" s="1">
        <f t="shared" si="81"/>
        <v>0</v>
      </c>
      <c r="K1684" s="5">
        <f>IF(J1684="",0,VLOOKUP(J1684,utilisateurs!$A$1:$B$3,2,FALSE))</f>
        <v>0</v>
      </c>
      <c r="M1684" s="5">
        <f>IF(L1684="",0,VLOOKUP(L1684,utilisateurs!$A$1:$B$3,2,FALSE))</f>
        <v>0</v>
      </c>
      <c r="O1684" s="5">
        <f>IF(N1684="",0,VLOOKUP(N1684,jdd!$A$1:$B$3,2,FALSE))</f>
        <v>0</v>
      </c>
      <c r="Q1684">
        <f>IF(P1684="",142,VLOOKUP(P1684,nomenclatures!$A$3:$C$6,3,FALSE))</f>
        <v>142</v>
      </c>
      <c r="R1684" t="b">
        <f t="shared" si="82"/>
        <v>0</v>
      </c>
      <c r="T1684">
        <f t="shared" si="83"/>
        <v>0</v>
      </c>
    </row>
    <row r="1685" spans="1:20" x14ac:dyDescent="0.2">
      <c r="A1685" s="5">
        <v>1684</v>
      </c>
      <c r="B1685" s="5" t="s">
        <v>30085</v>
      </c>
      <c r="C1685" s="5" t="s">
        <v>10058</v>
      </c>
      <c r="D1685" s="5">
        <f>IF(C1685="",130,VLOOKUP(C1685,nomenclatures!$E$3:$F$12,2,FALSE))</f>
        <v>127</v>
      </c>
      <c r="F1685" t="str">
        <f>IF($E1685="","Pas de taxon",VLOOKUP($E1685,'digitale-taxref'!$B$1:$I$7517,5,FALSE))</f>
        <v>Pas de taxon</v>
      </c>
      <c r="G1685" t="str">
        <f>IF($E1685="","Pas de taxon",VLOOKUP($E1685,'digitale-taxref'!$B$1:$I$7517,4,FALSE))</f>
        <v>Pas de taxon</v>
      </c>
      <c r="I1685" s="1">
        <f t="shared" si="81"/>
        <v>0</v>
      </c>
      <c r="K1685" s="5">
        <f>IF(J1685="",0,VLOOKUP(J1685,utilisateurs!$A$1:$B$3,2,FALSE))</f>
        <v>0</v>
      </c>
      <c r="M1685" s="5">
        <f>IF(L1685="",0,VLOOKUP(L1685,utilisateurs!$A$1:$B$3,2,FALSE))</f>
        <v>0</v>
      </c>
      <c r="O1685" s="5">
        <f>IF(N1685="",0,VLOOKUP(N1685,jdd!$A$1:$B$3,2,FALSE))</f>
        <v>0</v>
      </c>
      <c r="Q1685">
        <f>IF(P1685="",142,VLOOKUP(P1685,nomenclatures!$A$3:$C$6,3,FALSE))</f>
        <v>142</v>
      </c>
      <c r="R1685" t="b">
        <f t="shared" si="82"/>
        <v>0</v>
      </c>
      <c r="T1685">
        <f t="shared" si="83"/>
        <v>0</v>
      </c>
    </row>
    <row r="1686" spans="1:20" x14ac:dyDescent="0.2">
      <c r="A1686" s="5">
        <v>1685</v>
      </c>
      <c r="B1686" s="5" t="s">
        <v>30085</v>
      </c>
      <c r="C1686" s="5" t="s">
        <v>10058</v>
      </c>
      <c r="D1686" s="5">
        <f>IF(C1686="",130,VLOOKUP(C1686,nomenclatures!$E$3:$F$12,2,FALSE))</f>
        <v>127</v>
      </c>
      <c r="F1686" t="str">
        <f>IF($E1686="","Pas de taxon",VLOOKUP($E1686,'digitale-taxref'!$B$1:$I$7517,5,FALSE))</f>
        <v>Pas de taxon</v>
      </c>
      <c r="G1686" t="str">
        <f>IF($E1686="","Pas de taxon",VLOOKUP($E1686,'digitale-taxref'!$B$1:$I$7517,4,FALSE))</f>
        <v>Pas de taxon</v>
      </c>
      <c r="I1686" s="1">
        <f t="shared" si="81"/>
        <v>0</v>
      </c>
      <c r="K1686" s="5">
        <f>IF(J1686="",0,VLOOKUP(J1686,utilisateurs!$A$1:$B$3,2,FALSE))</f>
        <v>0</v>
      </c>
      <c r="M1686" s="5">
        <f>IF(L1686="",0,VLOOKUP(L1686,utilisateurs!$A$1:$B$3,2,FALSE))</f>
        <v>0</v>
      </c>
      <c r="O1686" s="5">
        <f>IF(N1686="",0,VLOOKUP(N1686,jdd!$A$1:$B$3,2,FALSE))</f>
        <v>0</v>
      </c>
      <c r="Q1686">
        <f>IF(P1686="",142,VLOOKUP(P1686,nomenclatures!$A$3:$C$6,3,FALSE))</f>
        <v>142</v>
      </c>
      <c r="R1686" t="b">
        <f t="shared" si="82"/>
        <v>0</v>
      </c>
      <c r="T1686">
        <f t="shared" si="83"/>
        <v>0</v>
      </c>
    </row>
    <row r="1687" spans="1:20" x14ac:dyDescent="0.2">
      <c r="A1687" s="5">
        <v>1686</v>
      </c>
      <c r="B1687" s="5" t="s">
        <v>30085</v>
      </c>
      <c r="C1687" s="5" t="s">
        <v>10058</v>
      </c>
      <c r="D1687" s="5">
        <f>IF(C1687="",130,VLOOKUP(C1687,nomenclatures!$E$3:$F$12,2,FALSE))</f>
        <v>127</v>
      </c>
      <c r="F1687" t="str">
        <f>IF($E1687="","Pas de taxon",VLOOKUP($E1687,'digitale-taxref'!$B$1:$I$7517,5,FALSE))</f>
        <v>Pas de taxon</v>
      </c>
      <c r="G1687" t="str">
        <f>IF($E1687="","Pas de taxon",VLOOKUP($E1687,'digitale-taxref'!$B$1:$I$7517,4,FALSE))</f>
        <v>Pas de taxon</v>
      </c>
      <c r="I1687" s="1">
        <f t="shared" si="81"/>
        <v>0</v>
      </c>
      <c r="K1687" s="5">
        <f>IF(J1687="",0,VLOOKUP(J1687,utilisateurs!$A$1:$B$3,2,FALSE))</f>
        <v>0</v>
      </c>
      <c r="M1687" s="5">
        <f>IF(L1687="",0,VLOOKUP(L1687,utilisateurs!$A$1:$B$3,2,FALSE))</f>
        <v>0</v>
      </c>
      <c r="O1687" s="5">
        <f>IF(N1687="",0,VLOOKUP(N1687,jdd!$A$1:$B$3,2,FALSE))</f>
        <v>0</v>
      </c>
      <c r="Q1687">
        <f>IF(P1687="",142,VLOOKUP(P1687,nomenclatures!$A$3:$C$6,3,FALSE))</f>
        <v>142</v>
      </c>
      <c r="R1687" t="b">
        <f t="shared" si="82"/>
        <v>0</v>
      </c>
      <c r="T1687">
        <f t="shared" si="83"/>
        <v>0</v>
      </c>
    </row>
    <row r="1688" spans="1:20" x14ac:dyDescent="0.2">
      <c r="A1688" s="5">
        <v>1687</v>
      </c>
      <c r="B1688" s="5" t="s">
        <v>30085</v>
      </c>
      <c r="C1688" s="5" t="s">
        <v>10058</v>
      </c>
      <c r="D1688" s="5">
        <f>IF(C1688="",130,VLOOKUP(C1688,nomenclatures!$E$3:$F$12,2,FALSE))</f>
        <v>127</v>
      </c>
      <c r="F1688" t="str">
        <f>IF($E1688="","Pas de taxon",VLOOKUP($E1688,'digitale-taxref'!$B$1:$I$7517,5,FALSE))</f>
        <v>Pas de taxon</v>
      </c>
      <c r="G1688" t="str">
        <f>IF($E1688="","Pas de taxon",VLOOKUP($E1688,'digitale-taxref'!$B$1:$I$7517,4,FALSE))</f>
        <v>Pas de taxon</v>
      </c>
      <c r="I1688" s="1">
        <f t="shared" si="81"/>
        <v>0</v>
      </c>
      <c r="K1688" s="5">
        <f>IF(J1688="",0,VLOOKUP(J1688,utilisateurs!$A$1:$B$3,2,FALSE))</f>
        <v>0</v>
      </c>
      <c r="M1688" s="5">
        <f>IF(L1688="",0,VLOOKUP(L1688,utilisateurs!$A$1:$B$3,2,FALSE))</f>
        <v>0</v>
      </c>
      <c r="O1688" s="5">
        <f>IF(N1688="",0,VLOOKUP(N1688,jdd!$A$1:$B$3,2,FALSE))</f>
        <v>0</v>
      </c>
      <c r="Q1688">
        <f>IF(P1688="",142,VLOOKUP(P1688,nomenclatures!$A$3:$C$6,3,FALSE))</f>
        <v>142</v>
      </c>
      <c r="R1688" t="b">
        <f t="shared" si="82"/>
        <v>0</v>
      </c>
      <c r="T1688">
        <f t="shared" si="83"/>
        <v>0</v>
      </c>
    </row>
    <row r="1689" spans="1:20" x14ac:dyDescent="0.2">
      <c r="A1689" s="5">
        <v>1688</v>
      </c>
      <c r="B1689" s="5" t="s">
        <v>30085</v>
      </c>
      <c r="C1689" s="5" t="s">
        <v>10058</v>
      </c>
      <c r="D1689" s="5">
        <f>IF(C1689="",130,VLOOKUP(C1689,nomenclatures!$E$3:$F$12,2,FALSE))</f>
        <v>127</v>
      </c>
      <c r="F1689" t="str">
        <f>IF($E1689="","Pas de taxon",VLOOKUP($E1689,'digitale-taxref'!$B$1:$I$7517,5,FALSE))</f>
        <v>Pas de taxon</v>
      </c>
      <c r="G1689" t="str">
        <f>IF($E1689="","Pas de taxon",VLOOKUP($E1689,'digitale-taxref'!$B$1:$I$7517,4,FALSE))</f>
        <v>Pas de taxon</v>
      </c>
      <c r="I1689" s="1">
        <f t="shared" si="81"/>
        <v>0</v>
      </c>
      <c r="K1689" s="5">
        <f>IF(J1689="",0,VLOOKUP(J1689,utilisateurs!$A$1:$B$3,2,FALSE))</f>
        <v>0</v>
      </c>
      <c r="M1689" s="5">
        <f>IF(L1689="",0,VLOOKUP(L1689,utilisateurs!$A$1:$B$3,2,FALSE))</f>
        <v>0</v>
      </c>
      <c r="O1689" s="5">
        <f>IF(N1689="",0,VLOOKUP(N1689,jdd!$A$1:$B$3,2,FALSE))</f>
        <v>0</v>
      </c>
      <c r="Q1689">
        <f>IF(P1689="",142,VLOOKUP(P1689,nomenclatures!$A$3:$C$6,3,FALSE))</f>
        <v>142</v>
      </c>
      <c r="R1689" t="b">
        <f t="shared" si="82"/>
        <v>0</v>
      </c>
      <c r="T1689">
        <f t="shared" si="83"/>
        <v>0</v>
      </c>
    </row>
    <row r="1690" spans="1:20" x14ac:dyDescent="0.2">
      <c r="A1690" s="5">
        <v>1689</v>
      </c>
      <c r="B1690" s="5" t="s">
        <v>30085</v>
      </c>
      <c r="C1690" s="5" t="s">
        <v>10058</v>
      </c>
      <c r="D1690" s="5">
        <f>IF(C1690="",130,VLOOKUP(C1690,nomenclatures!$E$3:$F$12,2,FALSE))</f>
        <v>127</v>
      </c>
      <c r="F1690" t="str">
        <f>IF($E1690="","Pas de taxon",VLOOKUP($E1690,'digitale-taxref'!$B$1:$I$7517,5,FALSE))</f>
        <v>Pas de taxon</v>
      </c>
      <c r="G1690" t="str">
        <f>IF($E1690="","Pas de taxon",VLOOKUP($E1690,'digitale-taxref'!$B$1:$I$7517,4,FALSE))</f>
        <v>Pas de taxon</v>
      </c>
      <c r="I1690" s="1">
        <f t="shared" si="81"/>
        <v>0</v>
      </c>
      <c r="K1690" s="5">
        <f>IF(J1690="",0,VLOOKUP(J1690,utilisateurs!$A$1:$B$3,2,FALSE))</f>
        <v>0</v>
      </c>
      <c r="M1690" s="5">
        <f>IF(L1690="",0,VLOOKUP(L1690,utilisateurs!$A$1:$B$3,2,FALSE))</f>
        <v>0</v>
      </c>
      <c r="O1690" s="5">
        <f>IF(N1690="",0,VLOOKUP(N1690,jdd!$A$1:$B$3,2,FALSE))</f>
        <v>0</v>
      </c>
      <c r="Q1690">
        <f>IF(P1690="",142,VLOOKUP(P1690,nomenclatures!$A$3:$C$6,3,FALSE))</f>
        <v>142</v>
      </c>
      <c r="R1690" t="b">
        <f t="shared" si="82"/>
        <v>0</v>
      </c>
      <c r="T1690">
        <f t="shared" si="83"/>
        <v>0</v>
      </c>
    </row>
    <row r="1691" spans="1:20" x14ac:dyDescent="0.2">
      <c r="A1691" s="5">
        <v>1690</v>
      </c>
      <c r="B1691" s="5" t="s">
        <v>30085</v>
      </c>
      <c r="C1691" s="5" t="s">
        <v>10058</v>
      </c>
      <c r="D1691" s="5">
        <f>IF(C1691="",130,VLOOKUP(C1691,nomenclatures!$E$3:$F$12,2,FALSE))</f>
        <v>127</v>
      </c>
      <c r="F1691" t="str">
        <f>IF($E1691="","Pas de taxon",VLOOKUP($E1691,'digitale-taxref'!$B$1:$I$7517,5,FALSE))</f>
        <v>Pas de taxon</v>
      </c>
      <c r="G1691" t="str">
        <f>IF($E1691="","Pas de taxon",VLOOKUP($E1691,'digitale-taxref'!$B$1:$I$7517,4,FALSE))</f>
        <v>Pas de taxon</v>
      </c>
      <c r="I1691" s="1">
        <f t="shared" si="81"/>
        <v>0</v>
      </c>
      <c r="K1691" s="5">
        <f>IF(J1691="",0,VLOOKUP(J1691,utilisateurs!$A$1:$B$3,2,FALSE))</f>
        <v>0</v>
      </c>
      <c r="M1691" s="5">
        <f>IF(L1691="",0,VLOOKUP(L1691,utilisateurs!$A$1:$B$3,2,FALSE))</f>
        <v>0</v>
      </c>
      <c r="O1691" s="5">
        <f>IF(N1691="",0,VLOOKUP(N1691,jdd!$A$1:$B$3,2,FALSE))</f>
        <v>0</v>
      </c>
      <c r="Q1691">
        <f>IF(P1691="",142,VLOOKUP(P1691,nomenclatures!$A$3:$C$6,3,FALSE))</f>
        <v>142</v>
      </c>
      <c r="R1691" t="b">
        <f t="shared" si="82"/>
        <v>0</v>
      </c>
      <c r="T1691">
        <f t="shared" si="83"/>
        <v>0</v>
      </c>
    </row>
    <row r="1692" spans="1:20" x14ac:dyDescent="0.2">
      <c r="A1692" s="5">
        <v>1691</v>
      </c>
      <c r="B1692" s="5" t="s">
        <v>30085</v>
      </c>
      <c r="C1692" s="5" t="s">
        <v>10058</v>
      </c>
      <c r="D1692" s="5">
        <f>IF(C1692="",130,VLOOKUP(C1692,nomenclatures!$E$3:$F$12,2,FALSE))</f>
        <v>127</v>
      </c>
      <c r="F1692" t="str">
        <f>IF($E1692="","Pas de taxon",VLOOKUP($E1692,'digitale-taxref'!$B$1:$I$7517,5,FALSE))</f>
        <v>Pas de taxon</v>
      </c>
      <c r="G1692" t="str">
        <f>IF($E1692="","Pas de taxon",VLOOKUP($E1692,'digitale-taxref'!$B$1:$I$7517,4,FALSE))</f>
        <v>Pas de taxon</v>
      </c>
      <c r="I1692" s="1">
        <f t="shared" si="81"/>
        <v>0</v>
      </c>
      <c r="K1692" s="5">
        <f>IF(J1692="",0,VLOOKUP(J1692,utilisateurs!$A$1:$B$3,2,FALSE))</f>
        <v>0</v>
      </c>
      <c r="M1692" s="5">
        <f>IF(L1692="",0,VLOOKUP(L1692,utilisateurs!$A$1:$B$3,2,FALSE))</f>
        <v>0</v>
      </c>
      <c r="O1692" s="5">
        <f>IF(N1692="",0,VLOOKUP(N1692,jdd!$A$1:$B$3,2,FALSE))</f>
        <v>0</v>
      </c>
      <c r="Q1692">
        <f>IF(P1692="",142,VLOOKUP(P1692,nomenclatures!$A$3:$C$6,3,FALSE))</f>
        <v>142</v>
      </c>
      <c r="R1692" t="b">
        <f t="shared" si="82"/>
        <v>0</v>
      </c>
      <c r="T1692">
        <f t="shared" si="83"/>
        <v>0</v>
      </c>
    </row>
    <row r="1693" spans="1:20" x14ac:dyDescent="0.2">
      <c r="A1693" s="5">
        <v>1692</v>
      </c>
      <c r="B1693" s="5" t="s">
        <v>30085</v>
      </c>
      <c r="C1693" s="5" t="s">
        <v>10058</v>
      </c>
      <c r="D1693" s="5">
        <f>IF(C1693="",130,VLOOKUP(C1693,nomenclatures!$E$3:$F$12,2,FALSE))</f>
        <v>127</v>
      </c>
      <c r="F1693" t="str">
        <f>IF($E1693="","Pas de taxon",VLOOKUP($E1693,'digitale-taxref'!$B$1:$I$7517,5,FALSE))</f>
        <v>Pas de taxon</v>
      </c>
      <c r="G1693" t="str">
        <f>IF($E1693="","Pas de taxon",VLOOKUP($E1693,'digitale-taxref'!$B$1:$I$7517,4,FALSE))</f>
        <v>Pas de taxon</v>
      </c>
      <c r="I1693" s="1">
        <f t="shared" si="81"/>
        <v>0</v>
      </c>
      <c r="K1693" s="5">
        <f>IF(J1693="",0,VLOOKUP(J1693,utilisateurs!$A$1:$B$3,2,FALSE))</f>
        <v>0</v>
      </c>
      <c r="M1693" s="5">
        <f>IF(L1693="",0,VLOOKUP(L1693,utilisateurs!$A$1:$B$3,2,FALSE))</f>
        <v>0</v>
      </c>
      <c r="O1693" s="5">
        <f>IF(N1693="",0,VLOOKUP(N1693,jdd!$A$1:$B$3,2,FALSE))</f>
        <v>0</v>
      </c>
      <c r="Q1693">
        <f>IF(P1693="",142,VLOOKUP(P1693,nomenclatures!$A$3:$C$6,3,FALSE))</f>
        <v>142</v>
      </c>
      <c r="R1693" t="b">
        <f t="shared" si="82"/>
        <v>0</v>
      </c>
      <c r="T1693">
        <f t="shared" si="83"/>
        <v>0</v>
      </c>
    </row>
    <row r="1694" spans="1:20" x14ac:dyDescent="0.2">
      <c r="A1694" s="5">
        <v>1693</v>
      </c>
      <c r="B1694" s="5" t="s">
        <v>30085</v>
      </c>
      <c r="C1694" s="5" t="s">
        <v>10058</v>
      </c>
      <c r="D1694" s="5">
        <f>IF(C1694="",130,VLOOKUP(C1694,nomenclatures!$E$3:$F$12,2,FALSE))</f>
        <v>127</v>
      </c>
      <c r="F1694" t="str">
        <f>IF($E1694="","Pas de taxon",VLOOKUP($E1694,'digitale-taxref'!$B$1:$I$7517,5,FALSE))</f>
        <v>Pas de taxon</v>
      </c>
      <c r="G1694" t="str">
        <f>IF($E1694="","Pas de taxon",VLOOKUP($E1694,'digitale-taxref'!$B$1:$I$7517,4,FALSE))</f>
        <v>Pas de taxon</v>
      </c>
      <c r="I1694" s="1">
        <f t="shared" si="81"/>
        <v>0</v>
      </c>
      <c r="K1694" s="5">
        <f>IF(J1694="",0,VLOOKUP(J1694,utilisateurs!$A$1:$B$3,2,FALSE))</f>
        <v>0</v>
      </c>
      <c r="M1694" s="5">
        <f>IF(L1694="",0,VLOOKUP(L1694,utilisateurs!$A$1:$B$3,2,FALSE))</f>
        <v>0</v>
      </c>
      <c r="O1694" s="5">
        <f>IF(N1694="",0,VLOOKUP(N1694,jdd!$A$1:$B$3,2,FALSE))</f>
        <v>0</v>
      </c>
      <c r="Q1694">
        <f>IF(P1694="",142,VLOOKUP(P1694,nomenclatures!$A$3:$C$6,3,FALSE))</f>
        <v>142</v>
      </c>
      <c r="R1694" t="b">
        <f t="shared" si="82"/>
        <v>0</v>
      </c>
      <c r="T1694">
        <f t="shared" si="83"/>
        <v>0</v>
      </c>
    </row>
    <row r="1695" spans="1:20" x14ac:dyDescent="0.2">
      <c r="A1695" s="5">
        <v>1694</v>
      </c>
      <c r="B1695" s="5" t="s">
        <v>30085</v>
      </c>
      <c r="C1695" s="5" t="s">
        <v>10058</v>
      </c>
      <c r="D1695" s="5">
        <f>IF(C1695="",130,VLOOKUP(C1695,nomenclatures!$E$3:$F$12,2,FALSE))</f>
        <v>127</v>
      </c>
      <c r="F1695" t="str">
        <f>IF($E1695="","Pas de taxon",VLOOKUP($E1695,'digitale-taxref'!$B$1:$I$7517,5,FALSE))</f>
        <v>Pas de taxon</v>
      </c>
      <c r="G1695" t="str">
        <f>IF($E1695="","Pas de taxon",VLOOKUP($E1695,'digitale-taxref'!$B$1:$I$7517,4,FALSE))</f>
        <v>Pas de taxon</v>
      </c>
      <c r="I1695" s="1">
        <f t="shared" si="81"/>
        <v>0</v>
      </c>
      <c r="K1695" s="5">
        <f>IF(J1695="",0,VLOOKUP(J1695,utilisateurs!$A$1:$B$3,2,FALSE))</f>
        <v>0</v>
      </c>
      <c r="M1695" s="5">
        <f>IF(L1695="",0,VLOOKUP(L1695,utilisateurs!$A$1:$B$3,2,FALSE))</f>
        <v>0</v>
      </c>
      <c r="O1695" s="5">
        <f>IF(N1695="",0,VLOOKUP(N1695,jdd!$A$1:$B$3,2,FALSE))</f>
        <v>0</v>
      </c>
      <c r="Q1695">
        <f>IF(P1695="",142,VLOOKUP(P1695,nomenclatures!$A$3:$C$6,3,FALSE))</f>
        <v>142</v>
      </c>
      <c r="R1695" t="b">
        <f t="shared" si="82"/>
        <v>0</v>
      </c>
      <c r="T1695">
        <f t="shared" si="83"/>
        <v>0</v>
      </c>
    </row>
    <row r="1696" spans="1:20" x14ac:dyDescent="0.2">
      <c r="A1696" s="5">
        <v>1695</v>
      </c>
      <c r="B1696" s="5" t="s">
        <v>30085</v>
      </c>
      <c r="C1696" s="5" t="s">
        <v>10058</v>
      </c>
      <c r="D1696" s="5">
        <f>IF(C1696="",130,VLOOKUP(C1696,nomenclatures!$E$3:$F$12,2,FALSE))</f>
        <v>127</v>
      </c>
      <c r="F1696" t="str">
        <f>IF($E1696="","Pas de taxon",VLOOKUP($E1696,'digitale-taxref'!$B$1:$I$7517,5,FALSE))</f>
        <v>Pas de taxon</v>
      </c>
      <c r="G1696" t="str">
        <f>IF($E1696="","Pas de taxon",VLOOKUP($E1696,'digitale-taxref'!$B$1:$I$7517,4,FALSE))</f>
        <v>Pas de taxon</v>
      </c>
      <c r="I1696" s="1">
        <f t="shared" si="81"/>
        <v>0</v>
      </c>
      <c r="K1696" s="5">
        <f>IF(J1696="",0,VLOOKUP(J1696,utilisateurs!$A$1:$B$3,2,FALSE))</f>
        <v>0</v>
      </c>
      <c r="M1696" s="5">
        <f>IF(L1696="",0,VLOOKUP(L1696,utilisateurs!$A$1:$B$3,2,FALSE))</f>
        <v>0</v>
      </c>
      <c r="O1696" s="5">
        <f>IF(N1696="",0,VLOOKUP(N1696,jdd!$A$1:$B$3,2,FALSE))</f>
        <v>0</v>
      </c>
      <c r="Q1696">
        <f>IF(P1696="",142,VLOOKUP(P1696,nomenclatures!$A$3:$C$6,3,FALSE))</f>
        <v>142</v>
      </c>
      <c r="R1696" t="b">
        <f t="shared" si="82"/>
        <v>0</v>
      </c>
      <c r="T1696">
        <f t="shared" si="83"/>
        <v>0</v>
      </c>
    </row>
    <row r="1697" spans="1:20" x14ac:dyDescent="0.2">
      <c r="A1697" s="5">
        <v>1696</v>
      </c>
      <c r="B1697" s="5" t="s">
        <v>30085</v>
      </c>
      <c r="C1697" s="5" t="s">
        <v>10058</v>
      </c>
      <c r="D1697" s="5">
        <f>IF(C1697="",130,VLOOKUP(C1697,nomenclatures!$E$3:$F$12,2,FALSE))</f>
        <v>127</v>
      </c>
      <c r="F1697" t="str">
        <f>IF($E1697="","Pas de taxon",VLOOKUP($E1697,'digitale-taxref'!$B$1:$I$7517,5,FALSE))</f>
        <v>Pas de taxon</v>
      </c>
      <c r="G1697" t="str">
        <f>IF($E1697="","Pas de taxon",VLOOKUP($E1697,'digitale-taxref'!$B$1:$I$7517,4,FALSE))</f>
        <v>Pas de taxon</v>
      </c>
      <c r="I1697" s="1">
        <f t="shared" si="81"/>
        <v>0</v>
      </c>
      <c r="K1697" s="5">
        <f>IF(J1697="",0,VLOOKUP(J1697,utilisateurs!$A$1:$B$3,2,FALSE))</f>
        <v>0</v>
      </c>
      <c r="M1697" s="5">
        <f>IF(L1697="",0,VLOOKUP(L1697,utilisateurs!$A$1:$B$3,2,FALSE))</f>
        <v>0</v>
      </c>
      <c r="O1697" s="5">
        <f>IF(N1697="",0,VLOOKUP(N1697,jdd!$A$1:$B$3,2,FALSE))</f>
        <v>0</v>
      </c>
      <c r="Q1697">
        <f>IF(P1697="",142,VLOOKUP(P1697,nomenclatures!$A$3:$C$6,3,FALSE))</f>
        <v>142</v>
      </c>
      <c r="R1697" t="b">
        <f t="shared" si="82"/>
        <v>0</v>
      </c>
      <c r="T1697">
        <f t="shared" si="83"/>
        <v>0</v>
      </c>
    </row>
    <row r="1698" spans="1:20" x14ac:dyDescent="0.2">
      <c r="A1698" s="5">
        <v>1697</v>
      </c>
      <c r="B1698" s="5" t="s">
        <v>30085</v>
      </c>
      <c r="C1698" s="5" t="s">
        <v>10058</v>
      </c>
      <c r="D1698" s="5">
        <f>IF(C1698="",130,VLOOKUP(C1698,nomenclatures!$E$3:$F$12,2,FALSE))</f>
        <v>127</v>
      </c>
      <c r="F1698" t="str">
        <f>IF($E1698="","Pas de taxon",VLOOKUP($E1698,'digitale-taxref'!$B$1:$I$7517,5,FALSE))</f>
        <v>Pas de taxon</v>
      </c>
      <c r="G1698" t="str">
        <f>IF($E1698="","Pas de taxon",VLOOKUP($E1698,'digitale-taxref'!$B$1:$I$7517,4,FALSE))</f>
        <v>Pas de taxon</v>
      </c>
      <c r="I1698" s="1">
        <f t="shared" si="81"/>
        <v>0</v>
      </c>
      <c r="K1698" s="5">
        <f>IF(J1698="",0,VLOOKUP(J1698,utilisateurs!$A$1:$B$3,2,FALSE))</f>
        <v>0</v>
      </c>
      <c r="M1698" s="5">
        <f>IF(L1698="",0,VLOOKUP(L1698,utilisateurs!$A$1:$B$3,2,FALSE))</f>
        <v>0</v>
      </c>
      <c r="O1698" s="5">
        <f>IF(N1698="",0,VLOOKUP(N1698,jdd!$A$1:$B$3,2,FALSE))</f>
        <v>0</v>
      </c>
      <c r="Q1698">
        <f>IF(P1698="",142,VLOOKUP(P1698,nomenclatures!$A$3:$C$6,3,FALSE))</f>
        <v>142</v>
      </c>
      <c r="R1698" t="b">
        <f t="shared" si="82"/>
        <v>0</v>
      </c>
      <c r="T1698">
        <f t="shared" si="83"/>
        <v>0</v>
      </c>
    </row>
    <row r="1699" spans="1:20" x14ac:dyDescent="0.2">
      <c r="A1699" s="5">
        <v>1698</v>
      </c>
      <c r="B1699" s="5" t="s">
        <v>30085</v>
      </c>
      <c r="C1699" s="5" t="s">
        <v>10058</v>
      </c>
      <c r="D1699" s="5">
        <f>IF(C1699="",130,VLOOKUP(C1699,nomenclatures!$E$3:$F$12,2,FALSE))</f>
        <v>127</v>
      </c>
      <c r="F1699" t="str">
        <f>IF($E1699="","Pas de taxon",VLOOKUP($E1699,'digitale-taxref'!$B$1:$I$7517,5,FALSE))</f>
        <v>Pas de taxon</v>
      </c>
      <c r="G1699" t="str">
        <f>IF($E1699="","Pas de taxon",VLOOKUP($E1699,'digitale-taxref'!$B$1:$I$7517,4,FALSE))</f>
        <v>Pas de taxon</v>
      </c>
      <c r="I1699" s="1">
        <f t="shared" si="81"/>
        <v>0</v>
      </c>
      <c r="K1699" s="5">
        <f>IF(J1699="",0,VLOOKUP(J1699,utilisateurs!$A$1:$B$3,2,FALSE))</f>
        <v>0</v>
      </c>
      <c r="M1699" s="5">
        <f>IF(L1699="",0,VLOOKUP(L1699,utilisateurs!$A$1:$B$3,2,FALSE))</f>
        <v>0</v>
      </c>
      <c r="O1699" s="5">
        <f>IF(N1699="",0,VLOOKUP(N1699,jdd!$A$1:$B$3,2,FALSE))</f>
        <v>0</v>
      </c>
      <c r="Q1699">
        <f>IF(P1699="",142,VLOOKUP(P1699,nomenclatures!$A$3:$C$6,3,FALSE))</f>
        <v>142</v>
      </c>
      <c r="R1699" t="b">
        <f t="shared" si="82"/>
        <v>0</v>
      </c>
      <c r="T1699">
        <f t="shared" si="83"/>
        <v>0</v>
      </c>
    </row>
    <row r="1700" spans="1:20" x14ac:dyDescent="0.2">
      <c r="A1700" s="5">
        <v>1699</v>
      </c>
      <c r="B1700" s="5" t="s">
        <v>30085</v>
      </c>
      <c r="C1700" s="5" t="s">
        <v>10058</v>
      </c>
      <c r="D1700" s="5">
        <f>IF(C1700="",130,VLOOKUP(C1700,nomenclatures!$E$3:$F$12,2,FALSE))</f>
        <v>127</v>
      </c>
      <c r="F1700" t="str">
        <f>IF($E1700="","Pas de taxon",VLOOKUP($E1700,'digitale-taxref'!$B$1:$I$7517,5,FALSE))</f>
        <v>Pas de taxon</v>
      </c>
      <c r="G1700" t="str">
        <f>IF($E1700="","Pas de taxon",VLOOKUP($E1700,'digitale-taxref'!$B$1:$I$7517,4,FALSE))</f>
        <v>Pas de taxon</v>
      </c>
      <c r="I1700" s="1">
        <f t="shared" si="81"/>
        <v>0</v>
      </c>
      <c r="K1700" s="5">
        <f>IF(J1700="",0,VLOOKUP(J1700,utilisateurs!$A$1:$B$3,2,FALSE))</f>
        <v>0</v>
      </c>
      <c r="M1700" s="5">
        <f>IF(L1700="",0,VLOOKUP(L1700,utilisateurs!$A$1:$B$3,2,FALSE))</f>
        <v>0</v>
      </c>
      <c r="O1700" s="5">
        <f>IF(N1700="",0,VLOOKUP(N1700,jdd!$A$1:$B$3,2,FALSE))</f>
        <v>0</v>
      </c>
      <c r="Q1700">
        <f>IF(P1700="",142,VLOOKUP(P1700,nomenclatures!$A$3:$C$6,3,FALSE))</f>
        <v>142</v>
      </c>
      <c r="R1700" t="b">
        <f t="shared" si="82"/>
        <v>0</v>
      </c>
      <c r="T1700">
        <f t="shared" si="83"/>
        <v>0</v>
      </c>
    </row>
    <row r="1701" spans="1:20" x14ac:dyDescent="0.2">
      <c r="A1701" s="5">
        <v>1700</v>
      </c>
      <c r="B1701" s="5" t="s">
        <v>30085</v>
      </c>
      <c r="C1701" s="5" t="s">
        <v>10058</v>
      </c>
      <c r="D1701" s="5">
        <f>IF(C1701="",130,VLOOKUP(C1701,nomenclatures!$E$3:$F$12,2,FALSE))</f>
        <v>127</v>
      </c>
      <c r="F1701" t="str">
        <f>IF($E1701="","Pas de taxon",VLOOKUP($E1701,'digitale-taxref'!$B$1:$I$7517,5,FALSE))</f>
        <v>Pas de taxon</v>
      </c>
      <c r="G1701" t="str">
        <f>IF($E1701="","Pas de taxon",VLOOKUP($E1701,'digitale-taxref'!$B$1:$I$7517,4,FALSE))</f>
        <v>Pas de taxon</v>
      </c>
      <c r="I1701" s="1">
        <f t="shared" si="81"/>
        <v>0</v>
      </c>
      <c r="K1701" s="5">
        <f>IF(J1701="",0,VLOOKUP(J1701,utilisateurs!$A$1:$B$3,2,FALSE))</f>
        <v>0</v>
      </c>
      <c r="M1701" s="5">
        <f>IF(L1701="",0,VLOOKUP(L1701,utilisateurs!$A$1:$B$3,2,FALSE))</f>
        <v>0</v>
      </c>
      <c r="O1701" s="5">
        <f>IF(N1701="",0,VLOOKUP(N1701,jdd!$A$1:$B$3,2,FALSE))</f>
        <v>0</v>
      </c>
      <c r="Q1701">
        <f>IF(P1701="",142,VLOOKUP(P1701,nomenclatures!$A$3:$C$6,3,FALSE))</f>
        <v>142</v>
      </c>
      <c r="R1701" t="b">
        <f t="shared" si="82"/>
        <v>0</v>
      </c>
      <c r="T1701">
        <f t="shared" si="83"/>
        <v>0</v>
      </c>
    </row>
    <row r="1702" spans="1:20" x14ac:dyDescent="0.2">
      <c r="A1702" s="5">
        <v>1701</v>
      </c>
      <c r="B1702" s="5" t="s">
        <v>30085</v>
      </c>
      <c r="C1702" s="5" t="s">
        <v>10058</v>
      </c>
      <c r="D1702" s="5">
        <f>IF(C1702="",130,VLOOKUP(C1702,nomenclatures!$E$3:$F$12,2,FALSE))</f>
        <v>127</v>
      </c>
      <c r="F1702" t="str">
        <f>IF($E1702="","Pas de taxon",VLOOKUP($E1702,'digitale-taxref'!$B$1:$I$7517,5,FALSE))</f>
        <v>Pas de taxon</v>
      </c>
      <c r="G1702" t="str">
        <f>IF($E1702="","Pas de taxon",VLOOKUP($E1702,'digitale-taxref'!$B$1:$I$7517,4,FALSE))</f>
        <v>Pas de taxon</v>
      </c>
      <c r="I1702" s="1">
        <f t="shared" si="81"/>
        <v>0</v>
      </c>
      <c r="K1702" s="5">
        <f>IF(J1702="",0,VLOOKUP(J1702,utilisateurs!$A$1:$B$3,2,FALSE))</f>
        <v>0</v>
      </c>
      <c r="M1702" s="5">
        <f>IF(L1702="",0,VLOOKUP(L1702,utilisateurs!$A$1:$B$3,2,FALSE))</f>
        <v>0</v>
      </c>
      <c r="O1702" s="5">
        <f>IF(N1702="",0,VLOOKUP(N1702,jdd!$A$1:$B$3,2,FALSE))</f>
        <v>0</v>
      </c>
      <c r="Q1702">
        <f>IF(P1702="",142,VLOOKUP(P1702,nomenclatures!$A$3:$C$6,3,FALSE))</f>
        <v>142</v>
      </c>
      <c r="R1702" t="b">
        <f t="shared" si="82"/>
        <v>0</v>
      </c>
      <c r="T1702">
        <f t="shared" si="83"/>
        <v>0</v>
      </c>
    </row>
    <row r="1703" spans="1:20" x14ac:dyDescent="0.2">
      <c r="A1703" s="5">
        <v>1702</v>
      </c>
      <c r="B1703" s="5" t="s">
        <v>30085</v>
      </c>
      <c r="C1703" s="5" t="s">
        <v>10058</v>
      </c>
      <c r="D1703" s="5">
        <f>IF(C1703="",130,VLOOKUP(C1703,nomenclatures!$E$3:$F$12,2,FALSE))</f>
        <v>127</v>
      </c>
      <c r="F1703" t="str">
        <f>IF($E1703="","Pas de taxon",VLOOKUP($E1703,'digitale-taxref'!$B$1:$I$7517,5,FALSE))</f>
        <v>Pas de taxon</v>
      </c>
      <c r="G1703" t="str">
        <f>IF($E1703="","Pas de taxon",VLOOKUP($E1703,'digitale-taxref'!$B$1:$I$7517,4,FALSE))</f>
        <v>Pas de taxon</v>
      </c>
      <c r="I1703" s="1">
        <f t="shared" si="81"/>
        <v>0</v>
      </c>
      <c r="K1703" s="5">
        <f>IF(J1703="",0,VLOOKUP(J1703,utilisateurs!$A$1:$B$3,2,FALSE))</f>
        <v>0</v>
      </c>
      <c r="M1703" s="5">
        <f>IF(L1703="",0,VLOOKUP(L1703,utilisateurs!$A$1:$B$3,2,FALSE))</f>
        <v>0</v>
      </c>
      <c r="O1703" s="5">
        <f>IF(N1703="",0,VLOOKUP(N1703,jdd!$A$1:$B$3,2,FALSE))</f>
        <v>0</v>
      </c>
      <c r="Q1703">
        <f>IF(P1703="",142,VLOOKUP(P1703,nomenclatures!$A$3:$C$6,3,FALSE))</f>
        <v>142</v>
      </c>
      <c r="R1703" t="b">
        <f t="shared" si="82"/>
        <v>0</v>
      </c>
      <c r="T1703">
        <f t="shared" si="83"/>
        <v>0</v>
      </c>
    </row>
    <row r="1704" spans="1:20" x14ac:dyDescent="0.2">
      <c r="A1704" s="5">
        <v>1703</v>
      </c>
      <c r="B1704" s="5" t="s">
        <v>30085</v>
      </c>
      <c r="C1704" s="5" t="s">
        <v>10058</v>
      </c>
      <c r="D1704" s="5">
        <f>IF(C1704="",130,VLOOKUP(C1704,nomenclatures!$E$3:$F$12,2,FALSE))</f>
        <v>127</v>
      </c>
      <c r="F1704" t="str">
        <f>IF($E1704="","Pas de taxon",VLOOKUP($E1704,'digitale-taxref'!$B$1:$I$7517,5,FALSE))</f>
        <v>Pas de taxon</v>
      </c>
      <c r="G1704" t="str">
        <f>IF($E1704="","Pas de taxon",VLOOKUP($E1704,'digitale-taxref'!$B$1:$I$7517,4,FALSE))</f>
        <v>Pas de taxon</v>
      </c>
      <c r="I1704" s="1">
        <f t="shared" si="81"/>
        <v>0</v>
      </c>
      <c r="K1704" s="5">
        <f>IF(J1704="",0,VLOOKUP(J1704,utilisateurs!$A$1:$B$3,2,FALSE))</f>
        <v>0</v>
      </c>
      <c r="M1704" s="5">
        <f>IF(L1704="",0,VLOOKUP(L1704,utilisateurs!$A$1:$B$3,2,FALSE))</f>
        <v>0</v>
      </c>
      <c r="O1704" s="5">
        <f>IF(N1704="",0,VLOOKUP(N1704,jdd!$A$1:$B$3,2,FALSE))</f>
        <v>0</v>
      </c>
      <c r="Q1704">
        <f>IF(P1704="",142,VLOOKUP(P1704,nomenclatures!$A$3:$C$6,3,FALSE))</f>
        <v>142</v>
      </c>
      <c r="R1704" t="b">
        <f t="shared" si="82"/>
        <v>0</v>
      </c>
      <c r="T1704">
        <f t="shared" si="83"/>
        <v>0</v>
      </c>
    </row>
    <row r="1705" spans="1:20" x14ac:dyDescent="0.2">
      <c r="A1705" s="5">
        <v>1704</v>
      </c>
      <c r="B1705" s="5" t="s">
        <v>30085</v>
      </c>
      <c r="C1705" s="5" t="s">
        <v>10058</v>
      </c>
      <c r="D1705" s="5">
        <f>IF(C1705="",130,VLOOKUP(C1705,nomenclatures!$E$3:$F$12,2,FALSE))</f>
        <v>127</v>
      </c>
      <c r="F1705" t="str">
        <f>IF($E1705="","Pas de taxon",VLOOKUP($E1705,'digitale-taxref'!$B$1:$I$7517,5,FALSE))</f>
        <v>Pas de taxon</v>
      </c>
      <c r="G1705" t="str">
        <f>IF($E1705="","Pas de taxon",VLOOKUP($E1705,'digitale-taxref'!$B$1:$I$7517,4,FALSE))</f>
        <v>Pas de taxon</v>
      </c>
      <c r="I1705" s="1">
        <f t="shared" si="81"/>
        <v>0</v>
      </c>
      <c r="K1705" s="5">
        <f>IF(J1705="",0,VLOOKUP(J1705,utilisateurs!$A$1:$B$3,2,FALSE))</f>
        <v>0</v>
      </c>
      <c r="M1705" s="5">
        <f>IF(L1705="",0,VLOOKUP(L1705,utilisateurs!$A$1:$B$3,2,FALSE))</f>
        <v>0</v>
      </c>
      <c r="O1705" s="5">
        <f>IF(N1705="",0,VLOOKUP(N1705,jdd!$A$1:$B$3,2,FALSE))</f>
        <v>0</v>
      </c>
      <c r="Q1705">
        <f>IF(P1705="",142,VLOOKUP(P1705,nomenclatures!$A$3:$C$6,3,FALSE))</f>
        <v>142</v>
      </c>
      <c r="R1705" t="b">
        <f t="shared" si="82"/>
        <v>0</v>
      </c>
      <c r="T1705">
        <f t="shared" si="83"/>
        <v>0</v>
      </c>
    </row>
    <row r="1706" spans="1:20" x14ac:dyDescent="0.2">
      <c r="A1706" s="5">
        <v>1705</v>
      </c>
      <c r="B1706" s="5" t="s">
        <v>30085</v>
      </c>
      <c r="C1706" s="5" t="s">
        <v>10058</v>
      </c>
      <c r="D1706" s="5">
        <f>IF(C1706="",130,VLOOKUP(C1706,nomenclatures!$E$3:$F$12,2,FALSE))</f>
        <v>127</v>
      </c>
      <c r="F1706" t="str">
        <f>IF($E1706="","Pas de taxon",VLOOKUP($E1706,'digitale-taxref'!$B$1:$I$7517,5,FALSE))</f>
        <v>Pas de taxon</v>
      </c>
      <c r="G1706" t="str">
        <f>IF($E1706="","Pas de taxon",VLOOKUP($E1706,'digitale-taxref'!$B$1:$I$7517,4,FALSE))</f>
        <v>Pas de taxon</v>
      </c>
      <c r="I1706" s="1">
        <f t="shared" si="81"/>
        <v>0</v>
      </c>
      <c r="K1706" s="5">
        <f>IF(J1706="",0,VLOOKUP(J1706,utilisateurs!$A$1:$B$3,2,FALSE))</f>
        <v>0</v>
      </c>
      <c r="M1706" s="5">
        <f>IF(L1706="",0,VLOOKUP(L1706,utilisateurs!$A$1:$B$3,2,FALSE))</f>
        <v>0</v>
      </c>
      <c r="O1706" s="5">
        <f>IF(N1706="",0,VLOOKUP(N1706,jdd!$A$1:$B$3,2,FALSE))</f>
        <v>0</v>
      </c>
      <c r="Q1706">
        <f>IF(P1706="",142,VLOOKUP(P1706,nomenclatures!$A$3:$C$6,3,FALSE))</f>
        <v>142</v>
      </c>
      <c r="R1706" t="b">
        <f t="shared" si="82"/>
        <v>0</v>
      </c>
      <c r="T1706">
        <f t="shared" si="83"/>
        <v>0</v>
      </c>
    </row>
    <row r="1707" spans="1:20" x14ac:dyDescent="0.2">
      <c r="A1707" s="5">
        <v>1706</v>
      </c>
      <c r="B1707" s="5" t="s">
        <v>30085</v>
      </c>
      <c r="C1707" s="5" t="s">
        <v>10058</v>
      </c>
      <c r="D1707" s="5">
        <f>IF(C1707="",130,VLOOKUP(C1707,nomenclatures!$E$3:$F$12,2,FALSE))</f>
        <v>127</v>
      </c>
      <c r="F1707" t="str">
        <f>IF($E1707="","Pas de taxon",VLOOKUP($E1707,'digitale-taxref'!$B$1:$I$7517,5,FALSE))</f>
        <v>Pas de taxon</v>
      </c>
      <c r="G1707" t="str">
        <f>IF($E1707="","Pas de taxon",VLOOKUP($E1707,'digitale-taxref'!$B$1:$I$7517,4,FALSE))</f>
        <v>Pas de taxon</v>
      </c>
      <c r="I1707" s="1">
        <f t="shared" si="81"/>
        <v>0</v>
      </c>
      <c r="K1707" s="5">
        <f>IF(J1707="",0,VLOOKUP(J1707,utilisateurs!$A$1:$B$3,2,FALSE))</f>
        <v>0</v>
      </c>
      <c r="M1707" s="5">
        <f>IF(L1707="",0,VLOOKUP(L1707,utilisateurs!$A$1:$B$3,2,FALSE))</f>
        <v>0</v>
      </c>
      <c r="O1707" s="5">
        <f>IF(N1707="",0,VLOOKUP(N1707,jdd!$A$1:$B$3,2,FALSE))</f>
        <v>0</v>
      </c>
      <c r="Q1707">
        <f>IF(P1707="",142,VLOOKUP(P1707,nomenclatures!$A$3:$C$6,3,FALSE))</f>
        <v>142</v>
      </c>
      <c r="R1707" t="b">
        <f t="shared" si="82"/>
        <v>0</v>
      </c>
      <c r="T1707">
        <f t="shared" si="83"/>
        <v>0</v>
      </c>
    </row>
    <row r="1708" spans="1:20" x14ac:dyDescent="0.2">
      <c r="A1708" s="5">
        <v>1707</v>
      </c>
      <c r="B1708" s="5" t="s">
        <v>30085</v>
      </c>
      <c r="C1708" s="5" t="s">
        <v>10058</v>
      </c>
      <c r="D1708" s="5">
        <f>IF(C1708="",130,VLOOKUP(C1708,nomenclatures!$E$3:$F$12,2,FALSE))</f>
        <v>127</v>
      </c>
      <c r="F1708" t="str">
        <f>IF($E1708="","Pas de taxon",VLOOKUP($E1708,'digitale-taxref'!$B$1:$I$7517,5,FALSE))</f>
        <v>Pas de taxon</v>
      </c>
      <c r="G1708" t="str">
        <f>IF($E1708="","Pas de taxon",VLOOKUP($E1708,'digitale-taxref'!$B$1:$I$7517,4,FALSE))</f>
        <v>Pas de taxon</v>
      </c>
      <c r="I1708" s="1">
        <f t="shared" si="81"/>
        <v>0</v>
      </c>
      <c r="K1708" s="5">
        <f>IF(J1708="",0,VLOOKUP(J1708,utilisateurs!$A$1:$B$3,2,FALSE))</f>
        <v>0</v>
      </c>
      <c r="M1708" s="5">
        <f>IF(L1708="",0,VLOOKUP(L1708,utilisateurs!$A$1:$B$3,2,FALSE))</f>
        <v>0</v>
      </c>
      <c r="O1708" s="5">
        <f>IF(N1708="",0,VLOOKUP(N1708,jdd!$A$1:$B$3,2,FALSE))</f>
        <v>0</v>
      </c>
      <c r="Q1708">
        <f>IF(P1708="",142,VLOOKUP(P1708,nomenclatures!$A$3:$C$6,3,FALSE))</f>
        <v>142</v>
      </c>
      <c r="R1708" t="b">
        <f t="shared" si="82"/>
        <v>0</v>
      </c>
      <c r="T1708">
        <f t="shared" si="83"/>
        <v>0</v>
      </c>
    </row>
    <row r="1709" spans="1:20" x14ac:dyDescent="0.2">
      <c r="A1709" s="5">
        <v>1708</v>
      </c>
      <c r="B1709" s="5" t="s">
        <v>30085</v>
      </c>
      <c r="C1709" s="5" t="s">
        <v>10058</v>
      </c>
      <c r="D1709" s="5">
        <f>IF(C1709="",130,VLOOKUP(C1709,nomenclatures!$E$3:$F$12,2,FALSE))</f>
        <v>127</v>
      </c>
      <c r="F1709" t="str">
        <f>IF($E1709="","Pas de taxon",VLOOKUP($E1709,'digitale-taxref'!$B$1:$I$7517,5,FALSE))</f>
        <v>Pas de taxon</v>
      </c>
      <c r="G1709" t="str">
        <f>IF($E1709="","Pas de taxon",VLOOKUP($E1709,'digitale-taxref'!$B$1:$I$7517,4,FALSE))</f>
        <v>Pas de taxon</v>
      </c>
      <c r="I1709" s="1">
        <f t="shared" si="81"/>
        <v>0</v>
      </c>
      <c r="K1709" s="5">
        <f>IF(J1709="",0,VLOOKUP(J1709,utilisateurs!$A$1:$B$3,2,FALSE))</f>
        <v>0</v>
      </c>
      <c r="M1709" s="5">
        <f>IF(L1709="",0,VLOOKUP(L1709,utilisateurs!$A$1:$B$3,2,FALSE))</f>
        <v>0</v>
      </c>
      <c r="O1709" s="5">
        <f>IF(N1709="",0,VLOOKUP(N1709,jdd!$A$1:$B$3,2,FALSE))</f>
        <v>0</v>
      </c>
      <c r="Q1709">
        <f>IF(P1709="",142,VLOOKUP(P1709,nomenclatures!$A$3:$C$6,3,FALSE))</f>
        <v>142</v>
      </c>
      <c r="R1709" t="b">
        <f t="shared" si="82"/>
        <v>0</v>
      </c>
      <c r="T1709">
        <f t="shared" si="83"/>
        <v>0</v>
      </c>
    </row>
    <row r="1710" spans="1:20" x14ac:dyDescent="0.2">
      <c r="A1710" s="5">
        <v>1709</v>
      </c>
      <c r="B1710" s="5" t="s">
        <v>30085</v>
      </c>
      <c r="C1710" s="5" t="s">
        <v>10058</v>
      </c>
      <c r="D1710" s="5">
        <f>IF(C1710="",130,VLOOKUP(C1710,nomenclatures!$E$3:$F$12,2,FALSE))</f>
        <v>127</v>
      </c>
      <c r="F1710" t="str">
        <f>IF($E1710="","Pas de taxon",VLOOKUP($E1710,'digitale-taxref'!$B$1:$I$7517,5,FALSE))</f>
        <v>Pas de taxon</v>
      </c>
      <c r="G1710" t="str">
        <f>IF($E1710="","Pas de taxon",VLOOKUP($E1710,'digitale-taxref'!$B$1:$I$7517,4,FALSE))</f>
        <v>Pas de taxon</v>
      </c>
      <c r="I1710" s="1">
        <f t="shared" si="81"/>
        <v>0</v>
      </c>
      <c r="K1710" s="5">
        <f>IF(J1710="",0,VLOOKUP(J1710,utilisateurs!$A$1:$B$3,2,FALSE))</f>
        <v>0</v>
      </c>
      <c r="M1710" s="5">
        <f>IF(L1710="",0,VLOOKUP(L1710,utilisateurs!$A$1:$B$3,2,FALSE))</f>
        <v>0</v>
      </c>
      <c r="O1710" s="5">
        <f>IF(N1710="",0,VLOOKUP(N1710,jdd!$A$1:$B$3,2,FALSE))</f>
        <v>0</v>
      </c>
      <c r="Q1710">
        <f>IF(P1710="",142,VLOOKUP(P1710,nomenclatures!$A$3:$C$6,3,FALSE))</f>
        <v>142</v>
      </c>
      <c r="R1710" t="b">
        <f t="shared" si="82"/>
        <v>0</v>
      </c>
      <c r="T1710">
        <f t="shared" si="83"/>
        <v>0</v>
      </c>
    </row>
    <row r="1711" spans="1:20" x14ac:dyDescent="0.2">
      <c r="A1711" s="5">
        <v>1710</v>
      </c>
      <c r="B1711" s="5" t="s">
        <v>30085</v>
      </c>
      <c r="C1711" s="5" t="s">
        <v>10058</v>
      </c>
      <c r="D1711" s="5">
        <f>IF(C1711="",130,VLOOKUP(C1711,nomenclatures!$E$3:$F$12,2,FALSE))</f>
        <v>127</v>
      </c>
      <c r="F1711" t="str">
        <f>IF($E1711="","Pas de taxon",VLOOKUP($E1711,'digitale-taxref'!$B$1:$I$7517,5,FALSE))</f>
        <v>Pas de taxon</v>
      </c>
      <c r="G1711" t="str">
        <f>IF($E1711="","Pas de taxon",VLOOKUP($E1711,'digitale-taxref'!$B$1:$I$7517,4,FALSE))</f>
        <v>Pas de taxon</v>
      </c>
      <c r="I1711" s="1">
        <f t="shared" si="81"/>
        <v>0</v>
      </c>
      <c r="K1711" s="5">
        <f>IF(J1711="",0,VLOOKUP(J1711,utilisateurs!$A$1:$B$3,2,FALSE))</f>
        <v>0</v>
      </c>
      <c r="M1711" s="5">
        <f>IF(L1711="",0,VLOOKUP(L1711,utilisateurs!$A$1:$B$3,2,FALSE))</f>
        <v>0</v>
      </c>
      <c r="O1711" s="5">
        <f>IF(N1711="",0,VLOOKUP(N1711,jdd!$A$1:$B$3,2,FALSE))</f>
        <v>0</v>
      </c>
      <c r="Q1711">
        <f>IF(P1711="",142,VLOOKUP(P1711,nomenclatures!$A$3:$C$6,3,FALSE))</f>
        <v>142</v>
      </c>
      <c r="R1711" t="b">
        <f t="shared" si="82"/>
        <v>0</v>
      </c>
      <c r="T1711">
        <f t="shared" si="83"/>
        <v>0</v>
      </c>
    </row>
    <row r="1712" spans="1:20" x14ac:dyDescent="0.2">
      <c r="A1712" s="5">
        <v>1711</v>
      </c>
      <c r="B1712" s="5" t="s">
        <v>30085</v>
      </c>
      <c r="C1712" s="5" t="s">
        <v>10058</v>
      </c>
      <c r="D1712" s="5">
        <f>IF(C1712="",130,VLOOKUP(C1712,nomenclatures!$E$3:$F$12,2,FALSE))</f>
        <v>127</v>
      </c>
      <c r="F1712" t="str">
        <f>IF($E1712="","Pas de taxon",VLOOKUP($E1712,'digitale-taxref'!$B$1:$I$7517,5,FALSE))</f>
        <v>Pas de taxon</v>
      </c>
      <c r="G1712" t="str">
        <f>IF($E1712="","Pas de taxon",VLOOKUP($E1712,'digitale-taxref'!$B$1:$I$7517,4,FALSE))</f>
        <v>Pas de taxon</v>
      </c>
      <c r="I1712" s="1">
        <f t="shared" si="81"/>
        <v>0</v>
      </c>
      <c r="K1712" s="5">
        <f>IF(J1712="",0,VLOOKUP(J1712,utilisateurs!$A$1:$B$3,2,FALSE))</f>
        <v>0</v>
      </c>
      <c r="M1712" s="5">
        <f>IF(L1712="",0,VLOOKUP(L1712,utilisateurs!$A$1:$B$3,2,FALSE))</f>
        <v>0</v>
      </c>
      <c r="O1712" s="5">
        <f>IF(N1712="",0,VLOOKUP(N1712,jdd!$A$1:$B$3,2,FALSE))</f>
        <v>0</v>
      </c>
      <c r="Q1712">
        <f>IF(P1712="",142,VLOOKUP(P1712,nomenclatures!$A$3:$C$6,3,FALSE))</f>
        <v>142</v>
      </c>
      <c r="R1712" t="b">
        <f t="shared" si="82"/>
        <v>0</v>
      </c>
      <c r="T1712">
        <f t="shared" si="83"/>
        <v>0</v>
      </c>
    </row>
    <row r="1713" spans="1:20" x14ac:dyDescent="0.2">
      <c r="A1713" s="5">
        <v>1712</v>
      </c>
      <c r="B1713" s="5" t="s">
        <v>30085</v>
      </c>
      <c r="C1713" s="5" t="s">
        <v>10058</v>
      </c>
      <c r="D1713" s="5">
        <f>IF(C1713="",130,VLOOKUP(C1713,nomenclatures!$E$3:$F$12,2,FALSE))</f>
        <v>127</v>
      </c>
      <c r="F1713" t="str">
        <f>IF($E1713="","Pas de taxon",VLOOKUP($E1713,'digitale-taxref'!$B$1:$I$7517,5,FALSE))</f>
        <v>Pas de taxon</v>
      </c>
      <c r="G1713" t="str">
        <f>IF($E1713="","Pas de taxon",VLOOKUP($E1713,'digitale-taxref'!$B$1:$I$7517,4,FALSE))</f>
        <v>Pas de taxon</v>
      </c>
      <c r="I1713" s="1">
        <f t="shared" si="81"/>
        <v>0</v>
      </c>
      <c r="K1713" s="5">
        <f>IF(J1713="",0,VLOOKUP(J1713,utilisateurs!$A$1:$B$3,2,FALSE))</f>
        <v>0</v>
      </c>
      <c r="M1713" s="5">
        <f>IF(L1713="",0,VLOOKUP(L1713,utilisateurs!$A$1:$B$3,2,FALSE))</f>
        <v>0</v>
      </c>
      <c r="O1713" s="5">
        <f>IF(N1713="",0,VLOOKUP(N1713,jdd!$A$1:$B$3,2,FALSE))</f>
        <v>0</v>
      </c>
      <c r="Q1713">
        <f>IF(P1713="",142,VLOOKUP(P1713,nomenclatures!$A$3:$C$6,3,FALSE))</f>
        <v>142</v>
      </c>
      <c r="R1713" t="b">
        <f t="shared" si="82"/>
        <v>0</v>
      </c>
      <c r="T1713">
        <f t="shared" si="83"/>
        <v>0</v>
      </c>
    </row>
    <row r="1714" spans="1:20" x14ac:dyDescent="0.2">
      <c r="A1714" s="5">
        <v>1713</v>
      </c>
      <c r="B1714" s="5" t="s">
        <v>30085</v>
      </c>
      <c r="C1714" s="5" t="s">
        <v>10058</v>
      </c>
      <c r="D1714" s="5">
        <f>IF(C1714="",130,VLOOKUP(C1714,nomenclatures!$E$3:$F$12,2,FALSE))</f>
        <v>127</v>
      </c>
      <c r="F1714" t="str">
        <f>IF($E1714="","Pas de taxon",VLOOKUP($E1714,'digitale-taxref'!$B$1:$I$7517,5,FALSE))</f>
        <v>Pas de taxon</v>
      </c>
      <c r="G1714" t="str">
        <f>IF($E1714="","Pas de taxon",VLOOKUP($E1714,'digitale-taxref'!$B$1:$I$7517,4,FALSE))</f>
        <v>Pas de taxon</v>
      </c>
      <c r="I1714" s="1">
        <f t="shared" si="81"/>
        <v>0</v>
      </c>
      <c r="K1714" s="5">
        <f>IF(J1714="",0,VLOOKUP(J1714,utilisateurs!$A$1:$B$3,2,FALSE))</f>
        <v>0</v>
      </c>
      <c r="M1714" s="5">
        <f>IF(L1714="",0,VLOOKUP(L1714,utilisateurs!$A$1:$B$3,2,FALSE))</f>
        <v>0</v>
      </c>
      <c r="O1714" s="5">
        <f>IF(N1714="",0,VLOOKUP(N1714,jdd!$A$1:$B$3,2,FALSE))</f>
        <v>0</v>
      </c>
      <c r="Q1714">
        <f>IF(P1714="",142,VLOOKUP(P1714,nomenclatures!$A$3:$C$6,3,FALSE))</f>
        <v>142</v>
      </c>
      <c r="R1714" t="b">
        <f t="shared" si="82"/>
        <v>0</v>
      </c>
      <c r="T1714">
        <f t="shared" si="83"/>
        <v>0</v>
      </c>
    </row>
    <row r="1715" spans="1:20" x14ac:dyDescent="0.2">
      <c r="A1715" s="5">
        <v>1714</v>
      </c>
      <c r="B1715" s="5" t="s">
        <v>30085</v>
      </c>
      <c r="C1715" s="5" t="s">
        <v>10058</v>
      </c>
      <c r="D1715" s="5">
        <f>IF(C1715="",130,VLOOKUP(C1715,nomenclatures!$E$3:$F$12,2,FALSE))</f>
        <v>127</v>
      </c>
      <c r="F1715" t="str">
        <f>IF($E1715="","Pas de taxon",VLOOKUP($E1715,'digitale-taxref'!$B$1:$I$7517,5,FALSE))</f>
        <v>Pas de taxon</v>
      </c>
      <c r="G1715" t="str">
        <f>IF($E1715="","Pas de taxon",VLOOKUP($E1715,'digitale-taxref'!$B$1:$I$7517,4,FALSE))</f>
        <v>Pas de taxon</v>
      </c>
      <c r="I1715" s="1">
        <f t="shared" si="81"/>
        <v>0</v>
      </c>
      <c r="K1715" s="5">
        <f>IF(J1715="",0,VLOOKUP(J1715,utilisateurs!$A$1:$B$3,2,FALSE))</f>
        <v>0</v>
      </c>
      <c r="M1715" s="5">
        <f>IF(L1715="",0,VLOOKUP(L1715,utilisateurs!$A$1:$B$3,2,FALSE))</f>
        <v>0</v>
      </c>
      <c r="O1715" s="5">
        <f>IF(N1715="",0,VLOOKUP(N1715,jdd!$A$1:$B$3,2,FALSE))</f>
        <v>0</v>
      </c>
      <c r="Q1715">
        <f>IF(P1715="",142,VLOOKUP(P1715,nomenclatures!$A$3:$C$6,3,FALSE))</f>
        <v>142</v>
      </c>
      <c r="R1715" t="b">
        <f t="shared" si="82"/>
        <v>0</v>
      </c>
      <c r="T1715">
        <f t="shared" si="83"/>
        <v>0</v>
      </c>
    </row>
    <row r="1716" spans="1:20" x14ac:dyDescent="0.2">
      <c r="A1716" s="5">
        <v>1715</v>
      </c>
      <c r="B1716" s="5" t="s">
        <v>30085</v>
      </c>
      <c r="C1716" s="5" t="s">
        <v>10058</v>
      </c>
      <c r="D1716" s="5">
        <f>IF(C1716="",130,VLOOKUP(C1716,nomenclatures!$E$3:$F$12,2,FALSE))</f>
        <v>127</v>
      </c>
      <c r="F1716" t="str">
        <f>IF($E1716="","Pas de taxon",VLOOKUP($E1716,'digitale-taxref'!$B$1:$I$7517,5,FALSE))</f>
        <v>Pas de taxon</v>
      </c>
      <c r="G1716" t="str">
        <f>IF($E1716="","Pas de taxon",VLOOKUP($E1716,'digitale-taxref'!$B$1:$I$7517,4,FALSE))</f>
        <v>Pas de taxon</v>
      </c>
      <c r="I1716" s="1">
        <f t="shared" si="81"/>
        <v>0</v>
      </c>
      <c r="K1716" s="5">
        <f>IF(J1716="",0,VLOOKUP(J1716,utilisateurs!$A$1:$B$3,2,FALSE))</f>
        <v>0</v>
      </c>
      <c r="M1716" s="5">
        <f>IF(L1716="",0,VLOOKUP(L1716,utilisateurs!$A$1:$B$3,2,FALSE))</f>
        <v>0</v>
      </c>
      <c r="O1716" s="5">
        <f>IF(N1716="",0,VLOOKUP(N1716,jdd!$A$1:$B$3,2,FALSE))</f>
        <v>0</v>
      </c>
      <c r="Q1716">
        <f>IF(P1716="",142,VLOOKUP(P1716,nomenclatures!$A$3:$C$6,3,FALSE))</f>
        <v>142</v>
      </c>
      <c r="R1716" t="b">
        <f t="shared" si="82"/>
        <v>0</v>
      </c>
      <c r="T1716">
        <f t="shared" si="83"/>
        <v>0</v>
      </c>
    </row>
    <row r="1717" spans="1:20" x14ac:dyDescent="0.2">
      <c r="A1717" s="5">
        <v>1716</v>
      </c>
      <c r="B1717" s="5" t="s">
        <v>30085</v>
      </c>
      <c r="C1717" s="5" t="s">
        <v>10058</v>
      </c>
      <c r="D1717" s="5">
        <f>IF(C1717="",130,VLOOKUP(C1717,nomenclatures!$E$3:$F$12,2,FALSE))</f>
        <v>127</v>
      </c>
      <c r="F1717" t="str">
        <f>IF($E1717="","Pas de taxon",VLOOKUP($E1717,'digitale-taxref'!$B$1:$I$7517,5,FALSE))</f>
        <v>Pas de taxon</v>
      </c>
      <c r="G1717" t="str">
        <f>IF($E1717="","Pas de taxon",VLOOKUP($E1717,'digitale-taxref'!$B$1:$I$7517,4,FALSE))</f>
        <v>Pas de taxon</v>
      </c>
      <c r="I1717" s="1">
        <f t="shared" si="81"/>
        <v>0</v>
      </c>
      <c r="K1717" s="5">
        <f>IF(J1717="",0,VLOOKUP(J1717,utilisateurs!$A$1:$B$3,2,FALSE))</f>
        <v>0</v>
      </c>
      <c r="M1717" s="5">
        <f>IF(L1717="",0,VLOOKUP(L1717,utilisateurs!$A$1:$B$3,2,FALSE))</f>
        <v>0</v>
      </c>
      <c r="O1717" s="5">
        <f>IF(N1717="",0,VLOOKUP(N1717,jdd!$A$1:$B$3,2,FALSE))</f>
        <v>0</v>
      </c>
      <c r="Q1717">
        <f>IF(P1717="",142,VLOOKUP(P1717,nomenclatures!$A$3:$C$6,3,FALSE))</f>
        <v>142</v>
      </c>
      <c r="R1717" t="b">
        <f t="shared" si="82"/>
        <v>0</v>
      </c>
      <c r="T1717">
        <f t="shared" si="83"/>
        <v>0</v>
      </c>
    </row>
    <row r="1718" spans="1:20" x14ac:dyDescent="0.2">
      <c r="A1718" s="5">
        <v>1717</v>
      </c>
      <c r="B1718" s="5" t="s">
        <v>30085</v>
      </c>
      <c r="C1718" s="5" t="s">
        <v>10058</v>
      </c>
      <c r="D1718" s="5">
        <f>IF(C1718="",130,VLOOKUP(C1718,nomenclatures!$E$3:$F$12,2,FALSE))</f>
        <v>127</v>
      </c>
      <c r="F1718" t="str">
        <f>IF($E1718="","Pas de taxon",VLOOKUP($E1718,'digitale-taxref'!$B$1:$I$7517,5,FALSE))</f>
        <v>Pas de taxon</v>
      </c>
      <c r="G1718" t="str">
        <f>IF($E1718="","Pas de taxon",VLOOKUP($E1718,'digitale-taxref'!$B$1:$I$7517,4,FALSE))</f>
        <v>Pas de taxon</v>
      </c>
      <c r="I1718" s="1">
        <f t="shared" si="81"/>
        <v>0</v>
      </c>
      <c r="K1718" s="5">
        <f>IF(J1718="",0,VLOOKUP(J1718,utilisateurs!$A$1:$B$3,2,FALSE))</f>
        <v>0</v>
      </c>
      <c r="M1718" s="5">
        <f>IF(L1718="",0,VLOOKUP(L1718,utilisateurs!$A$1:$B$3,2,FALSE))</f>
        <v>0</v>
      </c>
      <c r="O1718" s="5">
        <f>IF(N1718="",0,VLOOKUP(N1718,jdd!$A$1:$B$3,2,FALSE))</f>
        <v>0</v>
      </c>
      <c r="Q1718">
        <f>IF(P1718="",142,VLOOKUP(P1718,nomenclatures!$A$3:$C$6,3,FALSE))</f>
        <v>142</v>
      </c>
      <c r="R1718" t="b">
        <f t="shared" si="82"/>
        <v>0</v>
      </c>
      <c r="T1718">
        <f t="shared" si="83"/>
        <v>0</v>
      </c>
    </row>
    <row r="1719" spans="1:20" x14ac:dyDescent="0.2">
      <c r="A1719" s="5">
        <v>1718</v>
      </c>
      <c r="B1719" s="5" t="s">
        <v>30085</v>
      </c>
      <c r="C1719" s="5" t="s">
        <v>10058</v>
      </c>
      <c r="D1719" s="5">
        <f>IF(C1719="",130,VLOOKUP(C1719,nomenclatures!$E$3:$F$12,2,FALSE))</f>
        <v>127</v>
      </c>
      <c r="F1719" t="str">
        <f>IF($E1719="","Pas de taxon",VLOOKUP($E1719,'digitale-taxref'!$B$1:$I$7517,5,FALSE))</f>
        <v>Pas de taxon</v>
      </c>
      <c r="G1719" t="str">
        <f>IF($E1719="","Pas de taxon",VLOOKUP($E1719,'digitale-taxref'!$B$1:$I$7517,4,FALSE))</f>
        <v>Pas de taxon</v>
      </c>
      <c r="I1719" s="1">
        <f t="shared" si="81"/>
        <v>0</v>
      </c>
      <c r="K1719" s="5">
        <f>IF(J1719="",0,VLOOKUP(J1719,utilisateurs!$A$1:$B$3,2,FALSE))</f>
        <v>0</v>
      </c>
      <c r="M1719" s="5">
        <f>IF(L1719="",0,VLOOKUP(L1719,utilisateurs!$A$1:$B$3,2,FALSE))</f>
        <v>0</v>
      </c>
      <c r="O1719" s="5">
        <f>IF(N1719="",0,VLOOKUP(N1719,jdd!$A$1:$B$3,2,FALSE))</f>
        <v>0</v>
      </c>
      <c r="Q1719">
        <f>IF(P1719="",142,VLOOKUP(P1719,nomenclatures!$A$3:$C$6,3,FALSE))</f>
        <v>142</v>
      </c>
      <c r="R1719" t="b">
        <f t="shared" si="82"/>
        <v>0</v>
      </c>
      <c r="T1719">
        <f t="shared" si="83"/>
        <v>0</v>
      </c>
    </row>
    <row r="1720" spans="1:20" x14ac:dyDescent="0.2">
      <c r="A1720" s="5">
        <v>1719</v>
      </c>
      <c r="B1720" s="5" t="s">
        <v>30085</v>
      </c>
      <c r="C1720" s="5" t="s">
        <v>10058</v>
      </c>
      <c r="D1720" s="5">
        <f>IF(C1720="",130,VLOOKUP(C1720,nomenclatures!$E$3:$F$12,2,FALSE))</f>
        <v>127</v>
      </c>
      <c r="F1720" t="str">
        <f>IF($E1720="","Pas de taxon",VLOOKUP($E1720,'digitale-taxref'!$B$1:$I$7517,5,FALSE))</f>
        <v>Pas de taxon</v>
      </c>
      <c r="G1720" t="str">
        <f>IF($E1720="","Pas de taxon",VLOOKUP($E1720,'digitale-taxref'!$B$1:$I$7517,4,FALSE))</f>
        <v>Pas de taxon</v>
      </c>
      <c r="I1720" s="1">
        <f t="shared" si="81"/>
        <v>0</v>
      </c>
      <c r="K1720" s="5">
        <f>IF(J1720="",0,VLOOKUP(J1720,utilisateurs!$A$1:$B$3,2,FALSE))</f>
        <v>0</v>
      </c>
      <c r="M1720" s="5">
        <f>IF(L1720="",0,VLOOKUP(L1720,utilisateurs!$A$1:$B$3,2,FALSE))</f>
        <v>0</v>
      </c>
      <c r="O1720" s="5">
        <f>IF(N1720="",0,VLOOKUP(N1720,jdd!$A$1:$B$3,2,FALSE))</f>
        <v>0</v>
      </c>
      <c r="Q1720">
        <f>IF(P1720="",142,VLOOKUP(P1720,nomenclatures!$A$3:$C$6,3,FALSE))</f>
        <v>142</v>
      </c>
      <c r="R1720" t="b">
        <f t="shared" si="82"/>
        <v>0</v>
      </c>
      <c r="T1720">
        <f t="shared" si="83"/>
        <v>0</v>
      </c>
    </row>
    <row r="1721" spans="1:20" x14ac:dyDescent="0.2">
      <c r="A1721" s="5">
        <v>1720</v>
      </c>
      <c r="B1721" s="5" t="s">
        <v>30085</v>
      </c>
      <c r="C1721" s="5" t="s">
        <v>10058</v>
      </c>
      <c r="D1721" s="5">
        <f>IF(C1721="",130,VLOOKUP(C1721,nomenclatures!$E$3:$F$12,2,FALSE))</f>
        <v>127</v>
      </c>
      <c r="F1721" t="str">
        <f>IF($E1721="","Pas de taxon",VLOOKUP($E1721,'digitale-taxref'!$B$1:$I$7517,5,FALSE))</f>
        <v>Pas de taxon</v>
      </c>
      <c r="G1721" t="str">
        <f>IF($E1721="","Pas de taxon",VLOOKUP($E1721,'digitale-taxref'!$B$1:$I$7517,4,FALSE))</f>
        <v>Pas de taxon</v>
      </c>
      <c r="I1721" s="1">
        <f t="shared" si="81"/>
        <v>0</v>
      </c>
      <c r="K1721" s="5">
        <f>IF(J1721="",0,VLOOKUP(J1721,utilisateurs!$A$1:$B$3,2,FALSE))</f>
        <v>0</v>
      </c>
      <c r="M1721" s="5">
        <f>IF(L1721="",0,VLOOKUP(L1721,utilisateurs!$A$1:$B$3,2,FALSE))</f>
        <v>0</v>
      </c>
      <c r="O1721" s="5">
        <f>IF(N1721="",0,VLOOKUP(N1721,jdd!$A$1:$B$3,2,FALSE))</f>
        <v>0</v>
      </c>
      <c r="Q1721">
        <f>IF(P1721="",142,VLOOKUP(P1721,nomenclatures!$A$3:$C$6,3,FALSE))</f>
        <v>142</v>
      </c>
      <c r="R1721" t="b">
        <f t="shared" si="82"/>
        <v>0</v>
      </c>
      <c r="T1721">
        <f t="shared" si="83"/>
        <v>0</v>
      </c>
    </row>
    <row r="1722" spans="1:20" x14ac:dyDescent="0.2">
      <c r="A1722" s="5">
        <v>1721</v>
      </c>
      <c r="B1722" s="5" t="s">
        <v>30085</v>
      </c>
      <c r="C1722" s="5" t="s">
        <v>10058</v>
      </c>
      <c r="D1722" s="5">
        <f>IF(C1722="",130,VLOOKUP(C1722,nomenclatures!$E$3:$F$12,2,FALSE))</f>
        <v>127</v>
      </c>
      <c r="F1722" t="str">
        <f>IF($E1722="","Pas de taxon",VLOOKUP($E1722,'digitale-taxref'!$B$1:$I$7517,5,FALSE))</f>
        <v>Pas de taxon</v>
      </c>
      <c r="G1722" t="str">
        <f>IF($E1722="","Pas de taxon",VLOOKUP($E1722,'digitale-taxref'!$B$1:$I$7517,4,FALSE))</f>
        <v>Pas de taxon</v>
      </c>
      <c r="I1722" s="1">
        <f t="shared" si="81"/>
        <v>0</v>
      </c>
      <c r="K1722" s="5">
        <f>IF(J1722="",0,VLOOKUP(J1722,utilisateurs!$A$1:$B$3,2,FALSE))</f>
        <v>0</v>
      </c>
      <c r="M1722" s="5">
        <f>IF(L1722="",0,VLOOKUP(L1722,utilisateurs!$A$1:$B$3,2,FALSE))</f>
        <v>0</v>
      </c>
      <c r="O1722" s="5">
        <f>IF(N1722="",0,VLOOKUP(N1722,jdd!$A$1:$B$3,2,FALSE))</f>
        <v>0</v>
      </c>
      <c r="Q1722">
        <f>IF(P1722="",142,VLOOKUP(P1722,nomenclatures!$A$3:$C$6,3,FALSE))</f>
        <v>142</v>
      </c>
      <c r="R1722" t="b">
        <f t="shared" si="82"/>
        <v>0</v>
      </c>
      <c r="T1722">
        <f t="shared" si="83"/>
        <v>0</v>
      </c>
    </row>
    <row r="1723" spans="1:20" x14ac:dyDescent="0.2">
      <c r="A1723" s="5">
        <v>1722</v>
      </c>
      <c r="B1723" s="5" t="s">
        <v>30085</v>
      </c>
      <c r="C1723" s="5" t="s">
        <v>10058</v>
      </c>
      <c r="D1723" s="5">
        <f>IF(C1723="",130,VLOOKUP(C1723,nomenclatures!$E$3:$F$12,2,FALSE))</f>
        <v>127</v>
      </c>
      <c r="F1723" t="str">
        <f>IF($E1723="","Pas de taxon",VLOOKUP($E1723,'digitale-taxref'!$B$1:$I$7517,5,FALSE))</f>
        <v>Pas de taxon</v>
      </c>
      <c r="G1723" t="str">
        <f>IF($E1723="","Pas de taxon",VLOOKUP($E1723,'digitale-taxref'!$B$1:$I$7517,4,FALSE))</f>
        <v>Pas de taxon</v>
      </c>
      <c r="I1723" s="1">
        <f t="shared" si="81"/>
        <v>0</v>
      </c>
      <c r="K1723" s="5">
        <f>IF(J1723="",0,VLOOKUP(J1723,utilisateurs!$A$1:$B$3,2,FALSE))</f>
        <v>0</v>
      </c>
      <c r="M1723" s="5">
        <f>IF(L1723="",0,VLOOKUP(L1723,utilisateurs!$A$1:$B$3,2,FALSE))</f>
        <v>0</v>
      </c>
      <c r="O1723" s="5">
        <f>IF(N1723="",0,VLOOKUP(N1723,jdd!$A$1:$B$3,2,FALSE))</f>
        <v>0</v>
      </c>
      <c r="Q1723">
        <f>IF(P1723="",142,VLOOKUP(P1723,nomenclatures!$A$3:$C$6,3,FALSE))</f>
        <v>142</v>
      </c>
      <c r="R1723" t="b">
        <f t="shared" si="82"/>
        <v>0</v>
      </c>
      <c r="T1723">
        <f t="shared" si="83"/>
        <v>0</v>
      </c>
    </row>
    <row r="1724" spans="1:20" x14ac:dyDescent="0.2">
      <c r="A1724" s="5">
        <v>1723</v>
      </c>
      <c r="B1724" s="5" t="s">
        <v>30085</v>
      </c>
      <c r="C1724" s="5" t="s">
        <v>10058</v>
      </c>
      <c r="D1724" s="5">
        <f>IF(C1724="",130,VLOOKUP(C1724,nomenclatures!$E$3:$F$12,2,FALSE))</f>
        <v>127</v>
      </c>
      <c r="F1724" t="str">
        <f>IF($E1724="","Pas de taxon",VLOOKUP($E1724,'digitale-taxref'!$B$1:$I$7517,5,FALSE))</f>
        <v>Pas de taxon</v>
      </c>
      <c r="G1724" t="str">
        <f>IF($E1724="","Pas de taxon",VLOOKUP($E1724,'digitale-taxref'!$B$1:$I$7517,4,FALSE))</f>
        <v>Pas de taxon</v>
      </c>
      <c r="I1724" s="1">
        <f t="shared" si="81"/>
        <v>0</v>
      </c>
      <c r="K1724" s="5">
        <f>IF(J1724="",0,VLOOKUP(J1724,utilisateurs!$A$1:$B$3,2,FALSE))</f>
        <v>0</v>
      </c>
      <c r="M1724" s="5">
        <f>IF(L1724="",0,VLOOKUP(L1724,utilisateurs!$A$1:$B$3,2,FALSE))</f>
        <v>0</v>
      </c>
      <c r="O1724" s="5">
        <f>IF(N1724="",0,VLOOKUP(N1724,jdd!$A$1:$B$3,2,FALSE))</f>
        <v>0</v>
      </c>
      <c r="Q1724">
        <f>IF(P1724="",142,VLOOKUP(P1724,nomenclatures!$A$3:$C$6,3,FALSE))</f>
        <v>142</v>
      </c>
      <c r="R1724" t="b">
        <f t="shared" si="82"/>
        <v>0</v>
      </c>
      <c r="T1724">
        <f t="shared" si="83"/>
        <v>0</v>
      </c>
    </row>
    <row r="1725" spans="1:20" x14ac:dyDescent="0.2">
      <c r="A1725" s="5">
        <v>1724</v>
      </c>
      <c r="B1725" s="5" t="s">
        <v>30085</v>
      </c>
      <c r="C1725" s="5" t="s">
        <v>10058</v>
      </c>
      <c r="D1725" s="5">
        <f>IF(C1725="",130,VLOOKUP(C1725,nomenclatures!$E$3:$F$12,2,FALSE))</f>
        <v>127</v>
      </c>
      <c r="F1725" t="str">
        <f>IF($E1725="","Pas de taxon",VLOOKUP($E1725,'digitale-taxref'!$B$1:$I$7517,5,FALSE))</f>
        <v>Pas de taxon</v>
      </c>
      <c r="G1725" t="str">
        <f>IF($E1725="","Pas de taxon",VLOOKUP($E1725,'digitale-taxref'!$B$1:$I$7517,4,FALSE))</f>
        <v>Pas de taxon</v>
      </c>
      <c r="I1725" s="1">
        <f t="shared" si="81"/>
        <v>0</v>
      </c>
      <c r="K1725" s="5">
        <f>IF(J1725="",0,VLOOKUP(J1725,utilisateurs!$A$1:$B$3,2,FALSE))</f>
        <v>0</v>
      </c>
      <c r="M1725" s="5">
        <f>IF(L1725="",0,VLOOKUP(L1725,utilisateurs!$A$1:$B$3,2,FALSE))</f>
        <v>0</v>
      </c>
      <c r="O1725" s="5">
        <f>IF(N1725="",0,VLOOKUP(N1725,jdd!$A$1:$B$3,2,FALSE))</f>
        <v>0</v>
      </c>
      <c r="Q1725">
        <f>IF(P1725="",142,VLOOKUP(P1725,nomenclatures!$A$3:$C$6,3,FALSE))</f>
        <v>142</v>
      </c>
      <c r="R1725" t="b">
        <f t="shared" si="82"/>
        <v>0</v>
      </c>
      <c r="T1725">
        <f t="shared" si="83"/>
        <v>0</v>
      </c>
    </row>
    <row r="1726" spans="1:20" x14ac:dyDescent="0.2">
      <c r="A1726" s="5">
        <v>1725</v>
      </c>
      <c r="B1726" s="5" t="s">
        <v>30085</v>
      </c>
      <c r="C1726" s="5" t="s">
        <v>10058</v>
      </c>
      <c r="D1726" s="5">
        <f>IF(C1726="",130,VLOOKUP(C1726,nomenclatures!$E$3:$F$12,2,FALSE))</f>
        <v>127</v>
      </c>
      <c r="F1726" t="str">
        <f>IF($E1726="","Pas de taxon",VLOOKUP($E1726,'digitale-taxref'!$B$1:$I$7517,5,FALSE))</f>
        <v>Pas de taxon</v>
      </c>
      <c r="G1726" t="str">
        <f>IF($E1726="","Pas de taxon",VLOOKUP($E1726,'digitale-taxref'!$B$1:$I$7517,4,FALSE))</f>
        <v>Pas de taxon</v>
      </c>
      <c r="I1726" s="1">
        <f t="shared" si="81"/>
        <v>0</v>
      </c>
      <c r="K1726" s="5">
        <f>IF(J1726="",0,VLOOKUP(J1726,utilisateurs!$A$1:$B$3,2,FALSE))</f>
        <v>0</v>
      </c>
      <c r="M1726" s="5">
        <f>IF(L1726="",0,VLOOKUP(L1726,utilisateurs!$A$1:$B$3,2,FALSE))</f>
        <v>0</v>
      </c>
      <c r="O1726" s="5">
        <f>IF(N1726="",0,VLOOKUP(N1726,jdd!$A$1:$B$3,2,FALSE))</f>
        <v>0</v>
      </c>
      <c r="Q1726">
        <f>IF(P1726="",142,VLOOKUP(P1726,nomenclatures!$A$3:$C$6,3,FALSE))</f>
        <v>142</v>
      </c>
      <c r="R1726" t="b">
        <f t="shared" si="82"/>
        <v>0</v>
      </c>
      <c r="T1726">
        <f t="shared" si="83"/>
        <v>0</v>
      </c>
    </row>
    <row r="1727" spans="1:20" x14ac:dyDescent="0.2">
      <c r="A1727" s="5">
        <v>1726</v>
      </c>
      <c r="B1727" s="5" t="s">
        <v>30085</v>
      </c>
      <c r="C1727" s="5" t="s">
        <v>10058</v>
      </c>
      <c r="D1727" s="5">
        <f>IF(C1727="",130,VLOOKUP(C1727,nomenclatures!$E$3:$F$12,2,FALSE))</f>
        <v>127</v>
      </c>
      <c r="F1727" t="str">
        <f>IF($E1727="","Pas de taxon",VLOOKUP($E1727,'digitale-taxref'!$B$1:$I$7517,5,FALSE))</f>
        <v>Pas de taxon</v>
      </c>
      <c r="G1727" t="str">
        <f>IF($E1727="","Pas de taxon",VLOOKUP($E1727,'digitale-taxref'!$B$1:$I$7517,4,FALSE))</f>
        <v>Pas de taxon</v>
      </c>
      <c r="I1727" s="1">
        <f t="shared" si="81"/>
        <v>0</v>
      </c>
      <c r="K1727" s="5">
        <f>IF(J1727="",0,VLOOKUP(J1727,utilisateurs!$A$1:$B$3,2,FALSE))</f>
        <v>0</v>
      </c>
      <c r="M1727" s="5">
        <f>IF(L1727="",0,VLOOKUP(L1727,utilisateurs!$A$1:$B$3,2,FALSE))</f>
        <v>0</v>
      </c>
      <c r="O1727" s="5">
        <f>IF(N1727="",0,VLOOKUP(N1727,jdd!$A$1:$B$3,2,FALSE))</f>
        <v>0</v>
      </c>
      <c r="Q1727">
        <f>IF(P1727="",142,VLOOKUP(P1727,nomenclatures!$A$3:$C$6,3,FALSE))</f>
        <v>142</v>
      </c>
      <c r="R1727" t="b">
        <f t="shared" si="82"/>
        <v>0</v>
      </c>
      <c r="T1727">
        <f t="shared" si="83"/>
        <v>0</v>
      </c>
    </row>
    <row r="1728" spans="1:20" x14ac:dyDescent="0.2">
      <c r="A1728" s="5">
        <v>1727</v>
      </c>
      <c r="B1728" s="5" t="s">
        <v>30085</v>
      </c>
      <c r="C1728" s="5" t="s">
        <v>10058</v>
      </c>
      <c r="D1728" s="5">
        <f>IF(C1728="",130,VLOOKUP(C1728,nomenclatures!$E$3:$F$12,2,FALSE))</f>
        <v>127</v>
      </c>
      <c r="F1728" t="str">
        <f>IF($E1728="","Pas de taxon",VLOOKUP($E1728,'digitale-taxref'!$B$1:$I$7517,5,FALSE))</f>
        <v>Pas de taxon</v>
      </c>
      <c r="G1728" t="str">
        <f>IF($E1728="","Pas de taxon",VLOOKUP($E1728,'digitale-taxref'!$B$1:$I$7517,4,FALSE))</f>
        <v>Pas de taxon</v>
      </c>
      <c r="I1728" s="1">
        <f t="shared" si="81"/>
        <v>0</v>
      </c>
      <c r="K1728" s="5">
        <f>IF(J1728="",0,VLOOKUP(J1728,utilisateurs!$A$1:$B$3,2,FALSE))</f>
        <v>0</v>
      </c>
      <c r="M1728" s="5">
        <f>IF(L1728="",0,VLOOKUP(L1728,utilisateurs!$A$1:$B$3,2,FALSE))</f>
        <v>0</v>
      </c>
      <c r="O1728" s="5">
        <f>IF(N1728="",0,VLOOKUP(N1728,jdd!$A$1:$B$3,2,FALSE))</f>
        <v>0</v>
      </c>
      <c r="Q1728">
        <f>IF(P1728="",142,VLOOKUP(P1728,nomenclatures!$A$3:$C$6,3,FALSE))</f>
        <v>142</v>
      </c>
      <c r="R1728" t="b">
        <f t="shared" si="82"/>
        <v>0</v>
      </c>
      <c r="T1728">
        <f t="shared" si="83"/>
        <v>0</v>
      </c>
    </row>
    <row r="1729" spans="1:20" x14ac:dyDescent="0.2">
      <c r="A1729" s="5">
        <v>1728</v>
      </c>
      <c r="B1729" s="5" t="s">
        <v>30085</v>
      </c>
      <c r="C1729" s="5" t="s">
        <v>10058</v>
      </c>
      <c r="D1729" s="5">
        <f>IF(C1729="",130,VLOOKUP(C1729,nomenclatures!$E$3:$F$12,2,FALSE))</f>
        <v>127</v>
      </c>
      <c r="F1729" t="str">
        <f>IF($E1729="","Pas de taxon",VLOOKUP($E1729,'digitale-taxref'!$B$1:$I$7517,5,FALSE))</f>
        <v>Pas de taxon</v>
      </c>
      <c r="G1729" t="str">
        <f>IF($E1729="","Pas de taxon",VLOOKUP($E1729,'digitale-taxref'!$B$1:$I$7517,4,FALSE))</f>
        <v>Pas de taxon</v>
      </c>
      <c r="I1729" s="1">
        <f t="shared" si="81"/>
        <v>0</v>
      </c>
      <c r="K1729" s="5">
        <f>IF(J1729="",0,VLOOKUP(J1729,utilisateurs!$A$1:$B$3,2,FALSE))</f>
        <v>0</v>
      </c>
      <c r="M1729" s="5">
        <f>IF(L1729="",0,VLOOKUP(L1729,utilisateurs!$A$1:$B$3,2,FALSE))</f>
        <v>0</v>
      </c>
      <c r="O1729" s="5">
        <f>IF(N1729="",0,VLOOKUP(N1729,jdd!$A$1:$B$3,2,FALSE))</f>
        <v>0</v>
      </c>
      <c r="Q1729">
        <f>IF(P1729="",142,VLOOKUP(P1729,nomenclatures!$A$3:$C$6,3,FALSE))</f>
        <v>142</v>
      </c>
      <c r="R1729" t="b">
        <f t="shared" si="82"/>
        <v>0</v>
      </c>
      <c r="T1729">
        <f t="shared" si="83"/>
        <v>0</v>
      </c>
    </row>
    <row r="1730" spans="1:20" x14ac:dyDescent="0.2">
      <c r="A1730" s="5">
        <v>1729</v>
      </c>
      <c r="B1730" s="5" t="s">
        <v>30085</v>
      </c>
      <c r="C1730" s="5" t="s">
        <v>10058</v>
      </c>
      <c r="D1730" s="5">
        <f>IF(C1730="",130,VLOOKUP(C1730,nomenclatures!$E$3:$F$12,2,FALSE))</f>
        <v>127</v>
      </c>
      <c r="F1730" t="str">
        <f>IF($E1730="","Pas de taxon",VLOOKUP($E1730,'digitale-taxref'!$B$1:$I$7517,5,FALSE))</f>
        <v>Pas de taxon</v>
      </c>
      <c r="G1730" t="str">
        <f>IF($E1730="","Pas de taxon",VLOOKUP($E1730,'digitale-taxref'!$B$1:$I$7517,4,FALSE))</f>
        <v>Pas de taxon</v>
      </c>
      <c r="I1730" s="1">
        <f t="shared" si="81"/>
        <v>0</v>
      </c>
      <c r="K1730" s="5">
        <f>IF(J1730="",0,VLOOKUP(J1730,utilisateurs!$A$1:$B$3,2,FALSE))</f>
        <v>0</v>
      </c>
      <c r="M1730" s="5">
        <f>IF(L1730="",0,VLOOKUP(L1730,utilisateurs!$A$1:$B$3,2,FALSE))</f>
        <v>0</v>
      </c>
      <c r="O1730" s="5">
        <f>IF(N1730="",0,VLOOKUP(N1730,jdd!$A$1:$B$3,2,FALSE))</f>
        <v>0</v>
      </c>
      <c r="Q1730">
        <f>IF(P1730="",142,VLOOKUP(P1730,nomenclatures!$A$3:$C$6,3,FALSE))</f>
        <v>142</v>
      </c>
      <c r="R1730" t="b">
        <f t="shared" si="82"/>
        <v>0</v>
      </c>
      <c r="T1730">
        <f t="shared" si="83"/>
        <v>0</v>
      </c>
    </row>
    <row r="1731" spans="1:20" x14ac:dyDescent="0.2">
      <c r="A1731" s="5">
        <v>1730</v>
      </c>
      <c r="B1731" s="5" t="s">
        <v>30085</v>
      </c>
      <c r="C1731" s="5" t="s">
        <v>10058</v>
      </c>
      <c r="D1731" s="5">
        <f>IF(C1731="",130,VLOOKUP(C1731,nomenclatures!$E$3:$F$12,2,FALSE))</f>
        <v>127</v>
      </c>
      <c r="F1731" t="str">
        <f>IF($E1731="","Pas de taxon",VLOOKUP($E1731,'digitale-taxref'!$B$1:$I$7517,5,FALSE))</f>
        <v>Pas de taxon</v>
      </c>
      <c r="G1731" t="str">
        <f>IF($E1731="","Pas de taxon",VLOOKUP($E1731,'digitale-taxref'!$B$1:$I$7517,4,FALSE))</f>
        <v>Pas de taxon</v>
      </c>
      <c r="I1731" s="1">
        <f t="shared" si="81"/>
        <v>0</v>
      </c>
      <c r="K1731" s="5">
        <f>IF(J1731="",0,VLOOKUP(J1731,utilisateurs!$A$1:$B$3,2,FALSE))</f>
        <v>0</v>
      </c>
      <c r="M1731" s="5">
        <f>IF(L1731="",0,VLOOKUP(L1731,utilisateurs!$A$1:$B$3,2,FALSE))</f>
        <v>0</v>
      </c>
      <c r="O1731" s="5">
        <f>IF(N1731="",0,VLOOKUP(N1731,jdd!$A$1:$B$3,2,FALSE))</f>
        <v>0</v>
      </c>
      <c r="Q1731">
        <f>IF(P1731="",142,VLOOKUP(P1731,nomenclatures!$A$3:$C$6,3,FALSE))</f>
        <v>142</v>
      </c>
      <c r="R1731" t="b">
        <f t="shared" si="82"/>
        <v>0</v>
      </c>
      <c r="T1731">
        <f t="shared" si="83"/>
        <v>0</v>
      </c>
    </row>
    <row r="1732" spans="1:20" x14ac:dyDescent="0.2">
      <c r="A1732" s="5">
        <v>1731</v>
      </c>
      <c r="B1732" s="5" t="s">
        <v>30085</v>
      </c>
      <c r="C1732" s="5" t="s">
        <v>10058</v>
      </c>
      <c r="D1732" s="5">
        <f>IF(C1732="",130,VLOOKUP(C1732,nomenclatures!$E$3:$F$12,2,FALSE))</f>
        <v>127</v>
      </c>
      <c r="F1732" t="str">
        <f>IF($E1732="","Pas de taxon",VLOOKUP($E1732,'digitale-taxref'!$B$1:$I$7517,5,FALSE))</f>
        <v>Pas de taxon</v>
      </c>
      <c r="G1732" t="str">
        <f>IF($E1732="","Pas de taxon",VLOOKUP($E1732,'digitale-taxref'!$B$1:$I$7517,4,FALSE))</f>
        <v>Pas de taxon</v>
      </c>
      <c r="I1732" s="1">
        <f t="shared" si="81"/>
        <v>0</v>
      </c>
      <c r="K1732" s="5">
        <f>IF(J1732="",0,VLOOKUP(J1732,utilisateurs!$A$1:$B$3,2,FALSE))</f>
        <v>0</v>
      </c>
      <c r="M1732" s="5">
        <f>IF(L1732="",0,VLOOKUP(L1732,utilisateurs!$A$1:$B$3,2,FALSE))</f>
        <v>0</v>
      </c>
      <c r="O1732" s="5">
        <f>IF(N1732="",0,VLOOKUP(N1732,jdd!$A$1:$B$3,2,FALSE))</f>
        <v>0</v>
      </c>
      <c r="Q1732">
        <f>IF(P1732="",142,VLOOKUP(P1732,nomenclatures!$A$3:$C$6,3,FALSE))</f>
        <v>142</v>
      </c>
      <c r="R1732" t="b">
        <f t="shared" si="82"/>
        <v>0</v>
      </c>
      <c r="T1732">
        <f t="shared" si="83"/>
        <v>0</v>
      </c>
    </row>
    <row r="1733" spans="1:20" x14ac:dyDescent="0.2">
      <c r="A1733" s="5">
        <v>1732</v>
      </c>
      <c r="B1733" s="5" t="s">
        <v>30085</v>
      </c>
      <c r="C1733" s="5" t="s">
        <v>10058</v>
      </c>
      <c r="D1733" s="5">
        <f>IF(C1733="",130,VLOOKUP(C1733,nomenclatures!$E$3:$F$12,2,FALSE))</f>
        <v>127</v>
      </c>
      <c r="F1733" t="str">
        <f>IF($E1733="","Pas de taxon",VLOOKUP($E1733,'digitale-taxref'!$B$1:$I$7517,5,FALSE))</f>
        <v>Pas de taxon</v>
      </c>
      <c r="G1733" t="str">
        <f>IF($E1733="","Pas de taxon",VLOOKUP($E1733,'digitale-taxref'!$B$1:$I$7517,4,FALSE))</f>
        <v>Pas de taxon</v>
      </c>
      <c r="I1733" s="1">
        <f t="shared" si="81"/>
        <v>0</v>
      </c>
      <c r="K1733" s="5">
        <f>IF(J1733="",0,VLOOKUP(J1733,utilisateurs!$A$1:$B$3,2,FALSE))</f>
        <v>0</v>
      </c>
      <c r="M1733" s="5">
        <f>IF(L1733="",0,VLOOKUP(L1733,utilisateurs!$A$1:$B$3,2,FALSE))</f>
        <v>0</v>
      </c>
      <c r="O1733" s="5">
        <f>IF(N1733="",0,VLOOKUP(N1733,jdd!$A$1:$B$3,2,FALSE))</f>
        <v>0</v>
      </c>
      <c r="Q1733">
        <f>IF(P1733="",142,VLOOKUP(P1733,nomenclatures!$A$3:$C$6,3,FALSE))</f>
        <v>142</v>
      </c>
      <c r="R1733" t="b">
        <f t="shared" si="82"/>
        <v>0</v>
      </c>
      <c r="T1733">
        <f t="shared" si="83"/>
        <v>0</v>
      </c>
    </row>
    <row r="1734" spans="1:20" x14ac:dyDescent="0.2">
      <c r="A1734" s="5">
        <v>1733</v>
      </c>
      <c r="B1734" s="5" t="s">
        <v>30085</v>
      </c>
      <c r="C1734" s="5" t="s">
        <v>10058</v>
      </c>
      <c r="D1734" s="5">
        <f>IF(C1734="",130,VLOOKUP(C1734,nomenclatures!$E$3:$F$12,2,FALSE))</f>
        <v>127</v>
      </c>
      <c r="F1734" t="str">
        <f>IF($E1734="","Pas de taxon",VLOOKUP($E1734,'digitale-taxref'!$B$1:$I$7517,5,FALSE))</f>
        <v>Pas de taxon</v>
      </c>
      <c r="G1734" t="str">
        <f>IF($E1734="","Pas de taxon",VLOOKUP($E1734,'digitale-taxref'!$B$1:$I$7517,4,FALSE))</f>
        <v>Pas de taxon</v>
      </c>
      <c r="I1734" s="1">
        <f t="shared" ref="I1734:I1797" si="84">H1734</f>
        <v>0</v>
      </c>
      <c r="K1734" s="5">
        <f>IF(J1734="",0,VLOOKUP(J1734,utilisateurs!$A$1:$B$3,2,FALSE))</f>
        <v>0</v>
      </c>
      <c r="M1734" s="5">
        <f>IF(L1734="",0,VLOOKUP(L1734,utilisateurs!$A$1:$B$3,2,FALSE))</f>
        <v>0</v>
      </c>
      <c r="O1734" s="5">
        <f>IF(N1734="",0,VLOOKUP(N1734,jdd!$A$1:$B$3,2,FALSE))</f>
        <v>0</v>
      </c>
      <c r="Q1734">
        <f>IF(P1734="",142,VLOOKUP(P1734,nomenclatures!$A$3:$C$6,3,FALSE))</f>
        <v>142</v>
      </c>
      <c r="R1734" t="b">
        <f t="shared" ref="R1734:R1797" si="85">IF(P1734="Présence", TRUE,FALSE)</f>
        <v>0</v>
      </c>
      <c r="T1734">
        <f t="shared" ref="T1734:T1797" si="86">S1734</f>
        <v>0</v>
      </c>
    </row>
    <row r="1735" spans="1:20" x14ac:dyDescent="0.2">
      <c r="A1735" s="5">
        <v>1734</v>
      </c>
      <c r="B1735" s="5" t="s">
        <v>30085</v>
      </c>
      <c r="C1735" s="5" t="s">
        <v>10058</v>
      </c>
      <c r="D1735" s="5">
        <f>IF(C1735="",130,VLOOKUP(C1735,nomenclatures!$E$3:$F$12,2,FALSE))</f>
        <v>127</v>
      </c>
      <c r="F1735" t="str">
        <f>IF($E1735="","Pas de taxon",VLOOKUP($E1735,'digitale-taxref'!$B$1:$I$7517,5,FALSE))</f>
        <v>Pas de taxon</v>
      </c>
      <c r="G1735" t="str">
        <f>IF($E1735="","Pas de taxon",VLOOKUP($E1735,'digitale-taxref'!$B$1:$I$7517,4,FALSE))</f>
        <v>Pas de taxon</v>
      </c>
      <c r="I1735" s="1">
        <f t="shared" si="84"/>
        <v>0</v>
      </c>
      <c r="K1735" s="5">
        <f>IF(J1735="",0,VLOOKUP(J1735,utilisateurs!$A$1:$B$3,2,FALSE))</f>
        <v>0</v>
      </c>
      <c r="M1735" s="5">
        <f>IF(L1735="",0,VLOOKUP(L1735,utilisateurs!$A$1:$B$3,2,FALSE))</f>
        <v>0</v>
      </c>
      <c r="O1735" s="5">
        <f>IF(N1735="",0,VLOOKUP(N1735,jdd!$A$1:$B$3,2,FALSE))</f>
        <v>0</v>
      </c>
      <c r="Q1735">
        <f>IF(P1735="",142,VLOOKUP(P1735,nomenclatures!$A$3:$C$6,3,FALSE))</f>
        <v>142</v>
      </c>
      <c r="R1735" t="b">
        <f t="shared" si="85"/>
        <v>0</v>
      </c>
      <c r="T1735">
        <f t="shared" si="86"/>
        <v>0</v>
      </c>
    </row>
    <row r="1736" spans="1:20" x14ac:dyDescent="0.2">
      <c r="A1736" s="5">
        <v>1735</v>
      </c>
      <c r="B1736" s="5" t="s">
        <v>30085</v>
      </c>
      <c r="C1736" s="5" t="s">
        <v>10058</v>
      </c>
      <c r="D1736" s="5">
        <f>IF(C1736="",130,VLOOKUP(C1736,nomenclatures!$E$3:$F$12,2,FALSE))</f>
        <v>127</v>
      </c>
      <c r="F1736" t="str">
        <f>IF($E1736="","Pas de taxon",VLOOKUP($E1736,'digitale-taxref'!$B$1:$I$7517,5,FALSE))</f>
        <v>Pas de taxon</v>
      </c>
      <c r="G1736" t="str">
        <f>IF($E1736="","Pas de taxon",VLOOKUP($E1736,'digitale-taxref'!$B$1:$I$7517,4,FALSE))</f>
        <v>Pas de taxon</v>
      </c>
      <c r="I1736" s="1">
        <f t="shared" si="84"/>
        <v>0</v>
      </c>
      <c r="K1736" s="5">
        <f>IF(J1736="",0,VLOOKUP(J1736,utilisateurs!$A$1:$B$3,2,FALSE))</f>
        <v>0</v>
      </c>
      <c r="M1736" s="5">
        <f>IF(L1736="",0,VLOOKUP(L1736,utilisateurs!$A$1:$B$3,2,FALSE))</f>
        <v>0</v>
      </c>
      <c r="O1736" s="5">
        <f>IF(N1736="",0,VLOOKUP(N1736,jdd!$A$1:$B$3,2,FALSE))</f>
        <v>0</v>
      </c>
      <c r="Q1736">
        <f>IF(P1736="",142,VLOOKUP(P1736,nomenclatures!$A$3:$C$6,3,FALSE))</f>
        <v>142</v>
      </c>
      <c r="R1736" t="b">
        <f t="shared" si="85"/>
        <v>0</v>
      </c>
      <c r="T1736">
        <f t="shared" si="86"/>
        <v>0</v>
      </c>
    </row>
    <row r="1737" spans="1:20" x14ac:dyDescent="0.2">
      <c r="A1737" s="5">
        <v>1736</v>
      </c>
      <c r="B1737" s="5" t="s">
        <v>30085</v>
      </c>
      <c r="C1737" s="5" t="s">
        <v>10058</v>
      </c>
      <c r="D1737" s="5">
        <f>IF(C1737="",130,VLOOKUP(C1737,nomenclatures!$E$3:$F$12,2,FALSE))</f>
        <v>127</v>
      </c>
      <c r="F1737" t="str">
        <f>IF($E1737="","Pas de taxon",VLOOKUP($E1737,'digitale-taxref'!$B$1:$I$7517,5,FALSE))</f>
        <v>Pas de taxon</v>
      </c>
      <c r="G1737" t="str">
        <f>IF($E1737="","Pas de taxon",VLOOKUP($E1737,'digitale-taxref'!$B$1:$I$7517,4,FALSE))</f>
        <v>Pas de taxon</v>
      </c>
      <c r="I1737" s="1">
        <f t="shared" si="84"/>
        <v>0</v>
      </c>
      <c r="K1737" s="5">
        <f>IF(J1737="",0,VLOOKUP(J1737,utilisateurs!$A$1:$B$3,2,FALSE))</f>
        <v>0</v>
      </c>
      <c r="M1737" s="5">
        <f>IF(L1737="",0,VLOOKUP(L1737,utilisateurs!$A$1:$B$3,2,FALSE))</f>
        <v>0</v>
      </c>
      <c r="O1737" s="5">
        <f>IF(N1737="",0,VLOOKUP(N1737,jdd!$A$1:$B$3,2,FALSE))</f>
        <v>0</v>
      </c>
      <c r="Q1737">
        <f>IF(P1737="",142,VLOOKUP(P1737,nomenclatures!$A$3:$C$6,3,FALSE))</f>
        <v>142</v>
      </c>
      <c r="R1737" t="b">
        <f t="shared" si="85"/>
        <v>0</v>
      </c>
      <c r="T1737">
        <f t="shared" si="86"/>
        <v>0</v>
      </c>
    </row>
    <row r="1738" spans="1:20" x14ac:dyDescent="0.2">
      <c r="A1738" s="5">
        <v>1737</v>
      </c>
      <c r="B1738" s="5" t="s">
        <v>30085</v>
      </c>
      <c r="C1738" s="5" t="s">
        <v>10058</v>
      </c>
      <c r="D1738" s="5">
        <f>IF(C1738="",130,VLOOKUP(C1738,nomenclatures!$E$3:$F$12,2,FALSE))</f>
        <v>127</v>
      </c>
      <c r="F1738" t="str">
        <f>IF($E1738="","Pas de taxon",VLOOKUP($E1738,'digitale-taxref'!$B$1:$I$7517,5,FALSE))</f>
        <v>Pas de taxon</v>
      </c>
      <c r="G1738" t="str">
        <f>IF($E1738="","Pas de taxon",VLOOKUP($E1738,'digitale-taxref'!$B$1:$I$7517,4,FALSE))</f>
        <v>Pas de taxon</v>
      </c>
      <c r="I1738" s="1">
        <f t="shared" si="84"/>
        <v>0</v>
      </c>
      <c r="K1738" s="5">
        <f>IF(J1738="",0,VLOOKUP(J1738,utilisateurs!$A$1:$B$3,2,FALSE))</f>
        <v>0</v>
      </c>
      <c r="M1738" s="5">
        <f>IF(L1738="",0,VLOOKUP(L1738,utilisateurs!$A$1:$B$3,2,FALSE))</f>
        <v>0</v>
      </c>
      <c r="O1738" s="5">
        <f>IF(N1738="",0,VLOOKUP(N1738,jdd!$A$1:$B$3,2,FALSE))</f>
        <v>0</v>
      </c>
      <c r="Q1738">
        <f>IF(P1738="",142,VLOOKUP(P1738,nomenclatures!$A$3:$C$6,3,FALSE))</f>
        <v>142</v>
      </c>
      <c r="R1738" t="b">
        <f t="shared" si="85"/>
        <v>0</v>
      </c>
      <c r="T1738">
        <f t="shared" si="86"/>
        <v>0</v>
      </c>
    </row>
    <row r="1739" spans="1:20" x14ac:dyDescent="0.2">
      <c r="A1739" s="5">
        <v>1738</v>
      </c>
      <c r="B1739" s="5" t="s">
        <v>30085</v>
      </c>
      <c r="C1739" s="5" t="s">
        <v>10058</v>
      </c>
      <c r="D1739" s="5">
        <f>IF(C1739="",130,VLOOKUP(C1739,nomenclatures!$E$3:$F$12,2,FALSE))</f>
        <v>127</v>
      </c>
      <c r="F1739" t="str">
        <f>IF($E1739="","Pas de taxon",VLOOKUP($E1739,'digitale-taxref'!$B$1:$I$7517,5,FALSE))</f>
        <v>Pas de taxon</v>
      </c>
      <c r="G1739" t="str">
        <f>IF($E1739="","Pas de taxon",VLOOKUP($E1739,'digitale-taxref'!$B$1:$I$7517,4,FALSE))</f>
        <v>Pas de taxon</v>
      </c>
      <c r="I1739" s="1">
        <f t="shared" si="84"/>
        <v>0</v>
      </c>
      <c r="K1739" s="5">
        <f>IF(J1739="",0,VLOOKUP(J1739,utilisateurs!$A$1:$B$3,2,FALSE))</f>
        <v>0</v>
      </c>
      <c r="M1739" s="5">
        <f>IF(L1739="",0,VLOOKUP(L1739,utilisateurs!$A$1:$B$3,2,FALSE))</f>
        <v>0</v>
      </c>
      <c r="O1739" s="5">
        <f>IF(N1739="",0,VLOOKUP(N1739,jdd!$A$1:$B$3,2,FALSE))</f>
        <v>0</v>
      </c>
      <c r="Q1739">
        <f>IF(P1739="",142,VLOOKUP(P1739,nomenclatures!$A$3:$C$6,3,FALSE))</f>
        <v>142</v>
      </c>
      <c r="R1739" t="b">
        <f t="shared" si="85"/>
        <v>0</v>
      </c>
      <c r="T1739">
        <f t="shared" si="86"/>
        <v>0</v>
      </c>
    </row>
    <row r="1740" spans="1:20" x14ac:dyDescent="0.2">
      <c r="A1740" s="5">
        <v>1739</v>
      </c>
      <c r="B1740" s="5" t="s">
        <v>30085</v>
      </c>
      <c r="C1740" s="5" t="s">
        <v>10058</v>
      </c>
      <c r="D1740" s="5">
        <f>IF(C1740="",130,VLOOKUP(C1740,nomenclatures!$E$3:$F$12,2,FALSE))</f>
        <v>127</v>
      </c>
      <c r="F1740" t="str">
        <f>IF($E1740="","Pas de taxon",VLOOKUP($E1740,'digitale-taxref'!$B$1:$I$7517,5,FALSE))</f>
        <v>Pas de taxon</v>
      </c>
      <c r="G1740" t="str">
        <f>IF($E1740="","Pas de taxon",VLOOKUP($E1740,'digitale-taxref'!$B$1:$I$7517,4,FALSE))</f>
        <v>Pas de taxon</v>
      </c>
      <c r="I1740" s="1">
        <f t="shared" si="84"/>
        <v>0</v>
      </c>
      <c r="K1740" s="5">
        <f>IF(J1740="",0,VLOOKUP(J1740,utilisateurs!$A$1:$B$3,2,FALSE))</f>
        <v>0</v>
      </c>
      <c r="M1740" s="5">
        <f>IF(L1740="",0,VLOOKUP(L1740,utilisateurs!$A$1:$B$3,2,FALSE))</f>
        <v>0</v>
      </c>
      <c r="O1740" s="5">
        <f>IF(N1740="",0,VLOOKUP(N1740,jdd!$A$1:$B$3,2,FALSE))</f>
        <v>0</v>
      </c>
      <c r="Q1740">
        <f>IF(P1740="",142,VLOOKUP(P1740,nomenclatures!$A$3:$C$6,3,FALSE))</f>
        <v>142</v>
      </c>
      <c r="R1740" t="b">
        <f t="shared" si="85"/>
        <v>0</v>
      </c>
      <c r="T1740">
        <f t="shared" si="86"/>
        <v>0</v>
      </c>
    </row>
    <row r="1741" spans="1:20" x14ac:dyDescent="0.2">
      <c r="A1741" s="5">
        <v>1740</v>
      </c>
      <c r="B1741" s="5" t="s">
        <v>30085</v>
      </c>
      <c r="C1741" s="5" t="s">
        <v>10058</v>
      </c>
      <c r="D1741" s="5">
        <f>IF(C1741="",130,VLOOKUP(C1741,nomenclatures!$E$3:$F$12,2,FALSE))</f>
        <v>127</v>
      </c>
      <c r="F1741" t="str">
        <f>IF($E1741="","Pas de taxon",VLOOKUP($E1741,'digitale-taxref'!$B$1:$I$7517,5,FALSE))</f>
        <v>Pas de taxon</v>
      </c>
      <c r="G1741" t="str">
        <f>IF($E1741="","Pas de taxon",VLOOKUP($E1741,'digitale-taxref'!$B$1:$I$7517,4,FALSE))</f>
        <v>Pas de taxon</v>
      </c>
      <c r="I1741" s="1">
        <f t="shared" si="84"/>
        <v>0</v>
      </c>
      <c r="K1741" s="5">
        <f>IF(J1741="",0,VLOOKUP(J1741,utilisateurs!$A$1:$B$3,2,FALSE))</f>
        <v>0</v>
      </c>
      <c r="M1741" s="5">
        <f>IF(L1741="",0,VLOOKUP(L1741,utilisateurs!$A$1:$B$3,2,FALSE))</f>
        <v>0</v>
      </c>
      <c r="O1741" s="5">
        <f>IF(N1741="",0,VLOOKUP(N1741,jdd!$A$1:$B$3,2,FALSE))</f>
        <v>0</v>
      </c>
      <c r="Q1741">
        <f>IF(P1741="",142,VLOOKUP(P1741,nomenclatures!$A$3:$C$6,3,FALSE))</f>
        <v>142</v>
      </c>
      <c r="R1741" t="b">
        <f t="shared" si="85"/>
        <v>0</v>
      </c>
      <c r="T1741">
        <f t="shared" si="86"/>
        <v>0</v>
      </c>
    </row>
    <row r="1742" spans="1:20" x14ac:dyDescent="0.2">
      <c r="A1742" s="5">
        <v>1741</v>
      </c>
      <c r="B1742" s="5" t="s">
        <v>30085</v>
      </c>
      <c r="C1742" s="5" t="s">
        <v>10058</v>
      </c>
      <c r="D1742" s="5">
        <f>IF(C1742="",130,VLOOKUP(C1742,nomenclatures!$E$3:$F$12,2,FALSE))</f>
        <v>127</v>
      </c>
      <c r="F1742" t="str">
        <f>IF($E1742="","Pas de taxon",VLOOKUP($E1742,'digitale-taxref'!$B$1:$I$7517,5,FALSE))</f>
        <v>Pas de taxon</v>
      </c>
      <c r="G1742" t="str">
        <f>IF($E1742="","Pas de taxon",VLOOKUP($E1742,'digitale-taxref'!$B$1:$I$7517,4,FALSE))</f>
        <v>Pas de taxon</v>
      </c>
      <c r="I1742" s="1">
        <f t="shared" si="84"/>
        <v>0</v>
      </c>
      <c r="K1742" s="5">
        <f>IF(J1742="",0,VLOOKUP(J1742,utilisateurs!$A$1:$B$3,2,FALSE))</f>
        <v>0</v>
      </c>
      <c r="M1742" s="5">
        <f>IF(L1742="",0,VLOOKUP(L1742,utilisateurs!$A$1:$B$3,2,FALSE))</f>
        <v>0</v>
      </c>
      <c r="O1742" s="5">
        <f>IF(N1742="",0,VLOOKUP(N1742,jdd!$A$1:$B$3,2,FALSE))</f>
        <v>0</v>
      </c>
      <c r="Q1742">
        <f>IF(P1742="",142,VLOOKUP(P1742,nomenclatures!$A$3:$C$6,3,FALSE))</f>
        <v>142</v>
      </c>
      <c r="R1742" t="b">
        <f t="shared" si="85"/>
        <v>0</v>
      </c>
      <c r="T1742">
        <f t="shared" si="86"/>
        <v>0</v>
      </c>
    </row>
    <row r="1743" spans="1:20" x14ac:dyDescent="0.2">
      <c r="A1743" s="5">
        <v>1742</v>
      </c>
      <c r="B1743" s="5" t="s">
        <v>30085</v>
      </c>
      <c r="C1743" s="5" t="s">
        <v>10058</v>
      </c>
      <c r="D1743" s="5">
        <f>IF(C1743="",130,VLOOKUP(C1743,nomenclatures!$E$3:$F$12,2,FALSE))</f>
        <v>127</v>
      </c>
      <c r="F1743" t="str">
        <f>IF($E1743="","Pas de taxon",VLOOKUP($E1743,'digitale-taxref'!$B$1:$I$7517,5,FALSE))</f>
        <v>Pas de taxon</v>
      </c>
      <c r="G1743" t="str">
        <f>IF($E1743="","Pas de taxon",VLOOKUP($E1743,'digitale-taxref'!$B$1:$I$7517,4,FALSE))</f>
        <v>Pas de taxon</v>
      </c>
      <c r="I1743" s="1">
        <f t="shared" si="84"/>
        <v>0</v>
      </c>
      <c r="K1743" s="5">
        <f>IF(J1743="",0,VLOOKUP(J1743,utilisateurs!$A$1:$B$3,2,FALSE))</f>
        <v>0</v>
      </c>
      <c r="M1743" s="5">
        <f>IF(L1743="",0,VLOOKUP(L1743,utilisateurs!$A$1:$B$3,2,FALSE))</f>
        <v>0</v>
      </c>
      <c r="O1743" s="5">
        <f>IF(N1743="",0,VLOOKUP(N1743,jdd!$A$1:$B$3,2,FALSE))</f>
        <v>0</v>
      </c>
      <c r="Q1743">
        <f>IF(P1743="",142,VLOOKUP(P1743,nomenclatures!$A$3:$C$6,3,FALSE))</f>
        <v>142</v>
      </c>
      <c r="R1743" t="b">
        <f t="shared" si="85"/>
        <v>0</v>
      </c>
      <c r="T1743">
        <f t="shared" si="86"/>
        <v>0</v>
      </c>
    </row>
    <row r="1744" spans="1:20" x14ac:dyDescent="0.2">
      <c r="A1744" s="5">
        <v>1743</v>
      </c>
      <c r="B1744" s="5" t="s">
        <v>30085</v>
      </c>
      <c r="C1744" s="5" t="s">
        <v>10058</v>
      </c>
      <c r="D1744" s="5">
        <f>IF(C1744="",130,VLOOKUP(C1744,nomenclatures!$E$3:$F$12,2,FALSE))</f>
        <v>127</v>
      </c>
      <c r="F1744" t="str">
        <f>IF($E1744="","Pas de taxon",VLOOKUP($E1744,'digitale-taxref'!$B$1:$I$7517,5,FALSE))</f>
        <v>Pas de taxon</v>
      </c>
      <c r="G1744" t="str">
        <f>IF($E1744="","Pas de taxon",VLOOKUP($E1744,'digitale-taxref'!$B$1:$I$7517,4,FALSE))</f>
        <v>Pas de taxon</v>
      </c>
      <c r="I1744" s="1">
        <f t="shared" si="84"/>
        <v>0</v>
      </c>
      <c r="K1744" s="5">
        <f>IF(J1744="",0,VLOOKUP(J1744,utilisateurs!$A$1:$B$3,2,FALSE))</f>
        <v>0</v>
      </c>
      <c r="M1744" s="5">
        <f>IF(L1744="",0,VLOOKUP(L1744,utilisateurs!$A$1:$B$3,2,FALSE))</f>
        <v>0</v>
      </c>
      <c r="O1744" s="5">
        <f>IF(N1744="",0,VLOOKUP(N1744,jdd!$A$1:$B$3,2,FALSE))</f>
        <v>0</v>
      </c>
      <c r="Q1744">
        <f>IF(P1744="",142,VLOOKUP(P1744,nomenclatures!$A$3:$C$6,3,FALSE))</f>
        <v>142</v>
      </c>
      <c r="R1744" t="b">
        <f t="shared" si="85"/>
        <v>0</v>
      </c>
      <c r="T1744">
        <f t="shared" si="86"/>
        <v>0</v>
      </c>
    </row>
    <row r="1745" spans="1:20" x14ac:dyDescent="0.2">
      <c r="A1745" s="5">
        <v>1744</v>
      </c>
      <c r="B1745" s="5" t="s">
        <v>30085</v>
      </c>
      <c r="C1745" s="5" t="s">
        <v>10058</v>
      </c>
      <c r="D1745" s="5">
        <f>IF(C1745="",130,VLOOKUP(C1745,nomenclatures!$E$3:$F$12,2,FALSE))</f>
        <v>127</v>
      </c>
      <c r="F1745" t="str">
        <f>IF($E1745="","Pas de taxon",VLOOKUP($E1745,'digitale-taxref'!$B$1:$I$7517,5,FALSE))</f>
        <v>Pas de taxon</v>
      </c>
      <c r="G1745" t="str">
        <f>IF($E1745="","Pas de taxon",VLOOKUP($E1745,'digitale-taxref'!$B$1:$I$7517,4,FALSE))</f>
        <v>Pas de taxon</v>
      </c>
      <c r="I1745" s="1">
        <f t="shared" si="84"/>
        <v>0</v>
      </c>
      <c r="K1745" s="5">
        <f>IF(J1745="",0,VLOOKUP(J1745,utilisateurs!$A$1:$B$3,2,FALSE))</f>
        <v>0</v>
      </c>
      <c r="M1745" s="5">
        <f>IF(L1745="",0,VLOOKUP(L1745,utilisateurs!$A$1:$B$3,2,FALSE))</f>
        <v>0</v>
      </c>
      <c r="O1745" s="5">
        <f>IF(N1745="",0,VLOOKUP(N1745,jdd!$A$1:$B$3,2,FALSE))</f>
        <v>0</v>
      </c>
      <c r="Q1745">
        <f>IF(P1745="",142,VLOOKUP(P1745,nomenclatures!$A$3:$C$6,3,FALSE))</f>
        <v>142</v>
      </c>
      <c r="R1745" t="b">
        <f t="shared" si="85"/>
        <v>0</v>
      </c>
      <c r="T1745">
        <f t="shared" si="86"/>
        <v>0</v>
      </c>
    </row>
    <row r="1746" spans="1:20" x14ac:dyDescent="0.2">
      <c r="A1746" s="5">
        <v>1745</v>
      </c>
      <c r="B1746" s="5" t="s">
        <v>30085</v>
      </c>
      <c r="C1746" s="5" t="s">
        <v>10058</v>
      </c>
      <c r="D1746" s="5">
        <f>IF(C1746="",130,VLOOKUP(C1746,nomenclatures!$E$3:$F$12,2,FALSE))</f>
        <v>127</v>
      </c>
      <c r="F1746" t="str">
        <f>IF($E1746="","Pas de taxon",VLOOKUP($E1746,'digitale-taxref'!$B$1:$I$7517,5,FALSE))</f>
        <v>Pas de taxon</v>
      </c>
      <c r="G1746" t="str">
        <f>IF($E1746="","Pas de taxon",VLOOKUP($E1746,'digitale-taxref'!$B$1:$I$7517,4,FALSE))</f>
        <v>Pas de taxon</v>
      </c>
      <c r="I1746" s="1">
        <f t="shared" si="84"/>
        <v>0</v>
      </c>
      <c r="K1746" s="5">
        <f>IF(J1746="",0,VLOOKUP(J1746,utilisateurs!$A$1:$B$3,2,FALSE))</f>
        <v>0</v>
      </c>
      <c r="M1746" s="5">
        <f>IF(L1746="",0,VLOOKUP(L1746,utilisateurs!$A$1:$B$3,2,FALSE))</f>
        <v>0</v>
      </c>
      <c r="O1746" s="5">
        <f>IF(N1746="",0,VLOOKUP(N1746,jdd!$A$1:$B$3,2,FALSE))</f>
        <v>0</v>
      </c>
      <c r="Q1746">
        <f>IF(P1746="",142,VLOOKUP(P1746,nomenclatures!$A$3:$C$6,3,FALSE))</f>
        <v>142</v>
      </c>
      <c r="R1746" t="b">
        <f t="shared" si="85"/>
        <v>0</v>
      </c>
      <c r="T1746">
        <f t="shared" si="86"/>
        <v>0</v>
      </c>
    </row>
    <row r="1747" spans="1:20" x14ac:dyDescent="0.2">
      <c r="A1747" s="5">
        <v>1746</v>
      </c>
      <c r="B1747" s="5" t="s">
        <v>30085</v>
      </c>
      <c r="C1747" s="5" t="s">
        <v>10058</v>
      </c>
      <c r="D1747" s="5">
        <f>IF(C1747="",130,VLOOKUP(C1747,nomenclatures!$E$3:$F$12,2,FALSE))</f>
        <v>127</v>
      </c>
      <c r="F1747" t="str">
        <f>IF($E1747="","Pas de taxon",VLOOKUP($E1747,'digitale-taxref'!$B$1:$I$7517,5,FALSE))</f>
        <v>Pas de taxon</v>
      </c>
      <c r="G1747" t="str">
        <f>IF($E1747="","Pas de taxon",VLOOKUP($E1747,'digitale-taxref'!$B$1:$I$7517,4,FALSE))</f>
        <v>Pas de taxon</v>
      </c>
      <c r="I1747" s="1">
        <f t="shared" si="84"/>
        <v>0</v>
      </c>
      <c r="K1747" s="5">
        <f>IF(J1747="",0,VLOOKUP(J1747,utilisateurs!$A$1:$B$3,2,FALSE))</f>
        <v>0</v>
      </c>
      <c r="M1747" s="5">
        <f>IF(L1747="",0,VLOOKUP(L1747,utilisateurs!$A$1:$B$3,2,FALSE))</f>
        <v>0</v>
      </c>
      <c r="O1747" s="5">
        <f>IF(N1747="",0,VLOOKUP(N1747,jdd!$A$1:$B$3,2,FALSE))</f>
        <v>0</v>
      </c>
      <c r="Q1747">
        <f>IF(P1747="",142,VLOOKUP(P1747,nomenclatures!$A$3:$C$6,3,FALSE))</f>
        <v>142</v>
      </c>
      <c r="R1747" t="b">
        <f t="shared" si="85"/>
        <v>0</v>
      </c>
      <c r="T1747">
        <f t="shared" si="86"/>
        <v>0</v>
      </c>
    </row>
    <row r="1748" spans="1:20" x14ac:dyDescent="0.2">
      <c r="A1748" s="5">
        <v>1747</v>
      </c>
      <c r="B1748" s="5" t="s">
        <v>30085</v>
      </c>
      <c r="C1748" s="5" t="s">
        <v>10058</v>
      </c>
      <c r="D1748" s="5">
        <f>IF(C1748="",130,VLOOKUP(C1748,nomenclatures!$E$3:$F$12,2,FALSE))</f>
        <v>127</v>
      </c>
      <c r="F1748" t="str">
        <f>IF($E1748="","Pas de taxon",VLOOKUP($E1748,'digitale-taxref'!$B$1:$I$7517,5,FALSE))</f>
        <v>Pas de taxon</v>
      </c>
      <c r="G1748" t="str">
        <f>IF($E1748="","Pas de taxon",VLOOKUP($E1748,'digitale-taxref'!$B$1:$I$7517,4,FALSE))</f>
        <v>Pas de taxon</v>
      </c>
      <c r="I1748" s="1">
        <f t="shared" si="84"/>
        <v>0</v>
      </c>
      <c r="K1748" s="5">
        <f>IF(J1748="",0,VLOOKUP(J1748,utilisateurs!$A$1:$B$3,2,FALSE))</f>
        <v>0</v>
      </c>
      <c r="M1748" s="5">
        <f>IF(L1748="",0,VLOOKUP(L1748,utilisateurs!$A$1:$B$3,2,FALSE))</f>
        <v>0</v>
      </c>
      <c r="O1748" s="5">
        <f>IF(N1748="",0,VLOOKUP(N1748,jdd!$A$1:$B$3,2,FALSE))</f>
        <v>0</v>
      </c>
      <c r="Q1748">
        <f>IF(P1748="",142,VLOOKUP(P1748,nomenclatures!$A$3:$C$6,3,FALSE))</f>
        <v>142</v>
      </c>
      <c r="R1748" t="b">
        <f t="shared" si="85"/>
        <v>0</v>
      </c>
      <c r="T1748">
        <f t="shared" si="86"/>
        <v>0</v>
      </c>
    </row>
    <row r="1749" spans="1:20" x14ac:dyDescent="0.2">
      <c r="A1749" s="5">
        <v>1748</v>
      </c>
      <c r="B1749" s="5" t="s">
        <v>30085</v>
      </c>
      <c r="C1749" s="5" t="s">
        <v>10058</v>
      </c>
      <c r="D1749" s="5">
        <f>IF(C1749="",130,VLOOKUP(C1749,nomenclatures!$E$3:$F$12,2,FALSE))</f>
        <v>127</v>
      </c>
      <c r="F1749" t="str">
        <f>IF($E1749="","Pas de taxon",VLOOKUP($E1749,'digitale-taxref'!$B$1:$I$7517,5,FALSE))</f>
        <v>Pas de taxon</v>
      </c>
      <c r="G1749" t="str">
        <f>IF($E1749="","Pas de taxon",VLOOKUP($E1749,'digitale-taxref'!$B$1:$I$7517,4,FALSE))</f>
        <v>Pas de taxon</v>
      </c>
      <c r="I1749" s="1">
        <f t="shared" si="84"/>
        <v>0</v>
      </c>
      <c r="K1749" s="5">
        <f>IF(J1749="",0,VLOOKUP(J1749,utilisateurs!$A$1:$B$3,2,FALSE))</f>
        <v>0</v>
      </c>
      <c r="M1749" s="5">
        <f>IF(L1749="",0,VLOOKUP(L1749,utilisateurs!$A$1:$B$3,2,FALSE))</f>
        <v>0</v>
      </c>
      <c r="O1749" s="5">
        <f>IF(N1749="",0,VLOOKUP(N1749,jdd!$A$1:$B$3,2,FALSE))</f>
        <v>0</v>
      </c>
      <c r="Q1749">
        <f>IF(P1749="",142,VLOOKUP(P1749,nomenclatures!$A$3:$C$6,3,FALSE))</f>
        <v>142</v>
      </c>
      <c r="R1749" t="b">
        <f t="shared" si="85"/>
        <v>0</v>
      </c>
      <c r="T1749">
        <f t="shared" si="86"/>
        <v>0</v>
      </c>
    </row>
    <row r="1750" spans="1:20" x14ac:dyDescent="0.2">
      <c r="A1750" s="5">
        <v>1749</v>
      </c>
      <c r="B1750" s="5" t="s">
        <v>30085</v>
      </c>
      <c r="C1750" s="5" t="s">
        <v>10058</v>
      </c>
      <c r="D1750" s="5">
        <f>IF(C1750="",130,VLOOKUP(C1750,nomenclatures!$E$3:$F$12,2,FALSE))</f>
        <v>127</v>
      </c>
      <c r="F1750" t="str">
        <f>IF($E1750="","Pas de taxon",VLOOKUP($E1750,'digitale-taxref'!$B$1:$I$7517,5,FALSE))</f>
        <v>Pas de taxon</v>
      </c>
      <c r="G1750" t="str">
        <f>IF($E1750="","Pas de taxon",VLOOKUP($E1750,'digitale-taxref'!$B$1:$I$7517,4,FALSE))</f>
        <v>Pas de taxon</v>
      </c>
      <c r="I1750" s="1">
        <f t="shared" si="84"/>
        <v>0</v>
      </c>
      <c r="K1750" s="5">
        <f>IF(J1750="",0,VLOOKUP(J1750,utilisateurs!$A$1:$B$3,2,FALSE))</f>
        <v>0</v>
      </c>
      <c r="M1750" s="5">
        <f>IF(L1750="",0,VLOOKUP(L1750,utilisateurs!$A$1:$B$3,2,FALSE))</f>
        <v>0</v>
      </c>
      <c r="O1750" s="5">
        <f>IF(N1750="",0,VLOOKUP(N1750,jdd!$A$1:$B$3,2,FALSE))</f>
        <v>0</v>
      </c>
      <c r="Q1750">
        <f>IF(P1750="",142,VLOOKUP(P1750,nomenclatures!$A$3:$C$6,3,FALSE))</f>
        <v>142</v>
      </c>
      <c r="R1750" t="b">
        <f t="shared" si="85"/>
        <v>0</v>
      </c>
      <c r="T1750">
        <f t="shared" si="86"/>
        <v>0</v>
      </c>
    </row>
    <row r="1751" spans="1:20" x14ac:dyDescent="0.2">
      <c r="A1751" s="5">
        <v>1750</v>
      </c>
      <c r="B1751" s="5" t="s">
        <v>30085</v>
      </c>
      <c r="C1751" s="5" t="s">
        <v>10058</v>
      </c>
      <c r="D1751" s="5">
        <f>IF(C1751="",130,VLOOKUP(C1751,nomenclatures!$E$3:$F$12,2,FALSE))</f>
        <v>127</v>
      </c>
      <c r="F1751" t="str">
        <f>IF($E1751="","Pas de taxon",VLOOKUP($E1751,'digitale-taxref'!$B$1:$I$7517,5,FALSE))</f>
        <v>Pas de taxon</v>
      </c>
      <c r="G1751" t="str">
        <f>IF($E1751="","Pas de taxon",VLOOKUP($E1751,'digitale-taxref'!$B$1:$I$7517,4,FALSE))</f>
        <v>Pas de taxon</v>
      </c>
      <c r="I1751" s="1">
        <f t="shared" si="84"/>
        <v>0</v>
      </c>
      <c r="K1751" s="5">
        <f>IF(J1751="",0,VLOOKUP(J1751,utilisateurs!$A$1:$B$3,2,FALSE))</f>
        <v>0</v>
      </c>
      <c r="M1751" s="5">
        <f>IF(L1751="",0,VLOOKUP(L1751,utilisateurs!$A$1:$B$3,2,FALSE))</f>
        <v>0</v>
      </c>
      <c r="O1751" s="5">
        <f>IF(N1751="",0,VLOOKUP(N1751,jdd!$A$1:$B$3,2,FALSE))</f>
        <v>0</v>
      </c>
      <c r="Q1751">
        <f>IF(P1751="",142,VLOOKUP(P1751,nomenclatures!$A$3:$C$6,3,FALSE))</f>
        <v>142</v>
      </c>
      <c r="R1751" t="b">
        <f t="shared" si="85"/>
        <v>0</v>
      </c>
      <c r="T1751">
        <f t="shared" si="86"/>
        <v>0</v>
      </c>
    </row>
    <row r="1752" spans="1:20" x14ac:dyDescent="0.2">
      <c r="A1752" s="5">
        <v>1751</v>
      </c>
      <c r="B1752" s="5" t="s">
        <v>30085</v>
      </c>
      <c r="C1752" s="5" t="s">
        <v>10058</v>
      </c>
      <c r="D1752" s="5">
        <f>IF(C1752="",130,VLOOKUP(C1752,nomenclatures!$E$3:$F$12,2,FALSE))</f>
        <v>127</v>
      </c>
      <c r="F1752" t="str">
        <f>IF($E1752="","Pas de taxon",VLOOKUP($E1752,'digitale-taxref'!$B$1:$I$7517,5,FALSE))</f>
        <v>Pas de taxon</v>
      </c>
      <c r="G1752" t="str">
        <f>IF($E1752="","Pas de taxon",VLOOKUP($E1752,'digitale-taxref'!$B$1:$I$7517,4,FALSE))</f>
        <v>Pas de taxon</v>
      </c>
      <c r="I1752" s="1">
        <f t="shared" si="84"/>
        <v>0</v>
      </c>
      <c r="K1752" s="5">
        <f>IF(J1752="",0,VLOOKUP(J1752,utilisateurs!$A$1:$B$3,2,FALSE))</f>
        <v>0</v>
      </c>
      <c r="M1752" s="5">
        <f>IF(L1752="",0,VLOOKUP(L1752,utilisateurs!$A$1:$B$3,2,FALSE))</f>
        <v>0</v>
      </c>
      <c r="O1752" s="5">
        <f>IF(N1752="",0,VLOOKUP(N1752,jdd!$A$1:$B$3,2,FALSE))</f>
        <v>0</v>
      </c>
      <c r="Q1752">
        <f>IF(P1752="",142,VLOOKUP(P1752,nomenclatures!$A$3:$C$6,3,FALSE))</f>
        <v>142</v>
      </c>
      <c r="R1752" t="b">
        <f t="shared" si="85"/>
        <v>0</v>
      </c>
      <c r="T1752">
        <f t="shared" si="86"/>
        <v>0</v>
      </c>
    </row>
    <row r="1753" spans="1:20" x14ac:dyDescent="0.2">
      <c r="A1753" s="5">
        <v>1752</v>
      </c>
      <c r="B1753" s="5" t="s">
        <v>30085</v>
      </c>
      <c r="C1753" s="5" t="s">
        <v>10058</v>
      </c>
      <c r="D1753" s="5">
        <f>IF(C1753="",130,VLOOKUP(C1753,nomenclatures!$E$3:$F$12,2,FALSE))</f>
        <v>127</v>
      </c>
      <c r="F1753" t="str">
        <f>IF($E1753="","Pas de taxon",VLOOKUP($E1753,'digitale-taxref'!$B$1:$I$7517,5,FALSE))</f>
        <v>Pas de taxon</v>
      </c>
      <c r="G1753" t="str">
        <f>IF($E1753="","Pas de taxon",VLOOKUP($E1753,'digitale-taxref'!$B$1:$I$7517,4,FALSE))</f>
        <v>Pas de taxon</v>
      </c>
      <c r="I1753" s="1">
        <f t="shared" si="84"/>
        <v>0</v>
      </c>
      <c r="K1753" s="5">
        <f>IF(J1753="",0,VLOOKUP(J1753,utilisateurs!$A$1:$B$3,2,FALSE))</f>
        <v>0</v>
      </c>
      <c r="M1753" s="5">
        <f>IF(L1753="",0,VLOOKUP(L1753,utilisateurs!$A$1:$B$3,2,FALSE))</f>
        <v>0</v>
      </c>
      <c r="O1753" s="5">
        <f>IF(N1753="",0,VLOOKUP(N1753,jdd!$A$1:$B$3,2,FALSE))</f>
        <v>0</v>
      </c>
      <c r="Q1753">
        <f>IF(P1753="",142,VLOOKUP(P1753,nomenclatures!$A$3:$C$6,3,FALSE))</f>
        <v>142</v>
      </c>
      <c r="R1753" t="b">
        <f t="shared" si="85"/>
        <v>0</v>
      </c>
      <c r="T1753">
        <f t="shared" si="86"/>
        <v>0</v>
      </c>
    </row>
    <row r="1754" spans="1:20" x14ac:dyDescent="0.2">
      <c r="A1754" s="5">
        <v>1753</v>
      </c>
      <c r="B1754" s="5" t="s">
        <v>30085</v>
      </c>
      <c r="C1754" s="5" t="s">
        <v>10058</v>
      </c>
      <c r="D1754" s="5">
        <f>IF(C1754="",130,VLOOKUP(C1754,nomenclatures!$E$3:$F$12,2,FALSE))</f>
        <v>127</v>
      </c>
      <c r="F1754" t="str">
        <f>IF($E1754="","Pas de taxon",VLOOKUP($E1754,'digitale-taxref'!$B$1:$I$7517,5,FALSE))</f>
        <v>Pas de taxon</v>
      </c>
      <c r="G1754" t="str">
        <f>IF($E1754="","Pas de taxon",VLOOKUP($E1754,'digitale-taxref'!$B$1:$I$7517,4,FALSE))</f>
        <v>Pas de taxon</v>
      </c>
      <c r="I1754" s="1">
        <f t="shared" si="84"/>
        <v>0</v>
      </c>
      <c r="K1754" s="5">
        <f>IF(J1754="",0,VLOOKUP(J1754,utilisateurs!$A$1:$B$3,2,FALSE))</f>
        <v>0</v>
      </c>
      <c r="M1754" s="5">
        <f>IF(L1754="",0,VLOOKUP(L1754,utilisateurs!$A$1:$B$3,2,FALSE))</f>
        <v>0</v>
      </c>
      <c r="O1754" s="5">
        <f>IF(N1754="",0,VLOOKUP(N1754,jdd!$A$1:$B$3,2,FALSE))</f>
        <v>0</v>
      </c>
      <c r="Q1754">
        <f>IF(P1754="",142,VLOOKUP(P1754,nomenclatures!$A$3:$C$6,3,FALSE))</f>
        <v>142</v>
      </c>
      <c r="R1754" t="b">
        <f t="shared" si="85"/>
        <v>0</v>
      </c>
      <c r="T1754">
        <f t="shared" si="86"/>
        <v>0</v>
      </c>
    </row>
    <row r="1755" spans="1:20" x14ac:dyDescent="0.2">
      <c r="A1755" s="5">
        <v>1754</v>
      </c>
      <c r="B1755" s="5" t="s">
        <v>30085</v>
      </c>
      <c r="C1755" s="5" t="s">
        <v>10058</v>
      </c>
      <c r="D1755" s="5">
        <f>IF(C1755="",130,VLOOKUP(C1755,nomenclatures!$E$3:$F$12,2,FALSE))</f>
        <v>127</v>
      </c>
      <c r="F1755" t="str">
        <f>IF($E1755="","Pas de taxon",VLOOKUP($E1755,'digitale-taxref'!$B$1:$I$7517,5,FALSE))</f>
        <v>Pas de taxon</v>
      </c>
      <c r="G1755" t="str">
        <f>IF($E1755="","Pas de taxon",VLOOKUP($E1755,'digitale-taxref'!$B$1:$I$7517,4,FALSE))</f>
        <v>Pas de taxon</v>
      </c>
      <c r="I1755" s="1">
        <f t="shared" si="84"/>
        <v>0</v>
      </c>
      <c r="K1755" s="5">
        <f>IF(J1755="",0,VLOOKUP(J1755,utilisateurs!$A$1:$B$3,2,FALSE))</f>
        <v>0</v>
      </c>
      <c r="M1755" s="5">
        <f>IF(L1755="",0,VLOOKUP(L1755,utilisateurs!$A$1:$B$3,2,FALSE))</f>
        <v>0</v>
      </c>
      <c r="O1755" s="5">
        <f>IF(N1755="",0,VLOOKUP(N1755,jdd!$A$1:$B$3,2,FALSE))</f>
        <v>0</v>
      </c>
      <c r="Q1755">
        <f>IF(P1755="",142,VLOOKUP(P1755,nomenclatures!$A$3:$C$6,3,FALSE))</f>
        <v>142</v>
      </c>
      <c r="R1755" t="b">
        <f t="shared" si="85"/>
        <v>0</v>
      </c>
      <c r="T1755">
        <f t="shared" si="86"/>
        <v>0</v>
      </c>
    </row>
    <row r="1756" spans="1:20" x14ac:dyDescent="0.2">
      <c r="A1756" s="5">
        <v>1755</v>
      </c>
      <c r="B1756" s="5" t="s">
        <v>30085</v>
      </c>
      <c r="C1756" s="5" t="s">
        <v>10058</v>
      </c>
      <c r="D1756" s="5">
        <f>IF(C1756="",130,VLOOKUP(C1756,nomenclatures!$E$3:$F$12,2,FALSE))</f>
        <v>127</v>
      </c>
      <c r="F1756" t="str">
        <f>IF($E1756="","Pas de taxon",VLOOKUP($E1756,'digitale-taxref'!$B$1:$I$7517,5,FALSE))</f>
        <v>Pas de taxon</v>
      </c>
      <c r="G1756" t="str">
        <f>IF($E1756="","Pas de taxon",VLOOKUP($E1756,'digitale-taxref'!$B$1:$I$7517,4,FALSE))</f>
        <v>Pas de taxon</v>
      </c>
      <c r="I1756" s="1">
        <f t="shared" si="84"/>
        <v>0</v>
      </c>
      <c r="K1756" s="5">
        <f>IF(J1756="",0,VLOOKUP(J1756,utilisateurs!$A$1:$B$3,2,FALSE))</f>
        <v>0</v>
      </c>
      <c r="M1756" s="5">
        <f>IF(L1756="",0,VLOOKUP(L1756,utilisateurs!$A$1:$B$3,2,FALSE))</f>
        <v>0</v>
      </c>
      <c r="O1756" s="5">
        <f>IF(N1756="",0,VLOOKUP(N1756,jdd!$A$1:$B$3,2,FALSE))</f>
        <v>0</v>
      </c>
      <c r="Q1756">
        <f>IF(P1756="",142,VLOOKUP(P1756,nomenclatures!$A$3:$C$6,3,FALSE))</f>
        <v>142</v>
      </c>
      <c r="R1756" t="b">
        <f t="shared" si="85"/>
        <v>0</v>
      </c>
      <c r="T1756">
        <f t="shared" si="86"/>
        <v>0</v>
      </c>
    </row>
    <row r="1757" spans="1:20" x14ac:dyDescent="0.2">
      <c r="A1757" s="5">
        <v>1756</v>
      </c>
      <c r="B1757" s="5" t="s">
        <v>30085</v>
      </c>
      <c r="C1757" s="5" t="s">
        <v>10058</v>
      </c>
      <c r="D1757" s="5">
        <f>IF(C1757="",130,VLOOKUP(C1757,nomenclatures!$E$3:$F$12,2,FALSE))</f>
        <v>127</v>
      </c>
      <c r="F1757" t="str">
        <f>IF($E1757="","Pas de taxon",VLOOKUP($E1757,'digitale-taxref'!$B$1:$I$7517,5,FALSE))</f>
        <v>Pas de taxon</v>
      </c>
      <c r="G1757" t="str">
        <f>IF($E1757="","Pas de taxon",VLOOKUP($E1757,'digitale-taxref'!$B$1:$I$7517,4,FALSE))</f>
        <v>Pas de taxon</v>
      </c>
      <c r="I1757" s="1">
        <f t="shared" si="84"/>
        <v>0</v>
      </c>
      <c r="K1757" s="5">
        <f>IF(J1757="",0,VLOOKUP(J1757,utilisateurs!$A$1:$B$3,2,FALSE))</f>
        <v>0</v>
      </c>
      <c r="M1757" s="5">
        <f>IF(L1757="",0,VLOOKUP(L1757,utilisateurs!$A$1:$B$3,2,FALSE))</f>
        <v>0</v>
      </c>
      <c r="O1757" s="5">
        <f>IF(N1757="",0,VLOOKUP(N1757,jdd!$A$1:$B$3,2,FALSE))</f>
        <v>0</v>
      </c>
      <c r="Q1757">
        <f>IF(P1757="",142,VLOOKUP(P1757,nomenclatures!$A$3:$C$6,3,FALSE))</f>
        <v>142</v>
      </c>
      <c r="R1757" t="b">
        <f t="shared" si="85"/>
        <v>0</v>
      </c>
      <c r="T1757">
        <f t="shared" si="86"/>
        <v>0</v>
      </c>
    </row>
    <row r="1758" spans="1:20" x14ac:dyDescent="0.2">
      <c r="A1758" s="5">
        <v>1757</v>
      </c>
      <c r="B1758" s="5" t="s">
        <v>30085</v>
      </c>
      <c r="C1758" s="5" t="s">
        <v>10058</v>
      </c>
      <c r="D1758" s="5">
        <f>IF(C1758="",130,VLOOKUP(C1758,nomenclatures!$E$3:$F$12,2,FALSE))</f>
        <v>127</v>
      </c>
      <c r="F1758" t="str">
        <f>IF($E1758="","Pas de taxon",VLOOKUP($E1758,'digitale-taxref'!$B$1:$I$7517,5,FALSE))</f>
        <v>Pas de taxon</v>
      </c>
      <c r="G1758" t="str">
        <f>IF($E1758="","Pas de taxon",VLOOKUP($E1758,'digitale-taxref'!$B$1:$I$7517,4,FALSE))</f>
        <v>Pas de taxon</v>
      </c>
      <c r="I1758" s="1">
        <f t="shared" si="84"/>
        <v>0</v>
      </c>
      <c r="K1758" s="5">
        <f>IF(J1758="",0,VLOOKUP(J1758,utilisateurs!$A$1:$B$3,2,FALSE))</f>
        <v>0</v>
      </c>
      <c r="M1758" s="5">
        <f>IF(L1758="",0,VLOOKUP(L1758,utilisateurs!$A$1:$B$3,2,FALSE))</f>
        <v>0</v>
      </c>
      <c r="O1758" s="5">
        <f>IF(N1758="",0,VLOOKUP(N1758,jdd!$A$1:$B$3,2,FALSE))</f>
        <v>0</v>
      </c>
      <c r="Q1758">
        <f>IF(P1758="",142,VLOOKUP(P1758,nomenclatures!$A$3:$C$6,3,FALSE))</f>
        <v>142</v>
      </c>
      <c r="R1758" t="b">
        <f t="shared" si="85"/>
        <v>0</v>
      </c>
      <c r="T1758">
        <f t="shared" si="86"/>
        <v>0</v>
      </c>
    </row>
    <row r="1759" spans="1:20" x14ac:dyDescent="0.2">
      <c r="A1759" s="5">
        <v>1758</v>
      </c>
      <c r="B1759" s="5" t="s">
        <v>30085</v>
      </c>
      <c r="C1759" s="5" t="s">
        <v>10058</v>
      </c>
      <c r="D1759" s="5">
        <f>IF(C1759="",130,VLOOKUP(C1759,nomenclatures!$E$3:$F$12,2,FALSE))</f>
        <v>127</v>
      </c>
      <c r="F1759" t="str">
        <f>IF($E1759="","Pas de taxon",VLOOKUP($E1759,'digitale-taxref'!$B$1:$I$7517,5,FALSE))</f>
        <v>Pas de taxon</v>
      </c>
      <c r="G1759" t="str">
        <f>IF($E1759="","Pas de taxon",VLOOKUP($E1759,'digitale-taxref'!$B$1:$I$7517,4,FALSE))</f>
        <v>Pas de taxon</v>
      </c>
      <c r="I1759" s="1">
        <f t="shared" si="84"/>
        <v>0</v>
      </c>
      <c r="K1759" s="5">
        <f>IF(J1759="",0,VLOOKUP(J1759,utilisateurs!$A$1:$B$3,2,FALSE))</f>
        <v>0</v>
      </c>
      <c r="M1759" s="5">
        <f>IF(L1759="",0,VLOOKUP(L1759,utilisateurs!$A$1:$B$3,2,FALSE))</f>
        <v>0</v>
      </c>
      <c r="O1759" s="5">
        <f>IF(N1759="",0,VLOOKUP(N1759,jdd!$A$1:$B$3,2,FALSE))</f>
        <v>0</v>
      </c>
      <c r="Q1759">
        <f>IF(P1759="",142,VLOOKUP(P1759,nomenclatures!$A$3:$C$6,3,FALSE))</f>
        <v>142</v>
      </c>
      <c r="R1759" t="b">
        <f t="shared" si="85"/>
        <v>0</v>
      </c>
      <c r="T1759">
        <f t="shared" si="86"/>
        <v>0</v>
      </c>
    </row>
    <row r="1760" spans="1:20" x14ac:dyDescent="0.2">
      <c r="A1760" s="5">
        <v>1759</v>
      </c>
      <c r="B1760" s="5" t="s">
        <v>30085</v>
      </c>
      <c r="C1760" s="5" t="s">
        <v>10058</v>
      </c>
      <c r="D1760" s="5">
        <f>IF(C1760="",130,VLOOKUP(C1760,nomenclatures!$E$3:$F$12,2,FALSE))</f>
        <v>127</v>
      </c>
      <c r="F1760" t="str">
        <f>IF($E1760="","Pas de taxon",VLOOKUP($E1760,'digitale-taxref'!$B$1:$I$7517,5,FALSE))</f>
        <v>Pas de taxon</v>
      </c>
      <c r="G1760" t="str">
        <f>IF($E1760="","Pas de taxon",VLOOKUP($E1760,'digitale-taxref'!$B$1:$I$7517,4,FALSE))</f>
        <v>Pas de taxon</v>
      </c>
      <c r="I1760" s="1">
        <f t="shared" si="84"/>
        <v>0</v>
      </c>
      <c r="K1760" s="5">
        <f>IF(J1760="",0,VLOOKUP(J1760,utilisateurs!$A$1:$B$3,2,FALSE))</f>
        <v>0</v>
      </c>
      <c r="M1760" s="5">
        <f>IF(L1760="",0,VLOOKUP(L1760,utilisateurs!$A$1:$B$3,2,FALSE))</f>
        <v>0</v>
      </c>
      <c r="O1760" s="5">
        <f>IF(N1760="",0,VLOOKUP(N1760,jdd!$A$1:$B$3,2,FALSE))</f>
        <v>0</v>
      </c>
      <c r="Q1760">
        <f>IF(P1760="",142,VLOOKUP(P1760,nomenclatures!$A$3:$C$6,3,FALSE))</f>
        <v>142</v>
      </c>
      <c r="R1760" t="b">
        <f t="shared" si="85"/>
        <v>0</v>
      </c>
      <c r="T1760">
        <f t="shared" si="86"/>
        <v>0</v>
      </c>
    </row>
    <row r="1761" spans="1:20" x14ac:dyDescent="0.2">
      <c r="A1761" s="5">
        <v>1760</v>
      </c>
      <c r="B1761" s="5" t="s">
        <v>30085</v>
      </c>
      <c r="C1761" s="5" t="s">
        <v>10058</v>
      </c>
      <c r="D1761" s="5">
        <f>IF(C1761="",130,VLOOKUP(C1761,nomenclatures!$E$3:$F$12,2,FALSE))</f>
        <v>127</v>
      </c>
      <c r="F1761" t="str">
        <f>IF($E1761="","Pas de taxon",VLOOKUP($E1761,'digitale-taxref'!$B$1:$I$7517,5,FALSE))</f>
        <v>Pas de taxon</v>
      </c>
      <c r="G1761" t="str">
        <f>IF($E1761="","Pas de taxon",VLOOKUP($E1761,'digitale-taxref'!$B$1:$I$7517,4,FALSE))</f>
        <v>Pas de taxon</v>
      </c>
      <c r="I1761" s="1">
        <f t="shared" si="84"/>
        <v>0</v>
      </c>
      <c r="K1761" s="5">
        <f>IF(J1761="",0,VLOOKUP(J1761,utilisateurs!$A$1:$B$3,2,FALSE))</f>
        <v>0</v>
      </c>
      <c r="M1761" s="5">
        <f>IF(L1761="",0,VLOOKUP(L1761,utilisateurs!$A$1:$B$3,2,FALSE))</f>
        <v>0</v>
      </c>
      <c r="O1761" s="5">
        <f>IF(N1761="",0,VLOOKUP(N1761,jdd!$A$1:$B$3,2,FALSE))</f>
        <v>0</v>
      </c>
      <c r="Q1761">
        <f>IF(P1761="",142,VLOOKUP(P1761,nomenclatures!$A$3:$C$6,3,FALSE))</f>
        <v>142</v>
      </c>
      <c r="R1761" t="b">
        <f t="shared" si="85"/>
        <v>0</v>
      </c>
      <c r="T1761">
        <f t="shared" si="86"/>
        <v>0</v>
      </c>
    </row>
    <row r="1762" spans="1:20" x14ac:dyDescent="0.2">
      <c r="A1762" s="5">
        <v>1761</v>
      </c>
      <c r="B1762" s="5" t="s">
        <v>30085</v>
      </c>
      <c r="C1762" s="5" t="s">
        <v>10058</v>
      </c>
      <c r="D1762" s="5">
        <f>IF(C1762="",130,VLOOKUP(C1762,nomenclatures!$E$3:$F$12,2,FALSE))</f>
        <v>127</v>
      </c>
      <c r="F1762" t="str">
        <f>IF($E1762="","Pas de taxon",VLOOKUP($E1762,'digitale-taxref'!$B$1:$I$7517,5,FALSE))</f>
        <v>Pas de taxon</v>
      </c>
      <c r="G1762" t="str">
        <f>IF($E1762="","Pas de taxon",VLOOKUP($E1762,'digitale-taxref'!$B$1:$I$7517,4,FALSE))</f>
        <v>Pas de taxon</v>
      </c>
      <c r="I1762" s="1">
        <f t="shared" si="84"/>
        <v>0</v>
      </c>
      <c r="K1762" s="5">
        <f>IF(J1762="",0,VLOOKUP(J1762,utilisateurs!$A$1:$B$3,2,FALSE))</f>
        <v>0</v>
      </c>
      <c r="M1762" s="5">
        <f>IF(L1762="",0,VLOOKUP(L1762,utilisateurs!$A$1:$B$3,2,FALSE))</f>
        <v>0</v>
      </c>
      <c r="O1762" s="5">
        <f>IF(N1762="",0,VLOOKUP(N1762,jdd!$A$1:$B$3,2,FALSE))</f>
        <v>0</v>
      </c>
      <c r="Q1762">
        <f>IF(P1762="",142,VLOOKUP(P1762,nomenclatures!$A$3:$C$6,3,FALSE))</f>
        <v>142</v>
      </c>
      <c r="R1762" t="b">
        <f t="shared" si="85"/>
        <v>0</v>
      </c>
      <c r="T1762">
        <f t="shared" si="86"/>
        <v>0</v>
      </c>
    </row>
    <row r="1763" spans="1:20" x14ac:dyDescent="0.2">
      <c r="A1763" s="5">
        <v>1762</v>
      </c>
      <c r="B1763" s="5" t="s">
        <v>30085</v>
      </c>
      <c r="C1763" s="5" t="s">
        <v>10058</v>
      </c>
      <c r="D1763" s="5">
        <f>IF(C1763="",130,VLOOKUP(C1763,nomenclatures!$E$3:$F$12,2,FALSE))</f>
        <v>127</v>
      </c>
      <c r="F1763" t="str">
        <f>IF($E1763="","Pas de taxon",VLOOKUP($E1763,'digitale-taxref'!$B$1:$I$7517,5,FALSE))</f>
        <v>Pas de taxon</v>
      </c>
      <c r="G1763" t="str">
        <f>IF($E1763="","Pas de taxon",VLOOKUP($E1763,'digitale-taxref'!$B$1:$I$7517,4,FALSE))</f>
        <v>Pas de taxon</v>
      </c>
      <c r="I1763" s="1">
        <f t="shared" si="84"/>
        <v>0</v>
      </c>
      <c r="K1763" s="5">
        <f>IF(J1763="",0,VLOOKUP(J1763,utilisateurs!$A$1:$B$3,2,FALSE))</f>
        <v>0</v>
      </c>
      <c r="M1763" s="5">
        <f>IF(L1763="",0,VLOOKUP(L1763,utilisateurs!$A$1:$B$3,2,FALSE))</f>
        <v>0</v>
      </c>
      <c r="O1763" s="5">
        <f>IF(N1763="",0,VLOOKUP(N1763,jdd!$A$1:$B$3,2,FALSE))</f>
        <v>0</v>
      </c>
      <c r="Q1763">
        <f>IF(P1763="",142,VLOOKUP(P1763,nomenclatures!$A$3:$C$6,3,FALSE))</f>
        <v>142</v>
      </c>
      <c r="R1763" t="b">
        <f t="shared" si="85"/>
        <v>0</v>
      </c>
      <c r="T1763">
        <f t="shared" si="86"/>
        <v>0</v>
      </c>
    </row>
    <row r="1764" spans="1:20" x14ac:dyDescent="0.2">
      <c r="A1764" s="5">
        <v>1763</v>
      </c>
      <c r="B1764" s="5" t="s">
        <v>30085</v>
      </c>
      <c r="C1764" s="5" t="s">
        <v>10058</v>
      </c>
      <c r="D1764" s="5">
        <f>IF(C1764="",130,VLOOKUP(C1764,nomenclatures!$E$3:$F$12,2,FALSE))</f>
        <v>127</v>
      </c>
      <c r="F1764" t="str">
        <f>IF($E1764="","Pas de taxon",VLOOKUP($E1764,'digitale-taxref'!$B$1:$I$7517,5,FALSE))</f>
        <v>Pas de taxon</v>
      </c>
      <c r="G1764" t="str">
        <f>IF($E1764="","Pas de taxon",VLOOKUP($E1764,'digitale-taxref'!$B$1:$I$7517,4,FALSE))</f>
        <v>Pas de taxon</v>
      </c>
      <c r="I1764" s="1">
        <f t="shared" si="84"/>
        <v>0</v>
      </c>
      <c r="K1764" s="5">
        <f>IF(J1764="",0,VLOOKUP(J1764,utilisateurs!$A$1:$B$3,2,FALSE))</f>
        <v>0</v>
      </c>
      <c r="M1764" s="5">
        <f>IF(L1764="",0,VLOOKUP(L1764,utilisateurs!$A$1:$B$3,2,FALSE))</f>
        <v>0</v>
      </c>
      <c r="O1764" s="5">
        <f>IF(N1764="",0,VLOOKUP(N1764,jdd!$A$1:$B$3,2,FALSE))</f>
        <v>0</v>
      </c>
      <c r="Q1764">
        <f>IF(P1764="",142,VLOOKUP(P1764,nomenclatures!$A$3:$C$6,3,FALSE))</f>
        <v>142</v>
      </c>
      <c r="R1764" t="b">
        <f t="shared" si="85"/>
        <v>0</v>
      </c>
      <c r="T1764">
        <f t="shared" si="86"/>
        <v>0</v>
      </c>
    </row>
    <row r="1765" spans="1:20" x14ac:dyDescent="0.2">
      <c r="A1765" s="5">
        <v>1764</v>
      </c>
      <c r="B1765" s="5" t="s">
        <v>30085</v>
      </c>
      <c r="C1765" s="5" t="s">
        <v>10058</v>
      </c>
      <c r="D1765" s="5">
        <f>IF(C1765="",130,VLOOKUP(C1765,nomenclatures!$E$3:$F$12,2,FALSE))</f>
        <v>127</v>
      </c>
      <c r="F1765" t="str">
        <f>IF($E1765="","Pas de taxon",VLOOKUP($E1765,'digitale-taxref'!$B$1:$I$7517,5,FALSE))</f>
        <v>Pas de taxon</v>
      </c>
      <c r="G1765" t="str">
        <f>IF($E1765="","Pas de taxon",VLOOKUP($E1765,'digitale-taxref'!$B$1:$I$7517,4,FALSE))</f>
        <v>Pas de taxon</v>
      </c>
      <c r="I1765" s="1">
        <f t="shared" si="84"/>
        <v>0</v>
      </c>
      <c r="K1765" s="5">
        <f>IF(J1765="",0,VLOOKUP(J1765,utilisateurs!$A$1:$B$3,2,FALSE))</f>
        <v>0</v>
      </c>
      <c r="M1765" s="5">
        <f>IF(L1765="",0,VLOOKUP(L1765,utilisateurs!$A$1:$B$3,2,FALSE))</f>
        <v>0</v>
      </c>
      <c r="O1765" s="5">
        <f>IF(N1765="",0,VLOOKUP(N1765,jdd!$A$1:$B$3,2,FALSE))</f>
        <v>0</v>
      </c>
      <c r="Q1765">
        <f>IF(P1765="",142,VLOOKUP(P1765,nomenclatures!$A$3:$C$6,3,FALSE))</f>
        <v>142</v>
      </c>
      <c r="R1765" t="b">
        <f t="shared" si="85"/>
        <v>0</v>
      </c>
      <c r="T1765">
        <f t="shared" si="86"/>
        <v>0</v>
      </c>
    </row>
    <row r="1766" spans="1:20" x14ac:dyDescent="0.2">
      <c r="A1766" s="5">
        <v>1765</v>
      </c>
      <c r="B1766" s="5" t="s">
        <v>30085</v>
      </c>
      <c r="C1766" s="5" t="s">
        <v>10058</v>
      </c>
      <c r="D1766" s="5">
        <f>IF(C1766="",130,VLOOKUP(C1766,nomenclatures!$E$3:$F$12,2,FALSE))</f>
        <v>127</v>
      </c>
      <c r="F1766" t="str">
        <f>IF($E1766="","Pas de taxon",VLOOKUP($E1766,'digitale-taxref'!$B$1:$I$7517,5,FALSE))</f>
        <v>Pas de taxon</v>
      </c>
      <c r="G1766" t="str">
        <f>IF($E1766="","Pas de taxon",VLOOKUP($E1766,'digitale-taxref'!$B$1:$I$7517,4,FALSE))</f>
        <v>Pas de taxon</v>
      </c>
      <c r="I1766" s="1">
        <f t="shared" si="84"/>
        <v>0</v>
      </c>
      <c r="K1766" s="5">
        <f>IF(J1766="",0,VLOOKUP(J1766,utilisateurs!$A$1:$B$3,2,FALSE))</f>
        <v>0</v>
      </c>
      <c r="M1766" s="5">
        <f>IF(L1766="",0,VLOOKUP(L1766,utilisateurs!$A$1:$B$3,2,FALSE))</f>
        <v>0</v>
      </c>
      <c r="O1766" s="5">
        <f>IF(N1766="",0,VLOOKUP(N1766,jdd!$A$1:$B$3,2,FALSE))</f>
        <v>0</v>
      </c>
      <c r="Q1766">
        <f>IF(P1766="",142,VLOOKUP(P1766,nomenclatures!$A$3:$C$6,3,FALSE))</f>
        <v>142</v>
      </c>
      <c r="R1766" t="b">
        <f t="shared" si="85"/>
        <v>0</v>
      </c>
      <c r="T1766">
        <f t="shared" si="86"/>
        <v>0</v>
      </c>
    </row>
    <row r="1767" spans="1:20" x14ac:dyDescent="0.2">
      <c r="A1767" s="5">
        <v>1766</v>
      </c>
      <c r="B1767" s="5" t="s">
        <v>30085</v>
      </c>
      <c r="C1767" s="5" t="s">
        <v>10058</v>
      </c>
      <c r="D1767" s="5">
        <f>IF(C1767="",130,VLOOKUP(C1767,nomenclatures!$E$3:$F$12,2,FALSE))</f>
        <v>127</v>
      </c>
      <c r="F1767" t="str">
        <f>IF($E1767="","Pas de taxon",VLOOKUP($E1767,'digitale-taxref'!$B$1:$I$7517,5,FALSE))</f>
        <v>Pas de taxon</v>
      </c>
      <c r="G1767" t="str">
        <f>IF($E1767="","Pas de taxon",VLOOKUP($E1767,'digitale-taxref'!$B$1:$I$7517,4,FALSE))</f>
        <v>Pas de taxon</v>
      </c>
      <c r="I1767" s="1">
        <f t="shared" si="84"/>
        <v>0</v>
      </c>
      <c r="K1767" s="5">
        <f>IF(J1767="",0,VLOOKUP(J1767,utilisateurs!$A$1:$B$3,2,FALSE))</f>
        <v>0</v>
      </c>
      <c r="M1767" s="5">
        <f>IF(L1767="",0,VLOOKUP(L1767,utilisateurs!$A$1:$B$3,2,FALSE))</f>
        <v>0</v>
      </c>
      <c r="O1767" s="5">
        <f>IF(N1767="",0,VLOOKUP(N1767,jdd!$A$1:$B$3,2,FALSE))</f>
        <v>0</v>
      </c>
      <c r="Q1767">
        <f>IF(P1767="",142,VLOOKUP(P1767,nomenclatures!$A$3:$C$6,3,FALSE))</f>
        <v>142</v>
      </c>
      <c r="R1767" t="b">
        <f t="shared" si="85"/>
        <v>0</v>
      </c>
      <c r="T1767">
        <f t="shared" si="86"/>
        <v>0</v>
      </c>
    </row>
    <row r="1768" spans="1:20" x14ac:dyDescent="0.2">
      <c r="A1768" s="5">
        <v>1767</v>
      </c>
      <c r="B1768" s="5" t="s">
        <v>30085</v>
      </c>
      <c r="C1768" s="5" t="s">
        <v>10058</v>
      </c>
      <c r="D1768" s="5">
        <f>IF(C1768="",130,VLOOKUP(C1768,nomenclatures!$E$3:$F$12,2,FALSE))</f>
        <v>127</v>
      </c>
      <c r="F1768" t="str">
        <f>IF($E1768="","Pas de taxon",VLOOKUP($E1768,'digitale-taxref'!$B$1:$I$7517,5,FALSE))</f>
        <v>Pas de taxon</v>
      </c>
      <c r="G1768" t="str">
        <f>IF($E1768="","Pas de taxon",VLOOKUP($E1768,'digitale-taxref'!$B$1:$I$7517,4,FALSE))</f>
        <v>Pas de taxon</v>
      </c>
      <c r="I1768" s="1">
        <f t="shared" si="84"/>
        <v>0</v>
      </c>
      <c r="K1768" s="5">
        <f>IF(J1768="",0,VLOOKUP(J1768,utilisateurs!$A$1:$B$3,2,FALSE))</f>
        <v>0</v>
      </c>
      <c r="M1768" s="5">
        <f>IF(L1768="",0,VLOOKUP(L1768,utilisateurs!$A$1:$B$3,2,FALSE))</f>
        <v>0</v>
      </c>
      <c r="O1768" s="5">
        <f>IF(N1768="",0,VLOOKUP(N1768,jdd!$A$1:$B$3,2,FALSE))</f>
        <v>0</v>
      </c>
      <c r="Q1768">
        <f>IF(P1768="",142,VLOOKUP(P1768,nomenclatures!$A$3:$C$6,3,FALSE))</f>
        <v>142</v>
      </c>
      <c r="R1768" t="b">
        <f t="shared" si="85"/>
        <v>0</v>
      </c>
      <c r="T1768">
        <f t="shared" si="86"/>
        <v>0</v>
      </c>
    </row>
    <row r="1769" spans="1:20" x14ac:dyDescent="0.2">
      <c r="A1769" s="5">
        <v>1768</v>
      </c>
      <c r="B1769" s="5" t="s">
        <v>30085</v>
      </c>
      <c r="C1769" s="5" t="s">
        <v>10058</v>
      </c>
      <c r="D1769" s="5">
        <f>IF(C1769="",130,VLOOKUP(C1769,nomenclatures!$E$3:$F$12,2,FALSE))</f>
        <v>127</v>
      </c>
      <c r="F1769" t="str">
        <f>IF($E1769="","Pas de taxon",VLOOKUP($E1769,'digitale-taxref'!$B$1:$I$7517,5,FALSE))</f>
        <v>Pas de taxon</v>
      </c>
      <c r="G1769" t="str">
        <f>IF($E1769="","Pas de taxon",VLOOKUP($E1769,'digitale-taxref'!$B$1:$I$7517,4,FALSE))</f>
        <v>Pas de taxon</v>
      </c>
      <c r="I1769" s="1">
        <f t="shared" si="84"/>
        <v>0</v>
      </c>
      <c r="K1769" s="5">
        <f>IF(J1769="",0,VLOOKUP(J1769,utilisateurs!$A$1:$B$3,2,FALSE))</f>
        <v>0</v>
      </c>
      <c r="M1769" s="5">
        <f>IF(L1769="",0,VLOOKUP(L1769,utilisateurs!$A$1:$B$3,2,FALSE))</f>
        <v>0</v>
      </c>
      <c r="O1769" s="5">
        <f>IF(N1769="",0,VLOOKUP(N1769,jdd!$A$1:$B$3,2,FALSE))</f>
        <v>0</v>
      </c>
      <c r="Q1769">
        <f>IF(P1769="",142,VLOOKUP(P1769,nomenclatures!$A$3:$C$6,3,FALSE))</f>
        <v>142</v>
      </c>
      <c r="R1769" t="b">
        <f t="shared" si="85"/>
        <v>0</v>
      </c>
      <c r="T1769">
        <f t="shared" si="86"/>
        <v>0</v>
      </c>
    </row>
    <row r="1770" spans="1:20" x14ac:dyDescent="0.2">
      <c r="A1770" s="5">
        <v>1769</v>
      </c>
      <c r="B1770" s="5" t="s">
        <v>30085</v>
      </c>
      <c r="C1770" s="5" t="s">
        <v>10058</v>
      </c>
      <c r="D1770" s="5">
        <f>IF(C1770="",130,VLOOKUP(C1770,nomenclatures!$E$3:$F$12,2,FALSE))</f>
        <v>127</v>
      </c>
      <c r="F1770" t="str">
        <f>IF($E1770="","Pas de taxon",VLOOKUP($E1770,'digitale-taxref'!$B$1:$I$7517,5,FALSE))</f>
        <v>Pas de taxon</v>
      </c>
      <c r="G1770" t="str">
        <f>IF($E1770="","Pas de taxon",VLOOKUP($E1770,'digitale-taxref'!$B$1:$I$7517,4,FALSE))</f>
        <v>Pas de taxon</v>
      </c>
      <c r="I1770" s="1">
        <f t="shared" si="84"/>
        <v>0</v>
      </c>
      <c r="K1770" s="5">
        <f>IF(J1770="",0,VLOOKUP(J1770,utilisateurs!$A$1:$B$3,2,FALSE))</f>
        <v>0</v>
      </c>
      <c r="M1770" s="5">
        <f>IF(L1770="",0,VLOOKUP(L1770,utilisateurs!$A$1:$B$3,2,FALSE))</f>
        <v>0</v>
      </c>
      <c r="O1770" s="5">
        <f>IF(N1770="",0,VLOOKUP(N1770,jdd!$A$1:$B$3,2,FALSE))</f>
        <v>0</v>
      </c>
      <c r="Q1770">
        <f>IF(P1770="",142,VLOOKUP(P1770,nomenclatures!$A$3:$C$6,3,FALSE))</f>
        <v>142</v>
      </c>
      <c r="R1770" t="b">
        <f t="shared" si="85"/>
        <v>0</v>
      </c>
      <c r="T1770">
        <f t="shared" si="86"/>
        <v>0</v>
      </c>
    </row>
    <row r="1771" spans="1:20" x14ac:dyDescent="0.2">
      <c r="A1771" s="5">
        <v>1770</v>
      </c>
      <c r="B1771" s="5" t="s">
        <v>30085</v>
      </c>
      <c r="C1771" s="5" t="s">
        <v>10058</v>
      </c>
      <c r="D1771" s="5">
        <f>IF(C1771="",130,VLOOKUP(C1771,nomenclatures!$E$3:$F$12,2,FALSE))</f>
        <v>127</v>
      </c>
      <c r="F1771" t="str">
        <f>IF($E1771="","Pas de taxon",VLOOKUP($E1771,'digitale-taxref'!$B$1:$I$7517,5,FALSE))</f>
        <v>Pas de taxon</v>
      </c>
      <c r="G1771" t="str">
        <f>IF($E1771="","Pas de taxon",VLOOKUP($E1771,'digitale-taxref'!$B$1:$I$7517,4,FALSE))</f>
        <v>Pas de taxon</v>
      </c>
      <c r="I1771" s="1">
        <f t="shared" si="84"/>
        <v>0</v>
      </c>
      <c r="K1771" s="5">
        <f>IF(J1771="",0,VLOOKUP(J1771,utilisateurs!$A$1:$B$3,2,FALSE))</f>
        <v>0</v>
      </c>
      <c r="M1771" s="5">
        <f>IF(L1771="",0,VLOOKUP(L1771,utilisateurs!$A$1:$B$3,2,FALSE))</f>
        <v>0</v>
      </c>
      <c r="O1771" s="5">
        <f>IF(N1771="",0,VLOOKUP(N1771,jdd!$A$1:$B$3,2,FALSE))</f>
        <v>0</v>
      </c>
      <c r="Q1771">
        <f>IF(P1771="",142,VLOOKUP(P1771,nomenclatures!$A$3:$C$6,3,FALSE))</f>
        <v>142</v>
      </c>
      <c r="R1771" t="b">
        <f t="shared" si="85"/>
        <v>0</v>
      </c>
      <c r="T1771">
        <f t="shared" si="86"/>
        <v>0</v>
      </c>
    </row>
    <row r="1772" spans="1:20" x14ac:dyDescent="0.2">
      <c r="A1772" s="5">
        <v>1771</v>
      </c>
      <c r="B1772" s="5" t="s">
        <v>30085</v>
      </c>
      <c r="C1772" s="5" t="s">
        <v>10058</v>
      </c>
      <c r="D1772" s="5">
        <f>IF(C1772="",130,VLOOKUP(C1772,nomenclatures!$E$3:$F$12,2,FALSE))</f>
        <v>127</v>
      </c>
      <c r="F1772" t="str">
        <f>IF($E1772="","Pas de taxon",VLOOKUP($E1772,'digitale-taxref'!$B$1:$I$7517,5,FALSE))</f>
        <v>Pas de taxon</v>
      </c>
      <c r="G1772" t="str">
        <f>IF($E1772="","Pas de taxon",VLOOKUP($E1772,'digitale-taxref'!$B$1:$I$7517,4,FALSE))</f>
        <v>Pas de taxon</v>
      </c>
      <c r="I1772" s="1">
        <f t="shared" si="84"/>
        <v>0</v>
      </c>
      <c r="K1772" s="5">
        <f>IF(J1772="",0,VLOOKUP(J1772,utilisateurs!$A$1:$B$3,2,FALSE))</f>
        <v>0</v>
      </c>
      <c r="M1772" s="5">
        <f>IF(L1772="",0,VLOOKUP(L1772,utilisateurs!$A$1:$B$3,2,FALSE))</f>
        <v>0</v>
      </c>
      <c r="O1772" s="5">
        <f>IF(N1772="",0,VLOOKUP(N1772,jdd!$A$1:$B$3,2,FALSE))</f>
        <v>0</v>
      </c>
      <c r="Q1772">
        <f>IF(P1772="",142,VLOOKUP(P1772,nomenclatures!$A$3:$C$6,3,FALSE))</f>
        <v>142</v>
      </c>
      <c r="R1772" t="b">
        <f t="shared" si="85"/>
        <v>0</v>
      </c>
      <c r="T1772">
        <f t="shared" si="86"/>
        <v>0</v>
      </c>
    </row>
    <row r="1773" spans="1:20" x14ac:dyDescent="0.2">
      <c r="A1773" s="5">
        <v>1772</v>
      </c>
      <c r="B1773" s="5" t="s">
        <v>30085</v>
      </c>
      <c r="C1773" s="5" t="s">
        <v>10058</v>
      </c>
      <c r="D1773" s="5">
        <f>IF(C1773="",130,VLOOKUP(C1773,nomenclatures!$E$3:$F$12,2,FALSE))</f>
        <v>127</v>
      </c>
      <c r="F1773" t="str">
        <f>IF($E1773="","Pas de taxon",VLOOKUP($E1773,'digitale-taxref'!$B$1:$I$7517,5,FALSE))</f>
        <v>Pas de taxon</v>
      </c>
      <c r="G1773" t="str">
        <f>IF($E1773="","Pas de taxon",VLOOKUP($E1773,'digitale-taxref'!$B$1:$I$7517,4,FALSE))</f>
        <v>Pas de taxon</v>
      </c>
      <c r="I1773" s="1">
        <f t="shared" si="84"/>
        <v>0</v>
      </c>
      <c r="K1773" s="5">
        <f>IF(J1773="",0,VLOOKUP(J1773,utilisateurs!$A$1:$B$3,2,FALSE))</f>
        <v>0</v>
      </c>
      <c r="M1773" s="5">
        <f>IF(L1773="",0,VLOOKUP(L1773,utilisateurs!$A$1:$B$3,2,FALSE))</f>
        <v>0</v>
      </c>
      <c r="O1773" s="5">
        <f>IF(N1773="",0,VLOOKUP(N1773,jdd!$A$1:$B$3,2,FALSE))</f>
        <v>0</v>
      </c>
      <c r="Q1773">
        <f>IF(P1773="",142,VLOOKUP(P1773,nomenclatures!$A$3:$C$6,3,FALSE))</f>
        <v>142</v>
      </c>
      <c r="R1773" t="b">
        <f t="shared" si="85"/>
        <v>0</v>
      </c>
      <c r="T1773">
        <f t="shared" si="86"/>
        <v>0</v>
      </c>
    </row>
    <row r="1774" spans="1:20" x14ac:dyDescent="0.2">
      <c r="A1774" s="5">
        <v>1773</v>
      </c>
      <c r="B1774" s="5" t="s">
        <v>30085</v>
      </c>
      <c r="C1774" s="5" t="s">
        <v>10058</v>
      </c>
      <c r="D1774" s="5">
        <f>IF(C1774="",130,VLOOKUP(C1774,nomenclatures!$E$3:$F$12,2,FALSE))</f>
        <v>127</v>
      </c>
      <c r="F1774" t="str">
        <f>IF($E1774="","Pas de taxon",VLOOKUP($E1774,'digitale-taxref'!$B$1:$I$7517,5,FALSE))</f>
        <v>Pas de taxon</v>
      </c>
      <c r="G1774" t="str">
        <f>IF($E1774="","Pas de taxon",VLOOKUP($E1774,'digitale-taxref'!$B$1:$I$7517,4,FALSE))</f>
        <v>Pas de taxon</v>
      </c>
      <c r="I1774" s="1">
        <f t="shared" si="84"/>
        <v>0</v>
      </c>
      <c r="K1774" s="5">
        <f>IF(J1774="",0,VLOOKUP(J1774,utilisateurs!$A$1:$B$3,2,FALSE))</f>
        <v>0</v>
      </c>
      <c r="M1774" s="5">
        <f>IF(L1774="",0,VLOOKUP(L1774,utilisateurs!$A$1:$B$3,2,FALSE))</f>
        <v>0</v>
      </c>
      <c r="O1774" s="5">
        <f>IF(N1774="",0,VLOOKUP(N1774,jdd!$A$1:$B$3,2,FALSE))</f>
        <v>0</v>
      </c>
      <c r="Q1774">
        <f>IF(P1774="",142,VLOOKUP(P1774,nomenclatures!$A$3:$C$6,3,FALSE))</f>
        <v>142</v>
      </c>
      <c r="R1774" t="b">
        <f t="shared" si="85"/>
        <v>0</v>
      </c>
      <c r="T1774">
        <f t="shared" si="86"/>
        <v>0</v>
      </c>
    </row>
    <row r="1775" spans="1:20" x14ac:dyDescent="0.2">
      <c r="A1775" s="5">
        <v>1774</v>
      </c>
      <c r="B1775" s="5" t="s">
        <v>30085</v>
      </c>
      <c r="C1775" s="5" t="s">
        <v>10058</v>
      </c>
      <c r="D1775" s="5">
        <f>IF(C1775="",130,VLOOKUP(C1775,nomenclatures!$E$3:$F$12,2,FALSE))</f>
        <v>127</v>
      </c>
      <c r="F1775" t="str">
        <f>IF($E1775="","Pas de taxon",VLOOKUP($E1775,'digitale-taxref'!$B$1:$I$7517,5,FALSE))</f>
        <v>Pas de taxon</v>
      </c>
      <c r="G1775" t="str">
        <f>IF($E1775="","Pas de taxon",VLOOKUP($E1775,'digitale-taxref'!$B$1:$I$7517,4,FALSE))</f>
        <v>Pas de taxon</v>
      </c>
      <c r="I1775" s="1">
        <f t="shared" si="84"/>
        <v>0</v>
      </c>
      <c r="K1775" s="5">
        <f>IF(J1775="",0,VLOOKUP(J1775,utilisateurs!$A$1:$B$3,2,FALSE))</f>
        <v>0</v>
      </c>
      <c r="M1775" s="5">
        <f>IF(L1775="",0,VLOOKUP(L1775,utilisateurs!$A$1:$B$3,2,FALSE))</f>
        <v>0</v>
      </c>
      <c r="O1775" s="5">
        <f>IF(N1775="",0,VLOOKUP(N1775,jdd!$A$1:$B$3,2,FALSE))</f>
        <v>0</v>
      </c>
      <c r="Q1775">
        <f>IF(P1775="",142,VLOOKUP(P1775,nomenclatures!$A$3:$C$6,3,FALSE))</f>
        <v>142</v>
      </c>
      <c r="R1775" t="b">
        <f t="shared" si="85"/>
        <v>0</v>
      </c>
      <c r="T1775">
        <f t="shared" si="86"/>
        <v>0</v>
      </c>
    </row>
    <row r="1776" spans="1:20" x14ac:dyDescent="0.2">
      <c r="A1776" s="5">
        <v>1775</v>
      </c>
      <c r="B1776" s="5" t="s">
        <v>30085</v>
      </c>
      <c r="C1776" s="5" t="s">
        <v>10058</v>
      </c>
      <c r="D1776" s="5">
        <f>IF(C1776="",130,VLOOKUP(C1776,nomenclatures!$E$3:$F$12,2,FALSE))</f>
        <v>127</v>
      </c>
      <c r="F1776" t="str">
        <f>IF($E1776="","Pas de taxon",VLOOKUP($E1776,'digitale-taxref'!$B$1:$I$7517,5,FALSE))</f>
        <v>Pas de taxon</v>
      </c>
      <c r="G1776" t="str">
        <f>IF($E1776="","Pas de taxon",VLOOKUP($E1776,'digitale-taxref'!$B$1:$I$7517,4,FALSE))</f>
        <v>Pas de taxon</v>
      </c>
      <c r="I1776" s="1">
        <f t="shared" si="84"/>
        <v>0</v>
      </c>
      <c r="K1776" s="5">
        <f>IF(J1776="",0,VLOOKUP(J1776,utilisateurs!$A$1:$B$3,2,FALSE))</f>
        <v>0</v>
      </c>
      <c r="M1776" s="5">
        <f>IF(L1776="",0,VLOOKUP(L1776,utilisateurs!$A$1:$B$3,2,FALSE))</f>
        <v>0</v>
      </c>
      <c r="O1776" s="5">
        <f>IF(N1776="",0,VLOOKUP(N1776,jdd!$A$1:$B$3,2,FALSE))</f>
        <v>0</v>
      </c>
      <c r="Q1776">
        <f>IF(P1776="",142,VLOOKUP(P1776,nomenclatures!$A$3:$C$6,3,FALSE))</f>
        <v>142</v>
      </c>
      <c r="R1776" t="b">
        <f t="shared" si="85"/>
        <v>0</v>
      </c>
      <c r="T1776">
        <f t="shared" si="86"/>
        <v>0</v>
      </c>
    </row>
    <row r="1777" spans="1:20" x14ac:dyDescent="0.2">
      <c r="A1777" s="5">
        <v>1776</v>
      </c>
      <c r="B1777" s="5" t="s">
        <v>30085</v>
      </c>
      <c r="C1777" s="5" t="s">
        <v>10058</v>
      </c>
      <c r="D1777" s="5">
        <f>IF(C1777="",130,VLOOKUP(C1777,nomenclatures!$E$3:$F$12,2,FALSE))</f>
        <v>127</v>
      </c>
      <c r="F1777" t="str">
        <f>IF($E1777="","Pas de taxon",VLOOKUP($E1777,'digitale-taxref'!$B$1:$I$7517,5,FALSE))</f>
        <v>Pas de taxon</v>
      </c>
      <c r="G1777" t="str">
        <f>IF($E1777="","Pas de taxon",VLOOKUP($E1777,'digitale-taxref'!$B$1:$I$7517,4,FALSE))</f>
        <v>Pas de taxon</v>
      </c>
      <c r="I1777" s="1">
        <f t="shared" si="84"/>
        <v>0</v>
      </c>
      <c r="K1777" s="5">
        <f>IF(J1777="",0,VLOOKUP(J1777,utilisateurs!$A$1:$B$3,2,FALSE))</f>
        <v>0</v>
      </c>
      <c r="M1777" s="5">
        <f>IF(L1777="",0,VLOOKUP(L1777,utilisateurs!$A$1:$B$3,2,FALSE))</f>
        <v>0</v>
      </c>
      <c r="O1777" s="5">
        <f>IF(N1777="",0,VLOOKUP(N1777,jdd!$A$1:$B$3,2,FALSE))</f>
        <v>0</v>
      </c>
      <c r="Q1777">
        <f>IF(P1777="",142,VLOOKUP(P1777,nomenclatures!$A$3:$C$6,3,FALSE))</f>
        <v>142</v>
      </c>
      <c r="R1777" t="b">
        <f t="shared" si="85"/>
        <v>0</v>
      </c>
      <c r="T1777">
        <f t="shared" si="86"/>
        <v>0</v>
      </c>
    </row>
    <row r="1778" spans="1:20" x14ac:dyDescent="0.2">
      <c r="A1778" s="5">
        <v>1777</v>
      </c>
      <c r="B1778" s="5" t="s">
        <v>30085</v>
      </c>
      <c r="C1778" s="5" t="s">
        <v>10058</v>
      </c>
      <c r="D1778" s="5">
        <f>IF(C1778="",130,VLOOKUP(C1778,nomenclatures!$E$3:$F$12,2,FALSE))</f>
        <v>127</v>
      </c>
      <c r="F1778" t="str">
        <f>IF($E1778="","Pas de taxon",VLOOKUP($E1778,'digitale-taxref'!$B$1:$I$7517,5,FALSE))</f>
        <v>Pas de taxon</v>
      </c>
      <c r="G1778" t="str">
        <f>IF($E1778="","Pas de taxon",VLOOKUP($E1778,'digitale-taxref'!$B$1:$I$7517,4,FALSE))</f>
        <v>Pas de taxon</v>
      </c>
      <c r="I1778" s="1">
        <f t="shared" si="84"/>
        <v>0</v>
      </c>
      <c r="K1778" s="5">
        <f>IF(J1778="",0,VLOOKUP(J1778,utilisateurs!$A$1:$B$3,2,FALSE))</f>
        <v>0</v>
      </c>
      <c r="M1778" s="5">
        <f>IF(L1778="",0,VLOOKUP(L1778,utilisateurs!$A$1:$B$3,2,FALSE))</f>
        <v>0</v>
      </c>
      <c r="O1778" s="5">
        <f>IF(N1778="",0,VLOOKUP(N1778,jdd!$A$1:$B$3,2,FALSE))</f>
        <v>0</v>
      </c>
      <c r="Q1778">
        <f>IF(P1778="",142,VLOOKUP(P1778,nomenclatures!$A$3:$C$6,3,FALSE))</f>
        <v>142</v>
      </c>
      <c r="R1778" t="b">
        <f t="shared" si="85"/>
        <v>0</v>
      </c>
      <c r="T1778">
        <f t="shared" si="86"/>
        <v>0</v>
      </c>
    </row>
    <row r="1779" spans="1:20" x14ac:dyDescent="0.2">
      <c r="A1779" s="5">
        <v>1778</v>
      </c>
      <c r="B1779" s="5" t="s">
        <v>30085</v>
      </c>
      <c r="C1779" s="5" t="s">
        <v>10058</v>
      </c>
      <c r="D1779" s="5">
        <f>IF(C1779="",130,VLOOKUP(C1779,nomenclatures!$E$3:$F$12,2,FALSE))</f>
        <v>127</v>
      </c>
      <c r="F1779" t="str">
        <f>IF($E1779="","Pas de taxon",VLOOKUP($E1779,'digitale-taxref'!$B$1:$I$7517,5,FALSE))</f>
        <v>Pas de taxon</v>
      </c>
      <c r="G1779" t="str">
        <f>IF($E1779="","Pas de taxon",VLOOKUP($E1779,'digitale-taxref'!$B$1:$I$7517,4,FALSE))</f>
        <v>Pas de taxon</v>
      </c>
      <c r="I1779" s="1">
        <f t="shared" si="84"/>
        <v>0</v>
      </c>
      <c r="K1779" s="5">
        <f>IF(J1779="",0,VLOOKUP(J1779,utilisateurs!$A$1:$B$3,2,FALSE))</f>
        <v>0</v>
      </c>
      <c r="M1779" s="5">
        <f>IF(L1779="",0,VLOOKUP(L1779,utilisateurs!$A$1:$B$3,2,FALSE))</f>
        <v>0</v>
      </c>
      <c r="O1779" s="5">
        <f>IF(N1779="",0,VLOOKUP(N1779,jdd!$A$1:$B$3,2,FALSE))</f>
        <v>0</v>
      </c>
      <c r="Q1779">
        <f>IF(P1779="",142,VLOOKUP(P1779,nomenclatures!$A$3:$C$6,3,FALSE))</f>
        <v>142</v>
      </c>
      <c r="R1779" t="b">
        <f t="shared" si="85"/>
        <v>0</v>
      </c>
      <c r="T1779">
        <f t="shared" si="86"/>
        <v>0</v>
      </c>
    </row>
    <row r="1780" spans="1:20" x14ac:dyDescent="0.2">
      <c r="A1780" s="5">
        <v>1779</v>
      </c>
      <c r="B1780" s="5" t="s">
        <v>30085</v>
      </c>
      <c r="C1780" s="5" t="s">
        <v>10058</v>
      </c>
      <c r="D1780" s="5">
        <f>IF(C1780="",130,VLOOKUP(C1780,nomenclatures!$E$3:$F$12,2,FALSE))</f>
        <v>127</v>
      </c>
      <c r="F1780" t="str">
        <f>IF($E1780="","Pas de taxon",VLOOKUP($E1780,'digitale-taxref'!$B$1:$I$7517,5,FALSE))</f>
        <v>Pas de taxon</v>
      </c>
      <c r="G1780" t="str">
        <f>IF($E1780="","Pas de taxon",VLOOKUP($E1780,'digitale-taxref'!$B$1:$I$7517,4,FALSE))</f>
        <v>Pas de taxon</v>
      </c>
      <c r="I1780" s="1">
        <f t="shared" si="84"/>
        <v>0</v>
      </c>
      <c r="K1780" s="5">
        <f>IF(J1780="",0,VLOOKUP(J1780,utilisateurs!$A$1:$B$3,2,FALSE))</f>
        <v>0</v>
      </c>
      <c r="M1780" s="5">
        <f>IF(L1780="",0,VLOOKUP(L1780,utilisateurs!$A$1:$B$3,2,FALSE))</f>
        <v>0</v>
      </c>
      <c r="O1780" s="5">
        <f>IF(N1780="",0,VLOOKUP(N1780,jdd!$A$1:$B$3,2,FALSE))</f>
        <v>0</v>
      </c>
      <c r="Q1780">
        <f>IF(P1780="",142,VLOOKUP(P1780,nomenclatures!$A$3:$C$6,3,FALSE))</f>
        <v>142</v>
      </c>
      <c r="R1780" t="b">
        <f t="shared" si="85"/>
        <v>0</v>
      </c>
      <c r="T1780">
        <f t="shared" si="86"/>
        <v>0</v>
      </c>
    </row>
    <row r="1781" spans="1:20" x14ac:dyDescent="0.2">
      <c r="A1781" s="5">
        <v>1780</v>
      </c>
      <c r="B1781" s="5" t="s">
        <v>30085</v>
      </c>
      <c r="C1781" s="5" t="s">
        <v>10058</v>
      </c>
      <c r="D1781" s="5">
        <f>IF(C1781="",130,VLOOKUP(C1781,nomenclatures!$E$3:$F$12,2,FALSE))</f>
        <v>127</v>
      </c>
      <c r="F1781" t="str">
        <f>IF($E1781="","Pas de taxon",VLOOKUP($E1781,'digitale-taxref'!$B$1:$I$7517,5,FALSE))</f>
        <v>Pas de taxon</v>
      </c>
      <c r="G1781" t="str">
        <f>IF($E1781="","Pas de taxon",VLOOKUP($E1781,'digitale-taxref'!$B$1:$I$7517,4,FALSE))</f>
        <v>Pas de taxon</v>
      </c>
      <c r="I1781" s="1">
        <f t="shared" si="84"/>
        <v>0</v>
      </c>
      <c r="K1781" s="5">
        <f>IF(J1781="",0,VLOOKUP(J1781,utilisateurs!$A$1:$B$3,2,FALSE))</f>
        <v>0</v>
      </c>
      <c r="M1781" s="5">
        <f>IF(L1781="",0,VLOOKUP(L1781,utilisateurs!$A$1:$B$3,2,FALSE))</f>
        <v>0</v>
      </c>
      <c r="O1781" s="5">
        <f>IF(N1781="",0,VLOOKUP(N1781,jdd!$A$1:$B$3,2,FALSE))</f>
        <v>0</v>
      </c>
      <c r="Q1781">
        <f>IF(P1781="",142,VLOOKUP(P1781,nomenclatures!$A$3:$C$6,3,FALSE))</f>
        <v>142</v>
      </c>
      <c r="R1781" t="b">
        <f t="shared" si="85"/>
        <v>0</v>
      </c>
      <c r="T1781">
        <f t="shared" si="86"/>
        <v>0</v>
      </c>
    </row>
    <row r="1782" spans="1:20" x14ac:dyDescent="0.2">
      <c r="A1782" s="5">
        <v>1781</v>
      </c>
      <c r="B1782" s="5" t="s">
        <v>30085</v>
      </c>
      <c r="C1782" s="5" t="s">
        <v>10058</v>
      </c>
      <c r="D1782" s="5">
        <f>IF(C1782="",130,VLOOKUP(C1782,nomenclatures!$E$3:$F$12,2,FALSE))</f>
        <v>127</v>
      </c>
      <c r="F1782" t="str">
        <f>IF($E1782="","Pas de taxon",VLOOKUP($E1782,'digitale-taxref'!$B$1:$I$7517,5,FALSE))</f>
        <v>Pas de taxon</v>
      </c>
      <c r="G1782" t="str">
        <f>IF($E1782="","Pas de taxon",VLOOKUP($E1782,'digitale-taxref'!$B$1:$I$7517,4,FALSE))</f>
        <v>Pas de taxon</v>
      </c>
      <c r="I1782" s="1">
        <f t="shared" si="84"/>
        <v>0</v>
      </c>
      <c r="K1782" s="5">
        <f>IF(J1782="",0,VLOOKUP(J1782,utilisateurs!$A$1:$B$3,2,FALSE))</f>
        <v>0</v>
      </c>
      <c r="M1782" s="5">
        <f>IF(L1782="",0,VLOOKUP(L1782,utilisateurs!$A$1:$B$3,2,FALSE))</f>
        <v>0</v>
      </c>
      <c r="O1782" s="5">
        <f>IF(N1782="",0,VLOOKUP(N1782,jdd!$A$1:$B$3,2,FALSE))</f>
        <v>0</v>
      </c>
      <c r="Q1782">
        <f>IF(P1782="",142,VLOOKUP(P1782,nomenclatures!$A$3:$C$6,3,FALSE))</f>
        <v>142</v>
      </c>
      <c r="R1782" t="b">
        <f t="shared" si="85"/>
        <v>0</v>
      </c>
      <c r="T1782">
        <f t="shared" si="86"/>
        <v>0</v>
      </c>
    </row>
    <row r="1783" spans="1:20" x14ac:dyDescent="0.2">
      <c r="A1783" s="5">
        <v>1782</v>
      </c>
      <c r="B1783" s="5" t="s">
        <v>30085</v>
      </c>
      <c r="C1783" s="5" t="s">
        <v>10058</v>
      </c>
      <c r="D1783" s="5">
        <f>IF(C1783="",130,VLOOKUP(C1783,nomenclatures!$E$3:$F$12,2,FALSE))</f>
        <v>127</v>
      </c>
      <c r="F1783" t="str">
        <f>IF($E1783="","Pas de taxon",VLOOKUP($E1783,'digitale-taxref'!$B$1:$I$7517,5,FALSE))</f>
        <v>Pas de taxon</v>
      </c>
      <c r="G1783" t="str">
        <f>IF($E1783="","Pas de taxon",VLOOKUP($E1783,'digitale-taxref'!$B$1:$I$7517,4,FALSE))</f>
        <v>Pas de taxon</v>
      </c>
      <c r="I1783" s="1">
        <f t="shared" si="84"/>
        <v>0</v>
      </c>
      <c r="K1783" s="5">
        <f>IF(J1783="",0,VLOOKUP(J1783,utilisateurs!$A$1:$B$3,2,FALSE))</f>
        <v>0</v>
      </c>
      <c r="M1783" s="5">
        <f>IF(L1783="",0,VLOOKUP(L1783,utilisateurs!$A$1:$B$3,2,FALSE))</f>
        <v>0</v>
      </c>
      <c r="O1783" s="5">
        <f>IF(N1783="",0,VLOOKUP(N1783,jdd!$A$1:$B$3,2,FALSE))</f>
        <v>0</v>
      </c>
      <c r="Q1783">
        <f>IF(P1783="",142,VLOOKUP(P1783,nomenclatures!$A$3:$C$6,3,FALSE))</f>
        <v>142</v>
      </c>
      <c r="R1783" t="b">
        <f t="shared" si="85"/>
        <v>0</v>
      </c>
      <c r="T1783">
        <f t="shared" si="86"/>
        <v>0</v>
      </c>
    </row>
    <row r="1784" spans="1:20" x14ac:dyDescent="0.2">
      <c r="A1784" s="5">
        <v>1783</v>
      </c>
      <c r="B1784" s="5" t="s">
        <v>30085</v>
      </c>
      <c r="C1784" s="5" t="s">
        <v>10058</v>
      </c>
      <c r="D1784" s="5">
        <f>IF(C1784="",130,VLOOKUP(C1784,nomenclatures!$E$3:$F$12,2,FALSE))</f>
        <v>127</v>
      </c>
      <c r="F1784" t="str">
        <f>IF($E1784="","Pas de taxon",VLOOKUP($E1784,'digitale-taxref'!$B$1:$I$7517,5,FALSE))</f>
        <v>Pas de taxon</v>
      </c>
      <c r="G1784" t="str">
        <f>IF($E1784="","Pas de taxon",VLOOKUP($E1784,'digitale-taxref'!$B$1:$I$7517,4,FALSE))</f>
        <v>Pas de taxon</v>
      </c>
      <c r="I1784" s="1">
        <f t="shared" si="84"/>
        <v>0</v>
      </c>
      <c r="K1784" s="5">
        <f>IF(J1784="",0,VLOOKUP(J1784,utilisateurs!$A$1:$B$3,2,FALSE))</f>
        <v>0</v>
      </c>
      <c r="M1784" s="5">
        <f>IF(L1784="",0,VLOOKUP(L1784,utilisateurs!$A$1:$B$3,2,FALSE))</f>
        <v>0</v>
      </c>
      <c r="O1784" s="5">
        <f>IF(N1784="",0,VLOOKUP(N1784,jdd!$A$1:$B$3,2,FALSE))</f>
        <v>0</v>
      </c>
      <c r="Q1784">
        <f>IF(P1784="",142,VLOOKUP(P1784,nomenclatures!$A$3:$C$6,3,FALSE))</f>
        <v>142</v>
      </c>
      <c r="R1784" t="b">
        <f t="shared" si="85"/>
        <v>0</v>
      </c>
      <c r="T1784">
        <f t="shared" si="86"/>
        <v>0</v>
      </c>
    </row>
    <row r="1785" spans="1:20" x14ac:dyDescent="0.2">
      <c r="A1785" s="5">
        <v>1784</v>
      </c>
      <c r="B1785" s="5" t="s">
        <v>30085</v>
      </c>
      <c r="C1785" s="5" t="s">
        <v>10058</v>
      </c>
      <c r="D1785" s="5">
        <f>IF(C1785="",130,VLOOKUP(C1785,nomenclatures!$E$3:$F$12,2,FALSE))</f>
        <v>127</v>
      </c>
      <c r="F1785" t="str">
        <f>IF($E1785="","Pas de taxon",VLOOKUP($E1785,'digitale-taxref'!$B$1:$I$7517,5,FALSE))</f>
        <v>Pas de taxon</v>
      </c>
      <c r="G1785" t="str">
        <f>IF($E1785="","Pas de taxon",VLOOKUP($E1785,'digitale-taxref'!$B$1:$I$7517,4,FALSE))</f>
        <v>Pas de taxon</v>
      </c>
      <c r="I1785" s="1">
        <f t="shared" si="84"/>
        <v>0</v>
      </c>
      <c r="K1785" s="5">
        <f>IF(J1785="",0,VLOOKUP(J1785,utilisateurs!$A$1:$B$3,2,FALSE))</f>
        <v>0</v>
      </c>
      <c r="M1785" s="5">
        <f>IF(L1785="",0,VLOOKUP(L1785,utilisateurs!$A$1:$B$3,2,FALSE))</f>
        <v>0</v>
      </c>
      <c r="O1785" s="5">
        <f>IF(N1785="",0,VLOOKUP(N1785,jdd!$A$1:$B$3,2,FALSE))</f>
        <v>0</v>
      </c>
      <c r="Q1785">
        <f>IF(P1785="",142,VLOOKUP(P1785,nomenclatures!$A$3:$C$6,3,FALSE))</f>
        <v>142</v>
      </c>
      <c r="R1785" t="b">
        <f t="shared" si="85"/>
        <v>0</v>
      </c>
      <c r="T1785">
        <f t="shared" si="86"/>
        <v>0</v>
      </c>
    </row>
    <row r="1786" spans="1:20" x14ac:dyDescent="0.2">
      <c r="A1786" s="5">
        <v>1785</v>
      </c>
      <c r="B1786" s="5" t="s">
        <v>30085</v>
      </c>
      <c r="C1786" s="5" t="s">
        <v>10058</v>
      </c>
      <c r="D1786" s="5">
        <f>IF(C1786="",130,VLOOKUP(C1786,nomenclatures!$E$3:$F$12,2,FALSE))</f>
        <v>127</v>
      </c>
      <c r="F1786" t="str">
        <f>IF($E1786="","Pas de taxon",VLOOKUP($E1786,'digitale-taxref'!$B$1:$I$7517,5,FALSE))</f>
        <v>Pas de taxon</v>
      </c>
      <c r="G1786" t="str">
        <f>IF($E1786="","Pas de taxon",VLOOKUP($E1786,'digitale-taxref'!$B$1:$I$7517,4,FALSE))</f>
        <v>Pas de taxon</v>
      </c>
      <c r="I1786" s="1">
        <f t="shared" si="84"/>
        <v>0</v>
      </c>
      <c r="K1786" s="5">
        <f>IF(J1786="",0,VLOOKUP(J1786,utilisateurs!$A$1:$B$3,2,FALSE))</f>
        <v>0</v>
      </c>
      <c r="M1786" s="5">
        <f>IF(L1786="",0,VLOOKUP(L1786,utilisateurs!$A$1:$B$3,2,FALSE))</f>
        <v>0</v>
      </c>
      <c r="O1786" s="5">
        <f>IF(N1786="",0,VLOOKUP(N1786,jdd!$A$1:$B$3,2,FALSE))</f>
        <v>0</v>
      </c>
      <c r="Q1786">
        <f>IF(P1786="",142,VLOOKUP(P1786,nomenclatures!$A$3:$C$6,3,FALSE))</f>
        <v>142</v>
      </c>
      <c r="R1786" t="b">
        <f t="shared" si="85"/>
        <v>0</v>
      </c>
      <c r="T1786">
        <f t="shared" si="86"/>
        <v>0</v>
      </c>
    </row>
    <row r="1787" spans="1:20" x14ac:dyDescent="0.2">
      <c r="A1787" s="5">
        <v>1786</v>
      </c>
      <c r="B1787" s="5" t="s">
        <v>30085</v>
      </c>
      <c r="C1787" s="5" t="s">
        <v>10058</v>
      </c>
      <c r="D1787" s="5">
        <f>IF(C1787="",130,VLOOKUP(C1787,nomenclatures!$E$3:$F$12,2,FALSE))</f>
        <v>127</v>
      </c>
      <c r="F1787" t="str">
        <f>IF($E1787="","Pas de taxon",VLOOKUP($E1787,'digitale-taxref'!$B$1:$I$7517,5,FALSE))</f>
        <v>Pas de taxon</v>
      </c>
      <c r="G1787" t="str">
        <f>IF($E1787="","Pas de taxon",VLOOKUP($E1787,'digitale-taxref'!$B$1:$I$7517,4,FALSE))</f>
        <v>Pas de taxon</v>
      </c>
      <c r="I1787" s="1">
        <f t="shared" si="84"/>
        <v>0</v>
      </c>
      <c r="K1787" s="5">
        <f>IF(J1787="",0,VLOOKUP(J1787,utilisateurs!$A$1:$B$3,2,FALSE))</f>
        <v>0</v>
      </c>
      <c r="M1787" s="5">
        <f>IF(L1787="",0,VLOOKUP(L1787,utilisateurs!$A$1:$B$3,2,FALSE))</f>
        <v>0</v>
      </c>
      <c r="O1787" s="5">
        <f>IF(N1787="",0,VLOOKUP(N1787,jdd!$A$1:$B$3,2,FALSE))</f>
        <v>0</v>
      </c>
      <c r="Q1787">
        <f>IF(P1787="",142,VLOOKUP(P1787,nomenclatures!$A$3:$C$6,3,FALSE))</f>
        <v>142</v>
      </c>
      <c r="R1787" t="b">
        <f t="shared" si="85"/>
        <v>0</v>
      </c>
      <c r="T1787">
        <f t="shared" si="86"/>
        <v>0</v>
      </c>
    </row>
    <row r="1788" spans="1:20" x14ac:dyDescent="0.2">
      <c r="A1788" s="5">
        <v>1787</v>
      </c>
      <c r="B1788" s="5" t="s">
        <v>30085</v>
      </c>
      <c r="C1788" s="5" t="s">
        <v>10058</v>
      </c>
      <c r="D1788" s="5">
        <f>IF(C1788="",130,VLOOKUP(C1788,nomenclatures!$E$3:$F$12,2,FALSE))</f>
        <v>127</v>
      </c>
      <c r="F1788" t="str">
        <f>IF($E1788="","Pas de taxon",VLOOKUP($E1788,'digitale-taxref'!$B$1:$I$7517,5,FALSE))</f>
        <v>Pas de taxon</v>
      </c>
      <c r="G1788" t="str">
        <f>IF($E1788="","Pas de taxon",VLOOKUP($E1788,'digitale-taxref'!$B$1:$I$7517,4,FALSE))</f>
        <v>Pas de taxon</v>
      </c>
      <c r="I1788" s="1">
        <f t="shared" si="84"/>
        <v>0</v>
      </c>
      <c r="K1788" s="5">
        <f>IF(J1788="",0,VLOOKUP(J1788,utilisateurs!$A$1:$B$3,2,FALSE))</f>
        <v>0</v>
      </c>
      <c r="M1788" s="5">
        <f>IF(L1788="",0,VLOOKUP(L1788,utilisateurs!$A$1:$B$3,2,FALSE))</f>
        <v>0</v>
      </c>
      <c r="O1788" s="5">
        <f>IF(N1788="",0,VLOOKUP(N1788,jdd!$A$1:$B$3,2,FALSE))</f>
        <v>0</v>
      </c>
      <c r="Q1788">
        <f>IF(P1788="",142,VLOOKUP(P1788,nomenclatures!$A$3:$C$6,3,FALSE))</f>
        <v>142</v>
      </c>
      <c r="R1788" t="b">
        <f t="shared" si="85"/>
        <v>0</v>
      </c>
      <c r="T1788">
        <f t="shared" si="86"/>
        <v>0</v>
      </c>
    </row>
    <row r="1789" spans="1:20" x14ac:dyDescent="0.2">
      <c r="A1789" s="5">
        <v>1788</v>
      </c>
      <c r="B1789" s="5" t="s">
        <v>30085</v>
      </c>
      <c r="C1789" s="5" t="s">
        <v>10058</v>
      </c>
      <c r="D1789" s="5">
        <f>IF(C1789="",130,VLOOKUP(C1789,nomenclatures!$E$3:$F$12,2,FALSE))</f>
        <v>127</v>
      </c>
      <c r="F1789" t="str">
        <f>IF($E1789="","Pas de taxon",VLOOKUP($E1789,'digitale-taxref'!$B$1:$I$7517,5,FALSE))</f>
        <v>Pas de taxon</v>
      </c>
      <c r="G1789" t="str">
        <f>IF($E1789="","Pas de taxon",VLOOKUP($E1789,'digitale-taxref'!$B$1:$I$7517,4,FALSE))</f>
        <v>Pas de taxon</v>
      </c>
      <c r="I1789" s="1">
        <f t="shared" si="84"/>
        <v>0</v>
      </c>
      <c r="K1789" s="5">
        <f>IF(J1789="",0,VLOOKUP(J1789,utilisateurs!$A$1:$B$3,2,FALSE))</f>
        <v>0</v>
      </c>
      <c r="M1789" s="5">
        <f>IF(L1789="",0,VLOOKUP(L1789,utilisateurs!$A$1:$B$3,2,FALSE))</f>
        <v>0</v>
      </c>
      <c r="O1789" s="5">
        <f>IF(N1789="",0,VLOOKUP(N1789,jdd!$A$1:$B$3,2,FALSE))</f>
        <v>0</v>
      </c>
      <c r="Q1789">
        <f>IF(P1789="",142,VLOOKUP(P1789,nomenclatures!$A$3:$C$6,3,FALSE))</f>
        <v>142</v>
      </c>
      <c r="R1789" t="b">
        <f t="shared" si="85"/>
        <v>0</v>
      </c>
      <c r="T1789">
        <f t="shared" si="86"/>
        <v>0</v>
      </c>
    </row>
    <row r="1790" spans="1:20" x14ac:dyDescent="0.2">
      <c r="A1790" s="5">
        <v>1789</v>
      </c>
      <c r="B1790" s="5" t="s">
        <v>30085</v>
      </c>
      <c r="C1790" s="5" t="s">
        <v>10058</v>
      </c>
      <c r="D1790" s="5">
        <f>IF(C1790="",130,VLOOKUP(C1790,nomenclatures!$E$3:$F$12,2,FALSE))</f>
        <v>127</v>
      </c>
      <c r="F1790" t="str">
        <f>IF($E1790="","Pas de taxon",VLOOKUP($E1790,'digitale-taxref'!$B$1:$I$7517,5,FALSE))</f>
        <v>Pas de taxon</v>
      </c>
      <c r="G1790" t="str">
        <f>IF($E1790="","Pas de taxon",VLOOKUP($E1790,'digitale-taxref'!$B$1:$I$7517,4,FALSE))</f>
        <v>Pas de taxon</v>
      </c>
      <c r="I1790" s="1">
        <f t="shared" si="84"/>
        <v>0</v>
      </c>
      <c r="K1790" s="5">
        <f>IF(J1790="",0,VLOOKUP(J1790,utilisateurs!$A$1:$B$3,2,FALSE))</f>
        <v>0</v>
      </c>
      <c r="M1790" s="5">
        <f>IF(L1790="",0,VLOOKUP(L1790,utilisateurs!$A$1:$B$3,2,FALSE))</f>
        <v>0</v>
      </c>
      <c r="O1790" s="5">
        <f>IF(N1790="",0,VLOOKUP(N1790,jdd!$A$1:$B$3,2,FALSE))</f>
        <v>0</v>
      </c>
      <c r="Q1790">
        <f>IF(P1790="",142,VLOOKUP(P1790,nomenclatures!$A$3:$C$6,3,FALSE))</f>
        <v>142</v>
      </c>
      <c r="R1790" t="b">
        <f t="shared" si="85"/>
        <v>0</v>
      </c>
      <c r="T1790">
        <f t="shared" si="86"/>
        <v>0</v>
      </c>
    </row>
    <row r="1791" spans="1:20" x14ac:dyDescent="0.2">
      <c r="A1791" s="5">
        <v>1790</v>
      </c>
      <c r="B1791" s="5" t="s">
        <v>30085</v>
      </c>
      <c r="C1791" s="5" t="s">
        <v>10058</v>
      </c>
      <c r="D1791" s="5">
        <f>IF(C1791="",130,VLOOKUP(C1791,nomenclatures!$E$3:$F$12,2,FALSE))</f>
        <v>127</v>
      </c>
      <c r="F1791" t="str">
        <f>IF($E1791="","Pas de taxon",VLOOKUP($E1791,'digitale-taxref'!$B$1:$I$7517,5,FALSE))</f>
        <v>Pas de taxon</v>
      </c>
      <c r="G1791" t="str">
        <f>IF($E1791="","Pas de taxon",VLOOKUP($E1791,'digitale-taxref'!$B$1:$I$7517,4,FALSE))</f>
        <v>Pas de taxon</v>
      </c>
      <c r="I1791" s="1">
        <f t="shared" si="84"/>
        <v>0</v>
      </c>
      <c r="K1791" s="5">
        <f>IF(J1791="",0,VLOOKUP(J1791,utilisateurs!$A$1:$B$3,2,FALSE))</f>
        <v>0</v>
      </c>
      <c r="M1791" s="5">
        <f>IF(L1791="",0,VLOOKUP(L1791,utilisateurs!$A$1:$B$3,2,FALSE))</f>
        <v>0</v>
      </c>
      <c r="O1791" s="5">
        <f>IF(N1791="",0,VLOOKUP(N1791,jdd!$A$1:$B$3,2,FALSE))</f>
        <v>0</v>
      </c>
      <c r="Q1791">
        <f>IF(P1791="",142,VLOOKUP(P1791,nomenclatures!$A$3:$C$6,3,FALSE))</f>
        <v>142</v>
      </c>
      <c r="R1791" t="b">
        <f t="shared" si="85"/>
        <v>0</v>
      </c>
      <c r="T1791">
        <f t="shared" si="86"/>
        <v>0</v>
      </c>
    </row>
    <row r="1792" spans="1:20" x14ac:dyDescent="0.2">
      <c r="A1792" s="5">
        <v>1791</v>
      </c>
      <c r="B1792" s="5" t="s">
        <v>30085</v>
      </c>
      <c r="C1792" s="5" t="s">
        <v>10058</v>
      </c>
      <c r="D1792" s="5">
        <f>IF(C1792="",130,VLOOKUP(C1792,nomenclatures!$E$3:$F$12,2,FALSE))</f>
        <v>127</v>
      </c>
      <c r="F1792" t="str">
        <f>IF($E1792="","Pas de taxon",VLOOKUP($E1792,'digitale-taxref'!$B$1:$I$7517,5,FALSE))</f>
        <v>Pas de taxon</v>
      </c>
      <c r="G1792" t="str">
        <f>IF($E1792="","Pas de taxon",VLOOKUP($E1792,'digitale-taxref'!$B$1:$I$7517,4,FALSE))</f>
        <v>Pas de taxon</v>
      </c>
      <c r="I1792" s="1">
        <f t="shared" si="84"/>
        <v>0</v>
      </c>
      <c r="K1792" s="5">
        <f>IF(J1792="",0,VLOOKUP(J1792,utilisateurs!$A$1:$B$3,2,FALSE))</f>
        <v>0</v>
      </c>
      <c r="M1792" s="5">
        <f>IF(L1792="",0,VLOOKUP(L1792,utilisateurs!$A$1:$B$3,2,FALSE))</f>
        <v>0</v>
      </c>
      <c r="O1792" s="5">
        <f>IF(N1792="",0,VLOOKUP(N1792,jdd!$A$1:$B$3,2,FALSE))</f>
        <v>0</v>
      </c>
      <c r="Q1792">
        <f>IF(P1792="",142,VLOOKUP(P1792,nomenclatures!$A$3:$C$6,3,FALSE))</f>
        <v>142</v>
      </c>
      <c r="R1792" t="b">
        <f t="shared" si="85"/>
        <v>0</v>
      </c>
      <c r="T1792">
        <f t="shared" si="86"/>
        <v>0</v>
      </c>
    </row>
    <row r="1793" spans="1:20" x14ac:dyDescent="0.2">
      <c r="A1793" s="5">
        <v>1792</v>
      </c>
      <c r="B1793" s="5" t="s">
        <v>30085</v>
      </c>
      <c r="C1793" s="5" t="s">
        <v>10058</v>
      </c>
      <c r="D1793" s="5">
        <f>IF(C1793="",130,VLOOKUP(C1793,nomenclatures!$E$3:$F$12,2,FALSE))</f>
        <v>127</v>
      </c>
      <c r="F1793" t="str">
        <f>IF($E1793="","Pas de taxon",VLOOKUP($E1793,'digitale-taxref'!$B$1:$I$7517,5,FALSE))</f>
        <v>Pas de taxon</v>
      </c>
      <c r="G1793" t="str">
        <f>IF($E1793="","Pas de taxon",VLOOKUP($E1793,'digitale-taxref'!$B$1:$I$7517,4,FALSE))</f>
        <v>Pas de taxon</v>
      </c>
      <c r="I1793" s="1">
        <f t="shared" si="84"/>
        <v>0</v>
      </c>
      <c r="K1793" s="5">
        <f>IF(J1793="",0,VLOOKUP(J1793,utilisateurs!$A$1:$B$3,2,FALSE))</f>
        <v>0</v>
      </c>
      <c r="M1793" s="5">
        <f>IF(L1793="",0,VLOOKUP(L1793,utilisateurs!$A$1:$B$3,2,FALSE))</f>
        <v>0</v>
      </c>
      <c r="O1793" s="5">
        <f>IF(N1793="",0,VLOOKUP(N1793,jdd!$A$1:$B$3,2,FALSE))</f>
        <v>0</v>
      </c>
      <c r="Q1793">
        <f>IF(P1793="",142,VLOOKUP(P1793,nomenclatures!$A$3:$C$6,3,FALSE))</f>
        <v>142</v>
      </c>
      <c r="R1793" t="b">
        <f t="shared" si="85"/>
        <v>0</v>
      </c>
      <c r="T1793">
        <f t="shared" si="86"/>
        <v>0</v>
      </c>
    </row>
    <row r="1794" spans="1:20" x14ac:dyDescent="0.2">
      <c r="A1794" s="5">
        <v>1793</v>
      </c>
      <c r="B1794" s="5" t="s">
        <v>30085</v>
      </c>
      <c r="C1794" s="5" t="s">
        <v>10058</v>
      </c>
      <c r="D1794" s="5">
        <f>IF(C1794="",130,VLOOKUP(C1794,nomenclatures!$E$3:$F$12,2,FALSE))</f>
        <v>127</v>
      </c>
      <c r="F1794" t="str">
        <f>IF($E1794="","Pas de taxon",VLOOKUP($E1794,'digitale-taxref'!$B$1:$I$7517,5,FALSE))</f>
        <v>Pas de taxon</v>
      </c>
      <c r="G1794" t="str">
        <f>IF($E1794="","Pas de taxon",VLOOKUP($E1794,'digitale-taxref'!$B$1:$I$7517,4,FALSE))</f>
        <v>Pas de taxon</v>
      </c>
      <c r="I1794" s="1">
        <f t="shared" si="84"/>
        <v>0</v>
      </c>
      <c r="K1794" s="5">
        <f>IF(J1794="",0,VLOOKUP(J1794,utilisateurs!$A$1:$B$3,2,FALSE))</f>
        <v>0</v>
      </c>
      <c r="M1794" s="5">
        <f>IF(L1794="",0,VLOOKUP(L1794,utilisateurs!$A$1:$B$3,2,FALSE))</f>
        <v>0</v>
      </c>
      <c r="O1794" s="5">
        <f>IF(N1794="",0,VLOOKUP(N1794,jdd!$A$1:$B$3,2,FALSE))</f>
        <v>0</v>
      </c>
      <c r="Q1794">
        <f>IF(P1794="",142,VLOOKUP(P1794,nomenclatures!$A$3:$C$6,3,FALSE))</f>
        <v>142</v>
      </c>
      <c r="R1794" t="b">
        <f t="shared" si="85"/>
        <v>0</v>
      </c>
      <c r="T1794">
        <f t="shared" si="86"/>
        <v>0</v>
      </c>
    </row>
    <row r="1795" spans="1:20" x14ac:dyDescent="0.2">
      <c r="A1795" s="5">
        <v>1794</v>
      </c>
      <c r="B1795" s="5" t="s">
        <v>30085</v>
      </c>
      <c r="C1795" s="5" t="s">
        <v>10058</v>
      </c>
      <c r="D1795" s="5">
        <f>IF(C1795="",130,VLOOKUP(C1795,nomenclatures!$E$3:$F$12,2,FALSE))</f>
        <v>127</v>
      </c>
      <c r="F1795" t="str">
        <f>IF($E1795="","Pas de taxon",VLOOKUP($E1795,'digitale-taxref'!$B$1:$I$7517,5,FALSE))</f>
        <v>Pas de taxon</v>
      </c>
      <c r="G1795" t="str">
        <f>IF($E1795="","Pas de taxon",VLOOKUP($E1795,'digitale-taxref'!$B$1:$I$7517,4,FALSE))</f>
        <v>Pas de taxon</v>
      </c>
      <c r="I1795" s="1">
        <f t="shared" si="84"/>
        <v>0</v>
      </c>
      <c r="K1795" s="5">
        <f>IF(J1795="",0,VLOOKUP(J1795,utilisateurs!$A$1:$B$3,2,FALSE))</f>
        <v>0</v>
      </c>
      <c r="M1795" s="5">
        <f>IF(L1795="",0,VLOOKUP(L1795,utilisateurs!$A$1:$B$3,2,FALSE))</f>
        <v>0</v>
      </c>
      <c r="O1795" s="5">
        <f>IF(N1795="",0,VLOOKUP(N1795,jdd!$A$1:$B$3,2,FALSE))</f>
        <v>0</v>
      </c>
      <c r="Q1795">
        <f>IF(P1795="",142,VLOOKUP(P1795,nomenclatures!$A$3:$C$6,3,FALSE))</f>
        <v>142</v>
      </c>
      <c r="R1795" t="b">
        <f t="shared" si="85"/>
        <v>0</v>
      </c>
      <c r="T1795">
        <f t="shared" si="86"/>
        <v>0</v>
      </c>
    </row>
    <row r="1796" spans="1:20" x14ac:dyDescent="0.2">
      <c r="A1796" s="5">
        <v>1795</v>
      </c>
      <c r="B1796" s="5" t="s">
        <v>30085</v>
      </c>
      <c r="C1796" s="5" t="s">
        <v>10058</v>
      </c>
      <c r="D1796" s="5">
        <f>IF(C1796="",130,VLOOKUP(C1796,nomenclatures!$E$3:$F$12,2,FALSE))</f>
        <v>127</v>
      </c>
      <c r="F1796" t="str">
        <f>IF($E1796="","Pas de taxon",VLOOKUP($E1796,'digitale-taxref'!$B$1:$I$7517,5,FALSE))</f>
        <v>Pas de taxon</v>
      </c>
      <c r="G1796" t="str">
        <f>IF($E1796="","Pas de taxon",VLOOKUP($E1796,'digitale-taxref'!$B$1:$I$7517,4,FALSE))</f>
        <v>Pas de taxon</v>
      </c>
      <c r="I1796" s="1">
        <f t="shared" si="84"/>
        <v>0</v>
      </c>
      <c r="K1796" s="5">
        <f>IF(J1796="",0,VLOOKUP(J1796,utilisateurs!$A$1:$B$3,2,FALSE))</f>
        <v>0</v>
      </c>
      <c r="M1796" s="5">
        <f>IF(L1796="",0,VLOOKUP(L1796,utilisateurs!$A$1:$B$3,2,FALSE))</f>
        <v>0</v>
      </c>
      <c r="O1796" s="5">
        <f>IF(N1796="",0,VLOOKUP(N1796,jdd!$A$1:$B$3,2,FALSE))</f>
        <v>0</v>
      </c>
      <c r="Q1796">
        <f>IF(P1796="",142,VLOOKUP(P1796,nomenclatures!$A$3:$C$6,3,FALSE))</f>
        <v>142</v>
      </c>
      <c r="R1796" t="b">
        <f t="shared" si="85"/>
        <v>0</v>
      </c>
      <c r="T1796">
        <f t="shared" si="86"/>
        <v>0</v>
      </c>
    </row>
    <row r="1797" spans="1:20" x14ac:dyDescent="0.2">
      <c r="A1797" s="5">
        <v>1796</v>
      </c>
      <c r="B1797" s="5" t="s">
        <v>30085</v>
      </c>
      <c r="C1797" s="5" t="s">
        <v>10058</v>
      </c>
      <c r="D1797" s="5">
        <f>IF(C1797="",130,VLOOKUP(C1797,nomenclatures!$E$3:$F$12,2,FALSE))</f>
        <v>127</v>
      </c>
      <c r="F1797" t="str">
        <f>IF($E1797="","Pas de taxon",VLOOKUP($E1797,'digitale-taxref'!$B$1:$I$7517,5,FALSE))</f>
        <v>Pas de taxon</v>
      </c>
      <c r="G1797" t="str">
        <f>IF($E1797="","Pas de taxon",VLOOKUP($E1797,'digitale-taxref'!$B$1:$I$7517,4,FALSE))</f>
        <v>Pas de taxon</v>
      </c>
      <c r="I1797" s="1">
        <f t="shared" si="84"/>
        <v>0</v>
      </c>
      <c r="K1797" s="5">
        <f>IF(J1797="",0,VLOOKUP(J1797,utilisateurs!$A$1:$B$3,2,FALSE))</f>
        <v>0</v>
      </c>
      <c r="M1797" s="5">
        <f>IF(L1797="",0,VLOOKUP(L1797,utilisateurs!$A$1:$B$3,2,FALSE))</f>
        <v>0</v>
      </c>
      <c r="O1797" s="5">
        <f>IF(N1797="",0,VLOOKUP(N1797,jdd!$A$1:$B$3,2,FALSE))</f>
        <v>0</v>
      </c>
      <c r="Q1797">
        <f>IF(P1797="",142,VLOOKUP(P1797,nomenclatures!$A$3:$C$6,3,FALSE))</f>
        <v>142</v>
      </c>
      <c r="R1797" t="b">
        <f t="shared" si="85"/>
        <v>0</v>
      </c>
      <c r="T1797">
        <f t="shared" si="86"/>
        <v>0</v>
      </c>
    </row>
    <row r="1798" spans="1:20" x14ac:dyDescent="0.2">
      <c r="A1798" s="5">
        <v>1797</v>
      </c>
      <c r="B1798" s="5" t="s">
        <v>30085</v>
      </c>
      <c r="C1798" s="5" t="s">
        <v>10058</v>
      </c>
      <c r="D1798" s="5">
        <f>IF(C1798="",130,VLOOKUP(C1798,nomenclatures!$E$3:$F$12,2,FALSE))</f>
        <v>127</v>
      </c>
      <c r="F1798" t="str">
        <f>IF($E1798="","Pas de taxon",VLOOKUP($E1798,'digitale-taxref'!$B$1:$I$7517,5,FALSE))</f>
        <v>Pas de taxon</v>
      </c>
      <c r="G1798" t="str">
        <f>IF($E1798="","Pas de taxon",VLOOKUP($E1798,'digitale-taxref'!$B$1:$I$7517,4,FALSE))</f>
        <v>Pas de taxon</v>
      </c>
      <c r="I1798" s="1">
        <f t="shared" ref="I1798:I1861" si="87">H1798</f>
        <v>0</v>
      </c>
      <c r="K1798" s="5">
        <f>IF(J1798="",0,VLOOKUP(J1798,utilisateurs!$A$1:$B$3,2,FALSE))</f>
        <v>0</v>
      </c>
      <c r="M1798" s="5">
        <f>IF(L1798="",0,VLOOKUP(L1798,utilisateurs!$A$1:$B$3,2,FALSE))</f>
        <v>0</v>
      </c>
      <c r="O1798" s="5">
        <f>IF(N1798="",0,VLOOKUP(N1798,jdd!$A$1:$B$3,2,FALSE))</f>
        <v>0</v>
      </c>
      <c r="Q1798">
        <f>IF(P1798="",142,VLOOKUP(P1798,nomenclatures!$A$3:$C$6,3,FALSE))</f>
        <v>142</v>
      </c>
      <c r="R1798" t="b">
        <f t="shared" ref="R1798:R1861" si="88">IF(P1798="Présence", TRUE,FALSE)</f>
        <v>0</v>
      </c>
      <c r="T1798">
        <f t="shared" ref="T1798:T1861" si="89">S1798</f>
        <v>0</v>
      </c>
    </row>
    <row r="1799" spans="1:20" x14ac:dyDescent="0.2">
      <c r="A1799" s="5">
        <v>1798</v>
      </c>
      <c r="B1799" s="5" t="s">
        <v>30085</v>
      </c>
      <c r="C1799" s="5" t="s">
        <v>10058</v>
      </c>
      <c r="D1799" s="5">
        <f>IF(C1799="",130,VLOOKUP(C1799,nomenclatures!$E$3:$F$12,2,FALSE))</f>
        <v>127</v>
      </c>
      <c r="F1799" t="str">
        <f>IF($E1799="","Pas de taxon",VLOOKUP($E1799,'digitale-taxref'!$B$1:$I$7517,5,FALSE))</f>
        <v>Pas de taxon</v>
      </c>
      <c r="G1799" t="str">
        <f>IF($E1799="","Pas de taxon",VLOOKUP($E1799,'digitale-taxref'!$B$1:$I$7517,4,FALSE))</f>
        <v>Pas de taxon</v>
      </c>
      <c r="I1799" s="1">
        <f t="shared" si="87"/>
        <v>0</v>
      </c>
      <c r="K1799" s="5">
        <f>IF(J1799="",0,VLOOKUP(J1799,utilisateurs!$A$1:$B$3,2,FALSE))</f>
        <v>0</v>
      </c>
      <c r="M1799" s="5">
        <f>IF(L1799="",0,VLOOKUP(L1799,utilisateurs!$A$1:$B$3,2,FALSE))</f>
        <v>0</v>
      </c>
      <c r="O1799" s="5">
        <f>IF(N1799="",0,VLOOKUP(N1799,jdd!$A$1:$B$3,2,FALSE))</f>
        <v>0</v>
      </c>
      <c r="Q1799">
        <f>IF(P1799="",142,VLOOKUP(P1799,nomenclatures!$A$3:$C$6,3,FALSE))</f>
        <v>142</v>
      </c>
      <c r="R1799" t="b">
        <f t="shared" si="88"/>
        <v>0</v>
      </c>
      <c r="T1799">
        <f t="shared" si="89"/>
        <v>0</v>
      </c>
    </row>
    <row r="1800" spans="1:20" x14ac:dyDescent="0.2">
      <c r="A1800" s="5">
        <v>1799</v>
      </c>
      <c r="B1800" s="5" t="s">
        <v>30085</v>
      </c>
      <c r="C1800" s="5" t="s">
        <v>10058</v>
      </c>
      <c r="D1800" s="5">
        <f>IF(C1800="",130,VLOOKUP(C1800,nomenclatures!$E$3:$F$12,2,FALSE))</f>
        <v>127</v>
      </c>
      <c r="F1800" t="str">
        <f>IF($E1800="","Pas de taxon",VLOOKUP($E1800,'digitale-taxref'!$B$1:$I$7517,5,FALSE))</f>
        <v>Pas de taxon</v>
      </c>
      <c r="G1800" t="str">
        <f>IF($E1800="","Pas de taxon",VLOOKUP($E1800,'digitale-taxref'!$B$1:$I$7517,4,FALSE))</f>
        <v>Pas de taxon</v>
      </c>
      <c r="I1800" s="1">
        <f t="shared" si="87"/>
        <v>0</v>
      </c>
      <c r="K1800" s="5">
        <f>IF(J1800="",0,VLOOKUP(J1800,utilisateurs!$A$1:$B$3,2,FALSE))</f>
        <v>0</v>
      </c>
      <c r="M1800" s="5">
        <f>IF(L1800="",0,VLOOKUP(L1800,utilisateurs!$A$1:$B$3,2,FALSE))</f>
        <v>0</v>
      </c>
      <c r="O1800" s="5">
        <f>IF(N1800="",0,VLOOKUP(N1800,jdd!$A$1:$B$3,2,FALSE))</f>
        <v>0</v>
      </c>
      <c r="Q1800">
        <f>IF(P1800="",142,VLOOKUP(P1800,nomenclatures!$A$3:$C$6,3,FALSE))</f>
        <v>142</v>
      </c>
      <c r="R1800" t="b">
        <f t="shared" si="88"/>
        <v>0</v>
      </c>
      <c r="T1800">
        <f t="shared" si="89"/>
        <v>0</v>
      </c>
    </row>
    <row r="1801" spans="1:20" x14ac:dyDescent="0.2">
      <c r="A1801" s="5">
        <v>1800</v>
      </c>
      <c r="B1801" s="5" t="s">
        <v>30085</v>
      </c>
      <c r="C1801" s="5" t="s">
        <v>10058</v>
      </c>
      <c r="D1801" s="5">
        <f>IF(C1801="",130,VLOOKUP(C1801,nomenclatures!$E$3:$F$12,2,FALSE))</f>
        <v>127</v>
      </c>
      <c r="F1801" t="str">
        <f>IF($E1801="","Pas de taxon",VLOOKUP($E1801,'digitale-taxref'!$B$1:$I$7517,5,FALSE))</f>
        <v>Pas de taxon</v>
      </c>
      <c r="G1801" t="str">
        <f>IF($E1801="","Pas de taxon",VLOOKUP($E1801,'digitale-taxref'!$B$1:$I$7517,4,FALSE))</f>
        <v>Pas de taxon</v>
      </c>
      <c r="I1801" s="1">
        <f t="shared" si="87"/>
        <v>0</v>
      </c>
      <c r="K1801" s="5">
        <f>IF(J1801="",0,VLOOKUP(J1801,utilisateurs!$A$1:$B$3,2,FALSE))</f>
        <v>0</v>
      </c>
      <c r="M1801" s="5">
        <f>IF(L1801="",0,VLOOKUP(L1801,utilisateurs!$A$1:$B$3,2,FALSE))</f>
        <v>0</v>
      </c>
      <c r="O1801" s="5">
        <f>IF(N1801="",0,VLOOKUP(N1801,jdd!$A$1:$B$3,2,FALSE))</f>
        <v>0</v>
      </c>
      <c r="Q1801">
        <f>IF(P1801="",142,VLOOKUP(P1801,nomenclatures!$A$3:$C$6,3,FALSE))</f>
        <v>142</v>
      </c>
      <c r="R1801" t="b">
        <f t="shared" si="88"/>
        <v>0</v>
      </c>
      <c r="T1801">
        <f t="shared" si="89"/>
        <v>0</v>
      </c>
    </row>
    <row r="1802" spans="1:20" x14ac:dyDescent="0.2">
      <c r="A1802" s="5">
        <v>1801</v>
      </c>
      <c r="B1802" s="5" t="s">
        <v>30085</v>
      </c>
      <c r="C1802" s="5" t="s">
        <v>10058</v>
      </c>
      <c r="D1802" s="5">
        <f>IF(C1802="",130,VLOOKUP(C1802,nomenclatures!$E$3:$F$12,2,FALSE))</f>
        <v>127</v>
      </c>
      <c r="F1802" t="str">
        <f>IF($E1802="","Pas de taxon",VLOOKUP($E1802,'digitale-taxref'!$B$1:$I$7517,5,FALSE))</f>
        <v>Pas de taxon</v>
      </c>
      <c r="G1802" t="str">
        <f>IF($E1802="","Pas de taxon",VLOOKUP($E1802,'digitale-taxref'!$B$1:$I$7517,4,FALSE))</f>
        <v>Pas de taxon</v>
      </c>
      <c r="I1802" s="1">
        <f t="shared" si="87"/>
        <v>0</v>
      </c>
      <c r="K1802" s="5">
        <f>IF(J1802="",0,VLOOKUP(J1802,utilisateurs!$A$1:$B$3,2,FALSE))</f>
        <v>0</v>
      </c>
      <c r="M1802" s="5">
        <f>IF(L1802="",0,VLOOKUP(L1802,utilisateurs!$A$1:$B$3,2,FALSE))</f>
        <v>0</v>
      </c>
      <c r="O1802" s="5">
        <f>IF(N1802="",0,VLOOKUP(N1802,jdd!$A$1:$B$3,2,FALSE))</f>
        <v>0</v>
      </c>
      <c r="Q1802">
        <f>IF(P1802="",142,VLOOKUP(P1802,nomenclatures!$A$3:$C$6,3,FALSE))</f>
        <v>142</v>
      </c>
      <c r="R1802" t="b">
        <f t="shared" si="88"/>
        <v>0</v>
      </c>
      <c r="T1802">
        <f t="shared" si="89"/>
        <v>0</v>
      </c>
    </row>
    <row r="1803" spans="1:20" x14ac:dyDescent="0.2">
      <c r="A1803" s="5">
        <v>1802</v>
      </c>
      <c r="B1803" s="5" t="s">
        <v>30085</v>
      </c>
      <c r="C1803" s="5" t="s">
        <v>10058</v>
      </c>
      <c r="D1803" s="5">
        <f>IF(C1803="",130,VLOOKUP(C1803,nomenclatures!$E$3:$F$12,2,FALSE))</f>
        <v>127</v>
      </c>
      <c r="F1803" t="str">
        <f>IF($E1803="","Pas de taxon",VLOOKUP($E1803,'digitale-taxref'!$B$1:$I$7517,5,FALSE))</f>
        <v>Pas de taxon</v>
      </c>
      <c r="G1803" t="str">
        <f>IF($E1803="","Pas de taxon",VLOOKUP($E1803,'digitale-taxref'!$B$1:$I$7517,4,FALSE))</f>
        <v>Pas de taxon</v>
      </c>
      <c r="I1803" s="1">
        <f t="shared" si="87"/>
        <v>0</v>
      </c>
      <c r="K1803" s="5">
        <f>IF(J1803="",0,VLOOKUP(J1803,utilisateurs!$A$1:$B$3,2,FALSE))</f>
        <v>0</v>
      </c>
      <c r="M1803" s="5">
        <f>IF(L1803="",0,VLOOKUP(L1803,utilisateurs!$A$1:$B$3,2,FALSE))</f>
        <v>0</v>
      </c>
      <c r="O1803" s="5">
        <f>IF(N1803="",0,VLOOKUP(N1803,jdd!$A$1:$B$3,2,FALSE))</f>
        <v>0</v>
      </c>
      <c r="Q1803">
        <f>IF(P1803="",142,VLOOKUP(P1803,nomenclatures!$A$3:$C$6,3,FALSE))</f>
        <v>142</v>
      </c>
      <c r="R1803" t="b">
        <f t="shared" si="88"/>
        <v>0</v>
      </c>
      <c r="T1803">
        <f t="shared" si="89"/>
        <v>0</v>
      </c>
    </row>
    <row r="1804" spans="1:20" x14ac:dyDescent="0.2">
      <c r="A1804" s="5">
        <v>1803</v>
      </c>
      <c r="B1804" s="5" t="s">
        <v>30085</v>
      </c>
      <c r="C1804" s="5" t="s">
        <v>10058</v>
      </c>
      <c r="D1804" s="5">
        <f>IF(C1804="",130,VLOOKUP(C1804,nomenclatures!$E$3:$F$12,2,FALSE))</f>
        <v>127</v>
      </c>
      <c r="F1804" t="str">
        <f>IF($E1804="","Pas de taxon",VLOOKUP($E1804,'digitale-taxref'!$B$1:$I$7517,5,FALSE))</f>
        <v>Pas de taxon</v>
      </c>
      <c r="G1804" t="str">
        <f>IF($E1804="","Pas de taxon",VLOOKUP($E1804,'digitale-taxref'!$B$1:$I$7517,4,FALSE))</f>
        <v>Pas de taxon</v>
      </c>
      <c r="I1804" s="1">
        <f t="shared" si="87"/>
        <v>0</v>
      </c>
      <c r="K1804" s="5">
        <f>IF(J1804="",0,VLOOKUP(J1804,utilisateurs!$A$1:$B$3,2,FALSE))</f>
        <v>0</v>
      </c>
      <c r="M1804" s="5">
        <f>IF(L1804="",0,VLOOKUP(L1804,utilisateurs!$A$1:$B$3,2,FALSE))</f>
        <v>0</v>
      </c>
      <c r="O1804" s="5">
        <f>IF(N1804="",0,VLOOKUP(N1804,jdd!$A$1:$B$3,2,FALSE))</f>
        <v>0</v>
      </c>
      <c r="Q1804">
        <f>IF(P1804="",142,VLOOKUP(P1804,nomenclatures!$A$3:$C$6,3,FALSE))</f>
        <v>142</v>
      </c>
      <c r="R1804" t="b">
        <f t="shared" si="88"/>
        <v>0</v>
      </c>
      <c r="T1804">
        <f t="shared" si="89"/>
        <v>0</v>
      </c>
    </row>
    <row r="1805" spans="1:20" x14ac:dyDescent="0.2">
      <c r="A1805" s="5">
        <v>1804</v>
      </c>
      <c r="B1805" s="5" t="s">
        <v>30085</v>
      </c>
      <c r="C1805" s="5" t="s">
        <v>10058</v>
      </c>
      <c r="D1805" s="5">
        <f>IF(C1805="",130,VLOOKUP(C1805,nomenclatures!$E$3:$F$12,2,FALSE))</f>
        <v>127</v>
      </c>
      <c r="F1805" t="str">
        <f>IF($E1805="","Pas de taxon",VLOOKUP($E1805,'digitale-taxref'!$B$1:$I$7517,5,FALSE))</f>
        <v>Pas de taxon</v>
      </c>
      <c r="G1805" t="str">
        <f>IF($E1805="","Pas de taxon",VLOOKUP($E1805,'digitale-taxref'!$B$1:$I$7517,4,FALSE))</f>
        <v>Pas de taxon</v>
      </c>
      <c r="I1805" s="1">
        <f t="shared" si="87"/>
        <v>0</v>
      </c>
      <c r="K1805" s="5">
        <f>IF(J1805="",0,VLOOKUP(J1805,utilisateurs!$A$1:$B$3,2,FALSE))</f>
        <v>0</v>
      </c>
      <c r="M1805" s="5">
        <f>IF(L1805="",0,VLOOKUP(L1805,utilisateurs!$A$1:$B$3,2,FALSE))</f>
        <v>0</v>
      </c>
      <c r="O1805" s="5">
        <f>IF(N1805="",0,VLOOKUP(N1805,jdd!$A$1:$B$3,2,FALSE))</f>
        <v>0</v>
      </c>
      <c r="Q1805">
        <f>IF(P1805="",142,VLOOKUP(P1805,nomenclatures!$A$3:$C$6,3,FALSE))</f>
        <v>142</v>
      </c>
      <c r="R1805" t="b">
        <f t="shared" si="88"/>
        <v>0</v>
      </c>
      <c r="T1805">
        <f t="shared" si="89"/>
        <v>0</v>
      </c>
    </row>
    <row r="1806" spans="1:20" x14ac:dyDescent="0.2">
      <c r="A1806" s="5">
        <v>1805</v>
      </c>
      <c r="B1806" s="5" t="s">
        <v>30085</v>
      </c>
      <c r="C1806" s="5" t="s">
        <v>10058</v>
      </c>
      <c r="D1806" s="5">
        <f>IF(C1806="",130,VLOOKUP(C1806,nomenclatures!$E$3:$F$12,2,FALSE))</f>
        <v>127</v>
      </c>
      <c r="F1806" t="str">
        <f>IF($E1806="","Pas de taxon",VLOOKUP($E1806,'digitale-taxref'!$B$1:$I$7517,5,FALSE))</f>
        <v>Pas de taxon</v>
      </c>
      <c r="G1806" t="str">
        <f>IF($E1806="","Pas de taxon",VLOOKUP($E1806,'digitale-taxref'!$B$1:$I$7517,4,FALSE))</f>
        <v>Pas de taxon</v>
      </c>
      <c r="I1806" s="1">
        <f t="shared" si="87"/>
        <v>0</v>
      </c>
      <c r="K1806" s="5">
        <f>IF(J1806="",0,VLOOKUP(J1806,utilisateurs!$A$1:$B$3,2,FALSE))</f>
        <v>0</v>
      </c>
      <c r="M1806" s="5">
        <f>IF(L1806="",0,VLOOKUP(L1806,utilisateurs!$A$1:$B$3,2,FALSE))</f>
        <v>0</v>
      </c>
      <c r="O1806" s="5">
        <f>IF(N1806="",0,VLOOKUP(N1806,jdd!$A$1:$B$3,2,FALSE))</f>
        <v>0</v>
      </c>
      <c r="Q1806">
        <f>IF(P1806="",142,VLOOKUP(P1806,nomenclatures!$A$3:$C$6,3,FALSE))</f>
        <v>142</v>
      </c>
      <c r="R1806" t="b">
        <f t="shared" si="88"/>
        <v>0</v>
      </c>
      <c r="T1806">
        <f t="shared" si="89"/>
        <v>0</v>
      </c>
    </row>
    <row r="1807" spans="1:20" x14ac:dyDescent="0.2">
      <c r="A1807" s="5">
        <v>1806</v>
      </c>
      <c r="B1807" s="5" t="s">
        <v>30085</v>
      </c>
      <c r="C1807" s="5" t="s">
        <v>10058</v>
      </c>
      <c r="D1807" s="5">
        <f>IF(C1807="",130,VLOOKUP(C1807,nomenclatures!$E$3:$F$12,2,FALSE))</f>
        <v>127</v>
      </c>
      <c r="F1807" t="str">
        <f>IF($E1807="","Pas de taxon",VLOOKUP($E1807,'digitale-taxref'!$B$1:$I$7517,5,FALSE))</f>
        <v>Pas de taxon</v>
      </c>
      <c r="G1807" t="str">
        <f>IF($E1807="","Pas de taxon",VLOOKUP($E1807,'digitale-taxref'!$B$1:$I$7517,4,FALSE))</f>
        <v>Pas de taxon</v>
      </c>
      <c r="I1807" s="1">
        <f t="shared" si="87"/>
        <v>0</v>
      </c>
      <c r="K1807" s="5">
        <f>IF(J1807="",0,VLOOKUP(J1807,utilisateurs!$A$1:$B$3,2,FALSE))</f>
        <v>0</v>
      </c>
      <c r="M1807" s="5">
        <f>IF(L1807="",0,VLOOKUP(L1807,utilisateurs!$A$1:$B$3,2,FALSE))</f>
        <v>0</v>
      </c>
      <c r="O1807" s="5">
        <f>IF(N1807="",0,VLOOKUP(N1807,jdd!$A$1:$B$3,2,FALSE))</f>
        <v>0</v>
      </c>
      <c r="Q1807">
        <f>IF(P1807="",142,VLOOKUP(P1807,nomenclatures!$A$3:$C$6,3,FALSE))</f>
        <v>142</v>
      </c>
      <c r="R1807" t="b">
        <f t="shared" si="88"/>
        <v>0</v>
      </c>
      <c r="T1807">
        <f t="shared" si="89"/>
        <v>0</v>
      </c>
    </row>
    <row r="1808" spans="1:20" x14ac:dyDescent="0.2">
      <c r="A1808" s="5">
        <v>1807</v>
      </c>
      <c r="B1808" s="5" t="s">
        <v>30085</v>
      </c>
      <c r="C1808" s="5" t="s">
        <v>10058</v>
      </c>
      <c r="D1808" s="5">
        <f>IF(C1808="",130,VLOOKUP(C1808,nomenclatures!$E$3:$F$12,2,FALSE))</f>
        <v>127</v>
      </c>
      <c r="F1808" t="str">
        <f>IF($E1808="","Pas de taxon",VLOOKUP($E1808,'digitale-taxref'!$B$1:$I$7517,5,FALSE))</f>
        <v>Pas de taxon</v>
      </c>
      <c r="G1808" t="str">
        <f>IF($E1808="","Pas de taxon",VLOOKUP($E1808,'digitale-taxref'!$B$1:$I$7517,4,FALSE))</f>
        <v>Pas de taxon</v>
      </c>
      <c r="I1808" s="1">
        <f t="shared" si="87"/>
        <v>0</v>
      </c>
      <c r="K1808" s="5">
        <f>IF(J1808="",0,VLOOKUP(J1808,utilisateurs!$A$1:$B$3,2,FALSE))</f>
        <v>0</v>
      </c>
      <c r="M1808" s="5">
        <f>IF(L1808="",0,VLOOKUP(L1808,utilisateurs!$A$1:$B$3,2,FALSE))</f>
        <v>0</v>
      </c>
      <c r="O1808" s="5">
        <f>IF(N1808="",0,VLOOKUP(N1808,jdd!$A$1:$B$3,2,FALSE))</f>
        <v>0</v>
      </c>
      <c r="Q1808">
        <f>IF(P1808="",142,VLOOKUP(P1808,nomenclatures!$A$3:$C$6,3,FALSE))</f>
        <v>142</v>
      </c>
      <c r="R1808" t="b">
        <f t="shared" si="88"/>
        <v>0</v>
      </c>
      <c r="T1808">
        <f t="shared" si="89"/>
        <v>0</v>
      </c>
    </row>
    <row r="1809" spans="1:20" x14ac:dyDescent="0.2">
      <c r="A1809" s="5">
        <v>1808</v>
      </c>
      <c r="B1809" s="5" t="s">
        <v>30085</v>
      </c>
      <c r="C1809" s="5" t="s">
        <v>10058</v>
      </c>
      <c r="D1809" s="5">
        <f>IF(C1809="",130,VLOOKUP(C1809,nomenclatures!$E$3:$F$12,2,FALSE))</f>
        <v>127</v>
      </c>
      <c r="F1809" t="str">
        <f>IF($E1809="","Pas de taxon",VLOOKUP($E1809,'digitale-taxref'!$B$1:$I$7517,5,FALSE))</f>
        <v>Pas de taxon</v>
      </c>
      <c r="G1809" t="str">
        <f>IF($E1809="","Pas de taxon",VLOOKUP($E1809,'digitale-taxref'!$B$1:$I$7517,4,FALSE))</f>
        <v>Pas de taxon</v>
      </c>
      <c r="I1809" s="1">
        <f t="shared" si="87"/>
        <v>0</v>
      </c>
      <c r="K1809" s="5">
        <f>IF(J1809="",0,VLOOKUP(J1809,utilisateurs!$A$1:$B$3,2,FALSE))</f>
        <v>0</v>
      </c>
      <c r="M1809" s="5">
        <f>IF(L1809="",0,VLOOKUP(L1809,utilisateurs!$A$1:$B$3,2,FALSE))</f>
        <v>0</v>
      </c>
      <c r="O1809" s="5">
        <f>IF(N1809="",0,VLOOKUP(N1809,jdd!$A$1:$B$3,2,FALSE))</f>
        <v>0</v>
      </c>
      <c r="Q1809">
        <f>IF(P1809="",142,VLOOKUP(P1809,nomenclatures!$A$3:$C$6,3,FALSE))</f>
        <v>142</v>
      </c>
      <c r="R1809" t="b">
        <f t="shared" si="88"/>
        <v>0</v>
      </c>
      <c r="T1809">
        <f t="shared" si="89"/>
        <v>0</v>
      </c>
    </row>
    <row r="1810" spans="1:20" x14ac:dyDescent="0.2">
      <c r="A1810" s="5">
        <v>1809</v>
      </c>
      <c r="B1810" s="5" t="s">
        <v>30085</v>
      </c>
      <c r="C1810" s="5" t="s">
        <v>10058</v>
      </c>
      <c r="D1810" s="5">
        <f>IF(C1810="",130,VLOOKUP(C1810,nomenclatures!$E$3:$F$12,2,FALSE))</f>
        <v>127</v>
      </c>
      <c r="F1810" t="str">
        <f>IF($E1810="","Pas de taxon",VLOOKUP($E1810,'digitale-taxref'!$B$1:$I$7517,5,FALSE))</f>
        <v>Pas de taxon</v>
      </c>
      <c r="G1810" t="str">
        <f>IF($E1810="","Pas de taxon",VLOOKUP($E1810,'digitale-taxref'!$B$1:$I$7517,4,FALSE))</f>
        <v>Pas de taxon</v>
      </c>
      <c r="I1810" s="1">
        <f t="shared" si="87"/>
        <v>0</v>
      </c>
      <c r="K1810" s="5">
        <f>IF(J1810="",0,VLOOKUP(J1810,utilisateurs!$A$1:$B$3,2,FALSE))</f>
        <v>0</v>
      </c>
      <c r="M1810" s="5">
        <f>IF(L1810="",0,VLOOKUP(L1810,utilisateurs!$A$1:$B$3,2,FALSE))</f>
        <v>0</v>
      </c>
      <c r="O1810" s="5">
        <f>IF(N1810="",0,VLOOKUP(N1810,jdd!$A$1:$B$3,2,FALSE))</f>
        <v>0</v>
      </c>
      <c r="Q1810">
        <f>IF(P1810="",142,VLOOKUP(P1810,nomenclatures!$A$3:$C$6,3,FALSE))</f>
        <v>142</v>
      </c>
      <c r="R1810" t="b">
        <f t="shared" si="88"/>
        <v>0</v>
      </c>
      <c r="T1810">
        <f t="shared" si="89"/>
        <v>0</v>
      </c>
    </row>
    <row r="1811" spans="1:20" x14ac:dyDescent="0.2">
      <c r="A1811" s="5">
        <v>1810</v>
      </c>
      <c r="B1811" s="5" t="s">
        <v>30085</v>
      </c>
      <c r="C1811" s="5" t="s">
        <v>10058</v>
      </c>
      <c r="D1811" s="5">
        <f>IF(C1811="",130,VLOOKUP(C1811,nomenclatures!$E$3:$F$12,2,FALSE))</f>
        <v>127</v>
      </c>
      <c r="F1811" t="str">
        <f>IF($E1811="","Pas de taxon",VLOOKUP($E1811,'digitale-taxref'!$B$1:$I$7517,5,FALSE))</f>
        <v>Pas de taxon</v>
      </c>
      <c r="G1811" t="str">
        <f>IF($E1811="","Pas de taxon",VLOOKUP($E1811,'digitale-taxref'!$B$1:$I$7517,4,FALSE))</f>
        <v>Pas de taxon</v>
      </c>
      <c r="I1811" s="1">
        <f t="shared" si="87"/>
        <v>0</v>
      </c>
      <c r="K1811" s="5">
        <f>IF(J1811="",0,VLOOKUP(J1811,utilisateurs!$A$1:$B$3,2,FALSE))</f>
        <v>0</v>
      </c>
      <c r="M1811" s="5">
        <f>IF(L1811="",0,VLOOKUP(L1811,utilisateurs!$A$1:$B$3,2,FALSE))</f>
        <v>0</v>
      </c>
      <c r="O1811" s="5">
        <f>IF(N1811="",0,VLOOKUP(N1811,jdd!$A$1:$B$3,2,FALSE))</f>
        <v>0</v>
      </c>
      <c r="Q1811">
        <f>IF(P1811="",142,VLOOKUP(P1811,nomenclatures!$A$3:$C$6,3,FALSE))</f>
        <v>142</v>
      </c>
      <c r="R1811" t="b">
        <f t="shared" si="88"/>
        <v>0</v>
      </c>
      <c r="T1811">
        <f t="shared" si="89"/>
        <v>0</v>
      </c>
    </row>
    <row r="1812" spans="1:20" x14ac:dyDescent="0.2">
      <c r="A1812" s="5">
        <v>1811</v>
      </c>
      <c r="B1812" s="5" t="s">
        <v>30085</v>
      </c>
      <c r="C1812" s="5" t="s">
        <v>10058</v>
      </c>
      <c r="D1812" s="5">
        <f>IF(C1812="",130,VLOOKUP(C1812,nomenclatures!$E$3:$F$12,2,FALSE))</f>
        <v>127</v>
      </c>
      <c r="F1812" t="str">
        <f>IF($E1812="","Pas de taxon",VLOOKUP($E1812,'digitale-taxref'!$B$1:$I$7517,5,FALSE))</f>
        <v>Pas de taxon</v>
      </c>
      <c r="G1812" t="str">
        <f>IF($E1812="","Pas de taxon",VLOOKUP($E1812,'digitale-taxref'!$B$1:$I$7517,4,FALSE))</f>
        <v>Pas de taxon</v>
      </c>
      <c r="I1812" s="1">
        <f t="shared" si="87"/>
        <v>0</v>
      </c>
      <c r="K1812" s="5">
        <f>IF(J1812="",0,VLOOKUP(J1812,utilisateurs!$A$1:$B$3,2,FALSE))</f>
        <v>0</v>
      </c>
      <c r="M1812" s="5">
        <f>IF(L1812="",0,VLOOKUP(L1812,utilisateurs!$A$1:$B$3,2,FALSE))</f>
        <v>0</v>
      </c>
      <c r="O1812" s="5">
        <f>IF(N1812="",0,VLOOKUP(N1812,jdd!$A$1:$B$3,2,FALSE))</f>
        <v>0</v>
      </c>
      <c r="Q1812">
        <f>IF(P1812="",142,VLOOKUP(P1812,nomenclatures!$A$3:$C$6,3,FALSE))</f>
        <v>142</v>
      </c>
      <c r="R1812" t="b">
        <f t="shared" si="88"/>
        <v>0</v>
      </c>
      <c r="T1812">
        <f t="shared" si="89"/>
        <v>0</v>
      </c>
    </row>
    <row r="1813" spans="1:20" x14ac:dyDescent="0.2">
      <c r="A1813" s="5">
        <v>1812</v>
      </c>
      <c r="B1813" s="5" t="s">
        <v>30085</v>
      </c>
      <c r="C1813" s="5" t="s">
        <v>10058</v>
      </c>
      <c r="D1813" s="5">
        <f>IF(C1813="",130,VLOOKUP(C1813,nomenclatures!$E$3:$F$12,2,FALSE))</f>
        <v>127</v>
      </c>
      <c r="F1813" t="str">
        <f>IF($E1813="","Pas de taxon",VLOOKUP($E1813,'digitale-taxref'!$B$1:$I$7517,5,FALSE))</f>
        <v>Pas de taxon</v>
      </c>
      <c r="G1813" t="str">
        <f>IF($E1813="","Pas de taxon",VLOOKUP($E1813,'digitale-taxref'!$B$1:$I$7517,4,FALSE))</f>
        <v>Pas de taxon</v>
      </c>
      <c r="I1813" s="1">
        <f t="shared" si="87"/>
        <v>0</v>
      </c>
      <c r="K1813" s="5">
        <f>IF(J1813="",0,VLOOKUP(J1813,utilisateurs!$A$1:$B$3,2,FALSE))</f>
        <v>0</v>
      </c>
      <c r="M1813" s="5">
        <f>IF(L1813="",0,VLOOKUP(L1813,utilisateurs!$A$1:$B$3,2,FALSE))</f>
        <v>0</v>
      </c>
      <c r="O1813" s="5">
        <f>IF(N1813="",0,VLOOKUP(N1813,jdd!$A$1:$B$3,2,FALSE))</f>
        <v>0</v>
      </c>
      <c r="Q1813">
        <f>IF(P1813="",142,VLOOKUP(P1813,nomenclatures!$A$3:$C$6,3,FALSE))</f>
        <v>142</v>
      </c>
      <c r="R1813" t="b">
        <f t="shared" si="88"/>
        <v>0</v>
      </c>
      <c r="T1813">
        <f t="shared" si="89"/>
        <v>0</v>
      </c>
    </row>
    <row r="1814" spans="1:20" x14ac:dyDescent="0.2">
      <c r="A1814" s="5">
        <v>1813</v>
      </c>
      <c r="B1814" s="5" t="s">
        <v>30085</v>
      </c>
      <c r="C1814" s="5" t="s">
        <v>10058</v>
      </c>
      <c r="D1814" s="5">
        <f>IF(C1814="",130,VLOOKUP(C1814,nomenclatures!$E$3:$F$12,2,FALSE))</f>
        <v>127</v>
      </c>
      <c r="F1814" t="str">
        <f>IF($E1814="","Pas de taxon",VLOOKUP($E1814,'digitale-taxref'!$B$1:$I$7517,5,FALSE))</f>
        <v>Pas de taxon</v>
      </c>
      <c r="G1814" t="str">
        <f>IF($E1814="","Pas de taxon",VLOOKUP($E1814,'digitale-taxref'!$B$1:$I$7517,4,FALSE))</f>
        <v>Pas de taxon</v>
      </c>
      <c r="I1814" s="1">
        <f t="shared" si="87"/>
        <v>0</v>
      </c>
      <c r="K1814" s="5">
        <f>IF(J1814="",0,VLOOKUP(J1814,utilisateurs!$A$1:$B$3,2,FALSE))</f>
        <v>0</v>
      </c>
      <c r="M1814" s="5">
        <f>IF(L1814="",0,VLOOKUP(L1814,utilisateurs!$A$1:$B$3,2,FALSE))</f>
        <v>0</v>
      </c>
      <c r="O1814" s="5">
        <f>IF(N1814="",0,VLOOKUP(N1814,jdd!$A$1:$B$3,2,FALSE))</f>
        <v>0</v>
      </c>
      <c r="Q1814">
        <f>IF(P1814="",142,VLOOKUP(P1814,nomenclatures!$A$3:$C$6,3,FALSE))</f>
        <v>142</v>
      </c>
      <c r="R1814" t="b">
        <f t="shared" si="88"/>
        <v>0</v>
      </c>
      <c r="T1814">
        <f t="shared" si="89"/>
        <v>0</v>
      </c>
    </row>
    <row r="1815" spans="1:20" x14ac:dyDescent="0.2">
      <c r="A1815" s="5">
        <v>1814</v>
      </c>
      <c r="B1815" s="5" t="s">
        <v>30085</v>
      </c>
      <c r="C1815" s="5" t="s">
        <v>10058</v>
      </c>
      <c r="D1815" s="5">
        <f>IF(C1815="",130,VLOOKUP(C1815,nomenclatures!$E$3:$F$12,2,FALSE))</f>
        <v>127</v>
      </c>
      <c r="F1815" t="str">
        <f>IF($E1815="","Pas de taxon",VLOOKUP($E1815,'digitale-taxref'!$B$1:$I$7517,5,FALSE))</f>
        <v>Pas de taxon</v>
      </c>
      <c r="G1815" t="str">
        <f>IF($E1815="","Pas de taxon",VLOOKUP($E1815,'digitale-taxref'!$B$1:$I$7517,4,FALSE))</f>
        <v>Pas de taxon</v>
      </c>
      <c r="I1815" s="1">
        <f t="shared" si="87"/>
        <v>0</v>
      </c>
      <c r="K1815" s="5">
        <f>IF(J1815="",0,VLOOKUP(J1815,utilisateurs!$A$1:$B$3,2,FALSE))</f>
        <v>0</v>
      </c>
      <c r="M1815" s="5">
        <f>IF(L1815="",0,VLOOKUP(L1815,utilisateurs!$A$1:$B$3,2,FALSE))</f>
        <v>0</v>
      </c>
      <c r="O1815" s="5">
        <f>IF(N1815="",0,VLOOKUP(N1815,jdd!$A$1:$B$3,2,FALSE))</f>
        <v>0</v>
      </c>
      <c r="Q1815">
        <f>IF(P1815="",142,VLOOKUP(P1815,nomenclatures!$A$3:$C$6,3,FALSE))</f>
        <v>142</v>
      </c>
      <c r="R1815" t="b">
        <f t="shared" si="88"/>
        <v>0</v>
      </c>
      <c r="T1815">
        <f t="shared" si="89"/>
        <v>0</v>
      </c>
    </row>
    <row r="1816" spans="1:20" x14ac:dyDescent="0.2">
      <c r="A1816" s="5">
        <v>1815</v>
      </c>
      <c r="B1816" s="5" t="s">
        <v>30085</v>
      </c>
      <c r="C1816" s="5" t="s">
        <v>10058</v>
      </c>
      <c r="D1816" s="5">
        <f>IF(C1816="",130,VLOOKUP(C1816,nomenclatures!$E$3:$F$12,2,FALSE))</f>
        <v>127</v>
      </c>
      <c r="F1816" t="str">
        <f>IF($E1816="","Pas de taxon",VLOOKUP($E1816,'digitale-taxref'!$B$1:$I$7517,5,FALSE))</f>
        <v>Pas de taxon</v>
      </c>
      <c r="G1816" t="str">
        <f>IF($E1816="","Pas de taxon",VLOOKUP($E1816,'digitale-taxref'!$B$1:$I$7517,4,FALSE))</f>
        <v>Pas de taxon</v>
      </c>
      <c r="I1816" s="1">
        <f t="shared" si="87"/>
        <v>0</v>
      </c>
      <c r="K1816" s="5">
        <f>IF(J1816="",0,VLOOKUP(J1816,utilisateurs!$A$1:$B$3,2,FALSE))</f>
        <v>0</v>
      </c>
      <c r="M1816" s="5">
        <f>IF(L1816="",0,VLOOKUP(L1816,utilisateurs!$A$1:$B$3,2,FALSE))</f>
        <v>0</v>
      </c>
      <c r="O1816" s="5">
        <f>IF(N1816="",0,VLOOKUP(N1816,jdd!$A$1:$B$3,2,FALSE))</f>
        <v>0</v>
      </c>
      <c r="Q1816">
        <f>IF(P1816="",142,VLOOKUP(P1816,nomenclatures!$A$3:$C$6,3,FALSE))</f>
        <v>142</v>
      </c>
      <c r="R1816" t="b">
        <f t="shared" si="88"/>
        <v>0</v>
      </c>
      <c r="T1816">
        <f t="shared" si="89"/>
        <v>0</v>
      </c>
    </row>
    <row r="1817" spans="1:20" x14ac:dyDescent="0.2">
      <c r="A1817" s="5">
        <v>1816</v>
      </c>
      <c r="B1817" s="5" t="s">
        <v>30085</v>
      </c>
      <c r="C1817" s="5" t="s">
        <v>10058</v>
      </c>
      <c r="D1817" s="5">
        <f>IF(C1817="",130,VLOOKUP(C1817,nomenclatures!$E$3:$F$12,2,FALSE))</f>
        <v>127</v>
      </c>
      <c r="F1817" t="str">
        <f>IF($E1817="","Pas de taxon",VLOOKUP($E1817,'digitale-taxref'!$B$1:$I$7517,5,FALSE))</f>
        <v>Pas de taxon</v>
      </c>
      <c r="G1817" t="str">
        <f>IF($E1817="","Pas de taxon",VLOOKUP($E1817,'digitale-taxref'!$B$1:$I$7517,4,FALSE))</f>
        <v>Pas de taxon</v>
      </c>
      <c r="I1817" s="1">
        <f t="shared" si="87"/>
        <v>0</v>
      </c>
      <c r="K1817" s="5">
        <f>IF(J1817="",0,VLOOKUP(J1817,utilisateurs!$A$1:$B$3,2,FALSE))</f>
        <v>0</v>
      </c>
      <c r="M1817" s="5">
        <f>IF(L1817="",0,VLOOKUP(L1817,utilisateurs!$A$1:$B$3,2,FALSE))</f>
        <v>0</v>
      </c>
      <c r="O1817" s="5">
        <f>IF(N1817="",0,VLOOKUP(N1817,jdd!$A$1:$B$3,2,FALSE))</f>
        <v>0</v>
      </c>
      <c r="Q1817">
        <f>IF(P1817="",142,VLOOKUP(P1817,nomenclatures!$A$3:$C$6,3,FALSE))</f>
        <v>142</v>
      </c>
      <c r="R1817" t="b">
        <f t="shared" si="88"/>
        <v>0</v>
      </c>
      <c r="T1817">
        <f t="shared" si="89"/>
        <v>0</v>
      </c>
    </row>
    <row r="1818" spans="1:20" x14ac:dyDescent="0.2">
      <c r="A1818" s="5">
        <v>1817</v>
      </c>
      <c r="B1818" s="5" t="s">
        <v>30085</v>
      </c>
      <c r="C1818" s="5" t="s">
        <v>10058</v>
      </c>
      <c r="D1818" s="5">
        <f>IF(C1818="",130,VLOOKUP(C1818,nomenclatures!$E$3:$F$12,2,FALSE))</f>
        <v>127</v>
      </c>
      <c r="F1818" t="str">
        <f>IF($E1818="","Pas de taxon",VLOOKUP($E1818,'digitale-taxref'!$B$1:$I$7517,5,FALSE))</f>
        <v>Pas de taxon</v>
      </c>
      <c r="G1818" t="str">
        <f>IF($E1818="","Pas de taxon",VLOOKUP($E1818,'digitale-taxref'!$B$1:$I$7517,4,FALSE))</f>
        <v>Pas de taxon</v>
      </c>
      <c r="I1818" s="1">
        <f t="shared" si="87"/>
        <v>0</v>
      </c>
      <c r="K1818" s="5">
        <f>IF(J1818="",0,VLOOKUP(J1818,utilisateurs!$A$1:$B$3,2,FALSE))</f>
        <v>0</v>
      </c>
      <c r="M1818" s="5">
        <f>IF(L1818="",0,VLOOKUP(L1818,utilisateurs!$A$1:$B$3,2,FALSE))</f>
        <v>0</v>
      </c>
      <c r="O1818" s="5">
        <f>IF(N1818="",0,VLOOKUP(N1818,jdd!$A$1:$B$3,2,FALSE))</f>
        <v>0</v>
      </c>
      <c r="Q1818">
        <f>IF(P1818="",142,VLOOKUP(P1818,nomenclatures!$A$3:$C$6,3,FALSE))</f>
        <v>142</v>
      </c>
      <c r="R1818" t="b">
        <f t="shared" si="88"/>
        <v>0</v>
      </c>
      <c r="T1818">
        <f t="shared" si="89"/>
        <v>0</v>
      </c>
    </row>
    <row r="1819" spans="1:20" x14ac:dyDescent="0.2">
      <c r="A1819" s="5">
        <v>1818</v>
      </c>
      <c r="B1819" s="5" t="s">
        <v>30085</v>
      </c>
      <c r="C1819" s="5" t="s">
        <v>10058</v>
      </c>
      <c r="D1819" s="5">
        <f>IF(C1819="",130,VLOOKUP(C1819,nomenclatures!$E$3:$F$12,2,FALSE))</f>
        <v>127</v>
      </c>
      <c r="F1819" t="str">
        <f>IF($E1819="","Pas de taxon",VLOOKUP($E1819,'digitale-taxref'!$B$1:$I$7517,5,FALSE))</f>
        <v>Pas de taxon</v>
      </c>
      <c r="G1819" t="str">
        <f>IF($E1819="","Pas de taxon",VLOOKUP($E1819,'digitale-taxref'!$B$1:$I$7517,4,FALSE))</f>
        <v>Pas de taxon</v>
      </c>
      <c r="I1819" s="1">
        <f t="shared" si="87"/>
        <v>0</v>
      </c>
      <c r="K1819" s="5">
        <f>IF(J1819="",0,VLOOKUP(J1819,utilisateurs!$A$1:$B$3,2,FALSE))</f>
        <v>0</v>
      </c>
      <c r="M1819" s="5">
        <f>IF(L1819="",0,VLOOKUP(L1819,utilisateurs!$A$1:$B$3,2,FALSE))</f>
        <v>0</v>
      </c>
      <c r="O1819" s="5">
        <f>IF(N1819="",0,VLOOKUP(N1819,jdd!$A$1:$B$3,2,FALSE))</f>
        <v>0</v>
      </c>
      <c r="Q1819">
        <f>IF(P1819="",142,VLOOKUP(P1819,nomenclatures!$A$3:$C$6,3,FALSE))</f>
        <v>142</v>
      </c>
      <c r="R1819" t="b">
        <f t="shared" si="88"/>
        <v>0</v>
      </c>
      <c r="T1819">
        <f t="shared" si="89"/>
        <v>0</v>
      </c>
    </row>
    <row r="1820" spans="1:20" x14ac:dyDescent="0.2">
      <c r="A1820" s="5">
        <v>1819</v>
      </c>
      <c r="B1820" s="5" t="s">
        <v>30085</v>
      </c>
      <c r="C1820" s="5" t="s">
        <v>10058</v>
      </c>
      <c r="D1820" s="5">
        <f>IF(C1820="",130,VLOOKUP(C1820,nomenclatures!$E$3:$F$12,2,FALSE))</f>
        <v>127</v>
      </c>
      <c r="F1820" t="str">
        <f>IF($E1820="","Pas de taxon",VLOOKUP($E1820,'digitale-taxref'!$B$1:$I$7517,5,FALSE))</f>
        <v>Pas de taxon</v>
      </c>
      <c r="G1820" t="str">
        <f>IF($E1820="","Pas de taxon",VLOOKUP($E1820,'digitale-taxref'!$B$1:$I$7517,4,FALSE))</f>
        <v>Pas de taxon</v>
      </c>
      <c r="I1820" s="1">
        <f t="shared" si="87"/>
        <v>0</v>
      </c>
      <c r="K1820" s="5">
        <f>IF(J1820="",0,VLOOKUP(J1820,utilisateurs!$A$1:$B$3,2,FALSE))</f>
        <v>0</v>
      </c>
      <c r="M1820" s="5">
        <f>IF(L1820="",0,VLOOKUP(L1820,utilisateurs!$A$1:$B$3,2,FALSE))</f>
        <v>0</v>
      </c>
      <c r="O1820" s="5">
        <f>IF(N1820="",0,VLOOKUP(N1820,jdd!$A$1:$B$3,2,FALSE))</f>
        <v>0</v>
      </c>
      <c r="Q1820">
        <f>IF(P1820="",142,VLOOKUP(P1820,nomenclatures!$A$3:$C$6,3,FALSE))</f>
        <v>142</v>
      </c>
      <c r="R1820" t="b">
        <f t="shared" si="88"/>
        <v>0</v>
      </c>
      <c r="T1820">
        <f t="shared" si="89"/>
        <v>0</v>
      </c>
    </row>
    <row r="1821" spans="1:20" x14ac:dyDescent="0.2">
      <c r="A1821" s="5">
        <v>1820</v>
      </c>
      <c r="B1821" s="5" t="s">
        <v>30085</v>
      </c>
      <c r="C1821" s="5" t="s">
        <v>10058</v>
      </c>
      <c r="D1821" s="5">
        <f>IF(C1821="",130,VLOOKUP(C1821,nomenclatures!$E$3:$F$12,2,FALSE))</f>
        <v>127</v>
      </c>
      <c r="F1821" t="str">
        <f>IF($E1821="","Pas de taxon",VLOOKUP($E1821,'digitale-taxref'!$B$1:$I$7517,5,FALSE))</f>
        <v>Pas de taxon</v>
      </c>
      <c r="G1821" t="str">
        <f>IF($E1821="","Pas de taxon",VLOOKUP($E1821,'digitale-taxref'!$B$1:$I$7517,4,FALSE))</f>
        <v>Pas de taxon</v>
      </c>
      <c r="I1821" s="1">
        <f t="shared" si="87"/>
        <v>0</v>
      </c>
      <c r="K1821" s="5">
        <f>IF(J1821="",0,VLOOKUP(J1821,utilisateurs!$A$1:$B$3,2,FALSE))</f>
        <v>0</v>
      </c>
      <c r="M1821" s="5">
        <f>IF(L1821="",0,VLOOKUP(L1821,utilisateurs!$A$1:$B$3,2,FALSE))</f>
        <v>0</v>
      </c>
      <c r="O1821" s="5">
        <f>IF(N1821="",0,VLOOKUP(N1821,jdd!$A$1:$B$3,2,FALSE))</f>
        <v>0</v>
      </c>
      <c r="Q1821">
        <f>IF(P1821="",142,VLOOKUP(P1821,nomenclatures!$A$3:$C$6,3,FALSE))</f>
        <v>142</v>
      </c>
      <c r="R1821" t="b">
        <f t="shared" si="88"/>
        <v>0</v>
      </c>
      <c r="T1821">
        <f t="shared" si="89"/>
        <v>0</v>
      </c>
    </row>
    <row r="1822" spans="1:20" x14ac:dyDescent="0.2">
      <c r="A1822" s="5">
        <v>1821</v>
      </c>
      <c r="B1822" s="5" t="s">
        <v>30085</v>
      </c>
      <c r="C1822" s="5" t="s">
        <v>10058</v>
      </c>
      <c r="D1822" s="5">
        <f>IF(C1822="",130,VLOOKUP(C1822,nomenclatures!$E$3:$F$12,2,FALSE))</f>
        <v>127</v>
      </c>
      <c r="F1822" t="str">
        <f>IF($E1822="","Pas de taxon",VLOOKUP($E1822,'digitale-taxref'!$B$1:$I$7517,5,FALSE))</f>
        <v>Pas de taxon</v>
      </c>
      <c r="G1822" t="str">
        <f>IF($E1822="","Pas de taxon",VLOOKUP($E1822,'digitale-taxref'!$B$1:$I$7517,4,FALSE))</f>
        <v>Pas de taxon</v>
      </c>
      <c r="I1822" s="1">
        <f t="shared" si="87"/>
        <v>0</v>
      </c>
      <c r="K1822" s="5">
        <f>IF(J1822="",0,VLOOKUP(J1822,utilisateurs!$A$1:$B$3,2,FALSE))</f>
        <v>0</v>
      </c>
      <c r="M1822" s="5">
        <f>IF(L1822="",0,VLOOKUP(L1822,utilisateurs!$A$1:$B$3,2,FALSE))</f>
        <v>0</v>
      </c>
      <c r="O1822" s="5">
        <f>IF(N1822="",0,VLOOKUP(N1822,jdd!$A$1:$B$3,2,FALSE))</f>
        <v>0</v>
      </c>
      <c r="Q1822">
        <f>IF(P1822="",142,VLOOKUP(P1822,nomenclatures!$A$3:$C$6,3,FALSE))</f>
        <v>142</v>
      </c>
      <c r="R1822" t="b">
        <f t="shared" si="88"/>
        <v>0</v>
      </c>
      <c r="T1822">
        <f t="shared" si="89"/>
        <v>0</v>
      </c>
    </row>
    <row r="1823" spans="1:20" x14ac:dyDescent="0.2">
      <c r="A1823" s="5">
        <v>1822</v>
      </c>
      <c r="B1823" s="5" t="s">
        <v>30085</v>
      </c>
      <c r="C1823" s="5" t="s">
        <v>10058</v>
      </c>
      <c r="D1823" s="5">
        <f>IF(C1823="",130,VLOOKUP(C1823,nomenclatures!$E$3:$F$12,2,FALSE))</f>
        <v>127</v>
      </c>
      <c r="F1823" t="str">
        <f>IF($E1823="","Pas de taxon",VLOOKUP($E1823,'digitale-taxref'!$B$1:$I$7517,5,FALSE))</f>
        <v>Pas de taxon</v>
      </c>
      <c r="G1823" t="str">
        <f>IF($E1823="","Pas de taxon",VLOOKUP($E1823,'digitale-taxref'!$B$1:$I$7517,4,FALSE))</f>
        <v>Pas de taxon</v>
      </c>
      <c r="I1823" s="1">
        <f t="shared" si="87"/>
        <v>0</v>
      </c>
      <c r="K1823" s="5">
        <f>IF(J1823="",0,VLOOKUP(J1823,utilisateurs!$A$1:$B$3,2,FALSE))</f>
        <v>0</v>
      </c>
      <c r="M1823" s="5">
        <f>IF(L1823="",0,VLOOKUP(L1823,utilisateurs!$A$1:$B$3,2,FALSE))</f>
        <v>0</v>
      </c>
      <c r="O1823" s="5">
        <f>IF(N1823="",0,VLOOKUP(N1823,jdd!$A$1:$B$3,2,FALSE))</f>
        <v>0</v>
      </c>
      <c r="Q1823">
        <f>IF(P1823="",142,VLOOKUP(P1823,nomenclatures!$A$3:$C$6,3,FALSE))</f>
        <v>142</v>
      </c>
      <c r="R1823" t="b">
        <f t="shared" si="88"/>
        <v>0</v>
      </c>
      <c r="T1823">
        <f t="shared" si="89"/>
        <v>0</v>
      </c>
    </row>
    <row r="1824" spans="1:20" x14ac:dyDescent="0.2">
      <c r="A1824" s="5">
        <v>1823</v>
      </c>
      <c r="B1824" s="5" t="s">
        <v>30085</v>
      </c>
      <c r="C1824" s="5" t="s">
        <v>10058</v>
      </c>
      <c r="D1824" s="5">
        <f>IF(C1824="",130,VLOOKUP(C1824,nomenclatures!$E$3:$F$12,2,FALSE))</f>
        <v>127</v>
      </c>
      <c r="F1824" t="str">
        <f>IF($E1824="","Pas de taxon",VLOOKUP($E1824,'digitale-taxref'!$B$1:$I$7517,5,FALSE))</f>
        <v>Pas de taxon</v>
      </c>
      <c r="G1824" t="str">
        <f>IF($E1824="","Pas de taxon",VLOOKUP($E1824,'digitale-taxref'!$B$1:$I$7517,4,FALSE))</f>
        <v>Pas de taxon</v>
      </c>
      <c r="I1824" s="1">
        <f t="shared" si="87"/>
        <v>0</v>
      </c>
      <c r="K1824" s="5">
        <f>IF(J1824="",0,VLOOKUP(J1824,utilisateurs!$A$1:$B$3,2,FALSE))</f>
        <v>0</v>
      </c>
      <c r="M1824" s="5">
        <f>IF(L1824="",0,VLOOKUP(L1824,utilisateurs!$A$1:$B$3,2,FALSE))</f>
        <v>0</v>
      </c>
      <c r="O1824" s="5">
        <f>IF(N1824="",0,VLOOKUP(N1824,jdd!$A$1:$B$3,2,FALSE))</f>
        <v>0</v>
      </c>
      <c r="Q1824">
        <f>IF(P1824="",142,VLOOKUP(P1824,nomenclatures!$A$3:$C$6,3,FALSE))</f>
        <v>142</v>
      </c>
      <c r="R1824" t="b">
        <f t="shared" si="88"/>
        <v>0</v>
      </c>
      <c r="T1824">
        <f t="shared" si="89"/>
        <v>0</v>
      </c>
    </row>
    <row r="1825" spans="1:20" x14ac:dyDescent="0.2">
      <c r="A1825" s="5">
        <v>1824</v>
      </c>
      <c r="B1825" s="5" t="s">
        <v>30085</v>
      </c>
      <c r="C1825" s="5" t="s">
        <v>10058</v>
      </c>
      <c r="D1825" s="5">
        <f>IF(C1825="",130,VLOOKUP(C1825,nomenclatures!$E$3:$F$12,2,FALSE))</f>
        <v>127</v>
      </c>
      <c r="F1825" t="str">
        <f>IF($E1825="","Pas de taxon",VLOOKUP($E1825,'digitale-taxref'!$B$1:$I$7517,5,FALSE))</f>
        <v>Pas de taxon</v>
      </c>
      <c r="G1825" t="str">
        <f>IF($E1825="","Pas de taxon",VLOOKUP($E1825,'digitale-taxref'!$B$1:$I$7517,4,FALSE))</f>
        <v>Pas de taxon</v>
      </c>
      <c r="I1825" s="1">
        <f t="shared" si="87"/>
        <v>0</v>
      </c>
      <c r="K1825" s="5">
        <f>IF(J1825="",0,VLOOKUP(J1825,utilisateurs!$A$1:$B$3,2,FALSE))</f>
        <v>0</v>
      </c>
      <c r="M1825" s="5">
        <f>IF(L1825="",0,VLOOKUP(L1825,utilisateurs!$A$1:$B$3,2,FALSE))</f>
        <v>0</v>
      </c>
      <c r="O1825" s="5">
        <f>IF(N1825="",0,VLOOKUP(N1825,jdd!$A$1:$B$3,2,FALSE))</f>
        <v>0</v>
      </c>
      <c r="Q1825">
        <f>IF(P1825="",142,VLOOKUP(P1825,nomenclatures!$A$3:$C$6,3,FALSE))</f>
        <v>142</v>
      </c>
      <c r="R1825" t="b">
        <f t="shared" si="88"/>
        <v>0</v>
      </c>
      <c r="T1825">
        <f t="shared" si="89"/>
        <v>0</v>
      </c>
    </row>
    <row r="1826" spans="1:20" x14ac:dyDescent="0.2">
      <c r="A1826" s="5">
        <v>1825</v>
      </c>
      <c r="B1826" s="5" t="s">
        <v>30085</v>
      </c>
      <c r="C1826" s="5" t="s">
        <v>10058</v>
      </c>
      <c r="D1826" s="5">
        <f>IF(C1826="",130,VLOOKUP(C1826,nomenclatures!$E$3:$F$12,2,FALSE))</f>
        <v>127</v>
      </c>
      <c r="F1826" t="str">
        <f>IF($E1826="","Pas de taxon",VLOOKUP($E1826,'digitale-taxref'!$B$1:$I$7517,5,FALSE))</f>
        <v>Pas de taxon</v>
      </c>
      <c r="G1826" t="str">
        <f>IF($E1826="","Pas de taxon",VLOOKUP($E1826,'digitale-taxref'!$B$1:$I$7517,4,FALSE))</f>
        <v>Pas de taxon</v>
      </c>
      <c r="I1826" s="1">
        <f t="shared" si="87"/>
        <v>0</v>
      </c>
      <c r="K1826" s="5">
        <f>IF(J1826="",0,VLOOKUP(J1826,utilisateurs!$A$1:$B$3,2,FALSE))</f>
        <v>0</v>
      </c>
      <c r="M1826" s="5">
        <f>IF(L1826="",0,VLOOKUP(L1826,utilisateurs!$A$1:$B$3,2,FALSE))</f>
        <v>0</v>
      </c>
      <c r="O1826" s="5">
        <f>IF(N1826="",0,VLOOKUP(N1826,jdd!$A$1:$B$3,2,FALSE))</f>
        <v>0</v>
      </c>
      <c r="Q1826">
        <f>IF(P1826="",142,VLOOKUP(P1826,nomenclatures!$A$3:$C$6,3,FALSE))</f>
        <v>142</v>
      </c>
      <c r="R1826" t="b">
        <f t="shared" si="88"/>
        <v>0</v>
      </c>
      <c r="T1826">
        <f t="shared" si="89"/>
        <v>0</v>
      </c>
    </row>
    <row r="1827" spans="1:20" x14ac:dyDescent="0.2">
      <c r="A1827" s="5">
        <v>1826</v>
      </c>
      <c r="B1827" s="5" t="s">
        <v>30085</v>
      </c>
      <c r="C1827" s="5" t="s">
        <v>10058</v>
      </c>
      <c r="D1827" s="5">
        <f>IF(C1827="",130,VLOOKUP(C1827,nomenclatures!$E$3:$F$12,2,FALSE))</f>
        <v>127</v>
      </c>
      <c r="F1827" t="str">
        <f>IF($E1827="","Pas de taxon",VLOOKUP($E1827,'digitale-taxref'!$B$1:$I$7517,5,FALSE))</f>
        <v>Pas de taxon</v>
      </c>
      <c r="G1827" t="str">
        <f>IF($E1827="","Pas de taxon",VLOOKUP($E1827,'digitale-taxref'!$B$1:$I$7517,4,FALSE))</f>
        <v>Pas de taxon</v>
      </c>
      <c r="I1827" s="1">
        <f t="shared" si="87"/>
        <v>0</v>
      </c>
      <c r="K1827" s="5">
        <f>IF(J1827="",0,VLOOKUP(J1827,utilisateurs!$A$1:$B$3,2,FALSE))</f>
        <v>0</v>
      </c>
      <c r="M1827" s="5">
        <f>IF(L1827="",0,VLOOKUP(L1827,utilisateurs!$A$1:$B$3,2,FALSE))</f>
        <v>0</v>
      </c>
      <c r="O1827" s="5">
        <f>IF(N1827="",0,VLOOKUP(N1827,jdd!$A$1:$B$3,2,FALSE))</f>
        <v>0</v>
      </c>
      <c r="Q1827">
        <f>IF(P1827="",142,VLOOKUP(P1827,nomenclatures!$A$3:$C$6,3,FALSE))</f>
        <v>142</v>
      </c>
      <c r="R1827" t="b">
        <f t="shared" si="88"/>
        <v>0</v>
      </c>
      <c r="T1827">
        <f t="shared" si="89"/>
        <v>0</v>
      </c>
    </row>
    <row r="1828" spans="1:20" x14ac:dyDescent="0.2">
      <c r="A1828" s="5">
        <v>1827</v>
      </c>
      <c r="B1828" s="5" t="s">
        <v>30085</v>
      </c>
      <c r="C1828" s="5" t="s">
        <v>10058</v>
      </c>
      <c r="D1828" s="5">
        <f>IF(C1828="",130,VLOOKUP(C1828,nomenclatures!$E$3:$F$12,2,FALSE))</f>
        <v>127</v>
      </c>
      <c r="F1828" t="str">
        <f>IF($E1828="","Pas de taxon",VLOOKUP($E1828,'digitale-taxref'!$B$1:$I$7517,5,FALSE))</f>
        <v>Pas de taxon</v>
      </c>
      <c r="G1828" t="str">
        <f>IF($E1828="","Pas de taxon",VLOOKUP($E1828,'digitale-taxref'!$B$1:$I$7517,4,FALSE))</f>
        <v>Pas de taxon</v>
      </c>
      <c r="I1828" s="1">
        <f t="shared" si="87"/>
        <v>0</v>
      </c>
      <c r="K1828" s="5">
        <f>IF(J1828="",0,VLOOKUP(J1828,utilisateurs!$A$1:$B$3,2,FALSE))</f>
        <v>0</v>
      </c>
      <c r="M1828" s="5">
        <f>IF(L1828="",0,VLOOKUP(L1828,utilisateurs!$A$1:$B$3,2,FALSE))</f>
        <v>0</v>
      </c>
      <c r="O1828" s="5">
        <f>IF(N1828="",0,VLOOKUP(N1828,jdd!$A$1:$B$3,2,FALSE))</f>
        <v>0</v>
      </c>
      <c r="Q1828">
        <f>IF(P1828="",142,VLOOKUP(P1828,nomenclatures!$A$3:$C$6,3,FALSE))</f>
        <v>142</v>
      </c>
      <c r="R1828" t="b">
        <f t="shared" si="88"/>
        <v>0</v>
      </c>
      <c r="T1828">
        <f t="shared" si="89"/>
        <v>0</v>
      </c>
    </row>
    <row r="1829" spans="1:20" x14ac:dyDescent="0.2">
      <c r="A1829" s="5">
        <v>1828</v>
      </c>
      <c r="B1829" s="5" t="s">
        <v>30085</v>
      </c>
      <c r="C1829" s="5" t="s">
        <v>10058</v>
      </c>
      <c r="D1829" s="5">
        <f>IF(C1829="",130,VLOOKUP(C1829,nomenclatures!$E$3:$F$12,2,FALSE))</f>
        <v>127</v>
      </c>
      <c r="F1829" t="str">
        <f>IF($E1829="","Pas de taxon",VLOOKUP($E1829,'digitale-taxref'!$B$1:$I$7517,5,FALSE))</f>
        <v>Pas de taxon</v>
      </c>
      <c r="G1829" t="str">
        <f>IF($E1829="","Pas de taxon",VLOOKUP($E1829,'digitale-taxref'!$B$1:$I$7517,4,FALSE))</f>
        <v>Pas de taxon</v>
      </c>
      <c r="I1829" s="1">
        <f t="shared" si="87"/>
        <v>0</v>
      </c>
      <c r="K1829" s="5">
        <f>IF(J1829="",0,VLOOKUP(J1829,utilisateurs!$A$1:$B$3,2,FALSE))</f>
        <v>0</v>
      </c>
      <c r="M1829" s="5">
        <f>IF(L1829="",0,VLOOKUP(L1829,utilisateurs!$A$1:$B$3,2,FALSE))</f>
        <v>0</v>
      </c>
      <c r="O1829" s="5">
        <f>IF(N1829="",0,VLOOKUP(N1829,jdd!$A$1:$B$3,2,FALSE))</f>
        <v>0</v>
      </c>
      <c r="Q1829">
        <f>IF(P1829="",142,VLOOKUP(P1829,nomenclatures!$A$3:$C$6,3,FALSE))</f>
        <v>142</v>
      </c>
      <c r="R1829" t="b">
        <f t="shared" si="88"/>
        <v>0</v>
      </c>
      <c r="T1829">
        <f t="shared" si="89"/>
        <v>0</v>
      </c>
    </row>
    <row r="1830" spans="1:20" x14ac:dyDescent="0.2">
      <c r="A1830" s="5">
        <v>1829</v>
      </c>
      <c r="B1830" s="5" t="s">
        <v>30085</v>
      </c>
      <c r="C1830" s="5" t="s">
        <v>10058</v>
      </c>
      <c r="D1830" s="5">
        <f>IF(C1830="",130,VLOOKUP(C1830,nomenclatures!$E$3:$F$12,2,FALSE))</f>
        <v>127</v>
      </c>
      <c r="F1830" t="str">
        <f>IF($E1830="","Pas de taxon",VLOOKUP($E1830,'digitale-taxref'!$B$1:$I$7517,5,FALSE))</f>
        <v>Pas de taxon</v>
      </c>
      <c r="G1830" t="str">
        <f>IF($E1830="","Pas de taxon",VLOOKUP($E1830,'digitale-taxref'!$B$1:$I$7517,4,FALSE))</f>
        <v>Pas de taxon</v>
      </c>
      <c r="I1830" s="1">
        <f t="shared" si="87"/>
        <v>0</v>
      </c>
      <c r="K1830" s="5">
        <f>IF(J1830="",0,VLOOKUP(J1830,utilisateurs!$A$1:$B$3,2,FALSE))</f>
        <v>0</v>
      </c>
      <c r="M1830" s="5">
        <f>IF(L1830="",0,VLOOKUP(L1830,utilisateurs!$A$1:$B$3,2,FALSE))</f>
        <v>0</v>
      </c>
      <c r="O1830" s="5">
        <f>IF(N1830="",0,VLOOKUP(N1830,jdd!$A$1:$B$3,2,FALSE))</f>
        <v>0</v>
      </c>
      <c r="Q1830">
        <f>IF(P1830="",142,VLOOKUP(P1830,nomenclatures!$A$3:$C$6,3,FALSE))</f>
        <v>142</v>
      </c>
      <c r="R1830" t="b">
        <f t="shared" si="88"/>
        <v>0</v>
      </c>
      <c r="T1830">
        <f t="shared" si="89"/>
        <v>0</v>
      </c>
    </row>
    <row r="1831" spans="1:20" x14ac:dyDescent="0.2">
      <c r="A1831" s="5">
        <v>1830</v>
      </c>
      <c r="B1831" s="5" t="s">
        <v>30085</v>
      </c>
      <c r="C1831" s="5" t="s">
        <v>10058</v>
      </c>
      <c r="D1831" s="5">
        <f>IF(C1831="",130,VLOOKUP(C1831,nomenclatures!$E$3:$F$12,2,FALSE))</f>
        <v>127</v>
      </c>
      <c r="F1831" t="str">
        <f>IF($E1831="","Pas de taxon",VLOOKUP($E1831,'digitale-taxref'!$B$1:$I$7517,5,FALSE))</f>
        <v>Pas de taxon</v>
      </c>
      <c r="G1831" t="str">
        <f>IF($E1831="","Pas de taxon",VLOOKUP($E1831,'digitale-taxref'!$B$1:$I$7517,4,FALSE))</f>
        <v>Pas de taxon</v>
      </c>
      <c r="I1831" s="1">
        <f t="shared" si="87"/>
        <v>0</v>
      </c>
      <c r="K1831" s="5">
        <f>IF(J1831="",0,VLOOKUP(J1831,utilisateurs!$A$1:$B$3,2,FALSE))</f>
        <v>0</v>
      </c>
      <c r="M1831" s="5">
        <f>IF(L1831="",0,VLOOKUP(L1831,utilisateurs!$A$1:$B$3,2,FALSE))</f>
        <v>0</v>
      </c>
      <c r="O1831" s="5">
        <f>IF(N1831="",0,VLOOKUP(N1831,jdd!$A$1:$B$3,2,FALSE))</f>
        <v>0</v>
      </c>
      <c r="Q1831">
        <f>IF(P1831="",142,VLOOKUP(P1831,nomenclatures!$A$3:$C$6,3,FALSE))</f>
        <v>142</v>
      </c>
      <c r="R1831" t="b">
        <f t="shared" si="88"/>
        <v>0</v>
      </c>
      <c r="T1831">
        <f t="shared" si="89"/>
        <v>0</v>
      </c>
    </row>
    <row r="1832" spans="1:20" x14ac:dyDescent="0.2">
      <c r="A1832" s="5">
        <v>1831</v>
      </c>
      <c r="B1832" s="5" t="s">
        <v>30085</v>
      </c>
      <c r="C1832" s="5" t="s">
        <v>10058</v>
      </c>
      <c r="D1832" s="5">
        <f>IF(C1832="",130,VLOOKUP(C1832,nomenclatures!$E$3:$F$12,2,FALSE))</f>
        <v>127</v>
      </c>
      <c r="F1832" t="str">
        <f>IF($E1832="","Pas de taxon",VLOOKUP($E1832,'digitale-taxref'!$B$1:$I$7517,5,FALSE))</f>
        <v>Pas de taxon</v>
      </c>
      <c r="G1832" t="str">
        <f>IF($E1832="","Pas de taxon",VLOOKUP($E1832,'digitale-taxref'!$B$1:$I$7517,4,FALSE))</f>
        <v>Pas de taxon</v>
      </c>
      <c r="I1832" s="1">
        <f t="shared" si="87"/>
        <v>0</v>
      </c>
      <c r="K1832" s="5">
        <f>IF(J1832="",0,VLOOKUP(J1832,utilisateurs!$A$1:$B$3,2,FALSE))</f>
        <v>0</v>
      </c>
      <c r="M1832" s="5">
        <f>IF(L1832="",0,VLOOKUP(L1832,utilisateurs!$A$1:$B$3,2,FALSE))</f>
        <v>0</v>
      </c>
      <c r="O1832" s="5">
        <f>IF(N1832="",0,VLOOKUP(N1832,jdd!$A$1:$B$3,2,FALSE))</f>
        <v>0</v>
      </c>
      <c r="Q1832">
        <f>IF(P1832="",142,VLOOKUP(P1832,nomenclatures!$A$3:$C$6,3,FALSE))</f>
        <v>142</v>
      </c>
      <c r="R1832" t="b">
        <f t="shared" si="88"/>
        <v>0</v>
      </c>
      <c r="T1832">
        <f t="shared" si="89"/>
        <v>0</v>
      </c>
    </row>
    <row r="1833" spans="1:20" x14ac:dyDescent="0.2">
      <c r="A1833" s="5">
        <v>1832</v>
      </c>
      <c r="B1833" s="5" t="s">
        <v>30085</v>
      </c>
      <c r="C1833" s="5" t="s">
        <v>10058</v>
      </c>
      <c r="D1833" s="5">
        <f>IF(C1833="",130,VLOOKUP(C1833,nomenclatures!$E$3:$F$12,2,FALSE))</f>
        <v>127</v>
      </c>
      <c r="F1833" t="str">
        <f>IF($E1833="","Pas de taxon",VLOOKUP($E1833,'digitale-taxref'!$B$1:$I$7517,5,FALSE))</f>
        <v>Pas de taxon</v>
      </c>
      <c r="G1833" t="str">
        <f>IF($E1833="","Pas de taxon",VLOOKUP($E1833,'digitale-taxref'!$B$1:$I$7517,4,FALSE))</f>
        <v>Pas de taxon</v>
      </c>
      <c r="I1833" s="1">
        <f t="shared" si="87"/>
        <v>0</v>
      </c>
      <c r="K1833" s="5">
        <f>IF(J1833="",0,VLOOKUP(J1833,utilisateurs!$A$1:$B$3,2,FALSE))</f>
        <v>0</v>
      </c>
      <c r="M1833" s="5">
        <f>IF(L1833="",0,VLOOKUP(L1833,utilisateurs!$A$1:$B$3,2,FALSE))</f>
        <v>0</v>
      </c>
      <c r="O1833" s="5">
        <f>IF(N1833="",0,VLOOKUP(N1833,jdd!$A$1:$B$3,2,FALSE))</f>
        <v>0</v>
      </c>
      <c r="Q1833">
        <f>IF(P1833="",142,VLOOKUP(P1833,nomenclatures!$A$3:$C$6,3,FALSE))</f>
        <v>142</v>
      </c>
      <c r="R1833" t="b">
        <f t="shared" si="88"/>
        <v>0</v>
      </c>
      <c r="T1833">
        <f t="shared" si="89"/>
        <v>0</v>
      </c>
    </row>
    <row r="1834" spans="1:20" x14ac:dyDescent="0.2">
      <c r="A1834" s="5">
        <v>1833</v>
      </c>
      <c r="B1834" s="5" t="s">
        <v>30085</v>
      </c>
      <c r="C1834" s="5" t="s">
        <v>10058</v>
      </c>
      <c r="D1834" s="5">
        <f>IF(C1834="",130,VLOOKUP(C1834,nomenclatures!$E$3:$F$12,2,FALSE))</f>
        <v>127</v>
      </c>
      <c r="F1834" t="str">
        <f>IF($E1834="","Pas de taxon",VLOOKUP($E1834,'digitale-taxref'!$B$1:$I$7517,5,FALSE))</f>
        <v>Pas de taxon</v>
      </c>
      <c r="G1834" t="str">
        <f>IF($E1834="","Pas de taxon",VLOOKUP($E1834,'digitale-taxref'!$B$1:$I$7517,4,FALSE))</f>
        <v>Pas de taxon</v>
      </c>
      <c r="I1834" s="1">
        <f t="shared" si="87"/>
        <v>0</v>
      </c>
      <c r="K1834" s="5">
        <f>IF(J1834="",0,VLOOKUP(J1834,utilisateurs!$A$1:$B$3,2,FALSE))</f>
        <v>0</v>
      </c>
      <c r="M1834" s="5">
        <f>IF(L1834="",0,VLOOKUP(L1834,utilisateurs!$A$1:$B$3,2,FALSE))</f>
        <v>0</v>
      </c>
      <c r="O1834" s="5">
        <f>IF(N1834="",0,VLOOKUP(N1834,jdd!$A$1:$B$3,2,FALSE))</f>
        <v>0</v>
      </c>
      <c r="Q1834">
        <f>IF(P1834="",142,VLOOKUP(P1834,nomenclatures!$A$3:$C$6,3,FALSE))</f>
        <v>142</v>
      </c>
      <c r="R1834" t="b">
        <f t="shared" si="88"/>
        <v>0</v>
      </c>
      <c r="T1834">
        <f t="shared" si="89"/>
        <v>0</v>
      </c>
    </row>
    <row r="1835" spans="1:20" x14ac:dyDescent="0.2">
      <c r="A1835" s="5">
        <v>1834</v>
      </c>
      <c r="B1835" s="5" t="s">
        <v>30085</v>
      </c>
      <c r="C1835" s="5" t="s">
        <v>10058</v>
      </c>
      <c r="D1835" s="5">
        <f>IF(C1835="",130,VLOOKUP(C1835,nomenclatures!$E$3:$F$12,2,FALSE))</f>
        <v>127</v>
      </c>
      <c r="F1835" t="str">
        <f>IF($E1835="","Pas de taxon",VLOOKUP($E1835,'digitale-taxref'!$B$1:$I$7517,5,FALSE))</f>
        <v>Pas de taxon</v>
      </c>
      <c r="G1835" t="str">
        <f>IF($E1835="","Pas de taxon",VLOOKUP($E1835,'digitale-taxref'!$B$1:$I$7517,4,FALSE))</f>
        <v>Pas de taxon</v>
      </c>
      <c r="I1835" s="1">
        <f t="shared" si="87"/>
        <v>0</v>
      </c>
      <c r="K1835" s="5">
        <f>IF(J1835="",0,VLOOKUP(J1835,utilisateurs!$A$1:$B$3,2,FALSE))</f>
        <v>0</v>
      </c>
      <c r="M1835" s="5">
        <f>IF(L1835="",0,VLOOKUP(L1835,utilisateurs!$A$1:$B$3,2,FALSE))</f>
        <v>0</v>
      </c>
      <c r="O1835" s="5">
        <f>IF(N1835="",0,VLOOKUP(N1835,jdd!$A$1:$B$3,2,FALSE))</f>
        <v>0</v>
      </c>
      <c r="Q1835">
        <f>IF(P1835="",142,VLOOKUP(P1835,nomenclatures!$A$3:$C$6,3,FALSE))</f>
        <v>142</v>
      </c>
      <c r="R1835" t="b">
        <f t="shared" si="88"/>
        <v>0</v>
      </c>
      <c r="T1835">
        <f t="shared" si="89"/>
        <v>0</v>
      </c>
    </row>
    <row r="1836" spans="1:20" x14ac:dyDescent="0.2">
      <c r="A1836" s="5">
        <v>1835</v>
      </c>
      <c r="B1836" s="5" t="s">
        <v>30085</v>
      </c>
      <c r="C1836" s="5" t="s">
        <v>10058</v>
      </c>
      <c r="D1836" s="5">
        <f>IF(C1836="",130,VLOOKUP(C1836,nomenclatures!$E$3:$F$12,2,FALSE))</f>
        <v>127</v>
      </c>
      <c r="F1836" t="str">
        <f>IF($E1836="","Pas de taxon",VLOOKUP($E1836,'digitale-taxref'!$B$1:$I$7517,5,FALSE))</f>
        <v>Pas de taxon</v>
      </c>
      <c r="G1836" t="str">
        <f>IF($E1836="","Pas de taxon",VLOOKUP($E1836,'digitale-taxref'!$B$1:$I$7517,4,FALSE))</f>
        <v>Pas de taxon</v>
      </c>
      <c r="I1836" s="1">
        <f t="shared" si="87"/>
        <v>0</v>
      </c>
      <c r="K1836" s="5">
        <f>IF(J1836="",0,VLOOKUP(J1836,utilisateurs!$A$1:$B$3,2,FALSE))</f>
        <v>0</v>
      </c>
      <c r="M1836" s="5">
        <f>IF(L1836="",0,VLOOKUP(L1836,utilisateurs!$A$1:$B$3,2,FALSE))</f>
        <v>0</v>
      </c>
      <c r="O1836" s="5">
        <f>IF(N1836="",0,VLOOKUP(N1836,jdd!$A$1:$B$3,2,FALSE))</f>
        <v>0</v>
      </c>
      <c r="Q1836">
        <f>IF(P1836="",142,VLOOKUP(P1836,nomenclatures!$A$3:$C$6,3,FALSE))</f>
        <v>142</v>
      </c>
      <c r="R1836" t="b">
        <f t="shared" si="88"/>
        <v>0</v>
      </c>
      <c r="T1836">
        <f t="shared" si="89"/>
        <v>0</v>
      </c>
    </row>
    <row r="1837" spans="1:20" x14ac:dyDescent="0.2">
      <c r="A1837" s="5">
        <v>1836</v>
      </c>
      <c r="B1837" s="5" t="s">
        <v>30085</v>
      </c>
      <c r="C1837" s="5" t="s">
        <v>10058</v>
      </c>
      <c r="D1837" s="5">
        <f>IF(C1837="",130,VLOOKUP(C1837,nomenclatures!$E$3:$F$12,2,FALSE))</f>
        <v>127</v>
      </c>
      <c r="F1837" t="str">
        <f>IF($E1837="","Pas de taxon",VLOOKUP($E1837,'digitale-taxref'!$B$1:$I$7517,5,FALSE))</f>
        <v>Pas de taxon</v>
      </c>
      <c r="G1837" t="str">
        <f>IF($E1837="","Pas de taxon",VLOOKUP($E1837,'digitale-taxref'!$B$1:$I$7517,4,FALSE))</f>
        <v>Pas de taxon</v>
      </c>
      <c r="I1837" s="1">
        <f t="shared" si="87"/>
        <v>0</v>
      </c>
      <c r="K1837" s="5">
        <f>IF(J1837="",0,VLOOKUP(J1837,utilisateurs!$A$1:$B$3,2,FALSE))</f>
        <v>0</v>
      </c>
      <c r="M1837" s="5">
        <f>IF(L1837="",0,VLOOKUP(L1837,utilisateurs!$A$1:$B$3,2,FALSE))</f>
        <v>0</v>
      </c>
      <c r="O1837" s="5">
        <f>IF(N1837="",0,VLOOKUP(N1837,jdd!$A$1:$B$3,2,FALSE))</f>
        <v>0</v>
      </c>
      <c r="Q1837">
        <f>IF(P1837="",142,VLOOKUP(P1837,nomenclatures!$A$3:$C$6,3,FALSE))</f>
        <v>142</v>
      </c>
      <c r="R1837" t="b">
        <f t="shared" si="88"/>
        <v>0</v>
      </c>
      <c r="T1837">
        <f t="shared" si="89"/>
        <v>0</v>
      </c>
    </row>
    <row r="1838" spans="1:20" x14ac:dyDescent="0.2">
      <c r="A1838" s="5">
        <v>1837</v>
      </c>
      <c r="B1838" s="5" t="s">
        <v>30085</v>
      </c>
      <c r="C1838" s="5" t="s">
        <v>10058</v>
      </c>
      <c r="D1838" s="5">
        <f>IF(C1838="",130,VLOOKUP(C1838,nomenclatures!$E$3:$F$12,2,FALSE))</f>
        <v>127</v>
      </c>
      <c r="F1838" t="str">
        <f>IF($E1838="","Pas de taxon",VLOOKUP($E1838,'digitale-taxref'!$B$1:$I$7517,5,FALSE))</f>
        <v>Pas de taxon</v>
      </c>
      <c r="G1838" t="str">
        <f>IF($E1838="","Pas de taxon",VLOOKUP($E1838,'digitale-taxref'!$B$1:$I$7517,4,FALSE))</f>
        <v>Pas de taxon</v>
      </c>
      <c r="I1838" s="1">
        <f t="shared" si="87"/>
        <v>0</v>
      </c>
      <c r="K1838" s="5">
        <f>IF(J1838="",0,VLOOKUP(J1838,utilisateurs!$A$1:$B$3,2,FALSE))</f>
        <v>0</v>
      </c>
      <c r="M1838" s="5">
        <f>IF(L1838="",0,VLOOKUP(L1838,utilisateurs!$A$1:$B$3,2,FALSE))</f>
        <v>0</v>
      </c>
      <c r="O1838" s="5">
        <f>IF(N1838="",0,VLOOKUP(N1838,jdd!$A$1:$B$3,2,FALSE))</f>
        <v>0</v>
      </c>
      <c r="Q1838">
        <f>IF(P1838="",142,VLOOKUP(P1838,nomenclatures!$A$3:$C$6,3,FALSE))</f>
        <v>142</v>
      </c>
      <c r="R1838" t="b">
        <f t="shared" si="88"/>
        <v>0</v>
      </c>
      <c r="T1838">
        <f t="shared" si="89"/>
        <v>0</v>
      </c>
    </row>
    <row r="1839" spans="1:20" x14ac:dyDescent="0.2">
      <c r="A1839" s="5">
        <v>1838</v>
      </c>
      <c r="B1839" s="5" t="s">
        <v>30085</v>
      </c>
      <c r="C1839" s="5" t="s">
        <v>10058</v>
      </c>
      <c r="D1839" s="5">
        <f>IF(C1839="",130,VLOOKUP(C1839,nomenclatures!$E$3:$F$12,2,FALSE))</f>
        <v>127</v>
      </c>
      <c r="F1839" t="str">
        <f>IF($E1839="","Pas de taxon",VLOOKUP($E1839,'digitale-taxref'!$B$1:$I$7517,5,FALSE))</f>
        <v>Pas de taxon</v>
      </c>
      <c r="G1839" t="str">
        <f>IF($E1839="","Pas de taxon",VLOOKUP($E1839,'digitale-taxref'!$B$1:$I$7517,4,FALSE))</f>
        <v>Pas de taxon</v>
      </c>
      <c r="I1839" s="1">
        <f t="shared" si="87"/>
        <v>0</v>
      </c>
      <c r="K1839" s="5">
        <f>IF(J1839="",0,VLOOKUP(J1839,utilisateurs!$A$1:$B$3,2,FALSE))</f>
        <v>0</v>
      </c>
      <c r="M1839" s="5">
        <f>IF(L1839="",0,VLOOKUP(L1839,utilisateurs!$A$1:$B$3,2,FALSE))</f>
        <v>0</v>
      </c>
      <c r="O1839" s="5">
        <f>IF(N1839="",0,VLOOKUP(N1839,jdd!$A$1:$B$3,2,FALSE))</f>
        <v>0</v>
      </c>
      <c r="Q1839">
        <f>IF(P1839="",142,VLOOKUP(P1839,nomenclatures!$A$3:$C$6,3,FALSE))</f>
        <v>142</v>
      </c>
      <c r="R1839" t="b">
        <f t="shared" si="88"/>
        <v>0</v>
      </c>
      <c r="T1839">
        <f t="shared" si="89"/>
        <v>0</v>
      </c>
    </row>
    <row r="1840" spans="1:20" x14ac:dyDescent="0.2">
      <c r="A1840" s="5">
        <v>1839</v>
      </c>
      <c r="B1840" s="5" t="s">
        <v>30085</v>
      </c>
      <c r="C1840" s="5" t="s">
        <v>10058</v>
      </c>
      <c r="D1840" s="5">
        <f>IF(C1840="",130,VLOOKUP(C1840,nomenclatures!$E$3:$F$12,2,FALSE))</f>
        <v>127</v>
      </c>
      <c r="F1840" t="str">
        <f>IF($E1840="","Pas de taxon",VLOOKUP($E1840,'digitale-taxref'!$B$1:$I$7517,5,FALSE))</f>
        <v>Pas de taxon</v>
      </c>
      <c r="G1840" t="str">
        <f>IF($E1840="","Pas de taxon",VLOOKUP($E1840,'digitale-taxref'!$B$1:$I$7517,4,FALSE))</f>
        <v>Pas de taxon</v>
      </c>
      <c r="I1840" s="1">
        <f t="shared" si="87"/>
        <v>0</v>
      </c>
      <c r="K1840" s="5">
        <f>IF(J1840="",0,VLOOKUP(J1840,utilisateurs!$A$1:$B$3,2,FALSE))</f>
        <v>0</v>
      </c>
      <c r="M1840" s="5">
        <f>IF(L1840="",0,VLOOKUP(L1840,utilisateurs!$A$1:$B$3,2,FALSE))</f>
        <v>0</v>
      </c>
      <c r="O1840" s="5">
        <f>IF(N1840="",0,VLOOKUP(N1840,jdd!$A$1:$B$3,2,FALSE))</f>
        <v>0</v>
      </c>
      <c r="Q1840">
        <f>IF(P1840="",142,VLOOKUP(P1840,nomenclatures!$A$3:$C$6,3,FALSE))</f>
        <v>142</v>
      </c>
      <c r="R1840" t="b">
        <f t="shared" si="88"/>
        <v>0</v>
      </c>
      <c r="T1840">
        <f t="shared" si="89"/>
        <v>0</v>
      </c>
    </row>
    <row r="1841" spans="1:20" x14ac:dyDescent="0.2">
      <c r="A1841" s="5">
        <v>1840</v>
      </c>
      <c r="B1841" s="5" t="s">
        <v>30085</v>
      </c>
      <c r="C1841" s="5" t="s">
        <v>10058</v>
      </c>
      <c r="D1841" s="5">
        <f>IF(C1841="",130,VLOOKUP(C1841,nomenclatures!$E$3:$F$12,2,FALSE))</f>
        <v>127</v>
      </c>
      <c r="F1841" t="str">
        <f>IF($E1841="","Pas de taxon",VLOOKUP($E1841,'digitale-taxref'!$B$1:$I$7517,5,FALSE))</f>
        <v>Pas de taxon</v>
      </c>
      <c r="G1841" t="str">
        <f>IF($E1841="","Pas de taxon",VLOOKUP($E1841,'digitale-taxref'!$B$1:$I$7517,4,FALSE))</f>
        <v>Pas de taxon</v>
      </c>
      <c r="I1841" s="1">
        <f t="shared" si="87"/>
        <v>0</v>
      </c>
      <c r="K1841" s="5">
        <f>IF(J1841="",0,VLOOKUP(J1841,utilisateurs!$A$1:$B$3,2,FALSE))</f>
        <v>0</v>
      </c>
      <c r="M1841" s="5">
        <f>IF(L1841="",0,VLOOKUP(L1841,utilisateurs!$A$1:$B$3,2,FALSE))</f>
        <v>0</v>
      </c>
      <c r="O1841" s="5">
        <f>IF(N1841="",0,VLOOKUP(N1841,jdd!$A$1:$B$3,2,FALSE))</f>
        <v>0</v>
      </c>
      <c r="Q1841">
        <f>IF(P1841="",142,VLOOKUP(P1841,nomenclatures!$A$3:$C$6,3,FALSE))</f>
        <v>142</v>
      </c>
      <c r="R1841" t="b">
        <f t="shared" si="88"/>
        <v>0</v>
      </c>
      <c r="T1841">
        <f t="shared" si="89"/>
        <v>0</v>
      </c>
    </row>
    <row r="1842" spans="1:20" x14ac:dyDescent="0.2">
      <c r="A1842" s="5">
        <v>1841</v>
      </c>
      <c r="B1842" s="5" t="s">
        <v>30085</v>
      </c>
      <c r="C1842" s="5" t="s">
        <v>10058</v>
      </c>
      <c r="D1842" s="5">
        <f>IF(C1842="",130,VLOOKUP(C1842,nomenclatures!$E$3:$F$12,2,FALSE))</f>
        <v>127</v>
      </c>
      <c r="F1842" t="str">
        <f>IF($E1842="","Pas de taxon",VLOOKUP($E1842,'digitale-taxref'!$B$1:$I$7517,5,FALSE))</f>
        <v>Pas de taxon</v>
      </c>
      <c r="G1842" t="str">
        <f>IF($E1842="","Pas de taxon",VLOOKUP($E1842,'digitale-taxref'!$B$1:$I$7517,4,FALSE))</f>
        <v>Pas de taxon</v>
      </c>
      <c r="I1842" s="1">
        <f t="shared" si="87"/>
        <v>0</v>
      </c>
      <c r="K1842" s="5">
        <f>IF(J1842="",0,VLOOKUP(J1842,utilisateurs!$A$1:$B$3,2,FALSE))</f>
        <v>0</v>
      </c>
      <c r="M1842" s="5">
        <f>IF(L1842="",0,VLOOKUP(L1842,utilisateurs!$A$1:$B$3,2,FALSE))</f>
        <v>0</v>
      </c>
      <c r="O1842" s="5">
        <f>IF(N1842="",0,VLOOKUP(N1842,jdd!$A$1:$B$3,2,FALSE))</f>
        <v>0</v>
      </c>
      <c r="Q1842">
        <f>IF(P1842="",142,VLOOKUP(P1842,nomenclatures!$A$3:$C$6,3,FALSE))</f>
        <v>142</v>
      </c>
      <c r="R1842" t="b">
        <f t="shared" si="88"/>
        <v>0</v>
      </c>
      <c r="T1842">
        <f t="shared" si="89"/>
        <v>0</v>
      </c>
    </row>
    <row r="1843" spans="1:20" x14ac:dyDescent="0.2">
      <c r="A1843" s="5">
        <v>1842</v>
      </c>
      <c r="B1843" s="5" t="s">
        <v>30085</v>
      </c>
      <c r="C1843" s="5" t="s">
        <v>10058</v>
      </c>
      <c r="D1843" s="5">
        <f>IF(C1843="",130,VLOOKUP(C1843,nomenclatures!$E$3:$F$12,2,FALSE))</f>
        <v>127</v>
      </c>
      <c r="F1843" t="str">
        <f>IF($E1843="","Pas de taxon",VLOOKUP($E1843,'digitale-taxref'!$B$1:$I$7517,5,FALSE))</f>
        <v>Pas de taxon</v>
      </c>
      <c r="G1843" t="str">
        <f>IF($E1843="","Pas de taxon",VLOOKUP($E1843,'digitale-taxref'!$B$1:$I$7517,4,FALSE))</f>
        <v>Pas de taxon</v>
      </c>
      <c r="I1843" s="1">
        <f t="shared" si="87"/>
        <v>0</v>
      </c>
      <c r="K1843" s="5">
        <f>IF(J1843="",0,VLOOKUP(J1843,utilisateurs!$A$1:$B$3,2,FALSE))</f>
        <v>0</v>
      </c>
      <c r="M1843" s="5">
        <f>IF(L1843="",0,VLOOKUP(L1843,utilisateurs!$A$1:$B$3,2,FALSE))</f>
        <v>0</v>
      </c>
      <c r="O1843" s="5">
        <f>IF(N1843="",0,VLOOKUP(N1843,jdd!$A$1:$B$3,2,FALSE))</f>
        <v>0</v>
      </c>
      <c r="Q1843">
        <f>IF(P1843="",142,VLOOKUP(P1843,nomenclatures!$A$3:$C$6,3,FALSE))</f>
        <v>142</v>
      </c>
      <c r="R1843" t="b">
        <f t="shared" si="88"/>
        <v>0</v>
      </c>
      <c r="T1843">
        <f t="shared" si="89"/>
        <v>0</v>
      </c>
    </row>
    <row r="1844" spans="1:20" x14ac:dyDescent="0.2">
      <c r="A1844" s="5">
        <v>1843</v>
      </c>
      <c r="B1844" s="5" t="s">
        <v>30085</v>
      </c>
      <c r="C1844" s="5" t="s">
        <v>10058</v>
      </c>
      <c r="D1844" s="5">
        <f>IF(C1844="",130,VLOOKUP(C1844,nomenclatures!$E$3:$F$12,2,FALSE))</f>
        <v>127</v>
      </c>
      <c r="F1844" t="str">
        <f>IF($E1844="","Pas de taxon",VLOOKUP($E1844,'digitale-taxref'!$B$1:$I$7517,5,FALSE))</f>
        <v>Pas de taxon</v>
      </c>
      <c r="G1844" t="str">
        <f>IF($E1844="","Pas de taxon",VLOOKUP($E1844,'digitale-taxref'!$B$1:$I$7517,4,FALSE))</f>
        <v>Pas de taxon</v>
      </c>
      <c r="I1844" s="1">
        <f t="shared" si="87"/>
        <v>0</v>
      </c>
      <c r="K1844" s="5">
        <f>IF(J1844="",0,VLOOKUP(J1844,utilisateurs!$A$1:$B$3,2,FALSE))</f>
        <v>0</v>
      </c>
      <c r="M1844" s="5">
        <f>IF(L1844="",0,VLOOKUP(L1844,utilisateurs!$A$1:$B$3,2,FALSE))</f>
        <v>0</v>
      </c>
      <c r="O1844" s="5">
        <f>IF(N1844="",0,VLOOKUP(N1844,jdd!$A$1:$B$3,2,FALSE))</f>
        <v>0</v>
      </c>
      <c r="Q1844">
        <f>IF(P1844="",142,VLOOKUP(P1844,nomenclatures!$A$3:$C$6,3,FALSE))</f>
        <v>142</v>
      </c>
      <c r="R1844" t="b">
        <f t="shared" si="88"/>
        <v>0</v>
      </c>
      <c r="T1844">
        <f t="shared" si="89"/>
        <v>0</v>
      </c>
    </row>
    <row r="1845" spans="1:20" x14ac:dyDescent="0.2">
      <c r="A1845" s="5">
        <v>1844</v>
      </c>
      <c r="B1845" s="5" t="s">
        <v>30085</v>
      </c>
      <c r="C1845" s="5" t="s">
        <v>10058</v>
      </c>
      <c r="D1845" s="5">
        <f>IF(C1845="",130,VLOOKUP(C1845,nomenclatures!$E$3:$F$12,2,FALSE))</f>
        <v>127</v>
      </c>
      <c r="F1845" t="str">
        <f>IF($E1845="","Pas de taxon",VLOOKUP($E1845,'digitale-taxref'!$B$1:$I$7517,5,FALSE))</f>
        <v>Pas de taxon</v>
      </c>
      <c r="G1845" t="str">
        <f>IF($E1845="","Pas de taxon",VLOOKUP($E1845,'digitale-taxref'!$B$1:$I$7517,4,FALSE))</f>
        <v>Pas de taxon</v>
      </c>
      <c r="I1845" s="1">
        <f t="shared" si="87"/>
        <v>0</v>
      </c>
      <c r="K1845" s="5">
        <f>IF(J1845="",0,VLOOKUP(J1845,utilisateurs!$A$1:$B$3,2,FALSE))</f>
        <v>0</v>
      </c>
      <c r="M1845" s="5">
        <f>IF(L1845="",0,VLOOKUP(L1845,utilisateurs!$A$1:$B$3,2,FALSE))</f>
        <v>0</v>
      </c>
      <c r="O1845" s="5">
        <f>IF(N1845="",0,VLOOKUP(N1845,jdd!$A$1:$B$3,2,FALSE))</f>
        <v>0</v>
      </c>
      <c r="Q1845">
        <f>IF(P1845="",142,VLOOKUP(P1845,nomenclatures!$A$3:$C$6,3,FALSE))</f>
        <v>142</v>
      </c>
      <c r="R1845" t="b">
        <f t="shared" si="88"/>
        <v>0</v>
      </c>
      <c r="T1845">
        <f t="shared" si="89"/>
        <v>0</v>
      </c>
    </row>
    <row r="1846" spans="1:20" x14ac:dyDescent="0.2">
      <c r="A1846" s="5">
        <v>1845</v>
      </c>
      <c r="B1846" s="5" t="s">
        <v>30085</v>
      </c>
      <c r="C1846" s="5" t="s">
        <v>10058</v>
      </c>
      <c r="D1846" s="5">
        <f>IF(C1846="",130,VLOOKUP(C1846,nomenclatures!$E$3:$F$12,2,FALSE))</f>
        <v>127</v>
      </c>
      <c r="F1846" t="str">
        <f>IF($E1846="","Pas de taxon",VLOOKUP($E1846,'digitale-taxref'!$B$1:$I$7517,5,FALSE))</f>
        <v>Pas de taxon</v>
      </c>
      <c r="G1846" t="str">
        <f>IF($E1846="","Pas de taxon",VLOOKUP($E1846,'digitale-taxref'!$B$1:$I$7517,4,FALSE))</f>
        <v>Pas de taxon</v>
      </c>
      <c r="I1846" s="1">
        <f t="shared" si="87"/>
        <v>0</v>
      </c>
      <c r="K1846" s="5">
        <f>IF(J1846="",0,VLOOKUP(J1846,utilisateurs!$A$1:$B$3,2,FALSE))</f>
        <v>0</v>
      </c>
      <c r="M1846" s="5">
        <f>IF(L1846="",0,VLOOKUP(L1846,utilisateurs!$A$1:$B$3,2,FALSE))</f>
        <v>0</v>
      </c>
      <c r="O1846" s="5">
        <f>IF(N1846="",0,VLOOKUP(N1846,jdd!$A$1:$B$3,2,FALSE))</f>
        <v>0</v>
      </c>
      <c r="Q1846">
        <f>IF(P1846="",142,VLOOKUP(P1846,nomenclatures!$A$3:$C$6,3,FALSE))</f>
        <v>142</v>
      </c>
      <c r="R1846" t="b">
        <f t="shared" si="88"/>
        <v>0</v>
      </c>
      <c r="T1846">
        <f t="shared" si="89"/>
        <v>0</v>
      </c>
    </row>
    <row r="1847" spans="1:20" x14ac:dyDescent="0.2">
      <c r="A1847" s="5">
        <v>1846</v>
      </c>
      <c r="B1847" s="5" t="s">
        <v>30085</v>
      </c>
      <c r="C1847" s="5" t="s">
        <v>10058</v>
      </c>
      <c r="D1847" s="5">
        <f>IF(C1847="",130,VLOOKUP(C1847,nomenclatures!$E$3:$F$12,2,FALSE))</f>
        <v>127</v>
      </c>
      <c r="F1847" t="str">
        <f>IF($E1847="","Pas de taxon",VLOOKUP($E1847,'digitale-taxref'!$B$1:$I$7517,5,FALSE))</f>
        <v>Pas de taxon</v>
      </c>
      <c r="G1847" t="str">
        <f>IF($E1847="","Pas de taxon",VLOOKUP($E1847,'digitale-taxref'!$B$1:$I$7517,4,FALSE))</f>
        <v>Pas de taxon</v>
      </c>
      <c r="I1847" s="1">
        <f t="shared" si="87"/>
        <v>0</v>
      </c>
      <c r="K1847" s="5">
        <f>IF(J1847="",0,VLOOKUP(J1847,utilisateurs!$A$1:$B$3,2,FALSE))</f>
        <v>0</v>
      </c>
      <c r="M1847" s="5">
        <f>IF(L1847="",0,VLOOKUP(L1847,utilisateurs!$A$1:$B$3,2,FALSE))</f>
        <v>0</v>
      </c>
      <c r="O1847" s="5">
        <f>IF(N1847="",0,VLOOKUP(N1847,jdd!$A$1:$B$3,2,FALSE))</f>
        <v>0</v>
      </c>
      <c r="Q1847">
        <f>IF(P1847="",142,VLOOKUP(P1847,nomenclatures!$A$3:$C$6,3,FALSE))</f>
        <v>142</v>
      </c>
      <c r="R1847" t="b">
        <f t="shared" si="88"/>
        <v>0</v>
      </c>
      <c r="T1847">
        <f t="shared" si="89"/>
        <v>0</v>
      </c>
    </row>
    <row r="1848" spans="1:20" x14ac:dyDescent="0.2">
      <c r="A1848" s="5">
        <v>1847</v>
      </c>
      <c r="B1848" s="5" t="s">
        <v>30085</v>
      </c>
      <c r="C1848" s="5" t="s">
        <v>10058</v>
      </c>
      <c r="D1848" s="5">
        <f>IF(C1848="",130,VLOOKUP(C1848,nomenclatures!$E$3:$F$12,2,FALSE))</f>
        <v>127</v>
      </c>
      <c r="F1848" t="str">
        <f>IF($E1848="","Pas de taxon",VLOOKUP($E1848,'digitale-taxref'!$B$1:$I$7517,5,FALSE))</f>
        <v>Pas de taxon</v>
      </c>
      <c r="G1848" t="str">
        <f>IF($E1848="","Pas de taxon",VLOOKUP($E1848,'digitale-taxref'!$B$1:$I$7517,4,FALSE))</f>
        <v>Pas de taxon</v>
      </c>
      <c r="I1848" s="1">
        <f t="shared" si="87"/>
        <v>0</v>
      </c>
      <c r="K1848" s="5">
        <f>IF(J1848="",0,VLOOKUP(J1848,utilisateurs!$A$1:$B$3,2,FALSE))</f>
        <v>0</v>
      </c>
      <c r="M1848" s="5">
        <f>IF(L1848="",0,VLOOKUP(L1848,utilisateurs!$A$1:$B$3,2,FALSE))</f>
        <v>0</v>
      </c>
      <c r="O1848" s="5">
        <f>IF(N1848="",0,VLOOKUP(N1848,jdd!$A$1:$B$3,2,FALSE))</f>
        <v>0</v>
      </c>
      <c r="Q1848">
        <f>IF(P1848="",142,VLOOKUP(P1848,nomenclatures!$A$3:$C$6,3,FALSE))</f>
        <v>142</v>
      </c>
      <c r="R1848" t="b">
        <f t="shared" si="88"/>
        <v>0</v>
      </c>
      <c r="T1848">
        <f t="shared" si="89"/>
        <v>0</v>
      </c>
    </row>
    <row r="1849" spans="1:20" x14ac:dyDescent="0.2">
      <c r="A1849" s="5">
        <v>1848</v>
      </c>
      <c r="B1849" s="5" t="s">
        <v>30085</v>
      </c>
      <c r="C1849" s="5" t="s">
        <v>10058</v>
      </c>
      <c r="D1849" s="5">
        <f>IF(C1849="",130,VLOOKUP(C1849,nomenclatures!$E$3:$F$12,2,FALSE))</f>
        <v>127</v>
      </c>
      <c r="F1849" t="str">
        <f>IF($E1849="","Pas de taxon",VLOOKUP($E1849,'digitale-taxref'!$B$1:$I$7517,5,FALSE))</f>
        <v>Pas de taxon</v>
      </c>
      <c r="G1849" t="str">
        <f>IF($E1849="","Pas de taxon",VLOOKUP($E1849,'digitale-taxref'!$B$1:$I$7517,4,FALSE))</f>
        <v>Pas de taxon</v>
      </c>
      <c r="I1849" s="1">
        <f t="shared" si="87"/>
        <v>0</v>
      </c>
      <c r="K1849" s="5">
        <f>IF(J1849="",0,VLOOKUP(J1849,utilisateurs!$A$1:$B$3,2,FALSE))</f>
        <v>0</v>
      </c>
      <c r="M1849" s="5">
        <f>IF(L1849="",0,VLOOKUP(L1849,utilisateurs!$A$1:$B$3,2,FALSE))</f>
        <v>0</v>
      </c>
      <c r="O1849" s="5">
        <f>IF(N1849="",0,VLOOKUP(N1849,jdd!$A$1:$B$3,2,FALSE))</f>
        <v>0</v>
      </c>
      <c r="Q1849">
        <f>IF(P1849="",142,VLOOKUP(P1849,nomenclatures!$A$3:$C$6,3,FALSE))</f>
        <v>142</v>
      </c>
      <c r="R1849" t="b">
        <f t="shared" si="88"/>
        <v>0</v>
      </c>
      <c r="T1849">
        <f t="shared" si="89"/>
        <v>0</v>
      </c>
    </row>
    <row r="1850" spans="1:20" x14ac:dyDescent="0.2">
      <c r="A1850" s="5">
        <v>1849</v>
      </c>
      <c r="B1850" s="5" t="s">
        <v>30085</v>
      </c>
      <c r="C1850" s="5" t="s">
        <v>10058</v>
      </c>
      <c r="D1850" s="5">
        <f>IF(C1850="",130,VLOOKUP(C1850,nomenclatures!$E$3:$F$12,2,FALSE))</f>
        <v>127</v>
      </c>
      <c r="F1850" t="str">
        <f>IF($E1850="","Pas de taxon",VLOOKUP($E1850,'digitale-taxref'!$B$1:$I$7517,5,FALSE))</f>
        <v>Pas de taxon</v>
      </c>
      <c r="G1850" t="str">
        <f>IF($E1850="","Pas de taxon",VLOOKUP($E1850,'digitale-taxref'!$B$1:$I$7517,4,FALSE))</f>
        <v>Pas de taxon</v>
      </c>
      <c r="I1850" s="1">
        <f t="shared" si="87"/>
        <v>0</v>
      </c>
      <c r="K1850" s="5">
        <f>IF(J1850="",0,VLOOKUP(J1850,utilisateurs!$A$1:$B$3,2,FALSE))</f>
        <v>0</v>
      </c>
      <c r="M1850" s="5">
        <f>IF(L1850="",0,VLOOKUP(L1850,utilisateurs!$A$1:$B$3,2,FALSE))</f>
        <v>0</v>
      </c>
      <c r="O1850" s="5">
        <f>IF(N1850="",0,VLOOKUP(N1850,jdd!$A$1:$B$3,2,FALSE))</f>
        <v>0</v>
      </c>
      <c r="Q1850">
        <f>IF(P1850="",142,VLOOKUP(P1850,nomenclatures!$A$3:$C$6,3,FALSE))</f>
        <v>142</v>
      </c>
      <c r="R1850" t="b">
        <f t="shared" si="88"/>
        <v>0</v>
      </c>
      <c r="T1850">
        <f t="shared" si="89"/>
        <v>0</v>
      </c>
    </row>
    <row r="1851" spans="1:20" x14ac:dyDescent="0.2">
      <c r="A1851" s="5">
        <v>1850</v>
      </c>
      <c r="B1851" s="5" t="s">
        <v>30085</v>
      </c>
      <c r="C1851" s="5" t="s">
        <v>10058</v>
      </c>
      <c r="D1851" s="5">
        <f>IF(C1851="",130,VLOOKUP(C1851,nomenclatures!$E$3:$F$12,2,FALSE))</f>
        <v>127</v>
      </c>
      <c r="F1851" t="str">
        <f>IF($E1851="","Pas de taxon",VLOOKUP($E1851,'digitale-taxref'!$B$1:$I$7517,5,FALSE))</f>
        <v>Pas de taxon</v>
      </c>
      <c r="G1851" t="str">
        <f>IF($E1851="","Pas de taxon",VLOOKUP($E1851,'digitale-taxref'!$B$1:$I$7517,4,FALSE))</f>
        <v>Pas de taxon</v>
      </c>
      <c r="I1851" s="1">
        <f t="shared" si="87"/>
        <v>0</v>
      </c>
      <c r="K1851" s="5">
        <f>IF(J1851="",0,VLOOKUP(J1851,utilisateurs!$A$1:$B$3,2,FALSE))</f>
        <v>0</v>
      </c>
      <c r="M1851" s="5">
        <f>IF(L1851="",0,VLOOKUP(L1851,utilisateurs!$A$1:$B$3,2,FALSE))</f>
        <v>0</v>
      </c>
      <c r="O1851" s="5">
        <f>IF(N1851="",0,VLOOKUP(N1851,jdd!$A$1:$B$3,2,FALSE))</f>
        <v>0</v>
      </c>
      <c r="Q1851">
        <f>IF(P1851="",142,VLOOKUP(P1851,nomenclatures!$A$3:$C$6,3,FALSE))</f>
        <v>142</v>
      </c>
      <c r="R1851" t="b">
        <f t="shared" si="88"/>
        <v>0</v>
      </c>
      <c r="T1851">
        <f t="shared" si="89"/>
        <v>0</v>
      </c>
    </row>
    <row r="1852" spans="1:20" x14ac:dyDescent="0.2">
      <c r="A1852" s="5">
        <v>1851</v>
      </c>
      <c r="B1852" s="5" t="s">
        <v>30085</v>
      </c>
      <c r="C1852" s="5" t="s">
        <v>10058</v>
      </c>
      <c r="D1852" s="5">
        <f>IF(C1852="",130,VLOOKUP(C1852,nomenclatures!$E$3:$F$12,2,FALSE))</f>
        <v>127</v>
      </c>
      <c r="F1852" t="str">
        <f>IF($E1852="","Pas de taxon",VLOOKUP($E1852,'digitale-taxref'!$B$1:$I$7517,5,FALSE))</f>
        <v>Pas de taxon</v>
      </c>
      <c r="G1852" t="str">
        <f>IF($E1852="","Pas de taxon",VLOOKUP($E1852,'digitale-taxref'!$B$1:$I$7517,4,FALSE))</f>
        <v>Pas de taxon</v>
      </c>
      <c r="I1852" s="1">
        <f t="shared" si="87"/>
        <v>0</v>
      </c>
      <c r="K1852" s="5">
        <f>IF(J1852="",0,VLOOKUP(J1852,utilisateurs!$A$1:$B$3,2,FALSE))</f>
        <v>0</v>
      </c>
      <c r="M1852" s="5">
        <f>IF(L1852="",0,VLOOKUP(L1852,utilisateurs!$A$1:$B$3,2,FALSE))</f>
        <v>0</v>
      </c>
      <c r="O1852" s="5">
        <f>IF(N1852="",0,VLOOKUP(N1852,jdd!$A$1:$B$3,2,FALSE))</f>
        <v>0</v>
      </c>
      <c r="Q1852">
        <f>IF(P1852="",142,VLOOKUP(P1852,nomenclatures!$A$3:$C$6,3,FALSE))</f>
        <v>142</v>
      </c>
      <c r="R1852" t="b">
        <f t="shared" si="88"/>
        <v>0</v>
      </c>
      <c r="T1852">
        <f t="shared" si="89"/>
        <v>0</v>
      </c>
    </row>
    <row r="1853" spans="1:20" x14ac:dyDescent="0.2">
      <c r="A1853" s="5">
        <v>1852</v>
      </c>
      <c r="B1853" s="5" t="s">
        <v>30085</v>
      </c>
      <c r="C1853" s="5" t="s">
        <v>10058</v>
      </c>
      <c r="D1853" s="5">
        <f>IF(C1853="",130,VLOOKUP(C1853,nomenclatures!$E$3:$F$12,2,FALSE))</f>
        <v>127</v>
      </c>
      <c r="F1853" t="str">
        <f>IF($E1853="","Pas de taxon",VLOOKUP($E1853,'digitale-taxref'!$B$1:$I$7517,5,FALSE))</f>
        <v>Pas de taxon</v>
      </c>
      <c r="G1853" t="str">
        <f>IF($E1853="","Pas de taxon",VLOOKUP($E1853,'digitale-taxref'!$B$1:$I$7517,4,FALSE))</f>
        <v>Pas de taxon</v>
      </c>
      <c r="I1853" s="1">
        <f t="shared" si="87"/>
        <v>0</v>
      </c>
      <c r="K1853" s="5">
        <f>IF(J1853="",0,VLOOKUP(J1853,utilisateurs!$A$1:$B$3,2,FALSE))</f>
        <v>0</v>
      </c>
      <c r="M1853" s="5">
        <f>IF(L1853="",0,VLOOKUP(L1853,utilisateurs!$A$1:$B$3,2,FALSE))</f>
        <v>0</v>
      </c>
      <c r="O1853" s="5">
        <f>IF(N1853="",0,VLOOKUP(N1853,jdd!$A$1:$B$3,2,FALSE))</f>
        <v>0</v>
      </c>
      <c r="Q1853">
        <f>IF(P1853="",142,VLOOKUP(P1853,nomenclatures!$A$3:$C$6,3,FALSE))</f>
        <v>142</v>
      </c>
      <c r="R1853" t="b">
        <f t="shared" si="88"/>
        <v>0</v>
      </c>
      <c r="T1853">
        <f t="shared" si="89"/>
        <v>0</v>
      </c>
    </row>
    <row r="1854" spans="1:20" x14ac:dyDescent="0.2">
      <c r="A1854" s="5">
        <v>1853</v>
      </c>
      <c r="B1854" s="5" t="s">
        <v>30085</v>
      </c>
      <c r="C1854" s="5" t="s">
        <v>10058</v>
      </c>
      <c r="D1854" s="5">
        <f>IF(C1854="",130,VLOOKUP(C1854,nomenclatures!$E$3:$F$12,2,FALSE))</f>
        <v>127</v>
      </c>
      <c r="F1854" t="str">
        <f>IF($E1854="","Pas de taxon",VLOOKUP($E1854,'digitale-taxref'!$B$1:$I$7517,5,FALSE))</f>
        <v>Pas de taxon</v>
      </c>
      <c r="G1854" t="str">
        <f>IF($E1854="","Pas de taxon",VLOOKUP($E1854,'digitale-taxref'!$B$1:$I$7517,4,FALSE))</f>
        <v>Pas de taxon</v>
      </c>
      <c r="I1854" s="1">
        <f t="shared" si="87"/>
        <v>0</v>
      </c>
      <c r="K1854" s="5">
        <f>IF(J1854="",0,VLOOKUP(J1854,utilisateurs!$A$1:$B$3,2,FALSE))</f>
        <v>0</v>
      </c>
      <c r="M1854" s="5">
        <f>IF(L1854="",0,VLOOKUP(L1854,utilisateurs!$A$1:$B$3,2,FALSE))</f>
        <v>0</v>
      </c>
      <c r="O1854" s="5">
        <f>IF(N1854="",0,VLOOKUP(N1854,jdd!$A$1:$B$3,2,FALSE))</f>
        <v>0</v>
      </c>
      <c r="Q1854">
        <f>IF(P1854="",142,VLOOKUP(P1854,nomenclatures!$A$3:$C$6,3,FALSE))</f>
        <v>142</v>
      </c>
      <c r="R1854" t="b">
        <f t="shared" si="88"/>
        <v>0</v>
      </c>
      <c r="T1854">
        <f t="shared" si="89"/>
        <v>0</v>
      </c>
    </row>
    <row r="1855" spans="1:20" x14ac:dyDescent="0.2">
      <c r="A1855" s="5">
        <v>1854</v>
      </c>
      <c r="B1855" s="5" t="s">
        <v>30085</v>
      </c>
      <c r="C1855" s="5" t="s">
        <v>10058</v>
      </c>
      <c r="D1855" s="5">
        <f>IF(C1855="",130,VLOOKUP(C1855,nomenclatures!$E$3:$F$12,2,FALSE))</f>
        <v>127</v>
      </c>
      <c r="F1855" t="str">
        <f>IF($E1855="","Pas de taxon",VLOOKUP($E1855,'digitale-taxref'!$B$1:$I$7517,5,FALSE))</f>
        <v>Pas de taxon</v>
      </c>
      <c r="G1855" t="str">
        <f>IF($E1855="","Pas de taxon",VLOOKUP($E1855,'digitale-taxref'!$B$1:$I$7517,4,FALSE))</f>
        <v>Pas de taxon</v>
      </c>
      <c r="I1855" s="1">
        <f t="shared" si="87"/>
        <v>0</v>
      </c>
      <c r="K1855" s="5">
        <f>IF(J1855="",0,VLOOKUP(J1855,utilisateurs!$A$1:$B$3,2,FALSE))</f>
        <v>0</v>
      </c>
      <c r="M1855" s="5">
        <f>IF(L1855="",0,VLOOKUP(L1855,utilisateurs!$A$1:$B$3,2,FALSE))</f>
        <v>0</v>
      </c>
      <c r="O1855" s="5">
        <f>IF(N1855="",0,VLOOKUP(N1855,jdd!$A$1:$B$3,2,FALSE))</f>
        <v>0</v>
      </c>
      <c r="Q1855">
        <f>IF(P1855="",142,VLOOKUP(P1855,nomenclatures!$A$3:$C$6,3,FALSE))</f>
        <v>142</v>
      </c>
      <c r="R1855" t="b">
        <f t="shared" si="88"/>
        <v>0</v>
      </c>
      <c r="T1855">
        <f t="shared" si="89"/>
        <v>0</v>
      </c>
    </row>
    <row r="1856" spans="1:20" x14ac:dyDescent="0.2">
      <c r="A1856" s="5">
        <v>1855</v>
      </c>
      <c r="B1856" s="5" t="s">
        <v>30085</v>
      </c>
      <c r="C1856" s="5" t="s">
        <v>10058</v>
      </c>
      <c r="D1856" s="5">
        <f>IF(C1856="",130,VLOOKUP(C1856,nomenclatures!$E$3:$F$12,2,FALSE))</f>
        <v>127</v>
      </c>
      <c r="F1856" t="str">
        <f>IF($E1856="","Pas de taxon",VLOOKUP($E1856,'digitale-taxref'!$B$1:$I$7517,5,FALSE))</f>
        <v>Pas de taxon</v>
      </c>
      <c r="G1856" t="str">
        <f>IF($E1856="","Pas de taxon",VLOOKUP($E1856,'digitale-taxref'!$B$1:$I$7517,4,FALSE))</f>
        <v>Pas de taxon</v>
      </c>
      <c r="I1856" s="1">
        <f t="shared" si="87"/>
        <v>0</v>
      </c>
      <c r="K1856" s="5">
        <f>IF(J1856="",0,VLOOKUP(J1856,utilisateurs!$A$1:$B$3,2,FALSE))</f>
        <v>0</v>
      </c>
      <c r="M1856" s="5">
        <f>IF(L1856="",0,VLOOKUP(L1856,utilisateurs!$A$1:$B$3,2,FALSE))</f>
        <v>0</v>
      </c>
      <c r="O1856" s="5">
        <f>IF(N1856="",0,VLOOKUP(N1856,jdd!$A$1:$B$3,2,FALSE))</f>
        <v>0</v>
      </c>
      <c r="Q1856">
        <f>IF(P1856="",142,VLOOKUP(P1856,nomenclatures!$A$3:$C$6,3,FALSE))</f>
        <v>142</v>
      </c>
      <c r="R1856" t="b">
        <f t="shared" si="88"/>
        <v>0</v>
      </c>
      <c r="T1856">
        <f t="shared" si="89"/>
        <v>0</v>
      </c>
    </row>
    <row r="1857" spans="1:20" x14ac:dyDescent="0.2">
      <c r="A1857" s="5">
        <v>1856</v>
      </c>
      <c r="B1857" s="5" t="s">
        <v>30085</v>
      </c>
      <c r="C1857" s="5" t="s">
        <v>10058</v>
      </c>
      <c r="D1857" s="5">
        <f>IF(C1857="",130,VLOOKUP(C1857,nomenclatures!$E$3:$F$12,2,FALSE))</f>
        <v>127</v>
      </c>
      <c r="F1857" t="str">
        <f>IF($E1857="","Pas de taxon",VLOOKUP($E1857,'digitale-taxref'!$B$1:$I$7517,5,FALSE))</f>
        <v>Pas de taxon</v>
      </c>
      <c r="G1857" t="str">
        <f>IF($E1857="","Pas de taxon",VLOOKUP($E1857,'digitale-taxref'!$B$1:$I$7517,4,FALSE))</f>
        <v>Pas de taxon</v>
      </c>
      <c r="I1857" s="1">
        <f t="shared" si="87"/>
        <v>0</v>
      </c>
      <c r="K1857" s="5">
        <f>IF(J1857="",0,VLOOKUP(J1857,utilisateurs!$A$1:$B$3,2,FALSE))</f>
        <v>0</v>
      </c>
      <c r="M1857" s="5">
        <f>IF(L1857="",0,VLOOKUP(L1857,utilisateurs!$A$1:$B$3,2,FALSE))</f>
        <v>0</v>
      </c>
      <c r="O1857" s="5">
        <f>IF(N1857="",0,VLOOKUP(N1857,jdd!$A$1:$B$3,2,FALSE))</f>
        <v>0</v>
      </c>
      <c r="Q1857">
        <f>IF(P1857="",142,VLOOKUP(P1857,nomenclatures!$A$3:$C$6,3,FALSE))</f>
        <v>142</v>
      </c>
      <c r="R1857" t="b">
        <f t="shared" si="88"/>
        <v>0</v>
      </c>
      <c r="T1857">
        <f t="shared" si="89"/>
        <v>0</v>
      </c>
    </row>
    <row r="1858" spans="1:20" x14ac:dyDescent="0.2">
      <c r="A1858" s="5">
        <v>1857</v>
      </c>
      <c r="B1858" s="5" t="s">
        <v>30085</v>
      </c>
      <c r="C1858" s="5" t="s">
        <v>10058</v>
      </c>
      <c r="D1858" s="5">
        <f>IF(C1858="",130,VLOOKUP(C1858,nomenclatures!$E$3:$F$12,2,FALSE))</f>
        <v>127</v>
      </c>
      <c r="F1858" t="str">
        <f>IF($E1858="","Pas de taxon",VLOOKUP($E1858,'digitale-taxref'!$B$1:$I$7517,5,FALSE))</f>
        <v>Pas de taxon</v>
      </c>
      <c r="G1858" t="str">
        <f>IF($E1858="","Pas de taxon",VLOOKUP($E1858,'digitale-taxref'!$B$1:$I$7517,4,FALSE))</f>
        <v>Pas de taxon</v>
      </c>
      <c r="I1858" s="1">
        <f t="shared" si="87"/>
        <v>0</v>
      </c>
      <c r="K1858" s="5">
        <f>IF(J1858="",0,VLOOKUP(J1858,utilisateurs!$A$1:$B$3,2,FALSE))</f>
        <v>0</v>
      </c>
      <c r="M1858" s="5">
        <f>IF(L1858="",0,VLOOKUP(L1858,utilisateurs!$A$1:$B$3,2,FALSE))</f>
        <v>0</v>
      </c>
      <c r="O1858" s="5">
        <f>IF(N1858="",0,VLOOKUP(N1858,jdd!$A$1:$B$3,2,FALSE))</f>
        <v>0</v>
      </c>
      <c r="Q1858">
        <f>IF(P1858="",142,VLOOKUP(P1858,nomenclatures!$A$3:$C$6,3,FALSE))</f>
        <v>142</v>
      </c>
      <c r="R1858" t="b">
        <f t="shared" si="88"/>
        <v>0</v>
      </c>
      <c r="T1858">
        <f t="shared" si="89"/>
        <v>0</v>
      </c>
    </row>
    <row r="1859" spans="1:20" x14ac:dyDescent="0.2">
      <c r="A1859" s="5">
        <v>1858</v>
      </c>
      <c r="B1859" s="5" t="s">
        <v>30085</v>
      </c>
      <c r="C1859" s="5" t="s">
        <v>10058</v>
      </c>
      <c r="D1859" s="5">
        <f>IF(C1859="",130,VLOOKUP(C1859,nomenclatures!$E$3:$F$12,2,FALSE))</f>
        <v>127</v>
      </c>
      <c r="F1859" t="str">
        <f>IF($E1859="","Pas de taxon",VLOOKUP($E1859,'digitale-taxref'!$B$1:$I$7517,5,FALSE))</f>
        <v>Pas de taxon</v>
      </c>
      <c r="G1859" t="str">
        <f>IF($E1859="","Pas de taxon",VLOOKUP($E1859,'digitale-taxref'!$B$1:$I$7517,4,FALSE))</f>
        <v>Pas de taxon</v>
      </c>
      <c r="I1859" s="1">
        <f t="shared" si="87"/>
        <v>0</v>
      </c>
      <c r="K1859" s="5">
        <f>IF(J1859="",0,VLOOKUP(J1859,utilisateurs!$A$1:$B$3,2,FALSE))</f>
        <v>0</v>
      </c>
      <c r="M1859" s="5">
        <f>IF(L1859="",0,VLOOKUP(L1859,utilisateurs!$A$1:$B$3,2,FALSE))</f>
        <v>0</v>
      </c>
      <c r="O1859" s="5">
        <f>IF(N1859="",0,VLOOKUP(N1859,jdd!$A$1:$B$3,2,FALSE))</f>
        <v>0</v>
      </c>
      <c r="Q1859">
        <f>IF(P1859="",142,VLOOKUP(P1859,nomenclatures!$A$3:$C$6,3,FALSE))</f>
        <v>142</v>
      </c>
      <c r="R1859" t="b">
        <f t="shared" si="88"/>
        <v>0</v>
      </c>
      <c r="T1859">
        <f t="shared" si="89"/>
        <v>0</v>
      </c>
    </row>
    <row r="1860" spans="1:20" x14ac:dyDescent="0.2">
      <c r="A1860" s="5">
        <v>1859</v>
      </c>
      <c r="B1860" s="5" t="s">
        <v>30085</v>
      </c>
      <c r="C1860" s="5" t="s">
        <v>10058</v>
      </c>
      <c r="D1860" s="5">
        <f>IF(C1860="",130,VLOOKUP(C1860,nomenclatures!$E$3:$F$12,2,FALSE))</f>
        <v>127</v>
      </c>
      <c r="F1860" t="str">
        <f>IF($E1860="","Pas de taxon",VLOOKUP($E1860,'digitale-taxref'!$B$1:$I$7517,5,FALSE))</f>
        <v>Pas de taxon</v>
      </c>
      <c r="G1860" t="str">
        <f>IF($E1860="","Pas de taxon",VLOOKUP($E1860,'digitale-taxref'!$B$1:$I$7517,4,FALSE))</f>
        <v>Pas de taxon</v>
      </c>
      <c r="I1860" s="1">
        <f t="shared" si="87"/>
        <v>0</v>
      </c>
      <c r="K1860" s="5">
        <f>IF(J1860="",0,VLOOKUP(J1860,utilisateurs!$A$1:$B$3,2,FALSE))</f>
        <v>0</v>
      </c>
      <c r="M1860" s="5">
        <f>IF(L1860="",0,VLOOKUP(L1860,utilisateurs!$A$1:$B$3,2,FALSE))</f>
        <v>0</v>
      </c>
      <c r="O1860" s="5">
        <f>IF(N1860="",0,VLOOKUP(N1860,jdd!$A$1:$B$3,2,FALSE))</f>
        <v>0</v>
      </c>
      <c r="Q1860">
        <f>IF(P1860="",142,VLOOKUP(P1860,nomenclatures!$A$3:$C$6,3,FALSE))</f>
        <v>142</v>
      </c>
      <c r="R1860" t="b">
        <f t="shared" si="88"/>
        <v>0</v>
      </c>
      <c r="T1860">
        <f t="shared" si="89"/>
        <v>0</v>
      </c>
    </row>
    <row r="1861" spans="1:20" x14ac:dyDescent="0.2">
      <c r="A1861" s="5">
        <v>1860</v>
      </c>
      <c r="B1861" s="5" t="s">
        <v>30085</v>
      </c>
      <c r="C1861" s="5" t="s">
        <v>10058</v>
      </c>
      <c r="D1861" s="5">
        <f>IF(C1861="",130,VLOOKUP(C1861,nomenclatures!$E$3:$F$12,2,FALSE))</f>
        <v>127</v>
      </c>
      <c r="F1861" t="str">
        <f>IF($E1861="","Pas de taxon",VLOOKUP($E1861,'digitale-taxref'!$B$1:$I$7517,5,FALSE))</f>
        <v>Pas de taxon</v>
      </c>
      <c r="G1861" t="str">
        <f>IF($E1861="","Pas de taxon",VLOOKUP($E1861,'digitale-taxref'!$B$1:$I$7517,4,FALSE))</f>
        <v>Pas de taxon</v>
      </c>
      <c r="I1861" s="1">
        <f t="shared" si="87"/>
        <v>0</v>
      </c>
      <c r="K1861" s="5">
        <f>IF(J1861="",0,VLOOKUP(J1861,utilisateurs!$A$1:$B$3,2,FALSE))</f>
        <v>0</v>
      </c>
      <c r="M1861" s="5">
        <f>IF(L1861="",0,VLOOKUP(L1861,utilisateurs!$A$1:$B$3,2,FALSE))</f>
        <v>0</v>
      </c>
      <c r="O1861" s="5">
        <f>IF(N1861="",0,VLOOKUP(N1861,jdd!$A$1:$B$3,2,FALSE))</f>
        <v>0</v>
      </c>
      <c r="Q1861">
        <f>IF(P1861="",142,VLOOKUP(P1861,nomenclatures!$A$3:$C$6,3,FALSE))</f>
        <v>142</v>
      </c>
      <c r="R1861" t="b">
        <f t="shared" si="88"/>
        <v>0</v>
      </c>
      <c r="T1861">
        <f t="shared" si="89"/>
        <v>0</v>
      </c>
    </row>
    <row r="1862" spans="1:20" x14ac:dyDescent="0.2">
      <c r="A1862" s="5">
        <v>1861</v>
      </c>
      <c r="B1862" s="5" t="s">
        <v>30085</v>
      </c>
      <c r="C1862" s="5" t="s">
        <v>10058</v>
      </c>
      <c r="D1862" s="5">
        <f>IF(C1862="",130,VLOOKUP(C1862,nomenclatures!$E$3:$F$12,2,FALSE))</f>
        <v>127</v>
      </c>
      <c r="F1862" t="str">
        <f>IF($E1862="","Pas de taxon",VLOOKUP($E1862,'digitale-taxref'!$B$1:$I$7517,5,FALSE))</f>
        <v>Pas de taxon</v>
      </c>
      <c r="G1862" t="str">
        <f>IF($E1862="","Pas de taxon",VLOOKUP($E1862,'digitale-taxref'!$B$1:$I$7517,4,FALSE))</f>
        <v>Pas de taxon</v>
      </c>
      <c r="I1862" s="1">
        <f t="shared" ref="I1862:I1925" si="90">H1862</f>
        <v>0</v>
      </c>
      <c r="K1862" s="5">
        <f>IF(J1862="",0,VLOOKUP(J1862,utilisateurs!$A$1:$B$3,2,FALSE))</f>
        <v>0</v>
      </c>
      <c r="M1862" s="5">
        <f>IF(L1862="",0,VLOOKUP(L1862,utilisateurs!$A$1:$B$3,2,FALSE))</f>
        <v>0</v>
      </c>
      <c r="O1862" s="5">
        <f>IF(N1862="",0,VLOOKUP(N1862,jdd!$A$1:$B$3,2,FALSE))</f>
        <v>0</v>
      </c>
      <c r="Q1862">
        <f>IF(P1862="",142,VLOOKUP(P1862,nomenclatures!$A$3:$C$6,3,FALSE))</f>
        <v>142</v>
      </c>
      <c r="R1862" t="b">
        <f t="shared" ref="R1862:R1925" si="91">IF(P1862="Présence", TRUE,FALSE)</f>
        <v>0</v>
      </c>
      <c r="T1862">
        <f t="shared" ref="T1862:T1925" si="92">S1862</f>
        <v>0</v>
      </c>
    </row>
    <row r="1863" spans="1:20" x14ac:dyDescent="0.2">
      <c r="A1863" s="5">
        <v>1862</v>
      </c>
      <c r="B1863" s="5" t="s">
        <v>30085</v>
      </c>
      <c r="C1863" s="5" t="s">
        <v>10058</v>
      </c>
      <c r="D1863" s="5">
        <f>IF(C1863="",130,VLOOKUP(C1863,nomenclatures!$E$3:$F$12,2,FALSE))</f>
        <v>127</v>
      </c>
      <c r="F1863" t="str">
        <f>IF($E1863="","Pas de taxon",VLOOKUP($E1863,'digitale-taxref'!$B$1:$I$7517,5,FALSE))</f>
        <v>Pas de taxon</v>
      </c>
      <c r="G1863" t="str">
        <f>IF($E1863="","Pas de taxon",VLOOKUP($E1863,'digitale-taxref'!$B$1:$I$7517,4,FALSE))</f>
        <v>Pas de taxon</v>
      </c>
      <c r="I1863" s="1">
        <f t="shared" si="90"/>
        <v>0</v>
      </c>
      <c r="K1863" s="5">
        <f>IF(J1863="",0,VLOOKUP(J1863,utilisateurs!$A$1:$B$3,2,FALSE))</f>
        <v>0</v>
      </c>
      <c r="M1863" s="5">
        <f>IF(L1863="",0,VLOOKUP(L1863,utilisateurs!$A$1:$B$3,2,FALSE))</f>
        <v>0</v>
      </c>
      <c r="O1863" s="5">
        <f>IF(N1863="",0,VLOOKUP(N1863,jdd!$A$1:$B$3,2,FALSE))</f>
        <v>0</v>
      </c>
      <c r="Q1863">
        <f>IF(P1863="",142,VLOOKUP(P1863,nomenclatures!$A$3:$C$6,3,FALSE))</f>
        <v>142</v>
      </c>
      <c r="R1863" t="b">
        <f t="shared" si="91"/>
        <v>0</v>
      </c>
      <c r="T1863">
        <f t="shared" si="92"/>
        <v>0</v>
      </c>
    </row>
    <row r="1864" spans="1:20" x14ac:dyDescent="0.2">
      <c r="A1864" s="5">
        <v>1863</v>
      </c>
      <c r="B1864" s="5" t="s">
        <v>30085</v>
      </c>
      <c r="C1864" s="5" t="s">
        <v>10058</v>
      </c>
      <c r="D1864" s="5">
        <f>IF(C1864="",130,VLOOKUP(C1864,nomenclatures!$E$3:$F$12,2,FALSE))</f>
        <v>127</v>
      </c>
      <c r="F1864" t="str">
        <f>IF($E1864="","Pas de taxon",VLOOKUP($E1864,'digitale-taxref'!$B$1:$I$7517,5,FALSE))</f>
        <v>Pas de taxon</v>
      </c>
      <c r="G1864" t="str">
        <f>IF($E1864="","Pas de taxon",VLOOKUP($E1864,'digitale-taxref'!$B$1:$I$7517,4,FALSE))</f>
        <v>Pas de taxon</v>
      </c>
      <c r="I1864" s="1">
        <f t="shared" si="90"/>
        <v>0</v>
      </c>
      <c r="K1864" s="5">
        <f>IF(J1864="",0,VLOOKUP(J1864,utilisateurs!$A$1:$B$3,2,FALSE))</f>
        <v>0</v>
      </c>
      <c r="M1864" s="5">
        <f>IF(L1864="",0,VLOOKUP(L1864,utilisateurs!$A$1:$B$3,2,FALSE))</f>
        <v>0</v>
      </c>
      <c r="O1864" s="5">
        <f>IF(N1864="",0,VLOOKUP(N1864,jdd!$A$1:$B$3,2,FALSE))</f>
        <v>0</v>
      </c>
      <c r="Q1864">
        <f>IF(P1864="",142,VLOOKUP(P1864,nomenclatures!$A$3:$C$6,3,FALSE))</f>
        <v>142</v>
      </c>
      <c r="R1864" t="b">
        <f t="shared" si="91"/>
        <v>0</v>
      </c>
      <c r="T1864">
        <f t="shared" si="92"/>
        <v>0</v>
      </c>
    </row>
    <row r="1865" spans="1:20" x14ac:dyDescent="0.2">
      <c r="A1865" s="5">
        <v>1864</v>
      </c>
      <c r="B1865" s="5" t="s">
        <v>30085</v>
      </c>
      <c r="C1865" s="5" t="s">
        <v>10058</v>
      </c>
      <c r="D1865" s="5">
        <f>IF(C1865="",130,VLOOKUP(C1865,nomenclatures!$E$3:$F$12,2,FALSE))</f>
        <v>127</v>
      </c>
      <c r="F1865" t="str">
        <f>IF($E1865="","Pas de taxon",VLOOKUP($E1865,'digitale-taxref'!$B$1:$I$7517,5,FALSE))</f>
        <v>Pas de taxon</v>
      </c>
      <c r="G1865" t="str">
        <f>IF($E1865="","Pas de taxon",VLOOKUP($E1865,'digitale-taxref'!$B$1:$I$7517,4,FALSE))</f>
        <v>Pas de taxon</v>
      </c>
      <c r="I1865" s="1">
        <f t="shared" si="90"/>
        <v>0</v>
      </c>
      <c r="K1865" s="5">
        <f>IF(J1865="",0,VLOOKUP(J1865,utilisateurs!$A$1:$B$3,2,FALSE))</f>
        <v>0</v>
      </c>
      <c r="M1865" s="5">
        <f>IF(L1865="",0,VLOOKUP(L1865,utilisateurs!$A$1:$B$3,2,FALSE))</f>
        <v>0</v>
      </c>
      <c r="O1865" s="5">
        <f>IF(N1865="",0,VLOOKUP(N1865,jdd!$A$1:$B$3,2,FALSE))</f>
        <v>0</v>
      </c>
      <c r="Q1865">
        <f>IF(P1865="",142,VLOOKUP(P1865,nomenclatures!$A$3:$C$6,3,FALSE))</f>
        <v>142</v>
      </c>
      <c r="R1865" t="b">
        <f t="shared" si="91"/>
        <v>0</v>
      </c>
      <c r="T1865">
        <f t="shared" si="92"/>
        <v>0</v>
      </c>
    </row>
    <row r="1866" spans="1:20" x14ac:dyDescent="0.2">
      <c r="A1866" s="5">
        <v>1865</v>
      </c>
      <c r="B1866" s="5" t="s">
        <v>30085</v>
      </c>
      <c r="C1866" s="5" t="s">
        <v>10058</v>
      </c>
      <c r="D1866" s="5">
        <f>IF(C1866="",130,VLOOKUP(C1866,nomenclatures!$E$3:$F$12,2,FALSE))</f>
        <v>127</v>
      </c>
      <c r="F1866" t="str">
        <f>IF($E1866="","Pas de taxon",VLOOKUP($E1866,'digitale-taxref'!$B$1:$I$7517,5,FALSE))</f>
        <v>Pas de taxon</v>
      </c>
      <c r="G1866" t="str">
        <f>IF($E1866="","Pas de taxon",VLOOKUP($E1866,'digitale-taxref'!$B$1:$I$7517,4,FALSE))</f>
        <v>Pas de taxon</v>
      </c>
      <c r="I1866" s="1">
        <f t="shared" si="90"/>
        <v>0</v>
      </c>
      <c r="K1866" s="5">
        <f>IF(J1866="",0,VLOOKUP(J1866,utilisateurs!$A$1:$B$3,2,FALSE))</f>
        <v>0</v>
      </c>
      <c r="M1866" s="5">
        <f>IF(L1866="",0,VLOOKUP(L1866,utilisateurs!$A$1:$B$3,2,FALSE))</f>
        <v>0</v>
      </c>
      <c r="O1866" s="5">
        <f>IF(N1866="",0,VLOOKUP(N1866,jdd!$A$1:$B$3,2,FALSE))</f>
        <v>0</v>
      </c>
      <c r="Q1866">
        <f>IF(P1866="",142,VLOOKUP(P1866,nomenclatures!$A$3:$C$6,3,FALSE))</f>
        <v>142</v>
      </c>
      <c r="R1866" t="b">
        <f t="shared" si="91"/>
        <v>0</v>
      </c>
      <c r="T1866">
        <f t="shared" si="92"/>
        <v>0</v>
      </c>
    </row>
    <row r="1867" spans="1:20" x14ac:dyDescent="0.2">
      <c r="A1867" s="5">
        <v>1866</v>
      </c>
      <c r="B1867" s="5" t="s">
        <v>30085</v>
      </c>
      <c r="C1867" s="5" t="s">
        <v>10058</v>
      </c>
      <c r="D1867" s="5">
        <f>IF(C1867="",130,VLOOKUP(C1867,nomenclatures!$E$3:$F$12,2,FALSE))</f>
        <v>127</v>
      </c>
      <c r="F1867" t="str">
        <f>IF($E1867="","Pas de taxon",VLOOKUP($E1867,'digitale-taxref'!$B$1:$I$7517,5,FALSE))</f>
        <v>Pas de taxon</v>
      </c>
      <c r="G1867" t="str">
        <f>IF($E1867="","Pas de taxon",VLOOKUP($E1867,'digitale-taxref'!$B$1:$I$7517,4,FALSE))</f>
        <v>Pas de taxon</v>
      </c>
      <c r="I1867" s="1">
        <f t="shared" si="90"/>
        <v>0</v>
      </c>
      <c r="K1867" s="5">
        <f>IF(J1867="",0,VLOOKUP(J1867,utilisateurs!$A$1:$B$3,2,FALSE))</f>
        <v>0</v>
      </c>
      <c r="M1867" s="5">
        <f>IF(L1867="",0,VLOOKUP(L1867,utilisateurs!$A$1:$B$3,2,FALSE))</f>
        <v>0</v>
      </c>
      <c r="O1867" s="5">
        <f>IF(N1867="",0,VLOOKUP(N1867,jdd!$A$1:$B$3,2,FALSE))</f>
        <v>0</v>
      </c>
      <c r="Q1867">
        <f>IF(P1867="",142,VLOOKUP(P1867,nomenclatures!$A$3:$C$6,3,FALSE))</f>
        <v>142</v>
      </c>
      <c r="R1867" t="b">
        <f t="shared" si="91"/>
        <v>0</v>
      </c>
      <c r="T1867">
        <f t="shared" si="92"/>
        <v>0</v>
      </c>
    </row>
    <row r="1868" spans="1:20" x14ac:dyDescent="0.2">
      <c r="A1868" s="5">
        <v>1867</v>
      </c>
      <c r="B1868" s="5" t="s">
        <v>30085</v>
      </c>
      <c r="C1868" s="5" t="s">
        <v>10058</v>
      </c>
      <c r="D1868" s="5">
        <f>IF(C1868="",130,VLOOKUP(C1868,nomenclatures!$E$3:$F$12,2,FALSE))</f>
        <v>127</v>
      </c>
      <c r="F1868" t="str">
        <f>IF($E1868="","Pas de taxon",VLOOKUP($E1868,'digitale-taxref'!$B$1:$I$7517,5,FALSE))</f>
        <v>Pas de taxon</v>
      </c>
      <c r="G1868" t="str">
        <f>IF($E1868="","Pas de taxon",VLOOKUP($E1868,'digitale-taxref'!$B$1:$I$7517,4,FALSE))</f>
        <v>Pas de taxon</v>
      </c>
      <c r="I1868" s="1">
        <f t="shared" si="90"/>
        <v>0</v>
      </c>
      <c r="K1868" s="5">
        <f>IF(J1868="",0,VLOOKUP(J1868,utilisateurs!$A$1:$B$3,2,FALSE))</f>
        <v>0</v>
      </c>
      <c r="M1868" s="5">
        <f>IF(L1868="",0,VLOOKUP(L1868,utilisateurs!$A$1:$B$3,2,FALSE))</f>
        <v>0</v>
      </c>
      <c r="O1868" s="5">
        <f>IF(N1868="",0,VLOOKUP(N1868,jdd!$A$1:$B$3,2,FALSE))</f>
        <v>0</v>
      </c>
      <c r="Q1868">
        <f>IF(P1868="",142,VLOOKUP(P1868,nomenclatures!$A$3:$C$6,3,FALSE))</f>
        <v>142</v>
      </c>
      <c r="R1868" t="b">
        <f t="shared" si="91"/>
        <v>0</v>
      </c>
      <c r="T1868">
        <f t="shared" si="92"/>
        <v>0</v>
      </c>
    </row>
    <row r="1869" spans="1:20" x14ac:dyDescent="0.2">
      <c r="A1869" s="5">
        <v>1868</v>
      </c>
      <c r="B1869" s="5" t="s">
        <v>30085</v>
      </c>
      <c r="C1869" s="5" t="s">
        <v>10058</v>
      </c>
      <c r="D1869" s="5">
        <f>IF(C1869="",130,VLOOKUP(C1869,nomenclatures!$E$3:$F$12,2,FALSE))</f>
        <v>127</v>
      </c>
      <c r="F1869" t="str">
        <f>IF($E1869="","Pas de taxon",VLOOKUP($E1869,'digitale-taxref'!$B$1:$I$7517,5,FALSE))</f>
        <v>Pas de taxon</v>
      </c>
      <c r="G1869" t="str">
        <f>IF($E1869="","Pas de taxon",VLOOKUP($E1869,'digitale-taxref'!$B$1:$I$7517,4,FALSE))</f>
        <v>Pas de taxon</v>
      </c>
      <c r="I1869" s="1">
        <f t="shared" si="90"/>
        <v>0</v>
      </c>
      <c r="K1869" s="5">
        <f>IF(J1869="",0,VLOOKUP(J1869,utilisateurs!$A$1:$B$3,2,FALSE))</f>
        <v>0</v>
      </c>
      <c r="M1869" s="5">
        <f>IF(L1869="",0,VLOOKUP(L1869,utilisateurs!$A$1:$B$3,2,FALSE))</f>
        <v>0</v>
      </c>
      <c r="O1869" s="5">
        <f>IF(N1869="",0,VLOOKUP(N1869,jdd!$A$1:$B$3,2,FALSE))</f>
        <v>0</v>
      </c>
      <c r="Q1869">
        <f>IF(P1869="",142,VLOOKUP(P1869,nomenclatures!$A$3:$C$6,3,FALSE))</f>
        <v>142</v>
      </c>
      <c r="R1869" t="b">
        <f t="shared" si="91"/>
        <v>0</v>
      </c>
      <c r="T1869">
        <f t="shared" si="92"/>
        <v>0</v>
      </c>
    </row>
    <row r="1870" spans="1:20" x14ac:dyDescent="0.2">
      <c r="A1870" s="5">
        <v>1869</v>
      </c>
      <c r="B1870" s="5" t="s">
        <v>30085</v>
      </c>
      <c r="C1870" s="5" t="s">
        <v>10058</v>
      </c>
      <c r="D1870" s="5">
        <f>IF(C1870="",130,VLOOKUP(C1870,nomenclatures!$E$3:$F$12,2,FALSE))</f>
        <v>127</v>
      </c>
      <c r="F1870" t="str">
        <f>IF($E1870="","Pas de taxon",VLOOKUP($E1870,'digitale-taxref'!$B$1:$I$7517,5,FALSE))</f>
        <v>Pas de taxon</v>
      </c>
      <c r="G1870" t="str">
        <f>IF($E1870="","Pas de taxon",VLOOKUP($E1870,'digitale-taxref'!$B$1:$I$7517,4,FALSE))</f>
        <v>Pas de taxon</v>
      </c>
      <c r="I1870" s="1">
        <f t="shared" si="90"/>
        <v>0</v>
      </c>
      <c r="K1870" s="5">
        <f>IF(J1870="",0,VLOOKUP(J1870,utilisateurs!$A$1:$B$3,2,FALSE))</f>
        <v>0</v>
      </c>
      <c r="M1870" s="5">
        <f>IF(L1870="",0,VLOOKUP(L1870,utilisateurs!$A$1:$B$3,2,FALSE))</f>
        <v>0</v>
      </c>
      <c r="O1870" s="5">
        <f>IF(N1870="",0,VLOOKUP(N1870,jdd!$A$1:$B$3,2,FALSE))</f>
        <v>0</v>
      </c>
      <c r="Q1870">
        <f>IF(P1870="",142,VLOOKUP(P1870,nomenclatures!$A$3:$C$6,3,FALSE))</f>
        <v>142</v>
      </c>
      <c r="R1870" t="b">
        <f t="shared" si="91"/>
        <v>0</v>
      </c>
      <c r="T1870">
        <f t="shared" si="92"/>
        <v>0</v>
      </c>
    </row>
    <row r="1871" spans="1:20" x14ac:dyDescent="0.2">
      <c r="A1871" s="5">
        <v>1870</v>
      </c>
      <c r="B1871" s="5" t="s">
        <v>30085</v>
      </c>
      <c r="C1871" s="5" t="s">
        <v>10058</v>
      </c>
      <c r="D1871" s="5">
        <f>IF(C1871="",130,VLOOKUP(C1871,nomenclatures!$E$3:$F$12,2,FALSE))</f>
        <v>127</v>
      </c>
      <c r="F1871" t="str">
        <f>IF($E1871="","Pas de taxon",VLOOKUP($E1871,'digitale-taxref'!$B$1:$I$7517,5,FALSE))</f>
        <v>Pas de taxon</v>
      </c>
      <c r="G1871" t="str">
        <f>IF($E1871="","Pas de taxon",VLOOKUP($E1871,'digitale-taxref'!$B$1:$I$7517,4,FALSE))</f>
        <v>Pas de taxon</v>
      </c>
      <c r="I1871" s="1">
        <f t="shared" si="90"/>
        <v>0</v>
      </c>
      <c r="K1871" s="5">
        <f>IF(J1871="",0,VLOOKUP(J1871,utilisateurs!$A$1:$B$3,2,FALSE))</f>
        <v>0</v>
      </c>
      <c r="M1871" s="5">
        <f>IF(L1871="",0,VLOOKUP(L1871,utilisateurs!$A$1:$B$3,2,FALSE))</f>
        <v>0</v>
      </c>
      <c r="O1871" s="5">
        <f>IF(N1871="",0,VLOOKUP(N1871,jdd!$A$1:$B$3,2,FALSE))</f>
        <v>0</v>
      </c>
      <c r="Q1871">
        <f>IF(P1871="",142,VLOOKUP(P1871,nomenclatures!$A$3:$C$6,3,FALSE))</f>
        <v>142</v>
      </c>
      <c r="R1871" t="b">
        <f t="shared" si="91"/>
        <v>0</v>
      </c>
      <c r="T1871">
        <f t="shared" si="92"/>
        <v>0</v>
      </c>
    </row>
    <row r="1872" spans="1:20" x14ac:dyDescent="0.2">
      <c r="A1872" s="5">
        <v>1871</v>
      </c>
      <c r="B1872" s="5" t="s">
        <v>30085</v>
      </c>
      <c r="C1872" s="5" t="s">
        <v>10058</v>
      </c>
      <c r="D1872" s="5">
        <f>IF(C1872="",130,VLOOKUP(C1872,nomenclatures!$E$3:$F$12,2,FALSE))</f>
        <v>127</v>
      </c>
      <c r="F1872" t="str">
        <f>IF($E1872="","Pas de taxon",VLOOKUP($E1872,'digitale-taxref'!$B$1:$I$7517,5,FALSE))</f>
        <v>Pas de taxon</v>
      </c>
      <c r="G1872" t="str">
        <f>IF($E1872="","Pas de taxon",VLOOKUP($E1872,'digitale-taxref'!$B$1:$I$7517,4,FALSE))</f>
        <v>Pas de taxon</v>
      </c>
      <c r="I1872" s="1">
        <f t="shared" si="90"/>
        <v>0</v>
      </c>
      <c r="K1872" s="5">
        <f>IF(J1872="",0,VLOOKUP(J1872,utilisateurs!$A$1:$B$3,2,FALSE))</f>
        <v>0</v>
      </c>
      <c r="M1872" s="5">
        <f>IF(L1872="",0,VLOOKUP(L1872,utilisateurs!$A$1:$B$3,2,FALSE))</f>
        <v>0</v>
      </c>
      <c r="O1872" s="5">
        <f>IF(N1872="",0,VLOOKUP(N1872,jdd!$A$1:$B$3,2,FALSE))</f>
        <v>0</v>
      </c>
      <c r="Q1872">
        <f>IF(P1872="",142,VLOOKUP(P1872,nomenclatures!$A$3:$C$6,3,FALSE))</f>
        <v>142</v>
      </c>
      <c r="R1872" t="b">
        <f t="shared" si="91"/>
        <v>0</v>
      </c>
      <c r="T1872">
        <f t="shared" si="92"/>
        <v>0</v>
      </c>
    </row>
    <row r="1873" spans="1:20" x14ac:dyDescent="0.2">
      <c r="A1873" s="5">
        <v>1872</v>
      </c>
      <c r="B1873" s="5" t="s">
        <v>30085</v>
      </c>
      <c r="C1873" s="5" t="s">
        <v>10058</v>
      </c>
      <c r="D1873" s="5">
        <f>IF(C1873="",130,VLOOKUP(C1873,nomenclatures!$E$3:$F$12,2,FALSE))</f>
        <v>127</v>
      </c>
      <c r="F1873" t="str">
        <f>IF($E1873="","Pas de taxon",VLOOKUP($E1873,'digitale-taxref'!$B$1:$I$7517,5,FALSE))</f>
        <v>Pas de taxon</v>
      </c>
      <c r="G1873" t="str">
        <f>IF($E1873="","Pas de taxon",VLOOKUP($E1873,'digitale-taxref'!$B$1:$I$7517,4,FALSE))</f>
        <v>Pas de taxon</v>
      </c>
      <c r="I1873" s="1">
        <f t="shared" si="90"/>
        <v>0</v>
      </c>
      <c r="K1873" s="5">
        <f>IF(J1873="",0,VLOOKUP(J1873,utilisateurs!$A$1:$B$3,2,FALSE))</f>
        <v>0</v>
      </c>
      <c r="M1873" s="5">
        <f>IF(L1873="",0,VLOOKUP(L1873,utilisateurs!$A$1:$B$3,2,FALSE))</f>
        <v>0</v>
      </c>
      <c r="O1873" s="5">
        <f>IF(N1873="",0,VLOOKUP(N1873,jdd!$A$1:$B$3,2,FALSE))</f>
        <v>0</v>
      </c>
      <c r="Q1873">
        <f>IF(P1873="",142,VLOOKUP(P1873,nomenclatures!$A$3:$C$6,3,FALSE))</f>
        <v>142</v>
      </c>
      <c r="R1873" t="b">
        <f t="shared" si="91"/>
        <v>0</v>
      </c>
      <c r="T1873">
        <f t="shared" si="92"/>
        <v>0</v>
      </c>
    </row>
    <row r="1874" spans="1:20" x14ac:dyDescent="0.2">
      <c r="A1874" s="5">
        <v>1873</v>
      </c>
      <c r="B1874" s="5" t="s">
        <v>30085</v>
      </c>
      <c r="C1874" s="5" t="s">
        <v>10058</v>
      </c>
      <c r="D1874" s="5">
        <f>IF(C1874="",130,VLOOKUP(C1874,nomenclatures!$E$3:$F$12,2,FALSE))</f>
        <v>127</v>
      </c>
      <c r="F1874" t="str">
        <f>IF($E1874="","Pas de taxon",VLOOKUP($E1874,'digitale-taxref'!$B$1:$I$7517,5,FALSE))</f>
        <v>Pas de taxon</v>
      </c>
      <c r="G1874" t="str">
        <f>IF($E1874="","Pas de taxon",VLOOKUP($E1874,'digitale-taxref'!$B$1:$I$7517,4,FALSE))</f>
        <v>Pas de taxon</v>
      </c>
      <c r="I1874" s="1">
        <f t="shared" si="90"/>
        <v>0</v>
      </c>
      <c r="K1874" s="5">
        <f>IF(J1874="",0,VLOOKUP(J1874,utilisateurs!$A$1:$B$3,2,FALSE))</f>
        <v>0</v>
      </c>
      <c r="M1874" s="5">
        <f>IF(L1874="",0,VLOOKUP(L1874,utilisateurs!$A$1:$B$3,2,FALSE))</f>
        <v>0</v>
      </c>
      <c r="O1874" s="5">
        <f>IF(N1874="",0,VLOOKUP(N1874,jdd!$A$1:$B$3,2,FALSE))</f>
        <v>0</v>
      </c>
      <c r="Q1874">
        <f>IF(P1874="",142,VLOOKUP(P1874,nomenclatures!$A$3:$C$6,3,FALSE))</f>
        <v>142</v>
      </c>
      <c r="R1874" t="b">
        <f t="shared" si="91"/>
        <v>0</v>
      </c>
      <c r="T1874">
        <f t="shared" si="92"/>
        <v>0</v>
      </c>
    </row>
    <row r="1875" spans="1:20" x14ac:dyDescent="0.2">
      <c r="A1875" s="5">
        <v>1874</v>
      </c>
      <c r="B1875" s="5" t="s">
        <v>30085</v>
      </c>
      <c r="C1875" s="5" t="s">
        <v>10058</v>
      </c>
      <c r="D1875" s="5">
        <f>IF(C1875="",130,VLOOKUP(C1875,nomenclatures!$E$3:$F$12,2,FALSE))</f>
        <v>127</v>
      </c>
      <c r="F1875" t="str">
        <f>IF($E1875="","Pas de taxon",VLOOKUP($E1875,'digitale-taxref'!$B$1:$I$7517,5,FALSE))</f>
        <v>Pas de taxon</v>
      </c>
      <c r="G1875" t="str">
        <f>IF($E1875="","Pas de taxon",VLOOKUP($E1875,'digitale-taxref'!$B$1:$I$7517,4,FALSE))</f>
        <v>Pas de taxon</v>
      </c>
      <c r="I1875" s="1">
        <f t="shared" si="90"/>
        <v>0</v>
      </c>
      <c r="K1875" s="5">
        <f>IF(J1875="",0,VLOOKUP(J1875,utilisateurs!$A$1:$B$3,2,FALSE))</f>
        <v>0</v>
      </c>
      <c r="M1875" s="5">
        <f>IF(L1875="",0,VLOOKUP(L1875,utilisateurs!$A$1:$B$3,2,FALSE))</f>
        <v>0</v>
      </c>
      <c r="O1875" s="5">
        <f>IF(N1875="",0,VLOOKUP(N1875,jdd!$A$1:$B$3,2,FALSE))</f>
        <v>0</v>
      </c>
      <c r="Q1875">
        <f>IF(P1875="",142,VLOOKUP(P1875,nomenclatures!$A$3:$C$6,3,FALSE))</f>
        <v>142</v>
      </c>
      <c r="R1875" t="b">
        <f t="shared" si="91"/>
        <v>0</v>
      </c>
      <c r="T1875">
        <f t="shared" si="92"/>
        <v>0</v>
      </c>
    </row>
    <row r="1876" spans="1:20" x14ac:dyDescent="0.2">
      <c r="A1876" s="5">
        <v>1875</v>
      </c>
      <c r="B1876" s="5" t="s">
        <v>30085</v>
      </c>
      <c r="C1876" s="5" t="s">
        <v>10058</v>
      </c>
      <c r="D1876" s="5">
        <f>IF(C1876="",130,VLOOKUP(C1876,nomenclatures!$E$3:$F$12,2,FALSE))</f>
        <v>127</v>
      </c>
      <c r="F1876" t="str">
        <f>IF($E1876="","Pas de taxon",VLOOKUP($E1876,'digitale-taxref'!$B$1:$I$7517,5,FALSE))</f>
        <v>Pas de taxon</v>
      </c>
      <c r="G1876" t="str">
        <f>IF($E1876="","Pas de taxon",VLOOKUP($E1876,'digitale-taxref'!$B$1:$I$7517,4,FALSE))</f>
        <v>Pas de taxon</v>
      </c>
      <c r="I1876" s="1">
        <f t="shared" si="90"/>
        <v>0</v>
      </c>
      <c r="K1876" s="5">
        <f>IF(J1876="",0,VLOOKUP(J1876,utilisateurs!$A$1:$B$3,2,FALSE))</f>
        <v>0</v>
      </c>
      <c r="M1876" s="5">
        <f>IF(L1876="",0,VLOOKUP(L1876,utilisateurs!$A$1:$B$3,2,FALSE))</f>
        <v>0</v>
      </c>
      <c r="O1876" s="5">
        <f>IF(N1876="",0,VLOOKUP(N1876,jdd!$A$1:$B$3,2,FALSE))</f>
        <v>0</v>
      </c>
      <c r="Q1876">
        <f>IF(P1876="",142,VLOOKUP(P1876,nomenclatures!$A$3:$C$6,3,FALSE))</f>
        <v>142</v>
      </c>
      <c r="R1876" t="b">
        <f t="shared" si="91"/>
        <v>0</v>
      </c>
      <c r="T1876">
        <f t="shared" si="92"/>
        <v>0</v>
      </c>
    </row>
    <row r="1877" spans="1:20" x14ac:dyDescent="0.2">
      <c r="A1877" s="5">
        <v>1876</v>
      </c>
      <c r="B1877" s="5" t="s">
        <v>30085</v>
      </c>
      <c r="C1877" s="5" t="s">
        <v>10058</v>
      </c>
      <c r="D1877" s="5">
        <f>IF(C1877="",130,VLOOKUP(C1877,nomenclatures!$E$3:$F$12,2,FALSE))</f>
        <v>127</v>
      </c>
      <c r="F1877" t="str">
        <f>IF($E1877="","Pas de taxon",VLOOKUP($E1877,'digitale-taxref'!$B$1:$I$7517,5,FALSE))</f>
        <v>Pas de taxon</v>
      </c>
      <c r="G1877" t="str">
        <f>IF($E1877="","Pas de taxon",VLOOKUP($E1877,'digitale-taxref'!$B$1:$I$7517,4,FALSE))</f>
        <v>Pas de taxon</v>
      </c>
      <c r="I1877" s="1">
        <f t="shared" si="90"/>
        <v>0</v>
      </c>
      <c r="K1877" s="5">
        <f>IF(J1877="",0,VLOOKUP(J1877,utilisateurs!$A$1:$B$3,2,FALSE))</f>
        <v>0</v>
      </c>
      <c r="M1877" s="5">
        <f>IF(L1877="",0,VLOOKUP(L1877,utilisateurs!$A$1:$B$3,2,FALSE))</f>
        <v>0</v>
      </c>
      <c r="O1877" s="5">
        <f>IF(N1877="",0,VLOOKUP(N1877,jdd!$A$1:$B$3,2,FALSE))</f>
        <v>0</v>
      </c>
      <c r="Q1877">
        <f>IF(P1877="",142,VLOOKUP(P1877,nomenclatures!$A$3:$C$6,3,FALSE))</f>
        <v>142</v>
      </c>
      <c r="R1877" t="b">
        <f t="shared" si="91"/>
        <v>0</v>
      </c>
      <c r="T1877">
        <f t="shared" si="92"/>
        <v>0</v>
      </c>
    </row>
    <row r="1878" spans="1:20" x14ac:dyDescent="0.2">
      <c r="A1878" s="5">
        <v>1877</v>
      </c>
      <c r="B1878" s="5" t="s">
        <v>30085</v>
      </c>
      <c r="C1878" s="5" t="s">
        <v>10058</v>
      </c>
      <c r="D1878" s="5">
        <f>IF(C1878="",130,VLOOKUP(C1878,nomenclatures!$E$3:$F$12,2,FALSE))</f>
        <v>127</v>
      </c>
      <c r="F1878" t="str">
        <f>IF($E1878="","Pas de taxon",VLOOKUP($E1878,'digitale-taxref'!$B$1:$I$7517,5,FALSE))</f>
        <v>Pas de taxon</v>
      </c>
      <c r="G1878" t="str">
        <f>IF($E1878="","Pas de taxon",VLOOKUP($E1878,'digitale-taxref'!$B$1:$I$7517,4,FALSE))</f>
        <v>Pas de taxon</v>
      </c>
      <c r="I1878" s="1">
        <f t="shared" si="90"/>
        <v>0</v>
      </c>
      <c r="K1878" s="5">
        <f>IF(J1878="",0,VLOOKUP(J1878,utilisateurs!$A$1:$B$3,2,FALSE))</f>
        <v>0</v>
      </c>
      <c r="M1878" s="5">
        <f>IF(L1878="",0,VLOOKUP(L1878,utilisateurs!$A$1:$B$3,2,FALSE))</f>
        <v>0</v>
      </c>
      <c r="O1878" s="5">
        <f>IF(N1878="",0,VLOOKUP(N1878,jdd!$A$1:$B$3,2,FALSE))</f>
        <v>0</v>
      </c>
      <c r="Q1878">
        <f>IF(P1878="",142,VLOOKUP(P1878,nomenclatures!$A$3:$C$6,3,FALSE))</f>
        <v>142</v>
      </c>
      <c r="R1878" t="b">
        <f t="shared" si="91"/>
        <v>0</v>
      </c>
      <c r="T1878">
        <f t="shared" si="92"/>
        <v>0</v>
      </c>
    </row>
    <row r="1879" spans="1:20" x14ac:dyDescent="0.2">
      <c r="A1879" s="5">
        <v>1878</v>
      </c>
      <c r="B1879" s="5" t="s">
        <v>30085</v>
      </c>
      <c r="C1879" s="5" t="s">
        <v>10058</v>
      </c>
      <c r="D1879" s="5">
        <f>IF(C1879="",130,VLOOKUP(C1879,nomenclatures!$E$3:$F$12,2,FALSE))</f>
        <v>127</v>
      </c>
      <c r="F1879" t="str">
        <f>IF($E1879="","Pas de taxon",VLOOKUP($E1879,'digitale-taxref'!$B$1:$I$7517,5,FALSE))</f>
        <v>Pas de taxon</v>
      </c>
      <c r="G1879" t="str">
        <f>IF($E1879="","Pas de taxon",VLOOKUP($E1879,'digitale-taxref'!$B$1:$I$7517,4,FALSE))</f>
        <v>Pas de taxon</v>
      </c>
      <c r="I1879" s="1">
        <f t="shared" si="90"/>
        <v>0</v>
      </c>
      <c r="K1879" s="5">
        <f>IF(J1879="",0,VLOOKUP(J1879,utilisateurs!$A$1:$B$3,2,FALSE))</f>
        <v>0</v>
      </c>
      <c r="M1879" s="5">
        <f>IF(L1879="",0,VLOOKUP(L1879,utilisateurs!$A$1:$B$3,2,FALSE))</f>
        <v>0</v>
      </c>
      <c r="O1879" s="5">
        <f>IF(N1879="",0,VLOOKUP(N1879,jdd!$A$1:$B$3,2,FALSE))</f>
        <v>0</v>
      </c>
      <c r="Q1879">
        <f>IF(P1879="",142,VLOOKUP(P1879,nomenclatures!$A$3:$C$6,3,FALSE))</f>
        <v>142</v>
      </c>
      <c r="R1879" t="b">
        <f t="shared" si="91"/>
        <v>0</v>
      </c>
      <c r="T1879">
        <f t="shared" si="92"/>
        <v>0</v>
      </c>
    </row>
    <row r="1880" spans="1:20" x14ac:dyDescent="0.2">
      <c r="A1880" s="5">
        <v>1879</v>
      </c>
      <c r="B1880" s="5" t="s">
        <v>30085</v>
      </c>
      <c r="C1880" s="5" t="s">
        <v>10058</v>
      </c>
      <c r="D1880" s="5">
        <f>IF(C1880="",130,VLOOKUP(C1880,nomenclatures!$E$3:$F$12,2,FALSE))</f>
        <v>127</v>
      </c>
      <c r="F1880" t="str">
        <f>IF($E1880="","Pas de taxon",VLOOKUP($E1880,'digitale-taxref'!$B$1:$I$7517,5,FALSE))</f>
        <v>Pas de taxon</v>
      </c>
      <c r="G1880" t="str">
        <f>IF($E1880="","Pas de taxon",VLOOKUP($E1880,'digitale-taxref'!$B$1:$I$7517,4,FALSE))</f>
        <v>Pas de taxon</v>
      </c>
      <c r="I1880" s="1">
        <f t="shared" si="90"/>
        <v>0</v>
      </c>
      <c r="K1880" s="5">
        <f>IF(J1880="",0,VLOOKUP(J1880,utilisateurs!$A$1:$B$3,2,FALSE))</f>
        <v>0</v>
      </c>
      <c r="M1880" s="5">
        <f>IF(L1880="",0,VLOOKUP(L1880,utilisateurs!$A$1:$B$3,2,FALSE))</f>
        <v>0</v>
      </c>
      <c r="O1880" s="5">
        <f>IF(N1880="",0,VLOOKUP(N1880,jdd!$A$1:$B$3,2,FALSE))</f>
        <v>0</v>
      </c>
      <c r="Q1880">
        <f>IF(P1880="",142,VLOOKUP(P1880,nomenclatures!$A$3:$C$6,3,FALSE))</f>
        <v>142</v>
      </c>
      <c r="R1880" t="b">
        <f t="shared" si="91"/>
        <v>0</v>
      </c>
      <c r="T1880">
        <f t="shared" si="92"/>
        <v>0</v>
      </c>
    </row>
    <row r="1881" spans="1:20" x14ac:dyDescent="0.2">
      <c r="A1881" s="5">
        <v>1880</v>
      </c>
      <c r="B1881" s="5" t="s">
        <v>30085</v>
      </c>
      <c r="C1881" s="5" t="s">
        <v>10058</v>
      </c>
      <c r="D1881" s="5">
        <f>IF(C1881="",130,VLOOKUP(C1881,nomenclatures!$E$3:$F$12,2,FALSE))</f>
        <v>127</v>
      </c>
      <c r="F1881" t="str">
        <f>IF($E1881="","Pas de taxon",VLOOKUP($E1881,'digitale-taxref'!$B$1:$I$7517,5,FALSE))</f>
        <v>Pas de taxon</v>
      </c>
      <c r="G1881" t="str">
        <f>IF($E1881="","Pas de taxon",VLOOKUP($E1881,'digitale-taxref'!$B$1:$I$7517,4,FALSE))</f>
        <v>Pas de taxon</v>
      </c>
      <c r="I1881" s="1">
        <f t="shared" si="90"/>
        <v>0</v>
      </c>
      <c r="K1881" s="5">
        <f>IF(J1881="",0,VLOOKUP(J1881,utilisateurs!$A$1:$B$3,2,FALSE))</f>
        <v>0</v>
      </c>
      <c r="M1881" s="5">
        <f>IF(L1881="",0,VLOOKUP(L1881,utilisateurs!$A$1:$B$3,2,FALSE))</f>
        <v>0</v>
      </c>
      <c r="O1881" s="5">
        <f>IF(N1881="",0,VLOOKUP(N1881,jdd!$A$1:$B$3,2,FALSE))</f>
        <v>0</v>
      </c>
      <c r="Q1881">
        <f>IF(P1881="",142,VLOOKUP(P1881,nomenclatures!$A$3:$C$6,3,FALSE))</f>
        <v>142</v>
      </c>
      <c r="R1881" t="b">
        <f t="shared" si="91"/>
        <v>0</v>
      </c>
      <c r="T1881">
        <f t="shared" si="92"/>
        <v>0</v>
      </c>
    </row>
    <row r="1882" spans="1:20" x14ac:dyDescent="0.2">
      <c r="A1882" s="5">
        <v>1881</v>
      </c>
      <c r="B1882" s="5" t="s">
        <v>30085</v>
      </c>
      <c r="C1882" s="5" t="s">
        <v>10058</v>
      </c>
      <c r="D1882" s="5">
        <f>IF(C1882="",130,VLOOKUP(C1882,nomenclatures!$E$3:$F$12,2,FALSE))</f>
        <v>127</v>
      </c>
      <c r="F1882" t="str">
        <f>IF($E1882="","Pas de taxon",VLOOKUP($E1882,'digitale-taxref'!$B$1:$I$7517,5,FALSE))</f>
        <v>Pas de taxon</v>
      </c>
      <c r="G1882" t="str">
        <f>IF($E1882="","Pas de taxon",VLOOKUP($E1882,'digitale-taxref'!$B$1:$I$7517,4,FALSE))</f>
        <v>Pas de taxon</v>
      </c>
      <c r="I1882" s="1">
        <f t="shared" si="90"/>
        <v>0</v>
      </c>
      <c r="K1882" s="5">
        <f>IF(J1882="",0,VLOOKUP(J1882,utilisateurs!$A$1:$B$3,2,FALSE))</f>
        <v>0</v>
      </c>
      <c r="M1882" s="5">
        <f>IF(L1882="",0,VLOOKUP(L1882,utilisateurs!$A$1:$B$3,2,FALSE))</f>
        <v>0</v>
      </c>
      <c r="O1882" s="5">
        <f>IF(N1882="",0,VLOOKUP(N1882,jdd!$A$1:$B$3,2,FALSE))</f>
        <v>0</v>
      </c>
      <c r="Q1882">
        <f>IF(P1882="",142,VLOOKUP(P1882,nomenclatures!$A$3:$C$6,3,FALSE))</f>
        <v>142</v>
      </c>
      <c r="R1882" t="b">
        <f t="shared" si="91"/>
        <v>0</v>
      </c>
      <c r="T1882">
        <f t="shared" si="92"/>
        <v>0</v>
      </c>
    </row>
    <row r="1883" spans="1:20" x14ac:dyDescent="0.2">
      <c r="A1883" s="5">
        <v>1882</v>
      </c>
      <c r="B1883" s="5" t="s">
        <v>30085</v>
      </c>
      <c r="C1883" s="5" t="s">
        <v>10058</v>
      </c>
      <c r="D1883" s="5">
        <f>IF(C1883="",130,VLOOKUP(C1883,nomenclatures!$E$3:$F$12,2,FALSE))</f>
        <v>127</v>
      </c>
      <c r="F1883" t="str">
        <f>IF($E1883="","Pas de taxon",VLOOKUP($E1883,'digitale-taxref'!$B$1:$I$7517,5,FALSE))</f>
        <v>Pas de taxon</v>
      </c>
      <c r="G1883" t="str">
        <f>IF($E1883="","Pas de taxon",VLOOKUP($E1883,'digitale-taxref'!$B$1:$I$7517,4,FALSE))</f>
        <v>Pas de taxon</v>
      </c>
      <c r="I1883" s="1">
        <f t="shared" si="90"/>
        <v>0</v>
      </c>
      <c r="K1883" s="5">
        <f>IF(J1883="",0,VLOOKUP(J1883,utilisateurs!$A$1:$B$3,2,FALSE))</f>
        <v>0</v>
      </c>
      <c r="M1883" s="5">
        <f>IF(L1883="",0,VLOOKUP(L1883,utilisateurs!$A$1:$B$3,2,FALSE))</f>
        <v>0</v>
      </c>
      <c r="O1883" s="5">
        <f>IF(N1883="",0,VLOOKUP(N1883,jdd!$A$1:$B$3,2,FALSE))</f>
        <v>0</v>
      </c>
      <c r="Q1883">
        <f>IF(P1883="",142,VLOOKUP(P1883,nomenclatures!$A$3:$C$6,3,FALSE))</f>
        <v>142</v>
      </c>
      <c r="R1883" t="b">
        <f t="shared" si="91"/>
        <v>0</v>
      </c>
      <c r="T1883">
        <f t="shared" si="92"/>
        <v>0</v>
      </c>
    </row>
    <row r="1884" spans="1:20" x14ac:dyDescent="0.2">
      <c r="A1884" s="5">
        <v>1883</v>
      </c>
      <c r="B1884" s="5" t="s">
        <v>30085</v>
      </c>
      <c r="C1884" s="5" t="s">
        <v>10058</v>
      </c>
      <c r="D1884" s="5">
        <f>IF(C1884="",130,VLOOKUP(C1884,nomenclatures!$E$3:$F$12,2,FALSE))</f>
        <v>127</v>
      </c>
      <c r="F1884" t="str">
        <f>IF($E1884="","Pas de taxon",VLOOKUP($E1884,'digitale-taxref'!$B$1:$I$7517,5,FALSE))</f>
        <v>Pas de taxon</v>
      </c>
      <c r="G1884" t="str">
        <f>IF($E1884="","Pas de taxon",VLOOKUP($E1884,'digitale-taxref'!$B$1:$I$7517,4,FALSE))</f>
        <v>Pas de taxon</v>
      </c>
      <c r="I1884" s="1">
        <f t="shared" si="90"/>
        <v>0</v>
      </c>
      <c r="K1884" s="5">
        <f>IF(J1884="",0,VLOOKUP(J1884,utilisateurs!$A$1:$B$3,2,FALSE))</f>
        <v>0</v>
      </c>
      <c r="M1884" s="5">
        <f>IF(L1884="",0,VLOOKUP(L1884,utilisateurs!$A$1:$B$3,2,FALSE))</f>
        <v>0</v>
      </c>
      <c r="O1884" s="5">
        <f>IF(N1884="",0,VLOOKUP(N1884,jdd!$A$1:$B$3,2,FALSE))</f>
        <v>0</v>
      </c>
      <c r="Q1884">
        <f>IF(P1884="",142,VLOOKUP(P1884,nomenclatures!$A$3:$C$6,3,FALSE))</f>
        <v>142</v>
      </c>
      <c r="R1884" t="b">
        <f t="shared" si="91"/>
        <v>0</v>
      </c>
      <c r="T1884">
        <f t="shared" si="92"/>
        <v>0</v>
      </c>
    </row>
    <row r="1885" spans="1:20" x14ac:dyDescent="0.2">
      <c r="A1885" s="5">
        <v>1884</v>
      </c>
      <c r="B1885" s="5" t="s">
        <v>30085</v>
      </c>
      <c r="C1885" s="5" t="s">
        <v>10058</v>
      </c>
      <c r="D1885" s="5">
        <f>IF(C1885="",130,VLOOKUP(C1885,nomenclatures!$E$3:$F$12,2,FALSE))</f>
        <v>127</v>
      </c>
      <c r="F1885" t="str">
        <f>IF($E1885="","Pas de taxon",VLOOKUP($E1885,'digitale-taxref'!$B$1:$I$7517,5,FALSE))</f>
        <v>Pas de taxon</v>
      </c>
      <c r="G1885" t="str">
        <f>IF($E1885="","Pas de taxon",VLOOKUP($E1885,'digitale-taxref'!$B$1:$I$7517,4,FALSE))</f>
        <v>Pas de taxon</v>
      </c>
      <c r="I1885" s="1">
        <f t="shared" si="90"/>
        <v>0</v>
      </c>
      <c r="K1885" s="5">
        <f>IF(J1885="",0,VLOOKUP(J1885,utilisateurs!$A$1:$B$3,2,FALSE))</f>
        <v>0</v>
      </c>
      <c r="M1885" s="5">
        <f>IF(L1885="",0,VLOOKUP(L1885,utilisateurs!$A$1:$B$3,2,FALSE))</f>
        <v>0</v>
      </c>
      <c r="O1885" s="5">
        <f>IF(N1885="",0,VLOOKUP(N1885,jdd!$A$1:$B$3,2,FALSE))</f>
        <v>0</v>
      </c>
      <c r="Q1885">
        <f>IF(P1885="",142,VLOOKUP(P1885,nomenclatures!$A$3:$C$6,3,FALSE))</f>
        <v>142</v>
      </c>
      <c r="R1885" t="b">
        <f t="shared" si="91"/>
        <v>0</v>
      </c>
      <c r="T1885">
        <f t="shared" si="92"/>
        <v>0</v>
      </c>
    </row>
    <row r="1886" spans="1:20" x14ac:dyDescent="0.2">
      <c r="A1886" s="5">
        <v>1885</v>
      </c>
      <c r="B1886" s="5" t="s">
        <v>30085</v>
      </c>
      <c r="C1886" s="5" t="s">
        <v>10058</v>
      </c>
      <c r="D1886" s="5">
        <f>IF(C1886="",130,VLOOKUP(C1886,nomenclatures!$E$3:$F$12,2,FALSE))</f>
        <v>127</v>
      </c>
      <c r="F1886" t="str">
        <f>IF($E1886="","Pas de taxon",VLOOKUP($E1886,'digitale-taxref'!$B$1:$I$7517,5,FALSE))</f>
        <v>Pas de taxon</v>
      </c>
      <c r="G1886" t="str">
        <f>IF($E1886="","Pas de taxon",VLOOKUP($E1886,'digitale-taxref'!$B$1:$I$7517,4,FALSE))</f>
        <v>Pas de taxon</v>
      </c>
      <c r="I1886" s="1">
        <f t="shared" si="90"/>
        <v>0</v>
      </c>
      <c r="K1886" s="5">
        <f>IF(J1886="",0,VLOOKUP(J1886,utilisateurs!$A$1:$B$3,2,FALSE))</f>
        <v>0</v>
      </c>
      <c r="M1886" s="5">
        <f>IF(L1886="",0,VLOOKUP(L1886,utilisateurs!$A$1:$B$3,2,FALSE))</f>
        <v>0</v>
      </c>
      <c r="O1886" s="5">
        <f>IF(N1886="",0,VLOOKUP(N1886,jdd!$A$1:$B$3,2,FALSE))</f>
        <v>0</v>
      </c>
      <c r="Q1886">
        <f>IF(P1886="",142,VLOOKUP(P1886,nomenclatures!$A$3:$C$6,3,FALSE))</f>
        <v>142</v>
      </c>
      <c r="R1886" t="b">
        <f t="shared" si="91"/>
        <v>0</v>
      </c>
      <c r="T1886">
        <f t="shared" si="92"/>
        <v>0</v>
      </c>
    </row>
    <row r="1887" spans="1:20" x14ac:dyDescent="0.2">
      <c r="A1887" s="5">
        <v>1886</v>
      </c>
      <c r="B1887" s="5" t="s">
        <v>30085</v>
      </c>
      <c r="C1887" s="5" t="s">
        <v>10058</v>
      </c>
      <c r="D1887" s="5">
        <f>IF(C1887="",130,VLOOKUP(C1887,nomenclatures!$E$3:$F$12,2,FALSE))</f>
        <v>127</v>
      </c>
      <c r="F1887" t="str">
        <f>IF($E1887="","Pas de taxon",VLOOKUP($E1887,'digitale-taxref'!$B$1:$I$7517,5,FALSE))</f>
        <v>Pas de taxon</v>
      </c>
      <c r="G1887" t="str">
        <f>IF($E1887="","Pas de taxon",VLOOKUP($E1887,'digitale-taxref'!$B$1:$I$7517,4,FALSE))</f>
        <v>Pas de taxon</v>
      </c>
      <c r="I1887" s="1">
        <f t="shared" si="90"/>
        <v>0</v>
      </c>
      <c r="K1887" s="5">
        <f>IF(J1887="",0,VLOOKUP(J1887,utilisateurs!$A$1:$B$3,2,FALSE))</f>
        <v>0</v>
      </c>
      <c r="M1887" s="5">
        <f>IF(L1887="",0,VLOOKUP(L1887,utilisateurs!$A$1:$B$3,2,FALSE))</f>
        <v>0</v>
      </c>
      <c r="O1887" s="5">
        <f>IF(N1887="",0,VLOOKUP(N1887,jdd!$A$1:$B$3,2,FALSE))</f>
        <v>0</v>
      </c>
      <c r="Q1887">
        <f>IF(P1887="",142,VLOOKUP(P1887,nomenclatures!$A$3:$C$6,3,FALSE))</f>
        <v>142</v>
      </c>
      <c r="R1887" t="b">
        <f t="shared" si="91"/>
        <v>0</v>
      </c>
      <c r="T1887">
        <f t="shared" si="92"/>
        <v>0</v>
      </c>
    </row>
    <row r="1888" spans="1:20" x14ac:dyDescent="0.2">
      <c r="A1888" s="5">
        <v>1887</v>
      </c>
      <c r="B1888" s="5" t="s">
        <v>30085</v>
      </c>
      <c r="C1888" s="5" t="s">
        <v>10058</v>
      </c>
      <c r="D1888" s="5">
        <f>IF(C1888="",130,VLOOKUP(C1888,nomenclatures!$E$3:$F$12,2,FALSE))</f>
        <v>127</v>
      </c>
      <c r="F1888" t="str">
        <f>IF($E1888="","Pas de taxon",VLOOKUP($E1888,'digitale-taxref'!$B$1:$I$7517,5,FALSE))</f>
        <v>Pas de taxon</v>
      </c>
      <c r="G1888" t="str">
        <f>IF($E1888="","Pas de taxon",VLOOKUP($E1888,'digitale-taxref'!$B$1:$I$7517,4,FALSE))</f>
        <v>Pas de taxon</v>
      </c>
      <c r="I1888" s="1">
        <f t="shared" si="90"/>
        <v>0</v>
      </c>
      <c r="K1888" s="5">
        <f>IF(J1888="",0,VLOOKUP(J1888,utilisateurs!$A$1:$B$3,2,FALSE))</f>
        <v>0</v>
      </c>
      <c r="M1888" s="5">
        <f>IF(L1888="",0,VLOOKUP(L1888,utilisateurs!$A$1:$B$3,2,FALSE))</f>
        <v>0</v>
      </c>
      <c r="O1888" s="5">
        <f>IF(N1888="",0,VLOOKUP(N1888,jdd!$A$1:$B$3,2,FALSE))</f>
        <v>0</v>
      </c>
      <c r="Q1888">
        <f>IF(P1888="",142,VLOOKUP(P1888,nomenclatures!$A$3:$C$6,3,FALSE))</f>
        <v>142</v>
      </c>
      <c r="R1888" t="b">
        <f t="shared" si="91"/>
        <v>0</v>
      </c>
      <c r="T1888">
        <f t="shared" si="92"/>
        <v>0</v>
      </c>
    </row>
    <row r="1889" spans="1:20" x14ac:dyDescent="0.2">
      <c r="A1889" s="5">
        <v>1888</v>
      </c>
      <c r="B1889" s="5" t="s">
        <v>30085</v>
      </c>
      <c r="C1889" s="5" t="s">
        <v>10058</v>
      </c>
      <c r="D1889" s="5">
        <f>IF(C1889="",130,VLOOKUP(C1889,nomenclatures!$E$3:$F$12,2,FALSE))</f>
        <v>127</v>
      </c>
      <c r="F1889" t="str">
        <f>IF($E1889="","Pas de taxon",VLOOKUP($E1889,'digitale-taxref'!$B$1:$I$7517,5,FALSE))</f>
        <v>Pas de taxon</v>
      </c>
      <c r="G1889" t="str">
        <f>IF($E1889="","Pas de taxon",VLOOKUP($E1889,'digitale-taxref'!$B$1:$I$7517,4,FALSE))</f>
        <v>Pas de taxon</v>
      </c>
      <c r="I1889" s="1">
        <f t="shared" si="90"/>
        <v>0</v>
      </c>
      <c r="K1889" s="5">
        <f>IF(J1889="",0,VLOOKUP(J1889,utilisateurs!$A$1:$B$3,2,FALSE))</f>
        <v>0</v>
      </c>
      <c r="M1889" s="5">
        <f>IF(L1889="",0,VLOOKUP(L1889,utilisateurs!$A$1:$B$3,2,FALSE))</f>
        <v>0</v>
      </c>
      <c r="O1889" s="5">
        <f>IF(N1889="",0,VLOOKUP(N1889,jdd!$A$1:$B$3,2,FALSE))</f>
        <v>0</v>
      </c>
      <c r="Q1889">
        <f>IF(P1889="",142,VLOOKUP(P1889,nomenclatures!$A$3:$C$6,3,FALSE))</f>
        <v>142</v>
      </c>
      <c r="R1889" t="b">
        <f t="shared" si="91"/>
        <v>0</v>
      </c>
      <c r="T1889">
        <f t="shared" si="92"/>
        <v>0</v>
      </c>
    </row>
    <row r="1890" spans="1:20" x14ac:dyDescent="0.2">
      <c r="A1890" s="5">
        <v>1889</v>
      </c>
      <c r="B1890" s="5" t="s">
        <v>30085</v>
      </c>
      <c r="C1890" s="5" t="s">
        <v>10058</v>
      </c>
      <c r="D1890" s="5">
        <f>IF(C1890="",130,VLOOKUP(C1890,nomenclatures!$E$3:$F$12,2,FALSE))</f>
        <v>127</v>
      </c>
      <c r="F1890" t="str">
        <f>IF($E1890="","Pas de taxon",VLOOKUP($E1890,'digitale-taxref'!$B$1:$I$7517,5,FALSE))</f>
        <v>Pas de taxon</v>
      </c>
      <c r="G1890" t="str">
        <f>IF($E1890="","Pas de taxon",VLOOKUP($E1890,'digitale-taxref'!$B$1:$I$7517,4,FALSE))</f>
        <v>Pas de taxon</v>
      </c>
      <c r="I1890" s="1">
        <f t="shared" si="90"/>
        <v>0</v>
      </c>
      <c r="K1890" s="5">
        <f>IF(J1890="",0,VLOOKUP(J1890,utilisateurs!$A$1:$B$3,2,FALSE))</f>
        <v>0</v>
      </c>
      <c r="M1890" s="5">
        <f>IF(L1890="",0,VLOOKUP(L1890,utilisateurs!$A$1:$B$3,2,FALSE))</f>
        <v>0</v>
      </c>
      <c r="O1890" s="5">
        <f>IF(N1890="",0,VLOOKUP(N1890,jdd!$A$1:$B$3,2,FALSE))</f>
        <v>0</v>
      </c>
      <c r="Q1890">
        <f>IF(P1890="",142,VLOOKUP(P1890,nomenclatures!$A$3:$C$6,3,FALSE))</f>
        <v>142</v>
      </c>
      <c r="R1890" t="b">
        <f t="shared" si="91"/>
        <v>0</v>
      </c>
      <c r="T1890">
        <f t="shared" si="92"/>
        <v>0</v>
      </c>
    </row>
    <row r="1891" spans="1:20" x14ac:dyDescent="0.2">
      <c r="A1891" s="5">
        <v>1890</v>
      </c>
      <c r="B1891" s="5" t="s">
        <v>30085</v>
      </c>
      <c r="C1891" s="5" t="s">
        <v>10058</v>
      </c>
      <c r="D1891" s="5">
        <f>IF(C1891="",130,VLOOKUP(C1891,nomenclatures!$E$3:$F$12,2,FALSE))</f>
        <v>127</v>
      </c>
      <c r="F1891" t="str">
        <f>IF($E1891="","Pas de taxon",VLOOKUP($E1891,'digitale-taxref'!$B$1:$I$7517,5,FALSE))</f>
        <v>Pas de taxon</v>
      </c>
      <c r="G1891" t="str">
        <f>IF($E1891="","Pas de taxon",VLOOKUP($E1891,'digitale-taxref'!$B$1:$I$7517,4,FALSE))</f>
        <v>Pas de taxon</v>
      </c>
      <c r="I1891" s="1">
        <f t="shared" si="90"/>
        <v>0</v>
      </c>
      <c r="K1891" s="5">
        <f>IF(J1891="",0,VLOOKUP(J1891,utilisateurs!$A$1:$B$3,2,FALSE))</f>
        <v>0</v>
      </c>
      <c r="M1891" s="5">
        <f>IF(L1891="",0,VLOOKUP(L1891,utilisateurs!$A$1:$B$3,2,FALSE))</f>
        <v>0</v>
      </c>
      <c r="O1891" s="5">
        <f>IF(N1891="",0,VLOOKUP(N1891,jdd!$A$1:$B$3,2,FALSE))</f>
        <v>0</v>
      </c>
      <c r="Q1891">
        <f>IF(P1891="",142,VLOOKUP(P1891,nomenclatures!$A$3:$C$6,3,FALSE))</f>
        <v>142</v>
      </c>
      <c r="R1891" t="b">
        <f t="shared" si="91"/>
        <v>0</v>
      </c>
      <c r="T1891">
        <f t="shared" si="92"/>
        <v>0</v>
      </c>
    </row>
    <row r="1892" spans="1:20" x14ac:dyDescent="0.2">
      <c r="A1892" s="5">
        <v>1891</v>
      </c>
      <c r="B1892" s="5" t="s">
        <v>30085</v>
      </c>
      <c r="C1892" s="5" t="s">
        <v>10058</v>
      </c>
      <c r="D1892" s="5">
        <f>IF(C1892="",130,VLOOKUP(C1892,nomenclatures!$E$3:$F$12,2,FALSE))</f>
        <v>127</v>
      </c>
      <c r="F1892" t="str">
        <f>IF($E1892="","Pas de taxon",VLOOKUP($E1892,'digitale-taxref'!$B$1:$I$7517,5,FALSE))</f>
        <v>Pas de taxon</v>
      </c>
      <c r="G1892" t="str">
        <f>IF($E1892="","Pas de taxon",VLOOKUP($E1892,'digitale-taxref'!$B$1:$I$7517,4,FALSE))</f>
        <v>Pas de taxon</v>
      </c>
      <c r="I1892" s="1">
        <f t="shared" si="90"/>
        <v>0</v>
      </c>
      <c r="K1892" s="5">
        <f>IF(J1892="",0,VLOOKUP(J1892,utilisateurs!$A$1:$B$3,2,FALSE))</f>
        <v>0</v>
      </c>
      <c r="M1892" s="5">
        <f>IF(L1892="",0,VLOOKUP(L1892,utilisateurs!$A$1:$B$3,2,FALSE))</f>
        <v>0</v>
      </c>
      <c r="O1892" s="5">
        <f>IF(N1892="",0,VLOOKUP(N1892,jdd!$A$1:$B$3,2,FALSE))</f>
        <v>0</v>
      </c>
      <c r="Q1892">
        <f>IF(P1892="",142,VLOOKUP(P1892,nomenclatures!$A$3:$C$6,3,FALSE))</f>
        <v>142</v>
      </c>
      <c r="R1892" t="b">
        <f t="shared" si="91"/>
        <v>0</v>
      </c>
      <c r="T1892">
        <f t="shared" si="92"/>
        <v>0</v>
      </c>
    </row>
    <row r="1893" spans="1:20" x14ac:dyDescent="0.2">
      <c r="A1893" s="5">
        <v>1892</v>
      </c>
      <c r="B1893" s="5" t="s">
        <v>30085</v>
      </c>
      <c r="C1893" s="5" t="s">
        <v>10058</v>
      </c>
      <c r="D1893" s="5">
        <f>IF(C1893="",130,VLOOKUP(C1893,nomenclatures!$E$3:$F$12,2,FALSE))</f>
        <v>127</v>
      </c>
      <c r="F1893" t="str">
        <f>IF($E1893="","Pas de taxon",VLOOKUP($E1893,'digitale-taxref'!$B$1:$I$7517,5,FALSE))</f>
        <v>Pas de taxon</v>
      </c>
      <c r="G1893" t="str">
        <f>IF($E1893="","Pas de taxon",VLOOKUP($E1893,'digitale-taxref'!$B$1:$I$7517,4,FALSE))</f>
        <v>Pas de taxon</v>
      </c>
      <c r="I1893" s="1">
        <f t="shared" si="90"/>
        <v>0</v>
      </c>
      <c r="K1893" s="5">
        <f>IF(J1893="",0,VLOOKUP(J1893,utilisateurs!$A$1:$B$3,2,FALSE))</f>
        <v>0</v>
      </c>
      <c r="M1893" s="5">
        <f>IF(L1893="",0,VLOOKUP(L1893,utilisateurs!$A$1:$B$3,2,FALSE))</f>
        <v>0</v>
      </c>
      <c r="O1893" s="5">
        <f>IF(N1893="",0,VLOOKUP(N1893,jdd!$A$1:$B$3,2,FALSE))</f>
        <v>0</v>
      </c>
      <c r="Q1893">
        <f>IF(P1893="",142,VLOOKUP(P1893,nomenclatures!$A$3:$C$6,3,FALSE))</f>
        <v>142</v>
      </c>
      <c r="R1893" t="b">
        <f t="shared" si="91"/>
        <v>0</v>
      </c>
      <c r="T1893">
        <f t="shared" si="92"/>
        <v>0</v>
      </c>
    </row>
    <row r="1894" spans="1:20" x14ac:dyDescent="0.2">
      <c r="A1894" s="5">
        <v>1893</v>
      </c>
      <c r="B1894" s="5" t="s">
        <v>30085</v>
      </c>
      <c r="C1894" s="5" t="s">
        <v>10058</v>
      </c>
      <c r="D1894" s="5">
        <f>IF(C1894="",130,VLOOKUP(C1894,nomenclatures!$E$3:$F$12,2,FALSE))</f>
        <v>127</v>
      </c>
      <c r="F1894" t="str">
        <f>IF($E1894="","Pas de taxon",VLOOKUP($E1894,'digitale-taxref'!$B$1:$I$7517,5,FALSE))</f>
        <v>Pas de taxon</v>
      </c>
      <c r="G1894" t="str">
        <f>IF($E1894="","Pas de taxon",VLOOKUP($E1894,'digitale-taxref'!$B$1:$I$7517,4,FALSE))</f>
        <v>Pas de taxon</v>
      </c>
      <c r="I1894" s="1">
        <f t="shared" si="90"/>
        <v>0</v>
      </c>
      <c r="K1894" s="5">
        <f>IF(J1894="",0,VLOOKUP(J1894,utilisateurs!$A$1:$B$3,2,FALSE))</f>
        <v>0</v>
      </c>
      <c r="M1894" s="5">
        <f>IF(L1894="",0,VLOOKUP(L1894,utilisateurs!$A$1:$B$3,2,FALSE))</f>
        <v>0</v>
      </c>
      <c r="O1894" s="5">
        <f>IF(N1894="",0,VLOOKUP(N1894,jdd!$A$1:$B$3,2,FALSE))</f>
        <v>0</v>
      </c>
      <c r="Q1894">
        <f>IF(P1894="",142,VLOOKUP(P1894,nomenclatures!$A$3:$C$6,3,FALSE))</f>
        <v>142</v>
      </c>
      <c r="R1894" t="b">
        <f t="shared" si="91"/>
        <v>0</v>
      </c>
      <c r="T1894">
        <f t="shared" si="92"/>
        <v>0</v>
      </c>
    </row>
    <row r="1895" spans="1:20" x14ac:dyDescent="0.2">
      <c r="A1895" s="5">
        <v>1894</v>
      </c>
      <c r="B1895" s="5" t="s">
        <v>30085</v>
      </c>
      <c r="C1895" s="5" t="s">
        <v>10058</v>
      </c>
      <c r="D1895" s="5">
        <f>IF(C1895="",130,VLOOKUP(C1895,nomenclatures!$E$3:$F$12,2,FALSE))</f>
        <v>127</v>
      </c>
      <c r="F1895" t="str">
        <f>IF($E1895="","Pas de taxon",VLOOKUP($E1895,'digitale-taxref'!$B$1:$I$7517,5,FALSE))</f>
        <v>Pas de taxon</v>
      </c>
      <c r="G1895" t="str">
        <f>IF($E1895="","Pas de taxon",VLOOKUP($E1895,'digitale-taxref'!$B$1:$I$7517,4,FALSE))</f>
        <v>Pas de taxon</v>
      </c>
      <c r="I1895" s="1">
        <f t="shared" si="90"/>
        <v>0</v>
      </c>
      <c r="K1895" s="5">
        <f>IF(J1895="",0,VLOOKUP(J1895,utilisateurs!$A$1:$B$3,2,FALSE))</f>
        <v>0</v>
      </c>
      <c r="M1895" s="5">
        <f>IF(L1895="",0,VLOOKUP(L1895,utilisateurs!$A$1:$B$3,2,FALSE))</f>
        <v>0</v>
      </c>
      <c r="O1895" s="5">
        <f>IF(N1895="",0,VLOOKUP(N1895,jdd!$A$1:$B$3,2,FALSE))</f>
        <v>0</v>
      </c>
      <c r="Q1895">
        <f>IF(P1895="",142,VLOOKUP(P1895,nomenclatures!$A$3:$C$6,3,FALSE))</f>
        <v>142</v>
      </c>
      <c r="R1895" t="b">
        <f t="shared" si="91"/>
        <v>0</v>
      </c>
      <c r="T1895">
        <f t="shared" si="92"/>
        <v>0</v>
      </c>
    </row>
    <row r="1896" spans="1:20" x14ac:dyDescent="0.2">
      <c r="A1896" s="5">
        <v>1895</v>
      </c>
      <c r="B1896" s="5" t="s">
        <v>30085</v>
      </c>
      <c r="C1896" s="5" t="s">
        <v>10058</v>
      </c>
      <c r="D1896" s="5">
        <f>IF(C1896="",130,VLOOKUP(C1896,nomenclatures!$E$3:$F$12,2,FALSE))</f>
        <v>127</v>
      </c>
      <c r="F1896" t="str">
        <f>IF($E1896="","Pas de taxon",VLOOKUP($E1896,'digitale-taxref'!$B$1:$I$7517,5,FALSE))</f>
        <v>Pas de taxon</v>
      </c>
      <c r="G1896" t="str">
        <f>IF($E1896="","Pas de taxon",VLOOKUP($E1896,'digitale-taxref'!$B$1:$I$7517,4,FALSE))</f>
        <v>Pas de taxon</v>
      </c>
      <c r="I1896" s="1">
        <f t="shared" si="90"/>
        <v>0</v>
      </c>
      <c r="K1896" s="5">
        <f>IF(J1896="",0,VLOOKUP(J1896,utilisateurs!$A$1:$B$3,2,FALSE))</f>
        <v>0</v>
      </c>
      <c r="M1896" s="5">
        <f>IF(L1896="",0,VLOOKUP(L1896,utilisateurs!$A$1:$B$3,2,FALSE))</f>
        <v>0</v>
      </c>
      <c r="O1896" s="5">
        <f>IF(N1896="",0,VLOOKUP(N1896,jdd!$A$1:$B$3,2,FALSE))</f>
        <v>0</v>
      </c>
      <c r="Q1896">
        <f>IF(P1896="",142,VLOOKUP(P1896,nomenclatures!$A$3:$C$6,3,FALSE))</f>
        <v>142</v>
      </c>
      <c r="R1896" t="b">
        <f t="shared" si="91"/>
        <v>0</v>
      </c>
      <c r="T1896">
        <f t="shared" si="92"/>
        <v>0</v>
      </c>
    </row>
    <row r="1897" spans="1:20" x14ac:dyDescent="0.2">
      <c r="A1897" s="5">
        <v>1896</v>
      </c>
      <c r="B1897" s="5" t="s">
        <v>30085</v>
      </c>
      <c r="C1897" s="5" t="s">
        <v>10058</v>
      </c>
      <c r="D1897" s="5">
        <f>IF(C1897="",130,VLOOKUP(C1897,nomenclatures!$E$3:$F$12,2,FALSE))</f>
        <v>127</v>
      </c>
      <c r="F1897" t="str">
        <f>IF($E1897="","Pas de taxon",VLOOKUP($E1897,'digitale-taxref'!$B$1:$I$7517,5,FALSE))</f>
        <v>Pas de taxon</v>
      </c>
      <c r="G1897" t="str">
        <f>IF($E1897="","Pas de taxon",VLOOKUP($E1897,'digitale-taxref'!$B$1:$I$7517,4,FALSE))</f>
        <v>Pas de taxon</v>
      </c>
      <c r="I1897" s="1">
        <f t="shared" si="90"/>
        <v>0</v>
      </c>
      <c r="K1897" s="5">
        <f>IF(J1897="",0,VLOOKUP(J1897,utilisateurs!$A$1:$B$3,2,FALSE))</f>
        <v>0</v>
      </c>
      <c r="M1897" s="5">
        <f>IF(L1897="",0,VLOOKUP(L1897,utilisateurs!$A$1:$B$3,2,FALSE))</f>
        <v>0</v>
      </c>
      <c r="O1897" s="5">
        <f>IF(N1897="",0,VLOOKUP(N1897,jdd!$A$1:$B$3,2,FALSE))</f>
        <v>0</v>
      </c>
      <c r="Q1897">
        <f>IF(P1897="",142,VLOOKUP(P1897,nomenclatures!$A$3:$C$6,3,FALSE))</f>
        <v>142</v>
      </c>
      <c r="R1897" t="b">
        <f t="shared" si="91"/>
        <v>0</v>
      </c>
      <c r="T1897">
        <f t="shared" si="92"/>
        <v>0</v>
      </c>
    </row>
    <row r="1898" spans="1:20" x14ac:dyDescent="0.2">
      <c r="A1898" s="5">
        <v>1897</v>
      </c>
      <c r="B1898" s="5" t="s">
        <v>30085</v>
      </c>
      <c r="C1898" s="5" t="s">
        <v>10058</v>
      </c>
      <c r="D1898" s="5">
        <f>IF(C1898="",130,VLOOKUP(C1898,nomenclatures!$E$3:$F$12,2,FALSE))</f>
        <v>127</v>
      </c>
      <c r="F1898" t="str">
        <f>IF($E1898="","Pas de taxon",VLOOKUP($E1898,'digitale-taxref'!$B$1:$I$7517,5,FALSE))</f>
        <v>Pas de taxon</v>
      </c>
      <c r="G1898" t="str">
        <f>IF($E1898="","Pas de taxon",VLOOKUP($E1898,'digitale-taxref'!$B$1:$I$7517,4,FALSE))</f>
        <v>Pas de taxon</v>
      </c>
      <c r="I1898" s="1">
        <f t="shared" si="90"/>
        <v>0</v>
      </c>
      <c r="K1898" s="5">
        <f>IF(J1898="",0,VLOOKUP(J1898,utilisateurs!$A$1:$B$3,2,FALSE))</f>
        <v>0</v>
      </c>
      <c r="M1898" s="5">
        <f>IF(L1898="",0,VLOOKUP(L1898,utilisateurs!$A$1:$B$3,2,FALSE))</f>
        <v>0</v>
      </c>
      <c r="O1898" s="5">
        <f>IF(N1898="",0,VLOOKUP(N1898,jdd!$A$1:$B$3,2,FALSE))</f>
        <v>0</v>
      </c>
      <c r="Q1898">
        <f>IF(P1898="",142,VLOOKUP(P1898,nomenclatures!$A$3:$C$6,3,FALSE))</f>
        <v>142</v>
      </c>
      <c r="R1898" t="b">
        <f t="shared" si="91"/>
        <v>0</v>
      </c>
      <c r="T1898">
        <f t="shared" si="92"/>
        <v>0</v>
      </c>
    </row>
    <row r="1899" spans="1:20" x14ac:dyDescent="0.2">
      <c r="A1899" s="5">
        <v>1898</v>
      </c>
      <c r="B1899" s="5" t="s">
        <v>30085</v>
      </c>
      <c r="C1899" s="5" t="s">
        <v>10058</v>
      </c>
      <c r="D1899" s="5">
        <f>IF(C1899="",130,VLOOKUP(C1899,nomenclatures!$E$3:$F$12,2,FALSE))</f>
        <v>127</v>
      </c>
      <c r="F1899" t="str">
        <f>IF($E1899="","Pas de taxon",VLOOKUP($E1899,'digitale-taxref'!$B$1:$I$7517,5,FALSE))</f>
        <v>Pas de taxon</v>
      </c>
      <c r="G1899" t="str">
        <f>IF($E1899="","Pas de taxon",VLOOKUP($E1899,'digitale-taxref'!$B$1:$I$7517,4,FALSE))</f>
        <v>Pas de taxon</v>
      </c>
      <c r="I1899" s="1">
        <f t="shared" si="90"/>
        <v>0</v>
      </c>
      <c r="K1899" s="5">
        <f>IF(J1899="",0,VLOOKUP(J1899,utilisateurs!$A$1:$B$3,2,FALSE))</f>
        <v>0</v>
      </c>
      <c r="M1899" s="5">
        <f>IF(L1899="",0,VLOOKUP(L1899,utilisateurs!$A$1:$B$3,2,FALSE))</f>
        <v>0</v>
      </c>
      <c r="O1899" s="5">
        <f>IF(N1899="",0,VLOOKUP(N1899,jdd!$A$1:$B$3,2,FALSE))</f>
        <v>0</v>
      </c>
      <c r="Q1899">
        <f>IF(P1899="",142,VLOOKUP(P1899,nomenclatures!$A$3:$C$6,3,FALSE))</f>
        <v>142</v>
      </c>
      <c r="R1899" t="b">
        <f t="shared" si="91"/>
        <v>0</v>
      </c>
      <c r="T1899">
        <f t="shared" si="92"/>
        <v>0</v>
      </c>
    </row>
    <row r="1900" spans="1:20" x14ac:dyDescent="0.2">
      <c r="A1900" s="5">
        <v>1899</v>
      </c>
      <c r="B1900" s="5" t="s">
        <v>30085</v>
      </c>
      <c r="C1900" s="5" t="s">
        <v>10058</v>
      </c>
      <c r="D1900" s="5">
        <f>IF(C1900="",130,VLOOKUP(C1900,nomenclatures!$E$3:$F$12,2,FALSE))</f>
        <v>127</v>
      </c>
      <c r="F1900" t="str">
        <f>IF($E1900="","Pas de taxon",VLOOKUP($E1900,'digitale-taxref'!$B$1:$I$7517,5,FALSE))</f>
        <v>Pas de taxon</v>
      </c>
      <c r="G1900" t="str">
        <f>IF($E1900="","Pas de taxon",VLOOKUP($E1900,'digitale-taxref'!$B$1:$I$7517,4,FALSE))</f>
        <v>Pas de taxon</v>
      </c>
      <c r="I1900" s="1">
        <f t="shared" si="90"/>
        <v>0</v>
      </c>
      <c r="K1900" s="5">
        <f>IF(J1900="",0,VLOOKUP(J1900,utilisateurs!$A$1:$B$3,2,FALSE))</f>
        <v>0</v>
      </c>
      <c r="M1900" s="5">
        <f>IF(L1900="",0,VLOOKUP(L1900,utilisateurs!$A$1:$B$3,2,FALSE))</f>
        <v>0</v>
      </c>
      <c r="O1900" s="5">
        <f>IF(N1900="",0,VLOOKUP(N1900,jdd!$A$1:$B$3,2,FALSE))</f>
        <v>0</v>
      </c>
      <c r="Q1900">
        <f>IF(P1900="",142,VLOOKUP(P1900,nomenclatures!$A$3:$C$6,3,FALSE))</f>
        <v>142</v>
      </c>
      <c r="R1900" t="b">
        <f t="shared" si="91"/>
        <v>0</v>
      </c>
      <c r="T1900">
        <f t="shared" si="92"/>
        <v>0</v>
      </c>
    </row>
    <row r="1901" spans="1:20" x14ac:dyDescent="0.2">
      <c r="A1901" s="5">
        <v>1900</v>
      </c>
      <c r="B1901" s="5" t="s">
        <v>30085</v>
      </c>
      <c r="C1901" s="5" t="s">
        <v>10058</v>
      </c>
      <c r="D1901" s="5">
        <f>IF(C1901="",130,VLOOKUP(C1901,nomenclatures!$E$3:$F$12,2,FALSE))</f>
        <v>127</v>
      </c>
      <c r="F1901" t="str">
        <f>IF($E1901="","Pas de taxon",VLOOKUP($E1901,'digitale-taxref'!$B$1:$I$7517,5,FALSE))</f>
        <v>Pas de taxon</v>
      </c>
      <c r="G1901" t="str">
        <f>IF($E1901="","Pas de taxon",VLOOKUP($E1901,'digitale-taxref'!$B$1:$I$7517,4,FALSE))</f>
        <v>Pas de taxon</v>
      </c>
      <c r="I1901" s="1">
        <f t="shared" si="90"/>
        <v>0</v>
      </c>
      <c r="K1901" s="5">
        <f>IF(J1901="",0,VLOOKUP(J1901,utilisateurs!$A$1:$B$3,2,FALSE))</f>
        <v>0</v>
      </c>
      <c r="M1901" s="5">
        <f>IF(L1901="",0,VLOOKUP(L1901,utilisateurs!$A$1:$B$3,2,FALSE))</f>
        <v>0</v>
      </c>
      <c r="O1901" s="5">
        <f>IF(N1901="",0,VLOOKUP(N1901,jdd!$A$1:$B$3,2,FALSE))</f>
        <v>0</v>
      </c>
      <c r="Q1901">
        <f>IF(P1901="",142,VLOOKUP(P1901,nomenclatures!$A$3:$C$6,3,FALSE))</f>
        <v>142</v>
      </c>
      <c r="R1901" t="b">
        <f t="shared" si="91"/>
        <v>0</v>
      </c>
      <c r="T1901">
        <f t="shared" si="92"/>
        <v>0</v>
      </c>
    </row>
    <row r="1902" spans="1:20" x14ac:dyDescent="0.2">
      <c r="A1902" s="5">
        <v>1901</v>
      </c>
      <c r="B1902" s="5" t="s">
        <v>30085</v>
      </c>
      <c r="C1902" s="5" t="s">
        <v>10058</v>
      </c>
      <c r="D1902" s="5">
        <f>IF(C1902="",130,VLOOKUP(C1902,nomenclatures!$E$3:$F$12,2,FALSE))</f>
        <v>127</v>
      </c>
      <c r="F1902" t="str">
        <f>IF($E1902="","Pas de taxon",VLOOKUP($E1902,'digitale-taxref'!$B$1:$I$7517,5,FALSE))</f>
        <v>Pas de taxon</v>
      </c>
      <c r="G1902" t="str">
        <f>IF($E1902="","Pas de taxon",VLOOKUP($E1902,'digitale-taxref'!$B$1:$I$7517,4,FALSE))</f>
        <v>Pas de taxon</v>
      </c>
      <c r="I1902" s="1">
        <f t="shared" si="90"/>
        <v>0</v>
      </c>
      <c r="K1902" s="5">
        <f>IF(J1902="",0,VLOOKUP(J1902,utilisateurs!$A$1:$B$3,2,FALSE))</f>
        <v>0</v>
      </c>
      <c r="M1902" s="5">
        <f>IF(L1902="",0,VLOOKUP(L1902,utilisateurs!$A$1:$B$3,2,FALSE))</f>
        <v>0</v>
      </c>
      <c r="O1902" s="5">
        <f>IF(N1902="",0,VLOOKUP(N1902,jdd!$A$1:$B$3,2,FALSE))</f>
        <v>0</v>
      </c>
      <c r="Q1902">
        <f>IF(P1902="",142,VLOOKUP(P1902,nomenclatures!$A$3:$C$6,3,FALSE))</f>
        <v>142</v>
      </c>
      <c r="R1902" t="b">
        <f t="shared" si="91"/>
        <v>0</v>
      </c>
      <c r="T1902">
        <f t="shared" si="92"/>
        <v>0</v>
      </c>
    </row>
    <row r="1903" spans="1:20" x14ac:dyDescent="0.2">
      <c r="A1903" s="5">
        <v>1902</v>
      </c>
      <c r="B1903" s="5" t="s">
        <v>30085</v>
      </c>
      <c r="C1903" s="5" t="s">
        <v>10058</v>
      </c>
      <c r="D1903" s="5">
        <f>IF(C1903="",130,VLOOKUP(C1903,nomenclatures!$E$3:$F$12,2,FALSE))</f>
        <v>127</v>
      </c>
      <c r="F1903" t="str">
        <f>IF($E1903="","Pas de taxon",VLOOKUP($E1903,'digitale-taxref'!$B$1:$I$7517,5,FALSE))</f>
        <v>Pas de taxon</v>
      </c>
      <c r="G1903" t="str">
        <f>IF($E1903="","Pas de taxon",VLOOKUP($E1903,'digitale-taxref'!$B$1:$I$7517,4,FALSE))</f>
        <v>Pas de taxon</v>
      </c>
      <c r="I1903" s="1">
        <f t="shared" si="90"/>
        <v>0</v>
      </c>
      <c r="K1903" s="5">
        <f>IF(J1903="",0,VLOOKUP(J1903,utilisateurs!$A$1:$B$3,2,FALSE))</f>
        <v>0</v>
      </c>
      <c r="M1903" s="5">
        <f>IF(L1903="",0,VLOOKUP(L1903,utilisateurs!$A$1:$B$3,2,FALSE))</f>
        <v>0</v>
      </c>
      <c r="O1903" s="5">
        <f>IF(N1903="",0,VLOOKUP(N1903,jdd!$A$1:$B$3,2,FALSE))</f>
        <v>0</v>
      </c>
      <c r="Q1903">
        <f>IF(P1903="",142,VLOOKUP(P1903,nomenclatures!$A$3:$C$6,3,FALSE))</f>
        <v>142</v>
      </c>
      <c r="R1903" t="b">
        <f t="shared" si="91"/>
        <v>0</v>
      </c>
      <c r="T1903">
        <f t="shared" si="92"/>
        <v>0</v>
      </c>
    </row>
    <row r="1904" spans="1:20" x14ac:dyDescent="0.2">
      <c r="A1904" s="5">
        <v>1903</v>
      </c>
      <c r="B1904" s="5" t="s">
        <v>30085</v>
      </c>
      <c r="C1904" s="5" t="s">
        <v>10058</v>
      </c>
      <c r="D1904" s="5">
        <f>IF(C1904="",130,VLOOKUP(C1904,nomenclatures!$E$3:$F$12,2,FALSE))</f>
        <v>127</v>
      </c>
      <c r="F1904" t="str">
        <f>IF($E1904="","Pas de taxon",VLOOKUP($E1904,'digitale-taxref'!$B$1:$I$7517,5,FALSE))</f>
        <v>Pas de taxon</v>
      </c>
      <c r="G1904" t="str">
        <f>IF($E1904="","Pas de taxon",VLOOKUP($E1904,'digitale-taxref'!$B$1:$I$7517,4,FALSE))</f>
        <v>Pas de taxon</v>
      </c>
      <c r="I1904" s="1">
        <f t="shared" si="90"/>
        <v>0</v>
      </c>
      <c r="K1904" s="5">
        <f>IF(J1904="",0,VLOOKUP(J1904,utilisateurs!$A$1:$B$3,2,FALSE))</f>
        <v>0</v>
      </c>
      <c r="M1904" s="5">
        <f>IF(L1904="",0,VLOOKUP(L1904,utilisateurs!$A$1:$B$3,2,FALSE))</f>
        <v>0</v>
      </c>
      <c r="O1904" s="5">
        <f>IF(N1904="",0,VLOOKUP(N1904,jdd!$A$1:$B$3,2,FALSE))</f>
        <v>0</v>
      </c>
      <c r="Q1904">
        <f>IF(P1904="",142,VLOOKUP(P1904,nomenclatures!$A$3:$C$6,3,FALSE))</f>
        <v>142</v>
      </c>
      <c r="R1904" t="b">
        <f t="shared" si="91"/>
        <v>0</v>
      </c>
      <c r="T1904">
        <f t="shared" si="92"/>
        <v>0</v>
      </c>
    </row>
    <row r="1905" spans="1:20" x14ac:dyDescent="0.2">
      <c r="A1905" s="5">
        <v>1904</v>
      </c>
      <c r="B1905" s="5" t="s">
        <v>30085</v>
      </c>
      <c r="C1905" s="5" t="s">
        <v>10058</v>
      </c>
      <c r="D1905" s="5">
        <f>IF(C1905="",130,VLOOKUP(C1905,nomenclatures!$E$3:$F$12,2,FALSE))</f>
        <v>127</v>
      </c>
      <c r="F1905" t="str">
        <f>IF($E1905="","Pas de taxon",VLOOKUP($E1905,'digitale-taxref'!$B$1:$I$7517,5,FALSE))</f>
        <v>Pas de taxon</v>
      </c>
      <c r="G1905" t="str">
        <f>IF($E1905="","Pas de taxon",VLOOKUP($E1905,'digitale-taxref'!$B$1:$I$7517,4,FALSE))</f>
        <v>Pas de taxon</v>
      </c>
      <c r="I1905" s="1">
        <f t="shared" si="90"/>
        <v>0</v>
      </c>
      <c r="K1905" s="5">
        <f>IF(J1905="",0,VLOOKUP(J1905,utilisateurs!$A$1:$B$3,2,FALSE))</f>
        <v>0</v>
      </c>
      <c r="M1905" s="5">
        <f>IF(L1905="",0,VLOOKUP(L1905,utilisateurs!$A$1:$B$3,2,FALSE))</f>
        <v>0</v>
      </c>
      <c r="O1905" s="5">
        <f>IF(N1905="",0,VLOOKUP(N1905,jdd!$A$1:$B$3,2,FALSE))</f>
        <v>0</v>
      </c>
      <c r="Q1905">
        <f>IF(P1905="",142,VLOOKUP(P1905,nomenclatures!$A$3:$C$6,3,FALSE))</f>
        <v>142</v>
      </c>
      <c r="R1905" t="b">
        <f t="shared" si="91"/>
        <v>0</v>
      </c>
      <c r="T1905">
        <f t="shared" si="92"/>
        <v>0</v>
      </c>
    </row>
    <row r="1906" spans="1:20" x14ac:dyDescent="0.2">
      <c r="A1906" s="5">
        <v>1905</v>
      </c>
      <c r="B1906" s="5" t="s">
        <v>30085</v>
      </c>
      <c r="C1906" s="5" t="s">
        <v>10058</v>
      </c>
      <c r="D1906" s="5">
        <f>IF(C1906="",130,VLOOKUP(C1906,nomenclatures!$E$3:$F$12,2,FALSE))</f>
        <v>127</v>
      </c>
      <c r="F1906" t="str">
        <f>IF($E1906="","Pas de taxon",VLOOKUP($E1906,'digitale-taxref'!$B$1:$I$7517,5,FALSE))</f>
        <v>Pas de taxon</v>
      </c>
      <c r="G1906" t="str">
        <f>IF($E1906="","Pas de taxon",VLOOKUP($E1906,'digitale-taxref'!$B$1:$I$7517,4,FALSE))</f>
        <v>Pas de taxon</v>
      </c>
      <c r="I1906" s="1">
        <f t="shared" si="90"/>
        <v>0</v>
      </c>
      <c r="K1906" s="5">
        <f>IF(J1906="",0,VLOOKUP(J1906,utilisateurs!$A$1:$B$3,2,FALSE))</f>
        <v>0</v>
      </c>
      <c r="M1906" s="5">
        <f>IF(L1906="",0,VLOOKUP(L1906,utilisateurs!$A$1:$B$3,2,FALSE))</f>
        <v>0</v>
      </c>
      <c r="O1906" s="5">
        <f>IF(N1906="",0,VLOOKUP(N1906,jdd!$A$1:$B$3,2,FALSE))</f>
        <v>0</v>
      </c>
      <c r="Q1906">
        <f>IF(P1906="",142,VLOOKUP(P1906,nomenclatures!$A$3:$C$6,3,FALSE))</f>
        <v>142</v>
      </c>
      <c r="R1906" t="b">
        <f t="shared" si="91"/>
        <v>0</v>
      </c>
      <c r="T1906">
        <f t="shared" si="92"/>
        <v>0</v>
      </c>
    </row>
    <row r="1907" spans="1:20" x14ac:dyDescent="0.2">
      <c r="A1907" s="5">
        <v>1906</v>
      </c>
      <c r="B1907" s="5" t="s">
        <v>30085</v>
      </c>
      <c r="C1907" s="5" t="s">
        <v>10058</v>
      </c>
      <c r="D1907" s="5">
        <f>IF(C1907="",130,VLOOKUP(C1907,nomenclatures!$E$3:$F$12,2,FALSE))</f>
        <v>127</v>
      </c>
      <c r="F1907" t="str">
        <f>IF($E1907="","Pas de taxon",VLOOKUP($E1907,'digitale-taxref'!$B$1:$I$7517,5,FALSE))</f>
        <v>Pas de taxon</v>
      </c>
      <c r="G1907" t="str">
        <f>IF($E1907="","Pas de taxon",VLOOKUP($E1907,'digitale-taxref'!$B$1:$I$7517,4,FALSE))</f>
        <v>Pas de taxon</v>
      </c>
      <c r="I1907" s="1">
        <f t="shared" si="90"/>
        <v>0</v>
      </c>
      <c r="K1907" s="5">
        <f>IF(J1907="",0,VLOOKUP(J1907,utilisateurs!$A$1:$B$3,2,FALSE))</f>
        <v>0</v>
      </c>
      <c r="M1907" s="5">
        <f>IF(L1907="",0,VLOOKUP(L1907,utilisateurs!$A$1:$B$3,2,FALSE))</f>
        <v>0</v>
      </c>
      <c r="O1907" s="5">
        <f>IF(N1907="",0,VLOOKUP(N1907,jdd!$A$1:$B$3,2,FALSE))</f>
        <v>0</v>
      </c>
      <c r="Q1907">
        <f>IF(P1907="",142,VLOOKUP(P1907,nomenclatures!$A$3:$C$6,3,FALSE))</f>
        <v>142</v>
      </c>
      <c r="R1907" t="b">
        <f t="shared" si="91"/>
        <v>0</v>
      </c>
      <c r="T1907">
        <f t="shared" si="92"/>
        <v>0</v>
      </c>
    </row>
    <row r="1908" spans="1:20" x14ac:dyDescent="0.2">
      <c r="A1908" s="5">
        <v>1907</v>
      </c>
      <c r="B1908" s="5" t="s">
        <v>30085</v>
      </c>
      <c r="C1908" s="5" t="s">
        <v>10058</v>
      </c>
      <c r="D1908" s="5">
        <f>IF(C1908="",130,VLOOKUP(C1908,nomenclatures!$E$3:$F$12,2,FALSE))</f>
        <v>127</v>
      </c>
      <c r="F1908" t="str">
        <f>IF($E1908="","Pas de taxon",VLOOKUP($E1908,'digitale-taxref'!$B$1:$I$7517,5,FALSE))</f>
        <v>Pas de taxon</v>
      </c>
      <c r="G1908" t="str">
        <f>IF($E1908="","Pas de taxon",VLOOKUP($E1908,'digitale-taxref'!$B$1:$I$7517,4,FALSE))</f>
        <v>Pas de taxon</v>
      </c>
      <c r="I1908" s="1">
        <f t="shared" si="90"/>
        <v>0</v>
      </c>
      <c r="K1908" s="5">
        <f>IF(J1908="",0,VLOOKUP(J1908,utilisateurs!$A$1:$B$3,2,FALSE))</f>
        <v>0</v>
      </c>
      <c r="M1908" s="5">
        <f>IF(L1908="",0,VLOOKUP(L1908,utilisateurs!$A$1:$B$3,2,FALSE))</f>
        <v>0</v>
      </c>
      <c r="O1908" s="5">
        <f>IF(N1908="",0,VLOOKUP(N1908,jdd!$A$1:$B$3,2,FALSE))</f>
        <v>0</v>
      </c>
      <c r="Q1908">
        <f>IF(P1908="",142,VLOOKUP(P1908,nomenclatures!$A$3:$C$6,3,FALSE))</f>
        <v>142</v>
      </c>
      <c r="R1908" t="b">
        <f t="shared" si="91"/>
        <v>0</v>
      </c>
      <c r="T1908">
        <f t="shared" si="92"/>
        <v>0</v>
      </c>
    </row>
    <row r="1909" spans="1:20" x14ac:dyDescent="0.2">
      <c r="A1909" s="5">
        <v>1908</v>
      </c>
      <c r="B1909" s="5" t="s">
        <v>30085</v>
      </c>
      <c r="C1909" s="5" t="s">
        <v>10058</v>
      </c>
      <c r="D1909" s="5">
        <f>IF(C1909="",130,VLOOKUP(C1909,nomenclatures!$E$3:$F$12,2,FALSE))</f>
        <v>127</v>
      </c>
      <c r="F1909" t="str">
        <f>IF($E1909="","Pas de taxon",VLOOKUP($E1909,'digitale-taxref'!$B$1:$I$7517,5,FALSE))</f>
        <v>Pas de taxon</v>
      </c>
      <c r="G1909" t="str">
        <f>IF($E1909="","Pas de taxon",VLOOKUP($E1909,'digitale-taxref'!$B$1:$I$7517,4,FALSE))</f>
        <v>Pas de taxon</v>
      </c>
      <c r="I1909" s="1">
        <f t="shared" si="90"/>
        <v>0</v>
      </c>
      <c r="K1909" s="5">
        <f>IF(J1909="",0,VLOOKUP(J1909,utilisateurs!$A$1:$B$3,2,FALSE))</f>
        <v>0</v>
      </c>
      <c r="M1909" s="5">
        <f>IF(L1909="",0,VLOOKUP(L1909,utilisateurs!$A$1:$B$3,2,FALSE))</f>
        <v>0</v>
      </c>
      <c r="O1909" s="5">
        <f>IF(N1909="",0,VLOOKUP(N1909,jdd!$A$1:$B$3,2,FALSE))</f>
        <v>0</v>
      </c>
      <c r="Q1909">
        <f>IF(P1909="",142,VLOOKUP(P1909,nomenclatures!$A$3:$C$6,3,FALSE))</f>
        <v>142</v>
      </c>
      <c r="R1909" t="b">
        <f t="shared" si="91"/>
        <v>0</v>
      </c>
      <c r="T1909">
        <f t="shared" si="92"/>
        <v>0</v>
      </c>
    </row>
    <row r="1910" spans="1:20" x14ac:dyDescent="0.2">
      <c r="A1910" s="5">
        <v>1909</v>
      </c>
      <c r="B1910" s="5" t="s">
        <v>30085</v>
      </c>
      <c r="C1910" s="5" t="s">
        <v>10058</v>
      </c>
      <c r="D1910" s="5">
        <f>IF(C1910="",130,VLOOKUP(C1910,nomenclatures!$E$3:$F$12,2,FALSE))</f>
        <v>127</v>
      </c>
      <c r="F1910" t="str">
        <f>IF($E1910="","Pas de taxon",VLOOKUP($E1910,'digitale-taxref'!$B$1:$I$7517,5,FALSE))</f>
        <v>Pas de taxon</v>
      </c>
      <c r="G1910" t="str">
        <f>IF($E1910="","Pas de taxon",VLOOKUP($E1910,'digitale-taxref'!$B$1:$I$7517,4,FALSE))</f>
        <v>Pas de taxon</v>
      </c>
      <c r="I1910" s="1">
        <f t="shared" si="90"/>
        <v>0</v>
      </c>
      <c r="K1910" s="5">
        <f>IF(J1910="",0,VLOOKUP(J1910,utilisateurs!$A$1:$B$3,2,FALSE))</f>
        <v>0</v>
      </c>
      <c r="M1910" s="5">
        <f>IF(L1910="",0,VLOOKUP(L1910,utilisateurs!$A$1:$B$3,2,FALSE))</f>
        <v>0</v>
      </c>
      <c r="O1910" s="5">
        <f>IF(N1910="",0,VLOOKUP(N1910,jdd!$A$1:$B$3,2,FALSE))</f>
        <v>0</v>
      </c>
      <c r="Q1910">
        <f>IF(P1910="",142,VLOOKUP(P1910,nomenclatures!$A$3:$C$6,3,FALSE))</f>
        <v>142</v>
      </c>
      <c r="R1910" t="b">
        <f t="shared" si="91"/>
        <v>0</v>
      </c>
      <c r="T1910">
        <f t="shared" si="92"/>
        <v>0</v>
      </c>
    </row>
    <row r="1911" spans="1:20" x14ac:dyDescent="0.2">
      <c r="A1911" s="5">
        <v>1910</v>
      </c>
      <c r="B1911" s="5" t="s">
        <v>30085</v>
      </c>
      <c r="C1911" s="5" t="s">
        <v>10058</v>
      </c>
      <c r="D1911" s="5">
        <f>IF(C1911="",130,VLOOKUP(C1911,nomenclatures!$E$3:$F$12,2,FALSE))</f>
        <v>127</v>
      </c>
      <c r="F1911" t="str">
        <f>IF($E1911="","Pas de taxon",VLOOKUP($E1911,'digitale-taxref'!$B$1:$I$7517,5,FALSE))</f>
        <v>Pas de taxon</v>
      </c>
      <c r="G1911" t="str">
        <f>IF($E1911="","Pas de taxon",VLOOKUP($E1911,'digitale-taxref'!$B$1:$I$7517,4,FALSE))</f>
        <v>Pas de taxon</v>
      </c>
      <c r="I1911" s="1">
        <f t="shared" si="90"/>
        <v>0</v>
      </c>
      <c r="K1911" s="5">
        <f>IF(J1911="",0,VLOOKUP(J1911,utilisateurs!$A$1:$B$3,2,FALSE))</f>
        <v>0</v>
      </c>
      <c r="M1911" s="5">
        <f>IF(L1911="",0,VLOOKUP(L1911,utilisateurs!$A$1:$B$3,2,FALSE))</f>
        <v>0</v>
      </c>
      <c r="O1911" s="5">
        <f>IF(N1911="",0,VLOOKUP(N1911,jdd!$A$1:$B$3,2,FALSE))</f>
        <v>0</v>
      </c>
      <c r="Q1911">
        <f>IF(P1911="",142,VLOOKUP(P1911,nomenclatures!$A$3:$C$6,3,FALSE))</f>
        <v>142</v>
      </c>
      <c r="R1911" t="b">
        <f t="shared" si="91"/>
        <v>0</v>
      </c>
      <c r="T1911">
        <f t="shared" si="92"/>
        <v>0</v>
      </c>
    </row>
    <row r="1912" spans="1:20" x14ac:dyDescent="0.2">
      <c r="A1912" s="5">
        <v>1911</v>
      </c>
      <c r="B1912" s="5" t="s">
        <v>30085</v>
      </c>
      <c r="C1912" s="5" t="s">
        <v>10058</v>
      </c>
      <c r="D1912" s="5">
        <f>IF(C1912="",130,VLOOKUP(C1912,nomenclatures!$E$3:$F$12,2,FALSE))</f>
        <v>127</v>
      </c>
      <c r="F1912" t="str">
        <f>IF($E1912="","Pas de taxon",VLOOKUP($E1912,'digitale-taxref'!$B$1:$I$7517,5,FALSE))</f>
        <v>Pas de taxon</v>
      </c>
      <c r="G1912" t="str">
        <f>IF($E1912="","Pas de taxon",VLOOKUP($E1912,'digitale-taxref'!$B$1:$I$7517,4,FALSE))</f>
        <v>Pas de taxon</v>
      </c>
      <c r="I1912" s="1">
        <f t="shared" si="90"/>
        <v>0</v>
      </c>
      <c r="K1912" s="5">
        <f>IF(J1912="",0,VLOOKUP(J1912,utilisateurs!$A$1:$B$3,2,FALSE))</f>
        <v>0</v>
      </c>
      <c r="M1912" s="5">
        <f>IF(L1912="",0,VLOOKUP(L1912,utilisateurs!$A$1:$B$3,2,FALSE))</f>
        <v>0</v>
      </c>
      <c r="O1912" s="5">
        <f>IF(N1912="",0,VLOOKUP(N1912,jdd!$A$1:$B$3,2,FALSE))</f>
        <v>0</v>
      </c>
      <c r="Q1912">
        <f>IF(P1912="",142,VLOOKUP(P1912,nomenclatures!$A$3:$C$6,3,FALSE))</f>
        <v>142</v>
      </c>
      <c r="R1912" t="b">
        <f t="shared" si="91"/>
        <v>0</v>
      </c>
      <c r="T1912">
        <f t="shared" si="92"/>
        <v>0</v>
      </c>
    </row>
    <row r="1913" spans="1:20" x14ac:dyDescent="0.2">
      <c r="A1913" s="5">
        <v>1912</v>
      </c>
      <c r="B1913" s="5" t="s">
        <v>30085</v>
      </c>
      <c r="C1913" s="5" t="s">
        <v>10058</v>
      </c>
      <c r="D1913" s="5">
        <f>IF(C1913="",130,VLOOKUP(C1913,nomenclatures!$E$3:$F$12,2,FALSE))</f>
        <v>127</v>
      </c>
      <c r="F1913" t="str">
        <f>IF($E1913="","Pas de taxon",VLOOKUP($E1913,'digitale-taxref'!$B$1:$I$7517,5,FALSE))</f>
        <v>Pas de taxon</v>
      </c>
      <c r="G1913" t="str">
        <f>IF($E1913="","Pas de taxon",VLOOKUP($E1913,'digitale-taxref'!$B$1:$I$7517,4,FALSE))</f>
        <v>Pas de taxon</v>
      </c>
      <c r="I1913" s="1">
        <f t="shared" si="90"/>
        <v>0</v>
      </c>
      <c r="K1913" s="5">
        <f>IF(J1913="",0,VLOOKUP(J1913,utilisateurs!$A$1:$B$3,2,FALSE))</f>
        <v>0</v>
      </c>
      <c r="M1913" s="5">
        <f>IF(L1913="",0,VLOOKUP(L1913,utilisateurs!$A$1:$B$3,2,FALSE))</f>
        <v>0</v>
      </c>
      <c r="O1913" s="5">
        <f>IF(N1913="",0,VLOOKUP(N1913,jdd!$A$1:$B$3,2,FALSE))</f>
        <v>0</v>
      </c>
      <c r="Q1913">
        <f>IF(P1913="",142,VLOOKUP(P1913,nomenclatures!$A$3:$C$6,3,FALSE))</f>
        <v>142</v>
      </c>
      <c r="R1913" t="b">
        <f t="shared" si="91"/>
        <v>0</v>
      </c>
      <c r="T1913">
        <f t="shared" si="92"/>
        <v>0</v>
      </c>
    </row>
    <row r="1914" spans="1:20" x14ac:dyDescent="0.2">
      <c r="A1914" s="5">
        <v>1913</v>
      </c>
      <c r="B1914" s="5" t="s">
        <v>30085</v>
      </c>
      <c r="C1914" s="5" t="s">
        <v>10058</v>
      </c>
      <c r="D1914" s="5">
        <f>IF(C1914="",130,VLOOKUP(C1914,nomenclatures!$E$3:$F$12,2,FALSE))</f>
        <v>127</v>
      </c>
      <c r="F1914" t="str">
        <f>IF($E1914="","Pas de taxon",VLOOKUP($E1914,'digitale-taxref'!$B$1:$I$7517,5,FALSE))</f>
        <v>Pas de taxon</v>
      </c>
      <c r="G1914" t="str">
        <f>IF($E1914="","Pas de taxon",VLOOKUP($E1914,'digitale-taxref'!$B$1:$I$7517,4,FALSE))</f>
        <v>Pas de taxon</v>
      </c>
      <c r="I1914" s="1">
        <f t="shared" si="90"/>
        <v>0</v>
      </c>
      <c r="K1914" s="5">
        <f>IF(J1914="",0,VLOOKUP(J1914,utilisateurs!$A$1:$B$3,2,FALSE))</f>
        <v>0</v>
      </c>
      <c r="M1914" s="5">
        <f>IF(L1914="",0,VLOOKUP(L1914,utilisateurs!$A$1:$B$3,2,FALSE))</f>
        <v>0</v>
      </c>
      <c r="O1914" s="5">
        <f>IF(N1914="",0,VLOOKUP(N1914,jdd!$A$1:$B$3,2,FALSE))</f>
        <v>0</v>
      </c>
      <c r="Q1914">
        <f>IF(P1914="",142,VLOOKUP(P1914,nomenclatures!$A$3:$C$6,3,FALSE))</f>
        <v>142</v>
      </c>
      <c r="R1914" t="b">
        <f t="shared" si="91"/>
        <v>0</v>
      </c>
      <c r="T1914">
        <f t="shared" si="92"/>
        <v>0</v>
      </c>
    </row>
    <row r="1915" spans="1:20" x14ac:dyDescent="0.2">
      <c r="A1915" s="5">
        <v>1914</v>
      </c>
      <c r="B1915" s="5" t="s">
        <v>30085</v>
      </c>
      <c r="C1915" s="5" t="s">
        <v>10058</v>
      </c>
      <c r="D1915" s="5">
        <f>IF(C1915="",130,VLOOKUP(C1915,nomenclatures!$E$3:$F$12,2,FALSE))</f>
        <v>127</v>
      </c>
      <c r="F1915" t="str">
        <f>IF($E1915="","Pas de taxon",VLOOKUP($E1915,'digitale-taxref'!$B$1:$I$7517,5,FALSE))</f>
        <v>Pas de taxon</v>
      </c>
      <c r="G1915" t="str">
        <f>IF($E1915="","Pas de taxon",VLOOKUP($E1915,'digitale-taxref'!$B$1:$I$7517,4,FALSE))</f>
        <v>Pas de taxon</v>
      </c>
      <c r="I1915" s="1">
        <f t="shared" si="90"/>
        <v>0</v>
      </c>
      <c r="K1915" s="5">
        <f>IF(J1915="",0,VLOOKUP(J1915,utilisateurs!$A$1:$B$3,2,FALSE))</f>
        <v>0</v>
      </c>
      <c r="M1915" s="5">
        <f>IF(L1915="",0,VLOOKUP(L1915,utilisateurs!$A$1:$B$3,2,FALSE))</f>
        <v>0</v>
      </c>
      <c r="O1915" s="5">
        <f>IF(N1915="",0,VLOOKUP(N1915,jdd!$A$1:$B$3,2,FALSE))</f>
        <v>0</v>
      </c>
      <c r="Q1915">
        <f>IF(P1915="",142,VLOOKUP(P1915,nomenclatures!$A$3:$C$6,3,FALSE))</f>
        <v>142</v>
      </c>
      <c r="R1915" t="b">
        <f t="shared" si="91"/>
        <v>0</v>
      </c>
      <c r="T1915">
        <f t="shared" si="92"/>
        <v>0</v>
      </c>
    </row>
    <row r="1916" spans="1:20" x14ac:dyDescent="0.2">
      <c r="A1916" s="5">
        <v>1915</v>
      </c>
      <c r="B1916" s="5" t="s">
        <v>30085</v>
      </c>
      <c r="C1916" s="5" t="s">
        <v>10058</v>
      </c>
      <c r="D1916" s="5">
        <f>IF(C1916="",130,VLOOKUP(C1916,nomenclatures!$E$3:$F$12,2,FALSE))</f>
        <v>127</v>
      </c>
      <c r="F1916" t="str">
        <f>IF($E1916="","Pas de taxon",VLOOKUP($E1916,'digitale-taxref'!$B$1:$I$7517,5,FALSE))</f>
        <v>Pas de taxon</v>
      </c>
      <c r="G1916" t="str">
        <f>IF($E1916="","Pas de taxon",VLOOKUP($E1916,'digitale-taxref'!$B$1:$I$7517,4,FALSE))</f>
        <v>Pas de taxon</v>
      </c>
      <c r="I1916" s="1">
        <f t="shared" si="90"/>
        <v>0</v>
      </c>
      <c r="K1916" s="5">
        <f>IF(J1916="",0,VLOOKUP(J1916,utilisateurs!$A$1:$B$3,2,FALSE))</f>
        <v>0</v>
      </c>
      <c r="M1916" s="5">
        <f>IF(L1916="",0,VLOOKUP(L1916,utilisateurs!$A$1:$B$3,2,FALSE))</f>
        <v>0</v>
      </c>
      <c r="O1916" s="5">
        <f>IF(N1916="",0,VLOOKUP(N1916,jdd!$A$1:$B$3,2,FALSE))</f>
        <v>0</v>
      </c>
      <c r="Q1916">
        <f>IF(P1916="",142,VLOOKUP(P1916,nomenclatures!$A$3:$C$6,3,FALSE))</f>
        <v>142</v>
      </c>
      <c r="R1916" t="b">
        <f t="shared" si="91"/>
        <v>0</v>
      </c>
      <c r="T1916">
        <f t="shared" si="92"/>
        <v>0</v>
      </c>
    </row>
    <row r="1917" spans="1:20" x14ac:dyDescent="0.2">
      <c r="A1917" s="5">
        <v>1916</v>
      </c>
      <c r="B1917" s="5" t="s">
        <v>30085</v>
      </c>
      <c r="C1917" s="5" t="s">
        <v>10058</v>
      </c>
      <c r="D1917" s="5">
        <f>IF(C1917="",130,VLOOKUP(C1917,nomenclatures!$E$3:$F$12,2,FALSE))</f>
        <v>127</v>
      </c>
      <c r="F1917" t="str">
        <f>IF($E1917="","Pas de taxon",VLOOKUP($E1917,'digitale-taxref'!$B$1:$I$7517,5,FALSE))</f>
        <v>Pas de taxon</v>
      </c>
      <c r="G1917" t="str">
        <f>IF($E1917="","Pas de taxon",VLOOKUP($E1917,'digitale-taxref'!$B$1:$I$7517,4,FALSE))</f>
        <v>Pas de taxon</v>
      </c>
      <c r="I1917" s="1">
        <f t="shared" si="90"/>
        <v>0</v>
      </c>
      <c r="K1917" s="5">
        <f>IF(J1917="",0,VLOOKUP(J1917,utilisateurs!$A$1:$B$3,2,FALSE))</f>
        <v>0</v>
      </c>
      <c r="M1917" s="5">
        <f>IF(L1917="",0,VLOOKUP(L1917,utilisateurs!$A$1:$B$3,2,FALSE))</f>
        <v>0</v>
      </c>
      <c r="O1917" s="5">
        <f>IF(N1917="",0,VLOOKUP(N1917,jdd!$A$1:$B$3,2,FALSE))</f>
        <v>0</v>
      </c>
      <c r="Q1917">
        <f>IF(P1917="",142,VLOOKUP(P1917,nomenclatures!$A$3:$C$6,3,FALSE))</f>
        <v>142</v>
      </c>
      <c r="R1917" t="b">
        <f t="shared" si="91"/>
        <v>0</v>
      </c>
      <c r="T1917">
        <f t="shared" si="92"/>
        <v>0</v>
      </c>
    </row>
    <row r="1918" spans="1:20" x14ac:dyDescent="0.2">
      <c r="A1918" s="5">
        <v>1917</v>
      </c>
      <c r="B1918" s="5" t="s">
        <v>30085</v>
      </c>
      <c r="C1918" s="5" t="s">
        <v>10058</v>
      </c>
      <c r="D1918" s="5">
        <f>IF(C1918="",130,VLOOKUP(C1918,nomenclatures!$E$3:$F$12,2,FALSE))</f>
        <v>127</v>
      </c>
      <c r="F1918" t="str">
        <f>IF($E1918="","Pas de taxon",VLOOKUP($E1918,'digitale-taxref'!$B$1:$I$7517,5,FALSE))</f>
        <v>Pas de taxon</v>
      </c>
      <c r="G1918" t="str">
        <f>IF($E1918="","Pas de taxon",VLOOKUP($E1918,'digitale-taxref'!$B$1:$I$7517,4,FALSE))</f>
        <v>Pas de taxon</v>
      </c>
      <c r="I1918" s="1">
        <f t="shared" si="90"/>
        <v>0</v>
      </c>
      <c r="K1918" s="5">
        <f>IF(J1918="",0,VLOOKUP(J1918,utilisateurs!$A$1:$B$3,2,FALSE))</f>
        <v>0</v>
      </c>
      <c r="M1918" s="5">
        <f>IF(L1918="",0,VLOOKUP(L1918,utilisateurs!$A$1:$B$3,2,FALSE))</f>
        <v>0</v>
      </c>
      <c r="O1918" s="5">
        <f>IF(N1918="",0,VLOOKUP(N1918,jdd!$A$1:$B$3,2,FALSE))</f>
        <v>0</v>
      </c>
      <c r="Q1918">
        <f>IF(P1918="",142,VLOOKUP(P1918,nomenclatures!$A$3:$C$6,3,FALSE))</f>
        <v>142</v>
      </c>
      <c r="R1918" t="b">
        <f t="shared" si="91"/>
        <v>0</v>
      </c>
      <c r="T1918">
        <f t="shared" si="92"/>
        <v>0</v>
      </c>
    </row>
    <row r="1919" spans="1:20" x14ac:dyDescent="0.2">
      <c r="A1919" s="5">
        <v>1918</v>
      </c>
      <c r="B1919" s="5" t="s">
        <v>30085</v>
      </c>
      <c r="C1919" s="5" t="s">
        <v>10058</v>
      </c>
      <c r="D1919" s="5">
        <f>IF(C1919="",130,VLOOKUP(C1919,nomenclatures!$E$3:$F$12,2,FALSE))</f>
        <v>127</v>
      </c>
      <c r="F1919" t="str">
        <f>IF($E1919="","Pas de taxon",VLOOKUP($E1919,'digitale-taxref'!$B$1:$I$7517,5,FALSE))</f>
        <v>Pas de taxon</v>
      </c>
      <c r="G1919" t="str">
        <f>IF($E1919="","Pas de taxon",VLOOKUP($E1919,'digitale-taxref'!$B$1:$I$7517,4,FALSE))</f>
        <v>Pas de taxon</v>
      </c>
      <c r="I1919" s="1">
        <f t="shared" si="90"/>
        <v>0</v>
      </c>
      <c r="K1919" s="5">
        <f>IF(J1919="",0,VLOOKUP(J1919,utilisateurs!$A$1:$B$3,2,FALSE))</f>
        <v>0</v>
      </c>
      <c r="M1919" s="5">
        <f>IF(L1919="",0,VLOOKUP(L1919,utilisateurs!$A$1:$B$3,2,FALSE))</f>
        <v>0</v>
      </c>
      <c r="O1919" s="5">
        <f>IF(N1919="",0,VLOOKUP(N1919,jdd!$A$1:$B$3,2,FALSE))</f>
        <v>0</v>
      </c>
      <c r="Q1919">
        <f>IF(P1919="",142,VLOOKUP(P1919,nomenclatures!$A$3:$C$6,3,FALSE))</f>
        <v>142</v>
      </c>
      <c r="R1919" t="b">
        <f t="shared" si="91"/>
        <v>0</v>
      </c>
      <c r="T1919">
        <f t="shared" si="92"/>
        <v>0</v>
      </c>
    </row>
    <row r="1920" spans="1:20" x14ac:dyDescent="0.2">
      <c r="A1920" s="5">
        <v>1919</v>
      </c>
      <c r="B1920" s="5" t="s">
        <v>30085</v>
      </c>
      <c r="C1920" s="5" t="s">
        <v>10058</v>
      </c>
      <c r="D1920" s="5">
        <f>IF(C1920="",130,VLOOKUP(C1920,nomenclatures!$E$3:$F$12,2,FALSE))</f>
        <v>127</v>
      </c>
      <c r="F1920" t="str">
        <f>IF($E1920="","Pas de taxon",VLOOKUP($E1920,'digitale-taxref'!$B$1:$I$7517,5,FALSE))</f>
        <v>Pas de taxon</v>
      </c>
      <c r="G1920" t="str">
        <f>IF($E1920="","Pas de taxon",VLOOKUP($E1920,'digitale-taxref'!$B$1:$I$7517,4,FALSE))</f>
        <v>Pas de taxon</v>
      </c>
      <c r="I1920" s="1">
        <f t="shared" si="90"/>
        <v>0</v>
      </c>
      <c r="K1920" s="5">
        <f>IF(J1920="",0,VLOOKUP(J1920,utilisateurs!$A$1:$B$3,2,FALSE))</f>
        <v>0</v>
      </c>
      <c r="M1920" s="5">
        <f>IF(L1920="",0,VLOOKUP(L1920,utilisateurs!$A$1:$B$3,2,FALSE))</f>
        <v>0</v>
      </c>
      <c r="O1920" s="5">
        <f>IF(N1920="",0,VLOOKUP(N1920,jdd!$A$1:$B$3,2,FALSE))</f>
        <v>0</v>
      </c>
      <c r="Q1920">
        <f>IF(P1920="",142,VLOOKUP(P1920,nomenclatures!$A$3:$C$6,3,FALSE))</f>
        <v>142</v>
      </c>
      <c r="R1920" t="b">
        <f t="shared" si="91"/>
        <v>0</v>
      </c>
      <c r="T1920">
        <f t="shared" si="92"/>
        <v>0</v>
      </c>
    </row>
    <row r="1921" spans="1:20" x14ac:dyDescent="0.2">
      <c r="A1921" s="5">
        <v>1920</v>
      </c>
      <c r="B1921" s="5" t="s">
        <v>30085</v>
      </c>
      <c r="C1921" s="5" t="s">
        <v>10058</v>
      </c>
      <c r="D1921" s="5">
        <f>IF(C1921="",130,VLOOKUP(C1921,nomenclatures!$E$3:$F$12,2,FALSE))</f>
        <v>127</v>
      </c>
      <c r="F1921" t="str">
        <f>IF($E1921="","Pas de taxon",VLOOKUP($E1921,'digitale-taxref'!$B$1:$I$7517,5,FALSE))</f>
        <v>Pas de taxon</v>
      </c>
      <c r="G1921" t="str">
        <f>IF($E1921="","Pas de taxon",VLOOKUP($E1921,'digitale-taxref'!$B$1:$I$7517,4,FALSE))</f>
        <v>Pas de taxon</v>
      </c>
      <c r="I1921" s="1">
        <f t="shared" si="90"/>
        <v>0</v>
      </c>
      <c r="K1921" s="5">
        <f>IF(J1921="",0,VLOOKUP(J1921,utilisateurs!$A$1:$B$3,2,FALSE))</f>
        <v>0</v>
      </c>
      <c r="M1921" s="5">
        <f>IF(L1921="",0,VLOOKUP(L1921,utilisateurs!$A$1:$B$3,2,FALSE))</f>
        <v>0</v>
      </c>
      <c r="O1921" s="5">
        <f>IF(N1921="",0,VLOOKUP(N1921,jdd!$A$1:$B$3,2,FALSE))</f>
        <v>0</v>
      </c>
      <c r="Q1921">
        <f>IF(P1921="",142,VLOOKUP(P1921,nomenclatures!$A$3:$C$6,3,FALSE))</f>
        <v>142</v>
      </c>
      <c r="R1921" t="b">
        <f t="shared" si="91"/>
        <v>0</v>
      </c>
      <c r="T1921">
        <f t="shared" si="92"/>
        <v>0</v>
      </c>
    </row>
    <row r="1922" spans="1:20" x14ac:dyDescent="0.2">
      <c r="A1922" s="5">
        <v>1921</v>
      </c>
      <c r="B1922" s="5" t="s">
        <v>30085</v>
      </c>
      <c r="C1922" s="5" t="s">
        <v>10058</v>
      </c>
      <c r="D1922" s="5">
        <f>IF(C1922="",130,VLOOKUP(C1922,nomenclatures!$E$3:$F$12,2,FALSE))</f>
        <v>127</v>
      </c>
      <c r="F1922" t="str">
        <f>IF($E1922="","Pas de taxon",VLOOKUP($E1922,'digitale-taxref'!$B$1:$I$7517,5,FALSE))</f>
        <v>Pas de taxon</v>
      </c>
      <c r="G1922" t="str">
        <f>IF($E1922="","Pas de taxon",VLOOKUP($E1922,'digitale-taxref'!$B$1:$I$7517,4,FALSE))</f>
        <v>Pas de taxon</v>
      </c>
      <c r="I1922" s="1">
        <f t="shared" si="90"/>
        <v>0</v>
      </c>
      <c r="K1922" s="5">
        <f>IF(J1922="",0,VLOOKUP(J1922,utilisateurs!$A$1:$B$3,2,FALSE))</f>
        <v>0</v>
      </c>
      <c r="M1922" s="5">
        <f>IF(L1922="",0,VLOOKUP(L1922,utilisateurs!$A$1:$B$3,2,FALSE))</f>
        <v>0</v>
      </c>
      <c r="O1922" s="5">
        <f>IF(N1922="",0,VLOOKUP(N1922,jdd!$A$1:$B$3,2,FALSE))</f>
        <v>0</v>
      </c>
      <c r="Q1922">
        <f>IF(P1922="",142,VLOOKUP(P1922,nomenclatures!$A$3:$C$6,3,FALSE))</f>
        <v>142</v>
      </c>
      <c r="R1922" t="b">
        <f t="shared" si="91"/>
        <v>0</v>
      </c>
      <c r="T1922">
        <f t="shared" si="92"/>
        <v>0</v>
      </c>
    </row>
    <row r="1923" spans="1:20" x14ac:dyDescent="0.2">
      <c r="A1923" s="5">
        <v>1922</v>
      </c>
      <c r="B1923" s="5" t="s">
        <v>30085</v>
      </c>
      <c r="C1923" s="5" t="s">
        <v>10058</v>
      </c>
      <c r="D1923" s="5">
        <f>IF(C1923="",130,VLOOKUP(C1923,nomenclatures!$E$3:$F$12,2,FALSE))</f>
        <v>127</v>
      </c>
      <c r="F1923" t="str">
        <f>IF($E1923="","Pas de taxon",VLOOKUP($E1923,'digitale-taxref'!$B$1:$I$7517,5,FALSE))</f>
        <v>Pas de taxon</v>
      </c>
      <c r="G1923" t="str">
        <f>IF($E1923="","Pas de taxon",VLOOKUP($E1923,'digitale-taxref'!$B$1:$I$7517,4,FALSE))</f>
        <v>Pas de taxon</v>
      </c>
      <c r="I1923" s="1">
        <f t="shared" si="90"/>
        <v>0</v>
      </c>
      <c r="K1923" s="5">
        <f>IF(J1923="",0,VLOOKUP(J1923,utilisateurs!$A$1:$B$3,2,FALSE))</f>
        <v>0</v>
      </c>
      <c r="M1923" s="5">
        <f>IF(L1923="",0,VLOOKUP(L1923,utilisateurs!$A$1:$B$3,2,FALSE))</f>
        <v>0</v>
      </c>
      <c r="O1923" s="5">
        <f>IF(N1923="",0,VLOOKUP(N1923,jdd!$A$1:$B$3,2,FALSE))</f>
        <v>0</v>
      </c>
      <c r="Q1923">
        <f>IF(P1923="",142,VLOOKUP(P1923,nomenclatures!$A$3:$C$6,3,FALSE))</f>
        <v>142</v>
      </c>
      <c r="R1923" t="b">
        <f t="shared" si="91"/>
        <v>0</v>
      </c>
      <c r="T1923">
        <f t="shared" si="92"/>
        <v>0</v>
      </c>
    </row>
    <row r="1924" spans="1:20" x14ac:dyDescent="0.2">
      <c r="A1924" s="5">
        <v>1923</v>
      </c>
      <c r="B1924" s="5" t="s">
        <v>30085</v>
      </c>
      <c r="C1924" s="5" t="s">
        <v>10058</v>
      </c>
      <c r="D1924" s="5">
        <f>IF(C1924="",130,VLOOKUP(C1924,nomenclatures!$E$3:$F$12,2,FALSE))</f>
        <v>127</v>
      </c>
      <c r="F1924" t="str">
        <f>IF($E1924="","Pas de taxon",VLOOKUP($E1924,'digitale-taxref'!$B$1:$I$7517,5,FALSE))</f>
        <v>Pas de taxon</v>
      </c>
      <c r="G1924" t="str">
        <f>IF($E1924="","Pas de taxon",VLOOKUP($E1924,'digitale-taxref'!$B$1:$I$7517,4,FALSE))</f>
        <v>Pas de taxon</v>
      </c>
      <c r="I1924" s="1">
        <f t="shared" si="90"/>
        <v>0</v>
      </c>
      <c r="K1924" s="5">
        <f>IF(J1924="",0,VLOOKUP(J1924,utilisateurs!$A$1:$B$3,2,FALSE))</f>
        <v>0</v>
      </c>
      <c r="M1924" s="5">
        <f>IF(L1924="",0,VLOOKUP(L1924,utilisateurs!$A$1:$B$3,2,FALSE))</f>
        <v>0</v>
      </c>
      <c r="O1924" s="5">
        <f>IF(N1924="",0,VLOOKUP(N1924,jdd!$A$1:$B$3,2,FALSE))</f>
        <v>0</v>
      </c>
      <c r="Q1924">
        <f>IF(P1924="",142,VLOOKUP(P1924,nomenclatures!$A$3:$C$6,3,FALSE))</f>
        <v>142</v>
      </c>
      <c r="R1924" t="b">
        <f t="shared" si="91"/>
        <v>0</v>
      </c>
      <c r="T1924">
        <f t="shared" si="92"/>
        <v>0</v>
      </c>
    </row>
    <row r="1925" spans="1:20" x14ac:dyDescent="0.2">
      <c r="A1925" s="5">
        <v>1924</v>
      </c>
      <c r="B1925" s="5" t="s">
        <v>30085</v>
      </c>
      <c r="C1925" s="5" t="s">
        <v>10058</v>
      </c>
      <c r="D1925" s="5">
        <f>IF(C1925="",130,VLOOKUP(C1925,nomenclatures!$E$3:$F$12,2,FALSE))</f>
        <v>127</v>
      </c>
      <c r="F1925" t="str">
        <f>IF($E1925="","Pas de taxon",VLOOKUP($E1925,'digitale-taxref'!$B$1:$I$7517,5,FALSE))</f>
        <v>Pas de taxon</v>
      </c>
      <c r="G1925" t="str">
        <f>IF($E1925="","Pas de taxon",VLOOKUP($E1925,'digitale-taxref'!$B$1:$I$7517,4,FALSE))</f>
        <v>Pas de taxon</v>
      </c>
      <c r="I1925" s="1">
        <f t="shared" si="90"/>
        <v>0</v>
      </c>
      <c r="K1925" s="5">
        <f>IF(J1925="",0,VLOOKUP(J1925,utilisateurs!$A$1:$B$3,2,FALSE))</f>
        <v>0</v>
      </c>
      <c r="M1925" s="5">
        <f>IF(L1925="",0,VLOOKUP(L1925,utilisateurs!$A$1:$B$3,2,FALSE))</f>
        <v>0</v>
      </c>
      <c r="O1925" s="5">
        <f>IF(N1925="",0,VLOOKUP(N1925,jdd!$A$1:$B$3,2,FALSE))</f>
        <v>0</v>
      </c>
      <c r="Q1925">
        <f>IF(P1925="",142,VLOOKUP(P1925,nomenclatures!$A$3:$C$6,3,FALSE))</f>
        <v>142</v>
      </c>
      <c r="R1925" t="b">
        <f t="shared" si="91"/>
        <v>0</v>
      </c>
      <c r="T1925">
        <f t="shared" si="92"/>
        <v>0</v>
      </c>
    </row>
    <row r="1926" spans="1:20" x14ac:dyDescent="0.2">
      <c r="A1926" s="5">
        <v>1925</v>
      </c>
      <c r="B1926" s="5" t="s">
        <v>30085</v>
      </c>
      <c r="C1926" s="5" t="s">
        <v>10058</v>
      </c>
      <c r="D1926" s="5">
        <f>IF(C1926="",130,VLOOKUP(C1926,nomenclatures!$E$3:$F$12,2,FALSE))</f>
        <v>127</v>
      </c>
      <c r="F1926" t="str">
        <f>IF($E1926="","Pas de taxon",VLOOKUP($E1926,'digitale-taxref'!$B$1:$I$7517,5,FALSE))</f>
        <v>Pas de taxon</v>
      </c>
      <c r="G1926" t="str">
        <f>IF($E1926="","Pas de taxon",VLOOKUP($E1926,'digitale-taxref'!$B$1:$I$7517,4,FALSE))</f>
        <v>Pas de taxon</v>
      </c>
      <c r="I1926" s="1">
        <f t="shared" ref="I1926:I1989" si="93">H1926</f>
        <v>0</v>
      </c>
      <c r="K1926" s="5">
        <f>IF(J1926="",0,VLOOKUP(J1926,utilisateurs!$A$1:$B$3,2,FALSE))</f>
        <v>0</v>
      </c>
      <c r="M1926" s="5">
        <f>IF(L1926="",0,VLOOKUP(L1926,utilisateurs!$A$1:$B$3,2,FALSE))</f>
        <v>0</v>
      </c>
      <c r="O1926" s="5">
        <f>IF(N1926="",0,VLOOKUP(N1926,jdd!$A$1:$B$3,2,FALSE))</f>
        <v>0</v>
      </c>
      <c r="Q1926">
        <f>IF(P1926="",142,VLOOKUP(P1926,nomenclatures!$A$3:$C$6,3,FALSE))</f>
        <v>142</v>
      </c>
      <c r="R1926" t="b">
        <f t="shared" ref="R1926:R1989" si="94">IF(P1926="Présence", TRUE,FALSE)</f>
        <v>0</v>
      </c>
      <c r="T1926">
        <f t="shared" ref="T1926:T1989" si="95">S1926</f>
        <v>0</v>
      </c>
    </row>
    <row r="1927" spans="1:20" x14ac:dyDescent="0.2">
      <c r="A1927" s="5">
        <v>1926</v>
      </c>
      <c r="B1927" s="5" t="s">
        <v>30085</v>
      </c>
      <c r="C1927" s="5" t="s">
        <v>10058</v>
      </c>
      <c r="D1927" s="5">
        <f>IF(C1927="",130,VLOOKUP(C1927,nomenclatures!$E$3:$F$12,2,FALSE))</f>
        <v>127</v>
      </c>
      <c r="F1927" t="str">
        <f>IF($E1927="","Pas de taxon",VLOOKUP($E1927,'digitale-taxref'!$B$1:$I$7517,5,FALSE))</f>
        <v>Pas de taxon</v>
      </c>
      <c r="G1927" t="str">
        <f>IF($E1927="","Pas de taxon",VLOOKUP($E1927,'digitale-taxref'!$B$1:$I$7517,4,FALSE))</f>
        <v>Pas de taxon</v>
      </c>
      <c r="I1927" s="1">
        <f t="shared" si="93"/>
        <v>0</v>
      </c>
      <c r="K1927" s="5">
        <f>IF(J1927="",0,VLOOKUP(J1927,utilisateurs!$A$1:$B$3,2,FALSE))</f>
        <v>0</v>
      </c>
      <c r="M1927" s="5">
        <f>IF(L1927="",0,VLOOKUP(L1927,utilisateurs!$A$1:$B$3,2,FALSE))</f>
        <v>0</v>
      </c>
      <c r="O1927" s="5">
        <f>IF(N1927="",0,VLOOKUP(N1927,jdd!$A$1:$B$3,2,FALSE))</f>
        <v>0</v>
      </c>
      <c r="Q1927">
        <f>IF(P1927="",142,VLOOKUP(P1927,nomenclatures!$A$3:$C$6,3,FALSE))</f>
        <v>142</v>
      </c>
      <c r="R1927" t="b">
        <f t="shared" si="94"/>
        <v>0</v>
      </c>
      <c r="T1927">
        <f t="shared" si="95"/>
        <v>0</v>
      </c>
    </row>
    <row r="1928" spans="1:20" x14ac:dyDescent="0.2">
      <c r="A1928" s="5">
        <v>1927</v>
      </c>
      <c r="B1928" s="5" t="s">
        <v>30085</v>
      </c>
      <c r="C1928" s="5" t="s">
        <v>10058</v>
      </c>
      <c r="D1928" s="5">
        <f>IF(C1928="",130,VLOOKUP(C1928,nomenclatures!$E$3:$F$12,2,FALSE))</f>
        <v>127</v>
      </c>
      <c r="F1928" t="str">
        <f>IF($E1928="","Pas de taxon",VLOOKUP($E1928,'digitale-taxref'!$B$1:$I$7517,5,FALSE))</f>
        <v>Pas de taxon</v>
      </c>
      <c r="G1928" t="str">
        <f>IF($E1928="","Pas de taxon",VLOOKUP($E1928,'digitale-taxref'!$B$1:$I$7517,4,FALSE))</f>
        <v>Pas de taxon</v>
      </c>
      <c r="I1928" s="1">
        <f t="shared" si="93"/>
        <v>0</v>
      </c>
      <c r="K1928" s="5">
        <f>IF(J1928="",0,VLOOKUP(J1928,utilisateurs!$A$1:$B$3,2,FALSE))</f>
        <v>0</v>
      </c>
      <c r="M1928" s="5">
        <f>IF(L1928="",0,VLOOKUP(L1928,utilisateurs!$A$1:$B$3,2,FALSE))</f>
        <v>0</v>
      </c>
      <c r="O1928" s="5">
        <f>IF(N1928="",0,VLOOKUP(N1928,jdd!$A$1:$B$3,2,FALSE))</f>
        <v>0</v>
      </c>
      <c r="Q1928">
        <f>IF(P1928="",142,VLOOKUP(P1928,nomenclatures!$A$3:$C$6,3,FALSE))</f>
        <v>142</v>
      </c>
      <c r="R1928" t="b">
        <f t="shared" si="94"/>
        <v>0</v>
      </c>
      <c r="T1928">
        <f t="shared" si="95"/>
        <v>0</v>
      </c>
    </row>
    <row r="1929" spans="1:20" x14ac:dyDescent="0.2">
      <c r="A1929" s="5">
        <v>1928</v>
      </c>
      <c r="B1929" s="5" t="s">
        <v>30085</v>
      </c>
      <c r="C1929" s="5" t="s">
        <v>10058</v>
      </c>
      <c r="D1929" s="5">
        <f>IF(C1929="",130,VLOOKUP(C1929,nomenclatures!$E$3:$F$12,2,FALSE))</f>
        <v>127</v>
      </c>
      <c r="F1929" t="str">
        <f>IF($E1929="","Pas de taxon",VLOOKUP($E1929,'digitale-taxref'!$B$1:$I$7517,5,FALSE))</f>
        <v>Pas de taxon</v>
      </c>
      <c r="G1929" t="str">
        <f>IF($E1929="","Pas de taxon",VLOOKUP($E1929,'digitale-taxref'!$B$1:$I$7517,4,FALSE))</f>
        <v>Pas de taxon</v>
      </c>
      <c r="I1929" s="1">
        <f t="shared" si="93"/>
        <v>0</v>
      </c>
      <c r="K1929" s="5">
        <f>IF(J1929="",0,VLOOKUP(J1929,utilisateurs!$A$1:$B$3,2,FALSE))</f>
        <v>0</v>
      </c>
      <c r="M1929" s="5">
        <f>IF(L1929="",0,VLOOKUP(L1929,utilisateurs!$A$1:$B$3,2,FALSE))</f>
        <v>0</v>
      </c>
      <c r="O1929" s="5">
        <f>IF(N1929="",0,VLOOKUP(N1929,jdd!$A$1:$B$3,2,FALSE))</f>
        <v>0</v>
      </c>
      <c r="Q1929">
        <f>IF(P1929="",142,VLOOKUP(P1929,nomenclatures!$A$3:$C$6,3,FALSE))</f>
        <v>142</v>
      </c>
      <c r="R1929" t="b">
        <f t="shared" si="94"/>
        <v>0</v>
      </c>
      <c r="T1929">
        <f t="shared" si="95"/>
        <v>0</v>
      </c>
    </row>
    <row r="1930" spans="1:20" x14ac:dyDescent="0.2">
      <c r="A1930" s="5">
        <v>1929</v>
      </c>
      <c r="B1930" s="5" t="s">
        <v>30085</v>
      </c>
      <c r="C1930" s="5" t="s">
        <v>10058</v>
      </c>
      <c r="D1930" s="5">
        <f>IF(C1930="",130,VLOOKUP(C1930,nomenclatures!$E$3:$F$12,2,FALSE))</f>
        <v>127</v>
      </c>
      <c r="F1930" t="str">
        <f>IF($E1930="","Pas de taxon",VLOOKUP($E1930,'digitale-taxref'!$B$1:$I$7517,5,FALSE))</f>
        <v>Pas de taxon</v>
      </c>
      <c r="G1930" t="str">
        <f>IF($E1930="","Pas de taxon",VLOOKUP($E1930,'digitale-taxref'!$B$1:$I$7517,4,FALSE))</f>
        <v>Pas de taxon</v>
      </c>
      <c r="I1930" s="1">
        <f t="shared" si="93"/>
        <v>0</v>
      </c>
      <c r="K1930" s="5">
        <f>IF(J1930="",0,VLOOKUP(J1930,utilisateurs!$A$1:$B$3,2,FALSE))</f>
        <v>0</v>
      </c>
      <c r="M1930" s="5">
        <f>IF(L1930="",0,VLOOKUP(L1930,utilisateurs!$A$1:$B$3,2,FALSE))</f>
        <v>0</v>
      </c>
      <c r="O1930" s="5">
        <f>IF(N1930="",0,VLOOKUP(N1930,jdd!$A$1:$B$3,2,FALSE))</f>
        <v>0</v>
      </c>
      <c r="Q1930">
        <f>IF(P1930="",142,VLOOKUP(P1930,nomenclatures!$A$3:$C$6,3,FALSE))</f>
        <v>142</v>
      </c>
      <c r="R1930" t="b">
        <f t="shared" si="94"/>
        <v>0</v>
      </c>
      <c r="T1930">
        <f t="shared" si="95"/>
        <v>0</v>
      </c>
    </row>
    <row r="1931" spans="1:20" x14ac:dyDescent="0.2">
      <c r="A1931" s="5">
        <v>1930</v>
      </c>
      <c r="B1931" s="5" t="s">
        <v>30085</v>
      </c>
      <c r="C1931" s="5" t="s">
        <v>10058</v>
      </c>
      <c r="D1931" s="5">
        <f>IF(C1931="",130,VLOOKUP(C1931,nomenclatures!$E$3:$F$12,2,FALSE))</f>
        <v>127</v>
      </c>
      <c r="F1931" t="str">
        <f>IF($E1931="","Pas de taxon",VLOOKUP($E1931,'digitale-taxref'!$B$1:$I$7517,5,FALSE))</f>
        <v>Pas de taxon</v>
      </c>
      <c r="G1931" t="str">
        <f>IF($E1931="","Pas de taxon",VLOOKUP($E1931,'digitale-taxref'!$B$1:$I$7517,4,FALSE))</f>
        <v>Pas de taxon</v>
      </c>
      <c r="I1931" s="1">
        <f t="shared" si="93"/>
        <v>0</v>
      </c>
      <c r="K1931" s="5">
        <f>IF(J1931="",0,VLOOKUP(J1931,utilisateurs!$A$1:$B$3,2,FALSE))</f>
        <v>0</v>
      </c>
      <c r="M1931" s="5">
        <f>IF(L1931="",0,VLOOKUP(L1931,utilisateurs!$A$1:$B$3,2,FALSE))</f>
        <v>0</v>
      </c>
      <c r="O1931" s="5">
        <f>IF(N1931="",0,VLOOKUP(N1931,jdd!$A$1:$B$3,2,FALSE))</f>
        <v>0</v>
      </c>
      <c r="Q1931">
        <f>IF(P1931="",142,VLOOKUP(P1931,nomenclatures!$A$3:$C$6,3,FALSE))</f>
        <v>142</v>
      </c>
      <c r="R1931" t="b">
        <f t="shared" si="94"/>
        <v>0</v>
      </c>
      <c r="T1931">
        <f t="shared" si="95"/>
        <v>0</v>
      </c>
    </row>
    <row r="1932" spans="1:20" x14ac:dyDescent="0.2">
      <c r="A1932" s="5">
        <v>1931</v>
      </c>
      <c r="B1932" s="5" t="s">
        <v>30085</v>
      </c>
      <c r="C1932" s="5" t="s">
        <v>10058</v>
      </c>
      <c r="D1932" s="5">
        <f>IF(C1932="",130,VLOOKUP(C1932,nomenclatures!$E$3:$F$12,2,FALSE))</f>
        <v>127</v>
      </c>
      <c r="F1932" t="str">
        <f>IF($E1932="","Pas de taxon",VLOOKUP($E1932,'digitale-taxref'!$B$1:$I$7517,5,FALSE))</f>
        <v>Pas de taxon</v>
      </c>
      <c r="G1932" t="str">
        <f>IF($E1932="","Pas de taxon",VLOOKUP($E1932,'digitale-taxref'!$B$1:$I$7517,4,FALSE))</f>
        <v>Pas de taxon</v>
      </c>
      <c r="I1932" s="1">
        <f t="shared" si="93"/>
        <v>0</v>
      </c>
      <c r="K1932" s="5">
        <f>IF(J1932="",0,VLOOKUP(J1932,utilisateurs!$A$1:$B$3,2,FALSE))</f>
        <v>0</v>
      </c>
      <c r="M1932" s="5">
        <f>IF(L1932="",0,VLOOKUP(L1932,utilisateurs!$A$1:$B$3,2,FALSE))</f>
        <v>0</v>
      </c>
      <c r="O1932" s="5">
        <f>IF(N1932="",0,VLOOKUP(N1932,jdd!$A$1:$B$3,2,FALSE))</f>
        <v>0</v>
      </c>
      <c r="Q1932">
        <f>IF(P1932="",142,VLOOKUP(P1932,nomenclatures!$A$3:$C$6,3,FALSE))</f>
        <v>142</v>
      </c>
      <c r="R1932" t="b">
        <f t="shared" si="94"/>
        <v>0</v>
      </c>
      <c r="T1932">
        <f t="shared" si="95"/>
        <v>0</v>
      </c>
    </row>
    <row r="1933" spans="1:20" x14ac:dyDescent="0.2">
      <c r="A1933" s="5">
        <v>1932</v>
      </c>
      <c r="B1933" s="5" t="s">
        <v>30085</v>
      </c>
      <c r="C1933" s="5" t="s">
        <v>10058</v>
      </c>
      <c r="D1933" s="5">
        <f>IF(C1933="",130,VLOOKUP(C1933,nomenclatures!$E$3:$F$12,2,FALSE))</f>
        <v>127</v>
      </c>
      <c r="F1933" t="str">
        <f>IF($E1933="","Pas de taxon",VLOOKUP($E1933,'digitale-taxref'!$B$1:$I$7517,5,FALSE))</f>
        <v>Pas de taxon</v>
      </c>
      <c r="G1933" t="str">
        <f>IF($E1933="","Pas de taxon",VLOOKUP($E1933,'digitale-taxref'!$B$1:$I$7517,4,FALSE))</f>
        <v>Pas de taxon</v>
      </c>
      <c r="I1933" s="1">
        <f t="shared" si="93"/>
        <v>0</v>
      </c>
      <c r="K1933" s="5">
        <f>IF(J1933="",0,VLOOKUP(J1933,utilisateurs!$A$1:$B$3,2,FALSE))</f>
        <v>0</v>
      </c>
      <c r="M1933" s="5">
        <f>IF(L1933="",0,VLOOKUP(L1933,utilisateurs!$A$1:$B$3,2,FALSE))</f>
        <v>0</v>
      </c>
      <c r="O1933" s="5">
        <f>IF(N1933="",0,VLOOKUP(N1933,jdd!$A$1:$B$3,2,FALSE))</f>
        <v>0</v>
      </c>
      <c r="Q1933">
        <f>IF(P1933="",142,VLOOKUP(P1933,nomenclatures!$A$3:$C$6,3,FALSE))</f>
        <v>142</v>
      </c>
      <c r="R1933" t="b">
        <f t="shared" si="94"/>
        <v>0</v>
      </c>
      <c r="T1933">
        <f t="shared" si="95"/>
        <v>0</v>
      </c>
    </row>
    <row r="1934" spans="1:20" x14ac:dyDescent="0.2">
      <c r="A1934" s="5">
        <v>1933</v>
      </c>
      <c r="B1934" s="5" t="s">
        <v>30085</v>
      </c>
      <c r="C1934" s="5" t="s">
        <v>10058</v>
      </c>
      <c r="D1934" s="5">
        <f>IF(C1934="",130,VLOOKUP(C1934,nomenclatures!$E$3:$F$12,2,FALSE))</f>
        <v>127</v>
      </c>
      <c r="F1934" t="str">
        <f>IF($E1934="","Pas de taxon",VLOOKUP($E1934,'digitale-taxref'!$B$1:$I$7517,5,FALSE))</f>
        <v>Pas de taxon</v>
      </c>
      <c r="G1934" t="str">
        <f>IF($E1934="","Pas de taxon",VLOOKUP($E1934,'digitale-taxref'!$B$1:$I$7517,4,FALSE))</f>
        <v>Pas de taxon</v>
      </c>
      <c r="I1934" s="1">
        <f t="shared" si="93"/>
        <v>0</v>
      </c>
      <c r="K1934" s="5">
        <f>IF(J1934="",0,VLOOKUP(J1934,utilisateurs!$A$1:$B$3,2,FALSE))</f>
        <v>0</v>
      </c>
      <c r="M1934" s="5">
        <f>IF(L1934="",0,VLOOKUP(L1934,utilisateurs!$A$1:$B$3,2,FALSE))</f>
        <v>0</v>
      </c>
      <c r="O1934" s="5">
        <f>IF(N1934="",0,VLOOKUP(N1934,jdd!$A$1:$B$3,2,FALSE))</f>
        <v>0</v>
      </c>
      <c r="Q1934">
        <f>IF(P1934="",142,VLOOKUP(P1934,nomenclatures!$A$3:$C$6,3,FALSE))</f>
        <v>142</v>
      </c>
      <c r="R1934" t="b">
        <f t="shared" si="94"/>
        <v>0</v>
      </c>
      <c r="T1934">
        <f t="shared" si="95"/>
        <v>0</v>
      </c>
    </row>
    <row r="1935" spans="1:20" x14ac:dyDescent="0.2">
      <c r="A1935" s="5">
        <v>1934</v>
      </c>
      <c r="B1935" s="5" t="s">
        <v>30085</v>
      </c>
      <c r="C1935" s="5" t="s">
        <v>10058</v>
      </c>
      <c r="D1935" s="5">
        <f>IF(C1935="",130,VLOOKUP(C1935,nomenclatures!$E$3:$F$12,2,FALSE))</f>
        <v>127</v>
      </c>
      <c r="F1935" t="str">
        <f>IF($E1935="","Pas de taxon",VLOOKUP($E1935,'digitale-taxref'!$B$1:$I$7517,5,FALSE))</f>
        <v>Pas de taxon</v>
      </c>
      <c r="G1935" t="str">
        <f>IF($E1935="","Pas de taxon",VLOOKUP($E1935,'digitale-taxref'!$B$1:$I$7517,4,FALSE))</f>
        <v>Pas de taxon</v>
      </c>
      <c r="I1935" s="1">
        <f t="shared" si="93"/>
        <v>0</v>
      </c>
      <c r="K1935" s="5">
        <f>IF(J1935="",0,VLOOKUP(J1935,utilisateurs!$A$1:$B$3,2,FALSE))</f>
        <v>0</v>
      </c>
      <c r="M1935" s="5">
        <f>IF(L1935="",0,VLOOKUP(L1935,utilisateurs!$A$1:$B$3,2,FALSE))</f>
        <v>0</v>
      </c>
      <c r="O1935" s="5">
        <f>IF(N1935="",0,VLOOKUP(N1935,jdd!$A$1:$B$3,2,FALSE))</f>
        <v>0</v>
      </c>
      <c r="Q1935">
        <f>IF(P1935="",142,VLOOKUP(P1935,nomenclatures!$A$3:$C$6,3,FALSE))</f>
        <v>142</v>
      </c>
      <c r="R1935" t="b">
        <f t="shared" si="94"/>
        <v>0</v>
      </c>
      <c r="T1935">
        <f t="shared" si="95"/>
        <v>0</v>
      </c>
    </row>
    <row r="1936" spans="1:20" x14ac:dyDescent="0.2">
      <c r="A1936" s="5">
        <v>1935</v>
      </c>
      <c r="B1936" s="5" t="s">
        <v>30085</v>
      </c>
      <c r="C1936" s="5" t="s">
        <v>10058</v>
      </c>
      <c r="D1936" s="5">
        <f>IF(C1936="",130,VLOOKUP(C1936,nomenclatures!$E$3:$F$12,2,FALSE))</f>
        <v>127</v>
      </c>
      <c r="F1936" t="str">
        <f>IF($E1936="","Pas de taxon",VLOOKUP($E1936,'digitale-taxref'!$B$1:$I$7517,5,FALSE))</f>
        <v>Pas de taxon</v>
      </c>
      <c r="G1936" t="str">
        <f>IF($E1936="","Pas de taxon",VLOOKUP($E1936,'digitale-taxref'!$B$1:$I$7517,4,FALSE))</f>
        <v>Pas de taxon</v>
      </c>
      <c r="I1936" s="1">
        <f t="shared" si="93"/>
        <v>0</v>
      </c>
      <c r="K1936" s="5">
        <f>IF(J1936="",0,VLOOKUP(J1936,utilisateurs!$A$1:$B$3,2,FALSE))</f>
        <v>0</v>
      </c>
      <c r="M1936" s="5">
        <f>IF(L1936="",0,VLOOKUP(L1936,utilisateurs!$A$1:$B$3,2,FALSE))</f>
        <v>0</v>
      </c>
      <c r="O1936" s="5">
        <f>IF(N1936="",0,VLOOKUP(N1936,jdd!$A$1:$B$3,2,FALSE))</f>
        <v>0</v>
      </c>
      <c r="Q1936">
        <f>IF(P1936="",142,VLOOKUP(P1936,nomenclatures!$A$3:$C$6,3,FALSE))</f>
        <v>142</v>
      </c>
      <c r="R1936" t="b">
        <f t="shared" si="94"/>
        <v>0</v>
      </c>
      <c r="T1936">
        <f t="shared" si="95"/>
        <v>0</v>
      </c>
    </row>
    <row r="1937" spans="1:20" x14ac:dyDescent="0.2">
      <c r="A1937" s="5">
        <v>1936</v>
      </c>
      <c r="B1937" s="5" t="s">
        <v>30085</v>
      </c>
      <c r="C1937" s="5" t="s">
        <v>10058</v>
      </c>
      <c r="D1937" s="5">
        <f>IF(C1937="",130,VLOOKUP(C1937,nomenclatures!$E$3:$F$12,2,FALSE))</f>
        <v>127</v>
      </c>
      <c r="F1937" t="str">
        <f>IF($E1937="","Pas de taxon",VLOOKUP($E1937,'digitale-taxref'!$B$1:$I$7517,5,FALSE))</f>
        <v>Pas de taxon</v>
      </c>
      <c r="G1937" t="str">
        <f>IF($E1937="","Pas de taxon",VLOOKUP($E1937,'digitale-taxref'!$B$1:$I$7517,4,FALSE))</f>
        <v>Pas de taxon</v>
      </c>
      <c r="I1937" s="1">
        <f t="shared" si="93"/>
        <v>0</v>
      </c>
      <c r="K1937" s="5">
        <f>IF(J1937="",0,VLOOKUP(J1937,utilisateurs!$A$1:$B$3,2,FALSE))</f>
        <v>0</v>
      </c>
      <c r="M1937" s="5">
        <f>IF(L1937="",0,VLOOKUP(L1937,utilisateurs!$A$1:$B$3,2,FALSE))</f>
        <v>0</v>
      </c>
      <c r="O1937" s="5">
        <f>IF(N1937="",0,VLOOKUP(N1937,jdd!$A$1:$B$3,2,FALSE))</f>
        <v>0</v>
      </c>
      <c r="Q1937">
        <f>IF(P1937="",142,VLOOKUP(P1937,nomenclatures!$A$3:$C$6,3,FALSE))</f>
        <v>142</v>
      </c>
      <c r="R1937" t="b">
        <f t="shared" si="94"/>
        <v>0</v>
      </c>
      <c r="T1937">
        <f t="shared" si="95"/>
        <v>0</v>
      </c>
    </row>
    <row r="1938" spans="1:20" x14ac:dyDescent="0.2">
      <c r="A1938" s="5">
        <v>1937</v>
      </c>
      <c r="B1938" s="5" t="s">
        <v>30085</v>
      </c>
      <c r="C1938" s="5" t="s">
        <v>10058</v>
      </c>
      <c r="D1938" s="5">
        <f>IF(C1938="",130,VLOOKUP(C1938,nomenclatures!$E$3:$F$12,2,FALSE))</f>
        <v>127</v>
      </c>
      <c r="F1938" t="str">
        <f>IF($E1938="","Pas de taxon",VLOOKUP($E1938,'digitale-taxref'!$B$1:$I$7517,5,FALSE))</f>
        <v>Pas de taxon</v>
      </c>
      <c r="G1938" t="str">
        <f>IF($E1938="","Pas de taxon",VLOOKUP($E1938,'digitale-taxref'!$B$1:$I$7517,4,FALSE))</f>
        <v>Pas de taxon</v>
      </c>
      <c r="I1938" s="1">
        <f t="shared" si="93"/>
        <v>0</v>
      </c>
      <c r="K1938" s="5">
        <f>IF(J1938="",0,VLOOKUP(J1938,utilisateurs!$A$1:$B$3,2,FALSE))</f>
        <v>0</v>
      </c>
      <c r="M1938" s="5">
        <f>IF(L1938="",0,VLOOKUP(L1938,utilisateurs!$A$1:$B$3,2,FALSE))</f>
        <v>0</v>
      </c>
      <c r="O1938" s="5">
        <f>IF(N1938="",0,VLOOKUP(N1938,jdd!$A$1:$B$3,2,FALSE))</f>
        <v>0</v>
      </c>
      <c r="Q1938">
        <f>IF(P1938="",142,VLOOKUP(P1938,nomenclatures!$A$3:$C$6,3,FALSE))</f>
        <v>142</v>
      </c>
      <c r="R1938" t="b">
        <f t="shared" si="94"/>
        <v>0</v>
      </c>
      <c r="T1938">
        <f t="shared" si="95"/>
        <v>0</v>
      </c>
    </row>
    <row r="1939" spans="1:20" x14ac:dyDescent="0.2">
      <c r="A1939" s="5">
        <v>1938</v>
      </c>
      <c r="B1939" s="5" t="s">
        <v>30085</v>
      </c>
      <c r="C1939" s="5" t="s">
        <v>10058</v>
      </c>
      <c r="D1939" s="5">
        <f>IF(C1939="",130,VLOOKUP(C1939,nomenclatures!$E$3:$F$12,2,FALSE))</f>
        <v>127</v>
      </c>
      <c r="F1939" t="str">
        <f>IF($E1939="","Pas de taxon",VLOOKUP($E1939,'digitale-taxref'!$B$1:$I$7517,5,FALSE))</f>
        <v>Pas de taxon</v>
      </c>
      <c r="G1939" t="str">
        <f>IF($E1939="","Pas de taxon",VLOOKUP($E1939,'digitale-taxref'!$B$1:$I$7517,4,FALSE))</f>
        <v>Pas de taxon</v>
      </c>
      <c r="I1939" s="1">
        <f t="shared" si="93"/>
        <v>0</v>
      </c>
      <c r="K1939" s="5">
        <f>IF(J1939="",0,VLOOKUP(J1939,utilisateurs!$A$1:$B$3,2,FALSE))</f>
        <v>0</v>
      </c>
      <c r="M1939" s="5">
        <f>IF(L1939="",0,VLOOKUP(L1939,utilisateurs!$A$1:$B$3,2,FALSE))</f>
        <v>0</v>
      </c>
      <c r="O1939" s="5">
        <f>IF(N1939="",0,VLOOKUP(N1939,jdd!$A$1:$B$3,2,FALSE))</f>
        <v>0</v>
      </c>
      <c r="Q1939">
        <f>IF(P1939="",142,VLOOKUP(P1939,nomenclatures!$A$3:$C$6,3,FALSE))</f>
        <v>142</v>
      </c>
      <c r="R1939" t="b">
        <f t="shared" si="94"/>
        <v>0</v>
      </c>
      <c r="T1939">
        <f t="shared" si="95"/>
        <v>0</v>
      </c>
    </row>
    <row r="1940" spans="1:20" x14ac:dyDescent="0.2">
      <c r="A1940" s="5">
        <v>1939</v>
      </c>
      <c r="B1940" s="5" t="s">
        <v>30085</v>
      </c>
      <c r="C1940" s="5" t="s">
        <v>10058</v>
      </c>
      <c r="D1940" s="5">
        <f>IF(C1940="",130,VLOOKUP(C1940,nomenclatures!$E$3:$F$12,2,FALSE))</f>
        <v>127</v>
      </c>
      <c r="F1940" t="str">
        <f>IF($E1940="","Pas de taxon",VLOOKUP($E1940,'digitale-taxref'!$B$1:$I$7517,5,FALSE))</f>
        <v>Pas de taxon</v>
      </c>
      <c r="G1940" t="str">
        <f>IF($E1940="","Pas de taxon",VLOOKUP($E1940,'digitale-taxref'!$B$1:$I$7517,4,FALSE))</f>
        <v>Pas de taxon</v>
      </c>
      <c r="I1940" s="1">
        <f t="shared" si="93"/>
        <v>0</v>
      </c>
      <c r="K1940" s="5">
        <f>IF(J1940="",0,VLOOKUP(J1940,utilisateurs!$A$1:$B$3,2,FALSE))</f>
        <v>0</v>
      </c>
      <c r="M1940" s="5">
        <f>IF(L1940="",0,VLOOKUP(L1940,utilisateurs!$A$1:$B$3,2,FALSE))</f>
        <v>0</v>
      </c>
      <c r="O1940" s="5">
        <f>IF(N1940="",0,VLOOKUP(N1940,jdd!$A$1:$B$3,2,FALSE))</f>
        <v>0</v>
      </c>
      <c r="Q1940">
        <f>IF(P1940="",142,VLOOKUP(P1940,nomenclatures!$A$3:$C$6,3,FALSE))</f>
        <v>142</v>
      </c>
      <c r="R1940" t="b">
        <f t="shared" si="94"/>
        <v>0</v>
      </c>
      <c r="T1940">
        <f t="shared" si="95"/>
        <v>0</v>
      </c>
    </row>
    <row r="1941" spans="1:20" x14ac:dyDescent="0.2">
      <c r="A1941" s="5">
        <v>1940</v>
      </c>
      <c r="B1941" s="5" t="s">
        <v>30085</v>
      </c>
      <c r="C1941" s="5" t="s">
        <v>10058</v>
      </c>
      <c r="D1941" s="5">
        <f>IF(C1941="",130,VLOOKUP(C1941,nomenclatures!$E$3:$F$12,2,FALSE))</f>
        <v>127</v>
      </c>
      <c r="F1941" t="str">
        <f>IF($E1941="","Pas de taxon",VLOOKUP($E1941,'digitale-taxref'!$B$1:$I$7517,5,FALSE))</f>
        <v>Pas de taxon</v>
      </c>
      <c r="G1941" t="str">
        <f>IF($E1941="","Pas de taxon",VLOOKUP($E1941,'digitale-taxref'!$B$1:$I$7517,4,FALSE))</f>
        <v>Pas de taxon</v>
      </c>
      <c r="I1941" s="1">
        <f t="shared" si="93"/>
        <v>0</v>
      </c>
      <c r="K1941" s="5">
        <f>IF(J1941="",0,VLOOKUP(J1941,utilisateurs!$A$1:$B$3,2,FALSE))</f>
        <v>0</v>
      </c>
      <c r="M1941" s="5">
        <f>IF(L1941="",0,VLOOKUP(L1941,utilisateurs!$A$1:$B$3,2,FALSE))</f>
        <v>0</v>
      </c>
      <c r="O1941" s="5">
        <f>IF(N1941="",0,VLOOKUP(N1941,jdd!$A$1:$B$3,2,FALSE))</f>
        <v>0</v>
      </c>
      <c r="Q1941">
        <f>IF(P1941="",142,VLOOKUP(P1941,nomenclatures!$A$3:$C$6,3,FALSE))</f>
        <v>142</v>
      </c>
      <c r="R1941" t="b">
        <f t="shared" si="94"/>
        <v>0</v>
      </c>
      <c r="T1941">
        <f t="shared" si="95"/>
        <v>0</v>
      </c>
    </row>
    <row r="1942" spans="1:20" x14ac:dyDescent="0.2">
      <c r="A1942" s="5">
        <v>1941</v>
      </c>
      <c r="B1942" s="5" t="s">
        <v>30085</v>
      </c>
      <c r="C1942" s="5" t="s">
        <v>10058</v>
      </c>
      <c r="D1942" s="5">
        <f>IF(C1942="",130,VLOOKUP(C1942,nomenclatures!$E$3:$F$12,2,FALSE))</f>
        <v>127</v>
      </c>
      <c r="F1942" t="str">
        <f>IF($E1942="","Pas de taxon",VLOOKUP($E1942,'digitale-taxref'!$B$1:$I$7517,5,FALSE))</f>
        <v>Pas de taxon</v>
      </c>
      <c r="G1942" t="str">
        <f>IF($E1942="","Pas de taxon",VLOOKUP($E1942,'digitale-taxref'!$B$1:$I$7517,4,FALSE))</f>
        <v>Pas de taxon</v>
      </c>
      <c r="I1942" s="1">
        <f t="shared" si="93"/>
        <v>0</v>
      </c>
      <c r="K1942" s="5">
        <f>IF(J1942="",0,VLOOKUP(J1942,utilisateurs!$A$1:$B$3,2,FALSE))</f>
        <v>0</v>
      </c>
      <c r="M1942" s="5">
        <f>IF(L1942="",0,VLOOKUP(L1942,utilisateurs!$A$1:$B$3,2,FALSE))</f>
        <v>0</v>
      </c>
      <c r="O1942" s="5">
        <f>IF(N1942="",0,VLOOKUP(N1942,jdd!$A$1:$B$3,2,FALSE))</f>
        <v>0</v>
      </c>
      <c r="Q1942">
        <f>IF(P1942="",142,VLOOKUP(P1942,nomenclatures!$A$3:$C$6,3,FALSE))</f>
        <v>142</v>
      </c>
      <c r="R1942" t="b">
        <f t="shared" si="94"/>
        <v>0</v>
      </c>
      <c r="T1942">
        <f t="shared" si="95"/>
        <v>0</v>
      </c>
    </row>
    <row r="1943" spans="1:20" x14ac:dyDescent="0.2">
      <c r="A1943" s="5">
        <v>1942</v>
      </c>
      <c r="B1943" s="5" t="s">
        <v>30085</v>
      </c>
      <c r="C1943" s="5" t="s">
        <v>10058</v>
      </c>
      <c r="D1943" s="5">
        <f>IF(C1943="",130,VLOOKUP(C1943,nomenclatures!$E$3:$F$12,2,FALSE))</f>
        <v>127</v>
      </c>
      <c r="F1943" t="str">
        <f>IF($E1943="","Pas de taxon",VLOOKUP($E1943,'digitale-taxref'!$B$1:$I$7517,5,FALSE))</f>
        <v>Pas de taxon</v>
      </c>
      <c r="G1943" t="str">
        <f>IF($E1943="","Pas de taxon",VLOOKUP($E1943,'digitale-taxref'!$B$1:$I$7517,4,FALSE))</f>
        <v>Pas de taxon</v>
      </c>
      <c r="I1943" s="1">
        <f t="shared" si="93"/>
        <v>0</v>
      </c>
      <c r="K1943" s="5">
        <f>IF(J1943="",0,VLOOKUP(J1943,utilisateurs!$A$1:$B$3,2,FALSE))</f>
        <v>0</v>
      </c>
      <c r="M1943" s="5">
        <f>IF(L1943="",0,VLOOKUP(L1943,utilisateurs!$A$1:$B$3,2,FALSE))</f>
        <v>0</v>
      </c>
      <c r="O1943" s="5">
        <f>IF(N1943="",0,VLOOKUP(N1943,jdd!$A$1:$B$3,2,FALSE))</f>
        <v>0</v>
      </c>
      <c r="Q1943">
        <f>IF(P1943="",142,VLOOKUP(P1943,nomenclatures!$A$3:$C$6,3,FALSE))</f>
        <v>142</v>
      </c>
      <c r="R1943" t="b">
        <f t="shared" si="94"/>
        <v>0</v>
      </c>
      <c r="T1943">
        <f t="shared" si="95"/>
        <v>0</v>
      </c>
    </row>
    <row r="1944" spans="1:20" x14ac:dyDescent="0.2">
      <c r="A1944" s="5">
        <v>1943</v>
      </c>
      <c r="B1944" s="5" t="s">
        <v>30085</v>
      </c>
      <c r="C1944" s="5" t="s">
        <v>10058</v>
      </c>
      <c r="D1944" s="5">
        <f>IF(C1944="",130,VLOOKUP(C1944,nomenclatures!$E$3:$F$12,2,FALSE))</f>
        <v>127</v>
      </c>
      <c r="F1944" t="str">
        <f>IF($E1944="","Pas de taxon",VLOOKUP($E1944,'digitale-taxref'!$B$1:$I$7517,5,FALSE))</f>
        <v>Pas de taxon</v>
      </c>
      <c r="G1944" t="str">
        <f>IF($E1944="","Pas de taxon",VLOOKUP($E1944,'digitale-taxref'!$B$1:$I$7517,4,FALSE))</f>
        <v>Pas de taxon</v>
      </c>
      <c r="I1944" s="1">
        <f t="shared" si="93"/>
        <v>0</v>
      </c>
      <c r="K1944" s="5">
        <f>IF(J1944="",0,VLOOKUP(J1944,utilisateurs!$A$1:$B$3,2,FALSE))</f>
        <v>0</v>
      </c>
      <c r="M1944" s="5">
        <f>IF(L1944="",0,VLOOKUP(L1944,utilisateurs!$A$1:$B$3,2,FALSE))</f>
        <v>0</v>
      </c>
      <c r="O1944" s="5">
        <f>IF(N1944="",0,VLOOKUP(N1944,jdd!$A$1:$B$3,2,FALSE))</f>
        <v>0</v>
      </c>
      <c r="Q1944">
        <f>IF(P1944="",142,VLOOKUP(P1944,nomenclatures!$A$3:$C$6,3,FALSE))</f>
        <v>142</v>
      </c>
      <c r="R1944" t="b">
        <f t="shared" si="94"/>
        <v>0</v>
      </c>
      <c r="T1944">
        <f t="shared" si="95"/>
        <v>0</v>
      </c>
    </row>
    <row r="1945" spans="1:20" x14ac:dyDescent="0.2">
      <c r="A1945" s="5">
        <v>1944</v>
      </c>
      <c r="B1945" s="5" t="s">
        <v>30085</v>
      </c>
      <c r="C1945" s="5" t="s">
        <v>10058</v>
      </c>
      <c r="D1945" s="5">
        <f>IF(C1945="",130,VLOOKUP(C1945,nomenclatures!$E$3:$F$12,2,FALSE))</f>
        <v>127</v>
      </c>
      <c r="F1945" t="str">
        <f>IF($E1945="","Pas de taxon",VLOOKUP($E1945,'digitale-taxref'!$B$1:$I$7517,5,FALSE))</f>
        <v>Pas de taxon</v>
      </c>
      <c r="G1945" t="str">
        <f>IF($E1945="","Pas de taxon",VLOOKUP($E1945,'digitale-taxref'!$B$1:$I$7517,4,FALSE))</f>
        <v>Pas de taxon</v>
      </c>
      <c r="I1945" s="1">
        <f t="shared" si="93"/>
        <v>0</v>
      </c>
      <c r="K1945" s="5">
        <f>IF(J1945="",0,VLOOKUP(J1945,utilisateurs!$A$1:$B$3,2,FALSE))</f>
        <v>0</v>
      </c>
      <c r="M1945" s="5">
        <f>IF(L1945="",0,VLOOKUP(L1945,utilisateurs!$A$1:$B$3,2,FALSE))</f>
        <v>0</v>
      </c>
      <c r="O1945" s="5">
        <f>IF(N1945="",0,VLOOKUP(N1945,jdd!$A$1:$B$3,2,FALSE))</f>
        <v>0</v>
      </c>
      <c r="Q1945">
        <f>IF(P1945="",142,VLOOKUP(P1945,nomenclatures!$A$3:$C$6,3,FALSE))</f>
        <v>142</v>
      </c>
      <c r="R1945" t="b">
        <f t="shared" si="94"/>
        <v>0</v>
      </c>
      <c r="T1945">
        <f t="shared" si="95"/>
        <v>0</v>
      </c>
    </row>
    <row r="1946" spans="1:20" x14ac:dyDescent="0.2">
      <c r="A1946" s="5">
        <v>1945</v>
      </c>
      <c r="B1946" s="5" t="s">
        <v>30085</v>
      </c>
      <c r="C1946" s="5" t="s">
        <v>10058</v>
      </c>
      <c r="D1946" s="5">
        <f>IF(C1946="",130,VLOOKUP(C1946,nomenclatures!$E$3:$F$12,2,FALSE))</f>
        <v>127</v>
      </c>
      <c r="F1946" t="str">
        <f>IF($E1946="","Pas de taxon",VLOOKUP($E1946,'digitale-taxref'!$B$1:$I$7517,5,FALSE))</f>
        <v>Pas de taxon</v>
      </c>
      <c r="G1946" t="str">
        <f>IF($E1946="","Pas de taxon",VLOOKUP($E1946,'digitale-taxref'!$B$1:$I$7517,4,FALSE))</f>
        <v>Pas de taxon</v>
      </c>
      <c r="I1946" s="1">
        <f t="shared" si="93"/>
        <v>0</v>
      </c>
      <c r="K1946" s="5">
        <f>IF(J1946="",0,VLOOKUP(J1946,utilisateurs!$A$1:$B$3,2,FALSE))</f>
        <v>0</v>
      </c>
      <c r="M1946" s="5">
        <f>IF(L1946="",0,VLOOKUP(L1946,utilisateurs!$A$1:$B$3,2,FALSE))</f>
        <v>0</v>
      </c>
      <c r="O1946" s="5">
        <f>IF(N1946="",0,VLOOKUP(N1946,jdd!$A$1:$B$3,2,FALSE))</f>
        <v>0</v>
      </c>
      <c r="Q1946">
        <f>IF(P1946="",142,VLOOKUP(P1946,nomenclatures!$A$3:$C$6,3,FALSE))</f>
        <v>142</v>
      </c>
      <c r="R1946" t="b">
        <f t="shared" si="94"/>
        <v>0</v>
      </c>
      <c r="T1946">
        <f t="shared" si="95"/>
        <v>0</v>
      </c>
    </row>
    <row r="1947" spans="1:20" x14ac:dyDescent="0.2">
      <c r="A1947" s="5">
        <v>1946</v>
      </c>
      <c r="B1947" s="5" t="s">
        <v>30085</v>
      </c>
      <c r="C1947" s="5" t="s">
        <v>10058</v>
      </c>
      <c r="D1947" s="5">
        <f>IF(C1947="",130,VLOOKUP(C1947,nomenclatures!$E$3:$F$12,2,FALSE))</f>
        <v>127</v>
      </c>
      <c r="F1947" t="str">
        <f>IF($E1947="","Pas de taxon",VLOOKUP($E1947,'digitale-taxref'!$B$1:$I$7517,5,FALSE))</f>
        <v>Pas de taxon</v>
      </c>
      <c r="G1947" t="str">
        <f>IF($E1947="","Pas de taxon",VLOOKUP($E1947,'digitale-taxref'!$B$1:$I$7517,4,FALSE))</f>
        <v>Pas de taxon</v>
      </c>
      <c r="I1947" s="1">
        <f t="shared" si="93"/>
        <v>0</v>
      </c>
      <c r="K1947" s="5">
        <f>IF(J1947="",0,VLOOKUP(J1947,utilisateurs!$A$1:$B$3,2,FALSE))</f>
        <v>0</v>
      </c>
      <c r="M1947" s="5">
        <f>IF(L1947="",0,VLOOKUP(L1947,utilisateurs!$A$1:$B$3,2,FALSE))</f>
        <v>0</v>
      </c>
      <c r="O1947" s="5">
        <f>IF(N1947="",0,VLOOKUP(N1947,jdd!$A$1:$B$3,2,FALSE))</f>
        <v>0</v>
      </c>
      <c r="Q1947">
        <f>IF(P1947="",142,VLOOKUP(P1947,nomenclatures!$A$3:$C$6,3,FALSE))</f>
        <v>142</v>
      </c>
      <c r="R1947" t="b">
        <f t="shared" si="94"/>
        <v>0</v>
      </c>
      <c r="T1947">
        <f t="shared" si="95"/>
        <v>0</v>
      </c>
    </row>
    <row r="1948" spans="1:20" x14ac:dyDescent="0.2">
      <c r="A1948" s="5">
        <v>1947</v>
      </c>
      <c r="B1948" s="5" t="s">
        <v>30085</v>
      </c>
      <c r="C1948" s="5" t="s">
        <v>10058</v>
      </c>
      <c r="D1948" s="5">
        <f>IF(C1948="",130,VLOOKUP(C1948,nomenclatures!$E$3:$F$12,2,FALSE))</f>
        <v>127</v>
      </c>
      <c r="F1948" t="str">
        <f>IF($E1948="","Pas de taxon",VLOOKUP($E1948,'digitale-taxref'!$B$1:$I$7517,5,FALSE))</f>
        <v>Pas de taxon</v>
      </c>
      <c r="G1948" t="str">
        <f>IF($E1948="","Pas de taxon",VLOOKUP($E1948,'digitale-taxref'!$B$1:$I$7517,4,FALSE))</f>
        <v>Pas de taxon</v>
      </c>
      <c r="I1948" s="1">
        <f t="shared" si="93"/>
        <v>0</v>
      </c>
      <c r="K1948" s="5">
        <f>IF(J1948="",0,VLOOKUP(J1948,utilisateurs!$A$1:$B$3,2,FALSE))</f>
        <v>0</v>
      </c>
      <c r="M1948" s="5">
        <f>IF(L1948="",0,VLOOKUP(L1948,utilisateurs!$A$1:$B$3,2,FALSE))</f>
        <v>0</v>
      </c>
      <c r="O1948" s="5">
        <f>IF(N1948="",0,VLOOKUP(N1948,jdd!$A$1:$B$3,2,FALSE))</f>
        <v>0</v>
      </c>
      <c r="Q1948">
        <f>IF(P1948="",142,VLOOKUP(P1948,nomenclatures!$A$3:$C$6,3,FALSE))</f>
        <v>142</v>
      </c>
      <c r="R1948" t="b">
        <f t="shared" si="94"/>
        <v>0</v>
      </c>
      <c r="T1948">
        <f t="shared" si="95"/>
        <v>0</v>
      </c>
    </row>
    <row r="1949" spans="1:20" x14ac:dyDescent="0.2">
      <c r="A1949" s="5">
        <v>1948</v>
      </c>
      <c r="B1949" s="5" t="s">
        <v>30085</v>
      </c>
      <c r="C1949" s="5" t="s">
        <v>10058</v>
      </c>
      <c r="D1949" s="5">
        <f>IF(C1949="",130,VLOOKUP(C1949,nomenclatures!$E$3:$F$12,2,FALSE))</f>
        <v>127</v>
      </c>
      <c r="F1949" t="str">
        <f>IF($E1949="","Pas de taxon",VLOOKUP($E1949,'digitale-taxref'!$B$1:$I$7517,5,FALSE))</f>
        <v>Pas de taxon</v>
      </c>
      <c r="G1949" t="str">
        <f>IF($E1949="","Pas de taxon",VLOOKUP($E1949,'digitale-taxref'!$B$1:$I$7517,4,FALSE))</f>
        <v>Pas de taxon</v>
      </c>
      <c r="I1949" s="1">
        <f t="shared" si="93"/>
        <v>0</v>
      </c>
      <c r="K1949" s="5">
        <f>IF(J1949="",0,VLOOKUP(J1949,utilisateurs!$A$1:$B$3,2,FALSE))</f>
        <v>0</v>
      </c>
      <c r="M1949" s="5">
        <f>IF(L1949="",0,VLOOKUP(L1949,utilisateurs!$A$1:$B$3,2,FALSE))</f>
        <v>0</v>
      </c>
      <c r="O1949" s="5">
        <f>IF(N1949="",0,VLOOKUP(N1949,jdd!$A$1:$B$3,2,FALSE))</f>
        <v>0</v>
      </c>
      <c r="Q1949">
        <f>IF(P1949="",142,VLOOKUP(P1949,nomenclatures!$A$3:$C$6,3,FALSE))</f>
        <v>142</v>
      </c>
      <c r="R1949" t="b">
        <f t="shared" si="94"/>
        <v>0</v>
      </c>
      <c r="T1949">
        <f t="shared" si="95"/>
        <v>0</v>
      </c>
    </row>
    <row r="1950" spans="1:20" x14ac:dyDescent="0.2">
      <c r="A1950" s="5">
        <v>1949</v>
      </c>
      <c r="B1950" s="5" t="s">
        <v>30085</v>
      </c>
      <c r="C1950" s="5" t="s">
        <v>10058</v>
      </c>
      <c r="D1950" s="5">
        <f>IF(C1950="",130,VLOOKUP(C1950,nomenclatures!$E$3:$F$12,2,FALSE))</f>
        <v>127</v>
      </c>
      <c r="F1950" t="str">
        <f>IF($E1950="","Pas de taxon",VLOOKUP($E1950,'digitale-taxref'!$B$1:$I$7517,5,FALSE))</f>
        <v>Pas de taxon</v>
      </c>
      <c r="G1950" t="str">
        <f>IF($E1950="","Pas de taxon",VLOOKUP($E1950,'digitale-taxref'!$B$1:$I$7517,4,FALSE))</f>
        <v>Pas de taxon</v>
      </c>
      <c r="I1950" s="1">
        <f t="shared" si="93"/>
        <v>0</v>
      </c>
      <c r="K1950" s="5">
        <f>IF(J1950="",0,VLOOKUP(J1950,utilisateurs!$A$1:$B$3,2,FALSE))</f>
        <v>0</v>
      </c>
      <c r="M1950" s="5">
        <f>IF(L1950="",0,VLOOKUP(L1950,utilisateurs!$A$1:$B$3,2,FALSE))</f>
        <v>0</v>
      </c>
      <c r="O1950" s="5">
        <f>IF(N1950="",0,VLOOKUP(N1950,jdd!$A$1:$B$3,2,FALSE))</f>
        <v>0</v>
      </c>
      <c r="Q1950">
        <f>IF(P1950="",142,VLOOKUP(P1950,nomenclatures!$A$3:$C$6,3,FALSE))</f>
        <v>142</v>
      </c>
      <c r="R1950" t="b">
        <f t="shared" si="94"/>
        <v>0</v>
      </c>
      <c r="T1950">
        <f t="shared" si="95"/>
        <v>0</v>
      </c>
    </row>
    <row r="1951" spans="1:20" x14ac:dyDescent="0.2">
      <c r="A1951" s="5">
        <v>1950</v>
      </c>
      <c r="B1951" s="5" t="s">
        <v>30085</v>
      </c>
      <c r="C1951" s="5" t="s">
        <v>10058</v>
      </c>
      <c r="D1951" s="5">
        <f>IF(C1951="",130,VLOOKUP(C1951,nomenclatures!$E$3:$F$12,2,FALSE))</f>
        <v>127</v>
      </c>
      <c r="F1951" t="str">
        <f>IF($E1951="","Pas de taxon",VLOOKUP($E1951,'digitale-taxref'!$B$1:$I$7517,5,FALSE))</f>
        <v>Pas de taxon</v>
      </c>
      <c r="G1951" t="str">
        <f>IF($E1951="","Pas de taxon",VLOOKUP($E1951,'digitale-taxref'!$B$1:$I$7517,4,FALSE))</f>
        <v>Pas de taxon</v>
      </c>
      <c r="I1951" s="1">
        <f t="shared" si="93"/>
        <v>0</v>
      </c>
      <c r="K1951" s="5">
        <f>IF(J1951="",0,VLOOKUP(J1951,utilisateurs!$A$1:$B$3,2,FALSE))</f>
        <v>0</v>
      </c>
      <c r="M1951" s="5">
        <f>IF(L1951="",0,VLOOKUP(L1951,utilisateurs!$A$1:$B$3,2,FALSE))</f>
        <v>0</v>
      </c>
      <c r="O1951" s="5">
        <f>IF(N1951="",0,VLOOKUP(N1951,jdd!$A$1:$B$3,2,FALSE))</f>
        <v>0</v>
      </c>
      <c r="Q1951">
        <f>IF(P1951="",142,VLOOKUP(P1951,nomenclatures!$A$3:$C$6,3,FALSE))</f>
        <v>142</v>
      </c>
      <c r="R1951" t="b">
        <f t="shared" si="94"/>
        <v>0</v>
      </c>
      <c r="T1951">
        <f t="shared" si="95"/>
        <v>0</v>
      </c>
    </row>
    <row r="1952" spans="1:20" x14ac:dyDescent="0.2">
      <c r="A1952" s="5">
        <v>1951</v>
      </c>
      <c r="B1952" s="5" t="s">
        <v>30085</v>
      </c>
      <c r="C1952" s="5" t="s">
        <v>10058</v>
      </c>
      <c r="D1952" s="5">
        <f>IF(C1952="",130,VLOOKUP(C1952,nomenclatures!$E$3:$F$12,2,FALSE))</f>
        <v>127</v>
      </c>
      <c r="F1952" t="str">
        <f>IF($E1952="","Pas de taxon",VLOOKUP($E1952,'digitale-taxref'!$B$1:$I$7517,5,FALSE))</f>
        <v>Pas de taxon</v>
      </c>
      <c r="G1952" t="str">
        <f>IF($E1952="","Pas de taxon",VLOOKUP($E1952,'digitale-taxref'!$B$1:$I$7517,4,FALSE))</f>
        <v>Pas de taxon</v>
      </c>
      <c r="I1952" s="1">
        <f t="shared" si="93"/>
        <v>0</v>
      </c>
      <c r="K1952" s="5">
        <f>IF(J1952="",0,VLOOKUP(J1952,utilisateurs!$A$1:$B$3,2,FALSE))</f>
        <v>0</v>
      </c>
      <c r="M1952" s="5">
        <f>IF(L1952="",0,VLOOKUP(L1952,utilisateurs!$A$1:$B$3,2,FALSE))</f>
        <v>0</v>
      </c>
      <c r="O1952" s="5">
        <f>IF(N1952="",0,VLOOKUP(N1952,jdd!$A$1:$B$3,2,FALSE))</f>
        <v>0</v>
      </c>
      <c r="Q1952">
        <f>IF(P1952="",142,VLOOKUP(P1952,nomenclatures!$A$3:$C$6,3,FALSE))</f>
        <v>142</v>
      </c>
      <c r="R1952" t="b">
        <f t="shared" si="94"/>
        <v>0</v>
      </c>
      <c r="T1952">
        <f t="shared" si="95"/>
        <v>0</v>
      </c>
    </row>
    <row r="1953" spans="1:20" x14ac:dyDescent="0.2">
      <c r="A1953" s="5">
        <v>1952</v>
      </c>
      <c r="B1953" s="5" t="s">
        <v>30085</v>
      </c>
      <c r="C1953" s="5" t="s">
        <v>10058</v>
      </c>
      <c r="D1953" s="5">
        <f>IF(C1953="",130,VLOOKUP(C1953,nomenclatures!$E$3:$F$12,2,FALSE))</f>
        <v>127</v>
      </c>
      <c r="F1953" t="str">
        <f>IF($E1953="","Pas de taxon",VLOOKUP($E1953,'digitale-taxref'!$B$1:$I$7517,5,FALSE))</f>
        <v>Pas de taxon</v>
      </c>
      <c r="G1953" t="str">
        <f>IF($E1953="","Pas de taxon",VLOOKUP($E1953,'digitale-taxref'!$B$1:$I$7517,4,FALSE))</f>
        <v>Pas de taxon</v>
      </c>
      <c r="I1953" s="1">
        <f t="shared" si="93"/>
        <v>0</v>
      </c>
      <c r="K1953" s="5">
        <f>IF(J1953="",0,VLOOKUP(J1953,utilisateurs!$A$1:$B$3,2,FALSE))</f>
        <v>0</v>
      </c>
      <c r="M1953" s="5">
        <f>IF(L1953="",0,VLOOKUP(L1953,utilisateurs!$A$1:$B$3,2,FALSE))</f>
        <v>0</v>
      </c>
      <c r="O1953" s="5">
        <f>IF(N1953="",0,VLOOKUP(N1953,jdd!$A$1:$B$3,2,FALSE))</f>
        <v>0</v>
      </c>
      <c r="Q1953">
        <f>IF(P1953="",142,VLOOKUP(P1953,nomenclatures!$A$3:$C$6,3,FALSE))</f>
        <v>142</v>
      </c>
      <c r="R1953" t="b">
        <f t="shared" si="94"/>
        <v>0</v>
      </c>
      <c r="T1953">
        <f t="shared" si="95"/>
        <v>0</v>
      </c>
    </row>
    <row r="1954" spans="1:20" x14ac:dyDescent="0.2">
      <c r="A1954" s="5">
        <v>1953</v>
      </c>
      <c r="B1954" s="5" t="s">
        <v>30085</v>
      </c>
      <c r="C1954" s="5" t="s">
        <v>10058</v>
      </c>
      <c r="D1954" s="5">
        <f>IF(C1954="",130,VLOOKUP(C1954,nomenclatures!$E$3:$F$12,2,FALSE))</f>
        <v>127</v>
      </c>
      <c r="F1954" t="str">
        <f>IF($E1954="","Pas de taxon",VLOOKUP($E1954,'digitale-taxref'!$B$1:$I$7517,5,FALSE))</f>
        <v>Pas de taxon</v>
      </c>
      <c r="G1954" t="str">
        <f>IF($E1954="","Pas de taxon",VLOOKUP($E1954,'digitale-taxref'!$B$1:$I$7517,4,FALSE))</f>
        <v>Pas de taxon</v>
      </c>
      <c r="I1954" s="1">
        <f t="shared" si="93"/>
        <v>0</v>
      </c>
      <c r="K1954" s="5">
        <f>IF(J1954="",0,VLOOKUP(J1954,utilisateurs!$A$1:$B$3,2,FALSE))</f>
        <v>0</v>
      </c>
      <c r="M1954" s="5">
        <f>IF(L1954="",0,VLOOKUP(L1954,utilisateurs!$A$1:$B$3,2,FALSE))</f>
        <v>0</v>
      </c>
      <c r="O1954" s="5">
        <f>IF(N1954="",0,VLOOKUP(N1954,jdd!$A$1:$B$3,2,FALSE))</f>
        <v>0</v>
      </c>
      <c r="Q1954">
        <f>IF(P1954="",142,VLOOKUP(P1954,nomenclatures!$A$3:$C$6,3,FALSE))</f>
        <v>142</v>
      </c>
      <c r="R1954" t="b">
        <f t="shared" si="94"/>
        <v>0</v>
      </c>
      <c r="T1954">
        <f t="shared" si="95"/>
        <v>0</v>
      </c>
    </row>
    <row r="1955" spans="1:20" x14ac:dyDescent="0.2">
      <c r="A1955" s="5">
        <v>1954</v>
      </c>
      <c r="B1955" s="5" t="s">
        <v>30085</v>
      </c>
      <c r="C1955" s="5" t="s">
        <v>10058</v>
      </c>
      <c r="D1955" s="5">
        <f>IF(C1955="",130,VLOOKUP(C1955,nomenclatures!$E$3:$F$12,2,FALSE))</f>
        <v>127</v>
      </c>
      <c r="F1955" t="str">
        <f>IF($E1955="","Pas de taxon",VLOOKUP($E1955,'digitale-taxref'!$B$1:$I$7517,5,FALSE))</f>
        <v>Pas de taxon</v>
      </c>
      <c r="G1955" t="str">
        <f>IF($E1955="","Pas de taxon",VLOOKUP($E1955,'digitale-taxref'!$B$1:$I$7517,4,FALSE))</f>
        <v>Pas de taxon</v>
      </c>
      <c r="I1955" s="1">
        <f t="shared" si="93"/>
        <v>0</v>
      </c>
      <c r="K1955" s="5">
        <f>IF(J1955="",0,VLOOKUP(J1955,utilisateurs!$A$1:$B$3,2,FALSE))</f>
        <v>0</v>
      </c>
      <c r="M1955" s="5">
        <f>IF(L1955="",0,VLOOKUP(L1955,utilisateurs!$A$1:$B$3,2,FALSE))</f>
        <v>0</v>
      </c>
      <c r="O1955" s="5">
        <f>IF(N1955="",0,VLOOKUP(N1955,jdd!$A$1:$B$3,2,FALSE))</f>
        <v>0</v>
      </c>
      <c r="Q1955">
        <f>IF(P1955="",142,VLOOKUP(P1955,nomenclatures!$A$3:$C$6,3,FALSE))</f>
        <v>142</v>
      </c>
      <c r="R1955" t="b">
        <f t="shared" si="94"/>
        <v>0</v>
      </c>
      <c r="T1955">
        <f t="shared" si="95"/>
        <v>0</v>
      </c>
    </row>
    <row r="1956" spans="1:20" x14ac:dyDescent="0.2">
      <c r="A1956" s="5">
        <v>1955</v>
      </c>
      <c r="B1956" s="5" t="s">
        <v>30085</v>
      </c>
      <c r="C1956" s="5" t="s">
        <v>10058</v>
      </c>
      <c r="D1956" s="5">
        <f>IF(C1956="",130,VLOOKUP(C1956,nomenclatures!$E$3:$F$12,2,FALSE))</f>
        <v>127</v>
      </c>
      <c r="F1956" t="str">
        <f>IF($E1956="","Pas de taxon",VLOOKUP($E1956,'digitale-taxref'!$B$1:$I$7517,5,FALSE))</f>
        <v>Pas de taxon</v>
      </c>
      <c r="G1956" t="str">
        <f>IF($E1956="","Pas de taxon",VLOOKUP($E1956,'digitale-taxref'!$B$1:$I$7517,4,FALSE))</f>
        <v>Pas de taxon</v>
      </c>
      <c r="I1956" s="1">
        <f t="shared" si="93"/>
        <v>0</v>
      </c>
      <c r="K1956" s="5">
        <f>IF(J1956="",0,VLOOKUP(J1956,utilisateurs!$A$1:$B$3,2,FALSE))</f>
        <v>0</v>
      </c>
      <c r="M1956" s="5">
        <f>IF(L1956="",0,VLOOKUP(L1956,utilisateurs!$A$1:$B$3,2,FALSE))</f>
        <v>0</v>
      </c>
      <c r="O1956" s="5">
        <f>IF(N1956="",0,VLOOKUP(N1956,jdd!$A$1:$B$3,2,FALSE))</f>
        <v>0</v>
      </c>
      <c r="Q1956">
        <f>IF(P1956="",142,VLOOKUP(P1956,nomenclatures!$A$3:$C$6,3,FALSE))</f>
        <v>142</v>
      </c>
      <c r="R1956" t="b">
        <f t="shared" si="94"/>
        <v>0</v>
      </c>
      <c r="T1956">
        <f t="shared" si="95"/>
        <v>0</v>
      </c>
    </row>
    <row r="1957" spans="1:20" x14ac:dyDescent="0.2">
      <c r="A1957" s="5">
        <v>1956</v>
      </c>
      <c r="B1957" s="5" t="s">
        <v>30085</v>
      </c>
      <c r="C1957" s="5" t="s">
        <v>10058</v>
      </c>
      <c r="D1957" s="5">
        <f>IF(C1957="",130,VLOOKUP(C1957,nomenclatures!$E$3:$F$12,2,FALSE))</f>
        <v>127</v>
      </c>
      <c r="F1957" t="str">
        <f>IF($E1957="","Pas de taxon",VLOOKUP($E1957,'digitale-taxref'!$B$1:$I$7517,5,FALSE))</f>
        <v>Pas de taxon</v>
      </c>
      <c r="G1957" t="str">
        <f>IF($E1957="","Pas de taxon",VLOOKUP($E1957,'digitale-taxref'!$B$1:$I$7517,4,FALSE))</f>
        <v>Pas de taxon</v>
      </c>
      <c r="I1957" s="1">
        <f t="shared" si="93"/>
        <v>0</v>
      </c>
      <c r="K1957" s="5">
        <f>IF(J1957="",0,VLOOKUP(J1957,utilisateurs!$A$1:$B$3,2,FALSE))</f>
        <v>0</v>
      </c>
      <c r="M1957" s="5">
        <f>IF(L1957="",0,VLOOKUP(L1957,utilisateurs!$A$1:$B$3,2,FALSE))</f>
        <v>0</v>
      </c>
      <c r="O1957" s="5">
        <f>IF(N1957="",0,VLOOKUP(N1957,jdd!$A$1:$B$3,2,FALSE))</f>
        <v>0</v>
      </c>
      <c r="Q1957">
        <f>IF(P1957="",142,VLOOKUP(P1957,nomenclatures!$A$3:$C$6,3,FALSE))</f>
        <v>142</v>
      </c>
      <c r="R1957" t="b">
        <f t="shared" si="94"/>
        <v>0</v>
      </c>
      <c r="T1957">
        <f t="shared" si="95"/>
        <v>0</v>
      </c>
    </row>
    <row r="1958" spans="1:20" x14ac:dyDescent="0.2">
      <c r="A1958" s="5">
        <v>1957</v>
      </c>
      <c r="B1958" s="5" t="s">
        <v>30085</v>
      </c>
      <c r="C1958" s="5" t="s">
        <v>10058</v>
      </c>
      <c r="D1958" s="5">
        <f>IF(C1958="",130,VLOOKUP(C1958,nomenclatures!$E$3:$F$12,2,FALSE))</f>
        <v>127</v>
      </c>
      <c r="F1958" t="str">
        <f>IF($E1958="","Pas de taxon",VLOOKUP($E1958,'digitale-taxref'!$B$1:$I$7517,5,FALSE))</f>
        <v>Pas de taxon</v>
      </c>
      <c r="G1958" t="str">
        <f>IF($E1958="","Pas de taxon",VLOOKUP($E1958,'digitale-taxref'!$B$1:$I$7517,4,FALSE))</f>
        <v>Pas de taxon</v>
      </c>
      <c r="I1958" s="1">
        <f t="shared" si="93"/>
        <v>0</v>
      </c>
      <c r="K1958" s="5">
        <f>IF(J1958="",0,VLOOKUP(J1958,utilisateurs!$A$1:$B$3,2,FALSE))</f>
        <v>0</v>
      </c>
      <c r="M1958" s="5">
        <f>IF(L1958="",0,VLOOKUP(L1958,utilisateurs!$A$1:$B$3,2,FALSE))</f>
        <v>0</v>
      </c>
      <c r="O1958" s="5">
        <f>IF(N1958="",0,VLOOKUP(N1958,jdd!$A$1:$B$3,2,FALSE))</f>
        <v>0</v>
      </c>
      <c r="Q1958">
        <f>IF(P1958="",142,VLOOKUP(P1958,nomenclatures!$A$3:$C$6,3,FALSE))</f>
        <v>142</v>
      </c>
      <c r="R1958" t="b">
        <f t="shared" si="94"/>
        <v>0</v>
      </c>
      <c r="T1958">
        <f t="shared" si="95"/>
        <v>0</v>
      </c>
    </row>
    <row r="1959" spans="1:20" x14ac:dyDescent="0.2">
      <c r="A1959" s="5">
        <v>1958</v>
      </c>
      <c r="B1959" s="5" t="s">
        <v>30085</v>
      </c>
      <c r="C1959" s="5" t="s">
        <v>10058</v>
      </c>
      <c r="D1959" s="5">
        <f>IF(C1959="",130,VLOOKUP(C1959,nomenclatures!$E$3:$F$12,2,FALSE))</f>
        <v>127</v>
      </c>
      <c r="F1959" t="str">
        <f>IF($E1959="","Pas de taxon",VLOOKUP($E1959,'digitale-taxref'!$B$1:$I$7517,5,FALSE))</f>
        <v>Pas de taxon</v>
      </c>
      <c r="G1959" t="str">
        <f>IF($E1959="","Pas de taxon",VLOOKUP($E1959,'digitale-taxref'!$B$1:$I$7517,4,FALSE))</f>
        <v>Pas de taxon</v>
      </c>
      <c r="I1959" s="1">
        <f t="shared" si="93"/>
        <v>0</v>
      </c>
      <c r="K1959" s="5">
        <f>IF(J1959="",0,VLOOKUP(J1959,utilisateurs!$A$1:$B$3,2,FALSE))</f>
        <v>0</v>
      </c>
      <c r="M1959" s="5">
        <f>IF(L1959="",0,VLOOKUP(L1959,utilisateurs!$A$1:$B$3,2,FALSE))</f>
        <v>0</v>
      </c>
      <c r="O1959" s="5">
        <f>IF(N1959="",0,VLOOKUP(N1959,jdd!$A$1:$B$3,2,FALSE))</f>
        <v>0</v>
      </c>
      <c r="Q1959">
        <f>IF(P1959="",142,VLOOKUP(P1959,nomenclatures!$A$3:$C$6,3,FALSE))</f>
        <v>142</v>
      </c>
      <c r="R1959" t="b">
        <f t="shared" si="94"/>
        <v>0</v>
      </c>
      <c r="T1959">
        <f t="shared" si="95"/>
        <v>0</v>
      </c>
    </row>
    <row r="1960" spans="1:20" x14ac:dyDescent="0.2">
      <c r="A1960" s="5">
        <v>1959</v>
      </c>
      <c r="B1960" s="5" t="s">
        <v>30085</v>
      </c>
      <c r="C1960" s="5" t="s">
        <v>10058</v>
      </c>
      <c r="D1960" s="5">
        <f>IF(C1960="",130,VLOOKUP(C1960,nomenclatures!$E$3:$F$12,2,FALSE))</f>
        <v>127</v>
      </c>
      <c r="F1960" t="str">
        <f>IF($E1960="","Pas de taxon",VLOOKUP($E1960,'digitale-taxref'!$B$1:$I$7517,5,FALSE))</f>
        <v>Pas de taxon</v>
      </c>
      <c r="G1960" t="str">
        <f>IF($E1960="","Pas de taxon",VLOOKUP($E1960,'digitale-taxref'!$B$1:$I$7517,4,FALSE))</f>
        <v>Pas de taxon</v>
      </c>
      <c r="I1960" s="1">
        <f t="shared" si="93"/>
        <v>0</v>
      </c>
      <c r="K1960" s="5">
        <f>IF(J1960="",0,VLOOKUP(J1960,utilisateurs!$A$1:$B$3,2,FALSE))</f>
        <v>0</v>
      </c>
      <c r="M1960" s="5">
        <f>IF(L1960="",0,VLOOKUP(L1960,utilisateurs!$A$1:$B$3,2,FALSE))</f>
        <v>0</v>
      </c>
      <c r="O1960" s="5">
        <f>IF(N1960="",0,VLOOKUP(N1960,jdd!$A$1:$B$3,2,FALSE))</f>
        <v>0</v>
      </c>
      <c r="Q1960">
        <f>IF(P1960="",142,VLOOKUP(P1960,nomenclatures!$A$3:$C$6,3,FALSE))</f>
        <v>142</v>
      </c>
      <c r="R1960" t="b">
        <f t="shared" si="94"/>
        <v>0</v>
      </c>
      <c r="T1960">
        <f t="shared" si="95"/>
        <v>0</v>
      </c>
    </row>
    <row r="1961" spans="1:20" x14ac:dyDescent="0.2">
      <c r="A1961" s="5">
        <v>1960</v>
      </c>
      <c r="B1961" s="5" t="s">
        <v>30085</v>
      </c>
      <c r="C1961" s="5" t="s">
        <v>10058</v>
      </c>
      <c r="D1961" s="5">
        <f>IF(C1961="",130,VLOOKUP(C1961,nomenclatures!$E$3:$F$12,2,FALSE))</f>
        <v>127</v>
      </c>
      <c r="F1961" t="str">
        <f>IF($E1961="","Pas de taxon",VLOOKUP($E1961,'digitale-taxref'!$B$1:$I$7517,5,FALSE))</f>
        <v>Pas de taxon</v>
      </c>
      <c r="G1961" t="str">
        <f>IF($E1961="","Pas de taxon",VLOOKUP($E1961,'digitale-taxref'!$B$1:$I$7517,4,FALSE))</f>
        <v>Pas de taxon</v>
      </c>
      <c r="I1961" s="1">
        <f t="shared" si="93"/>
        <v>0</v>
      </c>
      <c r="K1961" s="5">
        <f>IF(J1961="",0,VLOOKUP(J1961,utilisateurs!$A$1:$B$3,2,FALSE))</f>
        <v>0</v>
      </c>
      <c r="M1961" s="5">
        <f>IF(L1961="",0,VLOOKUP(L1961,utilisateurs!$A$1:$B$3,2,FALSE))</f>
        <v>0</v>
      </c>
      <c r="O1961" s="5">
        <f>IF(N1961="",0,VLOOKUP(N1961,jdd!$A$1:$B$3,2,FALSE))</f>
        <v>0</v>
      </c>
      <c r="Q1961">
        <f>IF(P1961="",142,VLOOKUP(P1961,nomenclatures!$A$3:$C$6,3,FALSE))</f>
        <v>142</v>
      </c>
      <c r="R1961" t="b">
        <f t="shared" si="94"/>
        <v>0</v>
      </c>
      <c r="T1961">
        <f t="shared" si="95"/>
        <v>0</v>
      </c>
    </row>
    <row r="1962" spans="1:20" x14ac:dyDescent="0.2">
      <c r="A1962" s="5">
        <v>1961</v>
      </c>
      <c r="B1962" s="5" t="s">
        <v>30085</v>
      </c>
      <c r="C1962" s="5" t="s">
        <v>10058</v>
      </c>
      <c r="D1962" s="5">
        <f>IF(C1962="",130,VLOOKUP(C1962,nomenclatures!$E$3:$F$12,2,FALSE))</f>
        <v>127</v>
      </c>
      <c r="F1962" t="str">
        <f>IF($E1962="","Pas de taxon",VLOOKUP($E1962,'digitale-taxref'!$B$1:$I$7517,5,FALSE))</f>
        <v>Pas de taxon</v>
      </c>
      <c r="G1962" t="str">
        <f>IF($E1962="","Pas de taxon",VLOOKUP($E1962,'digitale-taxref'!$B$1:$I$7517,4,FALSE))</f>
        <v>Pas de taxon</v>
      </c>
      <c r="I1962" s="1">
        <f t="shared" si="93"/>
        <v>0</v>
      </c>
      <c r="K1962" s="5">
        <f>IF(J1962="",0,VLOOKUP(J1962,utilisateurs!$A$1:$B$3,2,FALSE))</f>
        <v>0</v>
      </c>
      <c r="M1962" s="5">
        <f>IF(L1962="",0,VLOOKUP(L1962,utilisateurs!$A$1:$B$3,2,FALSE))</f>
        <v>0</v>
      </c>
      <c r="O1962" s="5">
        <f>IF(N1962="",0,VLOOKUP(N1962,jdd!$A$1:$B$3,2,FALSE))</f>
        <v>0</v>
      </c>
      <c r="Q1962">
        <f>IF(P1962="",142,VLOOKUP(P1962,nomenclatures!$A$3:$C$6,3,FALSE))</f>
        <v>142</v>
      </c>
      <c r="R1962" t="b">
        <f t="shared" si="94"/>
        <v>0</v>
      </c>
      <c r="T1962">
        <f t="shared" si="95"/>
        <v>0</v>
      </c>
    </row>
    <row r="1963" spans="1:20" x14ac:dyDescent="0.2">
      <c r="A1963" s="5">
        <v>1962</v>
      </c>
      <c r="B1963" s="5" t="s">
        <v>30085</v>
      </c>
      <c r="C1963" s="5" t="s">
        <v>10058</v>
      </c>
      <c r="D1963" s="5">
        <f>IF(C1963="",130,VLOOKUP(C1963,nomenclatures!$E$3:$F$12,2,FALSE))</f>
        <v>127</v>
      </c>
      <c r="F1963" t="str">
        <f>IF($E1963="","Pas de taxon",VLOOKUP($E1963,'digitale-taxref'!$B$1:$I$7517,5,FALSE))</f>
        <v>Pas de taxon</v>
      </c>
      <c r="G1963" t="str">
        <f>IF($E1963="","Pas de taxon",VLOOKUP($E1963,'digitale-taxref'!$B$1:$I$7517,4,FALSE))</f>
        <v>Pas de taxon</v>
      </c>
      <c r="I1963" s="1">
        <f t="shared" si="93"/>
        <v>0</v>
      </c>
      <c r="K1963" s="5">
        <f>IF(J1963="",0,VLOOKUP(J1963,utilisateurs!$A$1:$B$3,2,FALSE))</f>
        <v>0</v>
      </c>
      <c r="M1963" s="5">
        <f>IF(L1963="",0,VLOOKUP(L1963,utilisateurs!$A$1:$B$3,2,FALSE))</f>
        <v>0</v>
      </c>
      <c r="O1963" s="5">
        <f>IF(N1963="",0,VLOOKUP(N1963,jdd!$A$1:$B$3,2,FALSE))</f>
        <v>0</v>
      </c>
      <c r="Q1963">
        <f>IF(P1963="",142,VLOOKUP(P1963,nomenclatures!$A$3:$C$6,3,FALSE))</f>
        <v>142</v>
      </c>
      <c r="R1963" t="b">
        <f t="shared" si="94"/>
        <v>0</v>
      </c>
      <c r="T1963">
        <f t="shared" si="95"/>
        <v>0</v>
      </c>
    </row>
    <row r="1964" spans="1:20" x14ac:dyDescent="0.2">
      <c r="A1964" s="5">
        <v>1963</v>
      </c>
      <c r="B1964" s="5" t="s">
        <v>30085</v>
      </c>
      <c r="C1964" s="5" t="s">
        <v>10058</v>
      </c>
      <c r="D1964" s="5">
        <f>IF(C1964="",130,VLOOKUP(C1964,nomenclatures!$E$3:$F$12,2,FALSE))</f>
        <v>127</v>
      </c>
      <c r="F1964" t="str">
        <f>IF($E1964="","Pas de taxon",VLOOKUP($E1964,'digitale-taxref'!$B$1:$I$7517,5,FALSE))</f>
        <v>Pas de taxon</v>
      </c>
      <c r="G1964" t="str">
        <f>IF($E1964="","Pas de taxon",VLOOKUP($E1964,'digitale-taxref'!$B$1:$I$7517,4,FALSE))</f>
        <v>Pas de taxon</v>
      </c>
      <c r="I1964" s="1">
        <f t="shared" si="93"/>
        <v>0</v>
      </c>
      <c r="K1964" s="5">
        <f>IF(J1964="",0,VLOOKUP(J1964,utilisateurs!$A$1:$B$3,2,FALSE))</f>
        <v>0</v>
      </c>
      <c r="M1964" s="5">
        <f>IF(L1964="",0,VLOOKUP(L1964,utilisateurs!$A$1:$B$3,2,FALSE))</f>
        <v>0</v>
      </c>
      <c r="O1964" s="5">
        <f>IF(N1964="",0,VLOOKUP(N1964,jdd!$A$1:$B$3,2,FALSE))</f>
        <v>0</v>
      </c>
      <c r="Q1964">
        <f>IF(P1964="",142,VLOOKUP(P1964,nomenclatures!$A$3:$C$6,3,FALSE))</f>
        <v>142</v>
      </c>
      <c r="R1964" t="b">
        <f t="shared" si="94"/>
        <v>0</v>
      </c>
      <c r="T1964">
        <f t="shared" si="95"/>
        <v>0</v>
      </c>
    </row>
    <row r="1965" spans="1:20" x14ac:dyDescent="0.2">
      <c r="A1965" s="5">
        <v>1964</v>
      </c>
      <c r="B1965" s="5" t="s">
        <v>30085</v>
      </c>
      <c r="C1965" s="5" t="s">
        <v>10058</v>
      </c>
      <c r="D1965" s="5">
        <f>IF(C1965="",130,VLOOKUP(C1965,nomenclatures!$E$3:$F$12,2,FALSE))</f>
        <v>127</v>
      </c>
      <c r="F1965" t="str">
        <f>IF($E1965="","Pas de taxon",VLOOKUP($E1965,'digitale-taxref'!$B$1:$I$7517,5,FALSE))</f>
        <v>Pas de taxon</v>
      </c>
      <c r="G1965" t="str">
        <f>IF($E1965="","Pas de taxon",VLOOKUP($E1965,'digitale-taxref'!$B$1:$I$7517,4,FALSE))</f>
        <v>Pas de taxon</v>
      </c>
      <c r="I1965" s="1">
        <f t="shared" si="93"/>
        <v>0</v>
      </c>
      <c r="K1965" s="5">
        <f>IF(J1965="",0,VLOOKUP(J1965,utilisateurs!$A$1:$B$3,2,FALSE))</f>
        <v>0</v>
      </c>
      <c r="M1965" s="5">
        <f>IF(L1965="",0,VLOOKUP(L1965,utilisateurs!$A$1:$B$3,2,FALSE))</f>
        <v>0</v>
      </c>
      <c r="O1965" s="5">
        <f>IF(N1965="",0,VLOOKUP(N1965,jdd!$A$1:$B$3,2,FALSE))</f>
        <v>0</v>
      </c>
      <c r="Q1965">
        <f>IF(P1965="",142,VLOOKUP(P1965,nomenclatures!$A$3:$C$6,3,FALSE))</f>
        <v>142</v>
      </c>
      <c r="R1965" t="b">
        <f t="shared" si="94"/>
        <v>0</v>
      </c>
      <c r="T1965">
        <f t="shared" si="95"/>
        <v>0</v>
      </c>
    </row>
    <row r="1966" spans="1:20" x14ac:dyDescent="0.2">
      <c r="A1966" s="5">
        <v>1965</v>
      </c>
      <c r="B1966" s="5" t="s">
        <v>30085</v>
      </c>
      <c r="C1966" s="5" t="s">
        <v>10058</v>
      </c>
      <c r="D1966" s="5">
        <f>IF(C1966="",130,VLOOKUP(C1966,nomenclatures!$E$3:$F$12,2,FALSE))</f>
        <v>127</v>
      </c>
      <c r="F1966" t="str">
        <f>IF($E1966="","Pas de taxon",VLOOKUP($E1966,'digitale-taxref'!$B$1:$I$7517,5,FALSE))</f>
        <v>Pas de taxon</v>
      </c>
      <c r="G1966" t="str">
        <f>IF($E1966="","Pas de taxon",VLOOKUP($E1966,'digitale-taxref'!$B$1:$I$7517,4,FALSE))</f>
        <v>Pas de taxon</v>
      </c>
      <c r="I1966" s="1">
        <f t="shared" si="93"/>
        <v>0</v>
      </c>
      <c r="K1966" s="5">
        <f>IF(J1966="",0,VLOOKUP(J1966,utilisateurs!$A$1:$B$3,2,FALSE))</f>
        <v>0</v>
      </c>
      <c r="M1966" s="5">
        <f>IF(L1966="",0,VLOOKUP(L1966,utilisateurs!$A$1:$B$3,2,FALSE))</f>
        <v>0</v>
      </c>
      <c r="O1966" s="5">
        <f>IF(N1966="",0,VLOOKUP(N1966,jdd!$A$1:$B$3,2,FALSE))</f>
        <v>0</v>
      </c>
      <c r="Q1966">
        <f>IF(P1966="",142,VLOOKUP(P1966,nomenclatures!$A$3:$C$6,3,FALSE))</f>
        <v>142</v>
      </c>
      <c r="R1966" t="b">
        <f t="shared" si="94"/>
        <v>0</v>
      </c>
      <c r="T1966">
        <f t="shared" si="95"/>
        <v>0</v>
      </c>
    </row>
    <row r="1967" spans="1:20" x14ac:dyDescent="0.2">
      <c r="A1967" s="5">
        <v>1966</v>
      </c>
      <c r="B1967" s="5" t="s">
        <v>30085</v>
      </c>
      <c r="C1967" s="5" t="s">
        <v>10058</v>
      </c>
      <c r="D1967" s="5">
        <f>IF(C1967="",130,VLOOKUP(C1967,nomenclatures!$E$3:$F$12,2,FALSE))</f>
        <v>127</v>
      </c>
      <c r="F1967" t="str">
        <f>IF($E1967="","Pas de taxon",VLOOKUP($E1967,'digitale-taxref'!$B$1:$I$7517,5,FALSE))</f>
        <v>Pas de taxon</v>
      </c>
      <c r="G1967" t="str">
        <f>IF($E1967="","Pas de taxon",VLOOKUP($E1967,'digitale-taxref'!$B$1:$I$7517,4,FALSE))</f>
        <v>Pas de taxon</v>
      </c>
      <c r="I1967" s="1">
        <f t="shared" si="93"/>
        <v>0</v>
      </c>
      <c r="K1967" s="5">
        <f>IF(J1967="",0,VLOOKUP(J1967,utilisateurs!$A$1:$B$3,2,FALSE))</f>
        <v>0</v>
      </c>
      <c r="M1967" s="5">
        <f>IF(L1967="",0,VLOOKUP(L1967,utilisateurs!$A$1:$B$3,2,FALSE))</f>
        <v>0</v>
      </c>
      <c r="O1967" s="5">
        <f>IF(N1967="",0,VLOOKUP(N1967,jdd!$A$1:$B$3,2,FALSE))</f>
        <v>0</v>
      </c>
      <c r="Q1967">
        <f>IF(P1967="",142,VLOOKUP(P1967,nomenclatures!$A$3:$C$6,3,FALSE))</f>
        <v>142</v>
      </c>
      <c r="R1967" t="b">
        <f t="shared" si="94"/>
        <v>0</v>
      </c>
      <c r="T1967">
        <f t="shared" si="95"/>
        <v>0</v>
      </c>
    </row>
    <row r="1968" spans="1:20" x14ac:dyDescent="0.2">
      <c r="A1968" s="5">
        <v>1967</v>
      </c>
      <c r="B1968" s="5" t="s">
        <v>30085</v>
      </c>
      <c r="C1968" s="5" t="s">
        <v>10058</v>
      </c>
      <c r="D1968" s="5">
        <f>IF(C1968="",130,VLOOKUP(C1968,nomenclatures!$E$3:$F$12,2,FALSE))</f>
        <v>127</v>
      </c>
      <c r="F1968" t="str">
        <f>IF($E1968="","Pas de taxon",VLOOKUP($E1968,'digitale-taxref'!$B$1:$I$7517,5,FALSE))</f>
        <v>Pas de taxon</v>
      </c>
      <c r="G1968" t="str">
        <f>IF($E1968="","Pas de taxon",VLOOKUP($E1968,'digitale-taxref'!$B$1:$I$7517,4,FALSE))</f>
        <v>Pas de taxon</v>
      </c>
      <c r="I1968" s="1">
        <f t="shared" si="93"/>
        <v>0</v>
      </c>
      <c r="K1968" s="5">
        <f>IF(J1968="",0,VLOOKUP(J1968,utilisateurs!$A$1:$B$3,2,FALSE))</f>
        <v>0</v>
      </c>
      <c r="M1968" s="5">
        <f>IF(L1968="",0,VLOOKUP(L1968,utilisateurs!$A$1:$B$3,2,FALSE))</f>
        <v>0</v>
      </c>
      <c r="O1968" s="5">
        <f>IF(N1968="",0,VLOOKUP(N1968,jdd!$A$1:$B$3,2,FALSE))</f>
        <v>0</v>
      </c>
      <c r="Q1968">
        <f>IF(P1968="",142,VLOOKUP(P1968,nomenclatures!$A$3:$C$6,3,FALSE))</f>
        <v>142</v>
      </c>
      <c r="R1968" t="b">
        <f t="shared" si="94"/>
        <v>0</v>
      </c>
      <c r="T1968">
        <f t="shared" si="95"/>
        <v>0</v>
      </c>
    </row>
    <row r="1969" spans="1:20" x14ac:dyDescent="0.2">
      <c r="A1969" s="5">
        <v>1968</v>
      </c>
      <c r="B1969" s="5" t="s">
        <v>30085</v>
      </c>
      <c r="C1969" s="5" t="s">
        <v>10058</v>
      </c>
      <c r="D1969" s="5">
        <f>IF(C1969="",130,VLOOKUP(C1969,nomenclatures!$E$3:$F$12,2,FALSE))</f>
        <v>127</v>
      </c>
      <c r="F1969" t="str">
        <f>IF($E1969="","Pas de taxon",VLOOKUP($E1969,'digitale-taxref'!$B$1:$I$7517,5,FALSE))</f>
        <v>Pas de taxon</v>
      </c>
      <c r="G1969" t="str">
        <f>IF($E1969="","Pas de taxon",VLOOKUP($E1969,'digitale-taxref'!$B$1:$I$7517,4,FALSE))</f>
        <v>Pas de taxon</v>
      </c>
      <c r="I1969" s="1">
        <f t="shared" si="93"/>
        <v>0</v>
      </c>
      <c r="K1969" s="5">
        <f>IF(J1969="",0,VLOOKUP(J1969,utilisateurs!$A$1:$B$3,2,FALSE))</f>
        <v>0</v>
      </c>
      <c r="M1969" s="5">
        <f>IF(L1969="",0,VLOOKUP(L1969,utilisateurs!$A$1:$B$3,2,FALSE))</f>
        <v>0</v>
      </c>
      <c r="O1969" s="5">
        <f>IF(N1969="",0,VLOOKUP(N1969,jdd!$A$1:$B$3,2,FALSE))</f>
        <v>0</v>
      </c>
      <c r="Q1969">
        <f>IF(P1969="",142,VLOOKUP(P1969,nomenclatures!$A$3:$C$6,3,FALSE))</f>
        <v>142</v>
      </c>
      <c r="R1969" t="b">
        <f t="shared" si="94"/>
        <v>0</v>
      </c>
      <c r="T1969">
        <f t="shared" si="95"/>
        <v>0</v>
      </c>
    </row>
    <row r="1970" spans="1:20" x14ac:dyDescent="0.2">
      <c r="A1970" s="5">
        <v>1969</v>
      </c>
      <c r="B1970" s="5" t="s">
        <v>30085</v>
      </c>
      <c r="C1970" s="5" t="s">
        <v>10058</v>
      </c>
      <c r="D1970" s="5">
        <f>IF(C1970="",130,VLOOKUP(C1970,nomenclatures!$E$3:$F$12,2,FALSE))</f>
        <v>127</v>
      </c>
      <c r="F1970" t="str">
        <f>IF($E1970="","Pas de taxon",VLOOKUP($E1970,'digitale-taxref'!$B$1:$I$7517,5,FALSE))</f>
        <v>Pas de taxon</v>
      </c>
      <c r="G1970" t="str">
        <f>IF($E1970="","Pas de taxon",VLOOKUP($E1970,'digitale-taxref'!$B$1:$I$7517,4,FALSE))</f>
        <v>Pas de taxon</v>
      </c>
      <c r="I1970" s="1">
        <f t="shared" si="93"/>
        <v>0</v>
      </c>
      <c r="K1970" s="5">
        <f>IF(J1970="",0,VLOOKUP(J1970,utilisateurs!$A$1:$B$3,2,FALSE))</f>
        <v>0</v>
      </c>
      <c r="M1970" s="5">
        <f>IF(L1970="",0,VLOOKUP(L1970,utilisateurs!$A$1:$B$3,2,FALSE))</f>
        <v>0</v>
      </c>
      <c r="O1970" s="5">
        <f>IF(N1970="",0,VLOOKUP(N1970,jdd!$A$1:$B$3,2,FALSE))</f>
        <v>0</v>
      </c>
      <c r="Q1970">
        <f>IF(P1970="",142,VLOOKUP(P1970,nomenclatures!$A$3:$C$6,3,FALSE))</f>
        <v>142</v>
      </c>
      <c r="R1970" t="b">
        <f t="shared" si="94"/>
        <v>0</v>
      </c>
      <c r="T1970">
        <f t="shared" si="95"/>
        <v>0</v>
      </c>
    </row>
    <row r="1971" spans="1:20" x14ac:dyDescent="0.2">
      <c r="A1971" s="5">
        <v>1970</v>
      </c>
      <c r="B1971" s="5" t="s">
        <v>30085</v>
      </c>
      <c r="C1971" s="5" t="s">
        <v>10058</v>
      </c>
      <c r="D1971" s="5">
        <f>IF(C1971="",130,VLOOKUP(C1971,nomenclatures!$E$3:$F$12,2,FALSE))</f>
        <v>127</v>
      </c>
      <c r="F1971" t="str">
        <f>IF($E1971="","Pas de taxon",VLOOKUP($E1971,'digitale-taxref'!$B$1:$I$7517,5,FALSE))</f>
        <v>Pas de taxon</v>
      </c>
      <c r="G1971" t="str">
        <f>IF($E1971="","Pas de taxon",VLOOKUP($E1971,'digitale-taxref'!$B$1:$I$7517,4,FALSE))</f>
        <v>Pas de taxon</v>
      </c>
      <c r="I1971" s="1">
        <f t="shared" si="93"/>
        <v>0</v>
      </c>
      <c r="K1971" s="5">
        <f>IF(J1971="",0,VLOOKUP(J1971,utilisateurs!$A$1:$B$3,2,FALSE))</f>
        <v>0</v>
      </c>
      <c r="M1971" s="5">
        <f>IF(L1971="",0,VLOOKUP(L1971,utilisateurs!$A$1:$B$3,2,FALSE))</f>
        <v>0</v>
      </c>
      <c r="O1971" s="5">
        <f>IF(N1971="",0,VLOOKUP(N1971,jdd!$A$1:$B$3,2,FALSE))</f>
        <v>0</v>
      </c>
      <c r="Q1971">
        <f>IF(P1971="",142,VLOOKUP(P1971,nomenclatures!$A$3:$C$6,3,FALSE))</f>
        <v>142</v>
      </c>
      <c r="R1971" t="b">
        <f t="shared" si="94"/>
        <v>0</v>
      </c>
      <c r="T1971">
        <f t="shared" si="95"/>
        <v>0</v>
      </c>
    </row>
    <row r="1972" spans="1:20" x14ac:dyDescent="0.2">
      <c r="A1972" s="5">
        <v>1971</v>
      </c>
      <c r="B1972" s="5" t="s">
        <v>30085</v>
      </c>
      <c r="C1972" s="5" t="s">
        <v>10058</v>
      </c>
      <c r="D1972" s="5">
        <f>IF(C1972="",130,VLOOKUP(C1972,nomenclatures!$E$3:$F$12,2,FALSE))</f>
        <v>127</v>
      </c>
      <c r="F1972" t="str">
        <f>IF($E1972="","Pas de taxon",VLOOKUP($E1972,'digitale-taxref'!$B$1:$I$7517,5,FALSE))</f>
        <v>Pas de taxon</v>
      </c>
      <c r="G1972" t="str">
        <f>IF($E1972="","Pas de taxon",VLOOKUP($E1972,'digitale-taxref'!$B$1:$I$7517,4,FALSE))</f>
        <v>Pas de taxon</v>
      </c>
      <c r="I1972" s="1">
        <f t="shared" si="93"/>
        <v>0</v>
      </c>
      <c r="K1972" s="5">
        <f>IF(J1972="",0,VLOOKUP(J1972,utilisateurs!$A$1:$B$3,2,FALSE))</f>
        <v>0</v>
      </c>
      <c r="M1972" s="5">
        <f>IF(L1972="",0,VLOOKUP(L1972,utilisateurs!$A$1:$B$3,2,FALSE))</f>
        <v>0</v>
      </c>
      <c r="O1972" s="5">
        <f>IF(N1972="",0,VLOOKUP(N1972,jdd!$A$1:$B$3,2,FALSE))</f>
        <v>0</v>
      </c>
      <c r="Q1972">
        <f>IF(P1972="",142,VLOOKUP(P1972,nomenclatures!$A$3:$C$6,3,FALSE))</f>
        <v>142</v>
      </c>
      <c r="R1972" t="b">
        <f t="shared" si="94"/>
        <v>0</v>
      </c>
      <c r="T1972">
        <f t="shared" si="95"/>
        <v>0</v>
      </c>
    </row>
    <row r="1973" spans="1:20" x14ac:dyDescent="0.2">
      <c r="A1973" s="5">
        <v>1972</v>
      </c>
      <c r="B1973" s="5" t="s">
        <v>30085</v>
      </c>
      <c r="C1973" s="5" t="s">
        <v>10058</v>
      </c>
      <c r="D1973" s="5">
        <f>IF(C1973="",130,VLOOKUP(C1973,nomenclatures!$E$3:$F$12,2,FALSE))</f>
        <v>127</v>
      </c>
      <c r="F1973" t="str">
        <f>IF($E1973="","Pas de taxon",VLOOKUP($E1973,'digitale-taxref'!$B$1:$I$7517,5,FALSE))</f>
        <v>Pas de taxon</v>
      </c>
      <c r="G1973" t="str">
        <f>IF($E1973="","Pas de taxon",VLOOKUP($E1973,'digitale-taxref'!$B$1:$I$7517,4,FALSE))</f>
        <v>Pas de taxon</v>
      </c>
      <c r="I1973" s="1">
        <f t="shared" si="93"/>
        <v>0</v>
      </c>
      <c r="K1973" s="5">
        <f>IF(J1973="",0,VLOOKUP(J1973,utilisateurs!$A$1:$B$3,2,FALSE))</f>
        <v>0</v>
      </c>
      <c r="M1973" s="5">
        <f>IF(L1973="",0,VLOOKUP(L1973,utilisateurs!$A$1:$B$3,2,FALSE))</f>
        <v>0</v>
      </c>
      <c r="O1973" s="5">
        <f>IF(N1973="",0,VLOOKUP(N1973,jdd!$A$1:$B$3,2,FALSE))</f>
        <v>0</v>
      </c>
      <c r="Q1973">
        <f>IF(P1973="",142,VLOOKUP(P1973,nomenclatures!$A$3:$C$6,3,FALSE))</f>
        <v>142</v>
      </c>
      <c r="R1973" t="b">
        <f t="shared" si="94"/>
        <v>0</v>
      </c>
      <c r="T1973">
        <f t="shared" si="95"/>
        <v>0</v>
      </c>
    </row>
    <row r="1974" spans="1:20" x14ac:dyDescent="0.2">
      <c r="A1974" s="5">
        <v>1973</v>
      </c>
      <c r="B1974" s="5" t="s">
        <v>30085</v>
      </c>
      <c r="C1974" s="5" t="s">
        <v>10058</v>
      </c>
      <c r="D1974" s="5">
        <f>IF(C1974="",130,VLOOKUP(C1974,nomenclatures!$E$3:$F$12,2,FALSE))</f>
        <v>127</v>
      </c>
      <c r="F1974" t="str">
        <f>IF($E1974="","Pas de taxon",VLOOKUP($E1974,'digitale-taxref'!$B$1:$I$7517,5,FALSE))</f>
        <v>Pas de taxon</v>
      </c>
      <c r="G1974" t="str">
        <f>IF($E1974="","Pas de taxon",VLOOKUP($E1974,'digitale-taxref'!$B$1:$I$7517,4,FALSE))</f>
        <v>Pas de taxon</v>
      </c>
      <c r="I1974" s="1">
        <f t="shared" si="93"/>
        <v>0</v>
      </c>
      <c r="K1974" s="5">
        <f>IF(J1974="",0,VLOOKUP(J1974,utilisateurs!$A$1:$B$3,2,FALSE))</f>
        <v>0</v>
      </c>
      <c r="M1974" s="5">
        <f>IF(L1974="",0,VLOOKUP(L1974,utilisateurs!$A$1:$B$3,2,FALSE))</f>
        <v>0</v>
      </c>
      <c r="O1974" s="5">
        <f>IF(N1974="",0,VLOOKUP(N1974,jdd!$A$1:$B$3,2,FALSE))</f>
        <v>0</v>
      </c>
      <c r="Q1974">
        <f>IF(P1974="",142,VLOOKUP(P1974,nomenclatures!$A$3:$C$6,3,FALSE))</f>
        <v>142</v>
      </c>
      <c r="R1974" t="b">
        <f t="shared" si="94"/>
        <v>0</v>
      </c>
      <c r="T1974">
        <f t="shared" si="95"/>
        <v>0</v>
      </c>
    </row>
    <row r="1975" spans="1:20" x14ac:dyDescent="0.2">
      <c r="A1975" s="5">
        <v>1974</v>
      </c>
      <c r="B1975" s="5" t="s">
        <v>30085</v>
      </c>
      <c r="C1975" s="5" t="s">
        <v>10058</v>
      </c>
      <c r="D1975" s="5">
        <f>IF(C1975="",130,VLOOKUP(C1975,nomenclatures!$E$3:$F$12,2,FALSE))</f>
        <v>127</v>
      </c>
      <c r="F1975" t="str">
        <f>IF($E1975="","Pas de taxon",VLOOKUP($E1975,'digitale-taxref'!$B$1:$I$7517,5,FALSE))</f>
        <v>Pas de taxon</v>
      </c>
      <c r="G1975" t="str">
        <f>IF($E1975="","Pas de taxon",VLOOKUP($E1975,'digitale-taxref'!$B$1:$I$7517,4,FALSE))</f>
        <v>Pas de taxon</v>
      </c>
      <c r="I1975" s="1">
        <f t="shared" si="93"/>
        <v>0</v>
      </c>
      <c r="K1975" s="5">
        <f>IF(J1975="",0,VLOOKUP(J1975,utilisateurs!$A$1:$B$3,2,FALSE))</f>
        <v>0</v>
      </c>
      <c r="M1975" s="5">
        <f>IF(L1975="",0,VLOOKUP(L1975,utilisateurs!$A$1:$B$3,2,FALSE))</f>
        <v>0</v>
      </c>
      <c r="O1975" s="5">
        <f>IF(N1975="",0,VLOOKUP(N1975,jdd!$A$1:$B$3,2,FALSE))</f>
        <v>0</v>
      </c>
      <c r="Q1975">
        <f>IF(P1975="",142,VLOOKUP(P1975,nomenclatures!$A$3:$C$6,3,FALSE))</f>
        <v>142</v>
      </c>
      <c r="R1975" t="b">
        <f t="shared" si="94"/>
        <v>0</v>
      </c>
      <c r="T1975">
        <f t="shared" si="95"/>
        <v>0</v>
      </c>
    </row>
    <row r="1976" spans="1:20" x14ac:dyDescent="0.2">
      <c r="A1976" s="5">
        <v>1975</v>
      </c>
      <c r="B1976" s="5" t="s">
        <v>30085</v>
      </c>
      <c r="C1976" s="5" t="s">
        <v>10058</v>
      </c>
      <c r="D1976" s="5">
        <f>IF(C1976="",130,VLOOKUP(C1976,nomenclatures!$E$3:$F$12,2,FALSE))</f>
        <v>127</v>
      </c>
      <c r="F1976" t="str">
        <f>IF($E1976="","Pas de taxon",VLOOKUP($E1976,'digitale-taxref'!$B$1:$I$7517,5,FALSE))</f>
        <v>Pas de taxon</v>
      </c>
      <c r="G1976" t="str">
        <f>IF($E1976="","Pas de taxon",VLOOKUP($E1976,'digitale-taxref'!$B$1:$I$7517,4,FALSE))</f>
        <v>Pas de taxon</v>
      </c>
      <c r="I1976" s="1">
        <f t="shared" si="93"/>
        <v>0</v>
      </c>
      <c r="K1976" s="5">
        <f>IF(J1976="",0,VLOOKUP(J1976,utilisateurs!$A$1:$B$3,2,FALSE))</f>
        <v>0</v>
      </c>
      <c r="M1976" s="5">
        <f>IF(L1976="",0,VLOOKUP(L1976,utilisateurs!$A$1:$B$3,2,FALSE))</f>
        <v>0</v>
      </c>
      <c r="O1976" s="5">
        <f>IF(N1976="",0,VLOOKUP(N1976,jdd!$A$1:$B$3,2,FALSE))</f>
        <v>0</v>
      </c>
      <c r="Q1976">
        <f>IF(P1976="",142,VLOOKUP(P1976,nomenclatures!$A$3:$C$6,3,FALSE))</f>
        <v>142</v>
      </c>
      <c r="R1976" t="b">
        <f t="shared" si="94"/>
        <v>0</v>
      </c>
      <c r="T1976">
        <f t="shared" si="95"/>
        <v>0</v>
      </c>
    </row>
    <row r="1977" spans="1:20" x14ac:dyDescent="0.2">
      <c r="A1977" s="5">
        <v>1976</v>
      </c>
      <c r="B1977" s="5" t="s">
        <v>30085</v>
      </c>
      <c r="C1977" s="5" t="s">
        <v>10058</v>
      </c>
      <c r="D1977" s="5">
        <f>IF(C1977="",130,VLOOKUP(C1977,nomenclatures!$E$3:$F$12,2,FALSE))</f>
        <v>127</v>
      </c>
      <c r="F1977" t="str">
        <f>IF($E1977="","Pas de taxon",VLOOKUP($E1977,'digitale-taxref'!$B$1:$I$7517,5,FALSE))</f>
        <v>Pas de taxon</v>
      </c>
      <c r="G1977" t="str">
        <f>IF($E1977="","Pas de taxon",VLOOKUP($E1977,'digitale-taxref'!$B$1:$I$7517,4,FALSE))</f>
        <v>Pas de taxon</v>
      </c>
      <c r="I1977" s="1">
        <f t="shared" si="93"/>
        <v>0</v>
      </c>
      <c r="K1977" s="5">
        <f>IF(J1977="",0,VLOOKUP(J1977,utilisateurs!$A$1:$B$3,2,FALSE))</f>
        <v>0</v>
      </c>
      <c r="M1977" s="5">
        <f>IF(L1977="",0,VLOOKUP(L1977,utilisateurs!$A$1:$B$3,2,FALSE))</f>
        <v>0</v>
      </c>
      <c r="O1977" s="5">
        <f>IF(N1977="",0,VLOOKUP(N1977,jdd!$A$1:$B$3,2,FALSE))</f>
        <v>0</v>
      </c>
      <c r="Q1977">
        <f>IF(P1977="",142,VLOOKUP(P1977,nomenclatures!$A$3:$C$6,3,FALSE))</f>
        <v>142</v>
      </c>
      <c r="R1977" t="b">
        <f t="shared" si="94"/>
        <v>0</v>
      </c>
      <c r="T1977">
        <f t="shared" si="95"/>
        <v>0</v>
      </c>
    </row>
    <row r="1978" spans="1:20" x14ac:dyDescent="0.2">
      <c r="A1978" s="5">
        <v>1977</v>
      </c>
      <c r="B1978" s="5" t="s">
        <v>30085</v>
      </c>
      <c r="C1978" s="5" t="s">
        <v>10058</v>
      </c>
      <c r="D1978" s="5">
        <f>IF(C1978="",130,VLOOKUP(C1978,nomenclatures!$E$3:$F$12,2,FALSE))</f>
        <v>127</v>
      </c>
      <c r="F1978" t="str">
        <f>IF($E1978="","Pas de taxon",VLOOKUP($E1978,'digitale-taxref'!$B$1:$I$7517,5,FALSE))</f>
        <v>Pas de taxon</v>
      </c>
      <c r="G1978" t="str">
        <f>IF($E1978="","Pas de taxon",VLOOKUP($E1978,'digitale-taxref'!$B$1:$I$7517,4,FALSE))</f>
        <v>Pas de taxon</v>
      </c>
      <c r="I1978" s="1">
        <f t="shared" si="93"/>
        <v>0</v>
      </c>
      <c r="K1978" s="5">
        <f>IF(J1978="",0,VLOOKUP(J1978,utilisateurs!$A$1:$B$3,2,FALSE))</f>
        <v>0</v>
      </c>
      <c r="M1978" s="5">
        <f>IF(L1978="",0,VLOOKUP(L1978,utilisateurs!$A$1:$B$3,2,FALSE))</f>
        <v>0</v>
      </c>
      <c r="O1978" s="5">
        <f>IF(N1978="",0,VLOOKUP(N1978,jdd!$A$1:$B$3,2,FALSE))</f>
        <v>0</v>
      </c>
      <c r="Q1978">
        <f>IF(P1978="",142,VLOOKUP(P1978,nomenclatures!$A$3:$C$6,3,FALSE))</f>
        <v>142</v>
      </c>
      <c r="R1978" t="b">
        <f t="shared" si="94"/>
        <v>0</v>
      </c>
      <c r="T1978">
        <f t="shared" si="95"/>
        <v>0</v>
      </c>
    </row>
    <row r="1979" spans="1:20" x14ac:dyDescent="0.2">
      <c r="A1979" s="5">
        <v>1978</v>
      </c>
      <c r="B1979" s="5" t="s">
        <v>30085</v>
      </c>
      <c r="C1979" s="5" t="s">
        <v>10058</v>
      </c>
      <c r="D1979" s="5">
        <f>IF(C1979="",130,VLOOKUP(C1979,nomenclatures!$E$3:$F$12,2,FALSE))</f>
        <v>127</v>
      </c>
      <c r="F1979" t="str">
        <f>IF($E1979="","Pas de taxon",VLOOKUP($E1979,'digitale-taxref'!$B$1:$I$7517,5,FALSE))</f>
        <v>Pas de taxon</v>
      </c>
      <c r="G1979" t="str">
        <f>IF($E1979="","Pas de taxon",VLOOKUP($E1979,'digitale-taxref'!$B$1:$I$7517,4,FALSE))</f>
        <v>Pas de taxon</v>
      </c>
      <c r="I1979" s="1">
        <f t="shared" si="93"/>
        <v>0</v>
      </c>
      <c r="K1979" s="5">
        <f>IF(J1979="",0,VLOOKUP(J1979,utilisateurs!$A$1:$B$3,2,FALSE))</f>
        <v>0</v>
      </c>
      <c r="M1979" s="5">
        <f>IF(L1979="",0,VLOOKUP(L1979,utilisateurs!$A$1:$B$3,2,FALSE))</f>
        <v>0</v>
      </c>
      <c r="O1979" s="5">
        <f>IF(N1979="",0,VLOOKUP(N1979,jdd!$A$1:$B$3,2,FALSE))</f>
        <v>0</v>
      </c>
      <c r="Q1979">
        <f>IF(P1979="",142,VLOOKUP(P1979,nomenclatures!$A$3:$C$6,3,FALSE))</f>
        <v>142</v>
      </c>
      <c r="R1979" t="b">
        <f t="shared" si="94"/>
        <v>0</v>
      </c>
      <c r="T1979">
        <f t="shared" si="95"/>
        <v>0</v>
      </c>
    </row>
    <row r="1980" spans="1:20" x14ac:dyDescent="0.2">
      <c r="A1980" s="5">
        <v>1979</v>
      </c>
      <c r="B1980" s="5" t="s">
        <v>30085</v>
      </c>
      <c r="C1980" s="5" t="s">
        <v>10058</v>
      </c>
      <c r="D1980" s="5">
        <f>IF(C1980="",130,VLOOKUP(C1980,nomenclatures!$E$3:$F$12,2,FALSE))</f>
        <v>127</v>
      </c>
      <c r="F1980" t="str">
        <f>IF($E1980="","Pas de taxon",VLOOKUP($E1980,'digitale-taxref'!$B$1:$I$7517,5,FALSE))</f>
        <v>Pas de taxon</v>
      </c>
      <c r="G1980" t="str">
        <f>IF($E1980="","Pas de taxon",VLOOKUP($E1980,'digitale-taxref'!$B$1:$I$7517,4,FALSE))</f>
        <v>Pas de taxon</v>
      </c>
      <c r="I1980" s="1">
        <f t="shared" si="93"/>
        <v>0</v>
      </c>
      <c r="K1980" s="5">
        <f>IF(J1980="",0,VLOOKUP(J1980,utilisateurs!$A$1:$B$3,2,FALSE))</f>
        <v>0</v>
      </c>
      <c r="M1980" s="5">
        <f>IF(L1980="",0,VLOOKUP(L1980,utilisateurs!$A$1:$B$3,2,FALSE))</f>
        <v>0</v>
      </c>
      <c r="O1980" s="5">
        <f>IF(N1980="",0,VLOOKUP(N1980,jdd!$A$1:$B$3,2,FALSE))</f>
        <v>0</v>
      </c>
      <c r="Q1980">
        <f>IF(P1980="",142,VLOOKUP(P1980,nomenclatures!$A$3:$C$6,3,FALSE))</f>
        <v>142</v>
      </c>
      <c r="R1980" t="b">
        <f t="shared" si="94"/>
        <v>0</v>
      </c>
      <c r="T1980">
        <f t="shared" si="95"/>
        <v>0</v>
      </c>
    </row>
    <row r="1981" spans="1:20" x14ac:dyDescent="0.2">
      <c r="A1981" s="5">
        <v>1980</v>
      </c>
      <c r="B1981" s="5" t="s">
        <v>30085</v>
      </c>
      <c r="C1981" s="5" t="s">
        <v>10058</v>
      </c>
      <c r="D1981" s="5">
        <f>IF(C1981="",130,VLOOKUP(C1981,nomenclatures!$E$3:$F$12,2,FALSE))</f>
        <v>127</v>
      </c>
      <c r="F1981" t="str">
        <f>IF($E1981="","Pas de taxon",VLOOKUP($E1981,'digitale-taxref'!$B$1:$I$7517,5,FALSE))</f>
        <v>Pas de taxon</v>
      </c>
      <c r="G1981" t="str">
        <f>IF($E1981="","Pas de taxon",VLOOKUP($E1981,'digitale-taxref'!$B$1:$I$7517,4,FALSE))</f>
        <v>Pas de taxon</v>
      </c>
      <c r="I1981" s="1">
        <f t="shared" si="93"/>
        <v>0</v>
      </c>
      <c r="K1981" s="5">
        <f>IF(J1981="",0,VLOOKUP(J1981,utilisateurs!$A$1:$B$3,2,FALSE))</f>
        <v>0</v>
      </c>
      <c r="M1981" s="5">
        <f>IF(L1981="",0,VLOOKUP(L1981,utilisateurs!$A$1:$B$3,2,FALSE))</f>
        <v>0</v>
      </c>
      <c r="O1981" s="5">
        <f>IF(N1981="",0,VLOOKUP(N1981,jdd!$A$1:$B$3,2,FALSE))</f>
        <v>0</v>
      </c>
      <c r="Q1981">
        <f>IF(P1981="",142,VLOOKUP(P1981,nomenclatures!$A$3:$C$6,3,FALSE))</f>
        <v>142</v>
      </c>
      <c r="R1981" t="b">
        <f t="shared" si="94"/>
        <v>0</v>
      </c>
      <c r="T1981">
        <f t="shared" si="95"/>
        <v>0</v>
      </c>
    </row>
    <row r="1982" spans="1:20" x14ac:dyDescent="0.2">
      <c r="A1982" s="5">
        <v>1981</v>
      </c>
      <c r="B1982" s="5" t="s">
        <v>30085</v>
      </c>
      <c r="C1982" s="5" t="s">
        <v>10058</v>
      </c>
      <c r="D1982" s="5">
        <f>IF(C1982="",130,VLOOKUP(C1982,nomenclatures!$E$3:$F$12,2,FALSE))</f>
        <v>127</v>
      </c>
      <c r="F1982" t="str">
        <f>IF($E1982="","Pas de taxon",VLOOKUP($E1982,'digitale-taxref'!$B$1:$I$7517,5,FALSE))</f>
        <v>Pas de taxon</v>
      </c>
      <c r="G1982" t="str">
        <f>IF($E1982="","Pas de taxon",VLOOKUP($E1982,'digitale-taxref'!$B$1:$I$7517,4,FALSE))</f>
        <v>Pas de taxon</v>
      </c>
      <c r="I1982" s="1">
        <f t="shared" si="93"/>
        <v>0</v>
      </c>
      <c r="K1982" s="5">
        <f>IF(J1982="",0,VLOOKUP(J1982,utilisateurs!$A$1:$B$3,2,FALSE))</f>
        <v>0</v>
      </c>
      <c r="M1982" s="5">
        <f>IF(L1982="",0,VLOOKUP(L1982,utilisateurs!$A$1:$B$3,2,FALSE))</f>
        <v>0</v>
      </c>
      <c r="O1982" s="5">
        <f>IF(N1982="",0,VLOOKUP(N1982,jdd!$A$1:$B$3,2,FALSE))</f>
        <v>0</v>
      </c>
      <c r="Q1982">
        <f>IF(P1982="",142,VLOOKUP(P1982,nomenclatures!$A$3:$C$6,3,FALSE))</f>
        <v>142</v>
      </c>
      <c r="R1982" t="b">
        <f t="shared" si="94"/>
        <v>0</v>
      </c>
      <c r="T1982">
        <f t="shared" si="95"/>
        <v>0</v>
      </c>
    </row>
    <row r="1983" spans="1:20" x14ac:dyDescent="0.2">
      <c r="A1983" s="5">
        <v>1982</v>
      </c>
      <c r="B1983" s="5" t="s">
        <v>30085</v>
      </c>
      <c r="C1983" s="5" t="s">
        <v>10058</v>
      </c>
      <c r="D1983" s="5">
        <f>IF(C1983="",130,VLOOKUP(C1983,nomenclatures!$E$3:$F$12,2,FALSE))</f>
        <v>127</v>
      </c>
      <c r="F1983" t="str">
        <f>IF($E1983="","Pas de taxon",VLOOKUP($E1983,'digitale-taxref'!$B$1:$I$7517,5,FALSE))</f>
        <v>Pas de taxon</v>
      </c>
      <c r="G1983" t="str">
        <f>IF($E1983="","Pas de taxon",VLOOKUP($E1983,'digitale-taxref'!$B$1:$I$7517,4,FALSE))</f>
        <v>Pas de taxon</v>
      </c>
      <c r="I1983" s="1">
        <f t="shared" si="93"/>
        <v>0</v>
      </c>
      <c r="K1983" s="5">
        <f>IF(J1983="",0,VLOOKUP(J1983,utilisateurs!$A$1:$B$3,2,FALSE))</f>
        <v>0</v>
      </c>
      <c r="M1983" s="5">
        <f>IF(L1983="",0,VLOOKUP(L1983,utilisateurs!$A$1:$B$3,2,FALSE))</f>
        <v>0</v>
      </c>
      <c r="O1983" s="5">
        <f>IF(N1983="",0,VLOOKUP(N1983,jdd!$A$1:$B$3,2,FALSE))</f>
        <v>0</v>
      </c>
      <c r="Q1983">
        <f>IF(P1983="",142,VLOOKUP(P1983,nomenclatures!$A$3:$C$6,3,FALSE))</f>
        <v>142</v>
      </c>
      <c r="R1983" t="b">
        <f t="shared" si="94"/>
        <v>0</v>
      </c>
      <c r="T1983">
        <f t="shared" si="95"/>
        <v>0</v>
      </c>
    </row>
    <row r="1984" spans="1:20" x14ac:dyDescent="0.2">
      <c r="A1984" s="5">
        <v>1983</v>
      </c>
      <c r="B1984" s="5" t="s">
        <v>30085</v>
      </c>
      <c r="C1984" s="5" t="s">
        <v>10058</v>
      </c>
      <c r="D1984" s="5">
        <f>IF(C1984="",130,VLOOKUP(C1984,nomenclatures!$E$3:$F$12,2,FALSE))</f>
        <v>127</v>
      </c>
      <c r="F1984" t="str">
        <f>IF($E1984="","Pas de taxon",VLOOKUP($E1984,'digitale-taxref'!$B$1:$I$7517,5,FALSE))</f>
        <v>Pas de taxon</v>
      </c>
      <c r="G1984" t="str">
        <f>IF($E1984="","Pas de taxon",VLOOKUP($E1984,'digitale-taxref'!$B$1:$I$7517,4,FALSE))</f>
        <v>Pas de taxon</v>
      </c>
      <c r="I1984" s="1">
        <f t="shared" si="93"/>
        <v>0</v>
      </c>
      <c r="K1984" s="5">
        <f>IF(J1984="",0,VLOOKUP(J1984,utilisateurs!$A$1:$B$3,2,FALSE))</f>
        <v>0</v>
      </c>
      <c r="M1984" s="5">
        <f>IF(L1984="",0,VLOOKUP(L1984,utilisateurs!$A$1:$B$3,2,FALSE))</f>
        <v>0</v>
      </c>
      <c r="O1984" s="5">
        <f>IF(N1984="",0,VLOOKUP(N1984,jdd!$A$1:$B$3,2,FALSE))</f>
        <v>0</v>
      </c>
      <c r="Q1984">
        <f>IF(P1984="",142,VLOOKUP(P1984,nomenclatures!$A$3:$C$6,3,FALSE))</f>
        <v>142</v>
      </c>
      <c r="R1984" t="b">
        <f t="shared" si="94"/>
        <v>0</v>
      </c>
      <c r="T1984">
        <f t="shared" si="95"/>
        <v>0</v>
      </c>
    </row>
    <row r="1985" spans="1:20" x14ac:dyDescent="0.2">
      <c r="A1985" s="5">
        <v>1984</v>
      </c>
      <c r="B1985" s="5" t="s">
        <v>30085</v>
      </c>
      <c r="C1985" s="5" t="s">
        <v>10058</v>
      </c>
      <c r="D1985" s="5">
        <f>IF(C1985="",130,VLOOKUP(C1985,nomenclatures!$E$3:$F$12,2,FALSE))</f>
        <v>127</v>
      </c>
      <c r="F1985" t="str">
        <f>IF($E1985="","Pas de taxon",VLOOKUP($E1985,'digitale-taxref'!$B$1:$I$7517,5,FALSE))</f>
        <v>Pas de taxon</v>
      </c>
      <c r="G1985" t="str">
        <f>IF($E1985="","Pas de taxon",VLOOKUP($E1985,'digitale-taxref'!$B$1:$I$7517,4,FALSE))</f>
        <v>Pas de taxon</v>
      </c>
      <c r="I1985" s="1">
        <f t="shared" si="93"/>
        <v>0</v>
      </c>
      <c r="K1985" s="5">
        <f>IF(J1985="",0,VLOOKUP(J1985,utilisateurs!$A$1:$B$3,2,FALSE))</f>
        <v>0</v>
      </c>
      <c r="M1985" s="5">
        <f>IF(L1985="",0,VLOOKUP(L1985,utilisateurs!$A$1:$B$3,2,FALSE))</f>
        <v>0</v>
      </c>
      <c r="O1985" s="5">
        <f>IF(N1985="",0,VLOOKUP(N1985,jdd!$A$1:$B$3,2,FALSE))</f>
        <v>0</v>
      </c>
      <c r="Q1985">
        <f>IF(P1985="",142,VLOOKUP(P1985,nomenclatures!$A$3:$C$6,3,FALSE))</f>
        <v>142</v>
      </c>
      <c r="R1985" t="b">
        <f t="shared" si="94"/>
        <v>0</v>
      </c>
      <c r="T1985">
        <f t="shared" si="95"/>
        <v>0</v>
      </c>
    </row>
    <row r="1986" spans="1:20" x14ac:dyDescent="0.2">
      <c r="A1986" s="5">
        <v>1985</v>
      </c>
      <c r="B1986" s="5" t="s">
        <v>30085</v>
      </c>
      <c r="C1986" s="5" t="s">
        <v>10058</v>
      </c>
      <c r="D1986" s="5">
        <f>IF(C1986="",130,VLOOKUP(C1986,nomenclatures!$E$3:$F$12,2,FALSE))</f>
        <v>127</v>
      </c>
      <c r="F1986" t="str">
        <f>IF($E1986="","Pas de taxon",VLOOKUP($E1986,'digitale-taxref'!$B$1:$I$7517,5,FALSE))</f>
        <v>Pas de taxon</v>
      </c>
      <c r="G1986" t="str">
        <f>IF($E1986="","Pas de taxon",VLOOKUP($E1986,'digitale-taxref'!$B$1:$I$7517,4,FALSE))</f>
        <v>Pas de taxon</v>
      </c>
      <c r="I1986" s="1">
        <f t="shared" si="93"/>
        <v>0</v>
      </c>
      <c r="K1986" s="5">
        <f>IF(J1986="",0,VLOOKUP(J1986,utilisateurs!$A$1:$B$3,2,FALSE))</f>
        <v>0</v>
      </c>
      <c r="M1986" s="5">
        <f>IF(L1986="",0,VLOOKUP(L1986,utilisateurs!$A$1:$B$3,2,FALSE))</f>
        <v>0</v>
      </c>
      <c r="O1986" s="5">
        <f>IF(N1986="",0,VLOOKUP(N1986,jdd!$A$1:$B$3,2,FALSE))</f>
        <v>0</v>
      </c>
      <c r="Q1986">
        <f>IF(P1986="",142,VLOOKUP(P1986,nomenclatures!$A$3:$C$6,3,FALSE))</f>
        <v>142</v>
      </c>
      <c r="R1986" t="b">
        <f t="shared" si="94"/>
        <v>0</v>
      </c>
      <c r="T1986">
        <f t="shared" si="95"/>
        <v>0</v>
      </c>
    </row>
    <row r="1987" spans="1:20" x14ac:dyDescent="0.2">
      <c r="A1987" s="5">
        <v>1986</v>
      </c>
      <c r="B1987" s="5" t="s">
        <v>30085</v>
      </c>
      <c r="C1987" s="5" t="s">
        <v>10058</v>
      </c>
      <c r="D1987" s="5">
        <f>IF(C1987="",130,VLOOKUP(C1987,nomenclatures!$E$3:$F$12,2,FALSE))</f>
        <v>127</v>
      </c>
      <c r="F1987" t="str">
        <f>IF($E1987="","Pas de taxon",VLOOKUP($E1987,'digitale-taxref'!$B$1:$I$7517,5,FALSE))</f>
        <v>Pas de taxon</v>
      </c>
      <c r="G1987" t="str">
        <f>IF($E1987="","Pas de taxon",VLOOKUP($E1987,'digitale-taxref'!$B$1:$I$7517,4,FALSE))</f>
        <v>Pas de taxon</v>
      </c>
      <c r="I1987" s="1">
        <f t="shared" si="93"/>
        <v>0</v>
      </c>
      <c r="K1987" s="5">
        <f>IF(J1987="",0,VLOOKUP(J1987,utilisateurs!$A$1:$B$3,2,FALSE))</f>
        <v>0</v>
      </c>
      <c r="M1987" s="5">
        <f>IF(L1987="",0,VLOOKUP(L1987,utilisateurs!$A$1:$B$3,2,FALSE))</f>
        <v>0</v>
      </c>
      <c r="O1987" s="5">
        <f>IF(N1987="",0,VLOOKUP(N1987,jdd!$A$1:$B$3,2,FALSE))</f>
        <v>0</v>
      </c>
      <c r="Q1987">
        <f>IF(P1987="",142,VLOOKUP(P1987,nomenclatures!$A$3:$C$6,3,FALSE))</f>
        <v>142</v>
      </c>
      <c r="R1987" t="b">
        <f t="shared" si="94"/>
        <v>0</v>
      </c>
      <c r="T1987">
        <f t="shared" si="95"/>
        <v>0</v>
      </c>
    </row>
    <row r="1988" spans="1:20" x14ac:dyDescent="0.2">
      <c r="A1988" s="5">
        <v>1987</v>
      </c>
      <c r="B1988" s="5" t="s">
        <v>30085</v>
      </c>
      <c r="C1988" s="5" t="s">
        <v>10058</v>
      </c>
      <c r="D1988" s="5">
        <f>IF(C1988="",130,VLOOKUP(C1988,nomenclatures!$E$3:$F$12,2,FALSE))</f>
        <v>127</v>
      </c>
      <c r="F1988" t="str">
        <f>IF($E1988="","Pas de taxon",VLOOKUP($E1988,'digitale-taxref'!$B$1:$I$7517,5,FALSE))</f>
        <v>Pas de taxon</v>
      </c>
      <c r="G1988" t="str">
        <f>IF($E1988="","Pas de taxon",VLOOKUP($E1988,'digitale-taxref'!$B$1:$I$7517,4,FALSE))</f>
        <v>Pas de taxon</v>
      </c>
      <c r="I1988" s="1">
        <f t="shared" si="93"/>
        <v>0</v>
      </c>
      <c r="K1988" s="5">
        <f>IF(J1988="",0,VLOOKUP(J1988,utilisateurs!$A$1:$B$3,2,FALSE))</f>
        <v>0</v>
      </c>
      <c r="M1988" s="5">
        <f>IF(L1988="",0,VLOOKUP(L1988,utilisateurs!$A$1:$B$3,2,FALSE))</f>
        <v>0</v>
      </c>
      <c r="O1988" s="5">
        <f>IF(N1988="",0,VLOOKUP(N1988,jdd!$A$1:$B$3,2,FALSE))</f>
        <v>0</v>
      </c>
      <c r="Q1988">
        <f>IF(P1988="",142,VLOOKUP(P1988,nomenclatures!$A$3:$C$6,3,FALSE))</f>
        <v>142</v>
      </c>
      <c r="R1988" t="b">
        <f t="shared" si="94"/>
        <v>0</v>
      </c>
      <c r="T1988">
        <f t="shared" si="95"/>
        <v>0</v>
      </c>
    </row>
    <row r="1989" spans="1:20" x14ac:dyDescent="0.2">
      <c r="A1989" s="5">
        <v>1988</v>
      </c>
      <c r="B1989" s="5" t="s">
        <v>30085</v>
      </c>
      <c r="C1989" s="5" t="s">
        <v>10058</v>
      </c>
      <c r="D1989" s="5">
        <f>IF(C1989="",130,VLOOKUP(C1989,nomenclatures!$E$3:$F$12,2,FALSE))</f>
        <v>127</v>
      </c>
      <c r="F1989" t="str">
        <f>IF($E1989="","Pas de taxon",VLOOKUP($E1989,'digitale-taxref'!$B$1:$I$7517,5,FALSE))</f>
        <v>Pas de taxon</v>
      </c>
      <c r="G1989" t="str">
        <f>IF($E1989="","Pas de taxon",VLOOKUP($E1989,'digitale-taxref'!$B$1:$I$7517,4,FALSE))</f>
        <v>Pas de taxon</v>
      </c>
      <c r="I1989" s="1">
        <f t="shared" si="93"/>
        <v>0</v>
      </c>
      <c r="K1989" s="5">
        <f>IF(J1989="",0,VLOOKUP(J1989,utilisateurs!$A$1:$B$3,2,FALSE))</f>
        <v>0</v>
      </c>
      <c r="M1989" s="5">
        <f>IF(L1989="",0,VLOOKUP(L1989,utilisateurs!$A$1:$B$3,2,FALSE))</f>
        <v>0</v>
      </c>
      <c r="O1989" s="5">
        <f>IF(N1989="",0,VLOOKUP(N1989,jdd!$A$1:$B$3,2,FALSE))</f>
        <v>0</v>
      </c>
      <c r="Q1989">
        <f>IF(P1989="",142,VLOOKUP(P1989,nomenclatures!$A$3:$C$6,3,FALSE))</f>
        <v>142</v>
      </c>
      <c r="R1989" t="b">
        <f t="shared" si="94"/>
        <v>0</v>
      </c>
      <c r="T1989">
        <f t="shared" si="95"/>
        <v>0</v>
      </c>
    </row>
    <row r="1990" spans="1:20" x14ac:dyDescent="0.2">
      <c r="A1990" s="5">
        <v>1989</v>
      </c>
      <c r="B1990" s="5" t="s">
        <v>30085</v>
      </c>
      <c r="C1990" s="5" t="s">
        <v>10058</v>
      </c>
      <c r="D1990" s="5">
        <f>IF(C1990="",130,VLOOKUP(C1990,nomenclatures!$E$3:$F$12,2,FALSE))</f>
        <v>127</v>
      </c>
      <c r="F1990" t="str">
        <f>IF($E1990="","Pas de taxon",VLOOKUP($E1990,'digitale-taxref'!$B$1:$I$7517,5,FALSE))</f>
        <v>Pas de taxon</v>
      </c>
      <c r="G1990" t="str">
        <f>IF($E1990="","Pas de taxon",VLOOKUP($E1990,'digitale-taxref'!$B$1:$I$7517,4,FALSE))</f>
        <v>Pas de taxon</v>
      </c>
      <c r="I1990" s="1">
        <f t="shared" ref="I1990:I2053" si="96">H1990</f>
        <v>0</v>
      </c>
      <c r="K1990" s="5">
        <f>IF(J1990="",0,VLOOKUP(J1990,utilisateurs!$A$1:$B$3,2,FALSE))</f>
        <v>0</v>
      </c>
      <c r="M1990" s="5">
        <f>IF(L1990="",0,VLOOKUP(L1990,utilisateurs!$A$1:$B$3,2,FALSE))</f>
        <v>0</v>
      </c>
      <c r="O1990" s="5">
        <f>IF(N1990="",0,VLOOKUP(N1990,jdd!$A$1:$B$3,2,FALSE))</f>
        <v>0</v>
      </c>
      <c r="Q1990">
        <f>IF(P1990="",142,VLOOKUP(P1990,nomenclatures!$A$3:$C$6,3,FALSE))</f>
        <v>142</v>
      </c>
      <c r="R1990" t="b">
        <f t="shared" ref="R1990:R2053" si="97">IF(P1990="Présence", TRUE,FALSE)</f>
        <v>0</v>
      </c>
      <c r="T1990">
        <f t="shared" ref="T1990:T2053" si="98">S1990</f>
        <v>0</v>
      </c>
    </row>
    <row r="1991" spans="1:20" x14ac:dyDescent="0.2">
      <c r="A1991" s="5">
        <v>1990</v>
      </c>
      <c r="B1991" s="5" t="s">
        <v>30085</v>
      </c>
      <c r="C1991" s="5" t="s">
        <v>10058</v>
      </c>
      <c r="D1991" s="5">
        <f>IF(C1991="",130,VLOOKUP(C1991,nomenclatures!$E$3:$F$12,2,FALSE))</f>
        <v>127</v>
      </c>
      <c r="F1991" t="str">
        <f>IF($E1991="","Pas de taxon",VLOOKUP($E1991,'digitale-taxref'!$B$1:$I$7517,5,FALSE))</f>
        <v>Pas de taxon</v>
      </c>
      <c r="G1991" t="str">
        <f>IF($E1991="","Pas de taxon",VLOOKUP($E1991,'digitale-taxref'!$B$1:$I$7517,4,FALSE))</f>
        <v>Pas de taxon</v>
      </c>
      <c r="I1991" s="1">
        <f t="shared" si="96"/>
        <v>0</v>
      </c>
      <c r="K1991" s="5">
        <f>IF(J1991="",0,VLOOKUP(J1991,utilisateurs!$A$1:$B$3,2,FALSE))</f>
        <v>0</v>
      </c>
      <c r="M1991" s="5">
        <f>IF(L1991="",0,VLOOKUP(L1991,utilisateurs!$A$1:$B$3,2,FALSE))</f>
        <v>0</v>
      </c>
      <c r="O1991" s="5">
        <f>IF(N1991="",0,VLOOKUP(N1991,jdd!$A$1:$B$3,2,FALSE))</f>
        <v>0</v>
      </c>
      <c r="Q1991">
        <f>IF(P1991="",142,VLOOKUP(P1991,nomenclatures!$A$3:$C$6,3,FALSE))</f>
        <v>142</v>
      </c>
      <c r="R1991" t="b">
        <f t="shared" si="97"/>
        <v>0</v>
      </c>
      <c r="T1991">
        <f t="shared" si="98"/>
        <v>0</v>
      </c>
    </row>
    <row r="1992" spans="1:20" x14ac:dyDescent="0.2">
      <c r="A1992" s="5">
        <v>1991</v>
      </c>
      <c r="B1992" s="5" t="s">
        <v>30085</v>
      </c>
      <c r="C1992" s="5" t="s">
        <v>10058</v>
      </c>
      <c r="D1992" s="5">
        <f>IF(C1992="",130,VLOOKUP(C1992,nomenclatures!$E$3:$F$12,2,FALSE))</f>
        <v>127</v>
      </c>
      <c r="F1992" t="str">
        <f>IF($E1992="","Pas de taxon",VLOOKUP($E1992,'digitale-taxref'!$B$1:$I$7517,5,FALSE))</f>
        <v>Pas de taxon</v>
      </c>
      <c r="G1992" t="str">
        <f>IF($E1992="","Pas de taxon",VLOOKUP($E1992,'digitale-taxref'!$B$1:$I$7517,4,FALSE))</f>
        <v>Pas de taxon</v>
      </c>
      <c r="I1992" s="1">
        <f t="shared" si="96"/>
        <v>0</v>
      </c>
      <c r="K1992" s="5">
        <f>IF(J1992="",0,VLOOKUP(J1992,utilisateurs!$A$1:$B$3,2,FALSE))</f>
        <v>0</v>
      </c>
      <c r="M1992" s="5">
        <f>IF(L1992="",0,VLOOKUP(L1992,utilisateurs!$A$1:$B$3,2,FALSE))</f>
        <v>0</v>
      </c>
      <c r="O1992" s="5">
        <f>IF(N1992="",0,VLOOKUP(N1992,jdd!$A$1:$B$3,2,FALSE))</f>
        <v>0</v>
      </c>
      <c r="Q1992">
        <f>IF(P1992="",142,VLOOKUP(P1992,nomenclatures!$A$3:$C$6,3,FALSE))</f>
        <v>142</v>
      </c>
      <c r="R1992" t="b">
        <f t="shared" si="97"/>
        <v>0</v>
      </c>
      <c r="T1992">
        <f t="shared" si="98"/>
        <v>0</v>
      </c>
    </row>
    <row r="1993" spans="1:20" x14ac:dyDescent="0.2">
      <c r="A1993" s="5">
        <v>1992</v>
      </c>
      <c r="B1993" s="5" t="s">
        <v>30085</v>
      </c>
      <c r="C1993" s="5" t="s">
        <v>10058</v>
      </c>
      <c r="D1993" s="5">
        <f>IF(C1993="",130,VLOOKUP(C1993,nomenclatures!$E$3:$F$12,2,FALSE))</f>
        <v>127</v>
      </c>
      <c r="F1993" t="str">
        <f>IF($E1993="","Pas de taxon",VLOOKUP($E1993,'digitale-taxref'!$B$1:$I$7517,5,FALSE))</f>
        <v>Pas de taxon</v>
      </c>
      <c r="G1993" t="str">
        <f>IF($E1993="","Pas de taxon",VLOOKUP($E1993,'digitale-taxref'!$B$1:$I$7517,4,FALSE))</f>
        <v>Pas de taxon</v>
      </c>
      <c r="I1993" s="1">
        <f t="shared" si="96"/>
        <v>0</v>
      </c>
      <c r="K1993" s="5">
        <f>IF(J1993="",0,VLOOKUP(J1993,utilisateurs!$A$1:$B$3,2,FALSE))</f>
        <v>0</v>
      </c>
      <c r="M1993" s="5">
        <f>IF(L1993="",0,VLOOKUP(L1993,utilisateurs!$A$1:$B$3,2,FALSE))</f>
        <v>0</v>
      </c>
      <c r="O1993" s="5">
        <f>IF(N1993="",0,VLOOKUP(N1993,jdd!$A$1:$B$3,2,FALSE))</f>
        <v>0</v>
      </c>
      <c r="Q1993">
        <f>IF(P1993="",142,VLOOKUP(P1993,nomenclatures!$A$3:$C$6,3,FALSE))</f>
        <v>142</v>
      </c>
      <c r="R1993" t="b">
        <f t="shared" si="97"/>
        <v>0</v>
      </c>
      <c r="T1993">
        <f t="shared" si="98"/>
        <v>0</v>
      </c>
    </row>
    <row r="1994" spans="1:20" x14ac:dyDescent="0.2">
      <c r="A1994" s="5">
        <v>1993</v>
      </c>
      <c r="B1994" s="5" t="s">
        <v>30085</v>
      </c>
      <c r="C1994" s="5" t="s">
        <v>10058</v>
      </c>
      <c r="D1994" s="5">
        <f>IF(C1994="",130,VLOOKUP(C1994,nomenclatures!$E$3:$F$12,2,FALSE))</f>
        <v>127</v>
      </c>
      <c r="F1994" t="str">
        <f>IF($E1994="","Pas de taxon",VLOOKUP($E1994,'digitale-taxref'!$B$1:$I$7517,5,FALSE))</f>
        <v>Pas de taxon</v>
      </c>
      <c r="G1994" t="str">
        <f>IF($E1994="","Pas de taxon",VLOOKUP($E1994,'digitale-taxref'!$B$1:$I$7517,4,FALSE))</f>
        <v>Pas de taxon</v>
      </c>
      <c r="I1994" s="1">
        <f t="shared" si="96"/>
        <v>0</v>
      </c>
      <c r="K1994" s="5">
        <f>IF(J1994="",0,VLOOKUP(J1994,utilisateurs!$A$1:$B$3,2,FALSE))</f>
        <v>0</v>
      </c>
      <c r="M1994" s="5">
        <f>IF(L1994="",0,VLOOKUP(L1994,utilisateurs!$A$1:$B$3,2,FALSE))</f>
        <v>0</v>
      </c>
      <c r="O1994" s="5">
        <f>IF(N1994="",0,VLOOKUP(N1994,jdd!$A$1:$B$3,2,FALSE))</f>
        <v>0</v>
      </c>
      <c r="Q1994">
        <f>IF(P1994="",142,VLOOKUP(P1994,nomenclatures!$A$3:$C$6,3,FALSE))</f>
        <v>142</v>
      </c>
      <c r="R1994" t="b">
        <f t="shared" si="97"/>
        <v>0</v>
      </c>
      <c r="T1994">
        <f t="shared" si="98"/>
        <v>0</v>
      </c>
    </row>
    <row r="1995" spans="1:20" x14ac:dyDescent="0.2">
      <c r="A1995" s="5">
        <v>1994</v>
      </c>
      <c r="B1995" s="5" t="s">
        <v>30085</v>
      </c>
      <c r="C1995" s="5" t="s">
        <v>10058</v>
      </c>
      <c r="D1995" s="5">
        <f>IF(C1995="",130,VLOOKUP(C1995,nomenclatures!$E$3:$F$12,2,FALSE))</f>
        <v>127</v>
      </c>
      <c r="F1995" t="str">
        <f>IF($E1995="","Pas de taxon",VLOOKUP($E1995,'digitale-taxref'!$B$1:$I$7517,5,FALSE))</f>
        <v>Pas de taxon</v>
      </c>
      <c r="G1995" t="str">
        <f>IF($E1995="","Pas de taxon",VLOOKUP($E1995,'digitale-taxref'!$B$1:$I$7517,4,FALSE))</f>
        <v>Pas de taxon</v>
      </c>
      <c r="I1995" s="1">
        <f t="shared" si="96"/>
        <v>0</v>
      </c>
      <c r="K1995" s="5">
        <f>IF(J1995="",0,VLOOKUP(J1995,utilisateurs!$A$1:$B$3,2,FALSE))</f>
        <v>0</v>
      </c>
      <c r="M1995" s="5">
        <f>IF(L1995="",0,VLOOKUP(L1995,utilisateurs!$A$1:$B$3,2,FALSE))</f>
        <v>0</v>
      </c>
      <c r="O1995" s="5">
        <f>IF(N1995="",0,VLOOKUP(N1995,jdd!$A$1:$B$3,2,FALSE))</f>
        <v>0</v>
      </c>
      <c r="Q1995">
        <f>IF(P1995="",142,VLOOKUP(P1995,nomenclatures!$A$3:$C$6,3,FALSE))</f>
        <v>142</v>
      </c>
      <c r="R1995" t="b">
        <f t="shared" si="97"/>
        <v>0</v>
      </c>
      <c r="T1995">
        <f t="shared" si="98"/>
        <v>0</v>
      </c>
    </row>
    <row r="1996" spans="1:20" x14ac:dyDescent="0.2">
      <c r="A1996" s="5">
        <v>1995</v>
      </c>
      <c r="B1996" s="5" t="s">
        <v>30085</v>
      </c>
      <c r="C1996" s="5" t="s">
        <v>10058</v>
      </c>
      <c r="D1996" s="5">
        <f>IF(C1996="",130,VLOOKUP(C1996,nomenclatures!$E$3:$F$12,2,FALSE))</f>
        <v>127</v>
      </c>
      <c r="F1996" t="str">
        <f>IF($E1996="","Pas de taxon",VLOOKUP($E1996,'digitale-taxref'!$B$1:$I$7517,5,FALSE))</f>
        <v>Pas de taxon</v>
      </c>
      <c r="G1996" t="str">
        <f>IF($E1996="","Pas de taxon",VLOOKUP($E1996,'digitale-taxref'!$B$1:$I$7517,4,FALSE))</f>
        <v>Pas de taxon</v>
      </c>
      <c r="I1996" s="1">
        <f t="shared" si="96"/>
        <v>0</v>
      </c>
      <c r="K1996" s="5">
        <f>IF(J1996="",0,VLOOKUP(J1996,utilisateurs!$A$1:$B$3,2,FALSE))</f>
        <v>0</v>
      </c>
      <c r="M1996" s="5">
        <f>IF(L1996="",0,VLOOKUP(L1996,utilisateurs!$A$1:$B$3,2,FALSE))</f>
        <v>0</v>
      </c>
      <c r="O1996" s="5">
        <f>IF(N1996="",0,VLOOKUP(N1996,jdd!$A$1:$B$3,2,FALSE))</f>
        <v>0</v>
      </c>
      <c r="Q1996">
        <f>IF(P1996="",142,VLOOKUP(P1996,nomenclatures!$A$3:$C$6,3,FALSE))</f>
        <v>142</v>
      </c>
      <c r="R1996" t="b">
        <f t="shared" si="97"/>
        <v>0</v>
      </c>
      <c r="T1996">
        <f t="shared" si="98"/>
        <v>0</v>
      </c>
    </row>
    <row r="1997" spans="1:20" x14ac:dyDescent="0.2">
      <c r="A1997" s="5">
        <v>1996</v>
      </c>
      <c r="B1997" s="5" t="s">
        <v>30085</v>
      </c>
      <c r="C1997" s="5" t="s">
        <v>10058</v>
      </c>
      <c r="D1997" s="5">
        <f>IF(C1997="",130,VLOOKUP(C1997,nomenclatures!$E$3:$F$12,2,FALSE))</f>
        <v>127</v>
      </c>
      <c r="F1997" t="str">
        <f>IF($E1997="","Pas de taxon",VLOOKUP($E1997,'digitale-taxref'!$B$1:$I$7517,5,FALSE))</f>
        <v>Pas de taxon</v>
      </c>
      <c r="G1997" t="str">
        <f>IF($E1997="","Pas de taxon",VLOOKUP($E1997,'digitale-taxref'!$B$1:$I$7517,4,FALSE))</f>
        <v>Pas de taxon</v>
      </c>
      <c r="I1997" s="1">
        <f t="shared" si="96"/>
        <v>0</v>
      </c>
      <c r="K1997" s="5">
        <f>IF(J1997="",0,VLOOKUP(J1997,utilisateurs!$A$1:$B$3,2,FALSE))</f>
        <v>0</v>
      </c>
      <c r="M1997" s="5">
        <f>IF(L1997="",0,VLOOKUP(L1997,utilisateurs!$A$1:$B$3,2,FALSE))</f>
        <v>0</v>
      </c>
      <c r="O1997" s="5">
        <f>IF(N1997="",0,VLOOKUP(N1997,jdd!$A$1:$B$3,2,FALSE))</f>
        <v>0</v>
      </c>
      <c r="Q1997">
        <f>IF(P1997="",142,VLOOKUP(P1997,nomenclatures!$A$3:$C$6,3,FALSE))</f>
        <v>142</v>
      </c>
      <c r="R1997" t="b">
        <f t="shared" si="97"/>
        <v>0</v>
      </c>
      <c r="T1997">
        <f t="shared" si="98"/>
        <v>0</v>
      </c>
    </row>
    <row r="1998" spans="1:20" x14ac:dyDescent="0.2">
      <c r="A1998" s="5">
        <v>1997</v>
      </c>
      <c r="B1998" s="5" t="s">
        <v>30085</v>
      </c>
      <c r="C1998" s="5" t="s">
        <v>10058</v>
      </c>
      <c r="D1998" s="5">
        <f>IF(C1998="",130,VLOOKUP(C1998,nomenclatures!$E$3:$F$12,2,FALSE))</f>
        <v>127</v>
      </c>
      <c r="F1998" t="str">
        <f>IF($E1998="","Pas de taxon",VLOOKUP($E1998,'digitale-taxref'!$B$1:$I$7517,5,FALSE))</f>
        <v>Pas de taxon</v>
      </c>
      <c r="G1998" t="str">
        <f>IF($E1998="","Pas de taxon",VLOOKUP($E1998,'digitale-taxref'!$B$1:$I$7517,4,FALSE))</f>
        <v>Pas de taxon</v>
      </c>
      <c r="I1998" s="1">
        <f t="shared" si="96"/>
        <v>0</v>
      </c>
      <c r="K1998" s="5">
        <f>IF(J1998="",0,VLOOKUP(J1998,utilisateurs!$A$1:$B$3,2,FALSE))</f>
        <v>0</v>
      </c>
      <c r="M1998" s="5">
        <f>IF(L1998="",0,VLOOKUP(L1998,utilisateurs!$A$1:$B$3,2,FALSE))</f>
        <v>0</v>
      </c>
      <c r="O1998" s="5">
        <f>IF(N1998="",0,VLOOKUP(N1998,jdd!$A$1:$B$3,2,FALSE))</f>
        <v>0</v>
      </c>
      <c r="Q1998">
        <f>IF(P1998="",142,VLOOKUP(P1998,nomenclatures!$A$3:$C$6,3,FALSE))</f>
        <v>142</v>
      </c>
      <c r="R1998" t="b">
        <f t="shared" si="97"/>
        <v>0</v>
      </c>
      <c r="T1998">
        <f t="shared" si="98"/>
        <v>0</v>
      </c>
    </row>
    <row r="1999" spans="1:20" x14ac:dyDescent="0.2">
      <c r="A1999" s="5">
        <v>1998</v>
      </c>
      <c r="B1999" s="5" t="s">
        <v>30085</v>
      </c>
      <c r="C1999" s="5" t="s">
        <v>10058</v>
      </c>
      <c r="D1999" s="5">
        <f>IF(C1999="",130,VLOOKUP(C1999,nomenclatures!$E$3:$F$12,2,FALSE))</f>
        <v>127</v>
      </c>
      <c r="F1999" t="str">
        <f>IF($E1999="","Pas de taxon",VLOOKUP($E1999,'digitale-taxref'!$B$1:$I$7517,5,FALSE))</f>
        <v>Pas de taxon</v>
      </c>
      <c r="G1999" t="str">
        <f>IF($E1999="","Pas de taxon",VLOOKUP($E1999,'digitale-taxref'!$B$1:$I$7517,4,FALSE))</f>
        <v>Pas de taxon</v>
      </c>
      <c r="I1999" s="1">
        <f t="shared" si="96"/>
        <v>0</v>
      </c>
      <c r="K1999" s="5">
        <f>IF(J1999="",0,VLOOKUP(J1999,utilisateurs!$A$1:$B$3,2,FALSE))</f>
        <v>0</v>
      </c>
      <c r="M1999" s="5">
        <f>IF(L1999="",0,VLOOKUP(L1999,utilisateurs!$A$1:$B$3,2,FALSE))</f>
        <v>0</v>
      </c>
      <c r="O1999" s="5">
        <f>IF(N1999="",0,VLOOKUP(N1999,jdd!$A$1:$B$3,2,FALSE))</f>
        <v>0</v>
      </c>
      <c r="Q1999">
        <f>IF(P1999="",142,VLOOKUP(P1999,nomenclatures!$A$3:$C$6,3,FALSE))</f>
        <v>142</v>
      </c>
      <c r="R1999" t="b">
        <f t="shared" si="97"/>
        <v>0</v>
      </c>
      <c r="T1999">
        <f t="shared" si="98"/>
        <v>0</v>
      </c>
    </row>
    <row r="2000" spans="1:20" x14ac:dyDescent="0.2">
      <c r="A2000" s="5">
        <v>1999</v>
      </c>
      <c r="B2000" s="5" t="s">
        <v>30085</v>
      </c>
      <c r="C2000" s="5" t="s">
        <v>10058</v>
      </c>
      <c r="D2000" s="5">
        <f>IF(C2000="",130,VLOOKUP(C2000,nomenclatures!$E$3:$F$12,2,FALSE))</f>
        <v>127</v>
      </c>
      <c r="F2000" t="str">
        <f>IF($E2000="","Pas de taxon",VLOOKUP($E2000,'digitale-taxref'!$B$1:$I$7517,5,FALSE))</f>
        <v>Pas de taxon</v>
      </c>
      <c r="G2000" t="str">
        <f>IF($E2000="","Pas de taxon",VLOOKUP($E2000,'digitale-taxref'!$B$1:$I$7517,4,FALSE))</f>
        <v>Pas de taxon</v>
      </c>
      <c r="I2000" s="1">
        <f t="shared" si="96"/>
        <v>0</v>
      </c>
      <c r="K2000" s="5">
        <f>IF(J2000="",0,VLOOKUP(J2000,utilisateurs!$A$1:$B$3,2,FALSE))</f>
        <v>0</v>
      </c>
      <c r="M2000" s="5">
        <f>IF(L2000="",0,VLOOKUP(L2000,utilisateurs!$A$1:$B$3,2,FALSE))</f>
        <v>0</v>
      </c>
      <c r="O2000" s="5">
        <f>IF(N2000="",0,VLOOKUP(N2000,jdd!$A$1:$B$3,2,FALSE))</f>
        <v>0</v>
      </c>
      <c r="Q2000">
        <f>IF(P2000="",142,VLOOKUP(P2000,nomenclatures!$A$3:$C$6,3,FALSE))</f>
        <v>142</v>
      </c>
      <c r="R2000" t="b">
        <f t="shared" si="97"/>
        <v>0</v>
      </c>
      <c r="T2000">
        <f t="shared" si="98"/>
        <v>0</v>
      </c>
    </row>
    <row r="2001" spans="1:20" x14ac:dyDescent="0.2">
      <c r="A2001" s="5">
        <v>2000</v>
      </c>
      <c r="B2001" s="5" t="s">
        <v>30085</v>
      </c>
      <c r="C2001" s="5" t="s">
        <v>10058</v>
      </c>
      <c r="D2001" s="5">
        <f>IF(C2001="",130,VLOOKUP(C2001,nomenclatures!$E$3:$F$12,2,FALSE))</f>
        <v>127</v>
      </c>
      <c r="F2001" t="str">
        <f>IF($E2001="","Pas de taxon",VLOOKUP($E2001,'digitale-taxref'!$B$1:$I$7517,5,FALSE))</f>
        <v>Pas de taxon</v>
      </c>
      <c r="G2001" t="str">
        <f>IF($E2001="","Pas de taxon",VLOOKUP($E2001,'digitale-taxref'!$B$1:$I$7517,4,FALSE))</f>
        <v>Pas de taxon</v>
      </c>
      <c r="I2001" s="1">
        <f t="shared" si="96"/>
        <v>0</v>
      </c>
      <c r="K2001" s="5">
        <f>IF(J2001="",0,VLOOKUP(J2001,utilisateurs!$A$1:$B$3,2,FALSE))</f>
        <v>0</v>
      </c>
      <c r="M2001" s="5">
        <f>IF(L2001="",0,VLOOKUP(L2001,utilisateurs!$A$1:$B$3,2,FALSE))</f>
        <v>0</v>
      </c>
      <c r="O2001" s="5">
        <f>IF(N2001="",0,VLOOKUP(N2001,jdd!$A$1:$B$3,2,FALSE))</f>
        <v>0</v>
      </c>
      <c r="Q2001">
        <f>IF(P2001="",142,VLOOKUP(P2001,nomenclatures!$A$3:$C$6,3,FALSE))</f>
        <v>142</v>
      </c>
      <c r="R2001" t="b">
        <f t="shared" si="97"/>
        <v>0</v>
      </c>
      <c r="T2001">
        <f t="shared" si="98"/>
        <v>0</v>
      </c>
    </row>
    <row r="2002" spans="1:20" x14ac:dyDescent="0.2">
      <c r="A2002" s="5">
        <v>2001</v>
      </c>
      <c r="B2002" s="5" t="s">
        <v>30085</v>
      </c>
      <c r="C2002" s="5" t="s">
        <v>10058</v>
      </c>
      <c r="D2002" s="5">
        <f>IF(C2002="",130,VLOOKUP(C2002,nomenclatures!$E$3:$F$12,2,FALSE))</f>
        <v>127</v>
      </c>
      <c r="F2002" t="str">
        <f>IF($E2002="","Pas de taxon",VLOOKUP($E2002,'digitale-taxref'!$B$1:$I$7517,5,FALSE))</f>
        <v>Pas de taxon</v>
      </c>
      <c r="G2002" t="str">
        <f>IF($E2002="","Pas de taxon",VLOOKUP($E2002,'digitale-taxref'!$B$1:$I$7517,4,FALSE))</f>
        <v>Pas de taxon</v>
      </c>
      <c r="I2002" s="1">
        <f t="shared" si="96"/>
        <v>0</v>
      </c>
      <c r="K2002" s="5">
        <f>IF(J2002="",0,VLOOKUP(J2002,utilisateurs!$A$1:$B$3,2,FALSE))</f>
        <v>0</v>
      </c>
      <c r="M2002" s="5">
        <f>IF(L2002="",0,VLOOKUP(L2002,utilisateurs!$A$1:$B$3,2,FALSE))</f>
        <v>0</v>
      </c>
      <c r="O2002" s="5">
        <f>IF(N2002="",0,VLOOKUP(N2002,jdd!$A$1:$B$3,2,FALSE))</f>
        <v>0</v>
      </c>
      <c r="Q2002">
        <f>IF(P2002="",142,VLOOKUP(P2002,nomenclatures!$A$3:$C$6,3,FALSE))</f>
        <v>142</v>
      </c>
      <c r="R2002" t="b">
        <f t="shared" si="97"/>
        <v>0</v>
      </c>
      <c r="T2002">
        <f t="shared" si="98"/>
        <v>0</v>
      </c>
    </row>
    <row r="2003" spans="1:20" x14ac:dyDescent="0.2">
      <c r="A2003" s="5">
        <v>2002</v>
      </c>
      <c r="B2003" s="5" t="s">
        <v>30085</v>
      </c>
      <c r="C2003" s="5" t="s">
        <v>10058</v>
      </c>
      <c r="D2003" s="5">
        <f>IF(C2003="",130,VLOOKUP(C2003,nomenclatures!$E$3:$F$12,2,FALSE))</f>
        <v>127</v>
      </c>
      <c r="F2003" t="str">
        <f>IF($E2003="","Pas de taxon",VLOOKUP($E2003,'digitale-taxref'!$B$1:$I$7517,5,FALSE))</f>
        <v>Pas de taxon</v>
      </c>
      <c r="G2003" t="str">
        <f>IF($E2003="","Pas de taxon",VLOOKUP($E2003,'digitale-taxref'!$B$1:$I$7517,4,FALSE))</f>
        <v>Pas de taxon</v>
      </c>
      <c r="I2003" s="1">
        <f t="shared" si="96"/>
        <v>0</v>
      </c>
      <c r="K2003" s="5">
        <f>IF(J2003="",0,VLOOKUP(J2003,utilisateurs!$A$1:$B$3,2,FALSE))</f>
        <v>0</v>
      </c>
      <c r="M2003" s="5">
        <f>IF(L2003="",0,VLOOKUP(L2003,utilisateurs!$A$1:$B$3,2,FALSE))</f>
        <v>0</v>
      </c>
      <c r="O2003" s="5">
        <f>IF(N2003="",0,VLOOKUP(N2003,jdd!$A$1:$B$3,2,FALSE))</f>
        <v>0</v>
      </c>
      <c r="Q2003">
        <f>IF(P2003="",142,VLOOKUP(P2003,nomenclatures!$A$3:$C$6,3,FALSE))</f>
        <v>142</v>
      </c>
      <c r="R2003" t="b">
        <f t="shared" si="97"/>
        <v>0</v>
      </c>
      <c r="T2003">
        <f t="shared" si="98"/>
        <v>0</v>
      </c>
    </row>
    <row r="2004" spans="1:20" x14ac:dyDescent="0.2">
      <c r="A2004" s="5">
        <v>2003</v>
      </c>
      <c r="B2004" s="5" t="s">
        <v>30085</v>
      </c>
      <c r="C2004" s="5" t="s">
        <v>10058</v>
      </c>
      <c r="D2004" s="5">
        <f>IF(C2004="",130,VLOOKUP(C2004,nomenclatures!$E$3:$F$12,2,FALSE))</f>
        <v>127</v>
      </c>
      <c r="F2004" t="str">
        <f>IF($E2004="","Pas de taxon",VLOOKUP($E2004,'digitale-taxref'!$B$1:$I$7517,5,FALSE))</f>
        <v>Pas de taxon</v>
      </c>
      <c r="G2004" t="str">
        <f>IF($E2004="","Pas de taxon",VLOOKUP($E2004,'digitale-taxref'!$B$1:$I$7517,4,FALSE))</f>
        <v>Pas de taxon</v>
      </c>
      <c r="I2004" s="1">
        <f t="shared" si="96"/>
        <v>0</v>
      </c>
      <c r="K2004" s="5">
        <f>IF(J2004="",0,VLOOKUP(J2004,utilisateurs!$A$1:$B$3,2,FALSE))</f>
        <v>0</v>
      </c>
      <c r="M2004" s="5">
        <f>IF(L2004="",0,VLOOKUP(L2004,utilisateurs!$A$1:$B$3,2,FALSE))</f>
        <v>0</v>
      </c>
      <c r="O2004" s="5">
        <f>IF(N2004="",0,VLOOKUP(N2004,jdd!$A$1:$B$3,2,FALSE))</f>
        <v>0</v>
      </c>
      <c r="Q2004">
        <f>IF(P2004="",142,VLOOKUP(P2004,nomenclatures!$A$3:$C$6,3,FALSE))</f>
        <v>142</v>
      </c>
      <c r="R2004" t="b">
        <f t="shared" si="97"/>
        <v>0</v>
      </c>
      <c r="T2004">
        <f t="shared" si="98"/>
        <v>0</v>
      </c>
    </row>
    <row r="2005" spans="1:20" x14ac:dyDescent="0.2">
      <c r="A2005" s="5">
        <v>2004</v>
      </c>
      <c r="B2005" s="5" t="s">
        <v>30085</v>
      </c>
      <c r="C2005" s="5" t="s">
        <v>10058</v>
      </c>
      <c r="D2005" s="5">
        <f>IF(C2005="",130,VLOOKUP(C2005,nomenclatures!$E$3:$F$12,2,FALSE))</f>
        <v>127</v>
      </c>
      <c r="F2005" t="str">
        <f>IF($E2005="","Pas de taxon",VLOOKUP($E2005,'digitale-taxref'!$B$1:$I$7517,5,FALSE))</f>
        <v>Pas de taxon</v>
      </c>
      <c r="G2005" t="str">
        <f>IF($E2005="","Pas de taxon",VLOOKUP($E2005,'digitale-taxref'!$B$1:$I$7517,4,FALSE))</f>
        <v>Pas de taxon</v>
      </c>
      <c r="I2005" s="1">
        <f t="shared" si="96"/>
        <v>0</v>
      </c>
      <c r="K2005" s="5">
        <f>IF(J2005="",0,VLOOKUP(J2005,utilisateurs!$A$1:$B$3,2,FALSE))</f>
        <v>0</v>
      </c>
      <c r="M2005" s="5">
        <f>IF(L2005="",0,VLOOKUP(L2005,utilisateurs!$A$1:$B$3,2,FALSE))</f>
        <v>0</v>
      </c>
      <c r="O2005" s="5">
        <f>IF(N2005="",0,VLOOKUP(N2005,jdd!$A$1:$B$3,2,FALSE))</f>
        <v>0</v>
      </c>
      <c r="Q2005">
        <f>IF(P2005="",142,VLOOKUP(P2005,nomenclatures!$A$3:$C$6,3,FALSE))</f>
        <v>142</v>
      </c>
      <c r="R2005" t="b">
        <f t="shared" si="97"/>
        <v>0</v>
      </c>
      <c r="T2005">
        <f t="shared" si="98"/>
        <v>0</v>
      </c>
    </row>
    <row r="2006" spans="1:20" x14ac:dyDescent="0.2">
      <c r="A2006" s="5">
        <v>2005</v>
      </c>
      <c r="B2006" s="5" t="s">
        <v>30085</v>
      </c>
      <c r="C2006" s="5" t="s">
        <v>10058</v>
      </c>
      <c r="D2006" s="5">
        <f>IF(C2006="",130,VLOOKUP(C2006,nomenclatures!$E$3:$F$12,2,FALSE))</f>
        <v>127</v>
      </c>
      <c r="F2006" t="str">
        <f>IF($E2006="","Pas de taxon",VLOOKUP($E2006,'digitale-taxref'!$B$1:$I$7517,5,FALSE))</f>
        <v>Pas de taxon</v>
      </c>
      <c r="G2006" t="str">
        <f>IF($E2006="","Pas de taxon",VLOOKUP($E2006,'digitale-taxref'!$B$1:$I$7517,4,FALSE))</f>
        <v>Pas de taxon</v>
      </c>
      <c r="I2006" s="1">
        <f t="shared" si="96"/>
        <v>0</v>
      </c>
      <c r="K2006" s="5">
        <f>IF(J2006="",0,VLOOKUP(J2006,utilisateurs!$A$1:$B$3,2,FALSE))</f>
        <v>0</v>
      </c>
      <c r="M2006" s="5">
        <f>IF(L2006="",0,VLOOKUP(L2006,utilisateurs!$A$1:$B$3,2,FALSE))</f>
        <v>0</v>
      </c>
      <c r="O2006" s="5">
        <f>IF(N2006="",0,VLOOKUP(N2006,jdd!$A$1:$B$3,2,FALSE))</f>
        <v>0</v>
      </c>
      <c r="Q2006">
        <f>IF(P2006="",142,VLOOKUP(P2006,nomenclatures!$A$3:$C$6,3,FALSE))</f>
        <v>142</v>
      </c>
      <c r="R2006" t="b">
        <f t="shared" si="97"/>
        <v>0</v>
      </c>
      <c r="T2006">
        <f t="shared" si="98"/>
        <v>0</v>
      </c>
    </row>
    <row r="2007" spans="1:20" x14ac:dyDescent="0.2">
      <c r="A2007" s="5">
        <v>2006</v>
      </c>
      <c r="B2007" s="5" t="s">
        <v>30085</v>
      </c>
      <c r="C2007" s="5" t="s">
        <v>10058</v>
      </c>
      <c r="D2007" s="5">
        <f>IF(C2007="",130,VLOOKUP(C2007,nomenclatures!$E$3:$F$12,2,FALSE))</f>
        <v>127</v>
      </c>
      <c r="F2007" t="str">
        <f>IF($E2007="","Pas de taxon",VLOOKUP($E2007,'digitale-taxref'!$B$1:$I$7517,5,FALSE))</f>
        <v>Pas de taxon</v>
      </c>
      <c r="G2007" t="str">
        <f>IF($E2007="","Pas de taxon",VLOOKUP($E2007,'digitale-taxref'!$B$1:$I$7517,4,FALSE))</f>
        <v>Pas de taxon</v>
      </c>
      <c r="I2007" s="1">
        <f t="shared" si="96"/>
        <v>0</v>
      </c>
      <c r="K2007" s="5">
        <f>IF(J2007="",0,VLOOKUP(J2007,utilisateurs!$A$1:$B$3,2,FALSE))</f>
        <v>0</v>
      </c>
      <c r="M2007" s="5">
        <f>IF(L2007="",0,VLOOKUP(L2007,utilisateurs!$A$1:$B$3,2,FALSE))</f>
        <v>0</v>
      </c>
      <c r="O2007" s="5">
        <f>IF(N2007="",0,VLOOKUP(N2007,jdd!$A$1:$B$3,2,FALSE))</f>
        <v>0</v>
      </c>
      <c r="Q2007">
        <f>IF(P2007="",142,VLOOKUP(P2007,nomenclatures!$A$3:$C$6,3,FALSE))</f>
        <v>142</v>
      </c>
      <c r="R2007" t="b">
        <f t="shared" si="97"/>
        <v>0</v>
      </c>
      <c r="T2007">
        <f t="shared" si="98"/>
        <v>0</v>
      </c>
    </row>
    <row r="2008" spans="1:20" x14ac:dyDescent="0.2">
      <c r="A2008" s="5">
        <v>2007</v>
      </c>
      <c r="B2008" s="5" t="s">
        <v>30085</v>
      </c>
      <c r="C2008" s="5" t="s">
        <v>10058</v>
      </c>
      <c r="D2008" s="5">
        <f>IF(C2008="",130,VLOOKUP(C2008,nomenclatures!$E$3:$F$12,2,FALSE))</f>
        <v>127</v>
      </c>
      <c r="F2008" t="str">
        <f>IF($E2008="","Pas de taxon",VLOOKUP($E2008,'digitale-taxref'!$B$1:$I$7517,5,FALSE))</f>
        <v>Pas de taxon</v>
      </c>
      <c r="G2008" t="str">
        <f>IF($E2008="","Pas de taxon",VLOOKUP($E2008,'digitale-taxref'!$B$1:$I$7517,4,FALSE))</f>
        <v>Pas de taxon</v>
      </c>
      <c r="I2008" s="1">
        <f t="shared" si="96"/>
        <v>0</v>
      </c>
      <c r="K2008" s="5">
        <f>IF(J2008="",0,VLOOKUP(J2008,utilisateurs!$A$1:$B$3,2,FALSE))</f>
        <v>0</v>
      </c>
      <c r="M2008" s="5">
        <f>IF(L2008="",0,VLOOKUP(L2008,utilisateurs!$A$1:$B$3,2,FALSE))</f>
        <v>0</v>
      </c>
      <c r="O2008" s="5">
        <f>IF(N2008="",0,VLOOKUP(N2008,jdd!$A$1:$B$3,2,FALSE))</f>
        <v>0</v>
      </c>
      <c r="Q2008">
        <f>IF(P2008="",142,VLOOKUP(P2008,nomenclatures!$A$3:$C$6,3,FALSE))</f>
        <v>142</v>
      </c>
      <c r="R2008" t="b">
        <f t="shared" si="97"/>
        <v>0</v>
      </c>
      <c r="T2008">
        <f t="shared" si="98"/>
        <v>0</v>
      </c>
    </row>
    <row r="2009" spans="1:20" x14ac:dyDescent="0.2">
      <c r="A2009" s="5">
        <v>2008</v>
      </c>
      <c r="B2009" s="5" t="s">
        <v>30085</v>
      </c>
      <c r="C2009" s="5" t="s">
        <v>10058</v>
      </c>
      <c r="D2009" s="5">
        <f>IF(C2009="",130,VLOOKUP(C2009,nomenclatures!$E$3:$F$12,2,FALSE))</f>
        <v>127</v>
      </c>
      <c r="F2009" t="str">
        <f>IF($E2009="","Pas de taxon",VLOOKUP($E2009,'digitale-taxref'!$B$1:$I$7517,5,FALSE))</f>
        <v>Pas de taxon</v>
      </c>
      <c r="G2009" t="str">
        <f>IF($E2009="","Pas de taxon",VLOOKUP($E2009,'digitale-taxref'!$B$1:$I$7517,4,FALSE))</f>
        <v>Pas de taxon</v>
      </c>
      <c r="I2009" s="1">
        <f t="shared" si="96"/>
        <v>0</v>
      </c>
      <c r="K2009" s="5">
        <f>IF(J2009="",0,VLOOKUP(J2009,utilisateurs!$A$1:$B$3,2,FALSE))</f>
        <v>0</v>
      </c>
      <c r="M2009" s="5">
        <f>IF(L2009="",0,VLOOKUP(L2009,utilisateurs!$A$1:$B$3,2,FALSE))</f>
        <v>0</v>
      </c>
      <c r="O2009" s="5">
        <f>IF(N2009="",0,VLOOKUP(N2009,jdd!$A$1:$B$3,2,FALSE))</f>
        <v>0</v>
      </c>
      <c r="Q2009">
        <f>IF(P2009="",142,VLOOKUP(P2009,nomenclatures!$A$3:$C$6,3,FALSE))</f>
        <v>142</v>
      </c>
      <c r="R2009" t="b">
        <f t="shared" si="97"/>
        <v>0</v>
      </c>
      <c r="T2009">
        <f t="shared" si="98"/>
        <v>0</v>
      </c>
    </row>
    <row r="2010" spans="1:20" x14ac:dyDescent="0.2">
      <c r="A2010" s="5">
        <v>2009</v>
      </c>
      <c r="B2010" s="5" t="s">
        <v>30085</v>
      </c>
      <c r="C2010" s="5" t="s">
        <v>10058</v>
      </c>
      <c r="D2010" s="5">
        <f>IF(C2010="",130,VLOOKUP(C2010,nomenclatures!$E$3:$F$12,2,FALSE))</f>
        <v>127</v>
      </c>
      <c r="F2010" t="str">
        <f>IF($E2010="","Pas de taxon",VLOOKUP($E2010,'digitale-taxref'!$B$1:$I$7517,5,FALSE))</f>
        <v>Pas de taxon</v>
      </c>
      <c r="G2010" t="str">
        <f>IF($E2010="","Pas de taxon",VLOOKUP($E2010,'digitale-taxref'!$B$1:$I$7517,4,FALSE))</f>
        <v>Pas de taxon</v>
      </c>
      <c r="I2010" s="1">
        <f t="shared" si="96"/>
        <v>0</v>
      </c>
      <c r="K2010" s="5">
        <f>IF(J2010="",0,VLOOKUP(J2010,utilisateurs!$A$1:$B$3,2,FALSE))</f>
        <v>0</v>
      </c>
      <c r="M2010" s="5">
        <f>IF(L2010="",0,VLOOKUP(L2010,utilisateurs!$A$1:$B$3,2,FALSE))</f>
        <v>0</v>
      </c>
      <c r="O2010" s="5">
        <f>IF(N2010="",0,VLOOKUP(N2010,jdd!$A$1:$B$3,2,FALSE))</f>
        <v>0</v>
      </c>
      <c r="Q2010">
        <f>IF(P2010="",142,VLOOKUP(P2010,nomenclatures!$A$3:$C$6,3,FALSE))</f>
        <v>142</v>
      </c>
      <c r="R2010" t="b">
        <f t="shared" si="97"/>
        <v>0</v>
      </c>
      <c r="T2010">
        <f t="shared" si="98"/>
        <v>0</v>
      </c>
    </row>
    <row r="2011" spans="1:20" x14ac:dyDescent="0.2">
      <c r="A2011" s="5">
        <v>2010</v>
      </c>
      <c r="B2011" s="5" t="s">
        <v>30085</v>
      </c>
      <c r="C2011" s="5" t="s">
        <v>10058</v>
      </c>
      <c r="D2011" s="5">
        <f>IF(C2011="",130,VLOOKUP(C2011,nomenclatures!$E$3:$F$12,2,FALSE))</f>
        <v>127</v>
      </c>
      <c r="F2011" t="str">
        <f>IF($E2011="","Pas de taxon",VLOOKUP($E2011,'digitale-taxref'!$B$1:$I$7517,5,FALSE))</f>
        <v>Pas de taxon</v>
      </c>
      <c r="G2011" t="str">
        <f>IF($E2011="","Pas de taxon",VLOOKUP($E2011,'digitale-taxref'!$B$1:$I$7517,4,FALSE))</f>
        <v>Pas de taxon</v>
      </c>
      <c r="I2011" s="1">
        <f t="shared" si="96"/>
        <v>0</v>
      </c>
      <c r="K2011" s="5">
        <f>IF(J2011="",0,VLOOKUP(J2011,utilisateurs!$A$1:$B$3,2,FALSE))</f>
        <v>0</v>
      </c>
      <c r="M2011" s="5">
        <f>IF(L2011="",0,VLOOKUP(L2011,utilisateurs!$A$1:$B$3,2,FALSE))</f>
        <v>0</v>
      </c>
      <c r="O2011" s="5">
        <f>IF(N2011="",0,VLOOKUP(N2011,jdd!$A$1:$B$3,2,FALSE))</f>
        <v>0</v>
      </c>
      <c r="Q2011">
        <f>IF(P2011="",142,VLOOKUP(P2011,nomenclatures!$A$3:$C$6,3,FALSE))</f>
        <v>142</v>
      </c>
      <c r="R2011" t="b">
        <f t="shared" si="97"/>
        <v>0</v>
      </c>
      <c r="T2011">
        <f t="shared" si="98"/>
        <v>0</v>
      </c>
    </row>
    <row r="2012" spans="1:20" x14ac:dyDescent="0.2">
      <c r="A2012" s="5">
        <v>2011</v>
      </c>
      <c r="B2012" s="5" t="s">
        <v>30085</v>
      </c>
      <c r="C2012" s="5" t="s">
        <v>10058</v>
      </c>
      <c r="D2012" s="5">
        <f>IF(C2012="",130,VLOOKUP(C2012,nomenclatures!$E$3:$F$12,2,FALSE))</f>
        <v>127</v>
      </c>
      <c r="F2012" t="str">
        <f>IF($E2012="","Pas de taxon",VLOOKUP($E2012,'digitale-taxref'!$B$1:$I$7517,5,FALSE))</f>
        <v>Pas de taxon</v>
      </c>
      <c r="G2012" t="str">
        <f>IF($E2012="","Pas de taxon",VLOOKUP($E2012,'digitale-taxref'!$B$1:$I$7517,4,FALSE))</f>
        <v>Pas de taxon</v>
      </c>
      <c r="I2012" s="1">
        <f t="shared" si="96"/>
        <v>0</v>
      </c>
      <c r="K2012" s="5">
        <f>IF(J2012="",0,VLOOKUP(J2012,utilisateurs!$A$1:$B$3,2,FALSE))</f>
        <v>0</v>
      </c>
      <c r="M2012" s="5">
        <f>IF(L2012="",0,VLOOKUP(L2012,utilisateurs!$A$1:$B$3,2,FALSE))</f>
        <v>0</v>
      </c>
      <c r="O2012" s="5">
        <f>IF(N2012="",0,VLOOKUP(N2012,jdd!$A$1:$B$3,2,FALSE))</f>
        <v>0</v>
      </c>
      <c r="Q2012">
        <f>IF(P2012="",142,VLOOKUP(P2012,nomenclatures!$A$3:$C$6,3,FALSE))</f>
        <v>142</v>
      </c>
      <c r="R2012" t="b">
        <f t="shared" si="97"/>
        <v>0</v>
      </c>
      <c r="T2012">
        <f t="shared" si="98"/>
        <v>0</v>
      </c>
    </row>
    <row r="2013" spans="1:20" x14ac:dyDescent="0.2">
      <c r="A2013" s="5">
        <v>2012</v>
      </c>
      <c r="B2013" s="5" t="s">
        <v>30085</v>
      </c>
      <c r="C2013" s="5" t="s">
        <v>10058</v>
      </c>
      <c r="D2013" s="5">
        <f>IF(C2013="",130,VLOOKUP(C2013,nomenclatures!$E$3:$F$12,2,FALSE))</f>
        <v>127</v>
      </c>
      <c r="F2013" t="str">
        <f>IF($E2013="","Pas de taxon",VLOOKUP($E2013,'digitale-taxref'!$B$1:$I$7517,5,FALSE))</f>
        <v>Pas de taxon</v>
      </c>
      <c r="G2013" t="str">
        <f>IF($E2013="","Pas de taxon",VLOOKUP($E2013,'digitale-taxref'!$B$1:$I$7517,4,FALSE))</f>
        <v>Pas de taxon</v>
      </c>
      <c r="I2013" s="1">
        <f t="shared" si="96"/>
        <v>0</v>
      </c>
      <c r="K2013" s="5">
        <f>IF(J2013="",0,VLOOKUP(J2013,utilisateurs!$A$1:$B$3,2,FALSE))</f>
        <v>0</v>
      </c>
      <c r="M2013" s="5">
        <f>IF(L2013="",0,VLOOKUP(L2013,utilisateurs!$A$1:$B$3,2,FALSE))</f>
        <v>0</v>
      </c>
      <c r="O2013" s="5">
        <f>IF(N2013="",0,VLOOKUP(N2013,jdd!$A$1:$B$3,2,FALSE))</f>
        <v>0</v>
      </c>
      <c r="Q2013">
        <f>IF(P2013="",142,VLOOKUP(P2013,nomenclatures!$A$3:$C$6,3,FALSE))</f>
        <v>142</v>
      </c>
      <c r="R2013" t="b">
        <f t="shared" si="97"/>
        <v>0</v>
      </c>
      <c r="T2013">
        <f t="shared" si="98"/>
        <v>0</v>
      </c>
    </row>
    <row r="2014" spans="1:20" x14ac:dyDescent="0.2">
      <c r="A2014" s="5">
        <v>2013</v>
      </c>
      <c r="B2014" s="5" t="s">
        <v>30085</v>
      </c>
      <c r="C2014" s="5" t="s">
        <v>10058</v>
      </c>
      <c r="D2014" s="5">
        <f>IF(C2014="",130,VLOOKUP(C2014,nomenclatures!$E$3:$F$12,2,FALSE))</f>
        <v>127</v>
      </c>
      <c r="F2014" t="str">
        <f>IF($E2014="","Pas de taxon",VLOOKUP($E2014,'digitale-taxref'!$B$1:$I$7517,5,FALSE))</f>
        <v>Pas de taxon</v>
      </c>
      <c r="G2014" t="str">
        <f>IF($E2014="","Pas de taxon",VLOOKUP($E2014,'digitale-taxref'!$B$1:$I$7517,4,FALSE))</f>
        <v>Pas de taxon</v>
      </c>
      <c r="I2014" s="1">
        <f t="shared" si="96"/>
        <v>0</v>
      </c>
      <c r="K2014" s="5">
        <f>IF(J2014="",0,VLOOKUP(J2014,utilisateurs!$A$1:$B$3,2,FALSE))</f>
        <v>0</v>
      </c>
      <c r="M2014" s="5">
        <f>IF(L2014="",0,VLOOKUP(L2014,utilisateurs!$A$1:$B$3,2,FALSE))</f>
        <v>0</v>
      </c>
      <c r="O2014" s="5">
        <f>IF(N2014="",0,VLOOKUP(N2014,jdd!$A$1:$B$3,2,FALSE))</f>
        <v>0</v>
      </c>
      <c r="Q2014">
        <f>IF(P2014="",142,VLOOKUP(P2014,nomenclatures!$A$3:$C$6,3,FALSE))</f>
        <v>142</v>
      </c>
      <c r="R2014" t="b">
        <f t="shared" si="97"/>
        <v>0</v>
      </c>
      <c r="T2014">
        <f t="shared" si="98"/>
        <v>0</v>
      </c>
    </row>
    <row r="2015" spans="1:20" x14ac:dyDescent="0.2">
      <c r="A2015" s="5">
        <v>2014</v>
      </c>
      <c r="B2015" s="5" t="s">
        <v>30085</v>
      </c>
      <c r="C2015" s="5" t="s">
        <v>10058</v>
      </c>
      <c r="D2015" s="5">
        <f>IF(C2015="",130,VLOOKUP(C2015,nomenclatures!$E$3:$F$12,2,FALSE))</f>
        <v>127</v>
      </c>
      <c r="F2015" t="str">
        <f>IF($E2015="","Pas de taxon",VLOOKUP($E2015,'digitale-taxref'!$B$1:$I$7517,5,FALSE))</f>
        <v>Pas de taxon</v>
      </c>
      <c r="G2015" t="str">
        <f>IF($E2015="","Pas de taxon",VLOOKUP($E2015,'digitale-taxref'!$B$1:$I$7517,4,FALSE))</f>
        <v>Pas de taxon</v>
      </c>
      <c r="I2015" s="1">
        <f t="shared" si="96"/>
        <v>0</v>
      </c>
      <c r="K2015" s="5">
        <f>IF(J2015="",0,VLOOKUP(J2015,utilisateurs!$A$1:$B$3,2,FALSE))</f>
        <v>0</v>
      </c>
      <c r="M2015" s="5">
        <f>IF(L2015="",0,VLOOKUP(L2015,utilisateurs!$A$1:$B$3,2,FALSE))</f>
        <v>0</v>
      </c>
      <c r="O2015" s="5">
        <f>IF(N2015="",0,VLOOKUP(N2015,jdd!$A$1:$B$3,2,FALSE))</f>
        <v>0</v>
      </c>
      <c r="Q2015">
        <f>IF(P2015="",142,VLOOKUP(P2015,nomenclatures!$A$3:$C$6,3,FALSE))</f>
        <v>142</v>
      </c>
      <c r="R2015" t="b">
        <f t="shared" si="97"/>
        <v>0</v>
      </c>
      <c r="T2015">
        <f t="shared" si="98"/>
        <v>0</v>
      </c>
    </row>
    <row r="2016" spans="1:20" x14ac:dyDescent="0.2">
      <c r="A2016" s="5">
        <v>2015</v>
      </c>
      <c r="B2016" s="5" t="s">
        <v>30085</v>
      </c>
      <c r="C2016" s="5" t="s">
        <v>10058</v>
      </c>
      <c r="D2016" s="5">
        <f>IF(C2016="",130,VLOOKUP(C2016,nomenclatures!$E$3:$F$12,2,FALSE))</f>
        <v>127</v>
      </c>
      <c r="F2016" t="str">
        <f>IF($E2016="","Pas de taxon",VLOOKUP($E2016,'digitale-taxref'!$B$1:$I$7517,5,FALSE))</f>
        <v>Pas de taxon</v>
      </c>
      <c r="G2016" t="str">
        <f>IF($E2016="","Pas de taxon",VLOOKUP($E2016,'digitale-taxref'!$B$1:$I$7517,4,FALSE))</f>
        <v>Pas de taxon</v>
      </c>
      <c r="I2016" s="1">
        <f t="shared" si="96"/>
        <v>0</v>
      </c>
      <c r="K2016" s="5">
        <f>IF(J2016="",0,VLOOKUP(J2016,utilisateurs!$A$1:$B$3,2,FALSE))</f>
        <v>0</v>
      </c>
      <c r="M2016" s="5">
        <f>IF(L2016="",0,VLOOKUP(L2016,utilisateurs!$A$1:$B$3,2,FALSE))</f>
        <v>0</v>
      </c>
      <c r="O2016" s="5">
        <f>IF(N2016="",0,VLOOKUP(N2016,jdd!$A$1:$B$3,2,FALSE))</f>
        <v>0</v>
      </c>
      <c r="Q2016">
        <f>IF(P2016="",142,VLOOKUP(P2016,nomenclatures!$A$3:$C$6,3,FALSE))</f>
        <v>142</v>
      </c>
      <c r="R2016" t="b">
        <f t="shared" si="97"/>
        <v>0</v>
      </c>
      <c r="T2016">
        <f t="shared" si="98"/>
        <v>0</v>
      </c>
    </row>
    <row r="2017" spans="1:20" x14ac:dyDescent="0.2">
      <c r="A2017" s="5">
        <v>2016</v>
      </c>
      <c r="B2017" s="5" t="s">
        <v>30085</v>
      </c>
      <c r="C2017" s="5" t="s">
        <v>10058</v>
      </c>
      <c r="D2017" s="5">
        <f>IF(C2017="",130,VLOOKUP(C2017,nomenclatures!$E$3:$F$12,2,FALSE))</f>
        <v>127</v>
      </c>
      <c r="F2017" t="str">
        <f>IF($E2017="","Pas de taxon",VLOOKUP($E2017,'digitale-taxref'!$B$1:$I$7517,5,FALSE))</f>
        <v>Pas de taxon</v>
      </c>
      <c r="G2017" t="str">
        <f>IF($E2017="","Pas de taxon",VLOOKUP($E2017,'digitale-taxref'!$B$1:$I$7517,4,FALSE))</f>
        <v>Pas de taxon</v>
      </c>
      <c r="I2017" s="1">
        <f t="shared" si="96"/>
        <v>0</v>
      </c>
      <c r="K2017" s="5">
        <f>IF(J2017="",0,VLOOKUP(J2017,utilisateurs!$A$1:$B$3,2,FALSE))</f>
        <v>0</v>
      </c>
      <c r="M2017" s="5">
        <f>IF(L2017="",0,VLOOKUP(L2017,utilisateurs!$A$1:$B$3,2,FALSE))</f>
        <v>0</v>
      </c>
      <c r="O2017" s="5">
        <f>IF(N2017="",0,VLOOKUP(N2017,jdd!$A$1:$B$3,2,FALSE))</f>
        <v>0</v>
      </c>
      <c r="Q2017">
        <f>IF(P2017="",142,VLOOKUP(P2017,nomenclatures!$A$3:$C$6,3,FALSE))</f>
        <v>142</v>
      </c>
      <c r="R2017" t="b">
        <f t="shared" si="97"/>
        <v>0</v>
      </c>
      <c r="T2017">
        <f t="shared" si="98"/>
        <v>0</v>
      </c>
    </row>
    <row r="2018" spans="1:20" x14ac:dyDescent="0.2">
      <c r="A2018" s="5">
        <v>2017</v>
      </c>
      <c r="B2018" s="5" t="s">
        <v>30085</v>
      </c>
      <c r="C2018" s="5" t="s">
        <v>10058</v>
      </c>
      <c r="D2018" s="5">
        <f>IF(C2018="",130,VLOOKUP(C2018,nomenclatures!$E$3:$F$12,2,FALSE))</f>
        <v>127</v>
      </c>
      <c r="F2018" t="str">
        <f>IF($E2018="","Pas de taxon",VLOOKUP($E2018,'digitale-taxref'!$B$1:$I$7517,5,FALSE))</f>
        <v>Pas de taxon</v>
      </c>
      <c r="G2018" t="str">
        <f>IF($E2018="","Pas de taxon",VLOOKUP($E2018,'digitale-taxref'!$B$1:$I$7517,4,FALSE))</f>
        <v>Pas de taxon</v>
      </c>
      <c r="I2018" s="1">
        <f t="shared" si="96"/>
        <v>0</v>
      </c>
      <c r="K2018" s="5">
        <f>IF(J2018="",0,VLOOKUP(J2018,utilisateurs!$A$1:$B$3,2,FALSE))</f>
        <v>0</v>
      </c>
      <c r="M2018" s="5">
        <f>IF(L2018="",0,VLOOKUP(L2018,utilisateurs!$A$1:$B$3,2,FALSE))</f>
        <v>0</v>
      </c>
      <c r="O2018" s="5">
        <f>IF(N2018="",0,VLOOKUP(N2018,jdd!$A$1:$B$3,2,FALSE))</f>
        <v>0</v>
      </c>
      <c r="Q2018">
        <f>IF(P2018="",142,VLOOKUP(P2018,nomenclatures!$A$3:$C$6,3,FALSE))</f>
        <v>142</v>
      </c>
      <c r="R2018" t="b">
        <f t="shared" si="97"/>
        <v>0</v>
      </c>
      <c r="T2018">
        <f t="shared" si="98"/>
        <v>0</v>
      </c>
    </row>
    <row r="2019" spans="1:20" x14ac:dyDescent="0.2">
      <c r="A2019" s="5">
        <v>2018</v>
      </c>
      <c r="B2019" s="5" t="s">
        <v>30085</v>
      </c>
      <c r="C2019" s="5" t="s">
        <v>10058</v>
      </c>
      <c r="D2019" s="5">
        <f>IF(C2019="",130,VLOOKUP(C2019,nomenclatures!$E$3:$F$12,2,FALSE))</f>
        <v>127</v>
      </c>
      <c r="F2019" t="str">
        <f>IF($E2019="","Pas de taxon",VLOOKUP($E2019,'digitale-taxref'!$B$1:$I$7517,5,FALSE))</f>
        <v>Pas de taxon</v>
      </c>
      <c r="G2019" t="str">
        <f>IF($E2019="","Pas de taxon",VLOOKUP($E2019,'digitale-taxref'!$B$1:$I$7517,4,FALSE))</f>
        <v>Pas de taxon</v>
      </c>
      <c r="I2019" s="1">
        <f t="shared" si="96"/>
        <v>0</v>
      </c>
      <c r="K2019" s="5">
        <f>IF(J2019="",0,VLOOKUP(J2019,utilisateurs!$A$1:$B$3,2,FALSE))</f>
        <v>0</v>
      </c>
      <c r="M2019" s="5">
        <f>IF(L2019="",0,VLOOKUP(L2019,utilisateurs!$A$1:$B$3,2,FALSE))</f>
        <v>0</v>
      </c>
      <c r="O2019" s="5">
        <f>IF(N2019="",0,VLOOKUP(N2019,jdd!$A$1:$B$3,2,FALSE))</f>
        <v>0</v>
      </c>
      <c r="Q2019">
        <f>IF(P2019="",142,VLOOKUP(P2019,nomenclatures!$A$3:$C$6,3,FALSE))</f>
        <v>142</v>
      </c>
      <c r="R2019" t="b">
        <f t="shared" si="97"/>
        <v>0</v>
      </c>
      <c r="T2019">
        <f t="shared" si="98"/>
        <v>0</v>
      </c>
    </row>
    <row r="2020" spans="1:20" x14ac:dyDescent="0.2">
      <c r="A2020" s="5">
        <v>2019</v>
      </c>
      <c r="B2020" s="5" t="s">
        <v>30085</v>
      </c>
      <c r="C2020" s="5" t="s">
        <v>10058</v>
      </c>
      <c r="D2020" s="5">
        <f>IF(C2020="",130,VLOOKUP(C2020,nomenclatures!$E$3:$F$12,2,FALSE))</f>
        <v>127</v>
      </c>
      <c r="F2020" t="str">
        <f>IF($E2020="","Pas de taxon",VLOOKUP($E2020,'digitale-taxref'!$B$1:$I$7517,5,FALSE))</f>
        <v>Pas de taxon</v>
      </c>
      <c r="G2020" t="str">
        <f>IF($E2020="","Pas de taxon",VLOOKUP($E2020,'digitale-taxref'!$B$1:$I$7517,4,FALSE))</f>
        <v>Pas de taxon</v>
      </c>
      <c r="I2020" s="1">
        <f t="shared" si="96"/>
        <v>0</v>
      </c>
      <c r="K2020" s="5">
        <f>IF(J2020="",0,VLOOKUP(J2020,utilisateurs!$A$1:$B$3,2,FALSE))</f>
        <v>0</v>
      </c>
      <c r="M2020" s="5">
        <f>IF(L2020="",0,VLOOKUP(L2020,utilisateurs!$A$1:$B$3,2,FALSE))</f>
        <v>0</v>
      </c>
      <c r="O2020" s="5">
        <f>IF(N2020="",0,VLOOKUP(N2020,jdd!$A$1:$B$3,2,FALSE))</f>
        <v>0</v>
      </c>
      <c r="Q2020">
        <f>IF(P2020="",142,VLOOKUP(P2020,nomenclatures!$A$3:$C$6,3,FALSE))</f>
        <v>142</v>
      </c>
      <c r="R2020" t="b">
        <f t="shared" si="97"/>
        <v>0</v>
      </c>
      <c r="T2020">
        <f t="shared" si="98"/>
        <v>0</v>
      </c>
    </row>
    <row r="2021" spans="1:20" x14ac:dyDescent="0.2">
      <c r="A2021" s="5">
        <v>2020</v>
      </c>
      <c r="B2021" s="5" t="s">
        <v>30085</v>
      </c>
      <c r="C2021" s="5" t="s">
        <v>10058</v>
      </c>
      <c r="D2021" s="5">
        <f>IF(C2021="",130,VLOOKUP(C2021,nomenclatures!$E$3:$F$12,2,FALSE))</f>
        <v>127</v>
      </c>
      <c r="F2021" t="str">
        <f>IF($E2021="","Pas de taxon",VLOOKUP($E2021,'digitale-taxref'!$B$1:$I$7517,5,FALSE))</f>
        <v>Pas de taxon</v>
      </c>
      <c r="G2021" t="str">
        <f>IF($E2021="","Pas de taxon",VLOOKUP($E2021,'digitale-taxref'!$B$1:$I$7517,4,FALSE))</f>
        <v>Pas de taxon</v>
      </c>
      <c r="I2021" s="1">
        <f t="shared" si="96"/>
        <v>0</v>
      </c>
      <c r="K2021" s="5">
        <f>IF(J2021="",0,VLOOKUP(J2021,utilisateurs!$A$1:$B$3,2,FALSE))</f>
        <v>0</v>
      </c>
      <c r="M2021" s="5">
        <f>IF(L2021="",0,VLOOKUP(L2021,utilisateurs!$A$1:$B$3,2,FALSE))</f>
        <v>0</v>
      </c>
      <c r="O2021" s="5">
        <f>IF(N2021="",0,VLOOKUP(N2021,jdd!$A$1:$B$3,2,FALSE))</f>
        <v>0</v>
      </c>
      <c r="Q2021">
        <f>IF(P2021="",142,VLOOKUP(P2021,nomenclatures!$A$3:$C$6,3,FALSE))</f>
        <v>142</v>
      </c>
      <c r="R2021" t="b">
        <f t="shared" si="97"/>
        <v>0</v>
      </c>
      <c r="T2021">
        <f t="shared" si="98"/>
        <v>0</v>
      </c>
    </row>
    <row r="2022" spans="1:20" x14ac:dyDescent="0.2">
      <c r="A2022" s="5">
        <v>2021</v>
      </c>
      <c r="B2022" s="5" t="s">
        <v>30085</v>
      </c>
      <c r="C2022" s="5" t="s">
        <v>10058</v>
      </c>
      <c r="D2022" s="5">
        <f>IF(C2022="",130,VLOOKUP(C2022,nomenclatures!$E$3:$F$12,2,FALSE))</f>
        <v>127</v>
      </c>
      <c r="F2022" t="str">
        <f>IF($E2022="","Pas de taxon",VLOOKUP($E2022,'digitale-taxref'!$B$1:$I$7517,5,FALSE))</f>
        <v>Pas de taxon</v>
      </c>
      <c r="G2022" t="str">
        <f>IF($E2022="","Pas de taxon",VLOOKUP($E2022,'digitale-taxref'!$B$1:$I$7517,4,FALSE))</f>
        <v>Pas de taxon</v>
      </c>
      <c r="I2022" s="1">
        <f t="shared" si="96"/>
        <v>0</v>
      </c>
      <c r="K2022" s="5">
        <f>IF(J2022="",0,VLOOKUP(J2022,utilisateurs!$A$1:$B$3,2,FALSE))</f>
        <v>0</v>
      </c>
      <c r="M2022" s="5">
        <f>IF(L2022="",0,VLOOKUP(L2022,utilisateurs!$A$1:$B$3,2,FALSE))</f>
        <v>0</v>
      </c>
      <c r="O2022" s="5">
        <f>IF(N2022="",0,VLOOKUP(N2022,jdd!$A$1:$B$3,2,FALSE))</f>
        <v>0</v>
      </c>
      <c r="Q2022">
        <f>IF(P2022="",142,VLOOKUP(P2022,nomenclatures!$A$3:$C$6,3,FALSE))</f>
        <v>142</v>
      </c>
      <c r="R2022" t="b">
        <f t="shared" si="97"/>
        <v>0</v>
      </c>
      <c r="T2022">
        <f t="shared" si="98"/>
        <v>0</v>
      </c>
    </row>
    <row r="2023" spans="1:20" x14ac:dyDescent="0.2">
      <c r="A2023" s="5">
        <v>2022</v>
      </c>
      <c r="B2023" s="5" t="s">
        <v>30085</v>
      </c>
      <c r="C2023" s="5" t="s">
        <v>10058</v>
      </c>
      <c r="D2023" s="5">
        <f>IF(C2023="",130,VLOOKUP(C2023,nomenclatures!$E$3:$F$12,2,FALSE))</f>
        <v>127</v>
      </c>
      <c r="F2023" t="str">
        <f>IF($E2023="","Pas de taxon",VLOOKUP($E2023,'digitale-taxref'!$B$1:$I$7517,5,FALSE))</f>
        <v>Pas de taxon</v>
      </c>
      <c r="G2023" t="str">
        <f>IF($E2023="","Pas de taxon",VLOOKUP($E2023,'digitale-taxref'!$B$1:$I$7517,4,FALSE))</f>
        <v>Pas de taxon</v>
      </c>
      <c r="I2023" s="1">
        <f t="shared" si="96"/>
        <v>0</v>
      </c>
      <c r="K2023" s="5">
        <f>IF(J2023="",0,VLOOKUP(J2023,utilisateurs!$A$1:$B$3,2,FALSE))</f>
        <v>0</v>
      </c>
      <c r="M2023" s="5">
        <f>IF(L2023="",0,VLOOKUP(L2023,utilisateurs!$A$1:$B$3,2,FALSE))</f>
        <v>0</v>
      </c>
      <c r="O2023" s="5">
        <f>IF(N2023="",0,VLOOKUP(N2023,jdd!$A$1:$B$3,2,FALSE))</f>
        <v>0</v>
      </c>
      <c r="Q2023">
        <f>IF(P2023="",142,VLOOKUP(P2023,nomenclatures!$A$3:$C$6,3,FALSE))</f>
        <v>142</v>
      </c>
      <c r="R2023" t="b">
        <f t="shared" si="97"/>
        <v>0</v>
      </c>
      <c r="T2023">
        <f t="shared" si="98"/>
        <v>0</v>
      </c>
    </row>
    <row r="2024" spans="1:20" x14ac:dyDescent="0.2">
      <c r="A2024" s="5">
        <v>2023</v>
      </c>
      <c r="B2024" s="5" t="s">
        <v>30085</v>
      </c>
      <c r="C2024" s="5" t="s">
        <v>10058</v>
      </c>
      <c r="D2024" s="5">
        <f>IF(C2024="",130,VLOOKUP(C2024,nomenclatures!$E$3:$F$12,2,FALSE))</f>
        <v>127</v>
      </c>
      <c r="F2024" t="str">
        <f>IF($E2024="","Pas de taxon",VLOOKUP($E2024,'digitale-taxref'!$B$1:$I$7517,5,FALSE))</f>
        <v>Pas de taxon</v>
      </c>
      <c r="G2024" t="str">
        <f>IF($E2024="","Pas de taxon",VLOOKUP($E2024,'digitale-taxref'!$B$1:$I$7517,4,FALSE))</f>
        <v>Pas de taxon</v>
      </c>
      <c r="I2024" s="1">
        <f t="shared" si="96"/>
        <v>0</v>
      </c>
      <c r="K2024" s="5">
        <f>IF(J2024="",0,VLOOKUP(J2024,utilisateurs!$A$1:$B$3,2,FALSE))</f>
        <v>0</v>
      </c>
      <c r="M2024" s="5">
        <f>IF(L2024="",0,VLOOKUP(L2024,utilisateurs!$A$1:$B$3,2,FALSE))</f>
        <v>0</v>
      </c>
      <c r="O2024" s="5">
        <f>IF(N2024="",0,VLOOKUP(N2024,jdd!$A$1:$B$3,2,FALSE))</f>
        <v>0</v>
      </c>
      <c r="Q2024">
        <f>IF(P2024="",142,VLOOKUP(P2024,nomenclatures!$A$3:$C$6,3,FALSE))</f>
        <v>142</v>
      </c>
      <c r="R2024" t="b">
        <f t="shared" si="97"/>
        <v>0</v>
      </c>
      <c r="T2024">
        <f t="shared" si="98"/>
        <v>0</v>
      </c>
    </row>
    <row r="2025" spans="1:20" x14ac:dyDescent="0.2">
      <c r="A2025" s="5">
        <v>2024</v>
      </c>
      <c r="B2025" s="5" t="s">
        <v>30085</v>
      </c>
      <c r="C2025" s="5" t="s">
        <v>10058</v>
      </c>
      <c r="D2025" s="5">
        <f>IF(C2025="",130,VLOOKUP(C2025,nomenclatures!$E$3:$F$12,2,FALSE))</f>
        <v>127</v>
      </c>
      <c r="F2025" t="str">
        <f>IF($E2025="","Pas de taxon",VLOOKUP($E2025,'digitale-taxref'!$B$1:$I$7517,5,FALSE))</f>
        <v>Pas de taxon</v>
      </c>
      <c r="G2025" t="str">
        <f>IF($E2025="","Pas de taxon",VLOOKUP($E2025,'digitale-taxref'!$B$1:$I$7517,4,FALSE))</f>
        <v>Pas de taxon</v>
      </c>
      <c r="I2025" s="1">
        <f t="shared" si="96"/>
        <v>0</v>
      </c>
      <c r="K2025" s="5">
        <f>IF(J2025="",0,VLOOKUP(J2025,utilisateurs!$A$1:$B$3,2,FALSE))</f>
        <v>0</v>
      </c>
      <c r="M2025" s="5">
        <f>IF(L2025="",0,VLOOKUP(L2025,utilisateurs!$A$1:$B$3,2,FALSE))</f>
        <v>0</v>
      </c>
      <c r="O2025" s="5">
        <f>IF(N2025="",0,VLOOKUP(N2025,jdd!$A$1:$B$3,2,FALSE))</f>
        <v>0</v>
      </c>
      <c r="Q2025">
        <f>IF(P2025="",142,VLOOKUP(P2025,nomenclatures!$A$3:$C$6,3,FALSE))</f>
        <v>142</v>
      </c>
      <c r="R2025" t="b">
        <f t="shared" si="97"/>
        <v>0</v>
      </c>
      <c r="T2025">
        <f t="shared" si="98"/>
        <v>0</v>
      </c>
    </row>
    <row r="2026" spans="1:20" x14ac:dyDescent="0.2">
      <c r="A2026" s="5">
        <v>2025</v>
      </c>
      <c r="B2026" s="5" t="s">
        <v>30085</v>
      </c>
      <c r="C2026" s="5" t="s">
        <v>10058</v>
      </c>
      <c r="D2026" s="5">
        <f>IF(C2026="",130,VLOOKUP(C2026,nomenclatures!$E$3:$F$12,2,FALSE))</f>
        <v>127</v>
      </c>
      <c r="F2026" t="str">
        <f>IF($E2026="","Pas de taxon",VLOOKUP($E2026,'digitale-taxref'!$B$1:$I$7517,5,FALSE))</f>
        <v>Pas de taxon</v>
      </c>
      <c r="G2026" t="str">
        <f>IF($E2026="","Pas de taxon",VLOOKUP($E2026,'digitale-taxref'!$B$1:$I$7517,4,FALSE))</f>
        <v>Pas de taxon</v>
      </c>
      <c r="I2026" s="1">
        <f t="shared" si="96"/>
        <v>0</v>
      </c>
      <c r="K2026" s="5">
        <f>IF(J2026="",0,VLOOKUP(J2026,utilisateurs!$A$1:$B$3,2,FALSE))</f>
        <v>0</v>
      </c>
      <c r="M2026" s="5">
        <f>IF(L2026="",0,VLOOKUP(L2026,utilisateurs!$A$1:$B$3,2,FALSE))</f>
        <v>0</v>
      </c>
      <c r="O2026" s="5">
        <f>IF(N2026="",0,VLOOKUP(N2026,jdd!$A$1:$B$3,2,FALSE))</f>
        <v>0</v>
      </c>
      <c r="Q2026">
        <f>IF(P2026="",142,VLOOKUP(P2026,nomenclatures!$A$3:$C$6,3,FALSE))</f>
        <v>142</v>
      </c>
      <c r="R2026" t="b">
        <f t="shared" si="97"/>
        <v>0</v>
      </c>
      <c r="T2026">
        <f t="shared" si="98"/>
        <v>0</v>
      </c>
    </row>
    <row r="2027" spans="1:20" x14ac:dyDescent="0.2">
      <c r="A2027" s="5">
        <v>2026</v>
      </c>
      <c r="B2027" s="5" t="s">
        <v>30085</v>
      </c>
      <c r="C2027" s="5" t="s">
        <v>10058</v>
      </c>
      <c r="D2027" s="5">
        <f>IF(C2027="",130,VLOOKUP(C2027,nomenclatures!$E$3:$F$12,2,FALSE))</f>
        <v>127</v>
      </c>
      <c r="F2027" t="str">
        <f>IF($E2027="","Pas de taxon",VLOOKUP($E2027,'digitale-taxref'!$B$1:$I$7517,5,FALSE))</f>
        <v>Pas de taxon</v>
      </c>
      <c r="G2027" t="str">
        <f>IF($E2027="","Pas de taxon",VLOOKUP($E2027,'digitale-taxref'!$B$1:$I$7517,4,FALSE))</f>
        <v>Pas de taxon</v>
      </c>
      <c r="I2027" s="1">
        <f t="shared" si="96"/>
        <v>0</v>
      </c>
      <c r="K2027" s="5">
        <f>IF(J2027="",0,VLOOKUP(J2027,utilisateurs!$A$1:$B$3,2,FALSE))</f>
        <v>0</v>
      </c>
      <c r="M2027" s="5">
        <f>IF(L2027="",0,VLOOKUP(L2027,utilisateurs!$A$1:$B$3,2,FALSE))</f>
        <v>0</v>
      </c>
      <c r="O2027" s="5">
        <f>IF(N2027="",0,VLOOKUP(N2027,jdd!$A$1:$B$3,2,FALSE))</f>
        <v>0</v>
      </c>
      <c r="Q2027">
        <f>IF(P2027="",142,VLOOKUP(P2027,nomenclatures!$A$3:$C$6,3,FALSE))</f>
        <v>142</v>
      </c>
      <c r="R2027" t="b">
        <f t="shared" si="97"/>
        <v>0</v>
      </c>
      <c r="T2027">
        <f t="shared" si="98"/>
        <v>0</v>
      </c>
    </row>
    <row r="2028" spans="1:20" x14ac:dyDescent="0.2">
      <c r="A2028" s="5">
        <v>2027</v>
      </c>
      <c r="B2028" s="5" t="s">
        <v>30085</v>
      </c>
      <c r="C2028" s="5" t="s">
        <v>10058</v>
      </c>
      <c r="D2028" s="5">
        <f>IF(C2028="",130,VLOOKUP(C2028,nomenclatures!$E$3:$F$12,2,FALSE))</f>
        <v>127</v>
      </c>
      <c r="F2028" t="str">
        <f>IF($E2028="","Pas de taxon",VLOOKUP($E2028,'digitale-taxref'!$B$1:$I$7517,5,FALSE))</f>
        <v>Pas de taxon</v>
      </c>
      <c r="G2028" t="str">
        <f>IF($E2028="","Pas de taxon",VLOOKUP($E2028,'digitale-taxref'!$B$1:$I$7517,4,FALSE))</f>
        <v>Pas de taxon</v>
      </c>
      <c r="I2028" s="1">
        <f t="shared" si="96"/>
        <v>0</v>
      </c>
      <c r="K2028" s="5">
        <f>IF(J2028="",0,VLOOKUP(J2028,utilisateurs!$A$1:$B$3,2,FALSE))</f>
        <v>0</v>
      </c>
      <c r="M2028" s="5">
        <f>IF(L2028="",0,VLOOKUP(L2028,utilisateurs!$A$1:$B$3,2,FALSE))</f>
        <v>0</v>
      </c>
      <c r="O2028" s="5">
        <f>IF(N2028="",0,VLOOKUP(N2028,jdd!$A$1:$B$3,2,FALSE))</f>
        <v>0</v>
      </c>
      <c r="Q2028">
        <f>IF(P2028="",142,VLOOKUP(P2028,nomenclatures!$A$3:$C$6,3,FALSE))</f>
        <v>142</v>
      </c>
      <c r="R2028" t="b">
        <f t="shared" si="97"/>
        <v>0</v>
      </c>
      <c r="T2028">
        <f t="shared" si="98"/>
        <v>0</v>
      </c>
    </row>
    <row r="2029" spans="1:20" x14ac:dyDescent="0.2">
      <c r="A2029" s="5">
        <v>2028</v>
      </c>
      <c r="B2029" s="5" t="s">
        <v>30085</v>
      </c>
      <c r="C2029" s="5" t="s">
        <v>10058</v>
      </c>
      <c r="D2029" s="5">
        <f>IF(C2029="",130,VLOOKUP(C2029,nomenclatures!$E$3:$F$12,2,FALSE))</f>
        <v>127</v>
      </c>
      <c r="F2029" t="str">
        <f>IF($E2029="","Pas de taxon",VLOOKUP($E2029,'digitale-taxref'!$B$1:$I$7517,5,FALSE))</f>
        <v>Pas de taxon</v>
      </c>
      <c r="G2029" t="str">
        <f>IF($E2029="","Pas de taxon",VLOOKUP($E2029,'digitale-taxref'!$B$1:$I$7517,4,FALSE))</f>
        <v>Pas de taxon</v>
      </c>
      <c r="I2029" s="1">
        <f t="shared" si="96"/>
        <v>0</v>
      </c>
      <c r="K2029" s="5">
        <f>IF(J2029="",0,VLOOKUP(J2029,utilisateurs!$A$1:$B$3,2,FALSE))</f>
        <v>0</v>
      </c>
      <c r="M2029" s="5">
        <f>IF(L2029="",0,VLOOKUP(L2029,utilisateurs!$A$1:$B$3,2,FALSE))</f>
        <v>0</v>
      </c>
      <c r="O2029" s="5">
        <f>IF(N2029="",0,VLOOKUP(N2029,jdd!$A$1:$B$3,2,FALSE))</f>
        <v>0</v>
      </c>
      <c r="Q2029">
        <f>IF(P2029="",142,VLOOKUP(P2029,nomenclatures!$A$3:$C$6,3,FALSE))</f>
        <v>142</v>
      </c>
      <c r="R2029" t="b">
        <f t="shared" si="97"/>
        <v>0</v>
      </c>
      <c r="T2029">
        <f t="shared" si="98"/>
        <v>0</v>
      </c>
    </row>
    <row r="2030" spans="1:20" x14ac:dyDescent="0.2">
      <c r="A2030" s="5">
        <v>2029</v>
      </c>
      <c r="B2030" s="5" t="s">
        <v>30085</v>
      </c>
      <c r="C2030" s="5" t="s">
        <v>10058</v>
      </c>
      <c r="D2030" s="5">
        <f>IF(C2030="",130,VLOOKUP(C2030,nomenclatures!$E$3:$F$12,2,FALSE))</f>
        <v>127</v>
      </c>
      <c r="F2030" t="str">
        <f>IF($E2030="","Pas de taxon",VLOOKUP($E2030,'digitale-taxref'!$B$1:$I$7517,5,FALSE))</f>
        <v>Pas de taxon</v>
      </c>
      <c r="G2030" t="str">
        <f>IF($E2030="","Pas de taxon",VLOOKUP($E2030,'digitale-taxref'!$B$1:$I$7517,4,FALSE))</f>
        <v>Pas de taxon</v>
      </c>
      <c r="I2030" s="1">
        <f t="shared" si="96"/>
        <v>0</v>
      </c>
      <c r="K2030" s="5">
        <f>IF(J2030="",0,VLOOKUP(J2030,utilisateurs!$A$1:$B$3,2,FALSE))</f>
        <v>0</v>
      </c>
      <c r="M2030" s="5">
        <f>IF(L2030="",0,VLOOKUP(L2030,utilisateurs!$A$1:$B$3,2,FALSE))</f>
        <v>0</v>
      </c>
      <c r="O2030" s="5">
        <f>IF(N2030="",0,VLOOKUP(N2030,jdd!$A$1:$B$3,2,FALSE))</f>
        <v>0</v>
      </c>
      <c r="Q2030">
        <f>IF(P2030="",142,VLOOKUP(P2030,nomenclatures!$A$3:$C$6,3,FALSE))</f>
        <v>142</v>
      </c>
      <c r="R2030" t="b">
        <f t="shared" si="97"/>
        <v>0</v>
      </c>
      <c r="T2030">
        <f t="shared" si="98"/>
        <v>0</v>
      </c>
    </row>
    <row r="2031" spans="1:20" x14ac:dyDescent="0.2">
      <c r="A2031" s="5">
        <v>2030</v>
      </c>
      <c r="B2031" s="5" t="s">
        <v>30085</v>
      </c>
      <c r="C2031" s="5" t="s">
        <v>10058</v>
      </c>
      <c r="D2031" s="5">
        <f>IF(C2031="",130,VLOOKUP(C2031,nomenclatures!$E$3:$F$12,2,FALSE))</f>
        <v>127</v>
      </c>
      <c r="F2031" t="str">
        <f>IF($E2031="","Pas de taxon",VLOOKUP($E2031,'digitale-taxref'!$B$1:$I$7517,5,FALSE))</f>
        <v>Pas de taxon</v>
      </c>
      <c r="G2031" t="str">
        <f>IF($E2031="","Pas de taxon",VLOOKUP($E2031,'digitale-taxref'!$B$1:$I$7517,4,FALSE))</f>
        <v>Pas de taxon</v>
      </c>
      <c r="I2031" s="1">
        <f t="shared" si="96"/>
        <v>0</v>
      </c>
      <c r="K2031" s="5">
        <f>IF(J2031="",0,VLOOKUP(J2031,utilisateurs!$A$1:$B$3,2,FALSE))</f>
        <v>0</v>
      </c>
      <c r="M2031" s="5">
        <f>IF(L2031="",0,VLOOKUP(L2031,utilisateurs!$A$1:$B$3,2,FALSE))</f>
        <v>0</v>
      </c>
      <c r="O2031" s="5">
        <f>IF(N2031="",0,VLOOKUP(N2031,jdd!$A$1:$B$3,2,FALSE))</f>
        <v>0</v>
      </c>
      <c r="Q2031">
        <f>IF(P2031="",142,VLOOKUP(P2031,nomenclatures!$A$3:$C$6,3,FALSE))</f>
        <v>142</v>
      </c>
      <c r="R2031" t="b">
        <f t="shared" si="97"/>
        <v>0</v>
      </c>
      <c r="T2031">
        <f t="shared" si="98"/>
        <v>0</v>
      </c>
    </row>
    <row r="2032" spans="1:20" x14ac:dyDescent="0.2">
      <c r="A2032" s="5">
        <v>2031</v>
      </c>
      <c r="B2032" s="5" t="s">
        <v>30085</v>
      </c>
      <c r="C2032" s="5" t="s">
        <v>10058</v>
      </c>
      <c r="D2032" s="5">
        <f>IF(C2032="",130,VLOOKUP(C2032,nomenclatures!$E$3:$F$12,2,FALSE))</f>
        <v>127</v>
      </c>
      <c r="F2032" t="str">
        <f>IF($E2032="","Pas de taxon",VLOOKUP($E2032,'digitale-taxref'!$B$1:$I$7517,5,FALSE))</f>
        <v>Pas de taxon</v>
      </c>
      <c r="G2032" t="str">
        <f>IF($E2032="","Pas de taxon",VLOOKUP($E2032,'digitale-taxref'!$B$1:$I$7517,4,FALSE))</f>
        <v>Pas de taxon</v>
      </c>
      <c r="I2032" s="1">
        <f t="shared" si="96"/>
        <v>0</v>
      </c>
      <c r="K2032" s="5">
        <f>IF(J2032="",0,VLOOKUP(J2032,utilisateurs!$A$1:$B$3,2,FALSE))</f>
        <v>0</v>
      </c>
      <c r="M2032" s="5">
        <f>IF(L2032="",0,VLOOKUP(L2032,utilisateurs!$A$1:$B$3,2,FALSE))</f>
        <v>0</v>
      </c>
      <c r="O2032" s="5">
        <f>IF(N2032="",0,VLOOKUP(N2032,jdd!$A$1:$B$3,2,FALSE))</f>
        <v>0</v>
      </c>
      <c r="Q2032">
        <f>IF(P2032="",142,VLOOKUP(P2032,nomenclatures!$A$3:$C$6,3,FALSE))</f>
        <v>142</v>
      </c>
      <c r="R2032" t="b">
        <f t="shared" si="97"/>
        <v>0</v>
      </c>
      <c r="T2032">
        <f t="shared" si="98"/>
        <v>0</v>
      </c>
    </row>
    <row r="2033" spans="1:20" x14ac:dyDescent="0.2">
      <c r="A2033" s="5">
        <v>2032</v>
      </c>
      <c r="B2033" s="5" t="s">
        <v>30085</v>
      </c>
      <c r="C2033" s="5" t="s">
        <v>10058</v>
      </c>
      <c r="D2033" s="5">
        <f>IF(C2033="",130,VLOOKUP(C2033,nomenclatures!$E$3:$F$12,2,FALSE))</f>
        <v>127</v>
      </c>
      <c r="F2033" t="str">
        <f>IF($E2033="","Pas de taxon",VLOOKUP($E2033,'digitale-taxref'!$B$1:$I$7517,5,FALSE))</f>
        <v>Pas de taxon</v>
      </c>
      <c r="G2033" t="str">
        <f>IF($E2033="","Pas de taxon",VLOOKUP($E2033,'digitale-taxref'!$B$1:$I$7517,4,FALSE))</f>
        <v>Pas de taxon</v>
      </c>
      <c r="I2033" s="1">
        <f t="shared" si="96"/>
        <v>0</v>
      </c>
      <c r="K2033" s="5">
        <f>IF(J2033="",0,VLOOKUP(J2033,utilisateurs!$A$1:$B$3,2,FALSE))</f>
        <v>0</v>
      </c>
      <c r="M2033" s="5">
        <f>IF(L2033="",0,VLOOKUP(L2033,utilisateurs!$A$1:$B$3,2,FALSE))</f>
        <v>0</v>
      </c>
      <c r="O2033" s="5">
        <f>IF(N2033="",0,VLOOKUP(N2033,jdd!$A$1:$B$3,2,FALSE))</f>
        <v>0</v>
      </c>
      <c r="Q2033">
        <f>IF(P2033="",142,VLOOKUP(P2033,nomenclatures!$A$3:$C$6,3,FALSE))</f>
        <v>142</v>
      </c>
      <c r="R2033" t="b">
        <f t="shared" si="97"/>
        <v>0</v>
      </c>
      <c r="T2033">
        <f t="shared" si="98"/>
        <v>0</v>
      </c>
    </row>
    <row r="2034" spans="1:20" x14ac:dyDescent="0.2">
      <c r="A2034" s="5">
        <v>2033</v>
      </c>
      <c r="B2034" s="5" t="s">
        <v>30085</v>
      </c>
      <c r="C2034" s="5" t="s">
        <v>10058</v>
      </c>
      <c r="D2034" s="5">
        <f>IF(C2034="",130,VLOOKUP(C2034,nomenclatures!$E$3:$F$12,2,FALSE))</f>
        <v>127</v>
      </c>
      <c r="F2034" t="str">
        <f>IF($E2034="","Pas de taxon",VLOOKUP($E2034,'digitale-taxref'!$B$1:$I$7517,5,FALSE))</f>
        <v>Pas de taxon</v>
      </c>
      <c r="G2034" t="str">
        <f>IF($E2034="","Pas de taxon",VLOOKUP($E2034,'digitale-taxref'!$B$1:$I$7517,4,FALSE))</f>
        <v>Pas de taxon</v>
      </c>
      <c r="I2034" s="1">
        <f t="shared" si="96"/>
        <v>0</v>
      </c>
      <c r="K2034" s="5">
        <f>IF(J2034="",0,VLOOKUP(J2034,utilisateurs!$A$1:$B$3,2,FALSE))</f>
        <v>0</v>
      </c>
      <c r="M2034" s="5">
        <f>IF(L2034="",0,VLOOKUP(L2034,utilisateurs!$A$1:$B$3,2,FALSE))</f>
        <v>0</v>
      </c>
      <c r="O2034" s="5">
        <f>IF(N2034="",0,VLOOKUP(N2034,jdd!$A$1:$B$3,2,FALSE))</f>
        <v>0</v>
      </c>
      <c r="Q2034">
        <f>IF(P2034="",142,VLOOKUP(P2034,nomenclatures!$A$3:$C$6,3,FALSE))</f>
        <v>142</v>
      </c>
      <c r="R2034" t="b">
        <f t="shared" si="97"/>
        <v>0</v>
      </c>
      <c r="T2034">
        <f t="shared" si="98"/>
        <v>0</v>
      </c>
    </row>
    <row r="2035" spans="1:20" x14ac:dyDescent="0.2">
      <c r="A2035" s="5">
        <v>2034</v>
      </c>
      <c r="B2035" s="5" t="s">
        <v>30085</v>
      </c>
      <c r="C2035" s="5" t="s">
        <v>10058</v>
      </c>
      <c r="D2035" s="5">
        <f>IF(C2035="",130,VLOOKUP(C2035,nomenclatures!$E$3:$F$12,2,FALSE))</f>
        <v>127</v>
      </c>
      <c r="F2035" t="str">
        <f>IF($E2035="","Pas de taxon",VLOOKUP($E2035,'digitale-taxref'!$B$1:$I$7517,5,FALSE))</f>
        <v>Pas de taxon</v>
      </c>
      <c r="G2035" t="str">
        <f>IF($E2035="","Pas de taxon",VLOOKUP($E2035,'digitale-taxref'!$B$1:$I$7517,4,FALSE))</f>
        <v>Pas de taxon</v>
      </c>
      <c r="I2035" s="1">
        <f t="shared" si="96"/>
        <v>0</v>
      </c>
      <c r="K2035" s="5">
        <f>IF(J2035="",0,VLOOKUP(J2035,utilisateurs!$A$1:$B$3,2,FALSE))</f>
        <v>0</v>
      </c>
      <c r="M2035" s="5">
        <f>IF(L2035="",0,VLOOKUP(L2035,utilisateurs!$A$1:$B$3,2,FALSE))</f>
        <v>0</v>
      </c>
      <c r="O2035" s="5">
        <f>IF(N2035="",0,VLOOKUP(N2035,jdd!$A$1:$B$3,2,FALSE))</f>
        <v>0</v>
      </c>
      <c r="Q2035">
        <f>IF(P2035="",142,VLOOKUP(P2035,nomenclatures!$A$3:$C$6,3,FALSE))</f>
        <v>142</v>
      </c>
      <c r="R2035" t="b">
        <f t="shared" si="97"/>
        <v>0</v>
      </c>
      <c r="T2035">
        <f t="shared" si="98"/>
        <v>0</v>
      </c>
    </row>
    <row r="2036" spans="1:20" x14ac:dyDescent="0.2">
      <c r="A2036" s="5">
        <v>2035</v>
      </c>
      <c r="B2036" s="5" t="s">
        <v>30085</v>
      </c>
      <c r="C2036" s="5" t="s">
        <v>10058</v>
      </c>
      <c r="D2036" s="5">
        <f>IF(C2036="",130,VLOOKUP(C2036,nomenclatures!$E$3:$F$12,2,FALSE))</f>
        <v>127</v>
      </c>
      <c r="F2036" t="str">
        <f>IF($E2036="","Pas de taxon",VLOOKUP($E2036,'digitale-taxref'!$B$1:$I$7517,5,FALSE))</f>
        <v>Pas de taxon</v>
      </c>
      <c r="G2036" t="str">
        <f>IF($E2036="","Pas de taxon",VLOOKUP($E2036,'digitale-taxref'!$B$1:$I$7517,4,FALSE))</f>
        <v>Pas de taxon</v>
      </c>
      <c r="I2036" s="1">
        <f t="shared" si="96"/>
        <v>0</v>
      </c>
      <c r="K2036" s="5">
        <f>IF(J2036="",0,VLOOKUP(J2036,utilisateurs!$A$1:$B$3,2,FALSE))</f>
        <v>0</v>
      </c>
      <c r="M2036" s="5">
        <f>IF(L2036="",0,VLOOKUP(L2036,utilisateurs!$A$1:$B$3,2,FALSE))</f>
        <v>0</v>
      </c>
      <c r="O2036" s="5">
        <f>IF(N2036="",0,VLOOKUP(N2036,jdd!$A$1:$B$3,2,FALSE))</f>
        <v>0</v>
      </c>
      <c r="Q2036">
        <f>IF(P2036="",142,VLOOKUP(P2036,nomenclatures!$A$3:$C$6,3,FALSE))</f>
        <v>142</v>
      </c>
      <c r="R2036" t="b">
        <f t="shared" si="97"/>
        <v>0</v>
      </c>
      <c r="T2036">
        <f t="shared" si="98"/>
        <v>0</v>
      </c>
    </row>
    <row r="2037" spans="1:20" x14ac:dyDescent="0.2">
      <c r="A2037" s="5">
        <v>2036</v>
      </c>
      <c r="B2037" s="5" t="s">
        <v>30085</v>
      </c>
      <c r="C2037" s="5" t="s">
        <v>10058</v>
      </c>
      <c r="D2037" s="5">
        <f>IF(C2037="",130,VLOOKUP(C2037,nomenclatures!$E$3:$F$12,2,FALSE))</f>
        <v>127</v>
      </c>
      <c r="F2037" t="str">
        <f>IF($E2037="","Pas de taxon",VLOOKUP($E2037,'digitale-taxref'!$B$1:$I$7517,5,FALSE))</f>
        <v>Pas de taxon</v>
      </c>
      <c r="G2037" t="str">
        <f>IF($E2037="","Pas de taxon",VLOOKUP($E2037,'digitale-taxref'!$B$1:$I$7517,4,FALSE))</f>
        <v>Pas de taxon</v>
      </c>
      <c r="I2037" s="1">
        <f t="shared" si="96"/>
        <v>0</v>
      </c>
      <c r="K2037" s="5">
        <f>IF(J2037="",0,VLOOKUP(J2037,utilisateurs!$A$1:$B$3,2,FALSE))</f>
        <v>0</v>
      </c>
      <c r="M2037" s="5">
        <f>IF(L2037="",0,VLOOKUP(L2037,utilisateurs!$A$1:$B$3,2,FALSE))</f>
        <v>0</v>
      </c>
      <c r="O2037" s="5">
        <f>IF(N2037="",0,VLOOKUP(N2037,jdd!$A$1:$B$3,2,FALSE))</f>
        <v>0</v>
      </c>
      <c r="Q2037">
        <f>IF(P2037="",142,VLOOKUP(P2037,nomenclatures!$A$3:$C$6,3,FALSE))</f>
        <v>142</v>
      </c>
      <c r="R2037" t="b">
        <f t="shared" si="97"/>
        <v>0</v>
      </c>
      <c r="T2037">
        <f t="shared" si="98"/>
        <v>0</v>
      </c>
    </row>
    <row r="2038" spans="1:20" x14ac:dyDescent="0.2">
      <c r="A2038" s="5">
        <v>2037</v>
      </c>
      <c r="B2038" s="5" t="s">
        <v>30085</v>
      </c>
      <c r="C2038" s="5" t="s">
        <v>10058</v>
      </c>
      <c r="D2038" s="5">
        <f>IF(C2038="",130,VLOOKUP(C2038,nomenclatures!$E$3:$F$12,2,FALSE))</f>
        <v>127</v>
      </c>
      <c r="F2038" t="str">
        <f>IF($E2038="","Pas de taxon",VLOOKUP($E2038,'digitale-taxref'!$B$1:$I$7517,5,FALSE))</f>
        <v>Pas de taxon</v>
      </c>
      <c r="G2038" t="str">
        <f>IF($E2038="","Pas de taxon",VLOOKUP($E2038,'digitale-taxref'!$B$1:$I$7517,4,FALSE))</f>
        <v>Pas de taxon</v>
      </c>
      <c r="I2038" s="1">
        <f t="shared" si="96"/>
        <v>0</v>
      </c>
      <c r="K2038" s="5">
        <f>IF(J2038="",0,VLOOKUP(J2038,utilisateurs!$A$1:$B$3,2,FALSE))</f>
        <v>0</v>
      </c>
      <c r="M2038" s="5">
        <f>IF(L2038="",0,VLOOKUP(L2038,utilisateurs!$A$1:$B$3,2,FALSE))</f>
        <v>0</v>
      </c>
      <c r="O2038" s="5">
        <f>IF(N2038="",0,VLOOKUP(N2038,jdd!$A$1:$B$3,2,FALSE))</f>
        <v>0</v>
      </c>
      <c r="Q2038">
        <f>IF(P2038="",142,VLOOKUP(P2038,nomenclatures!$A$3:$C$6,3,FALSE))</f>
        <v>142</v>
      </c>
      <c r="R2038" t="b">
        <f t="shared" si="97"/>
        <v>0</v>
      </c>
      <c r="T2038">
        <f t="shared" si="98"/>
        <v>0</v>
      </c>
    </row>
    <row r="2039" spans="1:20" x14ac:dyDescent="0.2">
      <c r="A2039" s="5">
        <v>2038</v>
      </c>
      <c r="B2039" s="5" t="s">
        <v>30085</v>
      </c>
      <c r="C2039" s="5" t="s">
        <v>10058</v>
      </c>
      <c r="D2039" s="5">
        <f>IF(C2039="",130,VLOOKUP(C2039,nomenclatures!$E$3:$F$12,2,FALSE))</f>
        <v>127</v>
      </c>
      <c r="F2039" t="str">
        <f>IF($E2039="","Pas de taxon",VLOOKUP($E2039,'digitale-taxref'!$B$1:$I$7517,5,FALSE))</f>
        <v>Pas de taxon</v>
      </c>
      <c r="G2039" t="str">
        <f>IF($E2039="","Pas de taxon",VLOOKUP($E2039,'digitale-taxref'!$B$1:$I$7517,4,FALSE))</f>
        <v>Pas de taxon</v>
      </c>
      <c r="I2039" s="1">
        <f t="shared" si="96"/>
        <v>0</v>
      </c>
      <c r="K2039" s="5">
        <f>IF(J2039="",0,VLOOKUP(J2039,utilisateurs!$A$1:$B$3,2,FALSE))</f>
        <v>0</v>
      </c>
      <c r="M2039" s="5">
        <f>IF(L2039="",0,VLOOKUP(L2039,utilisateurs!$A$1:$B$3,2,FALSE))</f>
        <v>0</v>
      </c>
      <c r="O2039" s="5">
        <f>IF(N2039="",0,VLOOKUP(N2039,jdd!$A$1:$B$3,2,FALSE))</f>
        <v>0</v>
      </c>
      <c r="Q2039">
        <f>IF(P2039="",142,VLOOKUP(P2039,nomenclatures!$A$3:$C$6,3,FALSE))</f>
        <v>142</v>
      </c>
      <c r="R2039" t="b">
        <f t="shared" si="97"/>
        <v>0</v>
      </c>
      <c r="T2039">
        <f t="shared" si="98"/>
        <v>0</v>
      </c>
    </row>
    <row r="2040" spans="1:20" x14ac:dyDescent="0.2">
      <c r="A2040" s="5">
        <v>2039</v>
      </c>
      <c r="B2040" s="5" t="s">
        <v>30085</v>
      </c>
      <c r="C2040" s="5" t="s">
        <v>10058</v>
      </c>
      <c r="D2040" s="5">
        <f>IF(C2040="",130,VLOOKUP(C2040,nomenclatures!$E$3:$F$12,2,FALSE))</f>
        <v>127</v>
      </c>
      <c r="F2040" t="str">
        <f>IF($E2040="","Pas de taxon",VLOOKUP($E2040,'digitale-taxref'!$B$1:$I$7517,5,FALSE))</f>
        <v>Pas de taxon</v>
      </c>
      <c r="G2040" t="str">
        <f>IF($E2040="","Pas de taxon",VLOOKUP($E2040,'digitale-taxref'!$B$1:$I$7517,4,FALSE))</f>
        <v>Pas de taxon</v>
      </c>
      <c r="I2040" s="1">
        <f t="shared" si="96"/>
        <v>0</v>
      </c>
      <c r="K2040" s="5">
        <f>IF(J2040="",0,VLOOKUP(J2040,utilisateurs!$A$1:$B$3,2,FALSE))</f>
        <v>0</v>
      </c>
      <c r="M2040" s="5">
        <f>IF(L2040="",0,VLOOKUP(L2040,utilisateurs!$A$1:$B$3,2,FALSE))</f>
        <v>0</v>
      </c>
      <c r="O2040" s="5">
        <f>IF(N2040="",0,VLOOKUP(N2040,jdd!$A$1:$B$3,2,FALSE))</f>
        <v>0</v>
      </c>
      <c r="Q2040">
        <f>IF(P2040="",142,VLOOKUP(P2040,nomenclatures!$A$3:$C$6,3,FALSE))</f>
        <v>142</v>
      </c>
      <c r="R2040" t="b">
        <f t="shared" si="97"/>
        <v>0</v>
      </c>
      <c r="T2040">
        <f t="shared" si="98"/>
        <v>0</v>
      </c>
    </row>
    <row r="2041" spans="1:20" x14ac:dyDescent="0.2">
      <c r="A2041" s="5">
        <v>2040</v>
      </c>
      <c r="B2041" s="5" t="s">
        <v>30085</v>
      </c>
      <c r="C2041" s="5" t="s">
        <v>10058</v>
      </c>
      <c r="D2041" s="5">
        <f>IF(C2041="",130,VLOOKUP(C2041,nomenclatures!$E$3:$F$12,2,FALSE))</f>
        <v>127</v>
      </c>
      <c r="F2041" t="str">
        <f>IF($E2041="","Pas de taxon",VLOOKUP($E2041,'digitale-taxref'!$B$1:$I$7517,5,FALSE))</f>
        <v>Pas de taxon</v>
      </c>
      <c r="G2041" t="str">
        <f>IF($E2041="","Pas de taxon",VLOOKUP($E2041,'digitale-taxref'!$B$1:$I$7517,4,FALSE))</f>
        <v>Pas de taxon</v>
      </c>
      <c r="I2041" s="1">
        <f t="shared" si="96"/>
        <v>0</v>
      </c>
      <c r="K2041" s="5">
        <f>IF(J2041="",0,VLOOKUP(J2041,utilisateurs!$A$1:$B$3,2,FALSE))</f>
        <v>0</v>
      </c>
      <c r="M2041" s="5">
        <f>IF(L2041="",0,VLOOKUP(L2041,utilisateurs!$A$1:$B$3,2,FALSE))</f>
        <v>0</v>
      </c>
      <c r="O2041" s="5">
        <f>IF(N2041="",0,VLOOKUP(N2041,jdd!$A$1:$B$3,2,FALSE))</f>
        <v>0</v>
      </c>
      <c r="Q2041">
        <f>IF(P2041="",142,VLOOKUP(P2041,nomenclatures!$A$3:$C$6,3,FALSE))</f>
        <v>142</v>
      </c>
      <c r="R2041" t="b">
        <f t="shared" si="97"/>
        <v>0</v>
      </c>
      <c r="T2041">
        <f t="shared" si="98"/>
        <v>0</v>
      </c>
    </row>
    <row r="2042" spans="1:20" x14ac:dyDescent="0.2">
      <c r="A2042" s="5">
        <v>2041</v>
      </c>
      <c r="B2042" s="5" t="s">
        <v>30085</v>
      </c>
      <c r="C2042" s="5" t="s">
        <v>10058</v>
      </c>
      <c r="D2042" s="5">
        <f>IF(C2042="",130,VLOOKUP(C2042,nomenclatures!$E$3:$F$12,2,FALSE))</f>
        <v>127</v>
      </c>
      <c r="F2042" t="str">
        <f>IF($E2042="","Pas de taxon",VLOOKUP($E2042,'digitale-taxref'!$B$1:$I$7517,5,FALSE))</f>
        <v>Pas de taxon</v>
      </c>
      <c r="G2042" t="str">
        <f>IF($E2042="","Pas de taxon",VLOOKUP($E2042,'digitale-taxref'!$B$1:$I$7517,4,FALSE))</f>
        <v>Pas de taxon</v>
      </c>
      <c r="I2042" s="1">
        <f t="shared" si="96"/>
        <v>0</v>
      </c>
      <c r="K2042" s="5">
        <f>IF(J2042="",0,VLOOKUP(J2042,utilisateurs!$A$1:$B$3,2,FALSE))</f>
        <v>0</v>
      </c>
      <c r="M2042" s="5">
        <f>IF(L2042="",0,VLOOKUP(L2042,utilisateurs!$A$1:$B$3,2,FALSE))</f>
        <v>0</v>
      </c>
      <c r="O2042" s="5">
        <f>IF(N2042="",0,VLOOKUP(N2042,jdd!$A$1:$B$3,2,FALSE))</f>
        <v>0</v>
      </c>
      <c r="Q2042">
        <f>IF(P2042="",142,VLOOKUP(P2042,nomenclatures!$A$3:$C$6,3,FALSE))</f>
        <v>142</v>
      </c>
      <c r="R2042" t="b">
        <f t="shared" si="97"/>
        <v>0</v>
      </c>
      <c r="T2042">
        <f t="shared" si="98"/>
        <v>0</v>
      </c>
    </row>
    <row r="2043" spans="1:20" x14ac:dyDescent="0.2">
      <c r="A2043" s="5">
        <v>2042</v>
      </c>
      <c r="B2043" s="5" t="s">
        <v>30085</v>
      </c>
      <c r="C2043" s="5" t="s">
        <v>10058</v>
      </c>
      <c r="D2043" s="5">
        <f>IF(C2043="",130,VLOOKUP(C2043,nomenclatures!$E$3:$F$12,2,FALSE))</f>
        <v>127</v>
      </c>
      <c r="F2043" t="str">
        <f>IF($E2043="","Pas de taxon",VLOOKUP($E2043,'digitale-taxref'!$B$1:$I$7517,5,FALSE))</f>
        <v>Pas de taxon</v>
      </c>
      <c r="G2043" t="str">
        <f>IF($E2043="","Pas de taxon",VLOOKUP($E2043,'digitale-taxref'!$B$1:$I$7517,4,FALSE))</f>
        <v>Pas de taxon</v>
      </c>
      <c r="I2043" s="1">
        <f t="shared" si="96"/>
        <v>0</v>
      </c>
      <c r="K2043" s="5">
        <f>IF(J2043="",0,VLOOKUP(J2043,utilisateurs!$A$1:$B$3,2,FALSE))</f>
        <v>0</v>
      </c>
      <c r="M2043" s="5">
        <f>IF(L2043="",0,VLOOKUP(L2043,utilisateurs!$A$1:$B$3,2,FALSE))</f>
        <v>0</v>
      </c>
      <c r="O2043" s="5">
        <f>IF(N2043="",0,VLOOKUP(N2043,jdd!$A$1:$B$3,2,FALSE))</f>
        <v>0</v>
      </c>
      <c r="Q2043">
        <f>IF(P2043="",142,VLOOKUP(P2043,nomenclatures!$A$3:$C$6,3,FALSE))</f>
        <v>142</v>
      </c>
      <c r="R2043" t="b">
        <f t="shared" si="97"/>
        <v>0</v>
      </c>
      <c r="T2043">
        <f t="shared" si="98"/>
        <v>0</v>
      </c>
    </row>
    <row r="2044" spans="1:20" x14ac:dyDescent="0.2">
      <c r="A2044" s="5">
        <v>2043</v>
      </c>
      <c r="B2044" s="5" t="s">
        <v>30085</v>
      </c>
      <c r="C2044" s="5" t="s">
        <v>10058</v>
      </c>
      <c r="D2044" s="5">
        <f>IF(C2044="",130,VLOOKUP(C2044,nomenclatures!$E$3:$F$12,2,FALSE))</f>
        <v>127</v>
      </c>
      <c r="F2044" t="str">
        <f>IF($E2044="","Pas de taxon",VLOOKUP($E2044,'digitale-taxref'!$B$1:$I$7517,5,FALSE))</f>
        <v>Pas de taxon</v>
      </c>
      <c r="G2044" t="str">
        <f>IF($E2044="","Pas de taxon",VLOOKUP($E2044,'digitale-taxref'!$B$1:$I$7517,4,FALSE))</f>
        <v>Pas de taxon</v>
      </c>
      <c r="I2044" s="1">
        <f t="shared" si="96"/>
        <v>0</v>
      </c>
      <c r="K2044" s="5">
        <f>IF(J2044="",0,VLOOKUP(J2044,utilisateurs!$A$1:$B$3,2,FALSE))</f>
        <v>0</v>
      </c>
      <c r="M2044" s="5">
        <f>IF(L2044="",0,VLOOKUP(L2044,utilisateurs!$A$1:$B$3,2,FALSE))</f>
        <v>0</v>
      </c>
      <c r="O2044" s="5">
        <f>IF(N2044="",0,VLOOKUP(N2044,jdd!$A$1:$B$3,2,FALSE))</f>
        <v>0</v>
      </c>
      <c r="Q2044">
        <f>IF(P2044="",142,VLOOKUP(P2044,nomenclatures!$A$3:$C$6,3,FALSE))</f>
        <v>142</v>
      </c>
      <c r="R2044" t="b">
        <f t="shared" si="97"/>
        <v>0</v>
      </c>
      <c r="T2044">
        <f t="shared" si="98"/>
        <v>0</v>
      </c>
    </row>
    <row r="2045" spans="1:20" x14ac:dyDescent="0.2">
      <c r="A2045" s="5">
        <v>2044</v>
      </c>
      <c r="B2045" s="5" t="s">
        <v>30085</v>
      </c>
      <c r="C2045" s="5" t="s">
        <v>10058</v>
      </c>
      <c r="D2045" s="5">
        <f>IF(C2045="",130,VLOOKUP(C2045,nomenclatures!$E$3:$F$12,2,FALSE))</f>
        <v>127</v>
      </c>
      <c r="F2045" t="str">
        <f>IF($E2045="","Pas de taxon",VLOOKUP($E2045,'digitale-taxref'!$B$1:$I$7517,5,FALSE))</f>
        <v>Pas de taxon</v>
      </c>
      <c r="G2045" t="str">
        <f>IF($E2045="","Pas de taxon",VLOOKUP($E2045,'digitale-taxref'!$B$1:$I$7517,4,FALSE))</f>
        <v>Pas de taxon</v>
      </c>
      <c r="I2045" s="1">
        <f t="shared" si="96"/>
        <v>0</v>
      </c>
      <c r="K2045" s="5">
        <f>IF(J2045="",0,VLOOKUP(J2045,utilisateurs!$A$1:$B$3,2,FALSE))</f>
        <v>0</v>
      </c>
      <c r="M2045" s="5">
        <f>IF(L2045="",0,VLOOKUP(L2045,utilisateurs!$A$1:$B$3,2,FALSE))</f>
        <v>0</v>
      </c>
      <c r="O2045" s="5">
        <f>IF(N2045="",0,VLOOKUP(N2045,jdd!$A$1:$B$3,2,FALSE))</f>
        <v>0</v>
      </c>
      <c r="Q2045">
        <f>IF(P2045="",142,VLOOKUP(P2045,nomenclatures!$A$3:$C$6,3,FALSE))</f>
        <v>142</v>
      </c>
      <c r="R2045" t="b">
        <f t="shared" si="97"/>
        <v>0</v>
      </c>
      <c r="T2045">
        <f t="shared" si="98"/>
        <v>0</v>
      </c>
    </row>
    <row r="2046" spans="1:20" x14ac:dyDescent="0.2">
      <c r="A2046" s="5">
        <v>2045</v>
      </c>
      <c r="B2046" s="5" t="s">
        <v>30085</v>
      </c>
      <c r="C2046" s="5" t="s">
        <v>10058</v>
      </c>
      <c r="D2046" s="5">
        <f>IF(C2046="",130,VLOOKUP(C2046,nomenclatures!$E$3:$F$12,2,FALSE))</f>
        <v>127</v>
      </c>
      <c r="F2046" t="str">
        <f>IF($E2046="","Pas de taxon",VLOOKUP($E2046,'digitale-taxref'!$B$1:$I$7517,5,FALSE))</f>
        <v>Pas de taxon</v>
      </c>
      <c r="G2046" t="str">
        <f>IF($E2046="","Pas de taxon",VLOOKUP($E2046,'digitale-taxref'!$B$1:$I$7517,4,FALSE))</f>
        <v>Pas de taxon</v>
      </c>
      <c r="I2046" s="1">
        <f t="shared" si="96"/>
        <v>0</v>
      </c>
      <c r="K2046" s="5">
        <f>IF(J2046="",0,VLOOKUP(J2046,utilisateurs!$A$1:$B$3,2,FALSE))</f>
        <v>0</v>
      </c>
      <c r="M2046" s="5">
        <f>IF(L2046="",0,VLOOKUP(L2046,utilisateurs!$A$1:$B$3,2,FALSE))</f>
        <v>0</v>
      </c>
      <c r="O2046" s="5">
        <f>IF(N2046="",0,VLOOKUP(N2046,jdd!$A$1:$B$3,2,FALSE))</f>
        <v>0</v>
      </c>
      <c r="Q2046">
        <f>IF(P2046="",142,VLOOKUP(P2046,nomenclatures!$A$3:$C$6,3,FALSE))</f>
        <v>142</v>
      </c>
      <c r="R2046" t="b">
        <f t="shared" si="97"/>
        <v>0</v>
      </c>
      <c r="T2046">
        <f t="shared" si="98"/>
        <v>0</v>
      </c>
    </row>
    <row r="2047" spans="1:20" x14ac:dyDescent="0.2">
      <c r="A2047" s="5">
        <v>2046</v>
      </c>
      <c r="B2047" s="5" t="s">
        <v>30085</v>
      </c>
      <c r="C2047" s="5" t="s">
        <v>10058</v>
      </c>
      <c r="D2047" s="5">
        <f>IF(C2047="",130,VLOOKUP(C2047,nomenclatures!$E$3:$F$12,2,FALSE))</f>
        <v>127</v>
      </c>
      <c r="F2047" t="str">
        <f>IF($E2047="","Pas de taxon",VLOOKUP($E2047,'digitale-taxref'!$B$1:$I$7517,5,FALSE))</f>
        <v>Pas de taxon</v>
      </c>
      <c r="G2047" t="str">
        <f>IF($E2047="","Pas de taxon",VLOOKUP($E2047,'digitale-taxref'!$B$1:$I$7517,4,FALSE))</f>
        <v>Pas de taxon</v>
      </c>
      <c r="I2047" s="1">
        <f t="shared" si="96"/>
        <v>0</v>
      </c>
      <c r="K2047" s="5">
        <f>IF(J2047="",0,VLOOKUP(J2047,utilisateurs!$A$1:$B$3,2,FALSE))</f>
        <v>0</v>
      </c>
      <c r="M2047" s="5">
        <f>IF(L2047="",0,VLOOKUP(L2047,utilisateurs!$A$1:$B$3,2,FALSE))</f>
        <v>0</v>
      </c>
      <c r="O2047" s="5">
        <f>IF(N2047="",0,VLOOKUP(N2047,jdd!$A$1:$B$3,2,FALSE))</f>
        <v>0</v>
      </c>
      <c r="Q2047">
        <f>IF(P2047="",142,VLOOKUP(P2047,nomenclatures!$A$3:$C$6,3,FALSE))</f>
        <v>142</v>
      </c>
      <c r="R2047" t="b">
        <f t="shared" si="97"/>
        <v>0</v>
      </c>
      <c r="T2047">
        <f t="shared" si="98"/>
        <v>0</v>
      </c>
    </row>
    <row r="2048" spans="1:20" x14ac:dyDescent="0.2">
      <c r="A2048" s="5">
        <v>2047</v>
      </c>
      <c r="B2048" s="5" t="s">
        <v>30085</v>
      </c>
      <c r="C2048" s="5" t="s">
        <v>10058</v>
      </c>
      <c r="D2048" s="5">
        <f>IF(C2048="",130,VLOOKUP(C2048,nomenclatures!$E$3:$F$12,2,FALSE))</f>
        <v>127</v>
      </c>
      <c r="F2048" t="str">
        <f>IF($E2048="","Pas de taxon",VLOOKUP($E2048,'digitale-taxref'!$B$1:$I$7517,5,FALSE))</f>
        <v>Pas de taxon</v>
      </c>
      <c r="G2048" t="str">
        <f>IF($E2048="","Pas de taxon",VLOOKUP($E2048,'digitale-taxref'!$B$1:$I$7517,4,FALSE))</f>
        <v>Pas de taxon</v>
      </c>
      <c r="I2048" s="1">
        <f t="shared" si="96"/>
        <v>0</v>
      </c>
      <c r="K2048" s="5">
        <f>IF(J2048="",0,VLOOKUP(J2048,utilisateurs!$A$1:$B$3,2,FALSE))</f>
        <v>0</v>
      </c>
      <c r="M2048" s="5">
        <f>IF(L2048="",0,VLOOKUP(L2048,utilisateurs!$A$1:$B$3,2,FALSE))</f>
        <v>0</v>
      </c>
      <c r="O2048" s="5">
        <f>IF(N2048="",0,VLOOKUP(N2048,jdd!$A$1:$B$3,2,FALSE))</f>
        <v>0</v>
      </c>
      <c r="Q2048">
        <f>IF(P2048="",142,VLOOKUP(P2048,nomenclatures!$A$3:$C$6,3,FALSE))</f>
        <v>142</v>
      </c>
      <c r="R2048" t="b">
        <f t="shared" si="97"/>
        <v>0</v>
      </c>
      <c r="T2048">
        <f t="shared" si="98"/>
        <v>0</v>
      </c>
    </row>
    <row r="2049" spans="1:20" x14ac:dyDescent="0.2">
      <c r="A2049" s="5">
        <v>2048</v>
      </c>
      <c r="B2049" s="5" t="s">
        <v>30085</v>
      </c>
      <c r="C2049" s="5" t="s">
        <v>10058</v>
      </c>
      <c r="D2049" s="5">
        <f>IF(C2049="",130,VLOOKUP(C2049,nomenclatures!$E$3:$F$12,2,FALSE))</f>
        <v>127</v>
      </c>
      <c r="F2049" t="str">
        <f>IF($E2049="","Pas de taxon",VLOOKUP($E2049,'digitale-taxref'!$B$1:$I$7517,5,FALSE))</f>
        <v>Pas de taxon</v>
      </c>
      <c r="G2049" t="str">
        <f>IF($E2049="","Pas de taxon",VLOOKUP($E2049,'digitale-taxref'!$B$1:$I$7517,4,FALSE))</f>
        <v>Pas de taxon</v>
      </c>
      <c r="I2049" s="1">
        <f t="shared" si="96"/>
        <v>0</v>
      </c>
      <c r="K2049" s="5">
        <f>IF(J2049="",0,VLOOKUP(J2049,utilisateurs!$A$1:$B$3,2,FALSE))</f>
        <v>0</v>
      </c>
      <c r="M2049" s="5">
        <f>IF(L2049="",0,VLOOKUP(L2049,utilisateurs!$A$1:$B$3,2,FALSE))</f>
        <v>0</v>
      </c>
      <c r="O2049" s="5">
        <f>IF(N2049="",0,VLOOKUP(N2049,jdd!$A$1:$B$3,2,FALSE))</f>
        <v>0</v>
      </c>
      <c r="Q2049">
        <f>IF(P2049="",142,VLOOKUP(P2049,nomenclatures!$A$3:$C$6,3,FALSE))</f>
        <v>142</v>
      </c>
      <c r="R2049" t="b">
        <f t="shared" si="97"/>
        <v>0</v>
      </c>
      <c r="T2049">
        <f t="shared" si="98"/>
        <v>0</v>
      </c>
    </row>
    <row r="2050" spans="1:20" x14ac:dyDescent="0.2">
      <c r="A2050" s="5">
        <v>2049</v>
      </c>
      <c r="B2050" s="5" t="s">
        <v>30085</v>
      </c>
      <c r="C2050" s="5" t="s">
        <v>10058</v>
      </c>
      <c r="D2050" s="5">
        <f>IF(C2050="",130,VLOOKUP(C2050,nomenclatures!$E$3:$F$12,2,FALSE))</f>
        <v>127</v>
      </c>
      <c r="F2050" t="str">
        <f>IF($E2050="","Pas de taxon",VLOOKUP($E2050,'digitale-taxref'!$B$1:$I$7517,5,FALSE))</f>
        <v>Pas de taxon</v>
      </c>
      <c r="G2050" t="str">
        <f>IF($E2050="","Pas de taxon",VLOOKUP($E2050,'digitale-taxref'!$B$1:$I$7517,4,FALSE))</f>
        <v>Pas de taxon</v>
      </c>
      <c r="I2050" s="1">
        <f t="shared" si="96"/>
        <v>0</v>
      </c>
      <c r="K2050" s="5">
        <f>IF(J2050="",0,VLOOKUP(J2050,utilisateurs!$A$1:$B$3,2,FALSE))</f>
        <v>0</v>
      </c>
      <c r="M2050" s="5">
        <f>IF(L2050="",0,VLOOKUP(L2050,utilisateurs!$A$1:$B$3,2,FALSE))</f>
        <v>0</v>
      </c>
      <c r="O2050" s="5">
        <f>IF(N2050="",0,VLOOKUP(N2050,jdd!$A$1:$B$3,2,FALSE))</f>
        <v>0</v>
      </c>
      <c r="Q2050">
        <f>IF(P2050="",142,VLOOKUP(P2050,nomenclatures!$A$3:$C$6,3,FALSE))</f>
        <v>142</v>
      </c>
      <c r="R2050" t="b">
        <f t="shared" si="97"/>
        <v>0</v>
      </c>
      <c r="T2050">
        <f t="shared" si="98"/>
        <v>0</v>
      </c>
    </row>
    <row r="2051" spans="1:20" x14ac:dyDescent="0.2">
      <c r="A2051" s="5">
        <v>2050</v>
      </c>
      <c r="B2051" s="5" t="s">
        <v>30085</v>
      </c>
      <c r="C2051" s="5" t="s">
        <v>10058</v>
      </c>
      <c r="D2051" s="5">
        <f>IF(C2051="",130,VLOOKUP(C2051,nomenclatures!$E$3:$F$12,2,FALSE))</f>
        <v>127</v>
      </c>
      <c r="F2051" t="str">
        <f>IF($E2051="","Pas de taxon",VLOOKUP($E2051,'digitale-taxref'!$B$1:$I$7517,5,FALSE))</f>
        <v>Pas de taxon</v>
      </c>
      <c r="G2051" t="str">
        <f>IF($E2051="","Pas de taxon",VLOOKUP($E2051,'digitale-taxref'!$B$1:$I$7517,4,FALSE))</f>
        <v>Pas de taxon</v>
      </c>
      <c r="I2051" s="1">
        <f t="shared" si="96"/>
        <v>0</v>
      </c>
      <c r="K2051" s="5">
        <f>IF(J2051="",0,VLOOKUP(J2051,utilisateurs!$A$1:$B$3,2,FALSE))</f>
        <v>0</v>
      </c>
      <c r="M2051" s="5">
        <f>IF(L2051="",0,VLOOKUP(L2051,utilisateurs!$A$1:$B$3,2,FALSE))</f>
        <v>0</v>
      </c>
      <c r="O2051" s="5">
        <f>IF(N2051="",0,VLOOKUP(N2051,jdd!$A$1:$B$3,2,FALSE))</f>
        <v>0</v>
      </c>
      <c r="Q2051">
        <f>IF(P2051="",142,VLOOKUP(P2051,nomenclatures!$A$3:$C$6,3,FALSE))</f>
        <v>142</v>
      </c>
      <c r="R2051" t="b">
        <f t="shared" si="97"/>
        <v>0</v>
      </c>
      <c r="T2051">
        <f t="shared" si="98"/>
        <v>0</v>
      </c>
    </row>
    <row r="2052" spans="1:20" x14ac:dyDescent="0.2">
      <c r="A2052" s="5">
        <v>2051</v>
      </c>
      <c r="B2052" s="5" t="s">
        <v>30085</v>
      </c>
      <c r="C2052" s="5" t="s">
        <v>10058</v>
      </c>
      <c r="D2052" s="5">
        <f>IF(C2052="",130,VLOOKUP(C2052,nomenclatures!$E$3:$F$12,2,FALSE))</f>
        <v>127</v>
      </c>
      <c r="F2052" t="str">
        <f>IF($E2052="","Pas de taxon",VLOOKUP($E2052,'digitale-taxref'!$B$1:$I$7517,5,FALSE))</f>
        <v>Pas de taxon</v>
      </c>
      <c r="G2052" t="str">
        <f>IF($E2052="","Pas de taxon",VLOOKUP($E2052,'digitale-taxref'!$B$1:$I$7517,4,FALSE))</f>
        <v>Pas de taxon</v>
      </c>
      <c r="I2052" s="1">
        <f t="shared" si="96"/>
        <v>0</v>
      </c>
      <c r="K2052" s="5">
        <f>IF(J2052="",0,VLOOKUP(J2052,utilisateurs!$A$1:$B$3,2,FALSE))</f>
        <v>0</v>
      </c>
      <c r="M2052" s="5">
        <f>IF(L2052="",0,VLOOKUP(L2052,utilisateurs!$A$1:$B$3,2,FALSE))</f>
        <v>0</v>
      </c>
      <c r="O2052" s="5">
        <f>IF(N2052="",0,VLOOKUP(N2052,jdd!$A$1:$B$3,2,FALSE))</f>
        <v>0</v>
      </c>
      <c r="Q2052">
        <f>IF(P2052="",142,VLOOKUP(P2052,nomenclatures!$A$3:$C$6,3,FALSE))</f>
        <v>142</v>
      </c>
      <c r="R2052" t="b">
        <f t="shared" si="97"/>
        <v>0</v>
      </c>
      <c r="T2052">
        <f t="shared" si="98"/>
        <v>0</v>
      </c>
    </row>
    <row r="2053" spans="1:20" x14ac:dyDescent="0.2">
      <c r="A2053" s="5">
        <v>2052</v>
      </c>
      <c r="B2053" s="5" t="s">
        <v>30085</v>
      </c>
      <c r="C2053" s="5" t="s">
        <v>10058</v>
      </c>
      <c r="D2053" s="5">
        <f>IF(C2053="",130,VLOOKUP(C2053,nomenclatures!$E$3:$F$12,2,FALSE))</f>
        <v>127</v>
      </c>
      <c r="F2053" t="str">
        <f>IF($E2053="","Pas de taxon",VLOOKUP($E2053,'digitale-taxref'!$B$1:$I$7517,5,FALSE))</f>
        <v>Pas de taxon</v>
      </c>
      <c r="G2053" t="str">
        <f>IF($E2053="","Pas de taxon",VLOOKUP($E2053,'digitale-taxref'!$B$1:$I$7517,4,FALSE))</f>
        <v>Pas de taxon</v>
      </c>
      <c r="I2053" s="1">
        <f t="shared" si="96"/>
        <v>0</v>
      </c>
      <c r="K2053" s="5">
        <f>IF(J2053="",0,VLOOKUP(J2053,utilisateurs!$A$1:$B$3,2,FALSE))</f>
        <v>0</v>
      </c>
      <c r="M2053" s="5">
        <f>IF(L2053="",0,VLOOKUP(L2053,utilisateurs!$A$1:$B$3,2,FALSE))</f>
        <v>0</v>
      </c>
      <c r="O2053" s="5">
        <f>IF(N2053="",0,VLOOKUP(N2053,jdd!$A$1:$B$3,2,FALSE))</f>
        <v>0</v>
      </c>
      <c r="Q2053">
        <f>IF(P2053="",142,VLOOKUP(P2053,nomenclatures!$A$3:$C$6,3,FALSE))</f>
        <v>142</v>
      </c>
      <c r="R2053" t="b">
        <f t="shared" si="97"/>
        <v>0</v>
      </c>
      <c r="T2053">
        <f t="shared" si="98"/>
        <v>0</v>
      </c>
    </row>
    <row r="2054" spans="1:20" x14ac:dyDescent="0.2">
      <c r="A2054" s="5">
        <v>2053</v>
      </c>
      <c r="B2054" s="5" t="s">
        <v>30085</v>
      </c>
      <c r="C2054" s="5" t="s">
        <v>10058</v>
      </c>
      <c r="D2054" s="5">
        <f>IF(C2054="",130,VLOOKUP(C2054,nomenclatures!$E$3:$F$12,2,FALSE))</f>
        <v>127</v>
      </c>
      <c r="F2054" t="str">
        <f>IF($E2054="","Pas de taxon",VLOOKUP($E2054,'digitale-taxref'!$B$1:$I$7517,5,FALSE))</f>
        <v>Pas de taxon</v>
      </c>
      <c r="G2054" t="str">
        <f>IF($E2054="","Pas de taxon",VLOOKUP($E2054,'digitale-taxref'!$B$1:$I$7517,4,FALSE))</f>
        <v>Pas de taxon</v>
      </c>
      <c r="I2054" s="1">
        <f t="shared" ref="I2054:I2117" si="99">H2054</f>
        <v>0</v>
      </c>
      <c r="K2054" s="5">
        <f>IF(J2054="",0,VLOOKUP(J2054,utilisateurs!$A$1:$B$3,2,FALSE))</f>
        <v>0</v>
      </c>
      <c r="M2054" s="5">
        <f>IF(L2054="",0,VLOOKUP(L2054,utilisateurs!$A$1:$B$3,2,FALSE))</f>
        <v>0</v>
      </c>
      <c r="O2054" s="5">
        <f>IF(N2054="",0,VLOOKUP(N2054,jdd!$A$1:$B$3,2,FALSE))</f>
        <v>0</v>
      </c>
      <c r="Q2054">
        <f>IF(P2054="",142,VLOOKUP(P2054,nomenclatures!$A$3:$C$6,3,FALSE))</f>
        <v>142</v>
      </c>
      <c r="R2054" t="b">
        <f t="shared" ref="R2054:R2117" si="100">IF(P2054="Présence", TRUE,FALSE)</f>
        <v>0</v>
      </c>
      <c r="T2054">
        <f t="shared" ref="T2054:T2117" si="101">S2054</f>
        <v>0</v>
      </c>
    </row>
    <row r="2055" spans="1:20" x14ac:dyDescent="0.2">
      <c r="A2055" s="5">
        <v>2054</v>
      </c>
      <c r="B2055" s="5" t="s">
        <v>30085</v>
      </c>
      <c r="C2055" s="5" t="s">
        <v>10058</v>
      </c>
      <c r="D2055" s="5">
        <f>IF(C2055="",130,VLOOKUP(C2055,nomenclatures!$E$3:$F$12,2,FALSE))</f>
        <v>127</v>
      </c>
      <c r="F2055" t="str">
        <f>IF($E2055="","Pas de taxon",VLOOKUP($E2055,'digitale-taxref'!$B$1:$I$7517,5,FALSE))</f>
        <v>Pas de taxon</v>
      </c>
      <c r="G2055" t="str">
        <f>IF($E2055="","Pas de taxon",VLOOKUP($E2055,'digitale-taxref'!$B$1:$I$7517,4,FALSE))</f>
        <v>Pas de taxon</v>
      </c>
      <c r="I2055" s="1">
        <f t="shared" si="99"/>
        <v>0</v>
      </c>
      <c r="K2055" s="5">
        <f>IF(J2055="",0,VLOOKUP(J2055,utilisateurs!$A$1:$B$3,2,FALSE))</f>
        <v>0</v>
      </c>
      <c r="M2055" s="5">
        <f>IF(L2055="",0,VLOOKUP(L2055,utilisateurs!$A$1:$B$3,2,FALSE))</f>
        <v>0</v>
      </c>
      <c r="O2055" s="5">
        <f>IF(N2055="",0,VLOOKUP(N2055,jdd!$A$1:$B$3,2,FALSE))</f>
        <v>0</v>
      </c>
      <c r="Q2055">
        <f>IF(P2055="",142,VLOOKUP(P2055,nomenclatures!$A$3:$C$6,3,FALSE))</f>
        <v>142</v>
      </c>
      <c r="R2055" t="b">
        <f t="shared" si="100"/>
        <v>0</v>
      </c>
      <c r="T2055">
        <f t="shared" si="101"/>
        <v>0</v>
      </c>
    </row>
    <row r="2056" spans="1:20" x14ac:dyDescent="0.2">
      <c r="A2056" s="5">
        <v>2055</v>
      </c>
      <c r="B2056" s="5" t="s">
        <v>30085</v>
      </c>
      <c r="C2056" s="5" t="s">
        <v>10058</v>
      </c>
      <c r="D2056" s="5">
        <f>IF(C2056="",130,VLOOKUP(C2056,nomenclatures!$E$3:$F$12,2,FALSE))</f>
        <v>127</v>
      </c>
      <c r="F2056" t="str">
        <f>IF($E2056="","Pas de taxon",VLOOKUP($E2056,'digitale-taxref'!$B$1:$I$7517,5,FALSE))</f>
        <v>Pas de taxon</v>
      </c>
      <c r="G2056" t="str">
        <f>IF($E2056="","Pas de taxon",VLOOKUP($E2056,'digitale-taxref'!$B$1:$I$7517,4,FALSE))</f>
        <v>Pas de taxon</v>
      </c>
      <c r="I2056" s="1">
        <f t="shared" si="99"/>
        <v>0</v>
      </c>
      <c r="K2056" s="5">
        <f>IF(J2056="",0,VLOOKUP(J2056,utilisateurs!$A$1:$B$3,2,FALSE))</f>
        <v>0</v>
      </c>
      <c r="M2056" s="5">
        <f>IF(L2056="",0,VLOOKUP(L2056,utilisateurs!$A$1:$B$3,2,FALSE))</f>
        <v>0</v>
      </c>
      <c r="O2056" s="5">
        <f>IF(N2056="",0,VLOOKUP(N2056,jdd!$A$1:$B$3,2,FALSE))</f>
        <v>0</v>
      </c>
      <c r="Q2056">
        <f>IF(P2056="",142,VLOOKUP(P2056,nomenclatures!$A$3:$C$6,3,FALSE))</f>
        <v>142</v>
      </c>
      <c r="R2056" t="b">
        <f t="shared" si="100"/>
        <v>0</v>
      </c>
      <c r="T2056">
        <f t="shared" si="101"/>
        <v>0</v>
      </c>
    </row>
    <row r="2057" spans="1:20" x14ac:dyDescent="0.2">
      <c r="A2057" s="5">
        <v>2056</v>
      </c>
      <c r="B2057" s="5" t="s">
        <v>30085</v>
      </c>
      <c r="C2057" s="5" t="s">
        <v>10058</v>
      </c>
      <c r="D2057" s="5">
        <f>IF(C2057="",130,VLOOKUP(C2057,nomenclatures!$E$3:$F$12,2,FALSE))</f>
        <v>127</v>
      </c>
      <c r="F2057" t="str">
        <f>IF($E2057="","Pas de taxon",VLOOKUP($E2057,'digitale-taxref'!$B$1:$I$7517,5,FALSE))</f>
        <v>Pas de taxon</v>
      </c>
      <c r="G2057" t="str">
        <f>IF($E2057="","Pas de taxon",VLOOKUP($E2057,'digitale-taxref'!$B$1:$I$7517,4,FALSE))</f>
        <v>Pas de taxon</v>
      </c>
      <c r="I2057" s="1">
        <f t="shared" si="99"/>
        <v>0</v>
      </c>
      <c r="K2057" s="5">
        <f>IF(J2057="",0,VLOOKUP(J2057,utilisateurs!$A$1:$B$3,2,FALSE))</f>
        <v>0</v>
      </c>
      <c r="M2057" s="5">
        <f>IF(L2057="",0,VLOOKUP(L2057,utilisateurs!$A$1:$B$3,2,FALSE))</f>
        <v>0</v>
      </c>
      <c r="O2057" s="5">
        <f>IF(N2057="",0,VLOOKUP(N2057,jdd!$A$1:$B$3,2,FALSE))</f>
        <v>0</v>
      </c>
      <c r="Q2057">
        <f>IF(P2057="",142,VLOOKUP(P2057,nomenclatures!$A$3:$C$6,3,FALSE))</f>
        <v>142</v>
      </c>
      <c r="R2057" t="b">
        <f t="shared" si="100"/>
        <v>0</v>
      </c>
      <c r="T2057">
        <f t="shared" si="101"/>
        <v>0</v>
      </c>
    </row>
    <row r="2058" spans="1:20" x14ac:dyDescent="0.2">
      <c r="A2058" s="5">
        <v>2057</v>
      </c>
      <c r="B2058" s="5" t="s">
        <v>30085</v>
      </c>
      <c r="C2058" s="5" t="s">
        <v>10058</v>
      </c>
      <c r="D2058" s="5">
        <f>IF(C2058="",130,VLOOKUP(C2058,nomenclatures!$E$3:$F$12,2,FALSE))</f>
        <v>127</v>
      </c>
      <c r="F2058" t="str">
        <f>IF($E2058="","Pas de taxon",VLOOKUP($E2058,'digitale-taxref'!$B$1:$I$7517,5,FALSE))</f>
        <v>Pas de taxon</v>
      </c>
      <c r="G2058" t="str">
        <f>IF($E2058="","Pas de taxon",VLOOKUP($E2058,'digitale-taxref'!$B$1:$I$7517,4,FALSE))</f>
        <v>Pas de taxon</v>
      </c>
      <c r="I2058" s="1">
        <f t="shared" si="99"/>
        <v>0</v>
      </c>
      <c r="K2058" s="5">
        <f>IF(J2058="",0,VLOOKUP(J2058,utilisateurs!$A$1:$B$3,2,FALSE))</f>
        <v>0</v>
      </c>
      <c r="M2058" s="5">
        <f>IF(L2058="",0,VLOOKUP(L2058,utilisateurs!$A$1:$B$3,2,FALSE))</f>
        <v>0</v>
      </c>
      <c r="O2058" s="5">
        <f>IF(N2058="",0,VLOOKUP(N2058,jdd!$A$1:$B$3,2,FALSE))</f>
        <v>0</v>
      </c>
      <c r="Q2058">
        <f>IF(P2058="",142,VLOOKUP(P2058,nomenclatures!$A$3:$C$6,3,FALSE))</f>
        <v>142</v>
      </c>
      <c r="R2058" t="b">
        <f t="shared" si="100"/>
        <v>0</v>
      </c>
      <c r="T2058">
        <f t="shared" si="101"/>
        <v>0</v>
      </c>
    </row>
    <row r="2059" spans="1:20" x14ac:dyDescent="0.2">
      <c r="A2059" s="5">
        <v>2058</v>
      </c>
      <c r="B2059" s="5" t="s">
        <v>30085</v>
      </c>
      <c r="C2059" s="5" t="s">
        <v>10058</v>
      </c>
      <c r="D2059" s="5">
        <f>IF(C2059="",130,VLOOKUP(C2059,nomenclatures!$E$3:$F$12,2,FALSE))</f>
        <v>127</v>
      </c>
      <c r="F2059" t="str">
        <f>IF($E2059="","Pas de taxon",VLOOKUP($E2059,'digitale-taxref'!$B$1:$I$7517,5,FALSE))</f>
        <v>Pas de taxon</v>
      </c>
      <c r="G2059" t="str">
        <f>IF($E2059="","Pas de taxon",VLOOKUP($E2059,'digitale-taxref'!$B$1:$I$7517,4,FALSE))</f>
        <v>Pas de taxon</v>
      </c>
      <c r="I2059" s="1">
        <f t="shared" si="99"/>
        <v>0</v>
      </c>
      <c r="K2059" s="5">
        <f>IF(J2059="",0,VLOOKUP(J2059,utilisateurs!$A$1:$B$3,2,FALSE))</f>
        <v>0</v>
      </c>
      <c r="M2059" s="5">
        <f>IF(L2059="",0,VLOOKUP(L2059,utilisateurs!$A$1:$B$3,2,FALSE))</f>
        <v>0</v>
      </c>
      <c r="O2059" s="5">
        <f>IF(N2059="",0,VLOOKUP(N2059,jdd!$A$1:$B$3,2,FALSE))</f>
        <v>0</v>
      </c>
      <c r="Q2059">
        <f>IF(P2059="",142,VLOOKUP(P2059,nomenclatures!$A$3:$C$6,3,FALSE))</f>
        <v>142</v>
      </c>
      <c r="R2059" t="b">
        <f t="shared" si="100"/>
        <v>0</v>
      </c>
      <c r="T2059">
        <f t="shared" si="101"/>
        <v>0</v>
      </c>
    </row>
    <row r="2060" spans="1:20" x14ac:dyDescent="0.2">
      <c r="A2060" s="5">
        <v>2059</v>
      </c>
      <c r="B2060" s="5" t="s">
        <v>30085</v>
      </c>
      <c r="C2060" s="5" t="s">
        <v>10058</v>
      </c>
      <c r="D2060" s="5">
        <f>IF(C2060="",130,VLOOKUP(C2060,nomenclatures!$E$3:$F$12,2,FALSE))</f>
        <v>127</v>
      </c>
      <c r="F2060" t="str">
        <f>IF($E2060="","Pas de taxon",VLOOKUP($E2060,'digitale-taxref'!$B$1:$I$7517,5,FALSE))</f>
        <v>Pas de taxon</v>
      </c>
      <c r="G2060" t="str">
        <f>IF($E2060="","Pas de taxon",VLOOKUP($E2060,'digitale-taxref'!$B$1:$I$7517,4,FALSE))</f>
        <v>Pas de taxon</v>
      </c>
      <c r="I2060" s="1">
        <f t="shared" si="99"/>
        <v>0</v>
      </c>
      <c r="K2060" s="5">
        <f>IF(J2060="",0,VLOOKUP(J2060,utilisateurs!$A$1:$B$3,2,FALSE))</f>
        <v>0</v>
      </c>
      <c r="M2060" s="5">
        <f>IF(L2060="",0,VLOOKUP(L2060,utilisateurs!$A$1:$B$3,2,FALSE))</f>
        <v>0</v>
      </c>
      <c r="O2060" s="5">
        <f>IF(N2060="",0,VLOOKUP(N2060,jdd!$A$1:$B$3,2,FALSE))</f>
        <v>0</v>
      </c>
      <c r="Q2060">
        <f>IF(P2060="",142,VLOOKUP(P2060,nomenclatures!$A$3:$C$6,3,FALSE))</f>
        <v>142</v>
      </c>
      <c r="R2060" t="b">
        <f t="shared" si="100"/>
        <v>0</v>
      </c>
      <c r="T2060">
        <f t="shared" si="101"/>
        <v>0</v>
      </c>
    </row>
    <row r="2061" spans="1:20" x14ac:dyDescent="0.2">
      <c r="A2061" s="5">
        <v>2060</v>
      </c>
      <c r="B2061" s="5" t="s">
        <v>30085</v>
      </c>
      <c r="C2061" s="5" t="s">
        <v>10058</v>
      </c>
      <c r="D2061" s="5">
        <f>IF(C2061="",130,VLOOKUP(C2061,nomenclatures!$E$3:$F$12,2,FALSE))</f>
        <v>127</v>
      </c>
      <c r="F2061" t="str">
        <f>IF($E2061="","Pas de taxon",VLOOKUP($E2061,'digitale-taxref'!$B$1:$I$7517,5,FALSE))</f>
        <v>Pas de taxon</v>
      </c>
      <c r="G2061" t="str">
        <f>IF($E2061="","Pas de taxon",VLOOKUP($E2061,'digitale-taxref'!$B$1:$I$7517,4,FALSE))</f>
        <v>Pas de taxon</v>
      </c>
      <c r="I2061" s="1">
        <f t="shared" si="99"/>
        <v>0</v>
      </c>
      <c r="K2061" s="5">
        <f>IF(J2061="",0,VLOOKUP(J2061,utilisateurs!$A$1:$B$3,2,FALSE))</f>
        <v>0</v>
      </c>
      <c r="M2061" s="5">
        <f>IF(L2061="",0,VLOOKUP(L2061,utilisateurs!$A$1:$B$3,2,FALSE))</f>
        <v>0</v>
      </c>
      <c r="O2061" s="5">
        <f>IF(N2061="",0,VLOOKUP(N2061,jdd!$A$1:$B$3,2,FALSE))</f>
        <v>0</v>
      </c>
      <c r="Q2061">
        <f>IF(P2061="",142,VLOOKUP(P2061,nomenclatures!$A$3:$C$6,3,FALSE))</f>
        <v>142</v>
      </c>
      <c r="R2061" t="b">
        <f t="shared" si="100"/>
        <v>0</v>
      </c>
      <c r="T2061">
        <f t="shared" si="101"/>
        <v>0</v>
      </c>
    </row>
    <row r="2062" spans="1:20" x14ac:dyDescent="0.2">
      <c r="A2062" s="5">
        <v>2061</v>
      </c>
      <c r="B2062" s="5" t="s">
        <v>30085</v>
      </c>
      <c r="C2062" s="5" t="s">
        <v>10058</v>
      </c>
      <c r="D2062" s="5">
        <f>IF(C2062="",130,VLOOKUP(C2062,nomenclatures!$E$3:$F$12,2,FALSE))</f>
        <v>127</v>
      </c>
      <c r="F2062" t="str">
        <f>IF($E2062="","Pas de taxon",VLOOKUP($E2062,'digitale-taxref'!$B$1:$I$7517,5,FALSE))</f>
        <v>Pas de taxon</v>
      </c>
      <c r="G2062" t="str">
        <f>IF($E2062="","Pas de taxon",VLOOKUP($E2062,'digitale-taxref'!$B$1:$I$7517,4,FALSE))</f>
        <v>Pas de taxon</v>
      </c>
      <c r="I2062" s="1">
        <f t="shared" si="99"/>
        <v>0</v>
      </c>
      <c r="K2062" s="5">
        <f>IF(J2062="",0,VLOOKUP(J2062,utilisateurs!$A$1:$B$3,2,FALSE))</f>
        <v>0</v>
      </c>
      <c r="M2062" s="5">
        <f>IF(L2062="",0,VLOOKUP(L2062,utilisateurs!$A$1:$B$3,2,FALSE))</f>
        <v>0</v>
      </c>
      <c r="O2062" s="5">
        <f>IF(N2062="",0,VLOOKUP(N2062,jdd!$A$1:$B$3,2,FALSE))</f>
        <v>0</v>
      </c>
      <c r="Q2062">
        <f>IF(P2062="",142,VLOOKUP(P2062,nomenclatures!$A$3:$C$6,3,FALSE))</f>
        <v>142</v>
      </c>
      <c r="R2062" t="b">
        <f t="shared" si="100"/>
        <v>0</v>
      </c>
      <c r="T2062">
        <f t="shared" si="101"/>
        <v>0</v>
      </c>
    </row>
    <row r="2063" spans="1:20" x14ac:dyDescent="0.2">
      <c r="A2063" s="5">
        <v>2062</v>
      </c>
      <c r="B2063" s="5" t="s">
        <v>30085</v>
      </c>
      <c r="C2063" s="5" t="s">
        <v>10058</v>
      </c>
      <c r="D2063" s="5">
        <f>IF(C2063="",130,VLOOKUP(C2063,nomenclatures!$E$3:$F$12,2,FALSE))</f>
        <v>127</v>
      </c>
      <c r="F2063" t="str">
        <f>IF($E2063="","Pas de taxon",VLOOKUP($E2063,'digitale-taxref'!$B$1:$I$7517,5,FALSE))</f>
        <v>Pas de taxon</v>
      </c>
      <c r="G2063" t="str">
        <f>IF($E2063="","Pas de taxon",VLOOKUP($E2063,'digitale-taxref'!$B$1:$I$7517,4,FALSE))</f>
        <v>Pas de taxon</v>
      </c>
      <c r="I2063" s="1">
        <f t="shared" si="99"/>
        <v>0</v>
      </c>
      <c r="K2063" s="5">
        <f>IF(J2063="",0,VLOOKUP(J2063,utilisateurs!$A$1:$B$3,2,FALSE))</f>
        <v>0</v>
      </c>
      <c r="M2063" s="5">
        <f>IF(L2063="",0,VLOOKUP(L2063,utilisateurs!$A$1:$B$3,2,FALSE))</f>
        <v>0</v>
      </c>
      <c r="O2063" s="5">
        <f>IF(N2063="",0,VLOOKUP(N2063,jdd!$A$1:$B$3,2,FALSE))</f>
        <v>0</v>
      </c>
      <c r="Q2063">
        <f>IF(P2063="",142,VLOOKUP(P2063,nomenclatures!$A$3:$C$6,3,FALSE))</f>
        <v>142</v>
      </c>
      <c r="R2063" t="b">
        <f t="shared" si="100"/>
        <v>0</v>
      </c>
      <c r="T2063">
        <f t="shared" si="101"/>
        <v>0</v>
      </c>
    </row>
    <row r="2064" spans="1:20" x14ac:dyDescent="0.2">
      <c r="A2064" s="5">
        <v>2063</v>
      </c>
      <c r="B2064" s="5" t="s">
        <v>30085</v>
      </c>
      <c r="C2064" s="5" t="s">
        <v>10058</v>
      </c>
      <c r="D2064" s="5">
        <f>IF(C2064="",130,VLOOKUP(C2064,nomenclatures!$E$3:$F$12,2,FALSE))</f>
        <v>127</v>
      </c>
      <c r="F2064" t="str">
        <f>IF($E2064="","Pas de taxon",VLOOKUP($E2064,'digitale-taxref'!$B$1:$I$7517,5,FALSE))</f>
        <v>Pas de taxon</v>
      </c>
      <c r="G2064" t="str">
        <f>IF($E2064="","Pas de taxon",VLOOKUP($E2064,'digitale-taxref'!$B$1:$I$7517,4,FALSE))</f>
        <v>Pas de taxon</v>
      </c>
      <c r="I2064" s="1">
        <f t="shared" si="99"/>
        <v>0</v>
      </c>
      <c r="K2064" s="5">
        <f>IF(J2064="",0,VLOOKUP(J2064,utilisateurs!$A$1:$B$3,2,FALSE))</f>
        <v>0</v>
      </c>
      <c r="M2064" s="5">
        <f>IF(L2064="",0,VLOOKUP(L2064,utilisateurs!$A$1:$B$3,2,FALSE))</f>
        <v>0</v>
      </c>
      <c r="O2064" s="5">
        <f>IF(N2064="",0,VLOOKUP(N2064,jdd!$A$1:$B$3,2,FALSE))</f>
        <v>0</v>
      </c>
      <c r="Q2064">
        <f>IF(P2064="",142,VLOOKUP(P2064,nomenclatures!$A$3:$C$6,3,FALSE))</f>
        <v>142</v>
      </c>
      <c r="R2064" t="b">
        <f t="shared" si="100"/>
        <v>0</v>
      </c>
      <c r="T2064">
        <f t="shared" si="101"/>
        <v>0</v>
      </c>
    </row>
    <row r="2065" spans="1:20" x14ac:dyDescent="0.2">
      <c r="A2065" s="5">
        <v>2064</v>
      </c>
      <c r="B2065" s="5" t="s">
        <v>30085</v>
      </c>
      <c r="C2065" s="5" t="s">
        <v>10058</v>
      </c>
      <c r="D2065" s="5">
        <f>IF(C2065="",130,VLOOKUP(C2065,nomenclatures!$E$3:$F$12,2,FALSE))</f>
        <v>127</v>
      </c>
      <c r="F2065" t="str">
        <f>IF($E2065="","Pas de taxon",VLOOKUP($E2065,'digitale-taxref'!$B$1:$I$7517,5,FALSE))</f>
        <v>Pas de taxon</v>
      </c>
      <c r="G2065" t="str">
        <f>IF($E2065="","Pas de taxon",VLOOKUP($E2065,'digitale-taxref'!$B$1:$I$7517,4,FALSE))</f>
        <v>Pas de taxon</v>
      </c>
      <c r="I2065" s="1">
        <f t="shared" si="99"/>
        <v>0</v>
      </c>
      <c r="K2065" s="5">
        <f>IF(J2065="",0,VLOOKUP(J2065,utilisateurs!$A$1:$B$3,2,FALSE))</f>
        <v>0</v>
      </c>
      <c r="M2065" s="5">
        <f>IF(L2065="",0,VLOOKUP(L2065,utilisateurs!$A$1:$B$3,2,FALSE))</f>
        <v>0</v>
      </c>
      <c r="O2065" s="5">
        <f>IF(N2065="",0,VLOOKUP(N2065,jdd!$A$1:$B$3,2,FALSE))</f>
        <v>0</v>
      </c>
      <c r="Q2065">
        <f>IF(P2065="",142,VLOOKUP(P2065,nomenclatures!$A$3:$C$6,3,FALSE))</f>
        <v>142</v>
      </c>
      <c r="R2065" t="b">
        <f t="shared" si="100"/>
        <v>0</v>
      </c>
      <c r="T2065">
        <f t="shared" si="101"/>
        <v>0</v>
      </c>
    </row>
    <row r="2066" spans="1:20" x14ac:dyDescent="0.2">
      <c r="A2066" s="5">
        <v>2065</v>
      </c>
      <c r="B2066" s="5" t="s">
        <v>30085</v>
      </c>
      <c r="C2066" s="5" t="s">
        <v>10058</v>
      </c>
      <c r="D2066" s="5">
        <f>IF(C2066="",130,VLOOKUP(C2066,nomenclatures!$E$3:$F$12,2,FALSE))</f>
        <v>127</v>
      </c>
      <c r="F2066" t="str">
        <f>IF($E2066="","Pas de taxon",VLOOKUP($E2066,'digitale-taxref'!$B$1:$I$7517,5,FALSE))</f>
        <v>Pas de taxon</v>
      </c>
      <c r="G2066" t="str">
        <f>IF($E2066="","Pas de taxon",VLOOKUP($E2066,'digitale-taxref'!$B$1:$I$7517,4,FALSE))</f>
        <v>Pas de taxon</v>
      </c>
      <c r="I2066" s="1">
        <f t="shared" si="99"/>
        <v>0</v>
      </c>
      <c r="K2066" s="5">
        <f>IF(J2066="",0,VLOOKUP(J2066,utilisateurs!$A$1:$B$3,2,FALSE))</f>
        <v>0</v>
      </c>
      <c r="M2066" s="5">
        <f>IF(L2066="",0,VLOOKUP(L2066,utilisateurs!$A$1:$B$3,2,FALSE))</f>
        <v>0</v>
      </c>
      <c r="O2066" s="5">
        <f>IF(N2066="",0,VLOOKUP(N2066,jdd!$A$1:$B$3,2,FALSE))</f>
        <v>0</v>
      </c>
      <c r="Q2066">
        <f>IF(P2066="",142,VLOOKUP(P2066,nomenclatures!$A$3:$C$6,3,FALSE))</f>
        <v>142</v>
      </c>
      <c r="R2066" t="b">
        <f t="shared" si="100"/>
        <v>0</v>
      </c>
      <c r="T2066">
        <f t="shared" si="101"/>
        <v>0</v>
      </c>
    </row>
    <row r="2067" spans="1:20" x14ac:dyDescent="0.2">
      <c r="A2067" s="5">
        <v>2066</v>
      </c>
      <c r="B2067" s="5" t="s">
        <v>30085</v>
      </c>
      <c r="C2067" s="5" t="s">
        <v>10058</v>
      </c>
      <c r="D2067" s="5">
        <f>IF(C2067="",130,VLOOKUP(C2067,nomenclatures!$E$3:$F$12,2,FALSE))</f>
        <v>127</v>
      </c>
      <c r="F2067" t="str">
        <f>IF($E2067="","Pas de taxon",VLOOKUP($E2067,'digitale-taxref'!$B$1:$I$7517,5,FALSE))</f>
        <v>Pas de taxon</v>
      </c>
      <c r="G2067" t="str">
        <f>IF($E2067="","Pas de taxon",VLOOKUP($E2067,'digitale-taxref'!$B$1:$I$7517,4,FALSE))</f>
        <v>Pas de taxon</v>
      </c>
      <c r="I2067" s="1">
        <f t="shared" si="99"/>
        <v>0</v>
      </c>
      <c r="K2067" s="5">
        <f>IF(J2067="",0,VLOOKUP(J2067,utilisateurs!$A$1:$B$3,2,FALSE))</f>
        <v>0</v>
      </c>
      <c r="M2067" s="5">
        <f>IF(L2067="",0,VLOOKUP(L2067,utilisateurs!$A$1:$B$3,2,FALSE))</f>
        <v>0</v>
      </c>
      <c r="O2067" s="5">
        <f>IF(N2067="",0,VLOOKUP(N2067,jdd!$A$1:$B$3,2,FALSE))</f>
        <v>0</v>
      </c>
      <c r="Q2067">
        <f>IF(P2067="",142,VLOOKUP(P2067,nomenclatures!$A$3:$C$6,3,FALSE))</f>
        <v>142</v>
      </c>
      <c r="R2067" t="b">
        <f t="shared" si="100"/>
        <v>0</v>
      </c>
      <c r="T2067">
        <f t="shared" si="101"/>
        <v>0</v>
      </c>
    </row>
    <row r="2068" spans="1:20" x14ac:dyDescent="0.2">
      <c r="A2068" s="5">
        <v>2067</v>
      </c>
      <c r="B2068" s="5" t="s">
        <v>30085</v>
      </c>
      <c r="C2068" s="5" t="s">
        <v>10058</v>
      </c>
      <c r="D2068" s="5">
        <f>IF(C2068="",130,VLOOKUP(C2068,nomenclatures!$E$3:$F$12,2,FALSE))</f>
        <v>127</v>
      </c>
      <c r="F2068" t="str">
        <f>IF($E2068="","Pas de taxon",VLOOKUP($E2068,'digitale-taxref'!$B$1:$I$7517,5,FALSE))</f>
        <v>Pas de taxon</v>
      </c>
      <c r="G2068" t="str">
        <f>IF($E2068="","Pas de taxon",VLOOKUP($E2068,'digitale-taxref'!$B$1:$I$7517,4,FALSE))</f>
        <v>Pas de taxon</v>
      </c>
      <c r="I2068" s="1">
        <f t="shared" si="99"/>
        <v>0</v>
      </c>
      <c r="K2068" s="5">
        <f>IF(J2068="",0,VLOOKUP(J2068,utilisateurs!$A$1:$B$3,2,FALSE))</f>
        <v>0</v>
      </c>
      <c r="M2068" s="5">
        <f>IF(L2068="",0,VLOOKUP(L2068,utilisateurs!$A$1:$B$3,2,FALSE))</f>
        <v>0</v>
      </c>
      <c r="O2068" s="5">
        <f>IF(N2068="",0,VLOOKUP(N2068,jdd!$A$1:$B$3,2,FALSE))</f>
        <v>0</v>
      </c>
      <c r="Q2068">
        <f>IF(P2068="",142,VLOOKUP(P2068,nomenclatures!$A$3:$C$6,3,FALSE))</f>
        <v>142</v>
      </c>
      <c r="R2068" t="b">
        <f t="shared" si="100"/>
        <v>0</v>
      </c>
      <c r="T2068">
        <f t="shared" si="101"/>
        <v>0</v>
      </c>
    </row>
    <row r="2069" spans="1:20" x14ac:dyDescent="0.2">
      <c r="A2069" s="5">
        <v>2068</v>
      </c>
      <c r="B2069" s="5" t="s">
        <v>30085</v>
      </c>
      <c r="C2069" s="5" t="s">
        <v>10058</v>
      </c>
      <c r="D2069" s="5">
        <f>IF(C2069="",130,VLOOKUP(C2069,nomenclatures!$E$3:$F$12,2,FALSE))</f>
        <v>127</v>
      </c>
      <c r="F2069" t="str">
        <f>IF($E2069="","Pas de taxon",VLOOKUP($E2069,'digitale-taxref'!$B$1:$I$7517,5,FALSE))</f>
        <v>Pas de taxon</v>
      </c>
      <c r="G2069" t="str">
        <f>IF($E2069="","Pas de taxon",VLOOKUP($E2069,'digitale-taxref'!$B$1:$I$7517,4,FALSE))</f>
        <v>Pas de taxon</v>
      </c>
      <c r="I2069" s="1">
        <f t="shared" si="99"/>
        <v>0</v>
      </c>
      <c r="K2069" s="5">
        <f>IF(J2069="",0,VLOOKUP(J2069,utilisateurs!$A$1:$B$3,2,FALSE))</f>
        <v>0</v>
      </c>
      <c r="M2069" s="5">
        <f>IF(L2069="",0,VLOOKUP(L2069,utilisateurs!$A$1:$B$3,2,FALSE))</f>
        <v>0</v>
      </c>
      <c r="O2069" s="5">
        <f>IF(N2069="",0,VLOOKUP(N2069,jdd!$A$1:$B$3,2,FALSE))</f>
        <v>0</v>
      </c>
      <c r="Q2069">
        <f>IF(P2069="",142,VLOOKUP(P2069,nomenclatures!$A$3:$C$6,3,FALSE))</f>
        <v>142</v>
      </c>
      <c r="R2069" t="b">
        <f t="shared" si="100"/>
        <v>0</v>
      </c>
      <c r="T2069">
        <f t="shared" si="101"/>
        <v>0</v>
      </c>
    </row>
    <row r="2070" spans="1:20" x14ac:dyDescent="0.2">
      <c r="A2070" s="5">
        <v>2069</v>
      </c>
      <c r="B2070" s="5" t="s">
        <v>30085</v>
      </c>
      <c r="C2070" s="5" t="s">
        <v>10058</v>
      </c>
      <c r="D2070" s="5">
        <f>IF(C2070="",130,VLOOKUP(C2070,nomenclatures!$E$3:$F$12,2,FALSE))</f>
        <v>127</v>
      </c>
      <c r="F2070" t="str">
        <f>IF($E2070="","Pas de taxon",VLOOKUP($E2070,'digitale-taxref'!$B$1:$I$7517,5,FALSE))</f>
        <v>Pas de taxon</v>
      </c>
      <c r="G2070" t="str">
        <f>IF($E2070="","Pas de taxon",VLOOKUP($E2070,'digitale-taxref'!$B$1:$I$7517,4,FALSE))</f>
        <v>Pas de taxon</v>
      </c>
      <c r="I2070" s="1">
        <f t="shared" si="99"/>
        <v>0</v>
      </c>
      <c r="K2070" s="5">
        <f>IF(J2070="",0,VLOOKUP(J2070,utilisateurs!$A$1:$B$3,2,FALSE))</f>
        <v>0</v>
      </c>
      <c r="M2070" s="5">
        <f>IF(L2070="",0,VLOOKUP(L2070,utilisateurs!$A$1:$B$3,2,FALSE))</f>
        <v>0</v>
      </c>
      <c r="O2070" s="5">
        <f>IF(N2070="",0,VLOOKUP(N2070,jdd!$A$1:$B$3,2,FALSE))</f>
        <v>0</v>
      </c>
      <c r="Q2070">
        <f>IF(P2070="",142,VLOOKUP(P2070,nomenclatures!$A$3:$C$6,3,FALSE))</f>
        <v>142</v>
      </c>
      <c r="R2070" t="b">
        <f t="shared" si="100"/>
        <v>0</v>
      </c>
      <c r="T2070">
        <f t="shared" si="101"/>
        <v>0</v>
      </c>
    </row>
    <row r="2071" spans="1:20" x14ac:dyDescent="0.2">
      <c r="A2071" s="5">
        <v>2070</v>
      </c>
      <c r="B2071" s="5" t="s">
        <v>30085</v>
      </c>
      <c r="C2071" s="5" t="s">
        <v>10058</v>
      </c>
      <c r="D2071" s="5">
        <f>IF(C2071="",130,VLOOKUP(C2071,nomenclatures!$E$3:$F$12,2,FALSE))</f>
        <v>127</v>
      </c>
      <c r="F2071" t="str">
        <f>IF($E2071="","Pas de taxon",VLOOKUP($E2071,'digitale-taxref'!$B$1:$I$7517,5,FALSE))</f>
        <v>Pas de taxon</v>
      </c>
      <c r="G2071" t="str">
        <f>IF($E2071="","Pas de taxon",VLOOKUP($E2071,'digitale-taxref'!$B$1:$I$7517,4,FALSE))</f>
        <v>Pas de taxon</v>
      </c>
      <c r="I2071" s="1">
        <f t="shared" si="99"/>
        <v>0</v>
      </c>
      <c r="K2071" s="5">
        <f>IF(J2071="",0,VLOOKUP(J2071,utilisateurs!$A$1:$B$3,2,FALSE))</f>
        <v>0</v>
      </c>
      <c r="M2071" s="5">
        <f>IF(L2071="",0,VLOOKUP(L2071,utilisateurs!$A$1:$B$3,2,FALSE))</f>
        <v>0</v>
      </c>
      <c r="O2071" s="5">
        <f>IF(N2071="",0,VLOOKUP(N2071,jdd!$A$1:$B$3,2,FALSE))</f>
        <v>0</v>
      </c>
      <c r="Q2071">
        <f>IF(P2071="",142,VLOOKUP(P2071,nomenclatures!$A$3:$C$6,3,FALSE))</f>
        <v>142</v>
      </c>
      <c r="R2071" t="b">
        <f t="shared" si="100"/>
        <v>0</v>
      </c>
      <c r="T2071">
        <f t="shared" si="101"/>
        <v>0</v>
      </c>
    </row>
    <row r="2072" spans="1:20" x14ac:dyDescent="0.2">
      <c r="A2072" s="5">
        <v>2071</v>
      </c>
      <c r="B2072" s="5" t="s">
        <v>30085</v>
      </c>
      <c r="C2072" s="5" t="s">
        <v>10058</v>
      </c>
      <c r="D2072" s="5">
        <f>IF(C2072="",130,VLOOKUP(C2072,nomenclatures!$E$3:$F$12,2,FALSE))</f>
        <v>127</v>
      </c>
      <c r="F2072" t="str">
        <f>IF($E2072="","Pas de taxon",VLOOKUP($E2072,'digitale-taxref'!$B$1:$I$7517,5,FALSE))</f>
        <v>Pas de taxon</v>
      </c>
      <c r="G2072" t="str">
        <f>IF($E2072="","Pas de taxon",VLOOKUP($E2072,'digitale-taxref'!$B$1:$I$7517,4,FALSE))</f>
        <v>Pas de taxon</v>
      </c>
      <c r="I2072" s="1">
        <f t="shared" si="99"/>
        <v>0</v>
      </c>
      <c r="K2072" s="5">
        <f>IF(J2072="",0,VLOOKUP(J2072,utilisateurs!$A$1:$B$3,2,FALSE))</f>
        <v>0</v>
      </c>
      <c r="M2072" s="5">
        <f>IF(L2072="",0,VLOOKUP(L2072,utilisateurs!$A$1:$B$3,2,FALSE))</f>
        <v>0</v>
      </c>
      <c r="O2072" s="5">
        <f>IF(N2072="",0,VLOOKUP(N2072,jdd!$A$1:$B$3,2,FALSE))</f>
        <v>0</v>
      </c>
      <c r="Q2072">
        <f>IF(P2072="",142,VLOOKUP(P2072,nomenclatures!$A$3:$C$6,3,FALSE))</f>
        <v>142</v>
      </c>
      <c r="R2072" t="b">
        <f t="shared" si="100"/>
        <v>0</v>
      </c>
      <c r="T2072">
        <f t="shared" si="101"/>
        <v>0</v>
      </c>
    </row>
    <row r="2073" spans="1:20" x14ac:dyDescent="0.2">
      <c r="A2073" s="5">
        <v>2072</v>
      </c>
      <c r="B2073" s="5" t="s">
        <v>30085</v>
      </c>
      <c r="C2073" s="5" t="s">
        <v>10058</v>
      </c>
      <c r="D2073" s="5">
        <f>IF(C2073="",130,VLOOKUP(C2073,nomenclatures!$E$3:$F$12,2,FALSE))</f>
        <v>127</v>
      </c>
      <c r="F2073" t="str">
        <f>IF($E2073="","Pas de taxon",VLOOKUP($E2073,'digitale-taxref'!$B$1:$I$7517,5,FALSE))</f>
        <v>Pas de taxon</v>
      </c>
      <c r="G2073" t="str">
        <f>IF($E2073="","Pas de taxon",VLOOKUP($E2073,'digitale-taxref'!$B$1:$I$7517,4,FALSE))</f>
        <v>Pas de taxon</v>
      </c>
      <c r="I2073" s="1">
        <f t="shared" si="99"/>
        <v>0</v>
      </c>
      <c r="K2073" s="5">
        <f>IF(J2073="",0,VLOOKUP(J2073,utilisateurs!$A$1:$B$3,2,FALSE))</f>
        <v>0</v>
      </c>
      <c r="M2073" s="5">
        <f>IF(L2073="",0,VLOOKUP(L2073,utilisateurs!$A$1:$B$3,2,FALSE))</f>
        <v>0</v>
      </c>
      <c r="O2073" s="5">
        <f>IF(N2073="",0,VLOOKUP(N2073,jdd!$A$1:$B$3,2,FALSE))</f>
        <v>0</v>
      </c>
      <c r="Q2073">
        <f>IF(P2073="",142,VLOOKUP(P2073,nomenclatures!$A$3:$C$6,3,FALSE))</f>
        <v>142</v>
      </c>
      <c r="R2073" t="b">
        <f t="shared" si="100"/>
        <v>0</v>
      </c>
      <c r="T2073">
        <f t="shared" si="101"/>
        <v>0</v>
      </c>
    </row>
    <row r="2074" spans="1:20" x14ac:dyDescent="0.2">
      <c r="A2074" s="5">
        <v>2073</v>
      </c>
      <c r="B2074" s="5" t="s">
        <v>30085</v>
      </c>
      <c r="C2074" s="5" t="s">
        <v>10058</v>
      </c>
      <c r="D2074" s="5">
        <f>IF(C2074="",130,VLOOKUP(C2074,nomenclatures!$E$3:$F$12,2,FALSE))</f>
        <v>127</v>
      </c>
      <c r="F2074" t="str">
        <f>IF($E2074="","Pas de taxon",VLOOKUP($E2074,'digitale-taxref'!$B$1:$I$7517,5,FALSE))</f>
        <v>Pas de taxon</v>
      </c>
      <c r="G2074" t="str">
        <f>IF($E2074="","Pas de taxon",VLOOKUP($E2074,'digitale-taxref'!$B$1:$I$7517,4,FALSE))</f>
        <v>Pas de taxon</v>
      </c>
      <c r="I2074" s="1">
        <f t="shared" si="99"/>
        <v>0</v>
      </c>
      <c r="K2074" s="5">
        <f>IF(J2074="",0,VLOOKUP(J2074,utilisateurs!$A$1:$B$3,2,FALSE))</f>
        <v>0</v>
      </c>
      <c r="M2074" s="5">
        <f>IF(L2074="",0,VLOOKUP(L2074,utilisateurs!$A$1:$B$3,2,FALSE))</f>
        <v>0</v>
      </c>
      <c r="O2074" s="5">
        <f>IF(N2074="",0,VLOOKUP(N2074,jdd!$A$1:$B$3,2,FALSE))</f>
        <v>0</v>
      </c>
      <c r="Q2074">
        <f>IF(P2074="",142,VLOOKUP(P2074,nomenclatures!$A$3:$C$6,3,FALSE))</f>
        <v>142</v>
      </c>
      <c r="R2074" t="b">
        <f t="shared" si="100"/>
        <v>0</v>
      </c>
      <c r="T2074">
        <f t="shared" si="101"/>
        <v>0</v>
      </c>
    </row>
    <row r="2075" spans="1:20" x14ac:dyDescent="0.2">
      <c r="A2075" s="5">
        <v>2074</v>
      </c>
      <c r="B2075" s="5" t="s">
        <v>30085</v>
      </c>
      <c r="C2075" s="5" t="s">
        <v>10058</v>
      </c>
      <c r="D2075" s="5">
        <f>IF(C2075="",130,VLOOKUP(C2075,nomenclatures!$E$3:$F$12,2,FALSE))</f>
        <v>127</v>
      </c>
      <c r="F2075" t="str">
        <f>IF($E2075="","Pas de taxon",VLOOKUP($E2075,'digitale-taxref'!$B$1:$I$7517,5,FALSE))</f>
        <v>Pas de taxon</v>
      </c>
      <c r="G2075" t="str">
        <f>IF($E2075="","Pas de taxon",VLOOKUP($E2075,'digitale-taxref'!$B$1:$I$7517,4,FALSE))</f>
        <v>Pas de taxon</v>
      </c>
      <c r="I2075" s="1">
        <f t="shared" si="99"/>
        <v>0</v>
      </c>
      <c r="K2075" s="5">
        <f>IF(J2075="",0,VLOOKUP(J2075,utilisateurs!$A$1:$B$3,2,FALSE))</f>
        <v>0</v>
      </c>
      <c r="M2075" s="5">
        <f>IF(L2075="",0,VLOOKUP(L2075,utilisateurs!$A$1:$B$3,2,FALSE))</f>
        <v>0</v>
      </c>
      <c r="O2075" s="5">
        <f>IF(N2075="",0,VLOOKUP(N2075,jdd!$A$1:$B$3,2,FALSE))</f>
        <v>0</v>
      </c>
      <c r="Q2075">
        <f>IF(P2075="",142,VLOOKUP(P2075,nomenclatures!$A$3:$C$6,3,FALSE))</f>
        <v>142</v>
      </c>
      <c r="R2075" t="b">
        <f t="shared" si="100"/>
        <v>0</v>
      </c>
      <c r="T2075">
        <f t="shared" si="101"/>
        <v>0</v>
      </c>
    </row>
    <row r="2076" spans="1:20" x14ac:dyDescent="0.2">
      <c r="A2076" s="5">
        <v>2075</v>
      </c>
      <c r="B2076" s="5" t="s">
        <v>30085</v>
      </c>
      <c r="C2076" s="5" t="s">
        <v>10058</v>
      </c>
      <c r="D2076" s="5">
        <f>IF(C2076="",130,VLOOKUP(C2076,nomenclatures!$E$3:$F$12,2,FALSE))</f>
        <v>127</v>
      </c>
      <c r="F2076" t="str">
        <f>IF($E2076="","Pas de taxon",VLOOKUP($E2076,'digitale-taxref'!$B$1:$I$7517,5,FALSE))</f>
        <v>Pas de taxon</v>
      </c>
      <c r="G2076" t="str">
        <f>IF($E2076="","Pas de taxon",VLOOKUP($E2076,'digitale-taxref'!$B$1:$I$7517,4,FALSE))</f>
        <v>Pas de taxon</v>
      </c>
      <c r="I2076" s="1">
        <f t="shared" si="99"/>
        <v>0</v>
      </c>
      <c r="K2076" s="5">
        <f>IF(J2076="",0,VLOOKUP(J2076,utilisateurs!$A$1:$B$3,2,FALSE))</f>
        <v>0</v>
      </c>
      <c r="M2076" s="5">
        <f>IF(L2076="",0,VLOOKUP(L2076,utilisateurs!$A$1:$B$3,2,FALSE))</f>
        <v>0</v>
      </c>
      <c r="O2076" s="5">
        <f>IF(N2076="",0,VLOOKUP(N2076,jdd!$A$1:$B$3,2,FALSE))</f>
        <v>0</v>
      </c>
      <c r="Q2076">
        <f>IF(P2076="",142,VLOOKUP(P2076,nomenclatures!$A$3:$C$6,3,FALSE))</f>
        <v>142</v>
      </c>
      <c r="R2076" t="b">
        <f t="shared" si="100"/>
        <v>0</v>
      </c>
      <c r="T2076">
        <f t="shared" si="101"/>
        <v>0</v>
      </c>
    </row>
    <row r="2077" spans="1:20" x14ac:dyDescent="0.2">
      <c r="A2077" s="5">
        <v>2076</v>
      </c>
      <c r="B2077" s="5" t="s">
        <v>30085</v>
      </c>
      <c r="C2077" s="5" t="s">
        <v>10058</v>
      </c>
      <c r="D2077" s="5">
        <f>IF(C2077="",130,VLOOKUP(C2077,nomenclatures!$E$3:$F$12,2,FALSE))</f>
        <v>127</v>
      </c>
      <c r="F2077" t="str">
        <f>IF($E2077="","Pas de taxon",VLOOKUP($E2077,'digitale-taxref'!$B$1:$I$7517,5,FALSE))</f>
        <v>Pas de taxon</v>
      </c>
      <c r="G2077" t="str">
        <f>IF($E2077="","Pas de taxon",VLOOKUP($E2077,'digitale-taxref'!$B$1:$I$7517,4,FALSE))</f>
        <v>Pas de taxon</v>
      </c>
      <c r="I2077" s="1">
        <f t="shared" si="99"/>
        <v>0</v>
      </c>
      <c r="K2077" s="5">
        <f>IF(J2077="",0,VLOOKUP(J2077,utilisateurs!$A$1:$B$3,2,FALSE))</f>
        <v>0</v>
      </c>
      <c r="M2077" s="5">
        <f>IF(L2077="",0,VLOOKUP(L2077,utilisateurs!$A$1:$B$3,2,FALSE))</f>
        <v>0</v>
      </c>
      <c r="O2077" s="5">
        <f>IF(N2077="",0,VLOOKUP(N2077,jdd!$A$1:$B$3,2,FALSE))</f>
        <v>0</v>
      </c>
      <c r="Q2077">
        <f>IF(P2077="",142,VLOOKUP(P2077,nomenclatures!$A$3:$C$6,3,FALSE))</f>
        <v>142</v>
      </c>
      <c r="R2077" t="b">
        <f t="shared" si="100"/>
        <v>0</v>
      </c>
      <c r="T2077">
        <f t="shared" si="101"/>
        <v>0</v>
      </c>
    </row>
    <row r="2078" spans="1:20" x14ac:dyDescent="0.2">
      <c r="A2078" s="5">
        <v>2077</v>
      </c>
      <c r="B2078" s="5" t="s">
        <v>30085</v>
      </c>
      <c r="C2078" s="5" t="s">
        <v>10058</v>
      </c>
      <c r="D2078" s="5">
        <f>IF(C2078="",130,VLOOKUP(C2078,nomenclatures!$E$3:$F$12,2,FALSE))</f>
        <v>127</v>
      </c>
      <c r="F2078" t="str">
        <f>IF($E2078="","Pas de taxon",VLOOKUP($E2078,'digitale-taxref'!$B$1:$I$7517,5,FALSE))</f>
        <v>Pas de taxon</v>
      </c>
      <c r="G2078" t="str">
        <f>IF($E2078="","Pas de taxon",VLOOKUP($E2078,'digitale-taxref'!$B$1:$I$7517,4,FALSE))</f>
        <v>Pas de taxon</v>
      </c>
      <c r="I2078" s="1">
        <f t="shared" si="99"/>
        <v>0</v>
      </c>
      <c r="K2078" s="5">
        <f>IF(J2078="",0,VLOOKUP(J2078,utilisateurs!$A$1:$B$3,2,FALSE))</f>
        <v>0</v>
      </c>
      <c r="M2078" s="5">
        <f>IF(L2078="",0,VLOOKUP(L2078,utilisateurs!$A$1:$B$3,2,FALSE))</f>
        <v>0</v>
      </c>
      <c r="O2078" s="5">
        <f>IF(N2078="",0,VLOOKUP(N2078,jdd!$A$1:$B$3,2,FALSE))</f>
        <v>0</v>
      </c>
      <c r="Q2078">
        <f>IF(P2078="",142,VLOOKUP(P2078,nomenclatures!$A$3:$C$6,3,FALSE))</f>
        <v>142</v>
      </c>
      <c r="R2078" t="b">
        <f t="shared" si="100"/>
        <v>0</v>
      </c>
      <c r="T2078">
        <f t="shared" si="101"/>
        <v>0</v>
      </c>
    </row>
    <row r="2079" spans="1:20" x14ac:dyDescent="0.2">
      <c r="A2079" s="5">
        <v>2078</v>
      </c>
      <c r="B2079" s="5" t="s">
        <v>30085</v>
      </c>
      <c r="C2079" s="5" t="s">
        <v>10058</v>
      </c>
      <c r="D2079" s="5">
        <f>IF(C2079="",130,VLOOKUP(C2079,nomenclatures!$E$3:$F$12,2,FALSE))</f>
        <v>127</v>
      </c>
      <c r="F2079" t="str">
        <f>IF($E2079="","Pas de taxon",VLOOKUP($E2079,'digitale-taxref'!$B$1:$I$7517,5,FALSE))</f>
        <v>Pas de taxon</v>
      </c>
      <c r="G2079" t="str">
        <f>IF($E2079="","Pas de taxon",VLOOKUP($E2079,'digitale-taxref'!$B$1:$I$7517,4,FALSE))</f>
        <v>Pas de taxon</v>
      </c>
      <c r="I2079" s="1">
        <f t="shared" si="99"/>
        <v>0</v>
      </c>
      <c r="K2079" s="5">
        <f>IF(J2079="",0,VLOOKUP(J2079,utilisateurs!$A$1:$B$3,2,FALSE))</f>
        <v>0</v>
      </c>
      <c r="M2079" s="5">
        <f>IF(L2079="",0,VLOOKUP(L2079,utilisateurs!$A$1:$B$3,2,FALSE))</f>
        <v>0</v>
      </c>
      <c r="O2079" s="5">
        <f>IF(N2079="",0,VLOOKUP(N2079,jdd!$A$1:$B$3,2,FALSE))</f>
        <v>0</v>
      </c>
      <c r="Q2079">
        <f>IF(P2079="",142,VLOOKUP(P2079,nomenclatures!$A$3:$C$6,3,FALSE))</f>
        <v>142</v>
      </c>
      <c r="R2079" t="b">
        <f t="shared" si="100"/>
        <v>0</v>
      </c>
      <c r="T2079">
        <f t="shared" si="101"/>
        <v>0</v>
      </c>
    </row>
    <row r="2080" spans="1:20" x14ac:dyDescent="0.2">
      <c r="A2080" s="5">
        <v>2079</v>
      </c>
      <c r="B2080" s="5" t="s">
        <v>30085</v>
      </c>
      <c r="C2080" s="5" t="s">
        <v>10058</v>
      </c>
      <c r="D2080" s="5">
        <f>IF(C2080="",130,VLOOKUP(C2080,nomenclatures!$E$3:$F$12,2,FALSE))</f>
        <v>127</v>
      </c>
      <c r="F2080" t="str">
        <f>IF($E2080="","Pas de taxon",VLOOKUP($E2080,'digitale-taxref'!$B$1:$I$7517,5,FALSE))</f>
        <v>Pas de taxon</v>
      </c>
      <c r="G2080" t="str">
        <f>IF($E2080="","Pas de taxon",VLOOKUP($E2080,'digitale-taxref'!$B$1:$I$7517,4,FALSE))</f>
        <v>Pas de taxon</v>
      </c>
      <c r="I2080" s="1">
        <f t="shared" si="99"/>
        <v>0</v>
      </c>
      <c r="K2080" s="5">
        <f>IF(J2080="",0,VLOOKUP(J2080,utilisateurs!$A$1:$B$3,2,FALSE))</f>
        <v>0</v>
      </c>
      <c r="M2080" s="5">
        <f>IF(L2080="",0,VLOOKUP(L2080,utilisateurs!$A$1:$B$3,2,FALSE))</f>
        <v>0</v>
      </c>
      <c r="O2080" s="5">
        <f>IF(N2080="",0,VLOOKUP(N2080,jdd!$A$1:$B$3,2,FALSE))</f>
        <v>0</v>
      </c>
      <c r="Q2080">
        <f>IF(P2080="",142,VLOOKUP(P2080,nomenclatures!$A$3:$C$6,3,FALSE))</f>
        <v>142</v>
      </c>
      <c r="R2080" t="b">
        <f t="shared" si="100"/>
        <v>0</v>
      </c>
      <c r="T2080">
        <f t="shared" si="101"/>
        <v>0</v>
      </c>
    </row>
    <row r="2081" spans="1:20" x14ac:dyDescent="0.2">
      <c r="A2081" s="5">
        <v>2080</v>
      </c>
      <c r="B2081" s="5" t="s">
        <v>30085</v>
      </c>
      <c r="C2081" s="5" t="s">
        <v>10058</v>
      </c>
      <c r="D2081" s="5">
        <f>IF(C2081="",130,VLOOKUP(C2081,nomenclatures!$E$3:$F$12,2,FALSE))</f>
        <v>127</v>
      </c>
      <c r="F2081" t="str">
        <f>IF($E2081="","Pas de taxon",VLOOKUP($E2081,'digitale-taxref'!$B$1:$I$7517,5,FALSE))</f>
        <v>Pas de taxon</v>
      </c>
      <c r="G2081" t="str">
        <f>IF($E2081="","Pas de taxon",VLOOKUP($E2081,'digitale-taxref'!$B$1:$I$7517,4,FALSE))</f>
        <v>Pas de taxon</v>
      </c>
      <c r="I2081" s="1">
        <f t="shared" si="99"/>
        <v>0</v>
      </c>
      <c r="K2081" s="5">
        <f>IF(J2081="",0,VLOOKUP(J2081,utilisateurs!$A$1:$B$3,2,FALSE))</f>
        <v>0</v>
      </c>
      <c r="M2081" s="5">
        <f>IF(L2081="",0,VLOOKUP(L2081,utilisateurs!$A$1:$B$3,2,FALSE))</f>
        <v>0</v>
      </c>
      <c r="O2081" s="5">
        <f>IF(N2081="",0,VLOOKUP(N2081,jdd!$A$1:$B$3,2,FALSE))</f>
        <v>0</v>
      </c>
      <c r="Q2081">
        <f>IF(P2081="",142,VLOOKUP(P2081,nomenclatures!$A$3:$C$6,3,FALSE))</f>
        <v>142</v>
      </c>
      <c r="R2081" t="b">
        <f t="shared" si="100"/>
        <v>0</v>
      </c>
      <c r="T2081">
        <f t="shared" si="101"/>
        <v>0</v>
      </c>
    </row>
    <row r="2082" spans="1:20" x14ac:dyDescent="0.2">
      <c r="A2082" s="5">
        <v>2081</v>
      </c>
      <c r="B2082" s="5" t="s">
        <v>30085</v>
      </c>
      <c r="C2082" s="5" t="s">
        <v>10058</v>
      </c>
      <c r="D2082" s="5">
        <f>IF(C2082="",130,VLOOKUP(C2082,nomenclatures!$E$3:$F$12,2,FALSE))</f>
        <v>127</v>
      </c>
      <c r="F2082" t="str">
        <f>IF($E2082="","Pas de taxon",VLOOKUP($E2082,'digitale-taxref'!$B$1:$I$7517,5,FALSE))</f>
        <v>Pas de taxon</v>
      </c>
      <c r="G2082" t="str">
        <f>IF($E2082="","Pas de taxon",VLOOKUP($E2082,'digitale-taxref'!$B$1:$I$7517,4,FALSE))</f>
        <v>Pas de taxon</v>
      </c>
      <c r="I2082" s="1">
        <f t="shared" si="99"/>
        <v>0</v>
      </c>
      <c r="K2082" s="5">
        <f>IF(J2082="",0,VLOOKUP(J2082,utilisateurs!$A$1:$B$3,2,FALSE))</f>
        <v>0</v>
      </c>
      <c r="M2082" s="5">
        <f>IF(L2082="",0,VLOOKUP(L2082,utilisateurs!$A$1:$B$3,2,FALSE))</f>
        <v>0</v>
      </c>
      <c r="O2082" s="5">
        <f>IF(N2082="",0,VLOOKUP(N2082,jdd!$A$1:$B$3,2,FALSE))</f>
        <v>0</v>
      </c>
      <c r="Q2082">
        <f>IF(P2082="",142,VLOOKUP(P2082,nomenclatures!$A$3:$C$6,3,FALSE))</f>
        <v>142</v>
      </c>
      <c r="R2082" t="b">
        <f t="shared" si="100"/>
        <v>0</v>
      </c>
      <c r="T2082">
        <f t="shared" si="101"/>
        <v>0</v>
      </c>
    </row>
    <row r="2083" spans="1:20" x14ac:dyDescent="0.2">
      <c r="A2083" s="5">
        <v>2082</v>
      </c>
      <c r="B2083" s="5" t="s">
        <v>30085</v>
      </c>
      <c r="C2083" s="5" t="s">
        <v>10058</v>
      </c>
      <c r="D2083" s="5">
        <f>IF(C2083="",130,VLOOKUP(C2083,nomenclatures!$E$3:$F$12,2,FALSE))</f>
        <v>127</v>
      </c>
      <c r="F2083" t="str">
        <f>IF($E2083="","Pas de taxon",VLOOKUP($E2083,'digitale-taxref'!$B$1:$I$7517,5,FALSE))</f>
        <v>Pas de taxon</v>
      </c>
      <c r="G2083" t="str">
        <f>IF($E2083="","Pas de taxon",VLOOKUP($E2083,'digitale-taxref'!$B$1:$I$7517,4,FALSE))</f>
        <v>Pas de taxon</v>
      </c>
      <c r="I2083" s="1">
        <f t="shared" si="99"/>
        <v>0</v>
      </c>
      <c r="K2083" s="5">
        <f>IF(J2083="",0,VLOOKUP(J2083,utilisateurs!$A$1:$B$3,2,FALSE))</f>
        <v>0</v>
      </c>
      <c r="M2083" s="5">
        <f>IF(L2083="",0,VLOOKUP(L2083,utilisateurs!$A$1:$B$3,2,FALSE))</f>
        <v>0</v>
      </c>
      <c r="O2083" s="5">
        <f>IF(N2083="",0,VLOOKUP(N2083,jdd!$A$1:$B$3,2,FALSE))</f>
        <v>0</v>
      </c>
      <c r="Q2083">
        <f>IF(P2083="",142,VLOOKUP(P2083,nomenclatures!$A$3:$C$6,3,FALSE))</f>
        <v>142</v>
      </c>
      <c r="R2083" t="b">
        <f t="shared" si="100"/>
        <v>0</v>
      </c>
      <c r="T2083">
        <f t="shared" si="101"/>
        <v>0</v>
      </c>
    </row>
    <row r="2084" spans="1:20" x14ac:dyDescent="0.2">
      <c r="A2084" s="5">
        <v>2083</v>
      </c>
      <c r="B2084" s="5" t="s">
        <v>30085</v>
      </c>
      <c r="C2084" s="5" t="s">
        <v>10058</v>
      </c>
      <c r="D2084" s="5">
        <f>IF(C2084="",130,VLOOKUP(C2084,nomenclatures!$E$3:$F$12,2,FALSE))</f>
        <v>127</v>
      </c>
      <c r="F2084" t="str">
        <f>IF($E2084="","Pas de taxon",VLOOKUP($E2084,'digitale-taxref'!$B$1:$I$7517,5,FALSE))</f>
        <v>Pas de taxon</v>
      </c>
      <c r="G2084" t="str">
        <f>IF($E2084="","Pas de taxon",VLOOKUP($E2084,'digitale-taxref'!$B$1:$I$7517,4,FALSE))</f>
        <v>Pas de taxon</v>
      </c>
      <c r="I2084" s="1">
        <f t="shared" si="99"/>
        <v>0</v>
      </c>
      <c r="K2084" s="5">
        <f>IF(J2084="",0,VLOOKUP(J2084,utilisateurs!$A$1:$B$3,2,FALSE))</f>
        <v>0</v>
      </c>
      <c r="M2084" s="5">
        <f>IF(L2084="",0,VLOOKUP(L2084,utilisateurs!$A$1:$B$3,2,FALSE))</f>
        <v>0</v>
      </c>
      <c r="O2084" s="5">
        <f>IF(N2084="",0,VLOOKUP(N2084,jdd!$A$1:$B$3,2,FALSE))</f>
        <v>0</v>
      </c>
      <c r="Q2084">
        <f>IF(P2084="",142,VLOOKUP(P2084,nomenclatures!$A$3:$C$6,3,FALSE))</f>
        <v>142</v>
      </c>
      <c r="R2084" t="b">
        <f t="shared" si="100"/>
        <v>0</v>
      </c>
      <c r="T2084">
        <f t="shared" si="101"/>
        <v>0</v>
      </c>
    </row>
    <row r="2085" spans="1:20" x14ac:dyDescent="0.2">
      <c r="A2085" s="5">
        <v>2084</v>
      </c>
      <c r="B2085" s="5" t="s">
        <v>30085</v>
      </c>
      <c r="C2085" s="5" t="s">
        <v>10058</v>
      </c>
      <c r="D2085" s="5">
        <f>IF(C2085="",130,VLOOKUP(C2085,nomenclatures!$E$3:$F$12,2,FALSE))</f>
        <v>127</v>
      </c>
      <c r="F2085" t="str">
        <f>IF($E2085="","Pas de taxon",VLOOKUP($E2085,'digitale-taxref'!$B$1:$I$7517,5,FALSE))</f>
        <v>Pas de taxon</v>
      </c>
      <c r="G2085" t="str">
        <f>IF($E2085="","Pas de taxon",VLOOKUP($E2085,'digitale-taxref'!$B$1:$I$7517,4,FALSE))</f>
        <v>Pas de taxon</v>
      </c>
      <c r="I2085" s="1">
        <f t="shared" si="99"/>
        <v>0</v>
      </c>
      <c r="K2085" s="5">
        <f>IF(J2085="",0,VLOOKUP(J2085,utilisateurs!$A$1:$B$3,2,FALSE))</f>
        <v>0</v>
      </c>
      <c r="M2085" s="5">
        <f>IF(L2085="",0,VLOOKUP(L2085,utilisateurs!$A$1:$B$3,2,FALSE))</f>
        <v>0</v>
      </c>
      <c r="O2085" s="5">
        <f>IF(N2085="",0,VLOOKUP(N2085,jdd!$A$1:$B$3,2,FALSE))</f>
        <v>0</v>
      </c>
      <c r="Q2085">
        <f>IF(P2085="",142,VLOOKUP(P2085,nomenclatures!$A$3:$C$6,3,FALSE))</f>
        <v>142</v>
      </c>
      <c r="R2085" t="b">
        <f t="shared" si="100"/>
        <v>0</v>
      </c>
      <c r="T2085">
        <f t="shared" si="101"/>
        <v>0</v>
      </c>
    </row>
    <row r="2086" spans="1:20" x14ac:dyDescent="0.2">
      <c r="A2086" s="5">
        <v>2085</v>
      </c>
      <c r="B2086" s="5" t="s">
        <v>30085</v>
      </c>
      <c r="C2086" s="5" t="s">
        <v>10058</v>
      </c>
      <c r="D2086" s="5">
        <f>IF(C2086="",130,VLOOKUP(C2086,nomenclatures!$E$3:$F$12,2,FALSE))</f>
        <v>127</v>
      </c>
      <c r="F2086" t="str">
        <f>IF($E2086="","Pas de taxon",VLOOKUP($E2086,'digitale-taxref'!$B$1:$I$7517,5,FALSE))</f>
        <v>Pas de taxon</v>
      </c>
      <c r="G2086" t="str">
        <f>IF($E2086="","Pas de taxon",VLOOKUP($E2086,'digitale-taxref'!$B$1:$I$7517,4,FALSE))</f>
        <v>Pas de taxon</v>
      </c>
      <c r="I2086" s="1">
        <f t="shared" si="99"/>
        <v>0</v>
      </c>
      <c r="K2086" s="5">
        <f>IF(J2086="",0,VLOOKUP(J2086,utilisateurs!$A$1:$B$3,2,FALSE))</f>
        <v>0</v>
      </c>
      <c r="M2086" s="5">
        <f>IF(L2086="",0,VLOOKUP(L2086,utilisateurs!$A$1:$B$3,2,FALSE))</f>
        <v>0</v>
      </c>
      <c r="O2086" s="5">
        <f>IF(N2086="",0,VLOOKUP(N2086,jdd!$A$1:$B$3,2,FALSE))</f>
        <v>0</v>
      </c>
      <c r="Q2086">
        <f>IF(P2086="",142,VLOOKUP(P2086,nomenclatures!$A$3:$C$6,3,FALSE))</f>
        <v>142</v>
      </c>
      <c r="R2086" t="b">
        <f t="shared" si="100"/>
        <v>0</v>
      </c>
      <c r="T2086">
        <f t="shared" si="101"/>
        <v>0</v>
      </c>
    </row>
    <row r="2087" spans="1:20" x14ac:dyDescent="0.2">
      <c r="A2087" s="5">
        <v>2086</v>
      </c>
      <c r="B2087" s="5" t="s">
        <v>30085</v>
      </c>
      <c r="C2087" s="5" t="s">
        <v>10058</v>
      </c>
      <c r="D2087" s="5">
        <f>IF(C2087="",130,VLOOKUP(C2087,nomenclatures!$E$3:$F$12,2,FALSE))</f>
        <v>127</v>
      </c>
      <c r="F2087" t="str">
        <f>IF($E2087="","Pas de taxon",VLOOKUP($E2087,'digitale-taxref'!$B$1:$I$7517,5,FALSE))</f>
        <v>Pas de taxon</v>
      </c>
      <c r="G2087" t="str">
        <f>IF($E2087="","Pas de taxon",VLOOKUP($E2087,'digitale-taxref'!$B$1:$I$7517,4,FALSE))</f>
        <v>Pas de taxon</v>
      </c>
      <c r="I2087" s="1">
        <f t="shared" si="99"/>
        <v>0</v>
      </c>
      <c r="K2087" s="5">
        <f>IF(J2087="",0,VLOOKUP(J2087,utilisateurs!$A$1:$B$3,2,FALSE))</f>
        <v>0</v>
      </c>
      <c r="M2087" s="5">
        <f>IF(L2087="",0,VLOOKUP(L2087,utilisateurs!$A$1:$B$3,2,FALSE))</f>
        <v>0</v>
      </c>
      <c r="O2087" s="5">
        <f>IF(N2087="",0,VLOOKUP(N2087,jdd!$A$1:$B$3,2,FALSE))</f>
        <v>0</v>
      </c>
      <c r="Q2087">
        <f>IF(P2087="",142,VLOOKUP(P2087,nomenclatures!$A$3:$C$6,3,FALSE))</f>
        <v>142</v>
      </c>
      <c r="R2087" t="b">
        <f t="shared" si="100"/>
        <v>0</v>
      </c>
      <c r="T2087">
        <f t="shared" si="101"/>
        <v>0</v>
      </c>
    </row>
    <row r="2088" spans="1:20" x14ac:dyDescent="0.2">
      <c r="A2088" s="5">
        <v>2087</v>
      </c>
      <c r="B2088" s="5" t="s">
        <v>30085</v>
      </c>
      <c r="C2088" s="5" t="s">
        <v>10058</v>
      </c>
      <c r="D2088" s="5">
        <f>IF(C2088="",130,VLOOKUP(C2088,nomenclatures!$E$3:$F$12,2,FALSE))</f>
        <v>127</v>
      </c>
      <c r="F2088" t="str">
        <f>IF($E2088="","Pas de taxon",VLOOKUP($E2088,'digitale-taxref'!$B$1:$I$7517,5,FALSE))</f>
        <v>Pas de taxon</v>
      </c>
      <c r="G2088" t="str">
        <f>IF($E2088="","Pas de taxon",VLOOKUP($E2088,'digitale-taxref'!$B$1:$I$7517,4,FALSE))</f>
        <v>Pas de taxon</v>
      </c>
      <c r="I2088" s="1">
        <f t="shared" si="99"/>
        <v>0</v>
      </c>
      <c r="K2088" s="5">
        <f>IF(J2088="",0,VLOOKUP(J2088,utilisateurs!$A$1:$B$3,2,FALSE))</f>
        <v>0</v>
      </c>
      <c r="M2088" s="5">
        <f>IF(L2088="",0,VLOOKUP(L2088,utilisateurs!$A$1:$B$3,2,FALSE))</f>
        <v>0</v>
      </c>
      <c r="O2088" s="5">
        <f>IF(N2088="",0,VLOOKUP(N2088,jdd!$A$1:$B$3,2,FALSE))</f>
        <v>0</v>
      </c>
      <c r="Q2088">
        <f>IF(P2088="",142,VLOOKUP(P2088,nomenclatures!$A$3:$C$6,3,FALSE))</f>
        <v>142</v>
      </c>
      <c r="R2088" t="b">
        <f t="shared" si="100"/>
        <v>0</v>
      </c>
      <c r="T2088">
        <f t="shared" si="101"/>
        <v>0</v>
      </c>
    </row>
    <row r="2089" spans="1:20" x14ac:dyDescent="0.2">
      <c r="A2089" s="5">
        <v>2088</v>
      </c>
      <c r="B2089" s="5" t="s">
        <v>30085</v>
      </c>
      <c r="C2089" s="5" t="s">
        <v>10058</v>
      </c>
      <c r="D2089" s="5">
        <f>IF(C2089="",130,VLOOKUP(C2089,nomenclatures!$E$3:$F$12,2,FALSE))</f>
        <v>127</v>
      </c>
      <c r="F2089" t="str">
        <f>IF($E2089="","Pas de taxon",VLOOKUP($E2089,'digitale-taxref'!$B$1:$I$7517,5,FALSE))</f>
        <v>Pas de taxon</v>
      </c>
      <c r="G2089" t="str">
        <f>IF($E2089="","Pas de taxon",VLOOKUP($E2089,'digitale-taxref'!$B$1:$I$7517,4,FALSE))</f>
        <v>Pas de taxon</v>
      </c>
      <c r="I2089" s="1">
        <f t="shared" si="99"/>
        <v>0</v>
      </c>
      <c r="K2089" s="5">
        <f>IF(J2089="",0,VLOOKUP(J2089,utilisateurs!$A$1:$B$3,2,FALSE))</f>
        <v>0</v>
      </c>
      <c r="M2089" s="5">
        <f>IF(L2089="",0,VLOOKUP(L2089,utilisateurs!$A$1:$B$3,2,FALSE))</f>
        <v>0</v>
      </c>
      <c r="O2089" s="5">
        <f>IF(N2089="",0,VLOOKUP(N2089,jdd!$A$1:$B$3,2,FALSE))</f>
        <v>0</v>
      </c>
      <c r="Q2089">
        <f>IF(P2089="",142,VLOOKUP(P2089,nomenclatures!$A$3:$C$6,3,FALSE))</f>
        <v>142</v>
      </c>
      <c r="R2089" t="b">
        <f t="shared" si="100"/>
        <v>0</v>
      </c>
      <c r="T2089">
        <f t="shared" si="101"/>
        <v>0</v>
      </c>
    </row>
    <row r="2090" spans="1:20" x14ac:dyDescent="0.2">
      <c r="A2090" s="5">
        <v>2089</v>
      </c>
      <c r="B2090" s="5" t="s">
        <v>30085</v>
      </c>
      <c r="C2090" s="5" t="s">
        <v>10058</v>
      </c>
      <c r="D2090" s="5">
        <f>IF(C2090="",130,VLOOKUP(C2090,nomenclatures!$E$3:$F$12,2,FALSE))</f>
        <v>127</v>
      </c>
      <c r="F2090" t="str">
        <f>IF($E2090="","Pas de taxon",VLOOKUP($E2090,'digitale-taxref'!$B$1:$I$7517,5,FALSE))</f>
        <v>Pas de taxon</v>
      </c>
      <c r="G2090" t="str">
        <f>IF($E2090="","Pas de taxon",VLOOKUP($E2090,'digitale-taxref'!$B$1:$I$7517,4,FALSE))</f>
        <v>Pas de taxon</v>
      </c>
      <c r="I2090" s="1">
        <f t="shared" si="99"/>
        <v>0</v>
      </c>
      <c r="K2090" s="5">
        <f>IF(J2090="",0,VLOOKUP(J2090,utilisateurs!$A$1:$B$3,2,FALSE))</f>
        <v>0</v>
      </c>
      <c r="M2090" s="5">
        <f>IF(L2090="",0,VLOOKUP(L2090,utilisateurs!$A$1:$B$3,2,FALSE))</f>
        <v>0</v>
      </c>
      <c r="O2090" s="5">
        <f>IF(N2090="",0,VLOOKUP(N2090,jdd!$A$1:$B$3,2,FALSE))</f>
        <v>0</v>
      </c>
      <c r="Q2090">
        <f>IF(P2090="",142,VLOOKUP(P2090,nomenclatures!$A$3:$C$6,3,FALSE))</f>
        <v>142</v>
      </c>
      <c r="R2090" t="b">
        <f t="shared" si="100"/>
        <v>0</v>
      </c>
      <c r="T2090">
        <f t="shared" si="101"/>
        <v>0</v>
      </c>
    </row>
    <row r="2091" spans="1:20" x14ac:dyDescent="0.2">
      <c r="A2091" s="5">
        <v>2090</v>
      </c>
      <c r="B2091" s="5" t="s">
        <v>30085</v>
      </c>
      <c r="C2091" s="5" t="s">
        <v>10058</v>
      </c>
      <c r="D2091" s="5">
        <f>IF(C2091="",130,VLOOKUP(C2091,nomenclatures!$E$3:$F$12,2,FALSE))</f>
        <v>127</v>
      </c>
      <c r="F2091" t="str">
        <f>IF($E2091="","Pas de taxon",VLOOKUP($E2091,'digitale-taxref'!$B$1:$I$7517,5,FALSE))</f>
        <v>Pas de taxon</v>
      </c>
      <c r="G2091" t="str">
        <f>IF($E2091="","Pas de taxon",VLOOKUP($E2091,'digitale-taxref'!$B$1:$I$7517,4,FALSE))</f>
        <v>Pas de taxon</v>
      </c>
      <c r="I2091" s="1">
        <f t="shared" si="99"/>
        <v>0</v>
      </c>
      <c r="K2091" s="5">
        <f>IF(J2091="",0,VLOOKUP(J2091,utilisateurs!$A$1:$B$3,2,FALSE))</f>
        <v>0</v>
      </c>
      <c r="M2091" s="5">
        <f>IF(L2091="",0,VLOOKUP(L2091,utilisateurs!$A$1:$B$3,2,FALSE))</f>
        <v>0</v>
      </c>
      <c r="O2091" s="5">
        <f>IF(N2091="",0,VLOOKUP(N2091,jdd!$A$1:$B$3,2,FALSE))</f>
        <v>0</v>
      </c>
      <c r="Q2091">
        <f>IF(P2091="",142,VLOOKUP(P2091,nomenclatures!$A$3:$C$6,3,FALSE))</f>
        <v>142</v>
      </c>
      <c r="R2091" t="b">
        <f t="shared" si="100"/>
        <v>0</v>
      </c>
      <c r="T2091">
        <f t="shared" si="101"/>
        <v>0</v>
      </c>
    </row>
    <row r="2092" spans="1:20" x14ac:dyDescent="0.2">
      <c r="A2092" s="5">
        <v>2091</v>
      </c>
      <c r="B2092" s="5" t="s">
        <v>30085</v>
      </c>
      <c r="C2092" s="5" t="s">
        <v>10058</v>
      </c>
      <c r="D2092" s="5">
        <f>IF(C2092="",130,VLOOKUP(C2092,nomenclatures!$E$3:$F$12,2,FALSE))</f>
        <v>127</v>
      </c>
      <c r="F2092" t="str">
        <f>IF($E2092="","Pas de taxon",VLOOKUP($E2092,'digitale-taxref'!$B$1:$I$7517,5,FALSE))</f>
        <v>Pas de taxon</v>
      </c>
      <c r="G2092" t="str">
        <f>IF($E2092="","Pas de taxon",VLOOKUP($E2092,'digitale-taxref'!$B$1:$I$7517,4,FALSE))</f>
        <v>Pas de taxon</v>
      </c>
      <c r="I2092" s="1">
        <f t="shared" si="99"/>
        <v>0</v>
      </c>
      <c r="K2092" s="5">
        <f>IF(J2092="",0,VLOOKUP(J2092,utilisateurs!$A$1:$B$3,2,FALSE))</f>
        <v>0</v>
      </c>
      <c r="M2092" s="5">
        <f>IF(L2092="",0,VLOOKUP(L2092,utilisateurs!$A$1:$B$3,2,FALSE))</f>
        <v>0</v>
      </c>
      <c r="O2092" s="5">
        <f>IF(N2092="",0,VLOOKUP(N2092,jdd!$A$1:$B$3,2,FALSE))</f>
        <v>0</v>
      </c>
      <c r="Q2092">
        <f>IF(P2092="",142,VLOOKUP(P2092,nomenclatures!$A$3:$C$6,3,FALSE))</f>
        <v>142</v>
      </c>
      <c r="R2092" t="b">
        <f t="shared" si="100"/>
        <v>0</v>
      </c>
      <c r="T2092">
        <f t="shared" si="101"/>
        <v>0</v>
      </c>
    </row>
    <row r="2093" spans="1:20" x14ac:dyDescent="0.2">
      <c r="A2093" s="5">
        <v>2092</v>
      </c>
      <c r="B2093" s="5" t="s">
        <v>30085</v>
      </c>
      <c r="C2093" s="5" t="s">
        <v>10058</v>
      </c>
      <c r="D2093" s="5">
        <f>IF(C2093="",130,VLOOKUP(C2093,nomenclatures!$E$3:$F$12,2,FALSE))</f>
        <v>127</v>
      </c>
      <c r="F2093" t="str">
        <f>IF($E2093="","Pas de taxon",VLOOKUP($E2093,'digitale-taxref'!$B$1:$I$7517,5,FALSE))</f>
        <v>Pas de taxon</v>
      </c>
      <c r="G2093" t="str">
        <f>IF($E2093="","Pas de taxon",VLOOKUP($E2093,'digitale-taxref'!$B$1:$I$7517,4,FALSE))</f>
        <v>Pas de taxon</v>
      </c>
      <c r="I2093" s="1">
        <f t="shared" si="99"/>
        <v>0</v>
      </c>
      <c r="K2093" s="5">
        <f>IF(J2093="",0,VLOOKUP(J2093,utilisateurs!$A$1:$B$3,2,FALSE))</f>
        <v>0</v>
      </c>
      <c r="M2093" s="5">
        <f>IF(L2093="",0,VLOOKUP(L2093,utilisateurs!$A$1:$B$3,2,FALSE))</f>
        <v>0</v>
      </c>
      <c r="O2093" s="5">
        <f>IF(N2093="",0,VLOOKUP(N2093,jdd!$A$1:$B$3,2,FALSE))</f>
        <v>0</v>
      </c>
      <c r="Q2093">
        <f>IF(P2093="",142,VLOOKUP(P2093,nomenclatures!$A$3:$C$6,3,FALSE))</f>
        <v>142</v>
      </c>
      <c r="R2093" t="b">
        <f t="shared" si="100"/>
        <v>0</v>
      </c>
      <c r="T2093">
        <f t="shared" si="101"/>
        <v>0</v>
      </c>
    </row>
    <row r="2094" spans="1:20" x14ac:dyDescent="0.2">
      <c r="A2094" s="5">
        <v>2093</v>
      </c>
      <c r="B2094" s="5" t="s">
        <v>30085</v>
      </c>
      <c r="C2094" s="5" t="s">
        <v>10058</v>
      </c>
      <c r="D2094" s="5">
        <f>IF(C2094="",130,VLOOKUP(C2094,nomenclatures!$E$3:$F$12,2,FALSE))</f>
        <v>127</v>
      </c>
      <c r="F2094" t="str">
        <f>IF($E2094="","Pas de taxon",VLOOKUP($E2094,'digitale-taxref'!$B$1:$I$7517,5,FALSE))</f>
        <v>Pas de taxon</v>
      </c>
      <c r="G2094" t="str">
        <f>IF($E2094="","Pas de taxon",VLOOKUP($E2094,'digitale-taxref'!$B$1:$I$7517,4,FALSE))</f>
        <v>Pas de taxon</v>
      </c>
      <c r="I2094" s="1">
        <f t="shared" si="99"/>
        <v>0</v>
      </c>
      <c r="K2094" s="5">
        <f>IF(J2094="",0,VLOOKUP(J2094,utilisateurs!$A$1:$B$3,2,FALSE))</f>
        <v>0</v>
      </c>
      <c r="M2094" s="5">
        <f>IF(L2094="",0,VLOOKUP(L2094,utilisateurs!$A$1:$B$3,2,FALSE))</f>
        <v>0</v>
      </c>
      <c r="O2094" s="5">
        <f>IF(N2094="",0,VLOOKUP(N2094,jdd!$A$1:$B$3,2,FALSE))</f>
        <v>0</v>
      </c>
      <c r="Q2094">
        <f>IF(P2094="",142,VLOOKUP(P2094,nomenclatures!$A$3:$C$6,3,FALSE))</f>
        <v>142</v>
      </c>
      <c r="R2094" t="b">
        <f t="shared" si="100"/>
        <v>0</v>
      </c>
      <c r="T2094">
        <f t="shared" si="101"/>
        <v>0</v>
      </c>
    </row>
    <row r="2095" spans="1:20" x14ac:dyDescent="0.2">
      <c r="A2095" s="5">
        <v>2094</v>
      </c>
      <c r="B2095" s="5" t="s">
        <v>30085</v>
      </c>
      <c r="C2095" s="5" t="s">
        <v>10058</v>
      </c>
      <c r="D2095" s="5">
        <f>IF(C2095="",130,VLOOKUP(C2095,nomenclatures!$E$3:$F$12,2,FALSE))</f>
        <v>127</v>
      </c>
      <c r="F2095" t="str">
        <f>IF($E2095="","Pas de taxon",VLOOKUP($E2095,'digitale-taxref'!$B$1:$I$7517,5,FALSE))</f>
        <v>Pas de taxon</v>
      </c>
      <c r="G2095" t="str">
        <f>IF($E2095="","Pas de taxon",VLOOKUP($E2095,'digitale-taxref'!$B$1:$I$7517,4,FALSE))</f>
        <v>Pas de taxon</v>
      </c>
      <c r="I2095" s="1">
        <f t="shared" si="99"/>
        <v>0</v>
      </c>
      <c r="K2095" s="5">
        <f>IF(J2095="",0,VLOOKUP(J2095,utilisateurs!$A$1:$B$3,2,FALSE))</f>
        <v>0</v>
      </c>
      <c r="M2095" s="5">
        <f>IF(L2095="",0,VLOOKUP(L2095,utilisateurs!$A$1:$B$3,2,FALSE))</f>
        <v>0</v>
      </c>
      <c r="O2095" s="5">
        <f>IF(N2095="",0,VLOOKUP(N2095,jdd!$A$1:$B$3,2,FALSE))</f>
        <v>0</v>
      </c>
      <c r="Q2095">
        <f>IF(P2095="",142,VLOOKUP(P2095,nomenclatures!$A$3:$C$6,3,FALSE))</f>
        <v>142</v>
      </c>
      <c r="R2095" t="b">
        <f t="shared" si="100"/>
        <v>0</v>
      </c>
      <c r="T2095">
        <f t="shared" si="101"/>
        <v>0</v>
      </c>
    </row>
    <row r="2096" spans="1:20" x14ac:dyDescent="0.2">
      <c r="A2096" s="5">
        <v>2095</v>
      </c>
      <c r="B2096" s="5" t="s">
        <v>30085</v>
      </c>
      <c r="C2096" s="5" t="s">
        <v>10058</v>
      </c>
      <c r="D2096" s="5">
        <f>IF(C2096="",130,VLOOKUP(C2096,nomenclatures!$E$3:$F$12,2,FALSE))</f>
        <v>127</v>
      </c>
      <c r="F2096" t="str">
        <f>IF($E2096="","Pas de taxon",VLOOKUP($E2096,'digitale-taxref'!$B$1:$I$7517,5,FALSE))</f>
        <v>Pas de taxon</v>
      </c>
      <c r="G2096" t="str">
        <f>IF($E2096="","Pas de taxon",VLOOKUP($E2096,'digitale-taxref'!$B$1:$I$7517,4,FALSE))</f>
        <v>Pas de taxon</v>
      </c>
      <c r="I2096" s="1">
        <f t="shared" si="99"/>
        <v>0</v>
      </c>
      <c r="K2096" s="5">
        <f>IF(J2096="",0,VLOOKUP(J2096,utilisateurs!$A$1:$B$3,2,FALSE))</f>
        <v>0</v>
      </c>
      <c r="M2096" s="5">
        <f>IF(L2096="",0,VLOOKUP(L2096,utilisateurs!$A$1:$B$3,2,FALSE))</f>
        <v>0</v>
      </c>
      <c r="O2096" s="5">
        <f>IF(N2096="",0,VLOOKUP(N2096,jdd!$A$1:$B$3,2,FALSE))</f>
        <v>0</v>
      </c>
      <c r="Q2096">
        <f>IF(P2096="",142,VLOOKUP(P2096,nomenclatures!$A$3:$C$6,3,FALSE))</f>
        <v>142</v>
      </c>
      <c r="R2096" t="b">
        <f t="shared" si="100"/>
        <v>0</v>
      </c>
      <c r="T2096">
        <f t="shared" si="101"/>
        <v>0</v>
      </c>
    </row>
    <row r="2097" spans="1:20" x14ac:dyDescent="0.2">
      <c r="A2097" s="5">
        <v>2096</v>
      </c>
      <c r="B2097" s="5" t="s">
        <v>30085</v>
      </c>
      <c r="C2097" s="5" t="s">
        <v>10058</v>
      </c>
      <c r="D2097" s="5">
        <f>IF(C2097="",130,VLOOKUP(C2097,nomenclatures!$E$3:$F$12,2,FALSE))</f>
        <v>127</v>
      </c>
      <c r="F2097" t="str">
        <f>IF($E2097="","Pas de taxon",VLOOKUP($E2097,'digitale-taxref'!$B$1:$I$7517,5,FALSE))</f>
        <v>Pas de taxon</v>
      </c>
      <c r="G2097" t="str">
        <f>IF($E2097="","Pas de taxon",VLOOKUP($E2097,'digitale-taxref'!$B$1:$I$7517,4,FALSE))</f>
        <v>Pas de taxon</v>
      </c>
      <c r="I2097" s="1">
        <f t="shared" si="99"/>
        <v>0</v>
      </c>
      <c r="K2097" s="5">
        <f>IF(J2097="",0,VLOOKUP(J2097,utilisateurs!$A$1:$B$3,2,FALSE))</f>
        <v>0</v>
      </c>
      <c r="M2097" s="5">
        <f>IF(L2097="",0,VLOOKUP(L2097,utilisateurs!$A$1:$B$3,2,FALSE))</f>
        <v>0</v>
      </c>
      <c r="O2097" s="5">
        <f>IF(N2097="",0,VLOOKUP(N2097,jdd!$A$1:$B$3,2,FALSE))</f>
        <v>0</v>
      </c>
      <c r="Q2097">
        <f>IF(P2097="",142,VLOOKUP(P2097,nomenclatures!$A$3:$C$6,3,FALSE))</f>
        <v>142</v>
      </c>
      <c r="R2097" t="b">
        <f t="shared" si="100"/>
        <v>0</v>
      </c>
      <c r="T2097">
        <f t="shared" si="101"/>
        <v>0</v>
      </c>
    </row>
    <row r="2098" spans="1:20" x14ac:dyDescent="0.2">
      <c r="A2098" s="5">
        <v>2097</v>
      </c>
      <c r="B2098" s="5" t="s">
        <v>30085</v>
      </c>
      <c r="C2098" s="5" t="s">
        <v>10058</v>
      </c>
      <c r="D2098" s="5">
        <f>IF(C2098="",130,VLOOKUP(C2098,nomenclatures!$E$3:$F$12,2,FALSE))</f>
        <v>127</v>
      </c>
      <c r="F2098" t="str">
        <f>IF($E2098="","Pas de taxon",VLOOKUP($E2098,'digitale-taxref'!$B$1:$I$7517,5,FALSE))</f>
        <v>Pas de taxon</v>
      </c>
      <c r="G2098" t="str">
        <f>IF($E2098="","Pas de taxon",VLOOKUP($E2098,'digitale-taxref'!$B$1:$I$7517,4,FALSE))</f>
        <v>Pas de taxon</v>
      </c>
      <c r="I2098" s="1">
        <f t="shared" si="99"/>
        <v>0</v>
      </c>
      <c r="K2098" s="5">
        <f>IF(J2098="",0,VLOOKUP(J2098,utilisateurs!$A$1:$B$3,2,FALSE))</f>
        <v>0</v>
      </c>
      <c r="M2098" s="5">
        <f>IF(L2098="",0,VLOOKUP(L2098,utilisateurs!$A$1:$B$3,2,FALSE))</f>
        <v>0</v>
      </c>
      <c r="O2098" s="5">
        <f>IF(N2098="",0,VLOOKUP(N2098,jdd!$A$1:$B$3,2,FALSE))</f>
        <v>0</v>
      </c>
      <c r="Q2098">
        <f>IF(P2098="",142,VLOOKUP(P2098,nomenclatures!$A$3:$C$6,3,FALSE))</f>
        <v>142</v>
      </c>
      <c r="R2098" t="b">
        <f t="shared" si="100"/>
        <v>0</v>
      </c>
      <c r="T2098">
        <f t="shared" si="101"/>
        <v>0</v>
      </c>
    </row>
    <row r="2099" spans="1:20" x14ac:dyDescent="0.2">
      <c r="A2099" s="5">
        <v>2098</v>
      </c>
      <c r="B2099" s="5" t="s">
        <v>30085</v>
      </c>
      <c r="C2099" s="5" t="s">
        <v>10058</v>
      </c>
      <c r="D2099" s="5">
        <f>IF(C2099="",130,VLOOKUP(C2099,nomenclatures!$E$3:$F$12,2,FALSE))</f>
        <v>127</v>
      </c>
      <c r="F2099" t="str">
        <f>IF($E2099="","Pas de taxon",VLOOKUP($E2099,'digitale-taxref'!$B$1:$I$7517,5,FALSE))</f>
        <v>Pas de taxon</v>
      </c>
      <c r="G2099" t="str">
        <f>IF($E2099="","Pas de taxon",VLOOKUP($E2099,'digitale-taxref'!$B$1:$I$7517,4,FALSE))</f>
        <v>Pas de taxon</v>
      </c>
      <c r="I2099" s="1">
        <f t="shared" si="99"/>
        <v>0</v>
      </c>
      <c r="K2099" s="5">
        <f>IF(J2099="",0,VLOOKUP(J2099,utilisateurs!$A$1:$B$3,2,FALSE))</f>
        <v>0</v>
      </c>
      <c r="M2099" s="5">
        <f>IF(L2099="",0,VLOOKUP(L2099,utilisateurs!$A$1:$B$3,2,FALSE))</f>
        <v>0</v>
      </c>
      <c r="O2099" s="5">
        <f>IF(N2099="",0,VLOOKUP(N2099,jdd!$A$1:$B$3,2,FALSE))</f>
        <v>0</v>
      </c>
      <c r="Q2099">
        <f>IF(P2099="",142,VLOOKUP(P2099,nomenclatures!$A$3:$C$6,3,FALSE))</f>
        <v>142</v>
      </c>
      <c r="R2099" t="b">
        <f t="shared" si="100"/>
        <v>0</v>
      </c>
      <c r="T2099">
        <f t="shared" si="101"/>
        <v>0</v>
      </c>
    </row>
    <row r="2100" spans="1:20" x14ac:dyDescent="0.2">
      <c r="A2100" s="5">
        <v>2099</v>
      </c>
      <c r="B2100" s="5" t="s">
        <v>30085</v>
      </c>
      <c r="C2100" s="5" t="s">
        <v>10058</v>
      </c>
      <c r="D2100" s="5">
        <f>IF(C2100="",130,VLOOKUP(C2100,nomenclatures!$E$3:$F$12,2,FALSE))</f>
        <v>127</v>
      </c>
      <c r="F2100" t="str">
        <f>IF($E2100="","Pas de taxon",VLOOKUP($E2100,'digitale-taxref'!$B$1:$I$7517,5,FALSE))</f>
        <v>Pas de taxon</v>
      </c>
      <c r="G2100" t="str">
        <f>IF($E2100="","Pas de taxon",VLOOKUP($E2100,'digitale-taxref'!$B$1:$I$7517,4,FALSE))</f>
        <v>Pas de taxon</v>
      </c>
      <c r="I2100" s="1">
        <f t="shared" si="99"/>
        <v>0</v>
      </c>
      <c r="K2100" s="5">
        <f>IF(J2100="",0,VLOOKUP(J2100,utilisateurs!$A$1:$B$3,2,FALSE))</f>
        <v>0</v>
      </c>
      <c r="M2100" s="5">
        <f>IF(L2100="",0,VLOOKUP(L2100,utilisateurs!$A$1:$B$3,2,FALSE))</f>
        <v>0</v>
      </c>
      <c r="O2100" s="5">
        <f>IF(N2100="",0,VLOOKUP(N2100,jdd!$A$1:$B$3,2,FALSE))</f>
        <v>0</v>
      </c>
      <c r="Q2100">
        <f>IF(P2100="",142,VLOOKUP(P2100,nomenclatures!$A$3:$C$6,3,FALSE))</f>
        <v>142</v>
      </c>
      <c r="R2100" t="b">
        <f t="shared" si="100"/>
        <v>0</v>
      </c>
      <c r="T2100">
        <f t="shared" si="101"/>
        <v>0</v>
      </c>
    </row>
    <row r="2101" spans="1:20" x14ac:dyDescent="0.2">
      <c r="A2101" s="5">
        <v>2100</v>
      </c>
      <c r="B2101" s="5" t="s">
        <v>30085</v>
      </c>
      <c r="C2101" s="5" t="s">
        <v>10058</v>
      </c>
      <c r="D2101" s="5">
        <f>IF(C2101="",130,VLOOKUP(C2101,nomenclatures!$E$3:$F$12,2,FALSE))</f>
        <v>127</v>
      </c>
      <c r="F2101" t="str">
        <f>IF($E2101="","Pas de taxon",VLOOKUP($E2101,'digitale-taxref'!$B$1:$I$7517,5,FALSE))</f>
        <v>Pas de taxon</v>
      </c>
      <c r="G2101" t="str">
        <f>IF($E2101="","Pas de taxon",VLOOKUP($E2101,'digitale-taxref'!$B$1:$I$7517,4,FALSE))</f>
        <v>Pas de taxon</v>
      </c>
      <c r="I2101" s="1">
        <f t="shared" si="99"/>
        <v>0</v>
      </c>
      <c r="K2101" s="5">
        <f>IF(J2101="",0,VLOOKUP(J2101,utilisateurs!$A$1:$B$3,2,FALSE))</f>
        <v>0</v>
      </c>
      <c r="M2101" s="5">
        <f>IF(L2101="",0,VLOOKUP(L2101,utilisateurs!$A$1:$B$3,2,FALSE))</f>
        <v>0</v>
      </c>
      <c r="O2101" s="5">
        <f>IF(N2101="",0,VLOOKUP(N2101,jdd!$A$1:$B$3,2,FALSE))</f>
        <v>0</v>
      </c>
      <c r="Q2101">
        <f>IF(P2101="",142,VLOOKUP(P2101,nomenclatures!$A$3:$C$6,3,FALSE))</f>
        <v>142</v>
      </c>
      <c r="R2101" t="b">
        <f t="shared" si="100"/>
        <v>0</v>
      </c>
      <c r="T2101">
        <f t="shared" si="101"/>
        <v>0</v>
      </c>
    </row>
    <row r="2102" spans="1:20" x14ac:dyDescent="0.2">
      <c r="A2102" s="5">
        <v>2101</v>
      </c>
      <c r="B2102" s="5" t="s">
        <v>30085</v>
      </c>
      <c r="C2102" s="5" t="s">
        <v>10058</v>
      </c>
      <c r="D2102" s="5">
        <f>IF(C2102="",130,VLOOKUP(C2102,nomenclatures!$E$3:$F$12,2,FALSE))</f>
        <v>127</v>
      </c>
      <c r="F2102" t="str">
        <f>IF($E2102="","Pas de taxon",VLOOKUP($E2102,'digitale-taxref'!$B$1:$I$7517,5,FALSE))</f>
        <v>Pas de taxon</v>
      </c>
      <c r="G2102" t="str">
        <f>IF($E2102="","Pas de taxon",VLOOKUP($E2102,'digitale-taxref'!$B$1:$I$7517,4,FALSE))</f>
        <v>Pas de taxon</v>
      </c>
      <c r="I2102" s="1">
        <f t="shared" si="99"/>
        <v>0</v>
      </c>
      <c r="K2102" s="5">
        <f>IF(J2102="",0,VLOOKUP(J2102,utilisateurs!$A$1:$B$3,2,FALSE))</f>
        <v>0</v>
      </c>
      <c r="M2102" s="5">
        <f>IF(L2102="",0,VLOOKUP(L2102,utilisateurs!$A$1:$B$3,2,FALSE))</f>
        <v>0</v>
      </c>
      <c r="O2102" s="5">
        <f>IF(N2102="",0,VLOOKUP(N2102,jdd!$A$1:$B$3,2,FALSE))</f>
        <v>0</v>
      </c>
      <c r="Q2102">
        <f>IF(P2102="",142,VLOOKUP(P2102,nomenclatures!$A$3:$C$6,3,FALSE))</f>
        <v>142</v>
      </c>
      <c r="R2102" t="b">
        <f t="shared" si="100"/>
        <v>0</v>
      </c>
      <c r="T2102">
        <f t="shared" si="101"/>
        <v>0</v>
      </c>
    </row>
    <row r="2103" spans="1:20" x14ac:dyDescent="0.2">
      <c r="A2103" s="5">
        <v>2102</v>
      </c>
      <c r="B2103" s="5" t="s">
        <v>30085</v>
      </c>
      <c r="C2103" s="5" t="s">
        <v>10058</v>
      </c>
      <c r="D2103" s="5">
        <f>IF(C2103="",130,VLOOKUP(C2103,nomenclatures!$E$3:$F$12,2,FALSE))</f>
        <v>127</v>
      </c>
      <c r="F2103" t="str">
        <f>IF($E2103="","Pas de taxon",VLOOKUP($E2103,'digitale-taxref'!$B$1:$I$7517,5,FALSE))</f>
        <v>Pas de taxon</v>
      </c>
      <c r="G2103" t="str">
        <f>IF($E2103="","Pas de taxon",VLOOKUP($E2103,'digitale-taxref'!$B$1:$I$7517,4,FALSE))</f>
        <v>Pas de taxon</v>
      </c>
      <c r="I2103" s="1">
        <f t="shared" si="99"/>
        <v>0</v>
      </c>
      <c r="K2103" s="5">
        <f>IF(J2103="",0,VLOOKUP(J2103,utilisateurs!$A$1:$B$3,2,FALSE))</f>
        <v>0</v>
      </c>
      <c r="M2103" s="5">
        <f>IF(L2103="",0,VLOOKUP(L2103,utilisateurs!$A$1:$B$3,2,FALSE))</f>
        <v>0</v>
      </c>
      <c r="O2103" s="5">
        <f>IF(N2103="",0,VLOOKUP(N2103,jdd!$A$1:$B$3,2,FALSE))</f>
        <v>0</v>
      </c>
      <c r="Q2103">
        <f>IF(P2103="",142,VLOOKUP(P2103,nomenclatures!$A$3:$C$6,3,FALSE))</f>
        <v>142</v>
      </c>
      <c r="R2103" t="b">
        <f t="shared" si="100"/>
        <v>0</v>
      </c>
      <c r="T2103">
        <f t="shared" si="101"/>
        <v>0</v>
      </c>
    </row>
    <row r="2104" spans="1:20" x14ac:dyDescent="0.2">
      <c r="A2104" s="5">
        <v>2103</v>
      </c>
      <c r="B2104" s="5" t="s">
        <v>30085</v>
      </c>
      <c r="C2104" s="5" t="s">
        <v>10058</v>
      </c>
      <c r="D2104" s="5">
        <f>IF(C2104="",130,VLOOKUP(C2104,nomenclatures!$E$3:$F$12,2,FALSE))</f>
        <v>127</v>
      </c>
      <c r="F2104" t="str">
        <f>IF($E2104="","Pas de taxon",VLOOKUP($E2104,'digitale-taxref'!$B$1:$I$7517,5,FALSE))</f>
        <v>Pas de taxon</v>
      </c>
      <c r="G2104" t="str">
        <f>IF($E2104="","Pas de taxon",VLOOKUP($E2104,'digitale-taxref'!$B$1:$I$7517,4,FALSE))</f>
        <v>Pas de taxon</v>
      </c>
      <c r="I2104" s="1">
        <f t="shared" si="99"/>
        <v>0</v>
      </c>
      <c r="K2104" s="5">
        <f>IF(J2104="",0,VLOOKUP(J2104,utilisateurs!$A$1:$B$3,2,FALSE))</f>
        <v>0</v>
      </c>
      <c r="M2104" s="5">
        <f>IF(L2104="",0,VLOOKUP(L2104,utilisateurs!$A$1:$B$3,2,FALSE))</f>
        <v>0</v>
      </c>
      <c r="O2104" s="5">
        <f>IF(N2104="",0,VLOOKUP(N2104,jdd!$A$1:$B$3,2,FALSE))</f>
        <v>0</v>
      </c>
      <c r="Q2104">
        <f>IF(P2104="",142,VLOOKUP(P2104,nomenclatures!$A$3:$C$6,3,FALSE))</f>
        <v>142</v>
      </c>
      <c r="R2104" t="b">
        <f t="shared" si="100"/>
        <v>0</v>
      </c>
      <c r="T2104">
        <f t="shared" si="101"/>
        <v>0</v>
      </c>
    </row>
    <row r="2105" spans="1:20" x14ac:dyDescent="0.2">
      <c r="A2105" s="5">
        <v>2104</v>
      </c>
      <c r="B2105" s="5" t="s">
        <v>30085</v>
      </c>
      <c r="C2105" s="5" t="s">
        <v>10058</v>
      </c>
      <c r="D2105" s="5">
        <f>IF(C2105="",130,VLOOKUP(C2105,nomenclatures!$E$3:$F$12,2,FALSE))</f>
        <v>127</v>
      </c>
      <c r="F2105" t="str">
        <f>IF($E2105="","Pas de taxon",VLOOKUP($E2105,'digitale-taxref'!$B$1:$I$7517,5,FALSE))</f>
        <v>Pas de taxon</v>
      </c>
      <c r="G2105" t="str">
        <f>IF($E2105="","Pas de taxon",VLOOKUP($E2105,'digitale-taxref'!$B$1:$I$7517,4,FALSE))</f>
        <v>Pas de taxon</v>
      </c>
      <c r="I2105" s="1">
        <f t="shared" si="99"/>
        <v>0</v>
      </c>
      <c r="K2105" s="5">
        <f>IF(J2105="",0,VLOOKUP(J2105,utilisateurs!$A$1:$B$3,2,FALSE))</f>
        <v>0</v>
      </c>
      <c r="M2105" s="5">
        <f>IF(L2105="",0,VLOOKUP(L2105,utilisateurs!$A$1:$B$3,2,FALSE))</f>
        <v>0</v>
      </c>
      <c r="O2105" s="5">
        <f>IF(N2105="",0,VLOOKUP(N2105,jdd!$A$1:$B$3,2,FALSE))</f>
        <v>0</v>
      </c>
      <c r="Q2105">
        <f>IF(P2105="",142,VLOOKUP(P2105,nomenclatures!$A$3:$C$6,3,FALSE))</f>
        <v>142</v>
      </c>
      <c r="R2105" t="b">
        <f t="shared" si="100"/>
        <v>0</v>
      </c>
      <c r="T2105">
        <f t="shared" si="101"/>
        <v>0</v>
      </c>
    </row>
    <row r="2106" spans="1:20" x14ac:dyDescent="0.2">
      <c r="A2106" s="5">
        <v>2105</v>
      </c>
      <c r="B2106" s="5" t="s">
        <v>30085</v>
      </c>
      <c r="C2106" s="5" t="s">
        <v>10058</v>
      </c>
      <c r="D2106" s="5">
        <f>IF(C2106="",130,VLOOKUP(C2106,nomenclatures!$E$3:$F$12,2,FALSE))</f>
        <v>127</v>
      </c>
      <c r="F2106" t="str">
        <f>IF($E2106="","Pas de taxon",VLOOKUP($E2106,'digitale-taxref'!$B$1:$I$7517,5,FALSE))</f>
        <v>Pas de taxon</v>
      </c>
      <c r="G2106" t="str">
        <f>IF($E2106="","Pas de taxon",VLOOKUP($E2106,'digitale-taxref'!$B$1:$I$7517,4,FALSE))</f>
        <v>Pas de taxon</v>
      </c>
      <c r="I2106" s="1">
        <f t="shared" si="99"/>
        <v>0</v>
      </c>
      <c r="K2106" s="5">
        <f>IF(J2106="",0,VLOOKUP(J2106,utilisateurs!$A$1:$B$3,2,FALSE))</f>
        <v>0</v>
      </c>
      <c r="M2106" s="5">
        <f>IF(L2106="",0,VLOOKUP(L2106,utilisateurs!$A$1:$B$3,2,FALSE))</f>
        <v>0</v>
      </c>
      <c r="O2106" s="5">
        <f>IF(N2106="",0,VLOOKUP(N2106,jdd!$A$1:$B$3,2,FALSE))</f>
        <v>0</v>
      </c>
      <c r="Q2106">
        <f>IF(P2106="",142,VLOOKUP(P2106,nomenclatures!$A$3:$C$6,3,FALSE))</f>
        <v>142</v>
      </c>
      <c r="R2106" t="b">
        <f t="shared" si="100"/>
        <v>0</v>
      </c>
      <c r="T2106">
        <f t="shared" si="101"/>
        <v>0</v>
      </c>
    </row>
    <row r="2107" spans="1:20" x14ac:dyDescent="0.2">
      <c r="A2107" s="5">
        <v>2106</v>
      </c>
      <c r="B2107" s="5" t="s">
        <v>30085</v>
      </c>
      <c r="C2107" s="5" t="s">
        <v>10058</v>
      </c>
      <c r="D2107" s="5">
        <f>IF(C2107="",130,VLOOKUP(C2107,nomenclatures!$E$3:$F$12,2,FALSE))</f>
        <v>127</v>
      </c>
      <c r="F2107" t="str">
        <f>IF($E2107="","Pas de taxon",VLOOKUP($E2107,'digitale-taxref'!$B$1:$I$7517,5,FALSE))</f>
        <v>Pas de taxon</v>
      </c>
      <c r="G2107" t="str">
        <f>IF($E2107="","Pas de taxon",VLOOKUP($E2107,'digitale-taxref'!$B$1:$I$7517,4,FALSE))</f>
        <v>Pas de taxon</v>
      </c>
      <c r="I2107" s="1">
        <f t="shared" si="99"/>
        <v>0</v>
      </c>
      <c r="K2107" s="5">
        <f>IF(J2107="",0,VLOOKUP(J2107,utilisateurs!$A$1:$B$3,2,FALSE))</f>
        <v>0</v>
      </c>
      <c r="M2107" s="5">
        <f>IF(L2107="",0,VLOOKUP(L2107,utilisateurs!$A$1:$B$3,2,FALSE))</f>
        <v>0</v>
      </c>
      <c r="O2107" s="5">
        <f>IF(N2107="",0,VLOOKUP(N2107,jdd!$A$1:$B$3,2,FALSE))</f>
        <v>0</v>
      </c>
      <c r="Q2107">
        <f>IF(P2107="",142,VLOOKUP(P2107,nomenclatures!$A$3:$C$6,3,FALSE))</f>
        <v>142</v>
      </c>
      <c r="R2107" t="b">
        <f t="shared" si="100"/>
        <v>0</v>
      </c>
      <c r="T2107">
        <f t="shared" si="101"/>
        <v>0</v>
      </c>
    </row>
    <row r="2108" spans="1:20" x14ac:dyDescent="0.2">
      <c r="A2108" s="5">
        <v>2107</v>
      </c>
      <c r="B2108" s="5" t="s">
        <v>30085</v>
      </c>
      <c r="C2108" s="5" t="s">
        <v>10058</v>
      </c>
      <c r="D2108" s="5">
        <f>IF(C2108="",130,VLOOKUP(C2108,nomenclatures!$E$3:$F$12,2,FALSE))</f>
        <v>127</v>
      </c>
      <c r="F2108" t="str">
        <f>IF($E2108="","Pas de taxon",VLOOKUP($E2108,'digitale-taxref'!$B$1:$I$7517,5,FALSE))</f>
        <v>Pas de taxon</v>
      </c>
      <c r="G2108" t="str">
        <f>IF($E2108="","Pas de taxon",VLOOKUP($E2108,'digitale-taxref'!$B$1:$I$7517,4,FALSE))</f>
        <v>Pas de taxon</v>
      </c>
      <c r="I2108" s="1">
        <f t="shared" si="99"/>
        <v>0</v>
      </c>
      <c r="K2108" s="5">
        <f>IF(J2108="",0,VLOOKUP(J2108,utilisateurs!$A$1:$B$3,2,FALSE))</f>
        <v>0</v>
      </c>
      <c r="M2108" s="5">
        <f>IF(L2108="",0,VLOOKUP(L2108,utilisateurs!$A$1:$B$3,2,FALSE))</f>
        <v>0</v>
      </c>
      <c r="O2108" s="5">
        <f>IF(N2108="",0,VLOOKUP(N2108,jdd!$A$1:$B$3,2,FALSE))</f>
        <v>0</v>
      </c>
      <c r="Q2108">
        <f>IF(P2108="",142,VLOOKUP(P2108,nomenclatures!$A$3:$C$6,3,FALSE))</f>
        <v>142</v>
      </c>
      <c r="R2108" t="b">
        <f t="shared" si="100"/>
        <v>0</v>
      </c>
      <c r="T2108">
        <f t="shared" si="101"/>
        <v>0</v>
      </c>
    </row>
    <row r="2109" spans="1:20" x14ac:dyDescent="0.2">
      <c r="A2109" s="5">
        <v>2108</v>
      </c>
      <c r="B2109" s="5" t="s">
        <v>30085</v>
      </c>
      <c r="C2109" s="5" t="s">
        <v>10058</v>
      </c>
      <c r="D2109" s="5">
        <f>IF(C2109="",130,VLOOKUP(C2109,nomenclatures!$E$3:$F$12,2,FALSE))</f>
        <v>127</v>
      </c>
      <c r="F2109" t="str">
        <f>IF($E2109="","Pas de taxon",VLOOKUP($E2109,'digitale-taxref'!$B$1:$I$7517,5,FALSE))</f>
        <v>Pas de taxon</v>
      </c>
      <c r="G2109" t="str">
        <f>IF($E2109="","Pas de taxon",VLOOKUP($E2109,'digitale-taxref'!$B$1:$I$7517,4,FALSE))</f>
        <v>Pas de taxon</v>
      </c>
      <c r="I2109" s="1">
        <f t="shared" si="99"/>
        <v>0</v>
      </c>
      <c r="K2109" s="5">
        <f>IF(J2109="",0,VLOOKUP(J2109,utilisateurs!$A$1:$B$3,2,FALSE))</f>
        <v>0</v>
      </c>
      <c r="M2109" s="5">
        <f>IF(L2109="",0,VLOOKUP(L2109,utilisateurs!$A$1:$B$3,2,FALSE))</f>
        <v>0</v>
      </c>
      <c r="O2109" s="5">
        <f>IF(N2109="",0,VLOOKUP(N2109,jdd!$A$1:$B$3,2,FALSE))</f>
        <v>0</v>
      </c>
      <c r="Q2109">
        <f>IF(P2109="",142,VLOOKUP(P2109,nomenclatures!$A$3:$C$6,3,FALSE))</f>
        <v>142</v>
      </c>
      <c r="R2109" t="b">
        <f t="shared" si="100"/>
        <v>0</v>
      </c>
      <c r="T2109">
        <f t="shared" si="101"/>
        <v>0</v>
      </c>
    </row>
    <row r="2110" spans="1:20" x14ac:dyDescent="0.2">
      <c r="A2110" s="5">
        <v>2109</v>
      </c>
      <c r="B2110" s="5" t="s">
        <v>30085</v>
      </c>
      <c r="C2110" s="5" t="s">
        <v>10058</v>
      </c>
      <c r="D2110" s="5">
        <f>IF(C2110="",130,VLOOKUP(C2110,nomenclatures!$E$3:$F$12,2,FALSE))</f>
        <v>127</v>
      </c>
      <c r="F2110" t="str">
        <f>IF($E2110="","Pas de taxon",VLOOKUP($E2110,'digitale-taxref'!$B$1:$I$7517,5,FALSE))</f>
        <v>Pas de taxon</v>
      </c>
      <c r="G2110" t="str">
        <f>IF($E2110="","Pas de taxon",VLOOKUP($E2110,'digitale-taxref'!$B$1:$I$7517,4,FALSE))</f>
        <v>Pas de taxon</v>
      </c>
      <c r="I2110" s="1">
        <f t="shared" si="99"/>
        <v>0</v>
      </c>
      <c r="K2110" s="5">
        <f>IF(J2110="",0,VLOOKUP(J2110,utilisateurs!$A$1:$B$3,2,FALSE))</f>
        <v>0</v>
      </c>
      <c r="M2110" s="5">
        <f>IF(L2110="",0,VLOOKUP(L2110,utilisateurs!$A$1:$B$3,2,FALSE))</f>
        <v>0</v>
      </c>
      <c r="O2110" s="5">
        <f>IF(N2110="",0,VLOOKUP(N2110,jdd!$A$1:$B$3,2,FALSE))</f>
        <v>0</v>
      </c>
      <c r="Q2110">
        <f>IF(P2110="",142,VLOOKUP(P2110,nomenclatures!$A$3:$C$6,3,FALSE))</f>
        <v>142</v>
      </c>
      <c r="R2110" t="b">
        <f t="shared" si="100"/>
        <v>0</v>
      </c>
      <c r="T2110">
        <f t="shared" si="101"/>
        <v>0</v>
      </c>
    </row>
    <row r="2111" spans="1:20" x14ac:dyDescent="0.2">
      <c r="A2111" s="5">
        <v>2110</v>
      </c>
      <c r="B2111" s="5" t="s">
        <v>30085</v>
      </c>
      <c r="C2111" s="5" t="s">
        <v>10058</v>
      </c>
      <c r="D2111" s="5">
        <f>IF(C2111="",130,VLOOKUP(C2111,nomenclatures!$E$3:$F$12,2,FALSE))</f>
        <v>127</v>
      </c>
      <c r="F2111" t="str">
        <f>IF($E2111="","Pas de taxon",VLOOKUP($E2111,'digitale-taxref'!$B$1:$I$7517,5,FALSE))</f>
        <v>Pas de taxon</v>
      </c>
      <c r="G2111" t="str">
        <f>IF($E2111="","Pas de taxon",VLOOKUP($E2111,'digitale-taxref'!$B$1:$I$7517,4,FALSE))</f>
        <v>Pas de taxon</v>
      </c>
      <c r="I2111" s="1">
        <f t="shared" si="99"/>
        <v>0</v>
      </c>
      <c r="K2111" s="5">
        <f>IF(J2111="",0,VLOOKUP(J2111,utilisateurs!$A$1:$B$3,2,FALSE))</f>
        <v>0</v>
      </c>
      <c r="M2111" s="5">
        <f>IF(L2111="",0,VLOOKUP(L2111,utilisateurs!$A$1:$B$3,2,FALSE))</f>
        <v>0</v>
      </c>
      <c r="O2111" s="5">
        <f>IF(N2111="",0,VLOOKUP(N2111,jdd!$A$1:$B$3,2,FALSE))</f>
        <v>0</v>
      </c>
      <c r="Q2111">
        <f>IF(P2111="",142,VLOOKUP(P2111,nomenclatures!$A$3:$C$6,3,FALSE))</f>
        <v>142</v>
      </c>
      <c r="R2111" t="b">
        <f t="shared" si="100"/>
        <v>0</v>
      </c>
      <c r="T2111">
        <f t="shared" si="101"/>
        <v>0</v>
      </c>
    </row>
    <row r="2112" spans="1:20" x14ac:dyDescent="0.2">
      <c r="A2112" s="5">
        <v>2111</v>
      </c>
      <c r="B2112" s="5" t="s">
        <v>30085</v>
      </c>
      <c r="C2112" s="5" t="s">
        <v>10058</v>
      </c>
      <c r="D2112" s="5">
        <f>IF(C2112="",130,VLOOKUP(C2112,nomenclatures!$E$3:$F$12,2,FALSE))</f>
        <v>127</v>
      </c>
      <c r="F2112" t="str">
        <f>IF($E2112="","Pas de taxon",VLOOKUP($E2112,'digitale-taxref'!$B$1:$I$7517,5,FALSE))</f>
        <v>Pas de taxon</v>
      </c>
      <c r="G2112" t="str">
        <f>IF($E2112="","Pas de taxon",VLOOKUP($E2112,'digitale-taxref'!$B$1:$I$7517,4,FALSE))</f>
        <v>Pas de taxon</v>
      </c>
      <c r="I2112" s="1">
        <f t="shared" si="99"/>
        <v>0</v>
      </c>
      <c r="K2112" s="5">
        <f>IF(J2112="",0,VLOOKUP(J2112,utilisateurs!$A$1:$B$3,2,FALSE))</f>
        <v>0</v>
      </c>
      <c r="M2112" s="5">
        <f>IF(L2112="",0,VLOOKUP(L2112,utilisateurs!$A$1:$B$3,2,FALSE))</f>
        <v>0</v>
      </c>
      <c r="O2112" s="5">
        <f>IF(N2112="",0,VLOOKUP(N2112,jdd!$A$1:$B$3,2,FALSE))</f>
        <v>0</v>
      </c>
      <c r="Q2112">
        <f>IF(P2112="",142,VLOOKUP(P2112,nomenclatures!$A$3:$C$6,3,FALSE))</f>
        <v>142</v>
      </c>
      <c r="R2112" t="b">
        <f t="shared" si="100"/>
        <v>0</v>
      </c>
      <c r="T2112">
        <f t="shared" si="101"/>
        <v>0</v>
      </c>
    </row>
    <row r="2113" spans="1:20" x14ac:dyDescent="0.2">
      <c r="A2113" s="5">
        <v>2112</v>
      </c>
      <c r="B2113" s="5" t="s">
        <v>30085</v>
      </c>
      <c r="C2113" s="5" t="s">
        <v>10058</v>
      </c>
      <c r="D2113" s="5">
        <f>IF(C2113="",130,VLOOKUP(C2113,nomenclatures!$E$3:$F$12,2,FALSE))</f>
        <v>127</v>
      </c>
      <c r="F2113" t="str">
        <f>IF($E2113="","Pas de taxon",VLOOKUP($E2113,'digitale-taxref'!$B$1:$I$7517,5,FALSE))</f>
        <v>Pas de taxon</v>
      </c>
      <c r="G2113" t="str">
        <f>IF($E2113="","Pas de taxon",VLOOKUP($E2113,'digitale-taxref'!$B$1:$I$7517,4,FALSE))</f>
        <v>Pas de taxon</v>
      </c>
      <c r="I2113" s="1">
        <f t="shared" si="99"/>
        <v>0</v>
      </c>
      <c r="K2113" s="5">
        <f>IF(J2113="",0,VLOOKUP(J2113,utilisateurs!$A$1:$B$3,2,FALSE))</f>
        <v>0</v>
      </c>
      <c r="M2113" s="5">
        <f>IF(L2113="",0,VLOOKUP(L2113,utilisateurs!$A$1:$B$3,2,FALSE))</f>
        <v>0</v>
      </c>
      <c r="O2113" s="5">
        <f>IF(N2113="",0,VLOOKUP(N2113,jdd!$A$1:$B$3,2,FALSE))</f>
        <v>0</v>
      </c>
      <c r="Q2113">
        <f>IF(P2113="",142,VLOOKUP(P2113,nomenclatures!$A$3:$C$6,3,FALSE))</f>
        <v>142</v>
      </c>
      <c r="R2113" t="b">
        <f t="shared" si="100"/>
        <v>0</v>
      </c>
      <c r="T2113">
        <f t="shared" si="101"/>
        <v>0</v>
      </c>
    </row>
    <row r="2114" spans="1:20" x14ac:dyDescent="0.2">
      <c r="A2114" s="5">
        <v>2113</v>
      </c>
      <c r="B2114" s="5" t="s">
        <v>30085</v>
      </c>
      <c r="C2114" s="5" t="s">
        <v>10058</v>
      </c>
      <c r="D2114" s="5">
        <f>IF(C2114="",130,VLOOKUP(C2114,nomenclatures!$E$3:$F$12,2,FALSE))</f>
        <v>127</v>
      </c>
      <c r="F2114" t="str">
        <f>IF($E2114="","Pas de taxon",VLOOKUP($E2114,'digitale-taxref'!$B$1:$I$7517,5,FALSE))</f>
        <v>Pas de taxon</v>
      </c>
      <c r="G2114" t="str">
        <f>IF($E2114="","Pas de taxon",VLOOKUP($E2114,'digitale-taxref'!$B$1:$I$7517,4,FALSE))</f>
        <v>Pas de taxon</v>
      </c>
      <c r="I2114" s="1">
        <f t="shared" si="99"/>
        <v>0</v>
      </c>
      <c r="K2114" s="5">
        <f>IF(J2114="",0,VLOOKUP(J2114,utilisateurs!$A$1:$B$3,2,FALSE))</f>
        <v>0</v>
      </c>
      <c r="M2114" s="5">
        <f>IF(L2114="",0,VLOOKUP(L2114,utilisateurs!$A$1:$B$3,2,FALSE))</f>
        <v>0</v>
      </c>
      <c r="O2114" s="5">
        <f>IF(N2114="",0,VLOOKUP(N2114,jdd!$A$1:$B$3,2,FALSE))</f>
        <v>0</v>
      </c>
      <c r="Q2114">
        <f>IF(P2114="",142,VLOOKUP(P2114,nomenclatures!$A$3:$C$6,3,FALSE))</f>
        <v>142</v>
      </c>
      <c r="R2114" t="b">
        <f t="shared" si="100"/>
        <v>0</v>
      </c>
      <c r="T2114">
        <f t="shared" si="101"/>
        <v>0</v>
      </c>
    </row>
    <row r="2115" spans="1:20" x14ac:dyDescent="0.2">
      <c r="A2115" s="5">
        <v>2114</v>
      </c>
      <c r="B2115" s="5" t="s">
        <v>30085</v>
      </c>
      <c r="C2115" s="5" t="s">
        <v>10058</v>
      </c>
      <c r="D2115" s="5">
        <f>IF(C2115="",130,VLOOKUP(C2115,nomenclatures!$E$3:$F$12,2,FALSE))</f>
        <v>127</v>
      </c>
      <c r="F2115" t="str">
        <f>IF($E2115="","Pas de taxon",VLOOKUP($E2115,'digitale-taxref'!$B$1:$I$7517,5,FALSE))</f>
        <v>Pas de taxon</v>
      </c>
      <c r="G2115" t="str">
        <f>IF($E2115="","Pas de taxon",VLOOKUP($E2115,'digitale-taxref'!$B$1:$I$7517,4,FALSE))</f>
        <v>Pas de taxon</v>
      </c>
      <c r="I2115" s="1">
        <f t="shared" si="99"/>
        <v>0</v>
      </c>
      <c r="K2115" s="5">
        <f>IF(J2115="",0,VLOOKUP(J2115,utilisateurs!$A$1:$B$3,2,FALSE))</f>
        <v>0</v>
      </c>
      <c r="M2115" s="5">
        <f>IF(L2115="",0,VLOOKUP(L2115,utilisateurs!$A$1:$B$3,2,FALSE))</f>
        <v>0</v>
      </c>
      <c r="O2115" s="5">
        <f>IF(N2115="",0,VLOOKUP(N2115,jdd!$A$1:$B$3,2,FALSE))</f>
        <v>0</v>
      </c>
      <c r="Q2115">
        <f>IF(P2115="",142,VLOOKUP(P2115,nomenclatures!$A$3:$C$6,3,FALSE))</f>
        <v>142</v>
      </c>
      <c r="R2115" t="b">
        <f t="shared" si="100"/>
        <v>0</v>
      </c>
      <c r="T2115">
        <f t="shared" si="101"/>
        <v>0</v>
      </c>
    </row>
    <row r="2116" spans="1:20" x14ac:dyDescent="0.2">
      <c r="A2116" s="5">
        <v>2115</v>
      </c>
      <c r="B2116" s="5" t="s">
        <v>30085</v>
      </c>
      <c r="C2116" s="5" t="s">
        <v>10058</v>
      </c>
      <c r="D2116" s="5">
        <f>IF(C2116="",130,VLOOKUP(C2116,nomenclatures!$E$3:$F$12,2,FALSE))</f>
        <v>127</v>
      </c>
      <c r="F2116" t="str">
        <f>IF($E2116="","Pas de taxon",VLOOKUP($E2116,'digitale-taxref'!$B$1:$I$7517,5,FALSE))</f>
        <v>Pas de taxon</v>
      </c>
      <c r="G2116" t="str">
        <f>IF($E2116="","Pas de taxon",VLOOKUP($E2116,'digitale-taxref'!$B$1:$I$7517,4,FALSE))</f>
        <v>Pas de taxon</v>
      </c>
      <c r="I2116" s="1">
        <f t="shared" si="99"/>
        <v>0</v>
      </c>
      <c r="K2116" s="5">
        <f>IF(J2116="",0,VLOOKUP(J2116,utilisateurs!$A$1:$B$3,2,FALSE))</f>
        <v>0</v>
      </c>
      <c r="M2116" s="5">
        <f>IF(L2116="",0,VLOOKUP(L2116,utilisateurs!$A$1:$B$3,2,FALSE))</f>
        <v>0</v>
      </c>
      <c r="O2116" s="5">
        <f>IF(N2116="",0,VLOOKUP(N2116,jdd!$A$1:$B$3,2,FALSE))</f>
        <v>0</v>
      </c>
      <c r="Q2116">
        <f>IF(P2116="",142,VLOOKUP(P2116,nomenclatures!$A$3:$C$6,3,FALSE))</f>
        <v>142</v>
      </c>
      <c r="R2116" t="b">
        <f t="shared" si="100"/>
        <v>0</v>
      </c>
      <c r="T2116">
        <f t="shared" si="101"/>
        <v>0</v>
      </c>
    </row>
    <row r="2117" spans="1:20" x14ac:dyDescent="0.2">
      <c r="A2117" s="5">
        <v>2116</v>
      </c>
      <c r="B2117" s="5" t="s">
        <v>30085</v>
      </c>
      <c r="C2117" s="5" t="s">
        <v>10058</v>
      </c>
      <c r="D2117" s="5">
        <f>IF(C2117="",130,VLOOKUP(C2117,nomenclatures!$E$3:$F$12,2,FALSE))</f>
        <v>127</v>
      </c>
      <c r="F2117" t="str">
        <f>IF($E2117="","Pas de taxon",VLOOKUP($E2117,'digitale-taxref'!$B$1:$I$7517,5,FALSE))</f>
        <v>Pas de taxon</v>
      </c>
      <c r="G2117" t="str">
        <f>IF($E2117="","Pas de taxon",VLOOKUP($E2117,'digitale-taxref'!$B$1:$I$7517,4,FALSE))</f>
        <v>Pas de taxon</v>
      </c>
      <c r="I2117" s="1">
        <f t="shared" si="99"/>
        <v>0</v>
      </c>
      <c r="K2117" s="5">
        <f>IF(J2117="",0,VLOOKUP(J2117,utilisateurs!$A$1:$B$3,2,FALSE))</f>
        <v>0</v>
      </c>
      <c r="M2117" s="5">
        <f>IF(L2117="",0,VLOOKUP(L2117,utilisateurs!$A$1:$B$3,2,FALSE))</f>
        <v>0</v>
      </c>
      <c r="O2117" s="5">
        <f>IF(N2117="",0,VLOOKUP(N2117,jdd!$A$1:$B$3,2,FALSE))</f>
        <v>0</v>
      </c>
      <c r="Q2117">
        <f>IF(P2117="",142,VLOOKUP(P2117,nomenclatures!$A$3:$C$6,3,FALSE))</f>
        <v>142</v>
      </c>
      <c r="R2117" t="b">
        <f t="shared" si="100"/>
        <v>0</v>
      </c>
      <c r="T2117">
        <f t="shared" si="101"/>
        <v>0</v>
      </c>
    </row>
    <row r="2118" spans="1:20" x14ac:dyDescent="0.2">
      <c r="A2118" s="5">
        <v>2117</v>
      </c>
      <c r="B2118" s="5" t="s">
        <v>30085</v>
      </c>
      <c r="C2118" s="5" t="s">
        <v>10058</v>
      </c>
      <c r="D2118" s="5">
        <f>IF(C2118="",130,VLOOKUP(C2118,nomenclatures!$E$3:$F$12,2,FALSE))</f>
        <v>127</v>
      </c>
      <c r="F2118" t="str">
        <f>IF($E2118="","Pas de taxon",VLOOKUP($E2118,'digitale-taxref'!$B$1:$I$7517,5,FALSE))</f>
        <v>Pas de taxon</v>
      </c>
      <c r="G2118" t="str">
        <f>IF($E2118="","Pas de taxon",VLOOKUP($E2118,'digitale-taxref'!$B$1:$I$7517,4,FALSE))</f>
        <v>Pas de taxon</v>
      </c>
      <c r="I2118" s="1">
        <f t="shared" ref="I2118:I2181" si="102">H2118</f>
        <v>0</v>
      </c>
      <c r="K2118" s="5">
        <f>IF(J2118="",0,VLOOKUP(J2118,utilisateurs!$A$1:$B$3,2,FALSE))</f>
        <v>0</v>
      </c>
      <c r="M2118" s="5">
        <f>IF(L2118="",0,VLOOKUP(L2118,utilisateurs!$A$1:$B$3,2,FALSE))</f>
        <v>0</v>
      </c>
      <c r="O2118" s="5">
        <f>IF(N2118="",0,VLOOKUP(N2118,jdd!$A$1:$B$3,2,FALSE))</f>
        <v>0</v>
      </c>
      <c r="Q2118">
        <f>IF(P2118="",142,VLOOKUP(P2118,nomenclatures!$A$3:$C$6,3,FALSE))</f>
        <v>142</v>
      </c>
      <c r="R2118" t="b">
        <f t="shared" ref="R2118:R2181" si="103">IF(P2118="Présence", TRUE,FALSE)</f>
        <v>0</v>
      </c>
      <c r="T2118">
        <f t="shared" ref="T2118:T2181" si="104">S2118</f>
        <v>0</v>
      </c>
    </row>
    <row r="2119" spans="1:20" x14ac:dyDescent="0.2">
      <c r="A2119" s="5">
        <v>2118</v>
      </c>
      <c r="B2119" s="5" t="s">
        <v>30085</v>
      </c>
      <c r="C2119" s="5" t="s">
        <v>10058</v>
      </c>
      <c r="D2119" s="5">
        <f>IF(C2119="",130,VLOOKUP(C2119,nomenclatures!$E$3:$F$12,2,FALSE))</f>
        <v>127</v>
      </c>
      <c r="F2119" t="str">
        <f>IF($E2119="","Pas de taxon",VLOOKUP($E2119,'digitale-taxref'!$B$1:$I$7517,5,FALSE))</f>
        <v>Pas de taxon</v>
      </c>
      <c r="G2119" t="str">
        <f>IF($E2119="","Pas de taxon",VLOOKUP($E2119,'digitale-taxref'!$B$1:$I$7517,4,FALSE))</f>
        <v>Pas de taxon</v>
      </c>
      <c r="I2119" s="1">
        <f t="shared" si="102"/>
        <v>0</v>
      </c>
      <c r="K2119" s="5">
        <f>IF(J2119="",0,VLOOKUP(J2119,utilisateurs!$A$1:$B$3,2,FALSE))</f>
        <v>0</v>
      </c>
      <c r="M2119" s="5">
        <f>IF(L2119="",0,VLOOKUP(L2119,utilisateurs!$A$1:$B$3,2,FALSE))</f>
        <v>0</v>
      </c>
      <c r="O2119" s="5">
        <f>IF(N2119="",0,VLOOKUP(N2119,jdd!$A$1:$B$3,2,FALSE))</f>
        <v>0</v>
      </c>
      <c r="Q2119">
        <f>IF(P2119="",142,VLOOKUP(P2119,nomenclatures!$A$3:$C$6,3,FALSE))</f>
        <v>142</v>
      </c>
      <c r="R2119" t="b">
        <f t="shared" si="103"/>
        <v>0</v>
      </c>
      <c r="T2119">
        <f t="shared" si="104"/>
        <v>0</v>
      </c>
    </row>
    <row r="2120" spans="1:20" x14ac:dyDescent="0.2">
      <c r="A2120" s="5">
        <v>2119</v>
      </c>
      <c r="B2120" s="5" t="s">
        <v>30085</v>
      </c>
      <c r="C2120" s="5" t="s">
        <v>10058</v>
      </c>
      <c r="D2120" s="5">
        <f>IF(C2120="",130,VLOOKUP(C2120,nomenclatures!$E$3:$F$12,2,FALSE))</f>
        <v>127</v>
      </c>
      <c r="F2120" t="str">
        <f>IF($E2120="","Pas de taxon",VLOOKUP($E2120,'digitale-taxref'!$B$1:$I$7517,5,FALSE))</f>
        <v>Pas de taxon</v>
      </c>
      <c r="G2120" t="str">
        <f>IF($E2120="","Pas de taxon",VLOOKUP($E2120,'digitale-taxref'!$B$1:$I$7517,4,FALSE))</f>
        <v>Pas de taxon</v>
      </c>
      <c r="I2120" s="1">
        <f t="shared" si="102"/>
        <v>0</v>
      </c>
      <c r="K2120" s="5">
        <f>IF(J2120="",0,VLOOKUP(J2120,utilisateurs!$A$1:$B$3,2,FALSE))</f>
        <v>0</v>
      </c>
      <c r="M2120" s="5">
        <f>IF(L2120="",0,VLOOKUP(L2120,utilisateurs!$A$1:$B$3,2,FALSE))</f>
        <v>0</v>
      </c>
      <c r="O2120" s="5">
        <f>IF(N2120="",0,VLOOKUP(N2120,jdd!$A$1:$B$3,2,FALSE))</f>
        <v>0</v>
      </c>
      <c r="Q2120">
        <f>IF(P2120="",142,VLOOKUP(P2120,nomenclatures!$A$3:$C$6,3,FALSE))</f>
        <v>142</v>
      </c>
      <c r="R2120" t="b">
        <f t="shared" si="103"/>
        <v>0</v>
      </c>
      <c r="T2120">
        <f t="shared" si="104"/>
        <v>0</v>
      </c>
    </row>
    <row r="2121" spans="1:20" x14ac:dyDescent="0.2">
      <c r="A2121" s="5">
        <v>2120</v>
      </c>
      <c r="B2121" s="5" t="s">
        <v>30085</v>
      </c>
      <c r="C2121" s="5" t="s">
        <v>10058</v>
      </c>
      <c r="D2121" s="5">
        <f>IF(C2121="",130,VLOOKUP(C2121,nomenclatures!$E$3:$F$12,2,FALSE))</f>
        <v>127</v>
      </c>
      <c r="F2121" t="str">
        <f>IF($E2121="","Pas de taxon",VLOOKUP($E2121,'digitale-taxref'!$B$1:$I$7517,5,FALSE))</f>
        <v>Pas de taxon</v>
      </c>
      <c r="G2121" t="str">
        <f>IF($E2121="","Pas de taxon",VLOOKUP($E2121,'digitale-taxref'!$B$1:$I$7517,4,FALSE))</f>
        <v>Pas de taxon</v>
      </c>
      <c r="I2121" s="1">
        <f t="shared" si="102"/>
        <v>0</v>
      </c>
      <c r="K2121" s="5">
        <f>IF(J2121="",0,VLOOKUP(J2121,utilisateurs!$A$1:$B$3,2,FALSE))</f>
        <v>0</v>
      </c>
      <c r="M2121" s="5">
        <f>IF(L2121="",0,VLOOKUP(L2121,utilisateurs!$A$1:$B$3,2,FALSE))</f>
        <v>0</v>
      </c>
      <c r="O2121" s="5">
        <f>IF(N2121="",0,VLOOKUP(N2121,jdd!$A$1:$B$3,2,FALSE))</f>
        <v>0</v>
      </c>
      <c r="Q2121">
        <f>IF(P2121="",142,VLOOKUP(P2121,nomenclatures!$A$3:$C$6,3,FALSE))</f>
        <v>142</v>
      </c>
      <c r="R2121" t="b">
        <f t="shared" si="103"/>
        <v>0</v>
      </c>
      <c r="T2121">
        <f t="shared" si="104"/>
        <v>0</v>
      </c>
    </row>
    <row r="2122" spans="1:20" x14ac:dyDescent="0.2">
      <c r="A2122" s="5">
        <v>2121</v>
      </c>
      <c r="B2122" s="5" t="s">
        <v>30085</v>
      </c>
      <c r="C2122" s="5" t="s">
        <v>10058</v>
      </c>
      <c r="D2122" s="5">
        <f>IF(C2122="",130,VLOOKUP(C2122,nomenclatures!$E$3:$F$12,2,FALSE))</f>
        <v>127</v>
      </c>
      <c r="F2122" t="str">
        <f>IF($E2122="","Pas de taxon",VLOOKUP($E2122,'digitale-taxref'!$B$1:$I$7517,5,FALSE))</f>
        <v>Pas de taxon</v>
      </c>
      <c r="G2122" t="str">
        <f>IF($E2122="","Pas de taxon",VLOOKUP($E2122,'digitale-taxref'!$B$1:$I$7517,4,FALSE))</f>
        <v>Pas de taxon</v>
      </c>
      <c r="I2122" s="1">
        <f t="shared" si="102"/>
        <v>0</v>
      </c>
      <c r="K2122" s="5">
        <f>IF(J2122="",0,VLOOKUP(J2122,utilisateurs!$A$1:$B$3,2,FALSE))</f>
        <v>0</v>
      </c>
      <c r="M2122" s="5">
        <f>IF(L2122="",0,VLOOKUP(L2122,utilisateurs!$A$1:$B$3,2,FALSE))</f>
        <v>0</v>
      </c>
      <c r="O2122" s="5">
        <f>IF(N2122="",0,VLOOKUP(N2122,jdd!$A$1:$B$3,2,FALSE))</f>
        <v>0</v>
      </c>
      <c r="Q2122">
        <f>IF(P2122="",142,VLOOKUP(P2122,nomenclatures!$A$3:$C$6,3,FALSE))</f>
        <v>142</v>
      </c>
      <c r="R2122" t="b">
        <f t="shared" si="103"/>
        <v>0</v>
      </c>
      <c r="T2122">
        <f t="shared" si="104"/>
        <v>0</v>
      </c>
    </row>
    <row r="2123" spans="1:20" x14ac:dyDescent="0.2">
      <c r="A2123" s="5">
        <v>2122</v>
      </c>
      <c r="B2123" s="5" t="s">
        <v>30085</v>
      </c>
      <c r="C2123" s="5" t="s">
        <v>10058</v>
      </c>
      <c r="D2123" s="5">
        <f>IF(C2123="",130,VLOOKUP(C2123,nomenclatures!$E$3:$F$12,2,FALSE))</f>
        <v>127</v>
      </c>
      <c r="F2123" t="str">
        <f>IF($E2123="","Pas de taxon",VLOOKUP($E2123,'digitale-taxref'!$B$1:$I$7517,5,FALSE))</f>
        <v>Pas de taxon</v>
      </c>
      <c r="G2123" t="str">
        <f>IF($E2123="","Pas de taxon",VLOOKUP($E2123,'digitale-taxref'!$B$1:$I$7517,4,FALSE))</f>
        <v>Pas de taxon</v>
      </c>
      <c r="I2123" s="1">
        <f t="shared" si="102"/>
        <v>0</v>
      </c>
      <c r="K2123" s="5">
        <f>IF(J2123="",0,VLOOKUP(J2123,utilisateurs!$A$1:$B$3,2,FALSE))</f>
        <v>0</v>
      </c>
      <c r="M2123" s="5">
        <f>IF(L2123="",0,VLOOKUP(L2123,utilisateurs!$A$1:$B$3,2,FALSE))</f>
        <v>0</v>
      </c>
      <c r="O2123" s="5">
        <f>IF(N2123="",0,VLOOKUP(N2123,jdd!$A$1:$B$3,2,FALSE))</f>
        <v>0</v>
      </c>
      <c r="Q2123">
        <f>IF(P2123="",142,VLOOKUP(P2123,nomenclatures!$A$3:$C$6,3,FALSE))</f>
        <v>142</v>
      </c>
      <c r="R2123" t="b">
        <f t="shared" si="103"/>
        <v>0</v>
      </c>
      <c r="T2123">
        <f t="shared" si="104"/>
        <v>0</v>
      </c>
    </row>
    <row r="2124" spans="1:20" x14ac:dyDescent="0.2">
      <c r="A2124" s="5">
        <v>2123</v>
      </c>
      <c r="B2124" s="5" t="s">
        <v>30085</v>
      </c>
      <c r="C2124" s="5" t="s">
        <v>10058</v>
      </c>
      <c r="D2124" s="5">
        <f>IF(C2124="",130,VLOOKUP(C2124,nomenclatures!$E$3:$F$12,2,FALSE))</f>
        <v>127</v>
      </c>
      <c r="F2124" t="str">
        <f>IF($E2124="","Pas de taxon",VLOOKUP($E2124,'digitale-taxref'!$B$1:$I$7517,5,FALSE))</f>
        <v>Pas de taxon</v>
      </c>
      <c r="G2124" t="str">
        <f>IF($E2124="","Pas de taxon",VLOOKUP($E2124,'digitale-taxref'!$B$1:$I$7517,4,FALSE))</f>
        <v>Pas de taxon</v>
      </c>
      <c r="I2124" s="1">
        <f t="shared" si="102"/>
        <v>0</v>
      </c>
      <c r="K2124" s="5">
        <f>IF(J2124="",0,VLOOKUP(J2124,utilisateurs!$A$1:$B$3,2,FALSE))</f>
        <v>0</v>
      </c>
      <c r="M2124" s="5">
        <f>IF(L2124="",0,VLOOKUP(L2124,utilisateurs!$A$1:$B$3,2,FALSE))</f>
        <v>0</v>
      </c>
      <c r="O2124" s="5">
        <f>IF(N2124="",0,VLOOKUP(N2124,jdd!$A$1:$B$3,2,FALSE))</f>
        <v>0</v>
      </c>
      <c r="Q2124">
        <f>IF(P2124="",142,VLOOKUP(P2124,nomenclatures!$A$3:$C$6,3,FALSE))</f>
        <v>142</v>
      </c>
      <c r="R2124" t="b">
        <f t="shared" si="103"/>
        <v>0</v>
      </c>
      <c r="T2124">
        <f t="shared" si="104"/>
        <v>0</v>
      </c>
    </row>
    <row r="2125" spans="1:20" x14ac:dyDescent="0.2">
      <c r="A2125" s="5">
        <v>2124</v>
      </c>
      <c r="B2125" s="5" t="s">
        <v>30085</v>
      </c>
      <c r="C2125" s="5" t="s">
        <v>10058</v>
      </c>
      <c r="D2125" s="5">
        <f>IF(C2125="",130,VLOOKUP(C2125,nomenclatures!$E$3:$F$12,2,FALSE))</f>
        <v>127</v>
      </c>
      <c r="F2125" t="str">
        <f>IF($E2125="","Pas de taxon",VLOOKUP($E2125,'digitale-taxref'!$B$1:$I$7517,5,FALSE))</f>
        <v>Pas de taxon</v>
      </c>
      <c r="G2125" t="str">
        <f>IF($E2125="","Pas de taxon",VLOOKUP($E2125,'digitale-taxref'!$B$1:$I$7517,4,FALSE))</f>
        <v>Pas de taxon</v>
      </c>
      <c r="I2125" s="1">
        <f t="shared" si="102"/>
        <v>0</v>
      </c>
      <c r="K2125" s="5">
        <f>IF(J2125="",0,VLOOKUP(J2125,utilisateurs!$A$1:$B$3,2,FALSE))</f>
        <v>0</v>
      </c>
      <c r="M2125" s="5">
        <f>IF(L2125="",0,VLOOKUP(L2125,utilisateurs!$A$1:$B$3,2,FALSE))</f>
        <v>0</v>
      </c>
      <c r="O2125" s="5">
        <f>IF(N2125="",0,VLOOKUP(N2125,jdd!$A$1:$B$3,2,FALSE))</f>
        <v>0</v>
      </c>
      <c r="Q2125">
        <f>IF(P2125="",142,VLOOKUP(P2125,nomenclatures!$A$3:$C$6,3,FALSE))</f>
        <v>142</v>
      </c>
      <c r="R2125" t="b">
        <f t="shared" si="103"/>
        <v>0</v>
      </c>
      <c r="T2125">
        <f t="shared" si="104"/>
        <v>0</v>
      </c>
    </row>
    <row r="2126" spans="1:20" x14ac:dyDescent="0.2">
      <c r="A2126" s="5">
        <v>2125</v>
      </c>
      <c r="B2126" s="5" t="s">
        <v>30085</v>
      </c>
      <c r="C2126" s="5" t="s">
        <v>10058</v>
      </c>
      <c r="D2126" s="5">
        <f>IF(C2126="",130,VLOOKUP(C2126,nomenclatures!$E$3:$F$12,2,FALSE))</f>
        <v>127</v>
      </c>
      <c r="F2126" t="str">
        <f>IF($E2126="","Pas de taxon",VLOOKUP($E2126,'digitale-taxref'!$B$1:$I$7517,5,FALSE))</f>
        <v>Pas de taxon</v>
      </c>
      <c r="G2126" t="str">
        <f>IF($E2126="","Pas de taxon",VLOOKUP($E2126,'digitale-taxref'!$B$1:$I$7517,4,FALSE))</f>
        <v>Pas de taxon</v>
      </c>
      <c r="I2126" s="1">
        <f t="shared" si="102"/>
        <v>0</v>
      </c>
      <c r="K2126" s="5">
        <f>IF(J2126="",0,VLOOKUP(J2126,utilisateurs!$A$1:$B$3,2,FALSE))</f>
        <v>0</v>
      </c>
      <c r="M2126" s="5">
        <f>IF(L2126="",0,VLOOKUP(L2126,utilisateurs!$A$1:$B$3,2,FALSE))</f>
        <v>0</v>
      </c>
      <c r="O2126" s="5">
        <f>IF(N2126="",0,VLOOKUP(N2126,jdd!$A$1:$B$3,2,FALSE))</f>
        <v>0</v>
      </c>
      <c r="Q2126">
        <f>IF(P2126="",142,VLOOKUP(P2126,nomenclatures!$A$3:$C$6,3,FALSE))</f>
        <v>142</v>
      </c>
      <c r="R2126" t="b">
        <f t="shared" si="103"/>
        <v>0</v>
      </c>
      <c r="T2126">
        <f t="shared" si="104"/>
        <v>0</v>
      </c>
    </row>
    <row r="2127" spans="1:20" x14ac:dyDescent="0.2">
      <c r="A2127" s="5">
        <v>2126</v>
      </c>
      <c r="B2127" s="5" t="s">
        <v>30085</v>
      </c>
      <c r="C2127" s="5" t="s">
        <v>10058</v>
      </c>
      <c r="D2127" s="5">
        <f>IF(C2127="",130,VLOOKUP(C2127,nomenclatures!$E$3:$F$12,2,FALSE))</f>
        <v>127</v>
      </c>
      <c r="F2127" t="str">
        <f>IF($E2127="","Pas de taxon",VLOOKUP($E2127,'digitale-taxref'!$B$1:$I$7517,5,FALSE))</f>
        <v>Pas de taxon</v>
      </c>
      <c r="G2127" t="str">
        <f>IF($E2127="","Pas de taxon",VLOOKUP($E2127,'digitale-taxref'!$B$1:$I$7517,4,FALSE))</f>
        <v>Pas de taxon</v>
      </c>
      <c r="I2127" s="1">
        <f t="shared" si="102"/>
        <v>0</v>
      </c>
      <c r="K2127" s="5">
        <f>IF(J2127="",0,VLOOKUP(J2127,utilisateurs!$A$1:$B$3,2,FALSE))</f>
        <v>0</v>
      </c>
      <c r="M2127" s="5">
        <f>IF(L2127="",0,VLOOKUP(L2127,utilisateurs!$A$1:$B$3,2,FALSE))</f>
        <v>0</v>
      </c>
      <c r="O2127" s="5">
        <f>IF(N2127="",0,VLOOKUP(N2127,jdd!$A$1:$B$3,2,FALSE))</f>
        <v>0</v>
      </c>
      <c r="Q2127">
        <f>IF(P2127="",142,VLOOKUP(P2127,nomenclatures!$A$3:$C$6,3,FALSE))</f>
        <v>142</v>
      </c>
      <c r="R2127" t="b">
        <f t="shared" si="103"/>
        <v>0</v>
      </c>
      <c r="T2127">
        <f t="shared" si="104"/>
        <v>0</v>
      </c>
    </row>
    <row r="2128" spans="1:20" x14ac:dyDescent="0.2">
      <c r="A2128" s="5">
        <v>2127</v>
      </c>
      <c r="B2128" s="5" t="s">
        <v>30085</v>
      </c>
      <c r="C2128" s="5" t="s">
        <v>10058</v>
      </c>
      <c r="D2128" s="5">
        <f>IF(C2128="",130,VLOOKUP(C2128,nomenclatures!$E$3:$F$12,2,FALSE))</f>
        <v>127</v>
      </c>
      <c r="F2128" t="str">
        <f>IF($E2128="","Pas de taxon",VLOOKUP($E2128,'digitale-taxref'!$B$1:$I$7517,5,FALSE))</f>
        <v>Pas de taxon</v>
      </c>
      <c r="G2128" t="str">
        <f>IF($E2128="","Pas de taxon",VLOOKUP($E2128,'digitale-taxref'!$B$1:$I$7517,4,FALSE))</f>
        <v>Pas de taxon</v>
      </c>
      <c r="I2128" s="1">
        <f t="shared" si="102"/>
        <v>0</v>
      </c>
      <c r="K2128" s="5">
        <f>IF(J2128="",0,VLOOKUP(J2128,utilisateurs!$A$1:$B$3,2,FALSE))</f>
        <v>0</v>
      </c>
      <c r="M2128" s="5">
        <f>IF(L2128="",0,VLOOKUP(L2128,utilisateurs!$A$1:$B$3,2,FALSE))</f>
        <v>0</v>
      </c>
      <c r="O2128" s="5">
        <f>IF(N2128="",0,VLOOKUP(N2128,jdd!$A$1:$B$3,2,FALSE))</f>
        <v>0</v>
      </c>
      <c r="Q2128">
        <f>IF(P2128="",142,VLOOKUP(P2128,nomenclatures!$A$3:$C$6,3,FALSE))</f>
        <v>142</v>
      </c>
      <c r="R2128" t="b">
        <f t="shared" si="103"/>
        <v>0</v>
      </c>
      <c r="T2128">
        <f t="shared" si="104"/>
        <v>0</v>
      </c>
    </row>
    <row r="2129" spans="1:20" x14ac:dyDescent="0.2">
      <c r="A2129" s="5">
        <v>2128</v>
      </c>
      <c r="B2129" s="5" t="s">
        <v>30085</v>
      </c>
      <c r="C2129" s="5" t="s">
        <v>10058</v>
      </c>
      <c r="D2129" s="5">
        <f>IF(C2129="",130,VLOOKUP(C2129,nomenclatures!$E$3:$F$12,2,FALSE))</f>
        <v>127</v>
      </c>
      <c r="F2129" t="str">
        <f>IF($E2129="","Pas de taxon",VLOOKUP($E2129,'digitale-taxref'!$B$1:$I$7517,5,FALSE))</f>
        <v>Pas de taxon</v>
      </c>
      <c r="G2129" t="str">
        <f>IF($E2129="","Pas de taxon",VLOOKUP($E2129,'digitale-taxref'!$B$1:$I$7517,4,FALSE))</f>
        <v>Pas de taxon</v>
      </c>
      <c r="I2129" s="1">
        <f t="shared" si="102"/>
        <v>0</v>
      </c>
      <c r="K2129" s="5">
        <f>IF(J2129="",0,VLOOKUP(J2129,utilisateurs!$A$1:$B$3,2,FALSE))</f>
        <v>0</v>
      </c>
      <c r="M2129" s="5">
        <f>IF(L2129="",0,VLOOKUP(L2129,utilisateurs!$A$1:$B$3,2,FALSE))</f>
        <v>0</v>
      </c>
      <c r="O2129" s="5">
        <f>IF(N2129="",0,VLOOKUP(N2129,jdd!$A$1:$B$3,2,FALSE))</f>
        <v>0</v>
      </c>
      <c r="Q2129">
        <f>IF(P2129="",142,VLOOKUP(P2129,nomenclatures!$A$3:$C$6,3,FALSE))</f>
        <v>142</v>
      </c>
      <c r="R2129" t="b">
        <f t="shared" si="103"/>
        <v>0</v>
      </c>
      <c r="T2129">
        <f t="shared" si="104"/>
        <v>0</v>
      </c>
    </row>
    <row r="2130" spans="1:20" x14ac:dyDescent="0.2">
      <c r="A2130" s="5">
        <v>2129</v>
      </c>
      <c r="B2130" s="5" t="s">
        <v>30085</v>
      </c>
      <c r="C2130" s="5" t="s">
        <v>10058</v>
      </c>
      <c r="D2130" s="5">
        <f>IF(C2130="",130,VLOOKUP(C2130,nomenclatures!$E$3:$F$12,2,FALSE))</f>
        <v>127</v>
      </c>
      <c r="F2130" t="str">
        <f>IF($E2130="","Pas de taxon",VLOOKUP($E2130,'digitale-taxref'!$B$1:$I$7517,5,FALSE))</f>
        <v>Pas de taxon</v>
      </c>
      <c r="G2130" t="str">
        <f>IF($E2130="","Pas de taxon",VLOOKUP($E2130,'digitale-taxref'!$B$1:$I$7517,4,FALSE))</f>
        <v>Pas de taxon</v>
      </c>
      <c r="I2130" s="1">
        <f t="shared" si="102"/>
        <v>0</v>
      </c>
      <c r="K2130" s="5">
        <f>IF(J2130="",0,VLOOKUP(J2130,utilisateurs!$A$1:$B$3,2,FALSE))</f>
        <v>0</v>
      </c>
      <c r="M2130" s="5">
        <f>IF(L2130="",0,VLOOKUP(L2130,utilisateurs!$A$1:$B$3,2,FALSE))</f>
        <v>0</v>
      </c>
      <c r="O2130" s="5">
        <f>IF(N2130="",0,VLOOKUP(N2130,jdd!$A$1:$B$3,2,FALSE))</f>
        <v>0</v>
      </c>
      <c r="Q2130">
        <f>IF(P2130="",142,VLOOKUP(P2130,nomenclatures!$A$3:$C$6,3,FALSE))</f>
        <v>142</v>
      </c>
      <c r="R2130" t="b">
        <f t="shared" si="103"/>
        <v>0</v>
      </c>
      <c r="T2130">
        <f t="shared" si="104"/>
        <v>0</v>
      </c>
    </row>
    <row r="2131" spans="1:20" x14ac:dyDescent="0.2">
      <c r="A2131" s="5">
        <v>2130</v>
      </c>
      <c r="B2131" s="5" t="s">
        <v>30085</v>
      </c>
      <c r="C2131" s="5" t="s">
        <v>10058</v>
      </c>
      <c r="D2131" s="5">
        <f>IF(C2131="",130,VLOOKUP(C2131,nomenclatures!$E$3:$F$12,2,FALSE))</f>
        <v>127</v>
      </c>
      <c r="F2131" t="str">
        <f>IF($E2131="","Pas de taxon",VLOOKUP($E2131,'digitale-taxref'!$B$1:$I$7517,5,FALSE))</f>
        <v>Pas de taxon</v>
      </c>
      <c r="G2131" t="str">
        <f>IF($E2131="","Pas de taxon",VLOOKUP($E2131,'digitale-taxref'!$B$1:$I$7517,4,FALSE))</f>
        <v>Pas de taxon</v>
      </c>
      <c r="I2131" s="1">
        <f t="shared" si="102"/>
        <v>0</v>
      </c>
      <c r="K2131" s="5">
        <f>IF(J2131="",0,VLOOKUP(J2131,utilisateurs!$A$1:$B$3,2,FALSE))</f>
        <v>0</v>
      </c>
      <c r="M2131" s="5">
        <f>IF(L2131="",0,VLOOKUP(L2131,utilisateurs!$A$1:$B$3,2,FALSE))</f>
        <v>0</v>
      </c>
      <c r="O2131" s="5">
        <f>IF(N2131="",0,VLOOKUP(N2131,jdd!$A$1:$B$3,2,FALSE))</f>
        <v>0</v>
      </c>
      <c r="Q2131">
        <f>IF(P2131="",142,VLOOKUP(P2131,nomenclatures!$A$3:$C$6,3,FALSE))</f>
        <v>142</v>
      </c>
      <c r="R2131" t="b">
        <f t="shared" si="103"/>
        <v>0</v>
      </c>
      <c r="T2131">
        <f t="shared" si="104"/>
        <v>0</v>
      </c>
    </row>
    <row r="2132" spans="1:20" x14ac:dyDescent="0.2">
      <c r="A2132" s="5">
        <v>2131</v>
      </c>
      <c r="B2132" s="5" t="s">
        <v>30085</v>
      </c>
      <c r="C2132" s="5" t="s">
        <v>10058</v>
      </c>
      <c r="D2132" s="5">
        <f>IF(C2132="",130,VLOOKUP(C2132,nomenclatures!$E$3:$F$12,2,FALSE))</f>
        <v>127</v>
      </c>
      <c r="F2132" t="str">
        <f>IF($E2132="","Pas de taxon",VLOOKUP($E2132,'digitale-taxref'!$B$1:$I$7517,5,FALSE))</f>
        <v>Pas de taxon</v>
      </c>
      <c r="G2132" t="str">
        <f>IF($E2132="","Pas de taxon",VLOOKUP($E2132,'digitale-taxref'!$B$1:$I$7517,4,FALSE))</f>
        <v>Pas de taxon</v>
      </c>
      <c r="I2132" s="1">
        <f t="shared" si="102"/>
        <v>0</v>
      </c>
      <c r="K2132" s="5">
        <f>IF(J2132="",0,VLOOKUP(J2132,utilisateurs!$A$1:$B$3,2,FALSE))</f>
        <v>0</v>
      </c>
      <c r="M2132" s="5">
        <f>IF(L2132="",0,VLOOKUP(L2132,utilisateurs!$A$1:$B$3,2,FALSE))</f>
        <v>0</v>
      </c>
      <c r="O2132" s="5">
        <f>IF(N2132="",0,VLOOKUP(N2132,jdd!$A$1:$B$3,2,FALSE))</f>
        <v>0</v>
      </c>
      <c r="Q2132">
        <f>IF(P2132="",142,VLOOKUP(P2132,nomenclatures!$A$3:$C$6,3,FALSE))</f>
        <v>142</v>
      </c>
      <c r="R2132" t="b">
        <f t="shared" si="103"/>
        <v>0</v>
      </c>
      <c r="T2132">
        <f t="shared" si="104"/>
        <v>0</v>
      </c>
    </row>
    <row r="2133" spans="1:20" x14ac:dyDescent="0.2">
      <c r="A2133" s="5">
        <v>2132</v>
      </c>
      <c r="B2133" s="5" t="s">
        <v>30085</v>
      </c>
      <c r="C2133" s="5" t="s">
        <v>10058</v>
      </c>
      <c r="D2133" s="5">
        <f>IF(C2133="",130,VLOOKUP(C2133,nomenclatures!$E$3:$F$12,2,FALSE))</f>
        <v>127</v>
      </c>
      <c r="F2133" t="str">
        <f>IF($E2133="","Pas de taxon",VLOOKUP($E2133,'digitale-taxref'!$B$1:$I$7517,5,FALSE))</f>
        <v>Pas de taxon</v>
      </c>
      <c r="G2133" t="str">
        <f>IF($E2133="","Pas de taxon",VLOOKUP($E2133,'digitale-taxref'!$B$1:$I$7517,4,FALSE))</f>
        <v>Pas de taxon</v>
      </c>
      <c r="I2133" s="1">
        <f t="shared" si="102"/>
        <v>0</v>
      </c>
      <c r="K2133" s="5">
        <f>IF(J2133="",0,VLOOKUP(J2133,utilisateurs!$A$1:$B$3,2,FALSE))</f>
        <v>0</v>
      </c>
      <c r="M2133" s="5">
        <f>IF(L2133="",0,VLOOKUP(L2133,utilisateurs!$A$1:$B$3,2,FALSE))</f>
        <v>0</v>
      </c>
      <c r="O2133" s="5">
        <f>IF(N2133="",0,VLOOKUP(N2133,jdd!$A$1:$B$3,2,FALSE))</f>
        <v>0</v>
      </c>
      <c r="Q2133">
        <f>IF(P2133="",142,VLOOKUP(P2133,nomenclatures!$A$3:$C$6,3,FALSE))</f>
        <v>142</v>
      </c>
      <c r="R2133" t="b">
        <f t="shared" si="103"/>
        <v>0</v>
      </c>
      <c r="T2133">
        <f t="shared" si="104"/>
        <v>0</v>
      </c>
    </row>
    <row r="2134" spans="1:20" x14ac:dyDescent="0.2">
      <c r="A2134" s="5">
        <v>2133</v>
      </c>
      <c r="B2134" s="5" t="s">
        <v>30085</v>
      </c>
      <c r="C2134" s="5" t="s">
        <v>10058</v>
      </c>
      <c r="D2134" s="5">
        <f>IF(C2134="",130,VLOOKUP(C2134,nomenclatures!$E$3:$F$12,2,FALSE))</f>
        <v>127</v>
      </c>
      <c r="F2134" t="str">
        <f>IF($E2134="","Pas de taxon",VLOOKUP($E2134,'digitale-taxref'!$B$1:$I$7517,5,FALSE))</f>
        <v>Pas de taxon</v>
      </c>
      <c r="G2134" t="str">
        <f>IF($E2134="","Pas de taxon",VLOOKUP($E2134,'digitale-taxref'!$B$1:$I$7517,4,FALSE))</f>
        <v>Pas de taxon</v>
      </c>
      <c r="I2134" s="1">
        <f t="shared" si="102"/>
        <v>0</v>
      </c>
      <c r="K2134" s="5">
        <f>IF(J2134="",0,VLOOKUP(J2134,utilisateurs!$A$1:$B$3,2,FALSE))</f>
        <v>0</v>
      </c>
      <c r="M2134" s="5">
        <f>IF(L2134="",0,VLOOKUP(L2134,utilisateurs!$A$1:$B$3,2,FALSE))</f>
        <v>0</v>
      </c>
      <c r="O2134" s="5">
        <f>IF(N2134="",0,VLOOKUP(N2134,jdd!$A$1:$B$3,2,FALSE))</f>
        <v>0</v>
      </c>
      <c r="Q2134">
        <f>IF(P2134="",142,VLOOKUP(P2134,nomenclatures!$A$3:$C$6,3,FALSE))</f>
        <v>142</v>
      </c>
      <c r="R2134" t="b">
        <f t="shared" si="103"/>
        <v>0</v>
      </c>
      <c r="T2134">
        <f t="shared" si="104"/>
        <v>0</v>
      </c>
    </row>
    <row r="2135" spans="1:20" x14ac:dyDescent="0.2">
      <c r="A2135" s="5">
        <v>2134</v>
      </c>
      <c r="B2135" s="5" t="s">
        <v>30085</v>
      </c>
      <c r="C2135" s="5" t="s">
        <v>10058</v>
      </c>
      <c r="D2135" s="5">
        <f>IF(C2135="",130,VLOOKUP(C2135,nomenclatures!$E$3:$F$12,2,FALSE))</f>
        <v>127</v>
      </c>
      <c r="F2135" t="str">
        <f>IF($E2135="","Pas de taxon",VLOOKUP($E2135,'digitale-taxref'!$B$1:$I$7517,5,FALSE))</f>
        <v>Pas de taxon</v>
      </c>
      <c r="G2135" t="str">
        <f>IF($E2135="","Pas de taxon",VLOOKUP($E2135,'digitale-taxref'!$B$1:$I$7517,4,FALSE))</f>
        <v>Pas de taxon</v>
      </c>
      <c r="I2135" s="1">
        <f t="shared" si="102"/>
        <v>0</v>
      </c>
      <c r="K2135" s="5">
        <f>IF(J2135="",0,VLOOKUP(J2135,utilisateurs!$A$1:$B$3,2,FALSE))</f>
        <v>0</v>
      </c>
      <c r="M2135" s="5">
        <f>IF(L2135="",0,VLOOKUP(L2135,utilisateurs!$A$1:$B$3,2,FALSE))</f>
        <v>0</v>
      </c>
      <c r="O2135" s="5">
        <f>IF(N2135="",0,VLOOKUP(N2135,jdd!$A$1:$B$3,2,FALSE))</f>
        <v>0</v>
      </c>
      <c r="Q2135">
        <f>IF(P2135="",142,VLOOKUP(P2135,nomenclatures!$A$3:$C$6,3,FALSE))</f>
        <v>142</v>
      </c>
      <c r="R2135" t="b">
        <f t="shared" si="103"/>
        <v>0</v>
      </c>
      <c r="T2135">
        <f t="shared" si="104"/>
        <v>0</v>
      </c>
    </row>
    <row r="2136" spans="1:20" x14ac:dyDescent="0.2">
      <c r="A2136" s="5">
        <v>2135</v>
      </c>
      <c r="B2136" s="5" t="s">
        <v>30085</v>
      </c>
      <c r="C2136" s="5" t="s">
        <v>10058</v>
      </c>
      <c r="D2136" s="5">
        <f>IF(C2136="",130,VLOOKUP(C2136,nomenclatures!$E$3:$F$12,2,FALSE))</f>
        <v>127</v>
      </c>
      <c r="F2136" t="str">
        <f>IF($E2136="","Pas de taxon",VLOOKUP($E2136,'digitale-taxref'!$B$1:$I$7517,5,FALSE))</f>
        <v>Pas de taxon</v>
      </c>
      <c r="G2136" t="str">
        <f>IF($E2136="","Pas de taxon",VLOOKUP($E2136,'digitale-taxref'!$B$1:$I$7517,4,FALSE))</f>
        <v>Pas de taxon</v>
      </c>
      <c r="I2136" s="1">
        <f t="shared" si="102"/>
        <v>0</v>
      </c>
      <c r="K2136" s="5">
        <f>IF(J2136="",0,VLOOKUP(J2136,utilisateurs!$A$1:$B$3,2,FALSE))</f>
        <v>0</v>
      </c>
      <c r="M2136" s="5">
        <f>IF(L2136="",0,VLOOKUP(L2136,utilisateurs!$A$1:$B$3,2,FALSE))</f>
        <v>0</v>
      </c>
      <c r="O2136" s="5">
        <f>IF(N2136="",0,VLOOKUP(N2136,jdd!$A$1:$B$3,2,FALSE))</f>
        <v>0</v>
      </c>
      <c r="Q2136">
        <f>IF(P2136="",142,VLOOKUP(P2136,nomenclatures!$A$3:$C$6,3,FALSE))</f>
        <v>142</v>
      </c>
      <c r="R2136" t="b">
        <f t="shared" si="103"/>
        <v>0</v>
      </c>
      <c r="T2136">
        <f t="shared" si="104"/>
        <v>0</v>
      </c>
    </row>
    <row r="2137" spans="1:20" x14ac:dyDescent="0.2">
      <c r="A2137" s="5">
        <v>2136</v>
      </c>
      <c r="B2137" s="5" t="s">
        <v>30085</v>
      </c>
      <c r="C2137" s="5" t="s">
        <v>10058</v>
      </c>
      <c r="D2137" s="5">
        <f>IF(C2137="",130,VLOOKUP(C2137,nomenclatures!$E$3:$F$12,2,FALSE))</f>
        <v>127</v>
      </c>
      <c r="F2137" t="str">
        <f>IF($E2137="","Pas de taxon",VLOOKUP($E2137,'digitale-taxref'!$B$1:$I$7517,5,FALSE))</f>
        <v>Pas de taxon</v>
      </c>
      <c r="G2137" t="str">
        <f>IF($E2137="","Pas de taxon",VLOOKUP($E2137,'digitale-taxref'!$B$1:$I$7517,4,FALSE))</f>
        <v>Pas de taxon</v>
      </c>
      <c r="I2137" s="1">
        <f t="shared" si="102"/>
        <v>0</v>
      </c>
      <c r="K2137" s="5">
        <f>IF(J2137="",0,VLOOKUP(J2137,utilisateurs!$A$1:$B$3,2,FALSE))</f>
        <v>0</v>
      </c>
      <c r="M2137" s="5">
        <f>IF(L2137="",0,VLOOKUP(L2137,utilisateurs!$A$1:$B$3,2,FALSE))</f>
        <v>0</v>
      </c>
      <c r="O2137" s="5">
        <f>IF(N2137="",0,VLOOKUP(N2137,jdd!$A$1:$B$3,2,FALSE))</f>
        <v>0</v>
      </c>
      <c r="Q2137">
        <f>IF(P2137="",142,VLOOKUP(P2137,nomenclatures!$A$3:$C$6,3,FALSE))</f>
        <v>142</v>
      </c>
      <c r="R2137" t="b">
        <f t="shared" si="103"/>
        <v>0</v>
      </c>
      <c r="T2137">
        <f t="shared" si="104"/>
        <v>0</v>
      </c>
    </row>
    <row r="2138" spans="1:20" x14ac:dyDescent="0.2">
      <c r="A2138" s="5">
        <v>2137</v>
      </c>
      <c r="B2138" s="5" t="s">
        <v>30085</v>
      </c>
      <c r="C2138" s="5" t="s">
        <v>10058</v>
      </c>
      <c r="D2138" s="5">
        <f>IF(C2138="",130,VLOOKUP(C2138,nomenclatures!$E$3:$F$12,2,FALSE))</f>
        <v>127</v>
      </c>
      <c r="F2138" t="str">
        <f>IF($E2138="","Pas de taxon",VLOOKUP($E2138,'digitale-taxref'!$B$1:$I$7517,5,FALSE))</f>
        <v>Pas de taxon</v>
      </c>
      <c r="G2138" t="str">
        <f>IF($E2138="","Pas de taxon",VLOOKUP($E2138,'digitale-taxref'!$B$1:$I$7517,4,FALSE))</f>
        <v>Pas de taxon</v>
      </c>
      <c r="I2138" s="1">
        <f t="shared" si="102"/>
        <v>0</v>
      </c>
      <c r="K2138" s="5">
        <f>IF(J2138="",0,VLOOKUP(J2138,utilisateurs!$A$1:$B$3,2,FALSE))</f>
        <v>0</v>
      </c>
      <c r="M2138" s="5">
        <f>IF(L2138="",0,VLOOKUP(L2138,utilisateurs!$A$1:$B$3,2,FALSE))</f>
        <v>0</v>
      </c>
      <c r="O2138" s="5">
        <f>IF(N2138="",0,VLOOKUP(N2138,jdd!$A$1:$B$3,2,FALSE))</f>
        <v>0</v>
      </c>
      <c r="Q2138">
        <f>IF(P2138="",142,VLOOKUP(P2138,nomenclatures!$A$3:$C$6,3,FALSE))</f>
        <v>142</v>
      </c>
      <c r="R2138" t="b">
        <f t="shared" si="103"/>
        <v>0</v>
      </c>
      <c r="T2138">
        <f t="shared" si="104"/>
        <v>0</v>
      </c>
    </row>
    <row r="2139" spans="1:20" x14ac:dyDescent="0.2">
      <c r="A2139" s="5">
        <v>2138</v>
      </c>
      <c r="B2139" s="5" t="s">
        <v>30085</v>
      </c>
      <c r="C2139" s="5" t="s">
        <v>10058</v>
      </c>
      <c r="D2139" s="5">
        <f>IF(C2139="",130,VLOOKUP(C2139,nomenclatures!$E$3:$F$12,2,FALSE))</f>
        <v>127</v>
      </c>
      <c r="F2139" t="str">
        <f>IF($E2139="","Pas de taxon",VLOOKUP($E2139,'digitale-taxref'!$B$1:$I$7517,5,FALSE))</f>
        <v>Pas de taxon</v>
      </c>
      <c r="G2139" t="str">
        <f>IF($E2139="","Pas de taxon",VLOOKUP($E2139,'digitale-taxref'!$B$1:$I$7517,4,FALSE))</f>
        <v>Pas de taxon</v>
      </c>
      <c r="I2139" s="1">
        <f t="shared" si="102"/>
        <v>0</v>
      </c>
      <c r="K2139" s="5">
        <f>IF(J2139="",0,VLOOKUP(J2139,utilisateurs!$A$1:$B$3,2,FALSE))</f>
        <v>0</v>
      </c>
      <c r="M2139" s="5">
        <f>IF(L2139="",0,VLOOKUP(L2139,utilisateurs!$A$1:$B$3,2,FALSE))</f>
        <v>0</v>
      </c>
      <c r="O2139" s="5">
        <f>IF(N2139="",0,VLOOKUP(N2139,jdd!$A$1:$B$3,2,FALSE))</f>
        <v>0</v>
      </c>
      <c r="Q2139">
        <f>IF(P2139="",142,VLOOKUP(P2139,nomenclatures!$A$3:$C$6,3,FALSE))</f>
        <v>142</v>
      </c>
      <c r="R2139" t="b">
        <f t="shared" si="103"/>
        <v>0</v>
      </c>
      <c r="T2139">
        <f t="shared" si="104"/>
        <v>0</v>
      </c>
    </row>
    <row r="2140" spans="1:20" x14ac:dyDescent="0.2">
      <c r="A2140" s="5">
        <v>2139</v>
      </c>
      <c r="B2140" s="5" t="s">
        <v>30085</v>
      </c>
      <c r="C2140" s="5" t="s">
        <v>10058</v>
      </c>
      <c r="D2140" s="5">
        <f>IF(C2140="",130,VLOOKUP(C2140,nomenclatures!$E$3:$F$12,2,FALSE))</f>
        <v>127</v>
      </c>
      <c r="F2140" t="str">
        <f>IF($E2140="","Pas de taxon",VLOOKUP($E2140,'digitale-taxref'!$B$1:$I$7517,5,FALSE))</f>
        <v>Pas de taxon</v>
      </c>
      <c r="G2140" t="str">
        <f>IF($E2140="","Pas de taxon",VLOOKUP($E2140,'digitale-taxref'!$B$1:$I$7517,4,FALSE))</f>
        <v>Pas de taxon</v>
      </c>
      <c r="I2140" s="1">
        <f t="shared" si="102"/>
        <v>0</v>
      </c>
      <c r="K2140" s="5">
        <f>IF(J2140="",0,VLOOKUP(J2140,utilisateurs!$A$1:$B$3,2,FALSE))</f>
        <v>0</v>
      </c>
      <c r="M2140" s="5">
        <f>IF(L2140="",0,VLOOKUP(L2140,utilisateurs!$A$1:$B$3,2,FALSE))</f>
        <v>0</v>
      </c>
      <c r="O2140" s="5">
        <f>IF(N2140="",0,VLOOKUP(N2140,jdd!$A$1:$B$3,2,FALSE))</f>
        <v>0</v>
      </c>
      <c r="Q2140">
        <f>IF(P2140="",142,VLOOKUP(P2140,nomenclatures!$A$3:$C$6,3,FALSE))</f>
        <v>142</v>
      </c>
      <c r="R2140" t="b">
        <f t="shared" si="103"/>
        <v>0</v>
      </c>
      <c r="T2140">
        <f t="shared" si="104"/>
        <v>0</v>
      </c>
    </row>
    <row r="2141" spans="1:20" x14ac:dyDescent="0.2">
      <c r="A2141" s="5">
        <v>2140</v>
      </c>
      <c r="B2141" s="5" t="s">
        <v>30085</v>
      </c>
      <c r="C2141" s="5" t="s">
        <v>10058</v>
      </c>
      <c r="D2141" s="5">
        <f>IF(C2141="",130,VLOOKUP(C2141,nomenclatures!$E$3:$F$12,2,FALSE))</f>
        <v>127</v>
      </c>
      <c r="F2141" t="str">
        <f>IF($E2141="","Pas de taxon",VLOOKUP($E2141,'digitale-taxref'!$B$1:$I$7517,5,FALSE))</f>
        <v>Pas de taxon</v>
      </c>
      <c r="G2141" t="str">
        <f>IF($E2141="","Pas de taxon",VLOOKUP($E2141,'digitale-taxref'!$B$1:$I$7517,4,FALSE))</f>
        <v>Pas de taxon</v>
      </c>
      <c r="I2141" s="1">
        <f t="shared" si="102"/>
        <v>0</v>
      </c>
      <c r="K2141" s="5">
        <f>IF(J2141="",0,VLOOKUP(J2141,utilisateurs!$A$1:$B$3,2,FALSE))</f>
        <v>0</v>
      </c>
      <c r="M2141" s="5">
        <f>IF(L2141="",0,VLOOKUP(L2141,utilisateurs!$A$1:$B$3,2,FALSE))</f>
        <v>0</v>
      </c>
      <c r="O2141" s="5">
        <f>IF(N2141="",0,VLOOKUP(N2141,jdd!$A$1:$B$3,2,FALSE))</f>
        <v>0</v>
      </c>
      <c r="Q2141">
        <f>IF(P2141="",142,VLOOKUP(P2141,nomenclatures!$A$3:$C$6,3,FALSE))</f>
        <v>142</v>
      </c>
      <c r="R2141" t="b">
        <f t="shared" si="103"/>
        <v>0</v>
      </c>
      <c r="T2141">
        <f t="shared" si="104"/>
        <v>0</v>
      </c>
    </row>
    <row r="2142" spans="1:20" x14ac:dyDescent="0.2">
      <c r="A2142" s="5">
        <v>2141</v>
      </c>
      <c r="B2142" s="5" t="s">
        <v>30085</v>
      </c>
      <c r="C2142" s="5" t="s">
        <v>10058</v>
      </c>
      <c r="D2142" s="5">
        <f>IF(C2142="",130,VLOOKUP(C2142,nomenclatures!$E$3:$F$12,2,FALSE))</f>
        <v>127</v>
      </c>
      <c r="F2142" t="str">
        <f>IF($E2142="","Pas de taxon",VLOOKUP($E2142,'digitale-taxref'!$B$1:$I$7517,5,FALSE))</f>
        <v>Pas de taxon</v>
      </c>
      <c r="G2142" t="str">
        <f>IF($E2142="","Pas de taxon",VLOOKUP($E2142,'digitale-taxref'!$B$1:$I$7517,4,FALSE))</f>
        <v>Pas de taxon</v>
      </c>
      <c r="I2142" s="1">
        <f t="shared" si="102"/>
        <v>0</v>
      </c>
      <c r="K2142" s="5">
        <f>IF(J2142="",0,VLOOKUP(J2142,utilisateurs!$A$1:$B$3,2,FALSE))</f>
        <v>0</v>
      </c>
      <c r="M2142" s="5">
        <f>IF(L2142="",0,VLOOKUP(L2142,utilisateurs!$A$1:$B$3,2,FALSE))</f>
        <v>0</v>
      </c>
      <c r="O2142" s="5">
        <f>IF(N2142="",0,VLOOKUP(N2142,jdd!$A$1:$B$3,2,FALSE))</f>
        <v>0</v>
      </c>
      <c r="Q2142">
        <f>IF(P2142="",142,VLOOKUP(P2142,nomenclatures!$A$3:$C$6,3,FALSE))</f>
        <v>142</v>
      </c>
      <c r="R2142" t="b">
        <f t="shared" si="103"/>
        <v>0</v>
      </c>
      <c r="T2142">
        <f t="shared" si="104"/>
        <v>0</v>
      </c>
    </row>
    <row r="2143" spans="1:20" x14ac:dyDescent="0.2">
      <c r="A2143" s="5">
        <v>2142</v>
      </c>
      <c r="B2143" s="5" t="s">
        <v>30085</v>
      </c>
      <c r="C2143" s="5" t="s">
        <v>10058</v>
      </c>
      <c r="D2143" s="5">
        <f>IF(C2143="",130,VLOOKUP(C2143,nomenclatures!$E$3:$F$12,2,FALSE))</f>
        <v>127</v>
      </c>
      <c r="F2143" t="str">
        <f>IF($E2143="","Pas de taxon",VLOOKUP($E2143,'digitale-taxref'!$B$1:$I$7517,5,FALSE))</f>
        <v>Pas de taxon</v>
      </c>
      <c r="G2143" t="str">
        <f>IF($E2143="","Pas de taxon",VLOOKUP($E2143,'digitale-taxref'!$B$1:$I$7517,4,FALSE))</f>
        <v>Pas de taxon</v>
      </c>
      <c r="I2143" s="1">
        <f t="shared" si="102"/>
        <v>0</v>
      </c>
      <c r="K2143" s="5">
        <f>IF(J2143="",0,VLOOKUP(J2143,utilisateurs!$A$1:$B$3,2,FALSE))</f>
        <v>0</v>
      </c>
      <c r="M2143" s="5">
        <f>IF(L2143="",0,VLOOKUP(L2143,utilisateurs!$A$1:$B$3,2,FALSE))</f>
        <v>0</v>
      </c>
      <c r="O2143" s="5">
        <f>IF(N2143="",0,VLOOKUP(N2143,jdd!$A$1:$B$3,2,FALSE))</f>
        <v>0</v>
      </c>
      <c r="Q2143">
        <f>IF(P2143="",142,VLOOKUP(P2143,nomenclatures!$A$3:$C$6,3,FALSE))</f>
        <v>142</v>
      </c>
      <c r="R2143" t="b">
        <f t="shared" si="103"/>
        <v>0</v>
      </c>
      <c r="T2143">
        <f t="shared" si="104"/>
        <v>0</v>
      </c>
    </row>
    <row r="2144" spans="1:20" x14ac:dyDescent="0.2">
      <c r="A2144" s="5">
        <v>2143</v>
      </c>
      <c r="B2144" s="5" t="s">
        <v>30085</v>
      </c>
      <c r="C2144" s="5" t="s">
        <v>10058</v>
      </c>
      <c r="D2144" s="5">
        <f>IF(C2144="",130,VLOOKUP(C2144,nomenclatures!$E$3:$F$12,2,FALSE))</f>
        <v>127</v>
      </c>
      <c r="F2144" t="str">
        <f>IF($E2144="","Pas de taxon",VLOOKUP($E2144,'digitale-taxref'!$B$1:$I$7517,5,FALSE))</f>
        <v>Pas de taxon</v>
      </c>
      <c r="G2144" t="str">
        <f>IF($E2144="","Pas de taxon",VLOOKUP($E2144,'digitale-taxref'!$B$1:$I$7517,4,FALSE))</f>
        <v>Pas de taxon</v>
      </c>
      <c r="I2144" s="1">
        <f t="shared" si="102"/>
        <v>0</v>
      </c>
      <c r="K2144" s="5">
        <f>IF(J2144="",0,VLOOKUP(J2144,utilisateurs!$A$1:$B$3,2,FALSE))</f>
        <v>0</v>
      </c>
      <c r="M2144" s="5">
        <f>IF(L2144="",0,VLOOKUP(L2144,utilisateurs!$A$1:$B$3,2,FALSE))</f>
        <v>0</v>
      </c>
      <c r="O2144" s="5">
        <f>IF(N2144="",0,VLOOKUP(N2144,jdd!$A$1:$B$3,2,FALSE))</f>
        <v>0</v>
      </c>
      <c r="Q2144">
        <f>IF(P2144="",142,VLOOKUP(P2144,nomenclatures!$A$3:$C$6,3,FALSE))</f>
        <v>142</v>
      </c>
      <c r="R2144" t="b">
        <f t="shared" si="103"/>
        <v>0</v>
      </c>
      <c r="T2144">
        <f t="shared" si="104"/>
        <v>0</v>
      </c>
    </row>
    <row r="2145" spans="1:20" x14ac:dyDescent="0.2">
      <c r="A2145" s="5">
        <v>2144</v>
      </c>
      <c r="B2145" s="5" t="s">
        <v>30085</v>
      </c>
      <c r="C2145" s="5" t="s">
        <v>10058</v>
      </c>
      <c r="D2145" s="5">
        <f>IF(C2145="",130,VLOOKUP(C2145,nomenclatures!$E$3:$F$12,2,FALSE))</f>
        <v>127</v>
      </c>
      <c r="F2145" t="str">
        <f>IF($E2145="","Pas de taxon",VLOOKUP($E2145,'digitale-taxref'!$B$1:$I$7517,5,FALSE))</f>
        <v>Pas de taxon</v>
      </c>
      <c r="G2145" t="str">
        <f>IF($E2145="","Pas de taxon",VLOOKUP($E2145,'digitale-taxref'!$B$1:$I$7517,4,FALSE))</f>
        <v>Pas de taxon</v>
      </c>
      <c r="I2145" s="1">
        <f t="shared" si="102"/>
        <v>0</v>
      </c>
      <c r="K2145" s="5">
        <f>IF(J2145="",0,VLOOKUP(J2145,utilisateurs!$A$1:$B$3,2,FALSE))</f>
        <v>0</v>
      </c>
      <c r="M2145" s="5">
        <f>IF(L2145="",0,VLOOKUP(L2145,utilisateurs!$A$1:$B$3,2,FALSE))</f>
        <v>0</v>
      </c>
      <c r="O2145" s="5">
        <f>IF(N2145="",0,VLOOKUP(N2145,jdd!$A$1:$B$3,2,FALSE))</f>
        <v>0</v>
      </c>
      <c r="Q2145">
        <f>IF(P2145="",142,VLOOKUP(P2145,nomenclatures!$A$3:$C$6,3,FALSE))</f>
        <v>142</v>
      </c>
      <c r="R2145" t="b">
        <f t="shared" si="103"/>
        <v>0</v>
      </c>
      <c r="T2145">
        <f t="shared" si="104"/>
        <v>0</v>
      </c>
    </row>
    <row r="2146" spans="1:20" x14ac:dyDescent="0.2">
      <c r="A2146" s="5">
        <v>2145</v>
      </c>
      <c r="B2146" s="5" t="s">
        <v>30085</v>
      </c>
      <c r="C2146" s="5" t="s">
        <v>10058</v>
      </c>
      <c r="D2146" s="5">
        <f>IF(C2146="",130,VLOOKUP(C2146,nomenclatures!$E$3:$F$12,2,FALSE))</f>
        <v>127</v>
      </c>
      <c r="F2146" t="str">
        <f>IF($E2146="","Pas de taxon",VLOOKUP($E2146,'digitale-taxref'!$B$1:$I$7517,5,FALSE))</f>
        <v>Pas de taxon</v>
      </c>
      <c r="G2146" t="str">
        <f>IF($E2146="","Pas de taxon",VLOOKUP($E2146,'digitale-taxref'!$B$1:$I$7517,4,FALSE))</f>
        <v>Pas de taxon</v>
      </c>
      <c r="I2146" s="1">
        <f t="shared" si="102"/>
        <v>0</v>
      </c>
      <c r="K2146" s="5">
        <f>IF(J2146="",0,VLOOKUP(J2146,utilisateurs!$A$1:$B$3,2,FALSE))</f>
        <v>0</v>
      </c>
      <c r="M2146" s="5">
        <f>IF(L2146="",0,VLOOKUP(L2146,utilisateurs!$A$1:$B$3,2,FALSE))</f>
        <v>0</v>
      </c>
      <c r="O2146" s="5">
        <f>IF(N2146="",0,VLOOKUP(N2146,jdd!$A$1:$B$3,2,FALSE))</f>
        <v>0</v>
      </c>
      <c r="Q2146">
        <f>IF(P2146="",142,VLOOKUP(P2146,nomenclatures!$A$3:$C$6,3,FALSE))</f>
        <v>142</v>
      </c>
      <c r="R2146" t="b">
        <f t="shared" si="103"/>
        <v>0</v>
      </c>
      <c r="T2146">
        <f t="shared" si="104"/>
        <v>0</v>
      </c>
    </row>
    <row r="2147" spans="1:20" x14ac:dyDescent="0.2">
      <c r="A2147" s="5">
        <v>2146</v>
      </c>
      <c r="B2147" s="5" t="s">
        <v>30085</v>
      </c>
      <c r="C2147" s="5" t="s">
        <v>10058</v>
      </c>
      <c r="D2147" s="5">
        <f>IF(C2147="",130,VLOOKUP(C2147,nomenclatures!$E$3:$F$12,2,FALSE))</f>
        <v>127</v>
      </c>
      <c r="F2147" t="str">
        <f>IF($E2147="","Pas de taxon",VLOOKUP($E2147,'digitale-taxref'!$B$1:$I$7517,5,FALSE))</f>
        <v>Pas de taxon</v>
      </c>
      <c r="G2147" t="str">
        <f>IF($E2147="","Pas de taxon",VLOOKUP($E2147,'digitale-taxref'!$B$1:$I$7517,4,FALSE))</f>
        <v>Pas de taxon</v>
      </c>
      <c r="I2147" s="1">
        <f t="shared" si="102"/>
        <v>0</v>
      </c>
      <c r="K2147" s="5">
        <f>IF(J2147="",0,VLOOKUP(J2147,utilisateurs!$A$1:$B$3,2,FALSE))</f>
        <v>0</v>
      </c>
      <c r="M2147" s="5">
        <f>IF(L2147="",0,VLOOKUP(L2147,utilisateurs!$A$1:$B$3,2,FALSE))</f>
        <v>0</v>
      </c>
      <c r="O2147" s="5">
        <f>IF(N2147="",0,VLOOKUP(N2147,jdd!$A$1:$B$3,2,FALSE))</f>
        <v>0</v>
      </c>
      <c r="Q2147">
        <f>IF(P2147="",142,VLOOKUP(P2147,nomenclatures!$A$3:$C$6,3,FALSE))</f>
        <v>142</v>
      </c>
      <c r="R2147" t="b">
        <f t="shared" si="103"/>
        <v>0</v>
      </c>
      <c r="T2147">
        <f t="shared" si="104"/>
        <v>0</v>
      </c>
    </row>
    <row r="2148" spans="1:20" x14ac:dyDescent="0.2">
      <c r="A2148" s="5">
        <v>2147</v>
      </c>
      <c r="B2148" s="5" t="s">
        <v>30085</v>
      </c>
      <c r="C2148" s="5" t="s">
        <v>10058</v>
      </c>
      <c r="D2148" s="5">
        <f>IF(C2148="",130,VLOOKUP(C2148,nomenclatures!$E$3:$F$12,2,FALSE))</f>
        <v>127</v>
      </c>
      <c r="F2148" t="str">
        <f>IF($E2148="","Pas de taxon",VLOOKUP($E2148,'digitale-taxref'!$B$1:$I$7517,5,FALSE))</f>
        <v>Pas de taxon</v>
      </c>
      <c r="G2148" t="str">
        <f>IF($E2148="","Pas de taxon",VLOOKUP($E2148,'digitale-taxref'!$B$1:$I$7517,4,FALSE))</f>
        <v>Pas de taxon</v>
      </c>
      <c r="I2148" s="1">
        <f t="shared" si="102"/>
        <v>0</v>
      </c>
      <c r="K2148" s="5">
        <f>IF(J2148="",0,VLOOKUP(J2148,utilisateurs!$A$1:$B$3,2,FALSE))</f>
        <v>0</v>
      </c>
      <c r="M2148" s="5">
        <f>IF(L2148="",0,VLOOKUP(L2148,utilisateurs!$A$1:$B$3,2,FALSE))</f>
        <v>0</v>
      </c>
      <c r="O2148" s="5">
        <f>IF(N2148="",0,VLOOKUP(N2148,jdd!$A$1:$B$3,2,FALSE))</f>
        <v>0</v>
      </c>
      <c r="Q2148">
        <f>IF(P2148="",142,VLOOKUP(P2148,nomenclatures!$A$3:$C$6,3,FALSE))</f>
        <v>142</v>
      </c>
      <c r="R2148" t="b">
        <f t="shared" si="103"/>
        <v>0</v>
      </c>
      <c r="T2148">
        <f t="shared" si="104"/>
        <v>0</v>
      </c>
    </row>
    <row r="2149" spans="1:20" x14ac:dyDescent="0.2">
      <c r="A2149" s="5">
        <v>2148</v>
      </c>
      <c r="B2149" s="5" t="s">
        <v>30085</v>
      </c>
      <c r="C2149" s="5" t="s">
        <v>10058</v>
      </c>
      <c r="D2149" s="5">
        <f>IF(C2149="",130,VLOOKUP(C2149,nomenclatures!$E$3:$F$12,2,FALSE))</f>
        <v>127</v>
      </c>
      <c r="F2149" t="str">
        <f>IF($E2149="","Pas de taxon",VLOOKUP($E2149,'digitale-taxref'!$B$1:$I$7517,5,FALSE))</f>
        <v>Pas de taxon</v>
      </c>
      <c r="G2149" t="str">
        <f>IF($E2149="","Pas de taxon",VLOOKUP($E2149,'digitale-taxref'!$B$1:$I$7517,4,FALSE))</f>
        <v>Pas de taxon</v>
      </c>
      <c r="I2149" s="1">
        <f t="shared" si="102"/>
        <v>0</v>
      </c>
      <c r="K2149" s="5">
        <f>IF(J2149="",0,VLOOKUP(J2149,utilisateurs!$A$1:$B$3,2,FALSE))</f>
        <v>0</v>
      </c>
      <c r="M2149" s="5">
        <f>IF(L2149="",0,VLOOKUP(L2149,utilisateurs!$A$1:$B$3,2,FALSE))</f>
        <v>0</v>
      </c>
      <c r="O2149" s="5">
        <f>IF(N2149="",0,VLOOKUP(N2149,jdd!$A$1:$B$3,2,FALSE))</f>
        <v>0</v>
      </c>
      <c r="Q2149">
        <f>IF(P2149="",142,VLOOKUP(P2149,nomenclatures!$A$3:$C$6,3,FALSE))</f>
        <v>142</v>
      </c>
      <c r="R2149" t="b">
        <f t="shared" si="103"/>
        <v>0</v>
      </c>
      <c r="T2149">
        <f t="shared" si="104"/>
        <v>0</v>
      </c>
    </row>
    <row r="2150" spans="1:20" x14ac:dyDescent="0.2">
      <c r="A2150" s="5">
        <v>2149</v>
      </c>
      <c r="B2150" s="5" t="s">
        <v>30085</v>
      </c>
      <c r="C2150" s="5" t="s">
        <v>10058</v>
      </c>
      <c r="D2150" s="5">
        <f>IF(C2150="",130,VLOOKUP(C2150,nomenclatures!$E$3:$F$12,2,FALSE))</f>
        <v>127</v>
      </c>
      <c r="F2150" t="str">
        <f>IF($E2150="","Pas de taxon",VLOOKUP($E2150,'digitale-taxref'!$B$1:$I$7517,5,FALSE))</f>
        <v>Pas de taxon</v>
      </c>
      <c r="G2150" t="str">
        <f>IF($E2150="","Pas de taxon",VLOOKUP($E2150,'digitale-taxref'!$B$1:$I$7517,4,FALSE))</f>
        <v>Pas de taxon</v>
      </c>
      <c r="I2150" s="1">
        <f t="shared" si="102"/>
        <v>0</v>
      </c>
      <c r="K2150" s="5">
        <f>IF(J2150="",0,VLOOKUP(J2150,utilisateurs!$A$1:$B$3,2,FALSE))</f>
        <v>0</v>
      </c>
      <c r="M2150" s="5">
        <f>IF(L2150="",0,VLOOKUP(L2150,utilisateurs!$A$1:$B$3,2,FALSE))</f>
        <v>0</v>
      </c>
      <c r="O2150" s="5">
        <f>IF(N2150="",0,VLOOKUP(N2150,jdd!$A$1:$B$3,2,FALSE))</f>
        <v>0</v>
      </c>
      <c r="Q2150">
        <f>IF(P2150="",142,VLOOKUP(P2150,nomenclatures!$A$3:$C$6,3,FALSE))</f>
        <v>142</v>
      </c>
      <c r="R2150" t="b">
        <f t="shared" si="103"/>
        <v>0</v>
      </c>
      <c r="T2150">
        <f t="shared" si="104"/>
        <v>0</v>
      </c>
    </row>
    <row r="2151" spans="1:20" x14ac:dyDescent="0.2">
      <c r="A2151" s="5">
        <v>2150</v>
      </c>
      <c r="B2151" s="5" t="s">
        <v>30085</v>
      </c>
      <c r="C2151" s="5" t="s">
        <v>10058</v>
      </c>
      <c r="D2151" s="5">
        <f>IF(C2151="",130,VLOOKUP(C2151,nomenclatures!$E$3:$F$12,2,FALSE))</f>
        <v>127</v>
      </c>
      <c r="F2151" t="str">
        <f>IF($E2151="","Pas de taxon",VLOOKUP($E2151,'digitale-taxref'!$B$1:$I$7517,5,FALSE))</f>
        <v>Pas de taxon</v>
      </c>
      <c r="G2151" t="str">
        <f>IF($E2151="","Pas de taxon",VLOOKUP($E2151,'digitale-taxref'!$B$1:$I$7517,4,FALSE))</f>
        <v>Pas de taxon</v>
      </c>
      <c r="I2151" s="1">
        <f t="shared" si="102"/>
        <v>0</v>
      </c>
      <c r="K2151" s="5">
        <f>IF(J2151="",0,VLOOKUP(J2151,utilisateurs!$A$1:$B$3,2,FALSE))</f>
        <v>0</v>
      </c>
      <c r="M2151" s="5">
        <f>IF(L2151="",0,VLOOKUP(L2151,utilisateurs!$A$1:$B$3,2,FALSE))</f>
        <v>0</v>
      </c>
      <c r="O2151" s="5">
        <f>IF(N2151="",0,VLOOKUP(N2151,jdd!$A$1:$B$3,2,FALSE))</f>
        <v>0</v>
      </c>
      <c r="Q2151">
        <f>IF(P2151="",142,VLOOKUP(P2151,nomenclatures!$A$3:$C$6,3,FALSE))</f>
        <v>142</v>
      </c>
      <c r="R2151" t="b">
        <f t="shared" si="103"/>
        <v>0</v>
      </c>
      <c r="T2151">
        <f t="shared" si="104"/>
        <v>0</v>
      </c>
    </row>
    <row r="2152" spans="1:20" x14ac:dyDescent="0.2">
      <c r="A2152" s="5">
        <v>2151</v>
      </c>
      <c r="B2152" s="5" t="s">
        <v>30085</v>
      </c>
      <c r="C2152" s="5" t="s">
        <v>10058</v>
      </c>
      <c r="D2152" s="5">
        <f>IF(C2152="",130,VLOOKUP(C2152,nomenclatures!$E$3:$F$12,2,FALSE))</f>
        <v>127</v>
      </c>
      <c r="F2152" t="str">
        <f>IF($E2152="","Pas de taxon",VLOOKUP($E2152,'digitale-taxref'!$B$1:$I$7517,5,FALSE))</f>
        <v>Pas de taxon</v>
      </c>
      <c r="G2152" t="str">
        <f>IF($E2152="","Pas de taxon",VLOOKUP($E2152,'digitale-taxref'!$B$1:$I$7517,4,FALSE))</f>
        <v>Pas de taxon</v>
      </c>
      <c r="I2152" s="1">
        <f t="shared" si="102"/>
        <v>0</v>
      </c>
      <c r="K2152" s="5">
        <f>IF(J2152="",0,VLOOKUP(J2152,utilisateurs!$A$1:$B$3,2,FALSE))</f>
        <v>0</v>
      </c>
      <c r="M2152" s="5">
        <f>IF(L2152="",0,VLOOKUP(L2152,utilisateurs!$A$1:$B$3,2,FALSE))</f>
        <v>0</v>
      </c>
      <c r="O2152" s="5">
        <f>IF(N2152="",0,VLOOKUP(N2152,jdd!$A$1:$B$3,2,FALSE))</f>
        <v>0</v>
      </c>
      <c r="Q2152">
        <f>IF(P2152="",142,VLOOKUP(P2152,nomenclatures!$A$3:$C$6,3,FALSE))</f>
        <v>142</v>
      </c>
      <c r="R2152" t="b">
        <f t="shared" si="103"/>
        <v>0</v>
      </c>
      <c r="T2152">
        <f t="shared" si="104"/>
        <v>0</v>
      </c>
    </row>
    <row r="2153" spans="1:20" x14ac:dyDescent="0.2">
      <c r="A2153" s="5">
        <v>2152</v>
      </c>
      <c r="B2153" s="5" t="s">
        <v>30085</v>
      </c>
      <c r="C2153" s="5" t="s">
        <v>10058</v>
      </c>
      <c r="D2153" s="5">
        <f>IF(C2153="",130,VLOOKUP(C2153,nomenclatures!$E$3:$F$12,2,FALSE))</f>
        <v>127</v>
      </c>
      <c r="F2153" t="str">
        <f>IF($E2153="","Pas de taxon",VLOOKUP($E2153,'digitale-taxref'!$B$1:$I$7517,5,FALSE))</f>
        <v>Pas de taxon</v>
      </c>
      <c r="G2153" t="str">
        <f>IF($E2153="","Pas de taxon",VLOOKUP($E2153,'digitale-taxref'!$B$1:$I$7517,4,FALSE))</f>
        <v>Pas de taxon</v>
      </c>
      <c r="I2153" s="1">
        <f t="shared" si="102"/>
        <v>0</v>
      </c>
      <c r="K2153" s="5">
        <f>IF(J2153="",0,VLOOKUP(J2153,utilisateurs!$A$1:$B$3,2,FALSE))</f>
        <v>0</v>
      </c>
      <c r="M2153" s="5">
        <f>IF(L2153="",0,VLOOKUP(L2153,utilisateurs!$A$1:$B$3,2,FALSE))</f>
        <v>0</v>
      </c>
      <c r="O2153" s="5">
        <f>IF(N2153="",0,VLOOKUP(N2153,jdd!$A$1:$B$3,2,FALSE))</f>
        <v>0</v>
      </c>
      <c r="Q2153">
        <f>IF(P2153="",142,VLOOKUP(P2153,nomenclatures!$A$3:$C$6,3,FALSE))</f>
        <v>142</v>
      </c>
      <c r="R2153" t="b">
        <f t="shared" si="103"/>
        <v>0</v>
      </c>
      <c r="T2153">
        <f t="shared" si="104"/>
        <v>0</v>
      </c>
    </row>
    <row r="2154" spans="1:20" x14ac:dyDescent="0.2">
      <c r="A2154" s="5">
        <v>2153</v>
      </c>
      <c r="B2154" s="5" t="s">
        <v>30085</v>
      </c>
      <c r="C2154" s="5" t="s">
        <v>10058</v>
      </c>
      <c r="D2154" s="5">
        <f>IF(C2154="",130,VLOOKUP(C2154,nomenclatures!$E$3:$F$12,2,FALSE))</f>
        <v>127</v>
      </c>
      <c r="F2154" t="str">
        <f>IF($E2154="","Pas de taxon",VLOOKUP($E2154,'digitale-taxref'!$B$1:$I$7517,5,FALSE))</f>
        <v>Pas de taxon</v>
      </c>
      <c r="G2154" t="str">
        <f>IF($E2154="","Pas de taxon",VLOOKUP($E2154,'digitale-taxref'!$B$1:$I$7517,4,FALSE))</f>
        <v>Pas de taxon</v>
      </c>
      <c r="I2154" s="1">
        <f t="shared" si="102"/>
        <v>0</v>
      </c>
      <c r="K2154" s="5">
        <f>IF(J2154="",0,VLOOKUP(J2154,utilisateurs!$A$1:$B$3,2,FALSE))</f>
        <v>0</v>
      </c>
      <c r="M2154" s="5">
        <f>IF(L2154="",0,VLOOKUP(L2154,utilisateurs!$A$1:$B$3,2,FALSE))</f>
        <v>0</v>
      </c>
      <c r="O2154" s="5">
        <f>IF(N2154="",0,VLOOKUP(N2154,jdd!$A$1:$B$3,2,FALSE))</f>
        <v>0</v>
      </c>
      <c r="Q2154">
        <f>IF(P2154="",142,VLOOKUP(P2154,nomenclatures!$A$3:$C$6,3,FALSE))</f>
        <v>142</v>
      </c>
      <c r="R2154" t="b">
        <f t="shared" si="103"/>
        <v>0</v>
      </c>
      <c r="T2154">
        <f t="shared" si="104"/>
        <v>0</v>
      </c>
    </row>
    <row r="2155" spans="1:20" x14ac:dyDescent="0.2">
      <c r="A2155" s="5">
        <v>2154</v>
      </c>
      <c r="B2155" s="5" t="s">
        <v>30085</v>
      </c>
      <c r="C2155" s="5" t="s">
        <v>10058</v>
      </c>
      <c r="D2155" s="5">
        <f>IF(C2155="",130,VLOOKUP(C2155,nomenclatures!$E$3:$F$12,2,FALSE))</f>
        <v>127</v>
      </c>
      <c r="F2155" t="str">
        <f>IF($E2155="","Pas de taxon",VLOOKUP($E2155,'digitale-taxref'!$B$1:$I$7517,5,FALSE))</f>
        <v>Pas de taxon</v>
      </c>
      <c r="G2155" t="str">
        <f>IF($E2155="","Pas de taxon",VLOOKUP($E2155,'digitale-taxref'!$B$1:$I$7517,4,FALSE))</f>
        <v>Pas de taxon</v>
      </c>
      <c r="I2155" s="1">
        <f t="shared" si="102"/>
        <v>0</v>
      </c>
      <c r="K2155" s="5">
        <f>IF(J2155="",0,VLOOKUP(J2155,utilisateurs!$A$1:$B$3,2,FALSE))</f>
        <v>0</v>
      </c>
      <c r="M2155" s="5">
        <f>IF(L2155="",0,VLOOKUP(L2155,utilisateurs!$A$1:$B$3,2,FALSE))</f>
        <v>0</v>
      </c>
      <c r="O2155" s="5">
        <f>IF(N2155="",0,VLOOKUP(N2155,jdd!$A$1:$B$3,2,FALSE))</f>
        <v>0</v>
      </c>
      <c r="Q2155">
        <f>IF(P2155="",142,VLOOKUP(P2155,nomenclatures!$A$3:$C$6,3,FALSE))</f>
        <v>142</v>
      </c>
      <c r="R2155" t="b">
        <f t="shared" si="103"/>
        <v>0</v>
      </c>
      <c r="T2155">
        <f t="shared" si="104"/>
        <v>0</v>
      </c>
    </row>
    <row r="2156" spans="1:20" x14ac:dyDescent="0.2">
      <c r="A2156" s="5">
        <v>2155</v>
      </c>
      <c r="B2156" s="5" t="s">
        <v>30085</v>
      </c>
      <c r="C2156" s="5" t="s">
        <v>10058</v>
      </c>
      <c r="D2156" s="5">
        <f>IF(C2156="",130,VLOOKUP(C2156,nomenclatures!$E$3:$F$12,2,FALSE))</f>
        <v>127</v>
      </c>
      <c r="F2156" t="str">
        <f>IF($E2156="","Pas de taxon",VLOOKUP($E2156,'digitale-taxref'!$B$1:$I$7517,5,FALSE))</f>
        <v>Pas de taxon</v>
      </c>
      <c r="G2156" t="str">
        <f>IF($E2156="","Pas de taxon",VLOOKUP($E2156,'digitale-taxref'!$B$1:$I$7517,4,FALSE))</f>
        <v>Pas de taxon</v>
      </c>
      <c r="I2156" s="1">
        <f t="shared" si="102"/>
        <v>0</v>
      </c>
      <c r="K2156" s="5">
        <f>IF(J2156="",0,VLOOKUP(J2156,utilisateurs!$A$1:$B$3,2,FALSE))</f>
        <v>0</v>
      </c>
      <c r="M2156" s="5">
        <f>IF(L2156="",0,VLOOKUP(L2156,utilisateurs!$A$1:$B$3,2,FALSE))</f>
        <v>0</v>
      </c>
      <c r="O2156" s="5">
        <f>IF(N2156="",0,VLOOKUP(N2156,jdd!$A$1:$B$3,2,FALSE))</f>
        <v>0</v>
      </c>
      <c r="Q2156">
        <f>IF(P2156="",142,VLOOKUP(P2156,nomenclatures!$A$3:$C$6,3,FALSE))</f>
        <v>142</v>
      </c>
      <c r="R2156" t="b">
        <f t="shared" si="103"/>
        <v>0</v>
      </c>
      <c r="T2156">
        <f t="shared" si="104"/>
        <v>0</v>
      </c>
    </row>
    <row r="2157" spans="1:20" x14ac:dyDescent="0.2">
      <c r="A2157" s="5">
        <v>2156</v>
      </c>
      <c r="B2157" s="5" t="s">
        <v>30085</v>
      </c>
      <c r="C2157" s="5" t="s">
        <v>10058</v>
      </c>
      <c r="D2157" s="5">
        <f>IF(C2157="",130,VLOOKUP(C2157,nomenclatures!$E$3:$F$12,2,FALSE))</f>
        <v>127</v>
      </c>
      <c r="F2157" t="str">
        <f>IF($E2157="","Pas de taxon",VLOOKUP($E2157,'digitale-taxref'!$B$1:$I$7517,5,FALSE))</f>
        <v>Pas de taxon</v>
      </c>
      <c r="G2157" t="str">
        <f>IF($E2157="","Pas de taxon",VLOOKUP($E2157,'digitale-taxref'!$B$1:$I$7517,4,FALSE))</f>
        <v>Pas de taxon</v>
      </c>
      <c r="I2157" s="1">
        <f t="shared" si="102"/>
        <v>0</v>
      </c>
      <c r="K2157" s="5">
        <f>IF(J2157="",0,VLOOKUP(J2157,utilisateurs!$A$1:$B$3,2,FALSE))</f>
        <v>0</v>
      </c>
      <c r="M2157" s="5">
        <f>IF(L2157="",0,VLOOKUP(L2157,utilisateurs!$A$1:$B$3,2,FALSE))</f>
        <v>0</v>
      </c>
      <c r="O2157" s="5">
        <f>IF(N2157="",0,VLOOKUP(N2157,jdd!$A$1:$B$3,2,FALSE))</f>
        <v>0</v>
      </c>
      <c r="Q2157">
        <f>IF(P2157="",142,VLOOKUP(P2157,nomenclatures!$A$3:$C$6,3,FALSE))</f>
        <v>142</v>
      </c>
      <c r="R2157" t="b">
        <f t="shared" si="103"/>
        <v>0</v>
      </c>
      <c r="T2157">
        <f t="shared" si="104"/>
        <v>0</v>
      </c>
    </row>
    <row r="2158" spans="1:20" x14ac:dyDescent="0.2">
      <c r="A2158" s="5">
        <v>2157</v>
      </c>
      <c r="B2158" s="5" t="s">
        <v>30085</v>
      </c>
      <c r="C2158" s="5" t="s">
        <v>10058</v>
      </c>
      <c r="D2158" s="5">
        <f>IF(C2158="",130,VLOOKUP(C2158,nomenclatures!$E$3:$F$12,2,FALSE))</f>
        <v>127</v>
      </c>
      <c r="F2158" t="str">
        <f>IF($E2158="","Pas de taxon",VLOOKUP($E2158,'digitale-taxref'!$B$1:$I$7517,5,FALSE))</f>
        <v>Pas de taxon</v>
      </c>
      <c r="G2158" t="str">
        <f>IF($E2158="","Pas de taxon",VLOOKUP($E2158,'digitale-taxref'!$B$1:$I$7517,4,FALSE))</f>
        <v>Pas de taxon</v>
      </c>
      <c r="I2158" s="1">
        <f t="shared" si="102"/>
        <v>0</v>
      </c>
      <c r="K2158" s="5">
        <f>IF(J2158="",0,VLOOKUP(J2158,utilisateurs!$A$1:$B$3,2,FALSE))</f>
        <v>0</v>
      </c>
      <c r="M2158" s="5">
        <f>IF(L2158="",0,VLOOKUP(L2158,utilisateurs!$A$1:$B$3,2,FALSE))</f>
        <v>0</v>
      </c>
      <c r="O2158" s="5">
        <f>IF(N2158="",0,VLOOKUP(N2158,jdd!$A$1:$B$3,2,FALSE))</f>
        <v>0</v>
      </c>
      <c r="Q2158">
        <f>IF(P2158="",142,VLOOKUP(P2158,nomenclatures!$A$3:$C$6,3,FALSE))</f>
        <v>142</v>
      </c>
      <c r="R2158" t="b">
        <f t="shared" si="103"/>
        <v>0</v>
      </c>
      <c r="T2158">
        <f t="shared" si="104"/>
        <v>0</v>
      </c>
    </row>
    <row r="2159" spans="1:20" x14ac:dyDescent="0.2">
      <c r="A2159" s="5">
        <v>2158</v>
      </c>
      <c r="B2159" s="5" t="s">
        <v>30085</v>
      </c>
      <c r="C2159" s="5" t="s">
        <v>10058</v>
      </c>
      <c r="D2159" s="5">
        <f>IF(C2159="",130,VLOOKUP(C2159,nomenclatures!$E$3:$F$12,2,FALSE))</f>
        <v>127</v>
      </c>
      <c r="F2159" t="str">
        <f>IF($E2159="","Pas de taxon",VLOOKUP($E2159,'digitale-taxref'!$B$1:$I$7517,5,FALSE))</f>
        <v>Pas de taxon</v>
      </c>
      <c r="G2159" t="str">
        <f>IF($E2159="","Pas de taxon",VLOOKUP($E2159,'digitale-taxref'!$B$1:$I$7517,4,FALSE))</f>
        <v>Pas de taxon</v>
      </c>
      <c r="I2159" s="1">
        <f t="shared" si="102"/>
        <v>0</v>
      </c>
      <c r="K2159" s="5">
        <f>IF(J2159="",0,VLOOKUP(J2159,utilisateurs!$A$1:$B$3,2,FALSE))</f>
        <v>0</v>
      </c>
      <c r="M2159" s="5">
        <f>IF(L2159="",0,VLOOKUP(L2159,utilisateurs!$A$1:$B$3,2,FALSE))</f>
        <v>0</v>
      </c>
      <c r="O2159" s="5">
        <f>IF(N2159="",0,VLOOKUP(N2159,jdd!$A$1:$B$3,2,FALSE))</f>
        <v>0</v>
      </c>
      <c r="Q2159">
        <f>IF(P2159="",142,VLOOKUP(P2159,nomenclatures!$A$3:$C$6,3,FALSE))</f>
        <v>142</v>
      </c>
      <c r="R2159" t="b">
        <f t="shared" si="103"/>
        <v>0</v>
      </c>
      <c r="T2159">
        <f t="shared" si="104"/>
        <v>0</v>
      </c>
    </row>
    <row r="2160" spans="1:20" x14ac:dyDescent="0.2">
      <c r="A2160" s="5">
        <v>2159</v>
      </c>
      <c r="B2160" s="5" t="s">
        <v>30085</v>
      </c>
      <c r="C2160" s="5" t="s">
        <v>10058</v>
      </c>
      <c r="D2160" s="5">
        <f>IF(C2160="",130,VLOOKUP(C2160,nomenclatures!$E$3:$F$12,2,FALSE))</f>
        <v>127</v>
      </c>
      <c r="F2160" t="str">
        <f>IF($E2160="","Pas de taxon",VLOOKUP($E2160,'digitale-taxref'!$B$1:$I$7517,5,FALSE))</f>
        <v>Pas de taxon</v>
      </c>
      <c r="G2160" t="str">
        <f>IF($E2160="","Pas de taxon",VLOOKUP($E2160,'digitale-taxref'!$B$1:$I$7517,4,FALSE))</f>
        <v>Pas de taxon</v>
      </c>
      <c r="I2160" s="1">
        <f t="shared" si="102"/>
        <v>0</v>
      </c>
      <c r="K2160" s="5">
        <f>IF(J2160="",0,VLOOKUP(J2160,utilisateurs!$A$1:$B$3,2,FALSE))</f>
        <v>0</v>
      </c>
      <c r="M2160" s="5">
        <f>IF(L2160="",0,VLOOKUP(L2160,utilisateurs!$A$1:$B$3,2,FALSE))</f>
        <v>0</v>
      </c>
      <c r="O2160" s="5">
        <f>IF(N2160="",0,VLOOKUP(N2160,jdd!$A$1:$B$3,2,FALSE))</f>
        <v>0</v>
      </c>
      <c r="Q2160">
        <f>IF(P2160="",142,VLOOKUP(P2160,nomenclatures!$A$3:$C$6,3,FALSE))</f>
        <v>142</v>
      </c>
      <c r="R2160" t="b">
        <f t="shared" si="103"/>
        <v>0</v>
      </c>
      <c r="T2160">
        <f t="shared" si="104"/>
        <v>0</v>
      </c>
    </row>
    <row r="2161" spans="1:20" x14ac:dyDescent="0.2">
      <c r="A2161" s="5">
        <v>2160</v>
      </c>
      <c r="B2161" s="5" t="s">
        <v>30085</v>
      </c>
      <c r="C2161" s="5" t="s">
        <v>10058</v>
      </c>
      <c r="D2161" s="5">
        <f>IF(C2161="",130,VLOOKUP(C2161,nomenclatures!$E$3:$F$12,2,FALSE))</f>
        <v>127</v>
      </c>
      <c r="F2161" t="str">
        <f>IF($E2161="","Pas de taxon",VLOOKUP($E2161,'digitale-taxref'!$B$1:$I$7517,5,FALSE))</f>
        <v>Pas de taxon</v>
      </c>
      <c r="G2161" t="str">
        <f>IF($E2161="","Pas de taxon",VLOOKUP($E2161,'digitale-taxref'!$B$1:$I$7517,4,FALSE))</f>
        <v>Pas de taxon</v>
      </c>
      <c r="I2161" s="1">
        <f t="shared" si="102"/>
        <v>0</v>
      </c>
      <c r="K2161" s="5">
        <f>IF(J2161="",0,VLOOKUP(J2161,utilisateurs!$A$1:$B$3,2,FALSE))</f>
        <v>0</v>
      </c>
      <c r="M2161" s="5">
        <f>IF(L2161="",0,VLOOKUP(L2161,utilisateurs!$A$1:$B$3,2,FALSE))</f>
        <v>0</v>
      </c>
      <c r="O2161" s="5">
        <f>IF(N2161="",0,VLOOKUP(N2161,jdd!$A$1:$B$3,2,FALSE))</f>
        <v>0</v>
      </c>
      <c r="Q2161">
        <f>IF(P2161="",142,VLOOKUP(P2161,nomenclatures!$A$3:$C$6,3,FALSE))</f>
        <v>142</v>
      </c>
      <c r="R2161" t="b">
        <f t="shared" si="103"/>
        <v>0</v>
      </c>
      <c r="T2161">
        <f t="shared" si="104"/>
        <v>0</v>
      </c>
    </row>
    <row r="2162" spans="1:20" x14ac:dyDescent="0.2">
      <c r="A2162" s="5">
        <v>2161</v>
      </c>
      <c r="B2162" s="5" t="s">
        <v>30085</v>
      </c>
      <c r="C2162" s="5" t="s">
        <v>10058</v>
      </c>
      <c r="D2162" s="5">
        <f>IF(C2162="",130,VLOOKUP(C2162,nomenclatures!$E$3:$F$12,2,FALSE))</f>
        <v>127</v>
      </c>
      <c r="F2162" t="str">
        <f>IF($E2162="","Pas de taxon",VLOOKUP($E2162,'digitale-taxref'!$B$1:$I$7517,5,FALSE))</f>
        <v>Pas de taxon</v>
      </c>
      <c r="G2162" t="str">
        <f>IF($E2162="","Pas de taxon",VLOOKUP($E2162,'digitale-taxref'!$B$1:$I$7517,4,FALSE))</f>
        <v>Pas de taxon</v>
      </c>
      <c r="I2162" s="1">
        <f t="shared" si="102"/>
        <v>0</v>
      </c>
      <c r="K2162" s="5">
        <f>IF(J2162="",0,VLOOKUP(J2162,utilisateurs!$A$1:$B$3,2,FALSE))</f>
        <v>0</v>
      </c>
      <c r="M2162" s="5">
        <f>IF(L2162="",0,VLOOKUP(L2162,utilisateurs!$A$1:$B$3,2,FALSE))</f>
        <v>0</v>
      </c>
      <c r="O2162" s="5">
        <f>IF(N2162="",0,VLOOKUP(N2162,jdd!$A$1:$B$3,2,FALSE))</f>
        <v>0</v>
      </c>
      <c r="Q2162">
        <f>IF(P2162="",142,VLOOKUP(P2162,nomenclatures!$A$3:$C$6,3,FALSE))</f>
        <v>142</v>
      </c>
      <c r="R2162" t="b">
        <f t="shared" si="103"/>
        <v>0</v>
      </c>
      <c r="T2162">
        <f t="shared" si="104"/>
        <v>0</v>
      </c>
    </row>
    <row r="2163" spans="1:20" x14ac:dyDescent="0.2">
      <c r="A2163" s="5">
        <v>2162</v>
      </c>
      <c r="B2163" s="5" t="s">
        <v>30085</v>
      </c>
      <c r="C2163" s="5" t="s">
        <v>10058</v>
      </c>
      <c r="D2163" s="5">
        <f>IF(C2163="",130,VLOOKUP(C2163,nomenclatures!$E$3:$F$12,2,FALSE))</f>
        <v>127</v>
      </c>
      <c r="F2163" t="str">
        <f>IF($E2163="","Pas de taxon",VLOOKUP($E2163,'digitale-taxref'!$B$1:$I$7517,5,FALSE))</f>
        <v>Pas de taxon</v>
      </c>
      <c r="G2163" t="str">
        <f>IF($E2163="","Pas de taxon",VLOOKUP($E2163,'digitale-taxref'!$B$1:$I$7517,4,FALSE))</f>
        <v>Pas de taxon</v>
      </c>
      <c r="I2163" s="1">
        <f t="shared" si="102"/>
        <v>0</v>
      </c>
      <c r="K2163" s="5">
        <f>IF(J2163="",0,VLOOKUP(J2163,utilisateurs!$A$1:$B$3,2,FALSE))</f>
        <v>0</v>
      </c>
      <c r="M2163" s="5">
        <f>IF(L2163="",0,VLOOKUP(L2163,utilisateurs!$A$1:$B$3,2,FALSE))</f>
        <v>0</v>
      </c>
      <c r="O2163" s="5">
        <f>IF(N2163="",0,VLOOKUP(N2163,jdd!$A$1:$B$3,2,FALSE))</f>
        <v>0</v>
      </c>
      <c r="Q2163">
        <f>IF(P2163="",142,VLOOKUP(P2163,nomenclatures!$A$3:$C$6,3,FALSE))</f>
        <v>142</v>
      </c>
      <c r="R2163" t="b">
        <f t="shared" si="103"/>
        <v>0</v>
      </c>
      <c r="T2163">
        <f t="shared" si="104"/>
        <v>0</v>
      </c>
    </row>
    <row r="2164" spans="1:20" x14ac:dyDescent="0.2">
      <c r="A2164" s="5">
        <v>2163</v>
      </c>
      <c r="B2164" s="5" t="s">
        <v>30085</v>
      </c>
      <c r="C2164" s="5" t="s">
        <v>10058</v>
      </c>
      <c r="D2164" s="5">
        <f>IF(C2164="",130,VLOOKUP(C2164,nomenclatures!$E$3:$F$12,2,FALSE))</f>
        <v>127</v>
      </c>
      <c r="F2164" t="str">
        <f>IF($E2164="","Pas de taxon",VLOOKUP($E2164,'digitale-taxref'!$B$1:$I$7517,5,FALSE))</f>
        <v>Pas de taxon</v>
      </c>
      <c r="G2164" t="str">
        <f>IF($E2164="","Pas de taxon",VLOOKUP($E2164,'digitale-taxref'!$B$1:$I$7517,4,FALSE))</f>
        <v>Pas de taxon</v>
      </c>
      <c r="I2164" s="1">
        <f t="shared" si="102"/>
        <v>0</v>
      </c>
      <c r="K2164" s="5">
        <f>IF(J2164="",0,VLOOKUP(J2164,utilisateurs!$A$1:$B$3,2,FALSE))</f>
        <v>0</v>
      </c>
      <c r="M2164" s="5">
        <f>IF(L2164="",0,VLOOKUP(L2164,utilisateurs!$A$1:$B$3,2,FALSE))</f>
        <v>0</v>
      </c>
      <c r="O2164" s="5">
        <f>IF(N2164="",0,VLOOKUP(N2164,jdd!$A$1:$B$3,2,FALSE))</f>
        <v>0</v>
      </c>
      <c r="Q2164">
        <f>IF(P2164="",142,VLOOKUP(P2164,nomenclatures!$A$3:$C$6,3,FALSE))</f>
        <v>142</v>
      </c>
      <c r="R2164" t="b">
        <f t="shared" si="103"/>
        <v>0</v>
      </c>
      <c r="T2164">
        <f t="shared" si="104"/>
        <v>0</v>
      </c>
    </row>
    <row r="2165" spans="1:20" x14ac:dyDescent="0.2">
      <c r="A2165" s="5">
        <v>2164</v>
      </c>
      <c r="B2165" s="5" t="s">
        <v>30085</v>
      </c>
      <c r="C2165" s="5" t="s">
        <v>10058</v>
      </c>
      <c r="D2165" s="5">
        <f>IF(C2165="",130,VLOOKUP(C2165,nomenclatures!$E$3:$F$12,2,FALSE))</f>
        <v>127</v>
      </c>
      <c r="F2165" t="str">
        <f>IF($E2165="","Pas de taxon",VLOOKUP($E2165,'digitale-taxref'!$B$1:$I$7517,5,FALSE))</f>
        <v>Pas de taxon</v>
      </c>
      <c r="G2165" t="str">
        <f>IF($E2165="","Pas de taxon",VLOOKUP($E2165,'digitale-taxref'!$B$1:$I$7517,4,FALSE))</f>
        <v>Pas de taxon</v>
      </c>
      <c r="I2165" s="1">
        <f t="shared" si="102"/>
        <v>0</v>
      </c>
      <c r="K2165" s="5">
        <f>IF(J2165="",0,VLOOKUP(J2165,utilisateurs!$A$1:$B$3,2,FALSE))</f>
        <v>0</v>
      </c>
      <c r="M2165" s="5">
        <f>IF(L2165="",0,VLOOKUP(L2165,utilisateurs!$A$1:$B$3,2,FALSE))</f>
        <v>0</v>
      </c>
      <c r="O2165" s="5">
        <f>IF(N2165="",0,VLOOKUP(N2165,jdd!$A$1:$B$3,2,FALSE))</f>
        <v>0</v>
      </c>
      <c r="Q2165">
        <f>IF(P2165="",142,VLOOKUP(P2165,nomenclatures!$A$3:$C$6,3,FALSE))</f>
        <v>142</v>
      </c>
      <c r="R2165" t="b">
        <f t="shared" si="103"/>
        <v>0</v>
      </c>
      <c r="T2165">
        <f t="shared" si="104"/>
        <v>0</v>
      </c>
    </row>
    <row r="2166" spans="1:20" x14ac:dyDescent="0.2">
      <c r="A2166" s="5">
        <v>2165</v>
      </c>
      <c r="B2166" s="5" t="s">
        <v>30085</v>
      </c>
      <c r="C2166" s="5" t="s">
        <v>10058</v>
      </c>
      <c r="D2166" s="5">
        <f>IF(C2166="",130,VLOOKUP(C2166,nomenclatures!$E$3:$F$12,2,FALSE))</f>
        <v>127</v>
      </c>
      <c r="F2166" t="str">
        <f>IF($E2166="","Pas de taxon",VLOOKUP($E2166,'digitale-taxref'!$B$1:$I$7517,5,FALSE))</f>
        <v>Pas de taxon</v>
      </c>
      <c r="G2166" t="str">
        <f>IF($E2166="","Pas de taxon",VLOOKUP($E2166,'digitale-taxref'!$B$1:$I$7517,4,FALSE))</f>
        <v>Pas de taxon</v>
      </c>
      <c r="I2166" s="1">
        <f t="shared" si="102"/>
        <v>0</v>
      </c>
      <c r="K2166" s="5">
        <f>IF(J2166="",0,VLOOKUP(J2166,utilisateurs!$A$1:$B$3,2,FALSE))</f>
        <v>0</v>
      </c>
      <c r="M2166" s="5">
        <f>IF(L2166="",0,VLOOKUP(L2166,utilisateurs!$A$1:$B$3,2,FALSE))</f>
        <v>0</v>
      </c>
      <c r="O2166" s="5">
        <f>IF(N2166="",0,VLOOKUP(N2166,jdd!$A$1:$B$3,2,FALSE))</f>
        <v>0</v>
      </c>
      <c r="Q2166">
        <f>IF(P2166="",142,VLOOKUP(P2166,nomenclatures!$A$3:$C$6,3,FALSE))</f>
        <v>142</v>
      </c>
      <c r="R2166" t="b">
        <f t="shared" si="103"/>
        <v>0</v>
      </c>
      <c r="T2166">
        <f t="shared" si="104"/>
        <v>0</v>
      </c>
    </row>
    <row r="2167" spans="1:20" x14ac:dyDescent="0.2">
      <c r="A2167" s="5">
        <v>2166</v>
      </c>
      <c r="B2167" s="5" t="s">
        <v>30085</v>
      </c>
      <c r="C2167" s="5" t="s">
        <v>10058</v>
      </c>
      <c r="D2167" s="5">
        <f>IF(C2167="",130,VLOOKUP(C2167,nomenclatures!$E$3:$F$12,2,FALSE))</f>
        <v>127</v>
      </c>
      <c r="F2167" t="str">
        <f>IF($E2167="","Pas de taxon",VLOOKUP($E2167,'digitale-taxref'!$B$1:$I$7517,5,FALSE))</f>
        <v>Pas de taxon</v>
      </c>
      <c r="G2167" t="str">
        <f>IF($E2167="","Pas de taxon",VLOOKUP($E2167,'digitale-taxref'!$B$1:$I$7517,4,FALSE))</f>
        <v>Pas de taxon</v>
      </c>
      <c r="I2167" s="1">
        <f t="shared" si="102"/>
        <v>0</v>
      </c>
      <c r="K2167" s="5">
        <f>IF(J2167="",0,VLOOKUP(J2167,utilisateurs!$A$1:$B$3,2,FALSE))</f>
        <v>0</v>
      </c>
      <c r="M2167" s="5">
        <f>IF(L2167="",0,VLOOKUP(L2167,utilisateurs!$A$1:$B$3,2,FALSE))</f>
        <v>0</v>
      </c>
      <c r="O2167" s="5">
        <f>IF(N2167="",0,VLOOKUP(N2167,jdd!$A$1:$B$3,2,FALSE))</f>
        <v>0</v>
      </c>
      <c r="Q2167">
        <f>IF(P2167="",142,VLOOKUP(P2167,nomenclatures!$A$3:$C$6,3,FALSE))</f>
        <v>142</v>
      </c>
      <c r="R2167" t="b">
        <f t="shared" si="103"/>
        <v>0</v>
      </c>
      <c r="T2167">
        <f t="shared" si="104"/>
        <v>0</v>
      </c>
    </row>
    <row r="2168" spans="1:20" x14ac:dyDescent="0.2">
      <c r="A2168" s="5">
        <v>2167</v>
      </c>
      <c r="B2168" s="5" t="s">
        <v>30085</v>
      </c>
      <c r="C2168" s="5" t="s">
        <v>10058</v>
      </c>
      <c r="D2168" s="5">
        <f>IF(C2168="",130,VLOOKUP(C2168,nomenclatures!$E$3:$F$12,2,FALSE))</f>
        <v>127</v>
      </c>
      <c r="F2168" t="str">
        <f>IF($E2168="","Pas de taxon",VLOOKUP($E2168,'digitale-taxref'!$B$1:$I$7517,5,FALSE))</f>
        <v>Pas de taxon</v>
      </c>
      <c r="G2168" t="str">
        <f>IF($E2168="","Pas de taxon",VLOOKUP($E2168,'digitale-taxref'!$B$1:$I$7517,4,FALSE))</f>
        <v>Pas de taxon</v>
      </c>
      <c r="I2168" s="1">
        <f t="shared" si="102"/>
        <v>0</v>
      </c>
      <c r="K2168" s="5">
        <f>IF(J2168="",0,VLOOKUP(J2168,utilisateurs!$A$1:$B$3,2,FALSE))</f>
        <v>0</v>
      </c>
      <c r="M2168" s="5">
        <f>IF(L2168="",0,VLOOKUP(L2168,utilisateurs!$A$1:$B$3,2,FALSE))</f>
        <v>0</v>
      </c>
      <c r="O2168" s="5">
        <f>IF(N2168="",0,VLOOKUP(N2168,jdd!$A$1:$B$3,2,FALSE))</f>
        <v>0</v>
      </c>
      <c r="Q2168">
        <f>IF(P2168="",142,VLOOKUP(P2168,nomenclatures!$A$3:$C$6,3,FALSE))</f>
        <v>142</v>
      </c>
      <c r="R2168" t="b">
        <f t="shared" si="103"/>
        <v>0</v>
      </c>
      <c r="T2168">
        <f t="shared" si="104"/>
        <v>0</v>
      </c>
    </row>
    <row r="2169" spans="1:20" x14ac:dyDescent="0.2">
      <c r="A2169" s="5">
        <v>2168</v>
      </c>
      <c r="B2169" s="5" t="s">
        <v>30085</v>
      </c>
      <c r="C2169" s="5" t="s">
        <v>10058</v>
      </c>
      <c r="D2169" s="5">
        <f>IF(C2169="",130,VLOOKUP(C2169,nomenclatures!$E$3:$F$12,2,FALSE))</f>
        <v>127</v>
      </c>
      <c r="F2169" t="str">
        <f>IF($E2169="","Pas de taxon",VLOOKUP($E2169,'digitale-taxref'!$B$1:$I$7517,5,FALSE))</f>
        <v>Pas de taxon</v>
      </c>
      <c r="G2169" t="str">
        <f>IF($E2169="","Pas de taxon",VLOOKUP($E2169,'digitale-taxref'!$B$1:$I$7517,4,FALSE))</f>
        <v>Pas de taxon</v>
      </c>
      <c r="I2169" s="1">
        <f t="shared" si="102"/>
        <v>0</v>
      </c>
      <c r="K2169" s="5">
        <f>IF(J2169="",0,VLOOKUP(J2169,utilisateurs!$A$1:$B$3,2,FALSE))</f>
        <v>0</v>
      </c>
      <c r="M2169" s="5">
        <f>IF(L2169="",0,VLOOKUP(L2169,utilisateurs!$A$1:$B$3,2,FALSE))</f>
        <v>0</v>
      </c>
      <c r="O2169" s="5">
        <f>IF(N2169="",0,VLOOKUP(N2169,jdd!$A$1:$B$3,2,FALSE))</f>
        <v>0</v>
      </c>
      <c r="Q2169">
        <f>IF(P2169="",142,VLOOKUP(P2169,nomenclatures!$A$3:$C$6,3,FALSE))</f>
        <v>142</v>
      </c>
      <c r="R2169" t="b">
        <f t="shared" si="103"/>
        <v>0</v>
      </c>
      <c r="T2169">
        <f t="shared" si="104"/>
        <v>0</v>
      </c>
    </row>
    <row r="2170" spans="1:20" x14ac:dyDescent="0.2">
      <c r="A2170" s="5">
        <v>2169</v>
      </c>
      <c r="B2170" s="5" t="s">
        <v>30085</v>
      </c>
      <c r="C2170" s="5" t="s">
        <v>10058</v>
      </c>
      <c r="D2170" s="5">
        <f>IF(C2170="",130,VLOOKUP(C2170,nomenclatures!$E$3:$F$12,2,FALSE))</f>
        <v>127</v>
      </c>
      <c r="F2170" t="str">
        <f>IF($E2170="","Pas de taxon",VLOOKUP($E2170,'digitale-taxref'!$B$1:$I$7517,5,FALSE))</f>
        <v>Pas de taxon</v>
      </c>
      <c r="G2170" t="str">
        <f>IF($E2170="","Pas de taxon",VLOOKUP($E2170,'digitale-taxref'!$B$1:$I$7517,4,FALSE))</f>
        <v>Pas de taxon</v>
      </c>
      <c r="I2170" s="1">
        <f t="shared" si="102"/>
        <v>0</v>
      </c>
      <c r="K2170" s="5">
        <f>IF(J2170="",0,VLOOKUP(J2170,utilisateurs!$A$1:$B$3,2,FALSE))</f>
        <v>0</v>
      </c>
      <c r="M2170" s="5">
        <f>IF(L2170="",0,VLOOKUP(L2170,utilisateurs!$A$1:$B$3,2,FALSE))</f>
        <v>0</v>
      </c>
      <c r="O2170" s="5">
        <f>IF(N2170="",0,VLOOKUP(N2170,jdd!$A$1:$B$3,2,FALSE))</f>
        <v>0</v>
      </c>
      <c r="Q2170">
        <f>IF(P2170="",142,VLOOKUP(P2170,nomenclatures!$A$3:$C$6,3,FALSE))</f>
        <v>142</v>
      </c>
      <c r="R2170" t="b">
        <f t="shared" si="103"/>
        <v>0</v>
      </c>
      <c r="T2170">
        <f t="shared" si="104"/>
        <v>0</v>
      </c>
    </row>
    <row r="2171" spans="1:20" x14ac:dyDescent="0.2">
      <c r="A2171" s="5">
        <v>2170</v>
      </c>
      <c r="B2171" s="5" t="s">
        <v>30085</v>
      </c>
      <c r="C2171" s="5" t="s">
        <v>10058</v>
      </c>
      <c r="D2171" s="5">
        <f>IF(C2171="",130,VLOOKUP(C2171,nomenclatures!$E$3:$F$12,2,FALSE))</f>
        <v>127</v>
      </c>
      <c r="F2171" t="str">
        <f>IF($E2171="","Pas de taxon",VLOOKUP($E2171,'digitale-taxref'!$B$1:$I$7517,5,FALSE))</f>
        <v>Pas de taxon</v>
      </c>
      <c r="G2171" t="str">
        <f>IF($E2171="","Pas de taxon",VLOOKUP($E2171,'digitale-taxref'!$B$1:$I$7517,4,FALSE))</f>
        <v>Pas de taxon</v>
      </c>
      <c r="I2171" s="1">
        <f t="shared" si="102"/>
        <v>0</v>
      </c>
      <c r="K2171" s="5">
        <f>IF(J2171="",0,VLOOKUP(J2171,utilisateurs!$A$1:$B$3,2,FALSE))</f>
        <v>0</v>
      </c>
      <c r="M2171" s="5">
        <f>IF(L2171="",0,VLOOKUP(L2171,utilisateurs!$A$1:$B$3,2,FALSE))</f>
        <v>0</v>
      </c>
      <c r="O2171" s="5">
        <f>IF(N2171="",0,VLOOKUP(N2171,jdd!$A$1:$B$3,2,FALSE))</f>
        <v>0</v>
      </c>
      <c r="Q2171">
        <f>IF(P2171="",142,VLOOKUP(P2171,nomenclatures!$A$3:$C$6,3,FALSE))</f>
        <v>142</v>
      </c>
      <c r="R2171" t="b">
        <f t="shared" si="103"/>
        <v>0</v>
      </c>
      <c r="T2171">
        <f t="shared" si="104"/>
        <v>0</v>
      </c>
    </row>
    <row r="2172" spans="1:20" x14ac:dyDescent="0.2">
      <c r="A2172" s="5">
        <v>2171</v>
      </c>
      <c r="B2172" s="5" t="s">
        <v>30085</v>
      </c>
      <c r="C2172" s="5" t="s">
        <v>10058</v>
      </c>
      <c r="D2172" s="5">
        <f>IF(C2172="",130,VLOOKUP(C2172,nomenclatures!$E$3:$F$12,2,FALSE))</f>
        <v>127</v>
      </c>
      <c r="F2172" t="str">
        <f>IF($E2172="","Pas de taxon",VLOOKUP($E2172,'digitale-taxref'!$B$1:$I$7517,5,FALSE))</f>
        <v>Pas de taxon</v>
      </c>
      <c r="G2172" t="str">
        <f>IF($E2172="","Pas de taxon",VLOOKUP($E2172,'digitale-taxref'!$B$1:$I$7517,4,FALSE))</f>
        <v>Pas de taxon</v>
      </c>
      <c r="I2172" s="1">
        <f t="shared" si="102"/>
        <v>0</v>
      </c>
      <c r="K2172" s="5">
        <f>IF(J2172="",0,VLOOKUP(J2172,utilisateurs!$A$1:$B$3,2,FALSE))</f>
        <v>0</v>
      </c>
      <c r="M2172" s="5">
        <f>IF(L2172="",0,VLOOKUP(L2172,utilisateurs!$A$1:$B$3,2,FALSE))</f>
        <v>0</v>
      </c>
      <c r="O2172" s="5">
        <f>IF(N2172="",0,VLOOKUP(N2172,jdd!$A$1:$B$3,2,FALSE))</f>
        <v>0</v>
      </c>
      <c r="Q2172">
        <f>IF(P2172="",142,VLOOKUP(P2172,nomenclatures!$A$3:$C$6,3,FALSE))</f>
        <v>142</v>
      </c>
      <c r="R2172" t="b">
        <f t="shared" si="103"/>
        <v>0</v>
      </c>
      <c r="T2172">
        <f t="shared" si="104"/>
        <v>0</v>
      </c>
    </row>
    <row r="2173" spans="1:20" x14ac:dyDescent="0.2">
      <c r="A2173" s="5">
        <v>2172</v>
      </c>
      <c r="B2173" s="5" t="s">
        <v>30085</v>
      </c>
      <c r="C2173" s="5" t="s">
        <v>10058</v>
      </c>
      <c r="D2173" s="5">
        <f>IF(C2173="",130,VLOOKUP(C2173,nomenclatures!$E$3:$F$12,2,FALSE))</f>
        <v>127</v>
      </c>
      <c r="F2173" t="str">
        <f>IF($E2173="","Pas de taxon",VLOOKUP($E2173,'digitale-taxref'!$B$1:$I$7517,5,FALSE))</f>
        <v>Pas de taxon</v>
      </c>
      <c r="G2173" t="str">
        <f>IF($E2173="","Pas de taxon",VLOOKUP($E2173,'digitale-taxref'!$B$1:$I$7517,4,FALSE))</f>
        <v>Pas de taxon</v>
      </c>
      <c r="I2173" s="1">
        <f t="shared" si="102"/>
        <v>0</v>
      </c>
      <c r="K2173" s="5">
        <f>IF(J2173="",0,VLOOKUP(J2173,utilisateurs!$A$1:$B$3,2,FALSE))</f>
        <v>0</v>
      </c>
      <c r="M2173" s="5">
        <f>IF(L2173="",0,VLOOKUP(L2173,utilisateurs!$A$1:$B$3,2,FALSE))</f>
        <v>0</v>
      </c>
      <c r="O2173" s="5">
        <f>IF(N2173="",0,VLOOKUP(N2173,jdd!$A$1:$B$3,2,FALSE))</f>
        <v>0</v>
      </c>
      <c r="Q2173">
        <f>IF(P2173="",142,VLOOKUP(P2173,nomenclatures!$A$3:$C$6,3,FALSE))</f>
        <v>142</v>
      </c>
      <c r="R2173" t="b">
        <f t="shared" si="103"/>
        <v>0</v>
      </c>
      <c r="T2173">
        <f t="shared" si="104"/>
        <v>0</v>
      </c>
    </row>
    <row r="2174" spans="1:20" x14ac:dyDescent="0.2">
      <c r="A2174" s="5">
        <v>2173</v>
      </c>
      <c r="B2174" s="5" t="s">
        <v>30085</v>
      </c>
      <c r="C2174" s="5" t="s">
        <v>10058</v>
      </c>
      <c r="D2174" s="5">
        <f>IF(C2174="",130,VLOOKUP(C2174,nomenclatures!$E$3:$F$12,2,FALSE))</f>
        <v>127</v>
      </c>
      <c r="F2174" t="str">
        <f>IF($E2174="","Pas de taxon",VLOOKUP($E2174,'digitale-taxref'!$B$1:$I$7517,5,FALSE))</f>
        <v>Pas de taxon</v>
      </c>
      <c r="G2174" t="str">
        <f>IF($E2174="","Pas de taxon",VLOOKUP($E2174,'digitale-taxref'!$B$1:$I$7517,4,FALSE))</f>
        <v>Pas de taxon</v>
      </c>
      <c r="I2174" s="1">
        <f t="shared" si="102"/>
        <v>0</v>
      </c>
      <c r="K2174" s="5">
        <f>IF(J2174="",0,VLOOKUP(J2174,utilisateurs!$A$1:$B$3,2,FALSE))</f>
        <v>0</v>
      </c>
      <c r="M2174" s="5">
        <f>IF(L2174="",0,VLOOKUP(L2174,utilisateurs!$A$1:$B$3,2,FALSE))</f>
        <v>0</v>
      </c>
      <c r="O2174" s="5">
        <f>IF(N2174="",0,VLOOKUP(N2174,jdd!$A$1:$B$3,2,FALSE))</f>
        <v>0</v>
      </c>
      <c r="Q2174">
        <f>IF(P2174="",142,VLOOKUP(P2174,nomenclatures!$A$3:$C$6,3,FALSE))</f>
        <v>142</v>
      </c>
      <c r="R2174" t="b">
        <f t="shared" si="103"/>
        <v>0</v>
      </c>
      <c r="T2174">
        <f t="shared" si="104"/>
        <v>0</v>
      </c>
    </row>
    <row r="2175" spans="1:20" x14ac:dyDescent="0.2">
      <c r="A2175" s="5">
        <v>2174</v>
      </c>
      <c r="B2175" s="5" t="s">
        <v>30085</v>
      </c>
      <c r="C2175" s="5" t="s">
        <v>10058</v>
      </c>
      <c r="D2175" s="5">
        <f>IF(C2175="",130,VLOOKUP(C2175,nomenclatures!$E$3:$F$12,2,FALSE))</f>
        <v>127</v>
      </c>
      <c r="F2175" t="str">
        <f>IF($E2175="","Pas de taxon",VLOOKUP($E2175,'digitale-taxref'!$B$1:$I$7517,5,FALSE))</f>
        <v>Pas de taxon</v>
      </c>
      <c r="G2175" t="str">
        <f>IF($E2175="","Pas de taxon",VLOOKUP($E2175,'digitale-taxref'!$B$1:$I$7517,4,FALSE))</f>
        <v>Pas de taxon</v>
      </c>
      <c r="I2175" s="1">
        <f t="shared" si="102"/>
        <v>0</v>
      </c>
      <c r="K2175" s="5">
        <f>IF(J2175="",0,VLOOKUP(J2175,utilisateurs!$A$1:$B$3,2,FALSE))</f>
        <v>0</v>
      </c>
      <c r="M2175" s="5">
        <f>IF(L2175="",0,VLOOKUP(L2175,utilisateurs!$A$1:$B$3,2,FALSE))</f>
        <v>0</v>
      </c>
      <c r="O2175" s="5">
        <f>IF(N2175="",0,VLOOKUP(N2175,jdd!$A$1:$B$3,2,FALSE))</f>
        <v>0</v>
      </c>
      <c r="Q2175">
        <f>IF(P2175="",142,VLOOKUP(P2175,nomenclatures!$A$3:$C$6,3,FALSE))</f>
        <v>142</v>
      </c>
      <c r="R2175" t="b">
        <f t="shared" si="103"/>
        <v>0</v>
      </c>
      <c r="T2175">
        <f t="shared" si="104"/>
        <v>0</v>
      </c>
    </row>
    <row r="2176" spans="1:20" x14ac:dyDescent="0.2">
      <c r="A2176" s="5">
        <v>2175</v>
      </c>
      <c r="B2176" s="5" t="s">
        <v>30085</v>
      </c>
      <c r="C2176" s="5" t="s">
        <v>10058</v>
      </c>
      <c r="D2176" s="5">
        <f>IF(C2176="",130,VLOOKUP(C2176,nomenclatures!$E$3:$F$12,2,FALSE))</f>
        <v>127</v>
      </c>
      <c r="F2176" t="str">
        <f>IF($E2176="","Pas de taxon",VLOOKUP($E2176,'digitale-taxref'!$B$1:$I$7517,5,FALSE))</f>
        <v>Pas de taxon</v>
      </c>
      <c r="G2176" t="str">
        <f>IF($E2176="","Pas de taxon",VLOOKUP($E2176,'digitale-taxref'!$B$1:$I$7517,4,FALSE))</f>
        <v>Pas de taxon</v>
      </c>
      <c r="I2176" s="1">
        <f t="shared" si="102"/>
        <v>0</v>
      </c>
      <c r="K2176" s="5">
        <f>IF(J2176="",0,VLOOKUP(J2176,utilisateurs!$A$1:$B$3,2,FALSE))</f>
        <v>0</v>
      </c>
      <c r="M2176" s="5">
        <f>IF(L2176="",0,VLOOKUP(L2176,utilisateurs!$A$1:$B$3,2,FALSE))</f>
        <v>0</v>
      </c>
      <c r="O2176" s="5">
        <f>IF(N2176="",0,VLOOKUP(N2176,jdd!$A$1:$B$3,2,FALSE))</f>
        <v>0</v>
      </c>
      <c r="Q2176">
        <f>IF(P2176="",142,VLOOKUP(P2176,nomenclatures!$A$3:$C$6,3,FALSE))</f>
        <v>142</v>
      </c>
      <c r="R2176" t="b">
        <f t="shared" si="103"/>
        <v>0</v>
      </c>
      <c r="T2176">
        <f t="shared" si="104"/>
        <v>0</v>
      </c>
    </row>
    <row r="2177" spans="1:20" x14ac:dyDescent="0.2">
      <c r="A2177" s="5">
        <v>2176</v>
      </c>
      <c r="B2177" s="5" t="s">
        <v>30085</v>
      </c>
      <c r="C2177" s="5" t="s">
        <v>10058</v>
      </c>
      <c r="D2177" s="5">
        <f>IF(C2177="",130,VLOOKUP(C2177,nomenclatures!$E$3:$F$12,2,FALSE))</f>
        <v>127</v>
      </c>
      <c r="F2177" t="str">
        <f>IF($E2177="","Pas de taxon",VLOOKUP($E2177,'digitale-taxref'!$B$1:$I$7517,5,FALSE))</f>
        <v>Pas de taxon</v>
      </c>
      <c r="G2177" t="str">
        <f>IF($E2177="","Pas de taxon",VLOOKUP($E2177,'digitale-taxref'!$B$1:$I$7517,4,FALSE))</f>
        <v>Pas de taxon</v>
      </c>
      <c r="I2177" s="1">
        <f t="shared" si="102"/>
        <v>0</v>
      </c>
      <c r="K2177" s="5">
        <f>IF(J2177="",0,VLOOKUP(J2177,utilisateurs!$A$1:$B$3,2,FALSE))</f>
        <v>0</v>
      </c>
      <c r="M2177" s="5">
        <f>IF(L2177="",0,VLOOKUP(L2177,utilisateurs!$A$1:$B$3,2,FALSE))</f>
        <v>0</v>
      </c>
      <c r="O2177" s="5">
        <f>IF(N2177="",0,VLOOKUP(N2177,jdd!$A$1:$B$3,2,FALSE))</f>
        <v>0</v>
      </c>
      <c r="Q2177">
        <f>IF(P2177="",142,VLOOKUP(P2177,nomenclatures!$A$3:$C$6,3,FALSE))</f>
        <v>142</v>
      </c>
      <c r="R2177" t="b">
        <f t="shared" si="103"/>
        <v>0</v>
      </c>
      <c r="T2177">
        <f t="shared" si="104"/>
        <v>0</v>
      </c>
    </row>
    <row r="2178" spans="1:20" x14ac:dyDescent="0.2">
      <c r="A2178" s="5">
        <v>2177</v>
      </c>
      <c r="B2178" s="5" t="s">
        <v>30085</v>
      </c>
      <c r="C2178" s="5" t="s">
        <v>10058</v>
      </c>
      <c r="D2178" s="5">
        <f>IF(C2178="",130,VLOOKUP(C2178,nomenclatures!$E$3:$F$12,2,FALSE))</f>
        <v>127</v>
      </c>
      <c r="F2178" t="str">
        <f>IF($E2178="","Pas de taxon",VLOOKUP($E2178,'digitale-taxref'!$B$1:$I$7517,5,FALSE))</f>
        <v>Pas de taxon</v>
      </c>
      <c r="G2178" t="str">
        <f>IF($E2178="","Pas de taxon",VLOOKUP($E2178,'digitale-taxref'!$B$1:$I$7517,4,FALSE))</f>
        <v>Pas de taxon</v>
      </c>
      <c r="I2178" s="1">
        <f t="shared" si="102"/>
        <v>0</v>
      </c>
      <c r="K2178" s="5">
        <f>IF(J2178="",0,VLOOKUP(J2178,utilisateurs!$A$1:$B$3,2,FALSE))</f>
        <v>0</v>
      </c>
      <c r="M2178" s="5">
        <f>IF(L2178="",0,VLOOKUP(L2178,utilisateurs!$A$1:$B$3,2,FALSE))</f>
        <v>0</v>
      </c>
      <c r="O2178" s="5">
        <f>IF(N2178="",0,VLOOKUP(N2178,jdd!$A$1:$B$3,2,FALSE))</f>
        <v>0</v>
      </c>
      <c r="Q2178">
        <f>IF(P2178="",142,VLOOKUP(P2178,nomenclatures!$A$3:$C$6,3,FALSE))</f>
        <v>142</v>
      </c>
      <c r="R2178" t="b">
        <f t="shared" si="103"/>
        <v>0</v>
      </c>
      <c r="T2178">
        <f t="shared" si="104"/>
        <v>0</v>
      </c>
    </row>
    <row r="2179" spans="1:20" x14ac:dyDescent="0.2">
      <c r="A2179" s="5">
        <v>2178</v>
      </c>
      <c r="B2179" s="5" t="s">
        <v>30085</v>
      </c>
      <c r="C2179" s="5" t="s">
        <v>10058</v>
      </c>
      <c r="D2179" s="5">
        <f>IF(C2179="",130,VLOOKUP(C2179,nomenclatures!$E$3:$F$12,2,FALSE))</f>
        <v>127</v>
      </c>
      <c r="F2179" t="str">
        <f>IF($E2179="","Pas de taxon",VLOOKUP($E2179,'digitale-taxref'!$B$1:$I$7517,5,FALSE))</f>
        <v>Pas de taxon</v>
      </c>
      <c r="G2179" t="str">
        <f>IF($E2179="","Pas de taxon",VLOOKUP($E2179,'digitale-taxref'!$B$1:$I$7517,4,FALSE))</f>
        <v>Pas de taxon</v>
      </c>
      <c r="I2179" s="1">
        <f t="shared" si="102"/>
        <v>0</v>
      </c>
      <c r="K2179" s="5">
        <f>IF(J2179="",0,VLOOKUP(J2179,utilisateurs!$A$1:$B$3,2,FALSE))</f>
        <v>0</v>
      </c>
      <c r="M2179" s="5">
        <f>IF(L2179="",0,VLOOKUP(L2179,utilisateurs!$A$1:$B$3,2,FALSE))</f>
        <v>0</v>
      </c>
      <c r="O2179" s="5">
        <f>IF(N2179="",0,VLOOKUP(N2179,jdd!$A$1:$B$3,2,FALSE))</f>
        <v>0</v>
      </c>
      <c r="Q2179">
        <f>IF(P2179="",142,VLOOKUP(P2179,nomenclatures!$A$3:$C$6,3,FALSE))</f>
        <v>142</v>
      </c>
      <c r="R2179" t="b">
        <f t="shared" si="103"/>
        <v>0</v>
      </c>
      <c r="T2179">
        <f t="shared" si="104"/>
        <v>0</v>
      </c>
    </row>
    <row r="2180" spans="1:20" x14ac:dyDescent="0.2">
      <c r="A2180" s="5">
        <v>2179</v>
      </c>
      <c r="B2180" s="5" t="s">
        <v>30085</v>
      </c>
      <c r="C2180" s="5" t="s">
        <v>10058</v>
      </c>
      <c r="D2180" s="5">
        <f>IF(C2180="",130,VLOOKUP(C2180,nomenclatures!$E$3:$F$12,2,FALSE))</f>
        <v>127</v>
      </c>
      <c r="F2180" t="str">
        <f>IF($E2180="","Pas de taxon",VLOOKUP($E2180,'digitale-taxref'!$B$1:$I$7517,5,FALSE))</f>
        <v>Pas de taxon</v>
      </c>
      <c r="G2180" t="str">
        <f>IF($E2180="","Pas de taxon",VLOOKUP($E2180,'digitale-taxref'!$B$1:$I$7517,4,FALSE))</f>
        <v>Pas de taxon</v>
      </c>
      <c r="I2180" s="1">
        <f t="shared" si="102"/>
        <v>0</v>
      </c>
      <c r="K2180" s="5">
        <f>IF(J2180="",0,VLOOKUP(J2180,utilisateurs!$A$1:$B$3,2,FALSE))</f>
        <v>0</v>
      </c>
      <c r="M2180" s="5">
        <f>IF(L2180="",0,VLOOKUP(L2180,utilisateurs!$A$1:$B$3,2,FALSE))</f>
        <v>0</v>
      </c>
      <c r="O2180" s="5">
        <f>IF(N2180="",0,VLOOKUP(N2180,jdd!$A$1:$B$3,2,FALSE))</f>
        <v>0</v>
      </c>
      <c r="Q2180">
        <f>IF(P2180="",142,VLOOKUP(P2180,nomenclatures!$A$3:$C$6,3,FALSE))</f>
        <v>142</v>
      </c>
      <c r="R2180" t="b">
        <f t="shared" si="103"/>
        <v>0</v>
      </c>
      <c r="T2180">
        <f t="shared" si="104"/>
        <v>0</v>
      </c>
    </row>
    <row r="2181" spans="1:20" x14ac:dyDescent="0.2">
      <c r="A2181" s="5">
        <v>2180</v>
      </c>
      <c r="B2181" s="5" t="s">
        <v>30085</v>
      </c>
      <c r="C2181" s="5" t="s">
        <v>10058</v>
      </c>
      <c r="D2181" s="5">
        <f>IF(C2181="",130,VLOOKUP(C2181,nomenclatures!$E$3:$F$12,2,FALSE))</f>
        <v>127</v>
      </c>
      <c r="F2181" t="str">
        <f>IF($E2181="","Pas de taxon",VLOOKUP($E2181,'digitale-taxref'!$B$1:$I$7517,5,FALSE))</f>
        <v>Pas de taxon</v>
      </c>
      <c r="G2181" t="str">
        <f>IF($E2181="","Pas de taxon",VLOOKUP($E2181,'digitale-taxref'!$B$1:$I$7517,4,FALSE))</f>
        <v>Pas de taxon</v>
      </c>
      <c r="I2181" s="1">
        <f t="shared" si="102"/>
        <v>0</v>
      </c>
      <c r="K2181" s="5">
        <f>IF(J2181="",0,VLOOKUP(J2181,utilisateurs!$A$1:$B$3,2,FALSE))</f>
        <v>0</v>
      </c>
      <c r="M2181" s="5">
        <f>IF(L2181="",0,VLOOKUP(L2181,utilisateurs!$A$1:$B$3,2,FALSE))</f>
        <v>0</v>
      </c>
      <c r="O2181" s="5">
        <f>IF(N2181="",0,VLOOKUP(N2181,jdd!$A$1:$B$3,2,FALSE))</f>
        <v>0</v>
      </c>
      <c r="Q2181">
        <f>IF(P2181="",142,VLOOKUP(P2181,nomenclatures!$A$3:$C$6,3,FALSE))</f>
        <v>142</v>
      </c>
      <c r="R2181" t="b">
        <f t="shared" si="103"/>
        <v>0</v>
      </c>
      <c r="T2181">
        <f t="shared" si="104"/>
        <v>0</v>
      </c>
    </row>
    <row r="2182" spans="1:20" x14ac:dyDescent="0.2">
      <c r="A2182" s="5">
        <v>2181</v>
      </c>
      <c r="B2182" s="5" t="s">
        <v>30085</v>
      </c>
      <c r="C2182" s="5" t="s">
        <v>10058</v>
      </c>
      <c r="D2182" s="5">
        <f>IF(C2182="",130,VLOOKUP(C2182,nomenclatures!$E$3:$F$12,2,FALSE))</f>
        <v>127</v>
      </c>
      <c r="F2182" t="str">
        <f>IF($E2182="","Pas de taxon",VLOOKUP($E2182,'digitale-taxref'!$B$1:$I$7517,5,FALSE))</f>
        <v>Pas de taxon</v>
      </c>
      <c r="G2182" t="str">
        <f>IF($E2182="","Pas de taxon",VLOOKUP($E2182,'digitale-taxref'!$B$1:$I$7517,4,FALSE))</f>
        <v>Pas de taxon</v>
      </c>
      <c r="I2182" s="1">
        <f t="shared" ref="I2182:I2245" si="105">H2182</f>
        <v>0</v>
      </c>
      <c r="K2182" s="5">
        <f>IF(J2182="",0,VLOOKUP(J2182,utilisateurs!$A$1:$B$3,2,FALSE))</f>
        <v>0</v>
      </c>
      <c r="M2182" s="5">
        <f>IF(L2182="",0,VLOOKUP(L2182,utilisateurs!$A$1:$B$3,2,FALSE))</f>
        <v>0</v>
      </c>
      <c r="O2182" s="5">
        <f>IF(N2182="",0,VLOOKUP(N2182,jdd!$A$1:$B$3,2,FALSE))</f>
        <v>0</v>
      </c>
      <c r="Q2182">
        <f>IF(P2182="",142,VLOOKUP(P2182,nomenclatures!$A$3:$C$6,3,FALSE))</f>
        <v>142</v>
      </c>
      <c r="R2182" t="b">
        <f t="shared" ref="R2182:R2245" si="106">IF(P2182="Présence", TRUE,FALSE)</f>
        <v>0</v>
      </c>
      <c r="T2182">
        <f t="shared" ref="T2182:T2245" si="107">S2182</f>
        <v>0</v>
      </c>
    </row>
    <row r="2183" spans="1:20" x14ac:dyDescent="0.2">
      <c r="A2183" s="5">
        <v>2182</v>
      </c>
      <c r="B2183" s="5" t="s">
        <v>30085</v>
      </c>
      <c r="C2183" s="5" t="s">
        <v>10058</v>
      </c>
      <c r="D2183" s="5">
        <f>IF(C2183="",130,VLOOKUP(C2183,nomenclatures!$E$3:$F$12,2,FALSE))</f>
        <v>127</v>
      </c>
      <c r="F2183" t="str">
        <f>IF($E2183="","Pas de taxon",VLOOKUP($E2183,'digitale-taxref'!$B$1:$I$7517,5,FALSE))</f>
        <v>Pas de taxon</v>
      </c>
      <c r="G2183" t="str">
        <f>IF($E2183="","Pas de taxon",VLOOKUP($E2183,'digitale-taxref'!$B$1:$I$7517,4,FALSE))</f>
        <v>Pas de taxon</v>
      </c>
      <c r="I2183" s="1">
        <f t="shared" si="105"/>
        <v>0</v>
      </c>
      <c r="K2183" s="5">
        <f>IF(J2183="",0,VLOOKUP(J2183,utilisateurs!$A$1:$B$3,2,FALSE))</f>
        <v>0</v>
      </c>
      <c r="M2183" s="5">
        <f>IF(L2183="",0,VLOOKUP(L2183,utilisateurs!$A$1:$B$3,2,FALSE))</f>
        <v>0</v>
      </c>
      <c r="O2183" s="5">
        <f>IF(N2183="",0,VLOOKUP(N2183,jdd!$A$1:$B$3,2,FALSE))</f>
        <v>0</v>
      </c>
      <c r="Q2183">
        <f>IF(P2183="",142,VLOOKUP(P2183,nomenclatures!$A$3:$C$6,3,FALSE))</f>
        <v>142</v>
      </c>
      <c r="R2183" t="b">
        <f t="shared" si="106"/>
        <v>0</v>
      </c>
      <c r="T2183">
        <f t="shared" si="107"/>
        <v>0</v>
      </c>
    </row>
    <row r="2184" spans="1:20" x14ac:dyDescent="0.2">
      <c r="A2184" s="5">
        <v>2183</v>
      </c>
      <c r="B2184" s="5" t="s">
        <v>30085</v>
      </c>
      <c r="C2184" s="5" t="s">
        <v>10058</v>
      </c>
      <c r="D2184" s="5">
        <f>IF(C2184="",130,VLOOKUP(C2184,nomenclatures!$E$3:$F$12,2,FALSE))</f>
        <v>127</v>
      </c>
      <c r="F2184" t="str">
        <f>IF($E2184="","Pas de taxon",VLOOKUP($E2184,'digitale-taxref'!$B$1:$I$7517,5,FALSE))</f>
        <v>Pas de taxon</v>
      </c>
      <c r="G2184" t="str">
        <f>IF($E2184="","Pas de taxon",VLOOKUP($E2184,'digitale-taxref'!$B$1:$I$7517,4,FALSE))</f>
        <v>Pas de taxon</v>
      </c>
      <c r="I2184" s="1">
        <f t="shared" si="105"/>
        <v>0</v>
      </c>
      <c r="K2184" s="5">
        <f>IF(J2184="",0,VLOOKUP(J2184,utilisateurs!$A$1:$B$3,2,FALSE))</f>
        <v>0</v>
      </c>
      <c r="M2184" s="5">
        <f>IF(L2184="",0,VLOOKUP(L2184,utilisateurs!$A$1:$B$3,2,FALSE))</f>
        <v>0</v>
      </c>
      <c r="O2184" s="5">
        <f>IF(N2184="",0,VLOOKUP(N2184,jdd!$A$1:$B$3,2,FALSE))</f>
        <v>0</v>
      </c>
      <c r="Q2184">
        <f>IF(P2184="",142,VLOOKUP(P2184,nomenclatures!$A$3:$C$6,3,FALSE))</f>
        <v>142</v>
      </c>
      <c r="R2184" t="b">
        <f t="shared" si="106"/>
        <v>0</v>
      </c>
      <c r="T2184">
        <f t="shared" si="107"/>
        <v>0</v>
      </c>
    </row>
    <row r="2185" spans="1:20" x14ac:dyDescent="0.2">
      <c r="A2185" s="5">
        <v>2184</v>
      </c>
      <c r="B2185" s="5" t="s">
        <v>30085</v>
      </c>
      <c r="C2185" s="5" t="s">
        <v>10058</v>
      </c>
      <c r="D2185" s="5">
        <f>IF(C2185="",130,VLOOKUP(C2185,nomenclatures!$E$3:$F$12,2,FALSE))</f>
        <v>127</v>
      </c>
      <c r="F2185" t="str">
        <f>IF($E2185="","Pas de taxon",VLOOKUP($E2185,'digitale-taxref'!$B$1:$I$7517,5,FALSE))</f>
        <v>Pas de taxon</v>
      </c>
      <c r="G2185" t="str">
        <f>IF($E2185="","Pas de taxon",VLOOKUP($E2185,'digitale-taxref'!$B$1:$I$7517,4,FALSE))</f>
        <v>Pas de taxon</v>
      </c>
      <c r="I2185" s="1">
        <f t="shared" si="105"/>
        <v>0</v>
      </c>
      <c r="K2185" s="5">
        <f>IF(J2185="",0,VLOOKUP(J2185,utilisateurs!$A$1:$B$3,2,FALSE))</f>
        <v>0</v>
      </c>
      <c r="M2185" s="5">
        <f>IF(L2185="",0,VLOOKUP(L2185,utilisateurs!$A$1:$B$3,2,FALSE))</f>
        <v>0</v>
      </c>
      <c r="O2185" s="5">
        <f>IF(N2185="",0,VLOOKUP(N2185,jdd!$A$1:$B$3,2,FALSE))</f>
        <v>0</v>
      </c>
      <c r="Q2185">
        <f>IF(P2185="",142,VLOOKUP(P2185,nomenclatures!$A$3:$C$6,3,FALSE))</f>
        <v>142</v>
      </c>
      <c r="R2185" t="b">
        <f t="shared" si="106"/>
        <v>0</v>
      </c>
      <c r="T2185">
        <f t="shared" si="107"/>
        <v>0</v>
      </c>
    </row>
    <row r="2186" spans="1:20" x14ac:dyDescent="0.2">
      <c r="A2186" s="5">
        <v>2185</v>
      </c>
      <c r="B2186" s="5" t="s">
        <v>30085</v>
      </c>
      <c r="C2186" s="5" t="s">
        <v>10058</v>
      </c>
      <c r="D2186" s="5">
        <f>IF(C2186="",130,VLOOKUP(C2186,nomenclatures!$E$3:$F$12,2,FALSE))</f>
        <v>127</v>
      </c>
      <c r="F2186" t="str">
        <f>IF($E2186="","Pas de taxon",VLOOKUP($E2186,'digitale-taxref'!$B$1:$I$7517,5,FALSE))</f>
        <v>Pas de taxon</v>
      </c>
      <c r="G2186" t="str">
        <f>IF($E2186="","Pas de taxon",VLOOKUP($E2186,'digitale-taxref'!$B$1:$I$7517,4,FALSE))</f>
        <v>Pas de taxon</v>
      </c>
      <c r="I2186" s="1">
        <f t="shared" si="105"/>
        <v>0</v>
      </c>
      <c r="K2186" s="5">
        <f>IF(J2186="",0,VLOOKUP(J2186,utilisateurs!$A$1:$B$3,2,FALSE))</f>
        <v>0</v>
      </c>
      <c r="M2186" s="5">
        <f>IF(L2186="",0,VLOOKUP(L2186,utilisateurs!$A$1:$B$3,2,FALSE))</f>
        <v>0</v>
      </c>
      <c r="O2186" s="5">
        <f>IF(N2186="",0,VLOOKUP(N2186,jdd!$A$1:$B$3,2,FALSE))</f>
        <v>0</v>
      </c>
      <c r="Q2186">
        <f>IF(P2186="",142,VLOOKUP(P2186,nomenclatures!$A$3:$C$6,3,FALSE))</f>
        <v>142</v>
      </c>
      <c r="R2186" t="b">
        <f t="shared" si="106"/>
        <v>0</v>
      </c>
      <c r="T2186">
        <f t="shared" si="107"/>
        <v>0</v>
      </c>
    </row>
    <row r="2187" spans="1:20" x14ac:dyDescent="0.2">
      <c r="A2187" s="5">
        <v>2186</v>
      </c>
      <c r="B2187" s="5" t="s">
        <v>30085</v>
      </c>
      <c r="C2187" s="5" t="s">
        <v>10058</v>
      </c>
      <c r="D2187" s="5">
        <f>IF(C2187="",130,VLOOKUP(C2187,nomenclatures!$E$3:$F$12,2,FALSE))</f>
        <v>127</v>
      </c>
      <c r="F2187" t="str">
        <f>IF($E2187="","Pas de taxon",VLOOKUP($E2187,'digitale-taxref'!$B$1:$I$7517,5,FALSE))</f>
        <v>Pas de taxon</v>
      </c>
      <c r="G2187" t="str">
        <f>IF($E2187="","Pas de taxon",VLOOKUP($E2187,'digitale-taxref'!$B$1:$I$7517,4,FALSE))</f>
        <v>Pas de taxon</v>
      </c>
      <c r="I2187" s="1">
        <f t="shared" si="105"/>
        <v>0</v>
      </c>
      <c r="K2187" s="5">
        <f>IF(J2187="",0,VLOOKUP(J2187,utilisateurs!$A$1:$B$3,2,FALSE))</f>
        <v>0</v>
      </c>
      <c r="M2187" s="5">
        <f>IF(L2187="",0,VLOOKUP(L2187,utilisateurs!$A$1:$B$3,2,FALSE))</f>
        <v>0</v>
      </c>
      <c r="O2187" s="5">
        <f>IF(N2187="",0,VLOOKUP(N2187,jdd!$A$1:$B$3,2,FALSE))</f>
        <v>0</v>
      </c>
      <c r="Q2187">
        <f>IF(P2187="",142,VLOOKUP(P2187,nomenclatures!$A$3:$C$6,3,FALSE))</f>
        <v>142</v>
      </c>
      <c r="R2187" t="b">
        <f t="shared" si="106"/>
        <v>0</v>
      </c>
      <c r="T2187">
        <f t="shared" si="107"/>
        <v>0</v>
      </c>
    </row>
    <row r="2188" spans="1:20" x14ac:dyDescent="0.2">
      <c r="A2188" s="5">
        <v>2187</v>
      </c>
      <c r="B2188" s="5" t="s">
        <v>30085</v>
      </c>
      <c r="C2188" s="5" t="s">
        <v>10058</v>
      </c>
      <c r="D2188" s="5">
        <f>IF(C2188="",130,VLOOKUP(C2188,nomenclatures!$E$3:$F$12,2,FALSE))</f>
        <v>127</v>
      </c>
      <c r="F2188" t="str">
        <f>IF($E2188="","Pas de taxon",VLOOKUP($E2188,'digitale-taxref'!$B$1:$I$7517,5,FALSE))</f>
        <v>Pas de taxon</v>
      </c>
      <c r="G2188" t="str">
        <f>IF($E2188="","Pas de taxon",VLOOKUP($E2188,'digitale-taxref'!$B$1:$I$7517,4,FALSE))</f>
        <v>Pas de taxon</v>
      </c>
      <c r="I2188" s="1">
        <f t="shared" si="105"/>
        <v>0</v>
      </c>
      <c r="K2188" s="5">
        <f>IF(J2188="",0,VLOOKUP(J2188,utilisateurs!$A$1:$B$3,2,FALSE))</f>
        <v>0</v>
      </c>
      <c r="M2188" s="5">
        <f>IF(L2188="",0,VLOOKUP(L2188,utilisateurs!$A$1:$B$3,2,FALSE))</f>
        <v>0</v>
      </c>
      <c r="O2188" s="5">
        <f>IF(N2188="",0,VLOOKUP(N2188,jdd!$A$1:$B$3,2,FALSE))</f>
        <v>0</v>
      </c>
      <c r="Q2188">
        <f>IF(P2188="",142,VLOOKUP(P2188,nomenclatures!$A$3:$C$6,3,FALSE))</f>
        <v>142</v>
      </c>
      <c r="R2188" t="b">
        <f t="shared" si="106"/>
        <v>0</v>
      </c>
      <c r="T2188">
        <f t="shared" si="107"/>
        <v>0</v>
      </c>
    </row>
    <row r="2189" spans="1:20" x14ac:dyDescent="0.2">
      <c r="A2189" s="5">
        <v>2188</v>
      </c>
      <c r="B2189" s="5" t="s">
        <v>30085</v>
      </c>
      <c r="C2189" s="5" t="s">
        <v>10058</v>
      </c>
      <c r="D2189" s="5">
        <f>IF(C2189="",130,VLOOKUP(C2189,nomenclatures!$E$3:$F$12,2,FALSE))</f>
        <v>127</v>
      </c>
      <c r="F2189" t="str">
        <f>IF($E2189="","Pas de taxon",VLOOKUP($E2189,'digitale-taxref'!$B$1:$I$7517,5,FALSE))</f>
        <v>Pas de taxon</v>
      </c>
      <c r="G2189" t="str">
        <f>IF($E2189="","Pas de taxon",VLOOKUP($E2189,'digitale-taxref'!$B$1:$I$7517,4,FALSE))</f>
        <v>Pas de taxon</v>
      </c>
      <c r="I2189" s="1">
        <f t="shared" si="105"/>
        <v>0</v>
      </c>
      <c r="K2189" s="5">
        <f>IF(J2189="",0,VLOOKUP(J2189,utilisateurs!$A$1:$B$3,2,FALSE))</f>
        <v>0</v>
      </c>
      <c r="M2189" s="5">
        <f>IF(L2189="",0,VLOOKUP(L2189,utilisateurs!$A$1:$B$3,2,FALSE))</f>
        <v>0</v>
      </c>
      <c r="O2189" s="5">
        <f>IF(N2189="",0,VLOOKUP(N2189,jdd!$A$1:$B$3,2,FALSE))</f>
        <v>0</v>
      </c>
      <c r="Q2189">
        <f>IF(P2189="",142,VLOOKUP(P2189,nomenclatures!$A$3:$C$6,3,FALSE))</f>
        <v>142</v>
      </c>
      <c r="R2189" t="b">
        <f t="shared" si="106"/>
        <v>0</v>
      </c>
      <c r="T2189">
        <f t="shared" si="107"/>
        <v>0</v>
      </c>
    </row>
    <row r="2190" spans="1:20" x14ac:dyDescent="0.2">
      <c r="A2190" s="5">
        <v>2189</v>
      </c>
      <c r="B2190" s="5" t="s">
        <v>30085</v>
      </c>
      <c r="C2190" s="5" t="s">
        <v>10058</v>
      </c>
      <c r="D2190" s="5">
        <f>IF(C2190="",130,VLOOKUP(C2190,nomenclatures!$E$3:$F$12,2,FALSE))</f>
        <v>127</v>
      </c>
      <c r="F2190" t="str">
        <f>IF($E2190="","Pas de taxon",VLOOKUP($E2190,'digitale-taxref'!$B$1:$I$7517,5,FALSE))</f>
        <v>Pas de taxon</v>
      </c>
      <c r="G2190" t="str">
        <f>IF($E2190="","Pas de taxon",VLOOKUP($E2190,'digitale-taxref'!$B$1:$I$7517,4,FALSE))</f>
        <v>Pas de taxon</v>
      </c>
      <c r="I2190" s="1">
        <f t="shared" si="105"/>
        <v>0</v>
      </c>
      <c r="K2190" s="5">
        <f>IF(J2190="",0,VLOOKUP(J2190,utilisateurs!$A$1:$B$3,2,FALSE))</f>
        <v>0</v>
      </c>
      <c r="M2190" s="5">
        <f>IF(L2190="",0,VLOOKUP(L2190,utilisateurs!$A$1:$B$3,2,FALSE))</f>
        <v>0</v>
      </c>
      <c r="O2190" s="5">
        <f>IF(N2190="",0,VLOOKUP(N2190,jdd!$A$1:$B$3,2,FALSE))</f>
        <v>0</v>
      </c>
      <c r="Q2190">
        <f>IF(P2190="",142,VLOOKUP(P2190,nomenclatures!$A$3:$C$6,3,FALSE))</f>
        <v>142</v>
      </c>
      <c r="R2190" t="b">
        <f t="shared" si="106"/>
        <v>0</v>
      </c>
      <c r="T2190">
        <f t="shared" si="107"/>
        <v>0</v>
      </c>
    </row>
    <row r="2191" spans="1:20" x14ac:dyDescent="0.2">
      <c r="A2191" s="5">
        <v>2190</v>
      </c>
      <c r="B2191" s="5" t="s">
        <v>30085</v>
      </c>
      <c r="C2191" s="5" t="s">
        <v>10058</v>
      </c>
      <c r="D2191" s="5">
        <f>IF(C2191="",130,VLOOKUP(C2191,nomenclatures!$E$3:$F$12,2,FALSE))</f>
        <v>127</v>
      </c>
      <c r="F2191" t="str">
        <f>IF($E2191="","Pas de taxon",VLOOKUP($E2191,'digitale-taxref'!$B$1:$I$7517,5,FALSE))</f>
        <v>Pas de taxon</v>
      </c>
      <c r="G2191" t="str">
        <f>IF($E2191="","Pas de taxon",VLOOKUP($E2191,'digitale-taxref'!$B$1:$I$7517,4,FALSE))</f>
        <v>Pas de taxon</v>
      </c>
      <c r="I2191" s="1">
        <f t="shared" si="105"/>
        <v>0</v>
      </c>
      <c r="K2191" s="5">
        <f>IF(J2191="",0,VLOOKUP(J2191,utilisateurs!$A$1:$B$3,2,FALSE))</f>
        <v>0</v>
      </c>
      <c r="M2191" s="5">
        <f>IF(L2191="",0,VLOOKUP(L2191,utilisateurs!$A$1:$B$3,2,FALSE))</f>
        <v>0</v>
      </c>
      <c r="O2191" s="5">
        <f>IF(N2191="",0,VLOOKUP(N2191,jdd!$A$1:$B$3,2,FALSE))</f>
        <v>0</v>
      </c>
      <c r="Q2191">
        <f>IF(P2191="",142,VLOOKUP(P2191,nomenclatures!$A$3:$C$6,3,FALSE))</f>
        <v>142</v>
      </c>
      <c r="R2191" t="b">
        <f t="shared" si="106"/>
        <v>0</v>
      </c>
      <c r="T2191">
        <f t="shared" si="107"/>
        <v>0</v>
      </c>
    </row>
    <row r="2192" spans="1:20" x14ac:dyDescent="0.2">
      <c r="A2192" s="5">
        <v>2191</v>
      </c>
      <c r="B2192" s="5" t="s">
        <v>30085</v>
      </c>
      <c r="C2192" s="5" t="s">
        <v>10058</v>
      </c>
      <c r="D2192" s="5">
        <f>IF(C2192="",130,VLOOKUP(C2192,nomenclatures!$E$3:$F$12,2,FALSE))</f>
        <v>127</v>
      </c>
      <c r="F2192" t="str">
        <f>IF($E2192="","Pas de taxon",VLOOKUP($E2192,'digitale-taxref'!$B$1:$I$7517,5,FALSE))</f>
        <v>Pas de taxon</v>
      </c>
      <c r="G2192" t="str">
        <f>IF($E2192="","Pas de taxon",VLOOKUP($E2192,'digitale-taxref'!$B$1:$I$7517,4,FALSE))</f>
        <v>Pas de taxon</v>
      </c>
      <c r="I2192" s="1">
        <f t="shared" si="105"/>
        <v>0</v>
      </c>
      <c r="K2192" s="5">
        <f>IF(J2192="",0,VLOOKUP(J2192,utilisateurs!$A$1:$B$3,2,FALSE))</f>
        <v>0</v>
      </c>
      <c r="M2192" s="5">
        <f>IF(L2192="",0,VLOOKUP(L2192,utilisateurs!$A$1:$B$3,2,FALSE))</f>
        <v>0</v>
      </c>
      <c r="O2192" s="5">
        <f>IF(N2192="",0,VLOOKUP(N2192,jdd!$A$1:$B$3,2,FALSE))</f>
        <v>0</v>
      </c>
      <c r="Q2192">
        <f>IF(P2192="",142,VLOOKUP(P2192,nomenclatures!$A$3:$C$6,3,FALSE))</f>
        <v>142</v>
      </c>
      <c r="R2192" t="b">
        <f t="shared" si="106"/>
        <v>0</v>
      </c>
      <c r="T2192">
        <f t="shared" si="107"/>
        <v>0</v>
      </c>
    </row>
    <row r="2193" spans="1:20" x14ac:dyDescent="0.2">
      <c r="A2193" s="5">
        <v>2192</v>
      </c>
      <c r="B2193" s="5" t="s">
        <v>30085</v>
      </c>
      <c r="C2193" s="5" t="s">
        <v>10058</v>
      </c>
      <c r="D2193" s="5">
        <f>IF(C2193="",130,VLOOKUP(C2193,nomenclatures!$E$3:$F$12,2,FALSE))</f>
        <v>127</v>
      </c>
      <c r="F2193" t="str">
        <f>IF($E2193="","Pas de taxon",VLOOKUP($E2193,'digitale-taxref'!$B$1:$I$7517,5,FALSE))</f>
        <v>Pas de taxon</v>
      </c>
      <c r="G2193" t="str">
        <f>IF($E2193="","Pas de taxon",VLOOKUP($E2193,'digitale-taxref'!$B$1:$I$7517,4,FALSE))</f>
        <v>Pas de taxon</v>
      </c>
      <c r="I2193" s="1">
        <f t="shared" si="105"/>
        <v>0</v>
      </c>
      <c r="K2193" s="5">
        <f>IF(J2193="",0,VLOOKUP(J2193,utilisateurs!$A$1:$B$3,2,FALSE))</f>
        <v>0</v>
      </c>
      <c r="M2193" s="5">
        <f>IF(L2193="",0,VLOOKUP(L2193,utilisateurs!$A$1:$B$3,2,FALSE))</f>
        <v>0</v>
      </c>
      <c r="O2193" s="5">
        <f>IF(N2193="",0,VLOOKUP(N2193,jdd!$A$1:$B$3,2,FALSE))</f>
        <v>0</v>
      </c>
      <c r="Q2193">
        <f>IF(P2193="",142,VLOOKUP(P2193,nomenclatures!$A$3:$C$6,3,FALSE))</f>
        <v>142</v>
      </c>
      <c r="R2193" t="b">
        <f t="shared" si="106"/>
        <v>0</v>
      </c>
      <c r="T2193">
        <f t="shared" si="107"/>
        <v>0</v>
      </c>
    </row>
    <row r="2194" spans="1:20" x14ac:dyDescent="0.2">
      <c r="A2194" s="5">
        <v>2193</v>
      </c>
      <c r="B2194" s="5" t="s">
        <v>30085</v>
      </c>
      <c r="C2194" s="5" t="s">
        <v>10058</v>
      </c>
      <c r="D2194" s="5">
        <f>IF(C2194="",130,VLOOKUP(C2194,nomenclatures!$E$3:$F$12,2,FALSE))</f>
        <v>127</v>
      </c>
      <c r="F2194" t="str">
        <f>IF($E2194="","Pas de taxon",VLOOKUP($E2194,'digitale-taxref'!$B$1:$I$7517,5,FALSE))</f>
        <v>Pas de taxon</v>
      </c>
      <c r="G2194" t="str">
        <f>IF($E2194="","Pas de taxon",VLOOKUP($E2194,'digitale-taxref'!$B$1:$I$7517,4,FALSE))</f>
        <v>Pas de taxon</v>
      </c>
      <c r="I2194" s="1">
        <f t="shared" si="105"/>
        <v>0</v>
      </c>
      <c r="K2194" s="5">
        <f>IF(J2194="",0,VLOOKUP(J2194,utilisateurs!$A$1:$B$3,2,FALSE))</f>
        <v>0</v>
      </c>
      <c r="M2194" s="5">
        <f>IF(L2194="",0,VLOOKUP(L2194,utilisateurs!$A$1:$B$3,2,FALSE))</f>
        <v>0</v>
      </c>
      <c r="O2194" s="5">
        <f>IF(N2194="",0,VLOOKUP(N2194,jdd!$A$1:$B$3,2,FALSE))</f>
        <v>0</v>
      </c>
      <c r="Q2194">
        <f>IF(P2194="",142,VLOOKUP(P2194,nomenclatures!$A$3:$C$6,3,FALSE))</f>
        <v>142</v>
      </c>
      <c r="R2194" t="b">
        <f t="shared" si="106"/>
        <v>0</v>
      </c>
      <c r="T2194">
        <f t="shared" si="107"/>
        <v>0</v>
      </c>
    </row>
    <row r="2195" spans="1:20" x14ac:dyDescent="0.2">
      <c r="A2195" s="5">
        <v>2194</v>
      </c>
      <c r="B2195" s="5" t="s">
        <v>30085</v>
      </c>
      <c r="C2195" s="5" t="s">
        <v>10058</v>
      </c>
      <c r="D2195" s="5">
        <f>IF(C2195="",130,VLOOKUP(C2195,nomenclatures!$E$3:$F$12,2,FALSE))</f>
        <v>127</v>
      </c>
      <c r="F2195" t="str">
        <f>IF($E2195="","Pas de taxon",VLOOKUP($E2195,'digitale-taxref'!$B$1:$I$7517,5,FALSE))</f>
        <v>Pas de taxon</v>
      </c>
      <c r="G2195" t="str">
        <f>IF($E2195="","Pas de taxon",VLOOKUP($E2195,'digitale-taxref'!$B$1:$I$7517,4,FALSE))</f>
        <v>Pas de taxon</v>
      </c>
      <c r="I2195" s="1">
        <f t="shared" si="105"/>
        <v>0</v>
      </c>
      <c r="K2195" s="5">
        <f>IF(J2195="",0,VLOOKUP(J2195,utilisateurs!$A$1:$B$3,2,FALSE))</f>
        <v>0</v>
      </c>
      <c r="M2195" s="5">
        <f>IF(L2195="",0,VLOOKUP(L2195,utilisateurs!$A$1:$B$3,2,FALSE))</f>
        <v>0</v>
      </c>
      <c r="O2195" s="5">
        <f>IF(N2195="",0,VLOOKUP(N2195,jdd!$A$1:$B$3,2,FALSE))</f>
        <v>0</v>
      </c>
      <c r="Q2195">
        <f>IF(P2195="",142,VLOOKUP(P2195,nomenclatures!$A$3:$C$6,3,FALSE))</f>
        <v>142</v>
      </c>
      <c r="R2195" t="b">
        <f t="shared" si="106"/>
        <v>0</v>
      </c>
      <c r="T2195">
        <f t="shared" si="107"/>
        <v>0</v>
      </c>
    </row>
    <row r="2196" spans="1:20" x14ac:dyDescent="0.2">
      <c r="A2196" s="5">
        <v>2195</v>
      </c>
      <c r="B2196" s="5" t="s">
        <v>30085</v>
      </c>
      <c r="C2196" s="5" t="s">
        <v>10058</v>
      </c>
      <c r="D2196" s="5">
        <f>IF(C2196="",130,VLOOKUP(C2196,nomenclatures!$E$3:$F$12,2,FALSE))</f>
        <v>127</v>
      </c>
      <c r="F2196" t="str">
        <f>IF($E2196="","Pas de taxon",VLOOKUP($E2196,'digitale-taxref'!$B$1:$I$7517,5,FALSE))</f>
        <v>Pas de taxon</v>
      </c>
      <c r="G2196" t="str">
        <f>IF($E2196="","Pas de taxon",VLOOKUP($E2196,'digitale-taxref'!$B$1:$I$7517,4,FALSE))</f>
        <v>Pas de taxon</v>
      </c>
      <c r="I2196" s="1">
        <f t="shared" si="105"/>
        <v>0</v>
      </c>
      <c r="K2196" s="5">
        <f>IF(J2196="",0,VLOOKUP(J2196,utilisateurs!$A$1:$B$3,2,FALSE))</f>
        <v>0</v>
      </c>
      <c r="M2196" s="5">
        <f>IF(L2196="",0,VLOOKUP(L2196,utilisateurs!$A$1:$B$3,2,FALSE))</f>
        <v>0</v>
      </c>
      <c r="O2196" s="5">
        <f>IF(N2196="",0,VLOOKUP(N2196,jdd!$A$1:$B$3,2,FALSE))</f>
        <v>0</v>
      </c>
      <c r="Q2196">
        <f>IF(P2196="",142,VLOOKUP(P2196,nomenclatures!$A$3:$C$6,3,FALSE))</f>
        <v>142</v>
      </c>
      <c r="R2196" t="b">
        <f t="shared" si="106"/>
        <v>0</v>
      </c>
      <c r="T2196">
        <f t="shared" si="107"/>
        <v>0</v>
      </c>
    </row>
    <row r="2197" spans="1:20" x14ac:dyDescent="0.2">
      <c r="A2197" s="5">
        <v>2196</v>
      </c>
      <c r="B2197" s="5" t="s">
        <v>30085</v>
      </c>
      <c r="C2197" s="5" t="s">
        <v>10058</v>
      </c>
      <c r="D2197" s="5">
        <f>IF(C2197="",130,VLOOKUP(C2197,nomenclatures!$E$3:$F$12,2,FALSE))</f>
        <v>127</v>
      </c>
      <c r="F2197" t="str">
        <f>IF($E2197="","Pas de taxon",VLOOKUP($E2197,'digitale-taxref'!$B$1:$I$7517,5,FALSE))</f>
        <v>Pas de taxon</v>
      </c>
      <c r="G2197" t="str">
        <f>IF($E2197="","Pas de taxon",VLOOKUP($E2197,'digitale-taxref'!$B$1:$I$7517,4,FALSE))</f>
        <v>Pas de taxon</v>
      </c>
      <c r="I2197" s="1">
        <f t="shared" si="105"/>
        <v>0</v>
      </c>
      <c r="K2197" s="5">
        <f>IF(J2197="",0,VLOOKUP(J2197,utilisateurs!$A$1:$B$3,2,FALSE))</f>
        <v>0</v>
      </c>
      <c r="M2197" s="5">
        <f>IF(L2197="",0,VLOOKUP(L2197,utilisateurs!$A$1:$B$3,2,FALSE))</f>
        <v>0</v>
      </c>
      <c r="O2197" s="5">
        <f>IF(N2197="",0,VLOOKUP(N2197,jdd!$A$1:$B$3,2,FALSE))</f>
        <v>0</v>
      </c>
      <c r="Q2197">
        <f>IF(P2197="",142,VLOOKUP(P2197,nomenclatures!$A$3:$C$6,3,FALSE))</f>
        <v>142</v>
      </c>
      <c r="R2197" t="b">
        <f t="shared" si="106"/>
        <v>0</v>
      </c>
      <c r="T2197">
        <f t="shared" si="107"/>
        <v>0</v>
      </c>
    </row>
    <row r="2198" spans="1:20" x14ac:dyDescent="0.2">
      <c r="A2198" s="5">
        <v>2197</v>
      </c>
      <c r="B2198" s="5" t="s">
        <v>30085</v>
      </c>
      <c r="C2198" s="5" t="s">
        <v>10058</v>
      </c>
      <c r="D2198" s="5">
        <f>IF(C2198="",130,VLOOKUP(C2198,nomenclatures!$E$3:$F$12,2,FALSE))</f>
        <v>127</v>
      </c>
      <c r="F2198" t="str">
        <f>IF($E2198="","Pas de taxon",VLOOKUP($E2198,'digitale-taxref'!$B$1:$I$7517,5,FALSE))</f>
        <v>Pas de taxon</v>
      </c>
      <c r="G2198" t="str">
        <f>IF($E2198="","Pas de taxon",VLOOKUP($E2198,'digitale-taxref'!$B$1:$I$7517,4,FALSE))</f>
        <v>Pas de taxon</v>
      </c>
      <c r="I2198" s="1">
        <f t="shared" si="105"/>
        <v>0</v>
      </c>
      <c r="K2198" s="5">
        <f>IF(J2198="",0,VLOOKUP(J2198,utilisateurs!$A$1:$B$3,2,FALSE))</f>
        <v>0</v>
      </c>
      <c r="M2198" s="5">
        <f>IF(L2198="",0,VLOOKUP(L2198,utilisateurs!$A$1:$B$3,2,FALSE))</f>
        <v>0</v>
      </c>
      <c r="O2198" s="5">
        <f>IF(N2198="",0,VLOOKUP(N2198,jdd!$A$1:$B$3,2,FALSE))</f>
        <v>0</v>
      </c>
      <c r="Q2198">
        <f>IF(P2198="",142,VLOOKUP(P2198,nomenclatures!$A$3:$C$6,3,FALSE))</f>
        <v>142</v>
      </c>
      <c r="R2198" t="b">
        <f t="shared" si="106"/>
        <v>0</v>
      </c>
      <c r="T2198">
        <f t="shared" si="107"/>
        <v>0</v>
      </c>
    </row>
    <row r="2199" spans="1:20" x14ac:dyDescent="0.2">
      <c r="A2199" s="5">
        <v>2198</v>
      </c>
      <c r="B2199" s="5" t="s">
        <v>30085</v>
      </c>
      <c r="C2199" s="5" t="s">
        <v>10058</v>
      </c>
      <c r="D2199" s="5">
        <f>IF(C2199="",130,VLOOKUP(C2199,nomenclatures!$E$3:$F$12,2,FALSE))</f>
        <v>127</v>
      </c>
      <c r="F2199" t="str">
        <f>IF($E2199="","Pas de taxon",VLOOKUP($E2199,'digitale-taxref'!$B$1:$I$7517,5,FALSE))</f>
        <v>Pas de taxon</v>
      </c>
      <c r="G2199" t="str">
        <f>IF($E2199="","Pas de taxon",VLOOKUP($E2199,'digitale-taxref'!$B$1:$I$7517,4,FALSE))</f>
        <v>Pas de taxon</v>
      </c>
      <c r="I2199" s="1">
        <f t="shared" si="105"/>
        <v>0</v>
      </c>
      <c r="K2199" s="5">
        <f>IF(J2199="",0,VLOOKUP(J2199,utilisateurs!$A$1:$B$3,2,FALSE))</f>
        <v>0</v>
      </c>
      <c r="M2199" s="5">
        <f>IF(L2199="",0,VLOOKUP(L2199,utilisateurs!$A$1:$B$3,2,FALSE))</f>
        <v>0</v>
      </c>
      <c r="O2199" s="5">
        <f>IF(N2199="",0,VLOOKUP(N2199,jdd!$A$1:$B$3,2,FALSE))</f>
        <v>0</v>
      </c>
      <c r="Q2199">
        <f>IF(P2199="",142,VLOOKUP(P2199,nomenclatures!$A$3:$C$6,3,FALSE))</f>
        <v>142</v>
      </c>
      <c r="R2199" t="b">
        <f t="shared" si="106"/>
        <v>0</v>
      </c>
      <c r="T2199">
        <f t="shared" si="107"/>
        <v>0</v>
      </c>
    </row>
    <row r="2200" spans="1:20" x14ac:dyDescent="0.2">
      <c r="A2200" s="5">
        <v>2199</v>
      </c>
      <c r="B2200" s="5" t="s">
        <v>30085</v>
      </c>
      <c r="C2200" s="5" t="s">
        <v>10058</v>
      </c>
      <c r="D2200" s="5">
        <f>IF(C2200="",130,VLOOKUP(C2200,nomenclatures!$E$3:$F$12,2,FALSE))</f>
        <v>127</v>
      </c>
      <c r="F2200" t="str">
        <f>IF($E2200="","Pas de taxon",VLOOKUP($E2200,'digitale-taxref'!$B$1:$I$7517,5,FALSE))</f>
        <v>Pas de taxon</v>
      </c>
      <c r="G2200" t="str">
        <f>IF($E2200="","Pas de taxon",VLOOKUP($E2200,'digitale-taxref'!$B$1:$I$7517,4,FALSE))</f>
        <v>Pas de taxon</v>
      </c>
      <c r="I2200" s="1">
        <f t="shared" si="105"/>
        <v>0</v>
      </c>
      <c r="K2200" s="5">
        <f>IF(J2200="",0,VLOOKUP(J2200,utilisateurs!$A$1:$B$3,2,FALSE))</f>
        <v>0</v>
      </c>
      <c r="M2200" s="5">
        <f>IF(L2200="",0,VLOOKUP(L2200,utilisateurs!$A$1:$B$3,2,FALSE))</f>
        <v>0</v>
      </c>
      <c r="O2200" s="5">
        <f>IF(N2200="",0,VLOOKUP(N2200,jdd!$A$1:$B$3,2,FALSE))</f>
        <v>0</v>
      </c>
      <c r="Q2200">
        <f>IF(P2200="",142,VLOOKUP(P2200,nomenclatures!$A$3:$C$6,3,FALSE))</f>
        <v>142</v>
      </c>
      <c r="R2200" t="b">
        <f t="shared" si="106"/>
        <v>0</v>
      </c>
      <c r="T2200">
        <f t="shared" si="107"/>
        <v>0</v>
      </c>
    </row>
    <row r="2201" spans="1:20" x14ac:dyDescent="0.2">
      <c r="A2201" s="5">
        <v>2200</v>
      </c>
      <c r="B2201" s="5" t="s">
        <v>30085</v>
      </c>
      <c r="C2201" s="5" t="s">
        <v>10058</v>
      </c>
      <c r="D2201" s="5">
        <f>IF(C2201="",130,VLOOKUP(C2201,nomenclatures!$E$3:$F$12,2,FALSE))</f>
        <v>127</v>
      </c>
      <c r="F2201" t="str">
        <f>IF($E2201="","Pas de taxon",VLOOKUP($E2201,'digitale-taxref'!$B$1:$I$7517,5,FALSE))</f>
        <v>Pas de taxon</v>
      </c>
      <c r="G2201" t="str">
        <f>IF($E2201="","Pas de taxon",VLOOKUP($E2201,'digitale-taxref'!$B$1:$I$7517,4,FALSE))</f>
        <v>Pas de taxon</v>
      </c>
      <c r="I2201" s="1">
        <f t="shared" si="105"/>
        <v>0</v>
      </c>
      <c r="K2201" s="5">
        <f>IF(J2201="",0,VLOOKUP(J2201,utilisateurs!$A$1:$B$3,2,FALSE))</f>
        <v>0</v>
      </c>
      <c r="M2201" s="5">
        <f>IF(L2201="",0,VLOOKUP(L2201,utilisateurs!$A$1:$B$3,2,FALSE))</f>
        <v>0</v>
      </c>
      <c r="O2201" s="5">
        <f>IF(N2201="",0,VLOOKUP(N2201,jdd!$A$1:$B$3,2,FALSE))</f>
        <v>0</v>
      </c>
      <c r="Q2201">
        <f>IF(P2201="",142,VLOOKUP(P2201,nomenclatures!$A$3:$C$6,3,FALSE))</f>
        <v>142</v>
      </c>
      <c r="R2201" t="b">
        <f t="shared" si="106"/>
        <v>0</v>
      </c>
      <c r="T2201">
        <f t="shared" si="107"/>
        <v>0</v>
      </c>
    </row>
    <row r="2202" spans="1:20" x14ac:dyDescent="0.2">
      <c r="A2202" s="5">
        <v>2201</v>
      </c>
      <c r="B2202" s="5" t="s">
        <v>30085</v>
      </c>
      <c r="C2202" s="5" t="s">
        <v>10058</v>
      </c>
      <c r="D2202" s="5">
        <f>IF(C2202="",130,VLOOKUP(C2202,nomenclatures!$E$3:$F$12,2,FALSE))</f>
        <v>127</v>
      </c>
      <c r="F2202" t="str">
        <f>IF($E2202="","Pas de taxon",VLOOKUP($E2202,'digitale-taxref'!$B$1:$I$7517,5,FALSE))</f>
        <v>Pas de taxon</v>
      </c>
      <c r="G2202" t="str">
        <f>IF($E2202="","Pas de taxon",VLOOKUP($E2202,'digitale-taxref'!$B$1:$I$7517,4,FALSE))</f>
        <v>Pas de taxon</v>
      </c>
      <c r="I2202" s="1">
        <f t="shared" si="105"/>
        <v>0</v>
      </c>
      <c r="K2202" s="5">
        <f>IF(J2202="",0,VLOOKUP(J2202,utilisateurs!$A$1:$B$3,2,FALSE))</f>
        <v>0</v>
      </c>
      <c r="M2202" s="5">
        <f>IF(L2202="",0,VLOOKUP(L2202,utilisateurs!$A$1:$B$3,2,FALSE))</f>
        <v>0</v>
      </c>
      <c r="O2202" s="5">
        <f>IF(N2202="",0,VLOOKUP(N2202,jdd!$A$1:$B$3,2,FALSE))</f>
        <v>0</v>
      </c>
      <c r="Q2202">
        <f>IF(P2202="",142,VLOOKUP(P2202,nomenclatures!$A$3:$C$6,3,FALSE))</f>
        <v>142</v>
      </c>
      <c r="R2202" t="b">
        <f t="shared" si="106"/>
        <v>0</v>
      </c>
      <c r="T2202">
        <f t="shared" si="107"/>
        <v>0</v>
      </c>
    </row>
    <row r="2203" spans="1:20" x14ac:dyDescent="0.2">
      <c r="A2203" s="5">
        <v>2202</v>
      </c>
      <c r="B2203" s="5" t="s">
        <v>30085</v>
      </c>
      <c r="C2203" s="5" t="s">
        <v>10058</v>
      </c>
      <c r="D2203" s="5">
        <f>IF(C2203="",130,VLOOKUP(C2203,nomenclatures!$E$3:$F$12,2,FALSE))</f>
        <v>127</v>
      </c>
      <c r="F2203" t="str">
        <f>IF($E2203="","Pas de taxon",VLOOKUP($E2203,'digitale-taxref'!$B$1:$I$7517,5,FALSE))</f>
        <v>Pas de taxon</v>
      </c>
      <c r="G2203" t="str">
        <f>IF($E2203="","Pas de taxon",VLOOKUP($E2203,'digitale-taxref'!$B$1:$I$7517,4,FALSE))</f>
        <v>Pas de taxon</v>
      </c>
      <c r="I2203" s="1">
        <f t="shared" si="105"/>
        <v>0</v>
      </c>
      <c r="K2203" s="5">
        <f>IF(J2203="",0,VLOOKUP(J2203,utilisateurs!$A$1:$B$3,2,FALSE))</f>
        <v>0</v>
      </c>
      <c r="M2203" s="5">
        <f>IF(L2203="",0,VLOOKUP(L2203,utilisateurs!$A$1:$B$3,2,FALSE))</f>
        <v>0</v>
      </c>
      <c r="O2203" s="5">
        <f>IF(N2203="",0,VLOOKUP(N2203,jdd!$A$1:$B$3,2,FALSE))</f>
        <v>0</v>
      </c>
      <c r="Q2203">
        <f>IF(P2203="",142,VLOOKUP(P2203,nomenclatures!$A$3:$C$6,3,FALSE))</f>
        <v>142</v>
      </c>
      <c r="R2203" t="b">
        <f t="shared" si="106"/>
        <v>0</v>
      </c>
      <c r="T2203">
        <f t="shared" si="107"/>
        <v>0</v>
      </c>
    </row>
    <row r="2204" spans="1:20" x14ac:dyDescent="0.2">
      <c r="A2204" s="5">
        <v>2203</v>
      </c>
      <c r="B2204" s="5" t="s">
        <v>30085</v>
      </c>
      <c r="C2204" s="5" t="s">
        <v>10058</v>
      </c>
      <c r="D2204" s="5">
        <f>IF(C2204="",130,VLOOKUP(C2204,nomenclatures!$E$3:$F$12,2,FALSE))</f>
        <v>127</v>
      </c>
      <c r="F2204" t="str">
        <f>IF($E2204="","Pas de taxon",VLOOKUP($E2204,'digitale-taxref'!$B$1:$I$7517,5,FALSE))</f>
        <v>Pas de taxon</v>
      </c>
      <c r="G2204" t="str">
        <f>IF($E2204="","Pas de taxon",VLOOKUP($E2204,'digitale-taxref'!$B$1:$I$7517,4,FALSE))</f>
        <v>Pas de taxon</v>
      </c>
      <c r="I2204" s="1">
        <f t="shared" si="105"/>
        <v>0</v>
      </c>
      <c r="K2204" s="5">
        <f>IF(J2204="",0,VLOOKUP(J2204,utilisateurs!$A$1:$B$3,2,FALSE))</f>
        <v>0</v>
      </c>
      <c r="M2204" s="5">
        <f>IF(L2204="",0,VLOOKUP(L2204,utilisateurs!$A$1:$B$3,2,FALSE))</f>
        <v>0</v>
      </c>
      <c r="O2204" s="5">
        <f>IF(N2204="",0,VLOOKUP(N2204,jdd!$A$1:$B$3,2,FALSE))</f>
        <v>0</v>
      </c>
      <c r="Q2204">
        <f>IF(P2204="",142,VLOOKUP(P2204,nomenclatures!$A$3:$C$6,3,FALSE))</f>
        <v>142</v>
      </c>
      <c r="R2204" t="b">
        <f t="shared" si="106"/>
        <v>0</v>
      </c>
      <c r="T2204">
        <f t="shared" si="107"/>
        <v>0</v>
      </c>
    </row>
    <row r="2205" spans="1:20" x14ac:dyDescent="0.2">
      <c r="A2205" s="5">
        <v>2204</v>
      </c>
      <c r="B2205" s="5" t="s">
        <v>30085</v>
      </c>
      <c r="C2205" s="5" t="s">
        <v>10058</v>
      </c>
      <c r="D2205" s="5">
        <f>IF(C2205="",130,VLOOKUP(C2205,nomenclatures!$E$3:$F$12,2,FALSE))</f>
        <v>127</v>
      </c>
      <c r="F2205" t="str">
        <f>IF($E2205="","Pas de taxon",VLOOKUP($E2205,'digitale-taxref'!$B$1:$I$7517,5,FALSE))</f>
        <v>Pas de taxon</v>
      </c>
      <c r="G2205" t="str">
        <f>IF($E2205="","Pas de taxon",VLOOKUP($E2205,'digitale-taxref'!$B$1:$I$7517,4,FALSE))</f>
        <v>Pas de taxon</v>
      </c>
      <c r="I2205" s="1">
        <f t="shared" si="105"/>
        <v>0</v>
      </c>
      <c r="K2205" s="5">
        <f>IF(J2205="",0,VLOOKUP(J2205,utilisateurs!$A$1:$B$3,2,FALSE))</f>
        <v>0</v>
      </c>
      <c r="M2205" s="5">
        <f>IF(L2205="",0,VLOOKUP(L2205,utilisateurs!$A$1:$B$3,2,FALSE))</f>
        <v>0</v>
      </c>
      <c r="O2205" s="5">
        <f>IF(N2205="",0,VLOOKUP(N2205,jdd!$A$1:$B$3,2,FALSE))</f>
        <v>0</v>
      </c>
      <c r="Q2205">
        <f>IF(P2205="",142,VLOOKUP(P2205,nomenclatures!$A$3:$C$6,3,FALSE))</f>
        <v>142</v>
      </c>
      <c r="R2205" t="b">
        <f t="shared" si="106"/>
        <v>0</v>
      </c>
      <c r="T2205">
        <f t="shared" si="107"/>
        <v>0</v>
      </c>
    </row>
    <row r="2206" spans="1:20" x14ac:dyDescent="0.2">
      <c r="A2206" s="5">
        <v>2205</v>
      </c>
      <c r="B2206" s="5" t="s">
        <v>30085</v>
      </c>
      <c r="C2206" s="5" t="s">
        <v>10058</v>
      </c>
      <c r="D2206" s="5">
        <f>IF(C2206="",130,VLOOKUP(C2206,nomenclatures!$E$3:$F$12,2,FALSE))</f>
        <v>127</v>
      </c>
      <c r="F2206" t="str">
        <f>IF($E2206="","Pas de taxon",VLOOKUP($E2206,'digitale-taxref'!$B$1:$I$7517,5,FALSE))</f>
        <v>Pas de taxon</v>
      </c>
      <c r="G2206" t="str">
        <f>IF($E2206="","Pas de taxon",VLOOKUP($E2206,'digitale-taxref'!$B$1:$I$7517,4,FALSE))</f>
        <v>Pas de taxon</v>
      </c>
      <c r="I2206" s="1">
        <f t="shared" si="105"/>
        <v>0</v>
      </c>
      <c r="K2206" s="5">
        <f>IF(J2206="",0,VLOOKUP(J2206,utilisateurs!$A$1:$B$3,2,FALSE))</f>
        <v>0</v>
      </c>
      <c r="M2206" s="5">
        <f>IF(L2206="",0,VLOOKUP(L2206,utilisateurs!$A$1:$B$3,2,FALSE))</f>
        <v>0</v>
      </c>
      <c r="O2206" s="5">
        <f>IF(N2206="",0,VLOOKUP(N2206,jdd!$A$1:$B$3,2,FALSE))</f>
        <v>0</v>
      </c>
      <c r="Q2206">
        <f>IF(P2206="",142,VLOOKUP(P2206,nomenclatures!$A$3:$C$6,3,FALSE))</f>
        <v>142</v>
      </c>
      <c r="R2206" t="b">
        <f t="shared" si="106"/>
        <v>0</v>
      </c>
      <c r="T2206">
        <f t="shared" si="107"/>
        <v>0</v>
      </c>
    </row>
    <row r="2207" spans="1:20" x14ac:dyDescent="0.2">
      <c r="A2207" s="5">
        <v>2206</v>
      </c>
      <c r="B2207" s="5" t="s">
        <v>30085</v>
      </c>
      <c r="C2207" s="5" t="s">
        <v>10058</v>
      </c>
      <c r="D2207" s="5">
        <f>IF(C2207="",130,VLOOKUP(C2207,nomenclatures!$E$3:$F$12,2,FALSE))</f>
        <v>127</v>
      </c>
      <c r="F2207" t="str">
        <f>IF($E2207="","Pas de taxon",VLOOKUP($E2207,'digitale-taxref'!$B$1:$I$7517,5,FALSE))</f>
        <v>Pas de taxon</v>
      </c>
      <c r="G2207" t="str">
        <f>IF($E2207="","Pas de taxon",VLOOKUP($E2207,'digitale-taxref'!$B$1:$I$7517,4,FALSE))</f>
        <v>Pas de taxon</v>
      </c>
      <c r="I2207" s="1">
        <f t="shared" si="105"/>
        <v>0</v>
      </c>
      <c r="K2207" s="5">
        <f>IF(J2207="",0,VLOOKUP(J2207,utilisateurs!$A$1:$B$3,2,FALSE))</f>
        <v>0</v>
      </c>
      <c r="M2207" s="5">
        <f>IF(L2207="",0,VLOOKUP(L2207,utilisateurs!$A$1:$B$3,2,FALSE))</f>
        <v>0</v>
      </c>
      <c r="O2207" s="5">
        <f>IF(N2207="",0,VLOOKUP(N2207,jdd!$A$1:$B$3,2,FALSE))</f>
        <v>0</v>
      </c>
      <c r="Q2207">
        <f>IF(P2207="",142,VLOOKUP(P2207,nomenclatures!$A$3:$C$6,3,FALSE))</f>
        <v>142</v>
      </c>
      <c r="R2207" t="b">
        <f t="shared" si="106"/>
        <v>0</v>
      </c>
      <c r="T2207">
        <f t="shared" si="107"/>
        <v>0</v>
      </c>
    </row>
    <row r="2208" spans="1:20" x14ac:dyDescent="0.2">
      <c r="A2208" s="5">
        <v>2207</v>
      </c>
      <c r="B2208" s="5" t="s">
        <v>30085</v>
      </c>
      <c r="C2208" s="5" t="s">
        <v>10058</v>
      </c>
      <c r="D2208" s="5">
        <f>IF(C2208="",130,VLOOKUP(C2208,nomenclatures!$E$3:$F$12,2,FALSE))</f>
        <v>127</v>
      </c>
      <c r="F2208" t="str">
        <f>IF($E2208="","Pas de taxon",VLOOKUP($E2208,'digitale-taxref'!$B$1:$I$7517,5,FALSE))</f>
        <v>Pas de taxon</v>
      </c>
      <c r="G2208" t="str">
        <f>IF($E2208="","Pas de taxon",VLOOKUP($E2208,'digitale-taxref'!$B$1:$I$7517,4,FALSE))</f>
        <v>Pas de taxon</v>
      </c>
      <c r="I2208" s="1">
        <f t="shared" si="105"/>
        <v>0</v>
      </c>
      <c r="K2208" s="5">
        <f>IF(J2208="",0,VLOOKUP(J2208,utilisateurs!$A$1:$B$3,2,FALSE))</f>
        <v>0</v>
      </c>
      <c r="M2208" s="5">
        <f>IF(L2208="",0,VLOOKUP(L2208,utilisateurs!$A$1:$B$3,2,FALSE))</f>
        <v>0</v>
      </c>
      <c r="O2208" s="5">
        <f>IF(N2208="",0,VLOOKUP(N2208,jdd!$A$1:$B$3,2,FALSE))</f>
        <v>0</v>
      </c>
      <c r="Q2208">
        <f>IF(P2208="",142,VLOOKUP(P2208,nomenclatures!$A$3:$C$6,3,FALSE))</f>
        <v>142</v>
      </c>
      <c r="R2208" t="b">
        <f t="shared" si="106"/>
        <v>0</v>
      </c>
      <c r="T2208">
        <f t="shared" si="107"/>
        <v>0</v>
      </c>
    </row>
    <row r="2209" spans="1:20" x14ac:dyDescent="0.2">
      <c r="A2209" s="5">
        <v>2208</v>
      </c>
      <c r="B2209" s="5" t="s">
        <v>30085</v>
      </c>
      <c r="C2209" s="5" t="s">
        <v>10058</v>
      </c>
      <c r="D2209" s="5">
        <f>IF(C2209="",130,VLOOKUP(C2209,nomenclatures!$E$3:$F$12,2,FALSE))</f>
        <v>127</v>
      </c>
      <c r="F2209" t="str">
        <f>IF($E2209="","Pas de taxon",VLOOKUP($E2209,'digitale-taxref'!$B$1:$I$7517,5,FALSE))</f>
        <v>Pas de taxon</v>
      </c>
      <c r="G2209" t="str">
        <f>IF($E2209="","Pas de taxon",VLOOKUP($E2209,'digitale-taxref'!$B$1:$I$7517,4,FALSE))</f>
        <v>Pas de taxon</v>
      </c>
      <c r="I2209" s="1">
        <f t="shared" si="105"/>
        <v>0</v>
      </c>
      <c r="K2209" s="5">
        <f>IF(J2209="",0,VLOOKUP(J2209,utilisateurs!$A$1:$B$3,2,FALSE))</f>
        <v>0</v>
      </c>
      <c r="M2209" s="5">
        <f>IF(L2209="",0,VLOOKUP(L2209,utilisateurs!$A$1:$B$3,2,FALSE))</f>
        <v>0</v>
      </c>
      <c r="O2209" s="5">
        <f>IF(N2209="",0,VLOOKUP(N2209,jdd!$A$1:$B$3,2,FALSE))</f>
        <v>0</v>
      </c>
      <c r="Q2209">
        <f>IF(P2209="",142,VLOOKUP(P2209,nomenclatures!$A$3:$C$6,3,FALSE))</f>
        <v>142</v>
      </c>
      <c r="R2209" t="b">
        <f t="shared" si="106"/>
        <v>0</v>
      </c>
      <c r="T2209">
        <f t="shared" si="107"/>
        <v>0</v>
      </c>
    </row>
    <row r="2210" spans="1:20" x14ac:dyDescent="0.2">
      <c r="A2210" s="5">
        <v>2209</v>
      </c>
      <c r="B2210" s="5" t="s">
        <v>30085</v>
      </c>
      <c r="C2210" s="5" t="s">
        <v>10058</v>
      </c>
      <c r="D2210" s="5">
        <f>IF(C2210="",130,VLOOKUP(C2210,nomenclatures!$E$3:$F$12,2,FALSE))</f>
        <v>127</v>
      </c>
      <c r="F2210" t="str">
        <f>IF($E2210="","Pas de taxon",VLOOKUP($E2210,'digitale-taxref'!$B$1:$I$7517,5,FALSE))</f>
        <v>Pas de taxon</v>
      </c>
      <c r="G2210" t="str">
        <f>IF($E2210="","Pas de taxon",VLOOKUP($E2210,'digitale-taxref'!$B$1:$I$7517,4,FALSE))</f>
        <v>Pas de taxon</v>
      </c>
      <c r="I2210" s="1">
        <f t="shared" si="105"/>
        <v>0</v>
      </c>
      <c r="K2210" s="5">
        <f>IF(J2210="",0,VLOOKUP(J2210,utilisateurs!$A$1:$B$3,2,FALSE))</f>
        <v>0</v>
      </c>
      <c r="M2210" s="5">
        <f>IF(L2210="",0,VLOOKUP(L2210,utilisateurs!$A$1:$B$3,2,FALSE))</f>
        <v>0</v>
      </c>
      <c r="O2210" s="5">
        <f>IF(N2210="",0,VLOOKUP(N2210,jdd!$A$1:$B$3,2,FALSE))</f>
        <v>0</v>
      </c>
      <c r="Q2210">
        <f>IF(P2210="",142,VLOOKUP(P2210,nomenclatures!$A$3:$C$6,3,FALSE))</f>
        <v>142</v>
      </c>
      <c r="R2210" t="b">
        <f t="shared" si="106"/>
        <v>0</v>
      </c>
      <c r="T2210">
        <f t="shared" si="107"/>
        <v>0</v>
      </c>
    </row>
    <row r="2211" spans="1:20" x14ac:dyDescent="0.2">
      <c r="A2211" s="5">
        <v>2210</v>
      </c>
      <c r="B2211" s="5" t="s">
        <v>30085</v>
      </c>
      <c r="C2211" s="5" t="s">
        <v>10058</v>
      </c>
      <c r="D2211" s="5">
        <f>IF(C2211="",130,VLOOKUP(C2211,nomenclatures!$E$3:$F$12,2,FALSE))</f>
        <v>127</v>
      </c>
      <c r="F2211" t="str">
        <f>IF($E2211="","Pas de taxon",VLOOKUP($E2211,'digitale-taxref'!$B$1:$I$7517,5,FALSE))</f>
        <v>Pas de taxon</v>
      </c>
      <c r="G2211" t="str">
        <f>IF($E2211="","Pas de taxon",VLOOKUP($E2211,'digitale-taxref'!$B$1:$I$7517,4,FALSE))</f>
        <v>Pas de taxon</v>
      </c>
      <c r="I2211" s="1">
        <f t="shared" si="105"/>
        <v>0</v>
      </c>
      <c r="K2211" s="5">
        <f>IF(J2211="",0,VLOOKUP(J2211,utilisateurs!$A$1:$B$3,2,FALSE))</f>
        <v>0</v>
      </c>
      <c r="M2211" s="5">
        <f>IF(L2211="",0,VLOOKUP(L2211,utilisateurs!$A$1:$B$3,2,FALSE))</f>
        <v>0</v>
      </c>
      <c r="O2211" s="5">
        <f>IF(N2211="",0,VLOOKUP(N2211,jdd!$A$1:$B$3,2,FALSE))</f>
        <v>0</v>
      </c>
      <c r="Q2211">
        <f>IF(P2211="",142,VLOOKUP(P2211,nomenclatures!$A$3:$C$6,3,FALSE))</f>
        <v>142</v>
      </c>
      <c r="R2211" t="b">
        <f t="shared" si="106"/>
        <v>0</v>
      </c>
      <c r="T2211">
        <f t="shared" si="107"/>
        <v>0</v>
      </c>
    </row>
    <row r="2212" spans="1:20" x14ac:dyDescent="0.2">
      <c r="A2212" s="5">
        <v>2211</v>
      </c>
      <c r="B2212" s="5" t="s">
        <v>30085</v>
      </c>
      <c r="C2212" s="5" t="s">
        <v>10058</v>
      </c>
      <c r="D2212" s="5">
        <f>IF(C2212="",130,VLOOKUP(C2212,nomenclatures!$E$3:$F$12,2,FALSE))</f>
        <v>127</v>
      </c>
      <c r="F2212" t="str">
        <f>IF($E2212="","Pas de taxon",VLOOKUP($E2212,'digitale-taxref'!$B$1:$I$7517,5,FALSE))</f>
        <v>Pas de taxon</v>
      </c>
      <c r="G2212" t="str">
        <f>IF($E2212="","Pas de taxon",VLOOKUP($E2212,'digitale-taxref'!$B$1:$I$7517,4,FALSE))</f>
        <v>Pas de taxon</v>
      </c>
      <c r="I2212" s="1">
        <f t="shared" si="105"/>
        <v>0</v>
      </c>
      <c r="K2212" s="5">
        <f>IF(J2212="",0,VLOOKUP(J2212,utilisateurs!$A$1:$B$3,2,FALSE))</f>
        <v>0</v>
      </c>
      <c r="M2212" s="5">
        <f>IF(L2212="",0,VLOOKUP(L2212,utilisateurs!$A$1:$B$3,2,FALSE))</f>
        <v>0</v>
      </c>
      <c r="O2212" s="5">
        <f>IF(N2212="",0,VLOOKUP(N2212,jdd!$A$1:$B$3,2,FALSE))</f>
        <v>0</v>
      </c>
      <c r="Q2212">
        <f>IF(P2212="",142,VLOOKUP(P2212,nomenclatures!$A$3:$C$6,3,FALSE))</f>
        <v>142</v>
      </c>
      <c r="R2212" t="b">
        <f t="shared" si="106"/>
        <v>0</v>
      </c>
      <c r="T2212">
        <f t="shared" si="107"/>
        <v>0</v>
      </c>
    </row>
    <row r="2213" spans="1:20" x14ac:dyDescent="0.2">
      <c r="A2213" s="5">
        <v>2212</v>
      </c>
      <c r="B2213" s="5" t="s">
        <v>30085</v>
      </c>
      <c r="C2213" s="5" t="s">
        <v>10058</v>
      </c>
      <c r="D2213" s="5">
        <f>IF(C2213="",130,VLOOKUP(C2213,nomenclatures!$E$3:$F$12,2,FALSE))</f>
        <v>127</v>
      </c>
      <c r="F2213" t="str">
        <f>IF($E2213="","Pas de taxon",VLOOKUP($E2213,'digitale-taxref'!$B$1:$I$7517,5,FALSE))</f>
        <v>Pas de taxon</v>
      </c>
      <c r="G2213" t="str">
        <f>IF($E2213="","Pas de taxon",VLOOKUP($E2213,'digitale-taxref'!$B$1:$I$7517,4,FALSE))</f>
        <v>Pas de taxon</v>
      </c>
      <c r="I2213" s="1">
        <f t="shared" si="105"/>
        <v>0</v>
      </c>
      <c r="K2213" s="5">
        <f>IF(J2213="",0,VLOOKUP(J2213,utilisateurs!$A$1:$B$3,2,FALSE))</f>
        <v>0</v>
      </c>
      <c r="M2213" s="5">
        <f>IF(L2213="",0,VLOOKUP(L2213,utilisateurs!$A$1:$B$3,2,FALSE))</f>
        <v>0</v>
      </c>
      <c r="O2213" s="5">
        <f>IF(N2213="",0,VLOOKUP(N2213,jdd!$A$1:$B$3,2,FALSE))</f>
        <v>0</v>
      </c>
      <c r="Q2213">
        <f>IF(P2213="",142,VLOOKUP(P2213,nomenclatures!$A$3:$C$6,3,FALSE))</f>
        <v>142</v>
      </c>
      <c r="R2213" t="b">
        <f t="shared" si="106"/>
        <v>0</v>
      </c>
      <c r="T2213">
        <f t="shared" si="107"/>
        <v>0</v>
      </c>
    </row>
    <row r="2214" spans="1:20" x14ac:dyDescent="0.2">
      <c r="A2214" s="5">
        <v>2213</v>
      </c>
      <c r="B2214" s="5" t="s">
        <v>30085</v>
      </c>
      <c r="C2214" s="5" t="s">
        <v>10058</v>
      </c>
      <c r="D2214" s="5">
        <f>IF(C2214="",130,VLOOKUP(C2214,nomenclatures!$E$3:$F$12,2,FALSE))</f>
        <v>127</v>
      </c>
      <c r="F2214" t="str">
        <f>IF($E2214="","Pas de taxon",VLOOKUP($E2214,'digitale-taxref'!$B$1:$I$7517,5,FALSE))</f>
        <v>Pas de taxon</v>
      </c>
      <c r="G2214" t="str">
        <f>IF($E2214="","Pas de taxon",VLOOKUP($E2214,'digitale-taxref'!$B$1:$I$7517,4,FALSE))</f>
        <v>Pas de taxon</v>
      </c>
      <c r="I2214" s="1">
        <f t="shared" si="105"/>
        <v>0</v>
      </c>
      <c r="K2214" s="5">
        <f>IF(J2214="",0,VLOOKUP(J2214,utilisateurs!$A$1:$B$3,2,FALSE))</f>
        <v>0</v>
      </c>
      <c r="M2214" s="5">
        <f>IF(L2214="",0,VLOOKUP(L2214,utilisateurs!$A$1:$B$3,2,FALSE))</f>
        <v>0</v>
      </c>
      <c r="O2214" s="5">
        <f>IF(N2214="",0,VLOOKUP(N2214,jdd!$A$1:$B$3,2,FALSE))</f>
        <v>0</v>
      </c>
      <c r="Q2214">
        <f>IF(P2214="",142,VLOOKUP(P2214,nomenclatures!$A$3:$C$6,3,FALSE))</f>
        <v>142</v>
      </c>
      <c r="R2214" t="b">
        <f t="shared" si="106"/>
        <v>0</v>
      </c>
      <c r="T2214">
        <f t="shared" si="107"/>
        <v>0</v>
      </c>
    </row>
    <row r="2215" spans="1:20" x14ac:dyDescent="0.2">
      <c r="A2215" s="5">
        <v>2214</v>
      </c>
      <c r="B2215" s="5" t="s">
        <v>30085</v>
      </c>
      <c r="C2215" s="5" t="s">
        <v>10058</v>
      </c>
      <c r="D2215" s="5">
        <f>IF(C2215="",130,VLOOKUP(C2215,nomenclatures!$E$3:$F$12,2,FALSE))</f>
        <v>127</v>
      </c>
      <c r="F2215" t="str">
        <f>IF($E2215="","Pas de taxon",VLOOKUP($E2215,'digitale-taxref'!$B$1:$I$7517,5,FALSE))</f>
        <v>Pas de taxon</v>
      </c>
      <c r="G2215" t="str">
        <f>IF($E2215="","Pas de taxon",VLOOKUP($E2215,'digitale-taxref'!$B$1:$I$7517,4,FALSE))</f>
        <v>Pas de taxon</v>
      </c>
      <c r="I2215" s="1">
        <f t="shared" si="105"/>
        <v>0</v>
      </c>
      <c r="K2215" s="5">
        <f>IF(J2215="",0,VLOOKUP(J2215,utilisateurs!$A$1:$B$3,2,FALSE))</f>
        <v>0</v>
      </c>
      <c r="M2215" s="5">
        <f>IF(L2215="",0,VLOOKUP(L2215,utilisateurs!$A$1:$B$3,2,FALSE))</f>
        <v>0</v>
      </c>
      <c r="O2215" s="5">
        <f>IF(N2215="",0,VLOOKUP(N2215,jdd!$A$1:$B$3,2,FALSE))</f>
        <v>0</v>
      </c>
      <c r="Q2215">
        <f>IF(P2215="",142,VLOOKUP(P2215,nomenclatures!$A$3:$C$6,3,FALSE))</f>
        <v>142</v>
      </c>
      <c r="R2215" t="b">
        <f t="shared" si="106"/>
        <v>0</v>
      </c>
      <c r="T2215">
        <f t="shared" si="107"/>
        <v>0</v>
      </c>
    </row>
    <row r="2216" spans="1:20" x14ac:dyDescent="0.2">
      <c r="A2216" s="5">
        <v>2215</v>
      </c>
      <c r="B2216" s="5" t="s">
        <v>30085</v>
      </c>
      <c r="C2216" s="5" t="s">
        <v>10058</v>
      </c>
      <c r="D2216" s="5">
        <f>IF(C2216="",130,VLOOKUP(C2216,nomenclatures!$E$3:$F$12,2,FALSE))</f>
        <v>127</v>
      </c>
      <c r="F2216" t="str">
        <f>IF($E2216="","Pas de taxon",VLOOKUP($E2216,'digitale-taxref'!$B$1:$I$7517,5,FALSE))</f>
        <v>Pas de taxon</v>
      </c>
      <c r="G2216" t="str">
        <f>IF($E2216="","Pas de taxon",VLOOKUP($E2216,'digitale-taxref'!$B$1:$I$7517,4,FALSE))</f>
        <v>Pas de taxon</v>
      </c>
      <c r="I2216" s="1">
        <f t="shared" si="105"/>
        <v>0</v>
      </c>
      <c r="K2216" s="5">
        <f>IF(J2216="",0,VLOOKUP(J2216,utilisateurs!$A$1:$B$3,2,FALSE))</f>
        <v>0</v>
      </c>
      <c r="M2216" s="5">
        <f>IF(L2216="",0,VLOOKUP(L2216,utilisateurs!$A$1:$B$3,2,FALSE))</f>
        <v>0</v>
      </c>
      <c r="O2216" s="5">
        <f>IF(N2216="",0,VLOOKUP(N2216,jdd!$A$1:$B$3,2,FALSE))</f>
        <v>0</v>
      </c>
      <c r="Q2216">
        <f>IF(P2216="",142,VLOOKUP(P2216,nomenclatures!$A$3:$C$6,3,FALSE))</f>
        <v>142</v>
      </c>
      <c r="R2216" t="b">
        <f t="shared" si="106"/>
        <v>0</v>
      </c>
      <c r="T2216">
        <f t="shared" si="107"/>
        <v>0</v>
      </c>
    </row>
    <row r="2217" spans="1:20" x14ac:dyDescent="0.2">
      <c r="A2217" s="5">
        <v>2216</v>
      </c>
      <c r="B2217" s="5" t="s">
        <v>30085</v>
      </c>
      <c r="C2217" s="5" t="s">
        <v>10058</v>
      </c>
      <c r="D2217" s="5">
        <f>IF(C2217="",130,VLOOKUP(C2217,nomenclatures!$E$3:$F$12,2,FALSE))</f>
        <v>127</v>
      </c>
      <c r="F2217" t="str">
        <f>IF($E2217="","Pas de taxon",VLOOKUP($E2217,'digitale-taxref'!$B$1:$I$7517,5,FALSE))</f>
        <v>Pas de taxon</v>
      </c>
      <c r="G2217" t="str">
        <f>IF($E2217="","Pas de taxon",VLOOKUP($E2217,'digitale-taxref'!$B$1:$I$7517,4,FALSE))</f>
        <v>Pas de taxon</v>
      </c>
      <c r="I2217" s="1">
        <f t="shared" si="105"/>
        <v>0</v>
      </c>
      <c r="K2217" s="5">
        <f>IF(J2217="",0,VLOOKUP(J2217,utilisateurs!$A$1:$B$3,2,FALSE))</f>
        <v>0</v>
      </c>
      <c r="M2217" s="5">
        <f>IF(L2217="",0,VLOOKUP(L2217,utilisateurs!$A$1:$B$3,2,FALSE))</f>
        <v>0</v>
      </c>
      <c r="O2217" s="5">
        <f>IF(N2217="",0,VLOOKUP(N2217,jdd!$A$1:$B$3,2,FALSE))</f>
        <v>0</v>
      </c>
      <c r="Q2217">
        <f>IF(P2217="",142,VLOOKUP(P2217,nomenclatures!$A$3:$C$6,3,FALSE))</f>
        <v>142</v>
      </c>
      <c r="R2217" t="b">
        <f t="shared" si="106"/>
        <v>0</v>
      </c>
      <c r="T2217">
        <f t="shared" si="107"/>
        <v>0</v>
      </c>
    </row>
    <row r="2218" spans="1:20" x14ac:dyDescent="0.2">
      <c r="A2218" s="5">
        <v>2217</v>
      </c>
      <c r="B2218" s="5" t="s">
        <v>30085</v>
      </c>
      <c r="C2218" s="5" t="s">
        <v>10058</v>
      </c>
      <c r="D2218" s="5">
        <f>IF(C2218="",130,VLOOKUP(C2218,nomenclatures!$E$3:$F$12,2,FALSE))</f>
        <v>127</v>
      </c>
      <c r="F2218" t="str">
        <f>IF($E2218="","Pas de taxon",VLOOKUP($E2218,'digitale-taxref'!$B$1:$I$7517,5,FALSE))</f>
        <v>Pas de taxon</v>
      </c>
      <c r="G2218" t="str">
        <f>IF($E2218="","Pas de taxon",VLOOKUP($E2218,'digitale-taxref'!$B$1:$I$7517,4,FALSE))</f>
        <v>Pas de taxon</v>
      </c>
      <c r="I2218" s="1">
        <f t="shared" si="105"/>
        <v>0</v>
      </c>
      <c r="K2218" s="5">
        <f>IF(J2218="",0,VLOOKUP(J2218,utilisateurs!$A$1:$B$3,2,FALSE))</f>
        <v>0</v>
      </c>
      <c r="M2218" s="5">
        <f>IF(L2218="",0,VLOOKUP(L2218,utilisateurs!$A$1:$B$3,2,FALSE))</f>
        <v>0</v>
      </c>
      <c r="O2218" s="5">
        <f>IF(N2218="",0,VLOOKUP(N2218,jdd!$A$1:$B$3,2,FALSE))</f>
        <v>0</v>
      </c>
      <c r="Q2218">
        <f>IF(P2218="",142,VLOOKUP(P2218,nomenclatures!$A$3:$C$6,3,FALSE))</f>
        <v>142</v>
      </c>
      <c r="R2218" t="b">
        <f t="shared" si="106"/>
        <v>0</v>
      </c>
      <c r="T2218">
        <f t="shared" si="107"/>
        <v>0</v>
      </c>
    </row>
    <row r="2219" spans="1:20" x14ac:dyDescent="0.2">
      <c r="A2219" s="5">
        <v>2218</v>
      </c>
      <c r="B2219" s="5" t="s">
        <v>30085</v>
      </c>
      <c r="C2219" s="5" t="s">
        <v>10058</v>
      </c>
      <c r="D2219" s="5">
        <f>IF(C2219="",130,VLOOKUP(C2219,nomenclatures!$E$3:$F$12,2,FALSE))</f>
        <v>127</v>
      </c>
      <c r="F2219" t="str">
        <f>IF($E2219="","Pas de taxon",VLOOKUP($E2219,'digitale-taxref'!$B$1:$I$7517,5,FALSE))</f>
        <v>Pas de taxon</v>
      </c>
      <c r="G2219" t="str">
        <f>IF($E2219="","Pas de taxon",VLOOKUP($E2219,'digitale-taxref'!$B$1:$I$7517,4,FALSE))</f>
        <v>Pas de taxon</v>
      </c>
      <c r="I2219" s="1">
        <f t="shared" si="105"/>
        <v>0</v>
      </c>
      <c r="K2219" s="5">
        <f>IF(J2219="",0,VLOOKUP(J2219,utilisateurs!$A$1:$B$3,2,FALSE))</f>
        <v>0</v>
      </c>
      <c r="M2219" s="5">
        <f>IF(L2219="",0,VLOOKUP(L2219,utilisateurs!$A$1:$B$3,2,FALSE))</f>
        <v>0</v>
      </c>
      <c r="O2219" s="5">
        <f>IF(N2219="",0,VLOOKUP(N2219,jdd!$A$1:$B$3,2,FALSE))</f>
        <v>0</v>
      </c>
      <c r="Q2219">
        <f>IF(P2219="",142,VLOOKUP(P2219,nomenclatures!$A$3:$C$6,3,FALSE))</f>
        <v>142</v>
      </c>
      <c r="R2219" t="b">
        <f t="shared" si="106"/>
        <v>0</v>
      </c>
      <c r="T2219">
        <f t="shared" si="107"/>
        <v>0</v>
      </c>
    </row>
    <row r="2220" spans="1:20" x14ac:dyDescent="0.2">
      <c r="A2220" s="5">
        <v>2219</v>
      </c>
      <c r="B2220" s="5" t="s">
        <v>30085</v>
      </c>
      <c r="C2220" s="5" t="s">
        <v>10058</v>
      </c>
      <c r="D2220" s="5">
        <f>IF(C2220="",130,VLOOKUP(C2220,nomenclatures!$E$3:$F$12,2,FALSE))</f>
        <v>127</v>
      </c>
      <c r="F2220" t="str">
        <f>IF($E2220="","Pas de taxon",VLOOKUP($E2220,'digitale-taxref'!$B$1:$I$7517,5,FALSE))</f>
        <v>Pas de taxon</v>
      </c>
      <c r="G2220" t="str">
        <f>IF($E2220="","Pas de taxon",VLOOKUP($E2220,'digitale-taxref'!$B$1:$I$7517,4,FALSE))</f>
        <v>Pas de taxon</v>
      </c>
      <c r="I2220" s="1">
        <f t="shared" si="105"/>
        <v>0</v>
      </c>
      <c r="K2220" s="5">
        <f>IF(J2220="",0,VLOOKUP(J2220,utilisateurs!$A$1:$B$3,2,FALSE))</f>
        <v>0</v>
      </c>
      <c r="M2220" s="5">
        <f>IF(L2220="",0,VLOOKUP(L2220,utilisateurs!$A$1:$B$3,2,FALSE))</f>
        <v>0</v>
      </c>
      <c r="O2220" s="5">
        <f>IF(N2220="",0,VLOOKUP(N2220,jdd!$A$1:$B$3,2,FALSE))</f>
        <v>0</v>
      </c>
      <c r="Q2220">
        <f>IF(P2220="",142,VLOOKUP(P2220,nomenclatures!$A$3:$C$6,3,FALSE))</f>
        <v>142</v>
      </c>
      <c r="R2220" t="b">
        <f t="shared" si="106"/>
        <v>0</v>
      </c>
      <c r="T2220">
        <f t="shared" si="107"/>
        <v>0</v>
      </c>
    </row>
    <row r="2221" spans="1:20" x14ac:dyDescent="0.2">
      <c r="A2221" s="5">
        <v>2220</v>
      </c>
      <c r="B2221" s="5" t="s">
        <v>30085</v>
      </c>
      <c r="C2221" s="5" t="s">
        <v>10058</v>
      </c>
      <c r="D2221" s="5">
        <f>IF(C2221="",130,VLOOKUP(C2221,nomenclatures!$E$3:$F$12,2,FALSE))</f>
        <v>127</v>
      </c>
      <c r="F2221" t="str">
        <f>IF($E2221="","Pas de taxon",VLOOKUP($E2221,'digitale-taxref'!$B$1:$I$7517,5,FALSE))</f>
        <v>Pas de taxon</v>
      </c>
      <c r="G2221" t="str">
        <f>IF($E2221="","Pas de taxon",VLOOKUP($E2221,'digitale-taxref'!$B$1:$I$7517,4,FALSE))</f>
        <v>Pas de taxon</v>
      </c>
      <c r="I2221" s="1">
        <f t="shared" si="105"/>
        <v>0</v>
      </c>
      <c r="K2221" s="5">
        <f>IF(J2221="",0,VLOOKUP(J2221,utilisateurs!$A$1:$B$3,2,FALSE))</f>
        <v>0</v>
      </c>
      <c r="M2221" s="5">
        <f>IF(L2221="",0,VLOOKUP(L2221,utilisateurs!$A$1:$B$3,2,FALSE))</f>
        <v>0</v>
      </c>
      <c r="O2221" s="5">
        <f>IF(N2221="",0,VLOOKUP(N2221,jdd!$A$1:$B$3,2,FALSE))</f>
        <v>0</v>
      </c>
      <c r="Q2221">
        <f>IF(P2221="",142,VLOOKUP(P2221,nomenclatures!$A$3:$C$6,3,FALSE))</f>
        <v>142</v>
      </c>
      <c r="R2221" t="b">
        <f t="shared" si="106"/>
        <v>0</v>
      </c>
      <c r="T2221">
        <f t="shared" si="107"/>
        <v>0</v>
      </c>
    </row>
    <row r="2222" spans="1:20" x14ac:dyDescent="0.2">
      <c r="A2222" s="5">
        <v>2221</v>
      </c>
      <c r="B2222" s="5" t="s">
        <v>30085</v>
      </c>
      <c r="C2222" s="5" t="s">
        <v>10058</v>
      </c>
      <c r="D2222" s="5">
        <f>IF(C2222="",130,VLOOKUP(C2222,nomenclatures!$E$3:$F$12,2,FALSE))</f>
        <v>127</v>
      </c>
      <c r="F2222" t="str">
        <f>IF($E2222="","Pas de taxon",VLOOKUP($E2222,'digitale-taxref'!$B$1:$I$7517,5,FALSE))</f>
        <v>Pas de taxon</v>
      </c>
      <c r="G2222" t="str">
        <f>IF($E2222="","Pas de taxon",VLOOKUP($E2222,'digitale-taxref'!$B$1:$I$7517,4,FALSE))</f>
        <v>Pas de taxon</v>
      </c>
      <c r="I2222" s="1">
        <f t="shared" si="105"/>
        <v>0</v>
      </c>
      <c r="K2222" s="5">
        <f>IF(J2222="",0,VLOOKUP(J2222,utilisateurs!$A$1:$B$3,2,FALSE))</f>
        <v>0</v>
      </c>
      <c r="M2222" s="5">
        <f>IF(L2222="",0,VLOOKUP(L2222,utilisateurs!$A$1:$B$3,2,FALSE))</f>
        <v>0</v>
      </c>
      <c r="O2222" s="5">
        <f>IF(N2222="",0,VLOOKUP(N2222,jdd!$A$1:$B$3,2,FALSE))</f>
        <v>0</v>
      </c>
      <c r="Q2222">
        <f>IF(P2222="",142,VLOOKUP(P2222,nomenclatures!$A$3:$C$6,3,FALSE))</f>
        <v>142</v>
      </c>
      <c r="R2222" t="b">
        <f t="shared" si="106"/>
        <v>0</v>
      </c>
      <c r="T2222">
        <f t="shared" si="107"/>
        <v>0</v>
      </c>
    </row>
    <row r="2223" spans="1:20" x14ac:dyDescent="0.2">
      <c r="A2223" s="5">
        <v>2222</v>
      </c>
      <c r="B2223" s="5" t="s">
        <v>30085</v>
      </c>
      <c r="C2223" s="5" t="s">
        <v>10058</v>
      </c>
      <c r="D2223" s="5">
        <f>IF(C2223="",130,VLOOKUP(C2223,nomenclatures!$E$3:$F$12,2,FALSE))</f>
        <v>127</v>
      </c>
      <c r="F2223" t="str">
        <f>IF($E2223="","Pas de taxon",VLOOKUP($E2223,'digitale-taxref'!$B$1:$I$7517,5,FALSE))</f>
        <v>Pas de taxon</v>
      </c>
      <c r="G2223" t="str">
        <f>IF($E2223="","Pas de taxon",VLOOKUP($E2223,'digitale-taxref'!$B$1:$I$7517,4,FALSE))</f>
        <v>Pas de taxon</v>
      </c>
      <c r="I2223" s="1">
        <f t="shared" si="105"/>
        <v>0</v>
      </c>
      <c r="K2223" s="5">
        <f>IF(J2223="",0,VLOOKUP(J2223,utilisateurs!$A$1:$B$3,2,FALSE))</f>
        <v>0</v>
      </c>
      <c r="M2223" s="5">
        <f>IF(L2223="",0,VLOOKUP(L2223,utilisateurs!$A$1:$B$3,2,FALSE))</f>
        <v>0</v>
      </c>
      <c r="O2223" s="5">
        <f>IF(N2223="",0,VLOOKUP(N2223,jdd!$A$1:$B$3,2,FALSE))</f>
        <v>0</v>
      </c>
      <c r="Q2223">
        <f>IF(P2223="",142,VLOOKUP(P2223,nomenclatures!$A$3:$C$6,3,FALSE))</f>
        <v>142</v>
      </c>
      <c r="R2223" t="b">
        <f t="shared" si="106"/>
        <v>0</v>
      </c>
      <c r="T2223">
        <f t="shared" si="107"/>
        <v>0</v>
      </c>
    </row>
    <row r="2224" spans="1:20" x14ac:dyDescent="0.2">
      <c r="A2224" s="5">
        <v>2223</v>
      </c>
      <c r="B2224" s="5" t="s">
        <v>30085</v>
      </c>
      <c r="C2224" s="5" t="s">
        <v>10058</v>
      </c>
      <c r="D2224" s="5">
        <f>IF(C2224="",130,VLOOKUP(C2224,nomenclatures!$E$3:$F$12,2,FALSE))</f>
        <v>127</v>
      </c>
      <c r="F2224" t="str">
        <f>IF($E2224="","Pas de taxon",VLOOKUP($E2224,'digitale-taxref'!$B$1:$I$7517,5,FALSE))</f>
        <v>Pas de taxon</v>
      </c>
      <c r="G2224" t="str">
        <f>IF($E2224="","Pas de taxon",VLOOKUP($E2224,'digitale-taxref'!$B$1:$I$7517,4,FALSE))</f>
        <v>Pas de taxon</v>
      </c>
      <c r="I2224" s="1">
        <f t="shared" si="105"/>
        <v>0</v>
      </c>
      <c r="K2224" s="5">
        <f>IF(J2224="",0,VLOOKUP(J2224,utilisateurs!$A$1:$B$3,2,FALSE))</f>
        <v>0</v>
      </c>
      <c r="M2224" s="5">
        <f>IF(L2224="",0,VLOOKUP(L2224,utilisateurs!$A$1:$B$3,2,FALSE))</f>
        <v>0</v>
      </c>
      <c r="O2224" s="5">
        <f>IF(N2224="",0,VLOOKUP(N2224,jdd!$A$1:$B$3,2,FALSE))</f>
        <v>0</v>
      </c>
      <c r="Q2224">
        <f>IF(P2224="",142,VLOOKUP(P2224,nomenclatures!$A$3:$C$6,3,FALSE))</f>
        <v>142</v>
      </c>
      <c r="R2224" t="b">
        <f t="shared" si="106"/>
        <v>0</v>
      </c>
      <c r="T2224">
        <f t="shared" si="107"/>
        <v>0</v>
      </c>
    </row>
    <row r="2225" spans="1:20" x14ac:dyDescent="0.2">
      <c r="A2225" s="5">
        <v>2224</v>
      </c>
      <c r="B2225" s="5" t="s">
        <v>30085</v>
      </c>
      <c r="C2225" s="5" t="s">
        <v>10058</v>
      </c>
      <c r="D2225" s="5">
        <f>IF(C2225="",130,VLOOKUP(C2225,nomenclatures!$E$3:$F$12,2,FALSE))</f>
        <v>127</v>
      </c>
      <c r="F2225" t="str">
        <f>IF($E2225="","Pas de taxon",VLOOKUP($E2225,'digitale-taxref'!$B$1:$I$7517,5,FALSE))</f>
        <v>Pas de taxon</v>
      </c>
      <c r="G2225" t="str">
        <f>IF($E2225="","Pas de taxon",VLOOKUP($E2225,'digitale-taxref'!$B$1:$I$7517,4,FALSE))</f>
        <v>Pas de taxon</v>
      </c>
      <c r="I2225" s="1">
        <f t="shared" si="105"/>
        <v>0</v>
      </c>
      <c r="K2225" s="5">
        <f>IF(J2225="",0,VLOOKUP(J2225,utilisateurs!$A$1:$B$3,2,FALSE))</f>
        <v>0</v>
      </c>
      <c r="M2225" s="5">
        <f>IF(L2225="",0,VLOOKUP(L2225,utilisateurs!$A$1:$B$3,2,FALSE))</f>
        <v>0</v>
      </c>
      <c r="O2225" s="5">
        <f>IF(N2225="",0,VLOOKUP(N2225,jdd!$A$1:$B$3,2,FALSE))</f>
        <v>0</v>
      </c>
      <c r="Q2225">
        <f>IF(P2225="",142,VLOOKUP(P2225,nomenclatures!$A$3:$C$6,3,FALSE))</f>
        <v>142</v>
      </c>
      <c r="R2225" t="b">
        <f t="shared" si="106"/>
        <v>0</v>
      </c>
      <c r="T2225">
        <f t="shared" si="107"/>
        <v>0</v>
      </c>
    </row>
    <row r="2226" spans="1:20" x14ac:dyDescent="0.2">
      <c r="A2226" s="5">
        <v>2225</v>
      </c>
      <c r="B2226" s="5" t="s">
        <v>30085</v>
      </c>
      <c r="C2226" s="5" t="s">
        <v>10058</v>
      </c>
      <c r="D2226" s="5">
        <f>IF(C2226="",130,VLOOKUP(C2226,nomenclatures!$E$3:$F$12,2,FALSE))</f>
        <v>127</v>
      </c>
      <c r="F2226" t="str">
        <f>IF($E2226="","Pas de taxon",VLOOKUP($E2226,'digitale-taxref'!$B$1:$I$7517,5,FALSE))</f>
        <v>Pas de taxon</v>
      </c>
      <c r="G2226" t="str">
        <f>IF($E2226="","Pas de taxon",VLOOKUP($E2226,'digitale-taxref'!$B$1:$I$7517,4,FALSE))</f>
        <v>Pas de taxon</v>
      </c>
      <c r="I2226" s="1">
        <f t="shared" si="105"/>
        <v>0</v>
      </c>
      <c r="K2226" s="5">
        <f>IF(J2226="",0,VLOOKUP(J2226,utilisateurs!$A$1:$B$3,2,FALSE))</f>
        <v>0</v>
      </c>
      <c r="M2226" s="5">
        <f>IF(L2226="",0,VLOOKUP(L2226,utilisateurs!$A$1:$B$3,2,FALSE))</f>
        <v>0</v>
      </c>
      <c r="O2226" s="5">
        <f>IF(N2226="",0,VLOOKUP(N2226,jdd!$A$1:$B$3,2,FALSE))</f>
        <v>0</v>
      </c>
      <c r="Q2226">
        <f>IF(P2226="",142,VLOOKUP(P2226,nomenclatures!$A$3:$C$6,3,FALSE))</f>
        <v>142</v>
      </c>
      <c r="R2226" t="b">
        <f t="shared" si="106"/>
        <v>0</v>
      </c>
      <c r="T2226">
        <f t="shared" si="107"/>
        <v>0</v>
      </c>
    </row>
    <row r="2227" spans="1:20" x14ac:dyDescent="0.2">
      <c r="A2227" s="5">
        <v>2226</v>
      </c>
      <c r="B2227" s="5" t="s">
        <v>30085</v>
      </c>
      <c r="C2227" s="5" t="s">
        <v>10058</v>
      </c>
      <c r="D2227" s="5">
        <f>IF(C2227="",130,VLOOKUP(C2227,nomenclatures!$E$3:$F$12,2,FALSE))</f>
        <v>127</v>
      </c>
      <c r="F2227" t="str">
        <f>IF($E2227="","Pas de taxon",VLOOKUP($E2227,'digitale-taxref'!$B$1:$I$7517,5,FALSE))</f>
        <v>Pas de taxon</v>
      </c>
      <c r="G2227" t="str">
        <f>IF($E2227="","Pas de taxon",VLOOKUP($E2227,'digitale-taxref'!$B$1:$I$7517,4,FALSE))</f>
        <v>Pas de taxon</v>
      </c>
      <c r="I2227" s="1">
        <f t="shared" si="105"/>
        <v>0</v>
      </c>
      <c r="K2227" s="5">
        <f>IF(J2227="",0,VLOOKUP(J2227,utilisateurs!$A$1:$B$3,2,FALSE))</f>
        <v>0</v>
      </c>
      <c r="M2227" s="5">
        <f>IF(L2227="",0,VLOOKUP(L2227,utilisateurs!$A$1:$B$3,2,FALSE))</f>
        <v>0</v>
      </c>
      <c r="O2227" s="5">
        <f>IF(N2227="",0,VLOOKUP(N2227,jdd!$A$1:$B$3,2,FALSE))</f>
        <v>0</v>
      </c>
      <c r="Q2227">
        <f>IF(P2227="",142,VLOOKUP(P2227,nomenclatures!$A$3:$C$6,3,FALSE))</f>
        <v>142</v>
      </c>
      <c r="R2227" t="b">
        <f t="shared" si="106"/>
        <v>0</v>
      </c>
      <c r="T2227">
        <f t="shared" si="107"/>
        <v>0</v>
      </c>
    </row>
    <row r="2228" spans="1:20" x14ac:dyDescent="0.2">
      <c r="A2228" s="5">
        <v>2227</v>
      </c>
      <c r="B2228" s="5" t="s">
        <v>30085</v>
      </c>
      <c r="C2228" s="5" t="s">
        <v>10058</v>
      </c>
      <c r="D2228" s="5">
        <f>IF(C2228="",130,VLOOKUP(C2228,nomenclatures!$E$3:$F$12,2,FALSE))</f>
        <v>127</v>
      </c>
      <c r="F2228" t="str">
        <f>IF($E2228="","Pas de taxon",VLOOKUP($E2228,'digitale-taxref'!$B$1:$I$7517,5,FALSE))</f>
        <v>Pas de taxon</v>
      </c>
      <c r="G2228" t="str">
        <f>IF($E2228="","Pas de taxon",VLOOKUP($E2228,'digitale-taxref'!$B$1:$I$7517,4,FALSE))</f>
        <v>Pas de taxon</v>
      </c>
      <c r="I2228" s="1">
        <f t="shared" si="105"/>
        <v>0</v>
      </c>
      <c r="K2228" s="5">
        <f>IF(J2228="",0,VLOOKUP(J2228,utilisateurs!$A$1:$B$3,2,FALSE))</f>
        <v>0</v>
      </c>
      <c r="M2228" s="5">
        <f>IF(L2228="",0,VLOOKUP(L2228,utilisateurs!$A$1:$B$3,2,FALSE))</f>
        <v>0</v>
      </c>
      <c r="O2228" s="5">
        <f>IF(N2228="",0,VLOOKUP(N2228,jdd!$A$1:$B$3,2,FALSE))</f>
        <v>0</v>
      </c>
      <c r="Q2228">
        <f>IF(P2228="",142,VLOOKUP(P2228,nomenclatures!$A$3:$C$6,3,FALSE))</f>
        <v>142</v>
      </c>
      <c r="R2228" t="b">
        <f t="shared" si="106"/>
        <v>0</v>
      </c>
      <c r="T2228">
        <f t="shared" si="107"/>
        <v>0</v>
      </c>
    </row>
    <row r="2229" spans="1:20" x14ac:dyDescent="0.2">
      <c r="A2229" s="5">
        <v>2228</v>
      </c>
      <c r="B2229" s="5" t="s">
        <v>30085</v>
      </c>
      <c r="C2229" s="5" t="s">
        <v>10058</v>
      </c>
      <c r="D2229" s="5">
        <f>IF(C2229="",130,VLOOKUP(C2229,nomenclatures!$E$3:$F$12,2,FALSE))</f>
        <v>127</v>
      </c>
      <c r="F2229" t="str">
        <f>IF($E2229="","Pas de taxon",VLOOKUP($E2229,'digitale-taxref'!$B$1:$I$7517,5,FALSE))</f>
        <v>Pas de taxon</v>
      </c>
      <c r="G2229" t="str">
        <f>IF($E2229="","Pas de taxon",VLOOKUP($E2229,'digitale-taxref'!$B$1:$I$7517,4,FALSE))</f>
        <v>Pas de taxon</v>
      </c>
      <c r="I2229" s="1">
        <f t="shared" si="105"/>
        <v>0</v>
      </c>
      <c r="K2229" s="5">
        <f>IF(J2229="",0,VLOOKUP(J2229,utilisateurs!$A$1:$B$3,2,FALSE))</f>
        <v>0</v>
      </c>
      <c r="M2229" s="5">
        <f>IF(L2229="",0,VLOOKUP(L2229,utilisateurs!$A$1:$B$3,2,FALSE))</f>
        <v>0</v>
      </c>
      <c r="O2229" s="5">
        <f>IF(N2229="",0,VLOOKUP(N2229,jdd!$A$1:$B$3,2,FALSE))</f>
        <v>0</v>
      </c>
      <c r="Q2229">
        <f>IF(P2229="",142,VLOOKUP(P2229,nomenclatures!$A$3:$C$6,3,FALSE))</f>
        <v>142</v>
      </c>
      <c r="R2229" t="b">
        <f t="shared" si="106"/>
        <v>0</v>
      </c>
      <c r="T2229">
        <f t="shared" si="107"/>
        <v>0</v>
      </c>
    </row>
    <row r="2230" spans="1:20" x14ac:dyDescent="0.2">
      <c r="A2230" s="5">
        <v>2229</v>
      </c>
      <c r="B2230" s="5" t="s">
        <v>30085</v>
      </c>
      <c r="C2230" s="5" t="s">
        <v>10058</v>
      </c>
      <c r="D2230" s="5">
        <f>IF(C2230="",130,VLOOKUP(C2230,nomenclatures!$E$3:$F$12,2,FALSE))</f>
        <v>127</v>
      </c>
      <c r="F2230" t="str">
        <f>IF($E2230="","Pas de taxon",VLOOKUP($E2230,'digitale-taxref'!$B$1:$I$7517,5,FALSE))</f>
        <v>Pas de taxon</v>
      </c>
      <c r="G2230" t="str">
        <f>IF($E2230="","Pas de taxon",VLOOKUP($E2230,'digitale-taxref'!$B$1:$I$7517,4,FALSE))</f>
        <v>Pas de taxon</v>
      </c>
      <c r="I2230" s="1">
        <f t="shared" si="105"/>
        <v>0</v>
      </c>
      <c r="K2230" s="5">
        <f>IF(J2230="",0,VLOOKUP(J2230,utilisateurs!$A$1:$B$3,2,FALSE))</f>
        <v>0</v>
      </c>
      <c r="M2230" s="5">
        <f>IF(L2230="",0,VLOOKUP(L2230,utilisateurs!$A$1:$B$3,2,FALSE))</f>
        <v>0</v>
      </c>
      <c r="O2230" s="5">
        <f>IF(N2230="",0,VLOOKUP(N2230,jdd!$A$1:$B$3,2,FALSE))</f>
        <v>0</v>
      </c>
      <c r="Q2230">
        <f>IF(P2230="",142,VLOOKUP(P2230,nomenclatures!$A$3:$C$6,3,FALSE))</f>
        <v>142</v>
      </c>
      <c r="R2230" t="b">
        <f t="shared" si="106"/>
        <v>0</v>
      </c>
      <c r="T2230">
        <f t="shared" si="107"/>
        <v>0</v>
      </c>
    </row>
    <row r="2231" spans="1:20" x14ac:dyDescent="0.2">
      <c r="A2231" s="5">
        <v>2230</v>
      </c>
      <c r="B2231" s="5" t="s">
        <v>30085</v>
      </c>
      <c r="C2231" s="5" t="s">
        <v>10058</v>
      </c>
      <c r="D2231" s="5">
        <f>IF(C2231="",130,VLOOKUP(C2231,nomenclatures!$E$3:$F$12,2,FALSE))</f>
        <v>127</v>
      </c>
      <c r="F2231" t="str">
        <f>IF($E2231="","Pas de taxon",VLOOKUP($E2231,'digitale-taxref'!$B$1:$I$7517,5,FALSE))</f>
        <v>Pas de taxon</v>
      </c>
      <c r="G2231" t="str">
        <f>IF($E2231="","Pas de taxon",VLOOKUP($E2231,'digitale-taxref'!$B$1:$I$7517,4,FALSE))</f>
        <v>Pas de taxon</v>
      </c>
      <c r="I2231" s="1">
        <f t="shared" si="105"/>
        <v>0</v>
      </c>
      <c r="K2231" s="5">
        <f>IF(J2231="",0,VLOOKUP(J2231,utilisateurs!$A$1:$B$3,2,FALSE))</f>
        <v>0</v>
      </c>
      <c r="M2231" s="5">
        <f>IF(L2231="",0,VLOOKUP(L2231,utilisateurs!$A$1:$B$3,2,FALSE))</f>
        <v>0</v>
      </c>
      <c r="O2231" s="5">
        <f>IF(N2231="",0,VLOOKUP(N2231,jdd!$A$1:$B$3,2,FALSE))</f>
        <v>0</v>
      </c>
      <c r="Q2231">
        <f>IF(P2231="",142,VLOOKUP(P2231,nomenclatures!$A$3:$C$6,3,FALSE))</f>
        <v>142</v>
      </c>
      <c r="R2231" t="b">
        <f t="shared" si="106"/>
        <v>0</v>
      </c>
      <c r="T2231">
        <f t="shared" si="107"/>
        <v>0</v>
      </c>
    </row>
    <row r="2232" spans="1:20" x14ac:dyDescent="0.2">
      <c r="A2232" s="5">
        <v>2231</v>
      </c>
      <c r="B2232" s="5" t="s">
        <v>30085</v>
      </c>
      <c r="C2232" s="5" t="s">
        <v>10058</v>
      </c>
      <c r="D2232" s="5">
        <f>IF(C2232="",130,VLOOKUP(C2232,nomenclatures!$E$3:$F$12,2,FALSE))</f>
        <v>127</v>
      </c>
      <c r="F2232" t="str">
        <f>IF($E2232="","Pas de taxon",VLOOKUP($E2232,'digitale-taxref'!$B$1:$I$7517,5,FALSE))</f>
        <v>Pas de taxon</v>
      </c>
      <c r="G2232" t="str">
        <f>IF($E2232="","Pas de taxon",VLOOKUP($E2232,'digitale-taxref'!$B$1:$I$7517,4,FALSE))</f>
        <v>Pas de taxon</v>
      </c>
      <c r="I2232" s="1">
        <f t="shared" si="105"/>
        <v>0</v>
      </c>
      <c r="K2232" s="5">
        <f>IF(J2232="",0,VLOOKUP(J2232,utilisateurs!$A$1:$B$3,2,FALSE))</f>
        <v>0</v>
      </c>
      <c r="M2232" s="5">
        <f>IF(L2232="",0,VLOOKUP(L2232,utilisateurs!$A$1:$B$3,2,FALSE))</f>
        <v>0</v>
      </c>
      <c r="O2232" s="5">
        <f>IF(N2232="",0,VLOOKUP(N2232,jdd!$A$1:$B$3,2,FALSE))</f>
        <v>0</v>
      </c>
      <c r="Q2232">
        <f>IF(P2232="",142,VLOOKUP(P2232,nomenclatures!$A$3:$C$6,3,FALSE))</f>
        <v>142</v>
      </c>
      <c r="R2232" t="b">
        <f t="shared" si="106"/>
        <v>0</v>
      </c>
      <c r="T2232">
        <f t="shared" si="107"/>
        <v>0</v>
      </c>
    </row>
    <row r="2233" spans="1:20" x14ac:dyDescent="0.2">
      <c r="A2233" s="5">
        <v>2232</v>
      </c>
      <c r="B2233" s="5" t="s">
        <v>30085</v>
      </c>
      <c r="C2233" s="5" t="s">
        <v>10058</v>
      </c>
      <c r="D2233" s="5">
        <f>IF(C2233="",130,VLOOKUP(C2233,nomenclatures!$E$3:$F$12,2,FALSE))</f>
        <v>127</v>
      </c>
      <c r="F2233" t="str">
        <f>IF($E2233="","Pas de taxon",VLOOKUP($E2233,'digitale-taxref'!$B$1:$I$7517,5,FALSE))</f>
        <v>Pas de taxon</v>
      </c>
      <c r="G2233" t="str">
        <f>IF($E2233="","Pas de taxon",VLOOKUP($E2233,'digitale-taxref'!$B$1:$I$7517,4,FALSE))</f>
        <v>Pas de taxon</v>
      </c>
      <c r="I2233" s="1">
        <f t="shared" si="105"/>
        <v>0</v>
      </c>
      <c r="K2233" s="5">
        <f>IF(J2233="",0,VLOOKUP(J2233,utilisateurs!$A$1:$B$3,2,FALSE))</f>
        <v>0</v>
      </c>
      <c r="M2233" s="5">
        <f>IF(L2233="",0,VLOOKUP(L2233,utilisateurs!$A$1:$B$3,2,FALSE))</f>
        <v>0</v>
      </c>
      <c r="O2233" s="5">
        <f>IF(N2233="",0,VLOOKUP(N2233,jdd!$A$1:$B$3,2,FALSE))</f>
        <v>0</v>
      </c>
      <c r="Q2233">
        <f>IF(P2233="",142,VLOOKUP(P2233,nomenclatures!$A$3:$C$6,3,FALSE))</f>
        <v>142</v>
      </c>
      <c r="R2233" t="b">
        <f t="shared" si="106"/>
        <v>0</v>
      </c>
      <c r="T2233">
        <f t="shared" si="107"/>
        <v>0</v>
      </c>
    </row>
    <row r="2234" spans="1:20" x14ac:dyDescent="0.2">
      <c r="A2234" s="5">
        <v>2233</v>
      </c>
      <c r="B2234" s="5" t="s">
        <v>30085</v>
      </c>
      <c r="C2234" s="5" t="s">
        <v>10058</v>
      </c>
      <c r="D2234" s="5">
        <f>IF(C2234="",130,VLOOKUP(C2234,nomenclatures!$E$3:$F$12,2,FALSE))</f>
        <v>127</v>
      </c>
      <c r="F2234" t="str">
        <f>IF($E2234="","Pas de taxon",VLOOKUP($E2234,'digitale-taxref'!$B$1:$I$7517,5,FALSE))</f>
        <v>Pas de taxon</v>
      </c>
      <c r="G2234" t="str">
        <f>IF($E2234="","Pas de taxon",VLOOKUP($E2234,'digitale-taxref'!$B$1:$I$7517,4,FALSE))</f>
        <v>Pas de taxon</v>
      </c>
      <c r="I2234" s="1">
        <f t="shared" si="105"/>
        <v>0</v>
      </c>
      <c r="K2234" s="5">
        <f>IF(J2234="",0,VLOOKUP(J2234,utilisateurs!$A$1:$B$3,2,FALSE))</f>
        <v>0</v>
      </c>
      <c r="M2234" s="5">
        <f>IF(L2234="",0,VLOOKUP(L2234,utilisateurs!$A$1:$B$3,2,FALSE))</f>
        <v>0</v>
      </c>
      <c r="O2234" s="5">
        <f>IF(N2234="",0,VLOOKUP(N2234,jdd!$A$1:$B$3,2,FALSE))</f>
        <v>0</v>
      </c>
      <c r="Q2234">
        <f>IF(P2234="",142,VLOOKUP(P2234,nomenclatures!$A$3:$C$6,3,FALSE))</f>
        <v>142</v>
      </c>
      <c r="R2234" t="b">
        <f t="shared" si="106"/>
        <v>0</v>
      </c>
      <c r="T2234">
        <f t="shared" si="107"/>
        <v>0</v>
      </c>
    </row>
    <row r="2235" spans="1:20" x14ac:dyDescent="0.2">
      <c r="A2235" s="5">
        <v>2234</v>
      </c>
      <c r="B2235" s="5" t="s">
        <v>30085</v>
      </c>
      <c r="C2235" s="5" t="s">
        <v>10058</v>
      </c>
      <c r="D2235" s="5">
        <f>IF(C2235="",130,VLOOKUP(C2235,nomenclatures!$E$3:$F$12,2,FALSE))</f>
        <v>127</v>
      </c>
      <c r="F2235" t="str">
        <f>IF($E2235="","Pas de taxon",VLOOKUP($E2235,'digitale-taxref'!$B$1:$I$7517,5,FALSE))</f>
        <v>Pas de taxon</v>
      </c>
      <c r="G2235" t="str">
        <f>IF($E2235="","Pas de taxon",VLOOKUP($E2235,'digitale-taxref'!$B$1:$I$7517,4,FALSE))</f>
        <v>Pas de taxon</v>
      </c>
      <c r="I2235" s="1">
        <f t="shared" si="105"/>
        <v>0</v>
      </c>
      <c r="K2235" s="5">
        <f>IF(J2235="",0,VLOOKUP(J2235,utilisateurs!$A$1:$B$3,2,FALSE))</f>
        <v>0</v>
      </c>
      <c r="M2235" s="5">
        <f>IF(L2235="",0,VLOOKUP(L2235,utilisateurs!$A$1:$B$3,2,FALSE))</f>
        <v>0</v>
      </c>
      <c r="O2235" s="5">
        <f>IF(N2235="",0,VLOOKUP(N2235,jdd!$A$1:$B$3,2,FALSE))</f>
        <v>0</v>
      </c>
      <c r="Q2235">
        <f>IF(P2235="",142,VLOOKUP(P2235,nomenclatures!$A$3:$C$6,3,FALSE))</f>
        <v>142</v>
      </c>
      <c r="R2235" t="b">
        <f t="shared" si="106"/>
        <v>0</v>
      </c>
      <c r="T2235">
        <f t="shared" si="107"/>
        <v>0</v>
      </c>
    </row>
    <row r="2236" spans="1:20" x14ac:dyDescent="0.2">
      <c r="A2236" s="5">
        <v>2235</v>
      </c>
      <c r="B2236" s="5" t="s">
        <v>30085</v>
      </c>
      <c r="C2236" s="5" t="s">
        <v>10058</v>
      </c>
      <c r="D2236" s="5">
        <f>IF(C2236="",130,VLOOKUP(C2236,nomenclatures!$E$3:$F$12,2,FALSE))</f>
        <v>127</v>
      </c>
      <c r="F2236" t="str">
        <f>IF($E2236="","Pas de taxon",VLOOKUP($E2236,'digitale-taxref'!$B$1:$I$7517,5,FALSE))</f>
        <v>Pas de taxon</v>
      </c>
      <c r="G2236" t="str">
        <f>IF($E2236="","Pas de taxon",VLOOKUP($E2236,'digitale-taxref'!$B$1:$I$7517,4,FALSE))</f>
        <v>Pas de taxon</v>
      </c>
      <c r="I2236" s="1">
        <f t="shared" si="105"/>
        <v>0</v>
      </c>
      <c r="K2236" s="5">
        <f>IF(J2236="",0,VLOOKUP(J2236,utilisateurs!$A$1:$B$3,2,FALSE))</f>
        <v>0</v>
      </c>
      <c r="M2236" s="5">
        <f>IF(L2236="",0,VLOOKUP(L2236,utilisateurs!$A$1:$B$3,2,FALSE))</f>
        <v>0</v>
      </c>
      <c r="O2236" s="5">
        <f>IF(N2236="",0,VLOOKUP(N2236,jdd!$A$1:$B$3,2,FALSE))</f>
        <v>0</v>
      </c>
      <c r="Q2236">
        <f>IF(P2236="",142,VLOOKUP(P2236,nomenclatures!$A$3:$C$6,3,FALSE))</f>
        <v>142</v>
      </c>
      <c r="R2236" t="b">
        <f t="shared" si="106"/>
        <v>0</v>
      </c>
      <c r="T2236">
        <f t="shared" si="107"/>
        <v>0</v>
      </c>
    </row>
    <row r="2237" spans="1:20" x14ac:dyDescent="0.2">
      <c r="A2237" s="5">
        <v>2236</v>
      </c>
      <c r="B2237" s="5" t="s">
        <v>30085</v>
      </c>
      <c r="C2237" s="5" t="s">
        <v>10058</v>
      </c>
      <c r="D2237" s="5">
        <f>IF(C2237="",130,VLOOKUP(C2237,nomenclatures!$E$3:$F$12,2,FALSE))</f>
        <v>127</v>
      </c>
      <c r="F2237" t="str">
        <f>IF($E2237="","Pas de taxon",VLOOKUP($E2237,'digitale-taxref'!$B$1:$I$7517,5,FALSE))</f>
        <v>Pas de taxon</v>
      </c>
      <c r="G2237" t="str">
        <f>IF($E2237="","Pas de taxon",VLOOKUP($E2237,'digitale-taxref'!$B$1:$I$7517,4,FALSE))</f>
        <v>Pas de taxon</v>
      </c>
      <c r="I2237" s="1">
        <f t="shared" si="105"/>
        <v>0</v>
      </c>
      <c r="K2237" s="5">
        <f>IF(J2237="",0,VLOOKUP(J2237,utilisateurs!$A$1:$B$3,2,FALSE))</f>
        <v>0</v>
      </c>
      <c r="M2237" s="5">
        <f>IF(L2237="",0,VLOOKUP(L2237,utilisateurs!$A$1:$B$3,2,FALSE))</f>
        <v>0</v>
      </c>
      <c r="O2237" s="5">
        <f>IF(N2237="",0,VLOOKUP(N2237,jdd!$A$1:$B$3,2,FALSE))</f>
        <v>0</v>
      </c>
      <c r="Q2237">
        <f>IF(P2237="",142,VLOOKUP(P2237,nomenclatures!$A$3:$C$6,3,FALSE))</f>
        <v>142</v>
      </c>
      <c r="R2237" t="b">
        <f t="shared" si="106"/>
        <v>0</v>
      </c>
      <c r="T2237">
        <f t="shared" si="107"/>
        <v>0</v>
      </c>
    </row>
    <row r="2238" spans="1:20" x14ac:dyDescent="0.2">
      <c r="A2238" s="5">
        <v>2237</v>
      </c>
      <c r="B2238" s="5" t="s">
        <v>30085</v>
      </c>
      <c r="C2238" s="5" t="s">
        <v>10058</v>
      </c>
      <c r="D2238" s="5">
        <f>IF(C2238="",130,VLOOKUP(C2238,nomenclatures!$E$3:$F$12,2,FALSE))</f>
        <v>127</v>
      </c>
      <c r="F2238" t="str">
        <f>IF($E2238="","Pas de taxon",VLOOKUP($E2238,'digitale-taxref'!$B$1:$I$7517,5,FALSE))</f>
        <v>Pas de taxon</v>
      </c>
      <c r="G2238" t="str">
        <f>IF($E2238="","Pas de taxon",VLOOKUP($E2238,'digitale-taxref'!$B$1:$I$7517,4,FALSE))</f>
        <v>Pas de taxon</v>
      </c>
      <c r="I2238" s="1">
        <f t="shared" si="105"/>
        <v>0</v>
      </c>
      <c r="K2238" s="5">
        <f>IF(J2238="",0,VLOOKUP(J2238,utilisateurs!$A$1:$B$3,2,FALSE))</f>
        <v>0</v>
      </c>
      <c r="M2238" s="5">
        <f>IF(L2238="",0,VLOOKUP(L2238,utilisateurs!$A$1:$B$3,2,FALSE))</f>
        <v>0</v>
      </c>
      <c r="O2238" s="5">
        <f>IF(N2238="",0,VLOOKUP(N2238,jdd!$A$1:$B$3,2,FALSE))</f>
        <v>0</v>
      </c>
      <c r="Q2238">
        <f>IF(P2238="",142,VLOOKUP(P2238,nomenclatures!$A$3:$C$6,3,FALSE))</f>
        <v>142</v>
      </c>
      <c r="R2238" t="b">
        <f t="shared" si="106"/>
        <v>0</v>
      </c>
      <c r="T2238">
        <f t="shared" si="107"/>
        <v>0</v>
      </c>
    </row>
    <row r="2239" spans="1:20" x14ac:dyDescent="0.2">
      <c r="A2239" s="5">
        <v>2238</v>
      </c>
      <c r="B2239" s="5" t="s">
        <v>30085</v>
      </c>
      <c r="C2239" s="5" t="s">
        <v>10058</v>
      </c>
      <c r="D2239" s="5">
        <f>IF(C2239="",130,VLOOKUP(C2239,nomenclatures!$E$3:$F$12,2,FALSE))</f>
        <v>127</v>
      </c>
      <c r="F2239" t="str">
        <f>IF($E2239="","Pas de taxon",VLOOKUP($E2239,'digitale-taxref'!$B$1:$I$7517,5,FALSE))</f>
        <v>Pas de taxon</v>
      </c>
      <c r="G2239" t="str">
        <f>IF($E2239="","Pas de taxon",VLOOKUP($E2239,'digitale-taxref'!$B$1:$I$7517,4,FALSE))</f>
        <v>Pas de taxon</v>
      </c>
      <c r="I2239" s="1">
        <f t="shared" si="105"/>
        <v>0</v>
      </c>
      <c r="K2239" s="5">
        <f>IF(J2239="",0,VLOOKUP(J2239,utilisateurs!$A$1:$B$3,2,FALSE))</f>
        <v>0</v>
      </c>
      <c r="M2239" s="5">
        <f>IF(L2239="",0,VLOOKUP(L2239,utilisateurs!$A$1:$B$3,2,FALSE))</f>
        <v>0</v>
      </c>
      <c r="O2239" s="5">
        <f>IF(N2239="",0,VLOOKUP(N2239,jdd!$A$1:$B$3,2,FALSE))</f>
        <v>0</v>
      </c>
      <c r="Q2239">
        <f>IF(P2239="",142,VLOOKUP(P2239,nomenclatures!$A$3:$C$6,3,FALSE))</f>
        <v>142</v>
      </c>
      <c r="R2239" t="b">
        <f t="shared" si="106"/>
        <v>0</v>
      </c>
      <c r="T2239">
        <f t="shared" si="107"/>
        <v>0</v>
      </c>
    </row>
    <row r="2240" spans="1:20" x14ac:dyDescent="0.2">
      <c r="A2240" s="5">
        <v>2239</v>
      </c>
      <c r="B2240" s="5" t="s">
        <v>30085</v>
      </c>
      <c r="C2240" s="5" t="s">
        <v>10058</v>
      </c>
      <c r="D2240" s="5">
        <f>IF(C2240="",130,VLOOKUP(C2240,nomenclatures!$E$3:$F$12,2,FALSE))</f>
        <v>127</v>
      </c>
      <c r="F2240" t="str">
        <f>IF($E2240="","Pas de taxon",VLOOKUP($E2240,'digitale-taxref'!$B$1:$I$7517,5,FALSE))</f>
        <v>Pas de taxon</v>
      </c>
      <c r="G2240" t="str">
        <f>IF($E2240="","Pas de taxon",VLOOKUP($E2240,'digitale-taxref'!$B$1:$I$7517,4,FALSE))</f>
        <v>Pas de taxon</v>
      </c>
      <c r="I2240" s="1">
        <f t="shared" si="105"/>
        <v>0</v>
      </c>
      <c r="K2240" s="5">
        <f>IF(J2240="",0,VLOOKUP(J2240,utilisateurs!$A$1:$B$3,2,FALSE))</f>
        <v>0</v>
      </c>
      <c r="M2240" s="5">
        <f>IF(L2240="",0,VLOOKUP(L2240,utilisateurs!$A$1:$B$3,2,FALSE))</f>
        <v>0</v>
      </c>
      <c r="O2240" s="5">
        <f>IF(N2240="",0,VLOOKUP(N2240,jdd!$A$1:$B$3,2,FALSE))</f>
        <v>0</v>
      </c>
      <c r="Q2240">
        <f>IF(P2240="",142,VLOOKUP(P2240,nomenclatures!$A$3:$C$6,3,FALSE))</f>
        <v>142</v>
      </c>
      <c r="R2240" t="b">
        <f t="shared" si="106"/>
        <v>0</v>
      </c>
      <c r="T2240">
        <f t="shared" si="107"/>
        <v>0</v>
      </c>
    </row>
    <row r="2241" spans="1:20" x14ac:dyDescent="0.2">
      <c r="A2241" s="5">
        <v>2240</v>
      </c>
      <c r="B2241" s="5" t="s">
        <v>30085</v>
      </c>
      <c r="C2241" s="5" t="s">
        <v>10058</v>
      </c>
      <c r="D2241" s="5">
        <f>IF(C2241="",130,VLOOKUP(C2241,nomenclatures!$E$3:$F$12,2,FALSE))</f>
        <v>127</v>
      </c>
      <c r="F2241" t="str">
        <f>IF($E2241="","Pas de taxon",VLOOKUP($E2241,'digitale-taxref'!$B$1:$I$7517,5,FALSE))</f>
        <v>Pas de taxon</v>
      </c>
      <c r="G2241" t="str">
        <f>IF($E2241="","Pas de taxon",VLOOKUP($E2241,'digitale-taxref'!$B$1:$I$7517,4,FALSE))</f>
        <v>Pas de taxon</v>
      </c>
      <c r="I2241" s="1">
        <f t="shared" si="105"/>
        <v>0</v>
      </c>
      <c r="K2241" s="5">
        <f>IF(J2241="",0,VLOOKUP(J2241,utilisateurs!$A$1:$B$3,2,FALSE))</f>
        <v>0</v>
      </c>
      <c r="M2241" s="5">
        <f>IF(L2241="",0,VLOOKUP(L2241,utilisateurs!$A$1:$B$3,2,FALSE))</f>
        <v>0</v>
      </c>
      <c r="O2241" s="5">
        <f>IF(N2241="",0,VLOOKUP(N2241,jdd!$A$1:$B$3,2,FALSE))</f>
        <v>0</v>
      </c>
      <c r="Q2241">
        <f>IF(P2241="",142,VLOOKUP(P2241,nomenclatures!$A$3:$C$6,3,FALSE))</f>
        <v>142</v>
      </c>
      <c r="R2241" t="b">
        <f t="shared" si="106"/>
        <v>0</v>
      </c>
      <c r="T2241">
        <f t="shared" si="107"/>
        <v>0</v>
      </c>
    </row>
    <row r="2242" spans="1:20" x14ac:dyDescent="0.2">
      <c r="A2242" s="5">
        <v>2241</v>
      </c>
      <c r="B2242" s="5" t="s">
        <v>30085</v>
      </c>
      <c r="C2242" s="5" t="s">
        <v>10058</v>
      </c>
      <c r="D2242" s="5">
        <f>IF(C2242="",130,VLOOKUP(C2242,nomenclatures!$E$3:$F$12,2,FALSE))</f>
        <v>127</v>
      </c>
      <c r="F2242" t="str">
        <f>IF($E2242="","Pas de taxon",VLOOKUP($E2242,'digitale-taxref'!$B$1:$I$7517,5,FALSE))</f>
        <v>Pas de taxon</v>
      </c>
      <c r="G2242" t="str">
        <f>IF($E2242="","Pas de taxon",VLOOKUP($E2242,'digitale-taxref'!$B$1:$I$7517,4,FALSE))</f>
        <v>Pas de taxon</v>
      </c>
      <c r="I2242" s="1">
        <f t="shared" si="105"/>
        <v>0</v>
      </c>
      <c r="K2242" s="5">
        <f>IF(J2242="",0,VLOOKUP(J2242,utilisateurs!$A$1:$B$3,2,FALSE))</f>
        <v>0</v>
      </c>
      <c r="M2242" s="5">
        <f>IF(L2242="",0,VLOOKUP(L2242,utilisateurs!$A$1:$B$3,2,FALSE))</f>
        <v>0</v>
      </c>
      <c r="O2242" s="5">
        <f>IF(N2242="",0,VLOOKUP(N2242,jdd!$A$1:$B$3,2,FALSE))</f>
        <v>0</v>
      </c>
      <c r="Q2242">
        <f>IF(P2242="",142,VLOOKUP(P2242,nomenclatures!$A$3:$C$6,3,FALSE))</f>
        <v>142</v>
      </c>
      <c r="R2242" t="b">
        <f t="shared" si="106"/>
        <v>0</v>
      </c>
      <c r="T2242">
        <f t="shared" si="107"/>
        <v>0</v>
      </c>
    </row>
    <row r="2243" spans="1:20" x14ac:dyDescent="0.2">
      <c r="A2243" s="5">
        <v>2242</v>
      </c>
      <c r="B2243" s="5" t="s">
        <v>30085</v>
      </c>
      <c r="C2243" s="5" t="s">
        <v>10058</v>
      </c>
      <c r="D2243" s="5">
        <f>IF(C2243="",130,VLOOKUP(C2243,nomenclatures!$E$3:$F$12,2,FALSE))</f>
        <v>127</v>
      </c>
      <c r="F2243" t="str">
        <f>IF($E2243="","Pas de taxon",VLOOKUP($E2243,'digitale-taxref'!$B$1:$I$7517,5,FALSE))</f>
        <v>Pas de taxon</v>
      </c>
      <c r="G2243" t="str">
        <f>IF($E2243="","Pas de taxon",VLOOKUP($E2243,'digitale-taxref'!$B$1:$I$7517,4,FALSE))</f>
        <v>Pas de taxon</v>
      </c>
      <c r="I2243" s="1">
        <f t="shared" si="105"/>
        <v>0</v>
      </c>
      <c r="K2243" s="5">
        <f>IF(J2243="",0,VLOOKUP(J2243,utilisateurs!$A$1:$B$3,2,FALSE))</f>
        <v>0</v>
      </c>
      <c r="M2243" s="5">
        <f>IF(L2243="",0,VLOOKUP(L2243,utilisateurs!$A$1:$B$3,2,FALSE))</f>
        <v>0</v>
      </c>
      <c r="O2243" s="5">
        <f>IF(N2243="",0,VLOOKUP(N2243,jdd!$A$1:$B$3,2,FALSE))</f>
        <v>0</v>
      </c>
      <c r="Q2243">
        <f>IF(P2243="",142,VLOOKUP(P2243,nomenclatures!$A$3:$C$6,3,FALSE))</f>
        <v>142</v>
      </c>
      <c r="R2243" t="b">
        <f t="shared" si="106"/>
        <v>0</v>
      </c>
      <c r="T2243">
        <f t="shared" si="107"/>
        <v>0</v>
      </c>
    </row>
    <row r="2244" spans="1:20" x14ac:dyDescent="0.2">
      <c r="A2244" s="5">
        <v>2243</v>
      </c>
      <c r="B2244" s="5" t="s">
        <v>30085</v>
      </c>
      <c r="C2244" s="5" t="s">
        <v>10058</v>
      </c>
      <c r="D2244" s="5">
        <f>IF(C2244="",130,VLOOKUP(C2244,nomenclatures!$E$3:$F$12,2,FALSE))</f>
        <v>127</v>
      </c>
      <c r="F2244" t="str">
        <f>IF($E2244="","Pas de taxon",VLOOKUP($E2244,'digitale-taxref'!$B$1:$I$7517,5,FALSE))</f>
        <v>Pas de taxon</v>
      </c>
      <c r="G2244" t="str">
        <f>IF($E2244="","Pas de taxon",VLOOKUP($E2244,'digitale-taxref'!$B$1:$I$7517,4,FALSE))</f>
        <v>Pas de taxon</v>
      </c>
      <c r="I2244" s="1">
        <f t="shared" si="105"/>
        <v>0</v>
      </c>
      <c r="K2244" s="5">
        <f>IF(J2244="",0,VLOOKUP(J2244,utilisateurs!$A$1:$B$3,2,FALSE))</f>
        <v>0</v>
      </c>
      <c r="M2244" s="5">
        <f>IF(L2244="",0,VLOOKUP(L2244,utilisateurs!$A$1:$B$3,2,FALSE))</f>
        <v>0</v>
      </c>
      <c r="O2244" s="5">
        <f>IF(N2244="",0,VLOOKUP(N2244,jdd!$A$1:$B$3,2,FALSE))</f>
        <v>0</v>
      </c>
      <c r="Q2244">
        <f>IF(P2244="",142,VLOOKUP(P2244,nomenclatures!$A$3:$C$6,3,FALSE))</f>
        <v>142</v>
      </c>
      <c r="R2244" t="b">
        <f t="shared" si="106"/>
        <v>0</v>
      </c>
      <c r="T2244">
        <f t="shared" si="107"/>
        <v>0</v>
      </c>
    </row>
    <row r="2245" spans="1:20" x14ac:dyDescent="0.2">
      <c r="A2245" s="5">
        <v>2244</v>
      </c>
      <c r="B2245" s="5" t="s">
        <v>30085</v>
      </c>
      <c r="C2245" s="5" t="s">
        <v>10058</v>
      </c>
      <c r="D2245" s="5">
        <f>IF(C2245="",130,VLOOKUP(C2245,nomenclatures!$E$3:$F$12,2,FALSE))</f>
        <v>127</v>
      </c>
      <c r="F2245" t="str">
        <f>IF($E2245="","Pas de taxon",VLOOKUP($E2245,'digitale-taxref'!$B$1:$I$7517,5,FALSE))</f>
        <v>Pas de taxon</v>
      </c>
      <c r="G2245" t="str">
        <f>IF($E2245="","Pas de taxon",VLOOKUP($E2245,'digitale-taxref'!$B$1:$I$7517,4,FALSE))</f>
        <v>Pas de taxon</v>
      </c>
      <c r="I2245" s="1">
        <f t="shared" si="105"/>
        <v>0</v>
      </c>
      <c r="K2245" s="5">
        <f>IF(J2245="",0,VLOOKUP(J2245,utilisateurs!$A$1:$B$3,2,FALSE))</f>
        <v>0</v>
      </c>
      <c r="M2245" s="5">
        <f>IF(L2245="",0,VLOOKUP(L2245,utilisateurs!$A$1:$B$3,2,FALSE))</f>
        <v>0</v>
      </c>
      <c r="O2245" s="5">
        <f>IF(N2245="",0,VLOOKUP(N2245,jdd!$A$1:$B$3,2,FALSE))</f>
        <v>0</v>
      </c>
      <c r="Q2245">
        <f>IF(P2245="",142,VLOOKUP(P2245,nomenclatures!$A$3:$C$6,3,FALSE))</f>
        <v>142</v>
      </c>
      <c r="R2245" t="b">
        <f t="shared" si="106"/>
        <v>0</v>
      </c>
      <c r="T2245">
        <f t="shared" si="107"/>
        <v>0</v>
      </c>
    </row>
    <row r="2246" spans="1:20" x14ac:dyDescent="0.2">
      <c r="A2246" s="5">
        <v>2245</v>
      </c>
      <c r="B2246" s="5" t="s">
        <v>30085</v>
      </c>
      <c r="C2246" s="5" t="s">
        <v>10058</v>
      </c>
      <c r="D2246" s="5">
        <f>IF(C2246="",130,VLOOKUP(C2246,nomenclatures!$E$3:$F$12,2,FALSE))</f>
        <v>127</v>
      </c>
      <c r="F2246" t="str">
        <f>IF($E2246="","Pas de taxon",VLOOKUP($E2246,'digitale-taxref'!$B$1:$I$7517,5,FALSE))</f>
        <v>Pas de taxon</v>
      </c>
      <c r="G2246" t="str">
        <f>IF($E2246="","Pas de taxon",VLOOKUP($E2246,'digitale-taxref'!$B$1:$I$7517,4,FALSE))</f>
        <v>Pas de taxon</v>
      </c>
      <c r="I2246" s="1">
        <f t="shared" ref="I2246:I2309" si="108">H2246</f>
        <v>0</v>
      </c>
      <c r="K2246" s="5">
        <f>IF(J2246="",0,VLOOKUP(J2246,utilisateurs!$A$1:$B$3,2,FALSE))</f>
        <v>0</v>
      </c>
      <c r="M2246" s="5">
        <f>IF(L2246="",0,VLOOKUP(L2246,utilisateurs!$A$1:$B$3,2,FALSE))</f>
        <v>0</v>
      </c>
      <c r="O2246" s="5">
        <f>IF(N2246="",0,VLOOKUP(N2246,jdd!$A$1:$B$3,2,FALSE))</f>
        <v>0</v>
      </c>
      <c r="Q2246">
        <f>IF(P2246="",142,VLOOKUP(P2246,nomenclatures!$A$3:$C$6,3,FALSE))</f>
        <v>142</v>
      </c>
      <c r="R2246" t="b">
        <f t="shared" ref="R2246:R2309" si="109">IF(P2246="Présence", TRUE,FALSE)</f>
        <v>0</v>
      </c>
      <c r="T2246">
        <f t="shared" ref="T2246:T2309" si="110">S2246</f>
        <v>0</v>
      </c>
    </row>
    <row r="2247" spans="1:20" x14ac:dyDescent="0.2">
      <c r="A2247" s="5">
        <v>2246</v>
      </c>
      <c r="B2247" s="5" t="s">
        <v>30085</v>
      </c>
      <c r="C2247" s="5" t="s">
        <v>10058</v>
      </c>
      <c r="D2247" s="5">
        <f>IF(C2247="",130,VLOOKUP(C2247,nomenclatures!$E$3:$F$12,2,FALSE))</f>
        <v>127</v>
      </c>
      <c r="F2247" t="str">
        <f>IF($E2247="","Pas de taxon",VLOOKUP($E2247,'digitale-taxref'!$B$1:$I$7517,5,FALSE))</f>
        <v>Pas de taxon</v>
      </c>
      <c r="G2247" t="str">
        <f>IF($E2247="","Pas de taxon",VLOOKUP($E2247,'digitale-taxref'!$B$1:$I$7517,4,FALSE))</f>
        <v>Pas de taxon</v>
      </c>
      <c r="I2247" s="1">
        <f t="shared" si="108"/>
        <v>0</v>
      </c>
      <c r="K2247" s="5">
        <f>IF(J2247="",0,VLOOKUP(J2247,utilisateurs!$A$1:$B$3,2,FALSE))</f>
        <v>0</v>
      </c>
      <c r="M2247" s="5">
        <f>IF(L2247="",0,VLOOKUP(L2247,utilisateurs!$A$1:$B$3,2,FALSE))</f>
        <v>0</v>
      </c>
      <c r="O2247" s="5">
        <f>IF(N2247="",0,VLOOKUP(N2247,jdd!$A$1:$B$3,2,FALSE))</f>
        <v>0</v>
      </c>
      <c r="Q2247">
        <f>IF(P2247="",142,VLOOKUP(P2247,nomenclatures!$A$3:$C$6,3,FALSE))</f>
        <v>142</v>
      </c>
      <c r="R2247" t="b">
        <f t="shared" si="109"/>
        <v>0</v>
      </c>
      <c r="T2247">
        <f t="shared" si="110"/>
        <v>0</v>
      </c>
    </row>
    <row r="2248" spans="1:20" x14ac:dyDescent="0.2">
      <c r="A2248" s="5">
        <v>2247</v>
      </c>
      <c r="B2248" s="5" t="s">
        <v>30085</v>
      </c>
      <c r="C2248" s="5" t="s">
        <v>10058</v>
      </c>
      <c r="D2248" s="5">
        <f>IF(C2248="",130,VLOOKUP(C2248,nomenclatures!$E$3:$F$12,2,FALSE))</f>
        <v>127</v>
      </c>
      <c r="F2248" t="str">
        <f>IF($E2248="","Pas de taxon",VLOOKUP($E2248,'digitale-taxref'!$B$1:$I$7517,5,FALSE))</f>
        <v>Pas de taxon</v>
      </c>
      <c r="G2248" t="str">
        <f>IF($E2248="","Pas de taxon",VLOOKUP($E2248,'digitale-taxref'!$B$1:$I$7517,4,FALSE))</f>
        <v>Pas de taxon</v>
      </c>
      <c r="I2248" s="1">
        <f t="shared" si="108"/>
        <v>0</v>
      </c>
      <c r="K2248" s="5">
        <f>IF(J2248="",0,VLOOKUP(J2248,utilisateurs!$A$1:$B$3,2,FALSE))</f>
        <v>0</v>
      </c>
      <c r="M2248" s="5">
        <f>IF(L2248="",0,VLOOKUP(L2248,utilisateurs!$A$1:$B$3,2,FALSE))</f>
        <v>0</v>
      </c>
      <c r="O2248" s="5">
        <f>IF(N2248="",0,VLOOKUP(N2248,jdd!$A$1:$B$3,2,FALSE))</f>
        <v>0</v>
      </c>
      <c r="Q2248">
        <f>IF(P2248="",142,VLOOKUP(P2248,nomenclatures!$A$3:$C$6,3,FALSE))</f>
        <v>142</v>
      </c>
      <c r="R2248" t="b">
        <f t="shared" si="109"/>
        <v>0</v>
      </c>
      <c r="T2248">
        <f t="shared" si="110"/>
        <v>0</v>
      </c>
    </row>
    <row r="2249" spans="1:20" x14ac:dyDescent="0.2">
      <c r="A2249" s="5">
        <v>2248</v>
      </c>
      <c r="B2249" s="5" t="s">
        <v>30085</v>
      </c>
      <c r="C2249" s="5" t="s">
        <v>10058</v>
      </c>
      <c r="D2249" s="5">
        <f>IF(C2249="",130,VLOOKUP(C2249,nomenclatures!$E$3:$F$12,2,FALSE))</f>
        <v>127</v>
      </c>
      <c r="F2249" t="str">
        <f>IF($E2249="","Pas de taxon",VLOOKUP($E2249,'digitale-taxref'!$B$1:$I$7517,5,FALSE))</f>
        <v>Pas de taxon</v>
      </c>
      <c r="G2249" t="str">
        <f>IF($E2249="","Pas de taxon",VLOOKUP($E2249,'digitale-taxref'!$B$1:$I$7517,4,FALSE))</f>
        <v>Pas de taxon</v>
      </c>
      <c r="I2249" s="1">
        <f t="shared" si="108"/>
        <v>0</v>
      </c>
      <c r="K2249" s="5">
        <f>IF(J2249="",0,VLOOKUP(J2249,utilisateurs!$A$1:$B$3,2,FALSE))</f>
        <v>0</v>
      </c>
      <c r="M2249" s="5">
        <f>IF(L2249="",0,VLOOKUP(L2249,utilisateurs!$A$1:$B$3,2,FALSE))</f>
        <v>0</v>
      </c>
      <c r="O2249" s="5">
        <f>IF(N2249="",0,VLOOKUP(N2249,jdd!$A$1:$B$3,2,FALSE))</f>
        <v>0</v>
      </c>
      <c r="Q2249">
        <f>IF(P2249="",142,VLOOKUP(P2249,nomenclatures!$A$3:$C$6,3,FALSE))</f>
        <v>142</v>
      </c>
      <c r="R2249" t="b">
        <f t="shared" si="109"/>
        <v>0</v>
      </c>
      <c r="T2249">
        <f t="shared" si="110"/>
        <v>0</v>
      </c>
    </row>
    <row r="2250" spans="1:20" x14ac:dyDescent="0.2">
      <c r="A2250" s="5">
        <v>2249</v>
      </c>
      <c r="B2250" s="5" t="s">
        <v>30085</v>
      </c>
      <c r="C2250" s="5" t="s">
        <v>10058</v>
      </c>
      <c r="D2250" s="5">
        <f>IF(C2250="",130,VLOOKUP(C2250,nomenclatures!$E$3:$F$12,2,FALSE))</f>
        <v>127</v>
      </c>
      <c r="F2250" t="str">
        <f>IF($E2250="","Pas de taxon",VLOOKUP($E2250,'digitale-taxref'!$B$1:$I$7517,5,FALSE))</f>
        <v>Pas de taxon</v>
      </c>
      <c r="G2250" t="str">
        <f>IF($E2250="","Pas de taxon",VLOOKUP($E2250,'digitale-taxref'!$B$1:$I$7517,4,FALSE))</f>
        <v>Pas de taxon</v>
      </c>
      <c r="I2250" s="1">
        <f t="shared" si="108"/>
        <v>0</v>
      </c>
      <c r="K2250" s="5">
        <f>IF(J2250="",0,VLOOKUP(J2250,utilisateurs!$A$1:$B$3,2,FALSE))</f>
        <v>0</v>
      </c>
      <c r="M2250" s="5">
        <f>IF(L2250="",0,VLOOKUP(L2250,utilisateurs!$A$1:$B$3,2,FALSE))</f>
        <v>0</v>
      </c>
      <c r="O2250" s="5">
        <f>IF(N2250="",0,VLOOKUP(N2250,jdd!$A$1:$B$3,2,FALSE))</f>
        <v>0</v>
      </c>
      <c r="Q2250">
        <f>IF(P2250="",142,VLOOKUP(P2250,nomenclatures!$A$3:$C$6,3,FALSE))</f>
        <v>142</v>
      </c>
      <c r="R2250" t="b">
        <f t="shared" si="109"/>
        <v>0</v>
      </c>
      <c r="T2250">
        <f t="shared" si="110"/>
        <v>0</v>
      </c>
    </row>
    <row r="2251" spans="1:20" x14ac:dyDescent="0.2">
      <c r="A2251" s="5">
        <v>2250</v>
      </c>
      <c r="B2251" s="5" t="s">
        <v>30085</v>
      </c>
      <c r="C2251" s="5" t="s">
        <v>10058</v>
      </c>
      <c r="D2251" s="5">
        <f>IF(C2251="",130,VLOOKUP(C2251,nomenclatures!$E$3:$F$12,2,FALSE))</f>
        <v>127</v>
      </c>
      <c r="F2251" t="str">
        <f>IF($E2251="","Pas de taxon",VLOOKUP($E2251,'digitale-taxref'!$B$1:$I$7517,5,FALSE))</f>
        <v>Pas de taxon</v>
      </c>
      <c r="G2251" t="str">
        <f>IF($E2251="","Pas de taxon",VLOOKUP($E2251,'digitale-taxref'!$B$1:$I$7517,4,FALSE))</f>
        <v>Pas de taxon</v>
      </c>
      <c r="I2251" s="1">
        <f t="shared" si="108"/>
        <v>0</v>
      </c>
      <c r="K2251" s="5">
        <f>IF(J2251="",0,VLOOKUP(J2251,utilisateurs!$A$1:$B$3,2,FALSE))</f>
        <v>0</v>
      </c>
      <c r="M2251" s="5">
        <f>IF(L2251="",0,VLOOKUP(L2251,utilisateurs!$A$1:$B$3,2,FALSE))</f>
        <v>0</v>
      </c>
      <c r="O2251" s="5">
        <f>IF(N2251="",0,VLOOKUP(N2251,jdd!$A$1:$B$3,2,FALSE))</f>
        <v>0</v>
      </c>
      <c r="Q2251">
        <f>IF(P2251="",142,VLOOKUP(P2251,nomenclatures!$A$3:$C$6,3,FALSE))</f>
        <v>142</v>
      </c>
      <c r="R2251" t="b">
        <f t="shared" si="109"/>
        <v>0</v>
      </c>
      <c r="T2251">
        <f t="shared" si="110"/>
        <v>0</v>
      </c>
    </row>
    <row r="2252" spans="1:20" x14ac:dyDescent="0.2">
      <c r="A2252" s="5">
        <v>2251</v>
      </c>
      <c r="B2252" s="5" t="s">
        <v>30085</v>
      </c>
      <c r="C2252" s="5" t="s">
        <v>10058</v>
      </c>
      <c r="D2252" s="5">
        <f>IF(C2252="",130,VLOOKUP(C2252,nomenclatures!$E$3:$F$12,2,FALSE))</f>
        <v>127</v>
      </c>
      <c r="F2252" t="str">
        <f>IF($E2252="","Pas de taxon",VLOOKUP($E2252,'digitale-taxref'!$B$1:$I$7517,5,FALSE))</f>
        <v>Pas de taxon</v>
      </c>
      <c r="G2252" t="str">
        <f>IF($E2252="","Pas de taxon",VLOOKUP($E2252,'digitale-taxref'!$B$1:$I$7517,4,FALSE))</f>
        <v>Pas de taxon</v>
      </c>
      <c r="I2252" s="1">
        <f t="shared" si="108"/>
        <v>0</v>
      </c>
      <c r="K2252" s="5">
        <f>IF(J2252="",0,VLOOKUP(J2252,utilisateurs!$A$1:$B$3,2,FALSE))</f>
        <v>0</v>
      </c>
      <c r="M2252" s="5">
        <f>IF(L2252="",0,VLOOKUP(L2252,utilisateurs!$A$1:$B$3,2,FALSE))</f>
        <v>0</v>
      </c>
      <c r="O2252" s="5">
        <f>IF(N2252="",0,VLOOKUP(N2252,jdd!$A$1:$B$3,2,FALSE))</f>
        <v>0</v>
      </c>
      <c r="Q2252">
        <f>IF(P2252="",142,VLOOKUP(P2252,nomenclatures!$A$3:$C$6,3,FALSE))</f>
        <v>142</v>
      </c>
      <c r="R2252" t="b">
        <f t="shared" si="109"/>
        <v>0</v>
      </c>
      <c r="T2252">
        <f t="shared" si="110"/>
        <v>0</v>
      </c>
    </row>
    <row r="2253" spans="1:20" x14ac:dyDescent="0.2">
      <c r="A2253" s="5">
        <v>2252</v>
      </c>
      <c r="B2253" s="5" t="s">
        <v>30085</v>
      </c>
      <c r="C2253" s="5" t="s">
        <v>10058</v>
      </c>
      <c r="D2253" s="5">
        <f>IF(C2253="",130,VLOOKUP(C2253,nomenclatures!$E$3:$F$12,2,FALSE))</f>
        <v>127</v>
      </c>
      <c r="F2253" t="str">
        <f>IF($E2253="","Pas de taxon",VLOOKUP($E2253,'digitale-taxref'!$B$1:$I$7517,5,FALSE))</f>
        <v>Pas de taxon</v>
      </c>
      <c r="G2253" t="str">
        <f>IF($E2253="","Pas de taxon",VLOOKUP($E2253,'digitale-taxref'!$B$1:$I$7517,4,FALSE))</f>
        <v>Pas de taxon</v>
      </c>
      <c r="I2253" s="1">
        <f t="shared" si="108"/>
        <v>0</v>
      </c>
      <c r="K2253" s="5">
        <f>IF(J2253="",0,VLOOKUP(J2253,utilisateurs!$A$1:$B$3,2,FALSE))</f>
        <v>0</v>
      </c>
      <c r="M2253" s="5">
        <f>IF(L2253="",0,VLOOKUP(L2253,utilisateurs!$A$1:$B$3,2,FALSE))</f>
        <v>0</v>
      </c>
      <c r="O2253" s="5">
        <f>IF(N2253="",0,VLOOKUP(N2253,jdd!$A$1:$B$3,2,FALSE))</f>
        <v>0</v>
      </c>
      <c r="Q2253">
        <f>IF(P2253="",142,VLOOKUP(P2253,nomenclatures!$A$3:$C$6,3,FALSE))</f>
        <v>142</v>
      </c>
      <c r="R2253" t="b">
        <f t="shared" si="109"/>
        <v>0</v>
      </c>
      <c r="T2253">
        <f t="shared" si="110"/>
        <v>0</v>
      </c>
    </row>
    <row r="2254" spans="1:20" x14ac:dyDescent="0.2">
      <c r="A2254" s="5">
        <v>2253</v>
      </c>
      <c r="B2254" s="5" t="s">
        <v>30085</v>
      </c>
      <c r="C2254" s="5" t="s">
        <v>10058</v>
      </c>
      <c r="D2254" s="5">
        <f>IF(C2254="",130,VLOOKUP(C2254,nomenclatures!$E$3:$F$12,2,FALSE))</f>
        <v>127</v>
      </c>
      <c r="F2254" t="str">
        <f>IF($E2254="","Pas de taxon",VLOOKUP($E2254,'digitale-taxref'!$B$1:$I$7517,5,FALSE))</f>
        <v>Pas de taxon</v>
      </c>
      <c r="G2254" t="str">
        <f>IF($E2254="","Pas de taxon",VLOOKUP($E2254,'digitale-taxref'!$B$1:$I$7517,4,FALSE))</f>
        <v>Pas de taxon</v>
      </c>
      <c r="I2254" s="1">
        <f t="shared" si="108"/>
        <v>0</v>
      </c>
      <c r="K2254" s="5">
        <f>IF(J2254="",0,VLOOKUP(J2254,utilisateurs!$A$1:$B$3,2,FALSE))</f>
        <v>0</v>
      </c>
      <c r="M2254" s="5">
        <f>IF(L2254="",0,VLOOKUP(L2254,utilisateurs!$A$1:$B$3,2,FALSE))</f>
        <v>0</v>
      </c>
      <c r="O2254" s="5">
        <f>IF(N2254="",0,VLOOKUP(N2254,jdd!$A$1:$B$3,2,FALSE))</f>
        <v>0</v>
      </c>
      <c r="Q2254">
        <f>IF(P2254="",142,VLOOKUP(P2254,nomenclatures!$A$3:$C$6,3,FALSE))</f>
        <v>142</v>
      </c>
      <c r="R2254" t="b">
        <f t="shared" si="109"/>
        <v>0</v>
      </c>
      <c r="T2254">
        <f t="shared" si="110"/>
        <v>0</v>
      </c>
    </row>
    <row r="2255" spans="1:20" x14ac:dyDescent="0.2">
      <c r="A2255" s="5">
        <v>2254</v>
      </c>
      <c r="B2255" s="5" t="s">
        <v>30085</v>
      </c>
      <c r="C2255" s="5" t="s">
        <v>10058</v>
      </c>
      <c r="D2255" s="5">
        <f>IF(C2255="",130,VLOOKUP(C2255,nomenclatures!$E$3:$F$12,2,FALSE))</f>
        <v>127</v>
      </c>
      <c r="F2255" t="str">
        <f>IF($E2255="","Pas de taxon",VLOOKUP($E2255,'digitale-taxref'!$B$1:$I$7517,5,FALSE))</f>
        <v>Pas de taxon</v>
      </c>
      <c r="G2255" t="str">
        <f>IF($E2255="","Pas de taxon",VLOOKUP($E2255,'digitale-taxref'!$B$1:$I$7517,4,FALSE))</f>
        <v>Pas de taxon</v>
      </c>
      <c r="I2255" s="1">
        <f t="shared" si="108"/>
        <v>0</v>
      </c>
      <c r="K2255" s="5">
        <f>IF(J2255="",0,VLOOKUP(J2255,utilisateurs!$A$1:$B$3,2,FALSE))</f>
        <v>0</v>
      </c>
      <c r="M2255" s="5">
        <f>IF(L2255="",0,VLOOKUP(L2255,utilisateurs!$A$1:$B$3,2,FALSE))</f>
        <v>0</v>
      </c>
      <c r="O2255" s="5">
        <f>IF(N2255="",0,VLOOKUP(N2255,jdd!$A$1:$B$3,2,FALSE))</f>
        <v>0</v>
      </c>
      <c r="Q2255">
        <f>IF(P2255="",142,VLOOKUP(P2255,nomenclatures!$A$3:$C$6,3,FALSE))</f>
        <v>142</v>
      </c>
      <c r="R2255" t="b">
        <f t="shared" si="109"/>
        <v>0</v>
      </c>
      <c r="T2255">
        <f t="shared" si="110"/>
        <v>0</v>
      </c>
    </row>
    <row r="2256" spans="1:20" x14ac:dyDescent="0.2">
      <c r="A2256" s="5">
        <v>2255</v>
      </c>
      <c r="B2256" s="5" t="s">
        <v>30085</v>
      </c>
      <c r="C2256" s="5" t="s">
        <v>10058</v>
      </c>
      <c r="D2256" s="5">
        <f>IF(C2256="",130,VLOOKUP(C2256,nomenclatures!$E$3:$F$12,2,FALSE))</f>
        <v>127</v>
      </c>
      <c r="F2256" t="str">
        <f>IF($E2256="","Pas de taxon",VLOOKUP($E2256,'digitale-taxref'!$B$1:$I$7517,5,FALSE))</f>
        <v>Pas de taxon</v>
      </c>
      <c r="G2256" t="str">
        <f>IF($E2256="","Pas de taxon",VLOOKUP($E2256,'digitale-taxref'!$B$1:$I$7517,4,FALSE))</f>
        <v>Pas de taxon</v>
      </c>
      <c r="I2256" s="1">
        <f t="shared" si="108"/>
        <v>0</v>
      </c>
      <c r="K2256" s="5">
        <f>IF(J2256="",0,VLOOKUP(J2256,utilisateurs!$A$1:$B$3,2,FALSE))</f>
        <v>0</v>
      </c>
      <c r="M2256" s="5">
        <f>IF(L2256="",0,VLOOKUP(L2256,utilisateurs!$A$1:$B$3,2,FALSE))</f>
        <v>0</v>
      </c>
      <c r="O2256" s="5">
        <f>IF(N2256="",0,VLOOKUP(N2256,jdd!$A$1:$B$3,2,FALSE))</f>
        <v>0</v>
      </c>
      <c r="Q2256">
        <f>IF(P2256="",142,VLOOKUP(P2256,nomenclatures!$A$3:$C$6,3,FALSE))</f>
        <v>142</v>
      </c>
      <c r="R2256" t="b">
        <f t="shared" si="109"/>
        <v>0</v>
      </c>
      <c r="T2256">
        <f t="shared" si="110"/>
        <v>0</v>
      </c>
    </row>
    <row r="2257" spans="1:20" x14ac:dyDescent="0.2">
      <c r="A2257" s="5">
        <v>2256</v>
      </c>
      <c r="B2257" s="5" t="s">
        <v>30085</v>
      </c>
      <c r="C2257" s="5" t="s">
        <v>10058</v>
      </c>
      <c r="D2257" s="5">
        <f>IF(C2257="",130,VLOOKUP(C2257,nomenclatures!$E$3:$F$12,2,FALSE))</f>
        <v>127</v>
      </c>
      <c r="F2257" t="str">
        <f>IF($E2257="","Pas de taxon",VLOOKUP($E2257,'digitale-taxref'!$B$1:$I$7517,5,FALSE))</f>
        <v>Pas de taxon</v>
      </c>
      <c r="G2257" t="str">
        <f>IF($E2257="","Pas de taxon",VLOOKUP($E2257,'digitale-taxref'!$B$1:$I$7517,4,FALSE))</f>
        <v>Pas de taxon</v>
      </c>
      <c r="I2257" s="1">
        <f t="shared" si="108"/>
        <v>0</v>
      </c>
      <c r="K2257" s="5">
        <f>IF(J2257="",0,VLOOKUP(J2257,utilisateurs!$A$1:$B$3,2,FALSE))</f>
        <v>0</v>
      </c>
      <c r="M2257" s="5">
        <f>IF(L2257="",0,VLOOKUP(L2257,utilisateurs!$A$1:$B$3,2,FALSE))</f>
        <v>0</v>
      </c>
      <c r="O2257" s="5">
        <f>IF(N2257="",0,VLOOKUP(N2257,jdd!$A$1:$B$3,2,FALSE))</f>
        <v>0</v>
      </c>
      <c r="Q2257">
        <f>IF(P2257="",142,VLOOKUP(P2257,nomenclatures!$A$3:$C$6,3,FALSE))</f>
        <v>142</v>
      </c>
      <c r="R2257" t="b">
        <f t="shared" si="109"/>
        <v>0</v>
      </c>
      <c r="T2257">
        <f t="shared" si="110"/>
        <v>0</v>
      </c>
    </row>
    <row r="2258" spans="1:20" x14ac:dyDescent="0.2">
      <c r="A2258" s="5">
        <v>2257</v>
      </c>
      <c r="B2258" s="5" t="s">
        <v>30085</v>
      </c>
      <c r="C2258" s="5" t="s">
        <v>10058</v>
      </c>
      <c r="D2258" s="5">
        <f>IF(C2258="",130,VLOOKUP(C2258,nomenclatures!$E$3:$F$12,2,FALSE))</f>
        <v>127</v>
      </c>
      <c r="F2258" t="str">
        <f>IF($E2258="","Pas de taxon",VLOOKUP($E2258,'digitale-taxref'!$B$1:$I$7517,5,FALSE))</f>
        <v>Pas de taxon</v>
      </c>
      <c r="G2258" t="str">
        <f>IF($E2258="","Pas de taxon",VLOOKUP($E2258,'digitale-taxref'!$B$1:$I$7517,4,FALSE))</f>
        <v>Pas de taxon</v>
      </c>
      <c r="I2258" s="1">
        <f t="shared" si="108"/>
        <v>0</v>
      </c>
      <c r="K2258" s="5">
        <f>IF(J2258="",0,VLOOKUP(J2258,utilisateurs!$A$1:$B$3,2,FALSE))</f>
        <v>0</v>
      </c>
      <c r="M2258" s="5">
        <f>IF(L2258="",0,VLOOKUP(L2258,utilisateurs!$A$1:$B$3,2,FALSE))</f>
        <v>0</v>
      </c>
      <c r="O2258" s="5">
        <f>IF(N2258="",0,VLOOKUP(N2258,jdd!$A$1:$B$3,2,FALSE))</f>
        <v>0</v>
      </c>
      <c r="Q2258">
        <f>IF(P2258="",142,VLOOKUP(P2258,nomenclatures!$A$3:$C$6,3,FALSE))</f>
        <v>142</v>
      </c>
      <c r="R2258" t="b">
        <f t="shared" si="109"/>
        <v>0</v>
      </c>
      <c r="T2258">
        <f t="shared" si="110"/>
        <v>0</v>
      </c>
    </row>
    <row r="2259" spans="1:20" x14ac:dyDescent="0.2">
      <c r="A2259" s="5">
        <v>2258</v>
      </c>
      <c r="B2259" s="5" t="s">
        <v>30085</v>
      </c>
      <c r="C2259" s="5" t="s">
        <v>10058</v>
      </c>
      <c r="D2259" s="5">
        <f>IF(C2259="",130,VLOOKUP(C2259,nomenclatures!$E$3:$F$12,2,FALSE))</f>
        <v>127</v>
      </c>
      <c r="F2259" t="str">
        <f>IF($E2259="","Pas de taxon",VLOOKUP($E2259,'digitale-taxref'!$B$1:$I$7517,5,FALSE))</f>
        <v>Pas de taxon</v>
      </c>
      <c r="G2259" t="str">
        <f>IF($E2259="","Pas de taxon",VLOOKUP($E2259,'digitale-taxref'!$B$1:$I$7517,4,FALSE))</f>
        <v>Pas de taxon</v>
      </c>
      <c r="I2259" s="1">
        <f t="shared" si="108"/>
        <v>0</v>
      </c>
      <c r="K2259" s="5">
        <f>IF(J2259="",0,VLOOKUP(J2259,utilisateurs!$A$1:$B$3,2,FALSE))</f>
        <v>0</v>
      </c>
      <c r="M2259" s="5">
        <f>IF(L2259="",0,VLOOKUP(L2259,utilisateurs!$A$1:$B$3,2,FALSE))</f>
        <v>0</v>
      </c>
      <c r="O2259" s="5">
        <f>IF(N2259="",0,VLOOKUP(N2259,jdd!$A$1:$B$3,2,FALSE))</f>
        <v>0</v>
      </c>
      <c r="Q2259">
        <f>IF(P2259="",142,VLOOKUP(P2259,nomenclatures!$A$3:$C$6,3,FALSE))</f>
        <v>142</v>
      </c>
      <c r="R2259" t="b">
        <f t="shared" si="109"/>
        <v>0</v>
      </c>
      <c r="T2259">
        <f t="shared" si="110"/>
        <v>0</v>
      </c>
    </row>
    <row r="2260" spans="1:20" x14ac:dyDescent="0.2">
      <c r="A2260" s="5">
        <v>2259</v>
      </c>
      <c r="B2260" s="5" t="s">
        <v>30085</v>
      </c>
      <c r="C2260" s="5" t="s">
        <v>10058</v>
      </c>
      <c r="D2260" s="5">
        <f>IF(C2260="",130,VLOOKUP(C2260,nomenclatures!$E$3:$F$12,2,FALSE))</f>
        <v>127</v>
      </c>
      <c r="F2260" t="str">
        <f>IF($E2260="","Pas de taxon",VLOOKUP($E2260,'digitale-taxref'!$B$1:$I$7517,5,FALSE))</f>
        <v>Pas de taxon</v>
      </c>
      <c r="G2260" t="str">
        <f>IF($E2260="","Pas de taxon",VLOOKUP($E2260,'digitale-taxref'!$B$1:$I$7517,4,FALSE))</f>
        <v>Pas de taxon</v>
      </c>
      <c r="I2260" s="1">
        <f t="shared" si="108"/>
        <v>0</v>
      </c>
      <c r="K2260" s="5">
        <f>IF(J2260="",0,VLOOKUP(J2260,utilisateurs!$A$1:$B$3,2,FALSE))</f>
        <v>0</v>
      </c>
      <c r="M2260" s="5">
        <f>IF(L2260="",0,VLOOKUP(L2260,utilisateurs!$A$1:$B$3,2,FALSE))</f>
        <v>0</v>
      </c>
      <c r="O2260" s="5">
        <f>IF(N2260="",0,VLOOKUP(N2260,jdd!$A$1:$B$3,2,FALSE))</f>
        <v>0</v>
      </c>
      <c r="Q2260">
        <f>IF(P2260="",142,VLOOKUP(P2260,nomenclatures!$A$3:$C$6,3,FALSE))</f>
        <v>142</v>
      </c>
      <c r="R2260" t="b">
        <f t="shared" si="109"/>
        <v>0</v>
      </c>
      <c r="T2260">
        <f t="shared" si="110"/>
        <v>0</v>
      </c>
    </row>
    <row r="2261" spans="1:20" x14ac:dyDescent="0.2">
      <c r="A2261" s="5">
        <v>2260</v>
      </c>
      <c r="B2261" s="5" t="s">
        <v>30085</v>
      </c>
      <c r="C2261" s="5" t="s">
        <v>10058</v>
      </c>
      <c r="D2261" s="5">
        <f>IF(C2261="",130,VLOOKUP(C2261,nomenclatures!$E$3:$F$12,2,FALSE))</f>
        <v>127</v>
      </c>
      <c r="F2261" t="str">
        <f>IF($E2261="","Pas de taxon",VLOOKUP($E2261,'digitale-taxref'!$B$1:$I$7517,5,FALSE))</f>
        <v>Pas de taxon</v>
      </c>
      <c r="G2261" t="str">
        <f>IF($E2261="","Pas de taxon",VLOOKUP($E2261,'digitale-taxref'!$B$1:$I$7517,4,FALSE))</f>
        <v>Pas de taxon</v>
      </c>
      <c r="I2261" s="1">
        <f t="shared" si="108"/>
        <v>0</v>
      </c>
      <c r="K2261" s="5">
        <f>IF(J2261="",0,VLOOKUP(J2261,utilisateurs!$A$1:$B$3,2,FALSE))</f>
        <v>0</v>
      </c>
      <c r="M2261" s="5">
        <f>IF(L2261="",0,VLOOKUP(L2261,utilisateurs!$A$1:$B$3,2,FALSE))</f>
        <v>0</v>
      </c>
      <c r="O2261" s="5">
        <f>IF(N2261="",0,VLOOKUP(N2261,jdd!$A$1:$B$3,2,FALSE))</f>
        <v>0</v>
      </c>
      <c r="Q2261">
        <f>IF(P2261="",142,VLOOKUP(P2261,nomenclatures!$A$3:$C$6,3,FALSE))</f>
        <v>142</v>
      </c>
      <c r="R2261" t="b">
        <f t="shared" si="109"/>
        <v>0</v>
      </c>
      <c r="T2261">
        <f t="shared" si="110"/>
        <v>0</v>
      </c>
    </row>
    <row r="2262" spans="1:20" x14ac:dyDescent="0.2">
      <c r="A2262" s="5">
        <v>2261</v>
      </c>
      <c r="B2262" s="5" t="s">
        <v>30085</v>
      </c>
      <c r="C2262" s="5" t="s">
        <v>10058</v>
      </c>
      <c r="D2262" s="5">
        <f>IF(C2262="",130,VLOOKUP(C2262,nomenclatures!$E$3:$F$12,2,FALSE))</f>
        <v>127</v>
      </c>
      <c r="F2262" t="str">
        <f>IF($E2262="","Pas de taxon",VLOOKUP($E2262,'digitale-taxref'!$B$1:$I$7517,5,FALSE))</f>
        <v>Pas de taxon</v>
      </c>
      <c r="G2262" t="str">
        <f>IF($E2262="","Pas de taxon",VLOOKUP($E2262,'digitale-taxref'!$B$1:$I$7517,4,FALSE))</f>
        <v>Pas de taxon</v>
      </c>
      <c r="I2262" s="1">
        <f t="shared" si="108"/>
        <v>0</v>
      </c>
      <c r="K2262" s="5">
        <f>IF(J2262="",0,VLOOKUP(J2262,utilisateurs!$A$1:$B$3,2,FALSE))</f>
        <v>0</v>
      </c>
      <c r="M2262" s="5">
        <f>IF(L2262="",0,VLOOKUP(L2262,utilisateurs!$A$1:$B$3,2,FALSE))</f>
        <v>0</v>
      </c>
      <c r="O2262" s="5">
        <f>IF(N2262="",0,VLOOKUP(N2262,jdd!$A$1:$B$3,2,FALSE))</f>
        <v>0</v>
      </c>
      <c r="Q2262">
        <f>IF(P2262="",142,VLOOKUP(P2262,nomenclatures!$A$3:$C$6,3,FALSE))</f>
        <v>142</v>
      </c>
      <c r="R2262" t="b">
        <f t="shared" si="109"/>
        <v>0</v>
      </c>
      <c r="T2262">
        <f t="shared" si="110"/>
        <v>0</v>
      </c>
    </row>
    <row r="2263" spans="1:20" x14ac:dyDescent="0.2">
      <c r="A2263" s="5">
        <v>2262</v>
      </c>
      <c r="B2263" s="5" t="s">
        <v>30085</v>
      </c>
      <c r="C2263" s="5" t="s">
        <v>10058</v>
      </c>
      <c r="D2263" s="5">
        <f>IF(C2263="",130,VLOOKUP(C2263,nomenclatures!$E$3:$F$12,2,FALSE))</f>
        <v>127</v>
      </c>
      <c r="F2263" t="str">
        <f>IF($E2263="","Pas de taxon",VLOOKUP($E2263,'digitale-taxref'!$B$1:$I$7517,5,FALSE))</f>
        <v>Pas de taxon</v>
      </c>
      <c r="G2263" t="str">
        <f>IF($E2263="","Pas de taxon",VLOOKUP($E2263,'digitale-taxref'!$B$1:$I$7517,4,FALSE))</f>
        <v>Pas de taxon</v>
      </c>
      <c r="I2263" s="1">
        <f t="shared" si="108"/>
        <v>0</v>
      </c>
      <c r="K2263" s="5">
        <f>IF(J2263="",0,VLOOKUP(J2263,utilisateurs!$A$1:$B$3,2,FALSE))</f>
        <v>0</v>
      </c>
      <c r="M2263" s="5">
        <f>IF(L2263="",0,VLOOKUP(L2263,utilisateurs!$A$1:$B$3,2,FALSE))</f>
        <v>0</v>
      </c>
      <c r="O2263" s="5">
        <f>IF(N2263="",0,VLOOKUP(N2263,jdd!$A$1:$B$3,2,FALSE))</f>
        <v>0</v>
      </c>
      <c r="Q2263">
        <f>IF(P2263="",142,VLOOKUP(P2263,nomenclatures!$A$3:$C$6,3,FALSE))</f>
        <v>142</v>
      </c>
      <c r="R2263" t="b">
        <f t="shared" si="109"/>
        <v>0</v>
      </c>
      <c r="T2263">
        <f t="shared" si="110"/>
        <v>0</v>
      </c>
    </row>
    <row r="2264" spans="1:20" x14ac:dyDescent="0.2">
      <c r="A2264" s="5">
        <v>2263</v>
      </c>
      <c r="B2264" s="5" t="s">
        <v>30085</v>
      </c>
      <c r="C2264" s="5" t="s">
        <v>10058</v>
      </c>
      <c r="D2264" s="5">
        <f>IF(C2264="",130,VLOOKUP(C2264,nomenclatures!$E$3:$F$12,2,FALSE))</f>
        <v>127</v>
      </c>
      <c r="F2264" t="str">
        <f>IF($E2264="","Pas de taxon",VLOOKUP($E2264,'digitale-taxref'!$B$1:$I$7517,5,FALSE))</f>
        <v>Pas de taxon</v>
      </c>
      <c r="G2264" t="str">
        <f>IF($E2264="","Pas de taxon",VLOOKUP($E2264,'digitale-taxref'!$B$1:$I$7517,4,FALSE))</f>
        <v>Pas de taxon</v>
      </c>
      <c r="I2264" s="1">
        <f t="shared" si="108"/>
        <v>0</v>
      </c>
      <c r="K2264" s="5">
        <f>IF(J2264="",0,VLOOKUP(J2264,utilisateurs!$A$1:$B$3,2,FALSE))</f>
        <v>0</v>
      </c>
      <c r="M2264" s="5">
        <f>IF(L2264="",0,VLOOKUP(L2264,utilisateurs!$A$1:$B$3,2,FALSE))</f>
        <v>0</v>
      </c>
      <c r="O2264" s="5">
        <f>IF(N2264="",0,VLOOKUP(N2264,jdd!$A$1:$B$3,2,FALSE))</f>
        <v>0</v>
      </c>
      <c r="Q2264">
        <f>IF(P2264="",142,VLOOKUP(P2264,nomenclatures!$A$3:$C$6,3,FALSE))</f>
        <v>142</v>
      </c>
      <c r="R2264" t="b">
        <f t="shared" si="109"/>
        <v>0</v>
      </c>
      <c r="T2264">
        <f t="shared" si="110"/>
        <v>0</v>
      </c>
    </row>
    <row r="2265" spans="1:20" x14ac:dyDescent="0.2">
      <c r="A2265" s="5">
        <v>2264</v>
      </c>
      <c r="B2265" s="5" t="s">
        <v>30085</v>
      </c>
      <c r="C2265" s="5" t="s">
        <v>10058</v>
      </c>
      <c r="D2265" s="5">
        <f>IF(C2265="",130,VLOOKUP(C2265,nomenclatures!$E$3:$F$12,2,FALSE))</f>
        <v>127</v>
      </c>
      <c r="F2265" t="str">
        <f>IF($E2265="","Pas de taxon",VLOOKUP($E2265,'digitale-taxref'!$B$1:$I$7517,5,FALSE))</f>
        <v>Pas de taxon</v>
      </c>
      <c r="G2265" t="str">
        <f>IF($E2265="","Pas de taxon",VLOOKUP($E2265,'digitale-taxref'!$B$1:$I$7517,4,FALSE))</f>
        <v>Pas de taxon</v>
      </c>
      <c r="I2265" s="1">
        <f t="shared" si="108"/>
        <v>0</v>
      </c>
      <c r="K2265" s="5">
        <f>IF(J2265="",0,VLOOKUP(J2265,utilisateurs!$A$1:$B$3,2,FALSE))</f>
        <v>0</v>
      </c>
      <c r="M2265" s="5">
        <f>IF(L2265="",0,VLOOKUP(L2265,utilisateurs!$A$1:$B$3,2,FALSE))</f>
        <v>0</v>
      </c>
      <c r="O2265" s="5">
        <f>IF(N2265="",0,VLOOKUP(N2265,jdd!$A$1:$B$3,2,FALSE))</f>
        <v>0</v>
      </c>
      <c r="Q2265">
        <f>IF(P2265="",142,VLOOKUP(P2265,nomenclatures!$A$3:$C$6,3,FALSE))</f>
        <v>142</v>
      </c>
      <c r="R2265" t="b">
        <f t="shared" si="109"/>
        <v>0</v>
      </c>
      <c r="T2265">
        <f t="shared" si="110"/>
        <v>0</v>
      </c>
    </row>
    <row r="2266" spans="1:20" x14ac:dyDescent="0.2">
      <c r="A2266" s="5">
        <v>2265</v>
      </c>
      <c r="B2266" s="5" t="s">
        <v>30085</v>
      </c>
      <c r="C2266" s="5" t="s">
        <v>10058</v>
      </c>
      <c r="D2266" s="5">
        <f>IF(C2266="",130,VLOOKUP(C2266,nomenclatures!$E$3:$F$12,2,FALSE))</f>
        <v>127</v>
      </c>
      <c r="F2266" t="str">
        <f>IF($E2266="","Pas de taxon",VLOOKUP($E2266,'digitale-taxref'!$B$1:$I$7517,5,FALSE))</f>
        <v>Pas de taxon</v>
      </c>
      <c r="G2266" t="str">
        <f>IF($E2266="","Pas de taxon",VLOOKUP($E2266,'digitale-taxref'!$B$1:$I$7517,4,FALSE))</f>
        <v>Pas de taxon</v>
      </c>
      <c r="I2266" s="1">
        <f t="shared" si="108"/>
        <v>0</v>
      </c>
      <c r="K2266" s="5">
        <f>IF(J2266="",0,VLOOKUP(J2266,utilisateurs!$A$1:$B$3,2,FALSE))</f>
        <v>0</v>
      </c>
      <c r="M2266" s="5">
        <f>IF(L2266="",0,VLOOKUP(L2266,utilisateurs!$A$1:$B$3,2,FALSE))</f>
        <v>0</v>
      </c>
      <c r="O2266" s="5">
        <f>IF(N2266="",0,VLOOKUP(N2266,jdd!$A$1:$B$3,2,FALSE))</f>
        <v>0</v>
      </c>
      <c r="Q2266">
        <f>IF(P2266="",142,VLOOKUP(P2266,nomenclatures!$A$3:$C$6,3,FALSE))</f>
        <v>142</v>
      </c>
      <c r="R2266" t="b">
        <f t="shared" si="109"/>
        <v>0</v>
      </c>
      <c r="T2266">
        <f t="shared" si="110"/>
        <v>0</v>
      </c>
    </row>
    <row r="2267" spans="1:20" x14ac:dyDescent="0.2">
      <c r="A2267" s="5">
        <v>2266</v>
      </c>
      <c r="B2267" s="5" t="s">
        <v>30085</v>
      </c>
      <c r="C2267" s="5" t="s">
        <v>10058</v>
      </c>
      <c r="D2267" s="5">
        <f>IF(C2267="",130,VLOOKUP(C2267,nomenclatures!$E$3:$F$12,2,FALSE))</f>
        <v>127</v>
      </c>
      <c r="F2267" t="str">
        <f>IF($E2267="","Pas de taxon",VLOOKUP($E2267,'digitale-taxref'!$B$1:$I$7517,5,FALSE))</f>
        <v>Pas de taxon</v>
      </c>
      <c r="G2267" t="str">
        <f>IF($E2267="","Pas de taxon",VLOOKUP($E2267,'digitale-taxref'!$B$1:$I$7517,4,FALSE))</f>
        <v>Pas de taxon</v>
      </c>
      <c r="I2267" s="1">
        <f t="shared" si="108"/>
        <v>0</v>
      </c>
      <c r="K2267" s="5">
        <f>IF(J2267="",0,VLOOKUP(J2267,utilisateurs!$A$1:$B$3,2,FALSE))</f>
        <v>0</v>
      </c>
      <c r="M2267" s="5">
        <f>IF(L2267="",0,VLOOKUP(L2267,utilisateurs!$A$1:$B$3,2,FALSE))</f>
        <v>0</v>
      </c>
      <c r="O2267" s="5">
        <f>IF(N2267="",0,VLOOKUP(N2267,jdd!$A$1:$B$3,2,FALSE))</f>
        <v>0</v>
      </c>
      <c r="Q2267">
        <f>IF(P2267="",142,VLOOKUP(P2267,nomenclatures!$A$3:$C$6,3,FALSE))</f>
        <v>142</v>
      </c>
      <c r="R2267" t="b">
        <f t="shared" si="109"/>
        <v>0</v>
      </c>
      <c r="T2267">
        <f t="shared" si="110"/>
        <v>0</v>
      </c>
    </row>
    <row r="2268" spans="1:20" x14ac:dyDescent="0.2">
      <c r="A2268" s="5">
        <v>2267</v>
      </c>
      <c r="B2268" s="5" t="s">
        <v>30085</v>
      </c>
      <c r="C2268" s="5" t="s">
        <v>10058</v>
      </c>
      <c r="D2268" s="5">
        <f>IF(C2268="",130,VLOOKUP(C2268,nomenclatures!$E$3:$F$12,2,FALSE))</f>
        <v>127</v>
      </c>
      <c r="F2268" t="str">
        <f>IF($E2268="","Pas de taxon",VLOOKUP($E2268,'digitale-taxref'!$B$1:$I$7517,5,FALSE))</f>
        <v>Pas de taxon</v>
      </c>
      <c r="G2268" t="str">
        <f>IF($E2268="","Pas de taxon",VLOOKUP($E2268,'digitale-taxref'!$B$1:$I$7517,4,FALSE))</f>
        <v>Pas de taxon</v>
      </c>
      <c r="I2268" s="1">
        <f t="shared" si="108"/>
        <v>0</v>
      </c>
      <c r="K2268" s="5">
        <f>IF(J2268="",0,VLOOKUP(J2268,utilisateurs!$A$1:$B$3,2,FALSE))</f>
        <v>0</v>
      </c>
      <c r="M2268" s="5">
        <f>IF(L2268="",0,VLOOKUP(L2268,utilisateurs!$A$1:$B$3,2,FALSE))</f>
        <v>0</v>
      </c>
      <c r="O2268" s="5">
        <f>IF(N2268="",0,VLOOKUP(N2268,jdd!$A$1:$B$3,2,FALSE))</f>
        <v>0</v>
      </c>
      <c r="Q2268">
        <f>IF(P2268="",142,VLOOKUP(P2268,nomenclatures!$A$3:$C$6,3,FALSE))</f>
        <v>142</v>
      </c>
      <c r="R2268" t="b">
        <f t="shared" si="109"/>
        <v>0</v>
      </c>
      <c r="T2268">
        <f t="shared" si="110"/>
        <v>0</v>
      </c>
    </row>
    <row r="2269" spans="1:20" x14ac:dyDescent="0.2">
      <c r="A2269" s="5">
        <v>2268</v>
      </c>
      <c r="B2269" s="5" t="s">
        <v>30085</v>
      </c>
      <c r="C2269" s="5" t="s">
        <v>10058</v>
      </c>
      <c r="D2269" s="5">
        <f>IF(C2269="",130,VLOOKUP(C2269,nomenclatures!$E$3:$F$12,2,FALSE))</f>
        <v>127</v>
      </c>
      <c r="F2269" t="str">
        <f>IF($E2269="","Pas de taxon",VLOOKUP($E2269,'digitale-taxref'!$B$1:$I$7517,5,FALSE))</f>
        <v>Pas de taxon</v>
      </c>
      <c r="G2269" t="str">
        <f>IF($E2269="","Pas de taxon",VLOOKUP($E2269,'digitale-taxref'!$B$1:$I$7517,4,FALSE))</f>
        <v>Pas de taxon</v>
      </c>
      <c r="I2269" s="1">
        <f t="shared" si="108"/>
        <v>0</v>
      </c>
      <c r="K2269" s="5">
        <f>IF(J2269="",0,VLOOKUP(J2269,utilisateurs!$A$1:$B$3,2,FALSE))</f>
        <v>0</v>
      </c>
      <c r="M2269" s="5">
        <f>IF(L2269="",0,VLOOKUP(L2269,utilisateurs!$A$1:$B$3,2,FALSE))</f>
        <v>0</v>
      </c>
      <c r="O2269" s="5">
        <f>IF(N2269="",0,VLOOKUP(N2269,jdd!$A$1:$B$3,2,FALSE))</f>
        <v>0</v>
      </c>
      <c r="Q2269">
        <f>IF(P2269="",142,VLOOKUP(P2269,nomenclatures!$A$3:$C$6,3,FALSE))</f>
        <v>142</v>
      </c>
      <c r="R2269" t="b">
        <f t="shared" si="109"/>
        <v>0</v>
      </c>
      <c r="T2269">
        <f t="shared" si="110"/>
        <v>0</v>
      </c>
    </row>
    <row r="2270" spans="1:20" x14ac:dyDescent="0.2">
      <c r="A2270" s="5">
        <v>2269</v>
      </c>
      <c r="B2270" s="5" t="s">
        <v>30085</v>
      </c>
      <c r="C2270" s="5" t="s">
        <v>10058</v>
      </c>
      <c r="D2270" s="5">
        <f>IF(C2270="",130,VLOOKUP(C2270,nomenclatures!$E$3:$F$12,2,FALSE))</f>
        <v>127</v>
      </c>
      <c r="F2270" t="str">
        <f>IF($E2270="","Pas de taxon",VLOOKUP($E2270,'digitale-taxref'!$B$1:$I$7517,5,FALSE))</f>
        <v>Pas de taxon</v>
      </c>
      <c r="G2270" t="str">
        <f>IF($E2270="","Pas de taxon",VLOOKUP($E2270,'digitale-taxref'!$B$1:$I$7517,4,FALSE))</f>
        <v>Pas de taxon</v>
      </c>
      <c r="I2270" s="1">
        <f t="shared" si="108"/>
        <v>0</v>
      </c>
      <c r="K2270" s="5">
        <f>IF(J2270="",0,VLOOKUP(J2270,utilisateurs!$A$1:$B$3,2,FALSE))</f>
        <v>0</v>
      </c>
      <c r="M2270" s="5">
        <f>IF(L2270="",0,VLOOKUP(L2270,utilisateurs!$A$1:$B$3,2,FALSE))</f>
        <v>0</v>
      </c>
      <c r="O2270" s="5">
        <f>IF(N2270="",0,VLOOKUP(N2270,jdd!$A$1:$B$3,2,FALSE))</f>
        <v>0</v>
      </c>
      <c r="Q2270">
        <f>IF(P2270="",142,VLOOKUP(P2270,nomenclatures!$A$3:$C$6,3,FALSE))</f>
        <v>142</v>
      </c>
      <c r="R2270" t="b">
        <f t="shared" si="109"/>
        <v>0</v>
      </c>
      <c r="T2270">
        <f t="shared" si="110"/>
        <v>0</v>
      </c>
    </row>
    <row r="2271" spans="1:20" x14ac:dyDescent="0.2">
      <c r="A2271" s="5">
        <v>2270</v>
      </c>
      <c r="B2271" s="5" t="s">
        <v>30085</v>
      </c>
      <c r="C2271" s="5" t="s">
        <v>10058</v>
      </c>
      <c r="D2271" s="5">
        <f>IF(C2271="",130,VLOOKUP(C2271,nomenclatures!$E$3:$F$12,2,FALSE))</f>
        <v>127</v>
      </c>
      <c r="F2271" t="str">
        <f>IF($E2271="","Pas de taxon",VLOOKUP($E2271,'digitale-taxref'!$B$1:$I$7517,5,FALSE))</f>
        <v>Pas de taxon</v>
      </c>
      <c r="G2271" t="str">
        <f>IF($E2271="","Pas de taxon",VLOOKUP($E2271,'digitale-taxref'!$B$1:$I$7517,4,FALSE))</f>
        <v>Pas de taxon</v>
      </c>
      <c r="I2271" s="1">
        <f t="shared" si="108"/>
        <v>0</v>
      </c>
      <c r="K2271" s="5">
        <f>IF(J2271="",0,VLOOKUP(J2271,utilisateurs!$A$1:$B$3,2,FALSE))</f>
        <v>0</v>
      </c>
      <c r="M2271" s="5">
        <f>IF(L2271="",0,VLOOKUP(L2271,utilisateurs!$A$1:$B$3,2,FALSE))</f>
        <v>0</v>
      </c>
      <c r="O2271" s="5">
        <f>IF(N2271="",0,VLOOKUP(N2271,jdd!$A$1:$B$3,2,FALSE))</f>
        <v>0</v>
      </c>
      <c r="Q2271">
        <f>IF(P2271="",142,VLOOKUP(P2271,nomenclatures!$A$3:$C$6,3,FALSE))</f>
        <v>142</v>
      </c>
      <c r="R2271" t="b">
        <f t="shared" si="109"/>
        <v>0</v>
      </c>
      <c r="T2271">
        <f t="shared" si="110"/>
        <v>0</v>
      </c>
    </row>
    <row r="2272" spans="1:20" x14ac:dyDescent="0.2">
      <c r="A2272" s="5">
        <v>2271</v>
      </c>
      <c r="B2272" s="5" t="s">
        <v>30085</v>
      </c>
      <c r="C2272" s="5" t="s">
        <v>10058</v>
      </c>
      <c r="D2272" s="5">
        <f>IF(C2272="",130,VLOOKUP(C2272,nomenclatures!$E$3:$F$12,2,FALSE))</f>
        <v>127</v>
      </c>
      <c r="F2272" t="str">
        <f>IF($E2272="","Pas de taxon",VLOOKUP($E2272,'digitale-taxref'!$B$1:$I$7517,5,FALSE))</f>
        <v>Pas de taxon</v>
      </c>
      <c r="G2272" t="str">
        <f>IF($E2272="","Pas de taxon",VLOOKUP($E2272,'digitale-taxref'!$B$1:$I$7517,4,FALSE))</f>
        <v>Pas de taxon</v>
      </c>
      <c r="I2272" s="1">
        <f t="shared" si="108"/>
        <v>0</v>
      </c>
      <c r="K2272" s="5">
        <f>IF(J2272="",0,VLOOKUP(J2272,utilisateurs!$A$1:$B$3,2,FALSE))</f>
        <v>0</v>
      </c>
      <c r="M2272" s="5">
        <f>IF(L2272="",0,VLOOKUP(L2272,utilisateurs!$A$1:$B$3,2,FALSE))</f>
        <v>0</v>
      </c>
      <c r="O2272" s="5">
        <f>IF(N2272="",0,VLOOKUP(N2272,jdd!$A$1:$B$3,2,FALSE))</f>
        <v>0</v>
      </c>
      <c r="Q2272">
        <f>IF(P2272="",142,VLOOKUP(P2272,nomenclatures!$A$3:$C$6,3,FALSE))</f>
        <v>142</v>
      </c>
      <c r="R2272" t="b">
        <f t="shared" si="109"/>
        <v>0</v>
      </c>
      <c r="T2272">
        <f t="shared" si="110"/>
        <v>0</v>
      </c>
    </row>
    <row r="2273" spans="1:20" x14ac:dyDescent="0.2">
      <c r="A2273" s="5">
        <v>2272</v>
      </c>
      <c r="B2273" s="5" t="s">
        <v>30085</v>
      </c>
      <c r="C2273" s="5" t="s">
        <v>10058</v>
      </c>
      <c r="D2273" s="5">
        <f>IF(C2273="",130,VLOOKUP(C2273,nomenclatures!$E$3:$F$12,2,FALSE))</f>
        <v>127</v>
      </c>
      <c r="F2273" t="str">
        <f>IF($E2273="","Pas de taxon",VLOOKUP($E2273,'digitale-taxref'!$B$1:$I$7517,5,FALSE))</f>
        <v>Pas de taxon</v>
      </c>
      <c r="G2273" t="str">
        <f>IF($E2273="","Pas de taxon",VLOOKUP($E2273,'digitale-taxref'!$B$1:$I$7517,4,FALSE))</f>
        <v>Pas de taxon</v>
      </c>
      <c r="I2273" s="1">
        <f t="shared" si="108"/>
        <v>0</v>
      </c>
      <c r="K2273" s="5">
        <f>IF(J2273="",0,VLOOKUP(J2273,utilisateurs!$A$1:$B$3,2,FALSE))</f>
        <v>0</v>
      </c>
      <c r="M2273" s="5">
        <f>IF(L2273="",0,VLOOKUP(L2273,utilisateurs!$A$1:$B$3,2,FALSE))</f>
        <v>0</v>
      </c>
      <c r="O2273" s="5">
        <f>IF(N2273="",0,VLOOKUP(N2273,jdd!$A$1:$B$3,2,FALSE))</f>
        <v>0</v>
      </c>
      <c r="Q2273">
        <f>IF(P2273="",142,VLOOKUP(P2273,nomenclatures!$A$3:$C$6,3,FALSE))</f>
        <v>142</v>
      </c>
      <c r="R2273" t="b">
        <f t="shared" si="109"/>
        <v>0</v>
      </c>
      <c r="T2273">
        <f t="shared" si="110"/>
        <v>0</v>
      </c>
    </row>
    <row r="2274" spans="1:20" x14ac:dyDescent="0.2">
      <c r="A2274" s="5">
        <v>2273</v>
      </c>
      <c r="B2274" s="5" t="s">
        <v>30085</v>
      </c>
      <c r="C2274" s="5" t="s">
        <v>10058</v>
      </c>
      <c r="D2274" s="5">
        <f>IF(C2274="",130,VLOOKUP(C2274,nomenclatures!$E$3:$F$12,2,FALSE))</f>
        <v>127</v>
      </c>
      <c r="F2274" t="str">
        <f>IF($E2274="","Pas de taxon",VLOOKUP($E2274,'digitale-taxref'!$B$1:$I$7517,5,FALSE))</f>
        <v>Pas de taxon</v>
      </c>
      <c r="G2274" t="str">
        <f>IF($E2274="","Pas de taxon",VLOOKUP($E2274,'digitale-taxref'!$B$1:$I$7517,4,FALSE))</f>
        <v>Pas de taxon</v>
      </c>
      <c r="I2274" s="1">
        <f t="shared" si="108"/>
        <v>0</v>
      </c>
      <c r="K2274" s="5">
        <f>IF(J2274="",0,VLOOKUP(J2274,utilisateurs!$A$1:$B$3,2,FALSE))</f>
        <v>0</v>
      </c>
      <c r="M2274" s="5">
        <f>IF(L2274="",0,VLOOKUP(L2274,utilisateurs!$A$1:$B$3,2,FALSE))</f>
        <v>0</v>
      </c>
      <c r="O2274" s="5">
        <f>IF(N2274="",0,VLOOKUP(N2274,jdd!$A$1:$B$3,2,FALSE))</f>
        <v>0</v>
      </c>
      <c r="Q2274">
        <f>IF(P2274="",142,VLOOKUP(P2274,nomenclatures!$A$3:$C$6,3,FALSE))</f>
        <v>142</v>
      </c>
      <c r="R2274" t="b">
        <f t="shared" si="109"/>
        <v>0</v>
      </c>
      <c r="T2274">
        <f t="shared" si="110"/>
        <v>0</v>
      </c>
    </row>
    <row r="2275" spans="1:20" x14ac:dyDescent="0.2">
      <c r="A2275" s="5">
        <v>2274</v>
      </c>
      <c r="B2275" s="5" t="s">
        <v>30085</v>
      </c>
      <c r="C2275" s="5" t="s">
        <v>10058</v>
      </c>
      <c r="D2275" s="5">
        <f>IF(C2275="",130,VLOOKUP(C2275,nomenclatures!$E$3:$F$12,2,FALSE))</f>
        <v>127</v>
      </c>
      <c r="F2275" t="str">
        <f>IF($E2275="","Pas de taxon",VLOOKUP($E2275,'digitale-taxref'!$B$1:$I$7517,5,FALSE))</f>
        <v>Pas de taxon</v>
      </c>
      <c r="G2275" t="str">
        <f>IF($E2275="","Pas de taxon",VLOOKUP($E2275,'digitale-taxref'!$B$1:$I$7517,4,FALSE))</f>
        <v>Pas de taxon</v>
      </c>
      <c r="I2275" s="1">
        <f t="shared" si="108"/>
        <v>0</v>
      </c>
      <c r="K2275" s="5">
        <f>IF(J2275="",0,VLOOKUP(J2275,utilisateurs!$A$1:$B$3,2,FALSE))</f>
        <v>0</v>
      </c>
      <c r="M2275" s="5">
        <f>IF(L2275="",0,VLOOKUP(L2275,utilisateurs!$A$1:$B$3,2,FALSE))</f>
        <v>0</v>
      </c>
      <c r="O2275" s="5">
        <f>IF(N2275="",0,VLOOKUP(N2275,jdd!$A$1:$B$3,2,FALSE))</f>
        <v>0</v>
      </c>
      <c r="Q2275">
        <f>IF(P2275="",142,VLOOKUP(P2275,nomenclatures!$A$3:$C$6,3,FALSE))</f>
        <v>142</v>
      </c>
      <c r="R2275" t="b">
        <f t="shared" si="109"/>
        <v>0</v>
      </c>
      <c r="T2275">
        <f t="shared" si="110"/>
        <v>0</v>
      </c>
    </row>
    <row r="2276" spans="1:20" x14ac:dyDescent="0.2">
      <c r="A2276" s="5">
        <v>2275</v>
      </c>
      <c r="B2276" s="5" t="s">
        <v>30085</v>
      </c>
      <c r="C2276" s="5" t="s">
        <v>10058</v>
      </c>
      <c r="D2276" s="5">
        <f>IF(C2276="",130,VLOOKUP(C2276,nomenclatures!$E$3:$F$12,2,FALSE))</f>
        <v>127</v>
      </c>
      <c r="F2276" t="str">
        <f>IF($E2276="","Pas de taxon",VLOOKUP($E2276,'digitale-taxref'!$B$1:$I$7517,5,FALSE))</f>
        <v>Pas de taxon</v>
      </c>
      <c r="G2276" t="str">
        <f>IF($E2276="","Pas de taxon",VLOOKUP($E2276,'digitale-taxref'!$B$1:$I$7517,4,FALSE))</f>
        <v>Pas de taxon</v>
      </c>
      <c r="I2276" s="1">
        <f t="shared" si="108"/>
        <v>0</v>
      </c>
      <c r="K2276" s="5">
        <f>IF(J2276="",0,VLOOKUP(J2276,utilisateurs!$A$1:$B$3,2,FALSE))</f>
        <v>0</v>
      </c>
      <c r="M2276" s="5">
        <f>IF(L2276="",0,VLOOKUP(L2276,utilisateurs!$A$1:$B$3,2,FALSE))</f>
        <v>0</v>
      </c>
      <c r="O2276" s="5">
        <f>IF(N2276="",0,VLOOKUP(N2276,jdd!$A$1:$B$3,2,FALSE))</f>
        <v>0</v>
      </c>
      <c r="Q2276">
        <f>IF(P2276="",142,VLOOKUP(P2276,nomenclatures!$A$3:$C$6,3,FALSE))</f>
        <v>142</v>
      </c>
      <c r="R2276" t="b">
        <f t="shared" si="109"/>
        <v>0</v>
      </c>
      <c r="T2276">
        <f t="shared" si="110"/>
        <v>0</v>
      </c>
    </row>
    <row r="2277" spans="1:20" x14ac:dyDescent="0.2">
      <c r="A2277" s="5">
        <v>2276</v>
      </c>
      <c r="B2277" s="5" t="s">
        <v>30085</v>
      </c>
      <c r="C2277" s="5" t="s">
        <v>10058</v>
      </c>
      <c r="D2277" s="5">
        <f>IF(C2277="",130,VLOOKUP(C2277,nomenclatures!$E$3:$F$12,2,FALSE))</f>
        <v>127</v>
      </c>
      <c r="F2277" t="str">
        <f>IF($E2277="","Pas de taxon",VLOOKUP($E2277,'digitale-taxref'!$B$1:$I$7517,5,FALSE))</f>
        <v>Pas de taxon</v>
      </c>
      <c r="G2277" t="str">
        <f>IF($E2277="","Pas de taxon",VLOOKUP($E2277,'digitale-taxref'!$B$1:$I$7517,4,FALSE))</f>
        <v>Pas de taxon</v>
      </c>
      <c r="I2277" s="1">
        <f t="shared" si="108"/>
        <v>0</v>
      </c>
      <c r="K2277" s="5">
        <f>IF(J2277="",0,VLOOKUP(J2277,utilisateurs!$A$1:$B$3,2,FALSE))</f>
        <v>0</v>
      </c>
      <c r="M2277" s="5">
        <f>IF(L2277="",0,VLOOKUP(L2277,utilisateurs!$A$1:$B$3,2,FALSE))</f>
        <v>0</v>
      </c>
      <c r="O2277" s="5">
        <f>IF(N2277="",0,VLOOKUP(N2277,jdd!$A$1:$B$3,2,FALSE))</f>
        <v>0</v>
      </c>
      <c r="Q2277">
        <f>IF(P2277="",142,VLOOKUP(P2277,nomenclatures!$A$3:$C$6,3,FALSE))</f>
        <v>142</v>
      </c>
      <c r="R2277" t="b">
        <f t="shared" si="109"/>
        <v>0</v>
      </c>
      <c r="T2277">
        <f t="shared" si="110"/>
        <v>0</v>
      </c>
    </row>
    <row r="2278" spans="1:20" x14ac:dyDescent="0.2">
      <c r="A2278" s="5">
        <v>2277</v>
      </c>
      <c r="B2278" s="5" t="s">
        <v>30085</v>
      </c>
      <c r="C2278" s="5" t="s">
        <v>10058</v>
      </c>
      <c r="D2278" s="5">
        <f>IF(C2278="",130,VLOOKUP(C2278,nomenclatures!$E$3:$F$12,2,FALSE))</f>
        <v>127</v>
      </c>
      <c r="F2278" t="str">
        <f>IF($E2278="","Pas de taxon",VLOOKUP($E2278,'digitale-taxref'!$B$1:$I$7517,5,FALSE))</f>
        <v>Pas de taxon</v>
      </c>
      <c r="G2278" t="str">
        <f>IF($E2278="","Pas de taxon",VLOOKUP($E2278,'digitale-taxref'!$B$1:$I$7517,4,FALSE))</f>
        <v>Pas de taxon</v>
      </c>
      <c r="I2278" s="1">
        <f t="shared" si="108"/>
        <v>0</v>
      </c>
      <c r="K2278" s="5">
        <f>IF(J2278="",0,VLOOKUP(J2278,utilisateurs!$A$1:$B$3,2,FALSE))</f>
        <v>0</v>
      </c>
      <c r="M2278" s="5">
        <f>IF(L2278="",0,VLOOKUP(L2278,utilisateurs!$A$1:$B$3,2,FALSE))</f>
        <v>0</v>
      </c>
      <c r="O2278" s="5">
        <f>IF(N2278="",0,VLOOKUP(N2278,jdd!$A$1:$B$3,2,FALSE))</f>
        <v>0</v>
      </c>
      <c r="Q2278">
        <f>IF(P2278="",142,VLOOKUP(P2278,nomenclatures!$A$3:$C$6,3,FALSE))</f>
        <v>142</v>
      </c>
      <c r="R2278" t="b">
        <f t="shared" si="109"/>
        <v>0</v>
      </c>
      <c r="T2278">
        <f t="shared" si="110"/>
        <v>0</v>
      </c>
    </row>
    <row r="2279" spans="1:20" x14ac:dyDescent="0.2">
      <c r="A2279" s="5">
        <v>2278</v>
      </c>
      <c r="B2279" s="5" t="s">
        <v>30085</v>
      </c>
      <c r="C2279" s="5" t="s">
        <v>10058</v>
      </c>
      <c r="D2279" s="5">
        <f>IF(C2279="",130,VLOOKUP(C2279,nomenclatures!$E$3:$F$12,2,FALSE))</f>
        <v>127</v>
      </c>
      <c r="F2279" t="str">
        <f>IF($E2279="","Pas de taxon",VLOOKUP($E2279,'digitale-taxref'!$B$1:$I$7517,5,FALSE))</f>
        <v>Pas de taxon</v>
      </c>
      <c r="G2279" t="str">
        <f>IF($E2279="","Pas de taxon",VLOOKUP($E2279,'digitale-taxref'!$B$1:$I$7517,4,FALSE))</f>
        <v>Pas de taxon</v>
      </c>
      <c r="I2279" s="1">
        <f t="shared" si="108"/>
        <v>0</v>
      </c>
      <c r="K2279" s="5">
        <f>IF(J2279="",0,VLOOKUP(J2279,utilisateurs!$A$1:$B$3,2,FALSE))</f>
        <v>0</v>
      </c>
      <c r="M2279" s="5">
        <f>IF(L2279="",0,VLOOKUP(L2279,utilisateurs!$A$1:$B$3,2,FALSE))</f>
        <v>0</v>
      </c>
      <c r="O2279" s="5">
        <f>IF(N2279="",0,VLOOKUP(N2279,jdd!$A$1:$B$3,2,FALSE))</f>
        <v>0</v>
      </c>
      <c r="Q2279">
        <f>IF(P2279="",142,VLOOKUP(P2279,nomenclatures!$A$3:$C$6,3,FALSE))</f>
        <v>142</v>
      </c>
      <c r="R2279" t="b">
        <f t="shared" si="109"/>
        <v>0</v>
      </c>
      <c r="T2279">
        <f t="shared" si="110"/>
        <v>0</v>
      </c>
    </row>
    <row r="2280" spans="1:20" x14ac:dyDescent="0.2">
      <c r="A2280" s="5">
        <v>2279</v>
      </c>
      <c r="B2280" s="5" t="s">
        <v>30085</v>
      </c>
      <c r="C2280" s="5" t="s">
        <v>10058</v>
      </c>
      <c r="D2280" s="5">
        <f>IF(C2280="",130,VLOOKUP(C2280,nomenclatures!$E$3:$F$12,2,FALSE))</f>
        <v>127</v>
      </c>
      <c r="F2280" t="str">
        <f>IF($E2280="","Pas de taxon",VLOOKUP($E2280,'digitale-taxref'!$B$1:$I$7517,5,FALSE))</f>
        <v>Pas de taxon</v>
      </c>
      <c r="G2280" t="str">
        <f>IF($E2280="","Pas de taxon",VLOOKUP($E2280,'digitale-taxref'!$B$1:$I$7517,4,FALSE))</f>
        <v>Pas de taxon</v>
      </c>
      <c r="I2280" s="1">
        <f t="shared" si="108"/>
        <v>0</v>
      </c>
      <c r="K2280" s="5">
        <f>IF(J2280="",0,VLOOKUP(J2280,utilisateurs!$A$1:$B$3,2,FALSE))</f>
        <v>0</v>
      </c>
      <c r="M2280" s="5">
        <f>IF(L2280="",0,VLOOKUP(L2280,utilisateurs!$A$1:$B$3,2,FALSE))</f>
        <v>0</v>
      </c>
      <c r="O2280" s="5">
        <f>IF(N2280="",0,VLOOKUP(N2280,jdd!$A$1:$B$3,2,FALSE))</f>
        <v>0</v>
      </c>
      <c r="Q2280">
        <f>IF(P2280="",142,VLOOKUP(P2280,nomenclatures!$A$3:$C$6,3,FALSE))</f>
        <v>142</v>
      </c>
      <c r="R2280" t="b">
        <f t="shared" si="109"/>
        <v>0</v>
      </c>
      <c r="T2280">
        <f t="shared" si="110"/>
        <v>0</v>
      </c>
    </row>
    <row r="2281" spans="1:20" x14ac:dyDescent="0.2">
      <c r="A2281" s="5">
        <v>2280</v>
      </c>
      <c r="B2281" s="5" t="s">
        <v>30085</v>
      </c>
      <c r="C2281" s="5" t="s">
        <v>10058</v>
      </c>
      <c r="D2281" s="5">
        <f>IF(C2281="",130,VLOOKUP(C2281,nomenclatures!$E$3:$F$12,2,FALSE))</f>
        <v>127</v>
      </c>
      <c r="F2281" t="str">
        <f>IF($E2281="","Pas de taxon",VLOOKUP($E2281,'digitale-taxref'!$B$1:$I$7517,5,FALSE))</f>
        <v>Pas de taxon</v>
      </c>
      <c r="G2281" t="str">
        <f>IF($E2281="","Pas de taxon",VLOOKUP($E2281,'digitale-taxref'!$B$1:$I$7517,4,FALSE))</f>
        <v>Pas de taxon</v>
      </c>
      <c r="I2281" s="1">
        <f t="shared" si="108"/>
        <v>0</v>
      </c>
      <c r="K2281" s="5">
        <f>IF(J2281="",0,VLOOKUP(J2281,utilisateurs!$A$1:$B$3,2,FALSE))</f>
        <v>0</v>
      </c>
      <c r="M2281" s="5">
        <f>IF(L2281="",0,VLOOKUP(L2281,utilisateurs!$A$1:$B$3,2,FALSE))</f>
        <v>0</v>
      </c>
      <c r="O2281" s="5">
        <f>IF(N2281="",0,VLOOKUP(N2281,jdd!$A$1:$B$3,2,FALSE))</f>
        <v>0</v>
      </c>
      <c r="Q2281">
        <f>IF(P2281="",142,VLOOKUP(P2281,nomenclatures!$A$3:$C$6,3,FALSE))</f>
        <v>142</v>
      </c>
      <c r="R2281" t="b">
        <f t="shared" si="109"/>
        <v>0</v>
      </c>
      <c r="T2281">
        <f t="shared" si="110"/>
        <v>0</v>
      </c>
    </row>
    <row r="2282" spans="1:20" x14ac:dyDescent="0.2">
      <c r="A2282" s="5">
        <v>2281</v>
      </c>
      <c r="B2282" s="5" t="s">
        <v>30085</v>
      </c>
      <c r="C2282" s="5" t="s">
        <v>10058</v>
      </c>
      <c r="D2282" s="5">
        <f>IF(C2282="",130,VLOOKUP(C2282,nomenclatures!$E$3:$F$12,2,FALSE))</f>
        <v>127</v>
      </c>
      <c r="F2282" t="str">
        <f>IF($E2282="","Pas de taxon",VLOOKUP($E2282,'digitale-taxref'!$B$1:$I$7517,5,FALSE))</f>
        <v>Pas de taxon</v>
      </c>
      <c r="G2282" t="str">
        <f>IF($E2282="","Pas de taxon",VLOOKUP($E2282,'digitale-taxref'!$B$1:$I$7517,4,FALSE))</f>
        <v>Pas de taxon</v>
      </c>
      <c r="I2282" s="1">
        <f t="shared" si="108"/>
        <v>0</v>
      </c>
      <c r="K2282" s="5">
        <f>IF(J2282="",0,VLOOKUP(J2282,utilisateurs!$A$1:$B$3,2,FALSE))</f>
        <v>0</v>
      </c>
      <c r="M2282" s="5">
        <f>IF(L2282="",0,VLOOKUP(L2282,utilisateurs!$A$1:$B$3,2,FALSE))</f>
        <v>0</v>
      </c>
      <c r="O2282" s="5">
        <f>IF(N2282="",0,VLOOKUP(N2282,jdd!$A$1:$B$3,2,FALSE))</f>
        <v>0</v>
      </c>
      <c r="Q2282">
        <f>IF(P2282="",142,VLOOKUP(P2282,nomenclatures!$A$3:$C$6,3,FALSE))</f>
        <v>142</v>
      </c>
      <c r="R2282" t="b">
        <f t="shared" si="109"/>
        <v>0</v>
      </c>
      <c r="T2282">
        <f t="shared" si="110"/>
        <v>0</v>
      </c>
    </row>
    <row r="2283" spans="1:20" x14ac:dyDescent="0.2">
      <c r="A2283" s="5">
        <v>2282</v>
      </c>
      <c r="B2283" s="5" t="s">
        <v>30085</v>
      </c>
      <c r="C2283" s="5" t="s">
        <v>10058</v>
      </c>
      <c r="D2283" s="5">
        <f>IF(C2283="",130,VLOOKUP(C2283,nomenclatures!$E$3:$F$12,2,FALSE))</f>
        <v>127</v>
      </c>
      <c r="F2283" t="str">
        <f>IF($E2283="","Pas de taxon",VLOOKUP($E2283,'digitale-taxref'!$B$1:$I$7517,5,FALSE))</f>
        <v>Pas de taxon</v>
      </c>
      <c r="G2283" t="str">
        <f>IF($E2283="","Pas de taxon",VLOOKUP($E2283,'digitale-taxref'!$B$1:$I$7517,4,FALSE))</f>
        <v>Pas de taxon</v>
      </c>
      <c r="I2283" s="1">
        <f t="shared" si="108"/>
        <v>0</v>
      </c>
      <c r="K2283" s="5">
        <f>IF(J2283="",0,VLOOKUP(J2283,utilisateurs!$A$1:$B$3,2,FALSE))</f>
        <v>0</v>
      </c>
      <c r="M2283" s="5">
        <f>IF(L2283="",0,VLOOKUP(L2283,utilisateurs!$A$1:$B$3,2,FALSE))</f>
        <v>0</v>
      </c>
      <c r="O2283" s="5">
        <f>IF(N2283="",0,VLOOKUP(N2283,jdd!$A$1:$B$3,2,FALSE))</f>
        <v>0</v>
      </c>
      <c r="Q2283">
        <f>IF(P2283="",142,VLOOKUP(P2283,nomenclatures!$A$3:$C$6,3,FALSE))</f>
        <v>142</v>
      </c>
      <c r="R2283" t="b">
        <f t="shared" si="109"/>
        <v>0</v>
      </c>
      <c r="T2283">
        <f t="shared" si="110"/>
        <v>0</v>
      </c>
    </row>
    <row r="2284" spans="1:20" x14ac:dyDescent="0.2">
      <c r="A2284" s="5">
        <v>2283</v>
      </c>
      <c r="B2284" s="5" t="s">
        <v>30085</v>
      </c>
      <c r="C2284" s="5" t="s">
        <v>10058</v>
      </c>
      <c r="D2284" s="5">
        <f>IF(C2284="",130,VLOOKUP(C2284,nomenclatures!$E$3:$F$12,2,FALSE))</f>
        <v>127</v>
      </c>
      <c r="F2284" t="str">
        <f>IF($E2284="","Pas de taxon",VLOOKUP($E2284,'digitale-taxref'!$B$1:$I$7517,5,FALSE))</f>
        <v>Pas de taxon</v>
      </c>
      <c r="G2284" t="str">
        <f>IF($E2284="","Pas de taxon",VLOOKUP($E2284,'digitale-taxref'!$B$1:$I$7517,4,FALSE))</f>
        <v>Pas de taxon</v>
      </c>
      <c r="I2284" s="1">
        <f t="shared" si="108"/>
        <v>0</v>
      </c>
      <c r="K2284" s="5">
        <f>IF(J2284="",0,VLOOKUP(J2284,utilisateurs!$A$1:$B$3,2,FALSE))</f>
        <v>0</v>
      </c>
      <c r="M2284" s="5">
        <f>IF(L2284="",0,VLOOKUP(L2284,utilisateurs!$A$1:$B$3,2,FALSE))</f>
        <v>0</v>
      </c>
      <c r="O2284" s="5">
        <f>IF(N2284="",0,VLOOKUP(N2284,jdd!$A$1:$B$3,2,FALSE))</f>
        <v>0</v>
      </c>
      <c r="Q2284">
        <f>IF(P2284="",142,VLOOKUP(P2284,nomenclatures!$A$3:$C$6,3,FALSE))</f>
        <v>142</v>
      </c>
      <c r="R2284" t="b">
        <f t="shared" si="109"/>
        <v>0</v>
      </c>
      <c r="T2284">
        <f t="shared" si="110"/>
        <v>0</v>
      </c>
    </row>
    <row r="2285" spans="1:20" x14ac:dyDescent="0.2">
      <c r="A2285" s="5">
        <v>2284</v>
      </c>
      <c r="B2285" s="5" t="s">
        <v>30085</v>
      </c>
      <c r="C2285" s="5" t="s">
        <v>10058</v>
      </c>
      <c r="D2285" s="5">
        <f>IF(C2285="",130,VLOOKUP(C2285,nomenclatures!$E$3:$F$12,2,FALSE))</f>
        <v>127</v>
      </c>
      <c r="F2285" t="str">
        <f>IF($E2285="","Pas de taxon",VLOOKUP($E2285,'digitale-taxref'!$B$1:$I$7517,5,FALSE))</f>
        <v>Pas de taxon</v>
      </c>
      <c r="G2285" t="str">
        <f>IF($E2285="","Pas de taxon",VLOOKUP($E2285,'digitale-taxref'!$B$1:$I$7517,4,FALSE))</f>
        <v>Pas de taxon</v>
      </c>
      <c r="I2285" s="1">
        <f t="shared" si="108"/>
        <v>0</v>
      </c>
      <c r="K2285" s="5">
        <f>IF(J2285="",0,VLOOKUP(J2285,utilisateurs!$A$1:$B$3,2,FALSE))</f>
        <v>0</v>
      </c>
      <c r="M2285" s="5">
        <f>IF(L2285="",0,VLOOKUP(L2285,utilisateurs!$A$1:$B$3,2,FALSE))</f>
        <v>0</v>
      </c>
      <c r="O2285" s="5">
        <f>IF(N2285="",0,VLOOKUP(N2285,jdd!$A$1:$B$3,2,FALSE))</f>
        <v>0</v>
      </c>
      <c r="Q2285">
        <f>IF(P2285="",142,VLOOKUP(P2285,nomenclatures!$A$3:$C$6,3,FALSE))</f>
        <v>142</v>
      </c>
      <c r="R2285" t="b">
        <f t="shared" si="109"/>
        <v>0</v>
      </c>
      <c r="T2285">
        <f t="shared" si="110"/>
        <v>0</v>
      </c>
    </row>
    <row r="2286" spans="1:20" x14ac:dyDescent="0.2">
      <c r="A2286" s="5">
        <v>2285</v>
      </c>
      <c r="B2286" s="5" t="s">
        <v>30085</v>
      </c>
      <c r="C2286" s="5" t="s">
        <v>10058</v>
      </c>
      <c r="D2286" s="5">
        <f>IF(C2286="",130,VLOOKUP(C2286,nomenclatures!$E$3:$F$12,2,FALSE))</f>
        <v>127</v>
      </c>
      <c r="F2286" t="str">
        <f>IF($E2286="","Pas de taxon",VLOOKUP($E2286,'digitale-taxref'!$B$1:$I$7517,5,FALSE))</f>
        <v>Pas de taxon</v>
      </c>
      <c r="G2286" t="str">
        <f>IF($E2286="","Pas de taxon",VLOOKUP($E2286,'digitale-taxref'!$B$1:$I$7517,4,FALSE))</f>
        <v>Pas de taxon</v>
      </c>
      <c r="I2286" s="1">
        <f t="shared" si="108"/>
        <v>0</v>
      </c>
      <c r="K2286" s="5">
        <f>IF(J2286="",0,VLOOKUP(J2286,utilisateurs!$A$1:$B$3,2,FALSE))</f>
        <v>0</v>
      </c>
      <c r="M2286" s="5">
        <f>IF(L2286="",0,VLOOKUP(L2286,utilisateurs!$A$1:$B$3,2,FALSE))</f>
        <v>0</v>
      </c>
      <c r="O2286" s="5">
        <f>IF(N2286="",0,VLOOKUP(N2286,jdd!$A$1:$B$3,2,FALSE))</f>
        <v>0</v>
      </c>
      <c r="Q2286">
        <f>IF(P2286="",142,VLOOKUP(P2286,nomenclatures!$A$3:$C$6,3,FALSE))</f>
        <v>142</v>
      </c>
      <c r="R2286" t="b">
        <f t="shared" si="109"/>
        <v>0</v>
      </c>
      <c r="T2286">
        <f t="shared" si="110"/>
        <v>0</v>
      </c>
    </row>
    <row r="2287" spans="1:20" x14ac:dyDescent="0.2">
      <c r="A2287" s="5">
        <v>2286</v>
      </c>
      <c r="B2287" s="5" t="s">
        <v>30085</v>
      </c>
      <c r="C2287" s="5" t="s">
        <v>10058</v>
      </c>
      <c r="D2287" s="5">
        <f>IF(C2287="",130,VLOOKUP(C2287,nomenclatures!$E$3:$F$12,2,FALSE))</f>
        <v>127</v>
      </c>
      <c r="F2287" t="str">
        <f>IF($E2287="","Pas de taxon",VLOOKUP($E2287,'digitale-taxref'!$B$1:$I$7517,5,FALSE))</f>
        <v>Pas de taxon</v>
      </c>
      <c r="G2287" t="str">
        <f>IF($E2287="","Pas de taxon",VLOOKUP($E2287,'digitale-taxref'!$B$1:$I$7517,4,FALSE))</f>
        <v>Pas de taxon</v>
      </c>
      <c r="I2287" s="1">
        <f t="shared" si="108"/>
        <v>0</v>
      </c>
      <c r="K2287" s="5">
        <f>IF(J2287="",0,VLOOKUP(J2287,utilisateurs!$A$1:$B$3,2,FALSE))</f>
        <v>0</v>
      </c>
      <c r="M2287" s="5">
        <f>IF(L2287="",0,VLOOKUP(L2287,utilisateurs!$A$1:$B$3,2,FALSE))</f>
        <v>0</v>
      </c>
      <c r="O2287" s="5">
        <f>IF(N2287="",0,VLOOKUP(N2287,jdd!$A$1:$B$3,2,FALSE))</f>
        <v>0</v>
      </c>
      <c r="Q2287">
        <f>IF(P2287="",142,VLOOKUP(P2287,nomenclatures!$A$3:$C$6,3,FALSE))</f>
        <v>142</v>
      </c>
      <c r="R2287" t="b">
        <f t="shared" si="109"/>
        <v>0</v>
      </c>
      <c r="T2287">
        <f t="shared" si="110"/>
        <v>0</v>
      </c>
    </row>
    <row r="2288" spans="1:20" x14ac:dyDescent="0.2">
      <c r="A2288" s="5">
        <v>2287</v>
      </c>
      <c r="B2288" s="5" t="s">
        <v>30085</v>
      </c>
      <c r="C2288" s="5" t="s">
        <v>10058</v>
      </c>
      <c r="D2288" s="5">
        <f>IF(C2288="",130,VLOOKUP(C2288,nomenclatures!$E$3:$F$12,2,FALSE))</f>
        <v>127</v>
      </c>
      <c r="F2288" t="str">
        <f>IF($E2288="","Pas de taxon",VLOOKUP($E2288,'digitale-taxref'!$B$1:$I$7517,5,FALSE))</f>
        <v>Pas de taxon</v>
      </c>
      <c r="G2288" t="str">
        <f>IF($E2288="","Pas de taxon",VLOOKUP($E2288,'digitale-taxref'!$B$1:$I$7517,4,FALSE))</f>
        <v>Pas de taxon</v>
      </c>
      <c r="I2288" s="1">
        <f t="shared" si="108"/>
        <v>0</v>
      </c>
      <c r="K2288" s="5">
        <f>IF(J2288="",0,VLOOKUP(J2288,utilisateurs!$A$1:$B$3,2,FALSE))</f>
        <v>0</v>
      </c>
      <c r="M2288" s="5">
        <f>IF(L2288="",0,VLOOKUP(L2288,utilisateurs!$A$1:$B$3,2,FALSE))</f>
        <v>0</v>
      </c>
      <c r="O2288" s="5">
        <f>IF(N2288="",0,VLOOKUP(N2288,jdd!$A$1:$B$3,2,FALSE))</f>
        <v>0</v>
      </c>
      <c r="Q2288">
        <f>IF(P2288="",142,VLOOKUP(P2288,nomenclatures!$A$3:$C$6,3,FALSE))</f>
        <v>142</v>
      </c>
      <c r="R2288" t="b">
        <f t="shared" si="109"/>
        <v>0</v>
      </c>
      <c r="T2288">
        <f t="shared" si="110"/>
        <v>0</v>
      </c>
    </row>
    <row r="2289" spans="1:20" x14ac:dyDescent="0.2">
      <c r="A2289" s="5">
        <v>2288</v>
      </c>
      <c r="B2289" s="5" t="s">
        <v>30085</v>
      </c>
      <c r="C2289" s="5" t="s">
        <v>10058</v>
      </c>
      <c r="D2289" s="5">
        <f>IF(C2289="",130,VLOOKUP(C2289,nomenclatures!$E$3:$F$12,2,FALSE))</f>
        <v>127</v>
      </c>
      <c r="F2289" t="str">
        <f>IF($E2289="","Pas de taxon",VLOOKUP($E2289,'digitale-taxref'!$B$1:$I$7517,5,FALSE))</f>
        <v>Pas de taxon</v>
      </c>
      <c r="G2289" t="str">
        <f>IF($E2289="","Pas de taxon",VLOOKUP($E2289,'digitale-taxref'!$B$1:$I$7517,4,FALSE))</f>
        <v>Pas de taxon</v>
      </c>
      <c r="I2289" s="1">
        <f t="shared" si="108"/>
        <v>0</v>
      </c>
      <c r="K2289" s="5">
        <f>IF(J2289="",0,VLOOKUP(J2289,utilisateurs!$A$1:$B$3,2,FALSE))</f>
        <v>0</v>
      </c>
      <c r="M2289" s="5">
        <f>IF(L2289="",0,VLOOKUP(L2289,utilisateurs!$A$1:$B$3,2,FALSE))</f>
        <v>0</v>
      </c>
      <c r="O2289" s="5">
        <f>IF(N2289="",0,VLOOKUP(N2289,jdd!$A$1:$B$3,2,FALSE))</f>
        <v>0</v>
      </c>
      <c r="Q2289">
        <f>IF(P2289="",142,VLOOKUP(P2289,nomenclatures!$A$3:$C$6,3,FALSE))</f>
        <v>142</v>
      </c>
      <c r="R2289" t="b">
        <f t="shared" si="109"/>
        <v>0</v>
      </c>
      <c r="T2289">
        <f t="shared" si="110"/>
        <v>0</v>
      </c>
    </row>
    <row r="2290" spans="1:20" x14ac:dyDescent="0.2">
      <c r="A2290" s="5">
        <v>2289</v>
      </c>
      <c r="B2290" s="5" t="s">
        <v>30085</v>
      </c>
      <c r="C2290" s="5" t="s">
        <v>10058</v>
      </c>
      <c r="D2290" s="5">
        <f>IF(C2290="",130,VLOOKUP(C2290,nomenclatures!$E$3:$F$12,2,FALSE))</f>
        <v>127</v>
      </c>
      <c r="F2290" t="str">
        <f>IF($E2290="","Pas de taxon",VLOOKUP($E2290,'digitale-taxref'!$B$1:$I$7517,5,FALSE))</f>
        <v>Pas de taxon</v>
      </c>
      <c r="G2290" t="str">
        <f>IF($E2290="","Pas de taxon",VLOOKUP($E2290,'digitale-taxref'!$B$1:$I$7517,4,FALSE))</f>
        <v>Pas de taxon</v>
      </c>
      <c r="I2290" s="1">
        <f t="shared" si="108"/>
        <v>0</v>
      </c>
      <c r="K2290" s="5">
        <f>IF(J2290="",0,VLOOKUP(J2290,utilisateurs!$A$1:$B$3,2,FALSE))</f>
        <v>0</v>
      </c>
      <c r="M2290" s="5">
        <f>IF(L2290="",0,VLOOKUP(L2290,utilisateurs!$A$1:$B$3,2,FALSE))</f>
        <v>0</v>
      </c>
      <c r="O2290" s="5">
        <f>IF(N2290="",0,VLOOKUP(N2290,jdd!$A$1:$B$3,2,FALSE))</f>
        <v>0</v>
      </c>
      <c r="Q2290">
        <f>IF(P2290="",142,VLOOKUP(P2290,nomenclatures!$A$3:$C$6,3,FALSE))</f>
        <v>142</v>
      </c>
      <c r="R2290" t="b">
        <f t="shared" si="109"/>
        <v>0</v>
      </c>
      <c r="T2290">
        <f t="shared" si="110"/>
        <v>0</v>
      </c>
    </row>
    <row r="2291" spans="1:20" x14ac:dyDescent="0.2">
      <c r="A2291" s="5">
        <v>2290</v>
      </c>
      <c r="B2291" s="5" t="s">
        <v>30085</v>
      </c>
      <c r="C2291" s="5" t="s">
        <v>10058</v>
      </c>
      <c r="D2291" s="5">
        <f>IF(C2291="",130,VLOOKUP(C2291,nomenclatures!$E$3:$F$12,2,FALSE))</f>
        <v>127</v>
      </c>
      <c r="F2291" t="str">
        <f>IF($E2291="","Pas de taxon",VLOOKUP($E2291,'digitale-taxref'!$B$1:$I$7517,5,FALSE))</f>
        <v>Pas de taxon</v>
      </c>
      <c r="G2291" t="str">
        <f>IF($E2291="","Pas de taxon",VLOOKUP($E2291,'digitale-taxref'!$B$1:$I$7517,4,FALSE))</f>
        <v>Pas de taxon</v>
      </c>
      <c r="I2291" s="1">
        <f t="shared" si="108"/>
        <v>0</v>
      </c>
      <c r="K2291" s="5">
        <f>IF(J2291="",0,VLOOKUP(J2291,utilisateurs!$A$1:$B$3,2,FALSE))</f>
        <v>0</v>
      </c>
      <c r="M2291" s="5">
        <f>IF(L2291="",0,VLOOKUP(L2291,utilisateurs!$A$1:$B$3,2,FALSE))</f>
        <v>0</v>
      </c>
      <c r="O2291" s="5">
        <f>IF(N2291="",0,VLOOKUP(N2291,jdd!$A$1:$B$3,2,FALSE))</f>
        <v>0</v>
      </c>
      <c r="Q2291">
        <f>IF(P2291="",142,VLOOKUP(P2291,nomenclatures!$A$3:$C$6,3,FALSE))</f>
        <v>142</v>
      </c>
      <c r="R2291" t="b">
        <f t="shared" si="109"/>
        <v>0</v>
      </c>
      <c r="T2291">
        <f t="shared" si="110"/>
        <v>0</v>
      </c>
    </row>
    <row r="2292" spans="1:20" x14ac:dyDescent="0.2">
      <c r="A2292" s="5">
        <v>2291</v>
      </c>
      <c r="B2292" s="5" t="s">
        <v>30085</v>
      </c>
      <c r="C2292" s="5" t="s">
        <v>10058</v>
      </c>
      <c r="D2292" s="5">
        <f>IF(C2292="",130,VLOOKUP(C2292,nomenclatures!$E$3:$F$12,2,FALSE))</f>
        <v>127</v>
      </c>
      <c r="F2292" t="str">
        <f>IF($E2292="","Pas de taxon",VLOOKUP($E2292,'digitale-taxref'!$B$1:$I$7517,5,FALSE))</f>
        <v>Pas de taxon</v>
      </c>
      <c r="G2292" t="str">
        <f>IF($E2292="","Pas de taxon",VLOOKUP($E2292,'digitale-taxref'!$B$1:$I$7517,4,FALSE))</f>
        <v>Pas de taxon</v>
      </c>
      <c r="I2292" s="1">
        <f t="shared" si="108"/>
        <v>0</v>
      </c>
      <c r="K2292" s="5">
        <f>IF(J2292="",0,VLOOKUP(J2292,utilisateurs!$A$1:$B$3,2,FALSE))</f>
        <v>0</v>
      </c>
      <c r="M2292" s="5">
        <f>IF(L2292="",0,VLOOKUP(L2292,utilisateurs!$A$1:$B$3,2,FALSE))</f>
        <v>0</v>
      </c>
      <c r="O2292" s="5">
        <f>IF(N2292="",0,VLOOKUP(N2292,jdd!$A$1:$B$3,2,FALSE))</f>
        <v>0</v>
      </c>
      <c r="Q2292">
        <f>IF(P2292="",142,VLOOKUP(P2292,nomenclatures!$A$3:$C$6,3,FALSE))</f>
        <v>142</v>
      </c>
      <c r="R2292" t="b">
        <f t="shared" si="109"/>
        <v>0</v>
      </c>
      <c r="T2292">
        <f t="shared" si="110"/>
        <v>0</v>
      </c>
    </row>
    <row r="2293" spans="1:20" x14ac:dyDescent="0.2">
      <c r="A2293" s="5">
        <v>2292</v>
      </c>
      <c r="B2293" s="5" t="s">
        <v>30085</v>
      </c>
      <c r="C2293" s="5" t="s">
        <v>10058</v>
      </c>
      <c r="D2293" s="5">
        <f>IF(C2293="",130,VLOOKUP(C2293,nomenclatures!$E$3:$F$12,2,FALSE))</f>
        <v>127</v>
      </c>
      <c r="F2293" t="str">
        <f>IF($E2293="","Pas de taxon",VLOOKUP($E2293,'digitale-taxref'!$B$1:$I$7517,5,FALSE))</f>
        <v>Pas de taxon</v>
      </c>
      <c r="G2293" t="str">
        <f>IF($E2293="","Pas de taxon",VLOOKUP($E2293,'digitale-taxref'!$B$1:$I$7517,4,FALSE))</f>
        <v>Pas de taxon</v>
      </c>
      <c r="I2293" s="1">
        <f t="shared" si="108"/>
        <v>0</v>
      </c>
      <c r="K2293" s="5">
        <f>IF(J2293="",0,VLOOKUP(J2293,utilisateurs!$A$1:$B$3,2,FALSE))</f>
        <v>0</v>
      </c>
      <c r="M2293" s="5">
        <f>IF(L2293="",0,VLOOKUP(L2293,utilisateurs!$A$1:$B$3,2,FALSE))</f>
        <v>0</v>
      </c>
      <c r="O2293" s="5">
        <f>IF(N2293="",0,VLOOKUP(N2293,jdd!$A$1:$B$3,2,FALSE))</f>
        <v>0</v>
      </c>
      <c r="Q2293">
        <f>IF(P2293="",142,VLOOKUP(P2293,nomenclatures!$A$3:$C$6,3,FALSE))</f>
        <v>142</v>
      </c>
      <c r="R2293" t="b">
        <f t="shared" si="109"/>
        <v>0</v>
      </c>
      <c r="T2293">
        <f t="shared" si="110"/>
        <v>0</v>
      </c>
    </row>
    <row r="2294" spans="1:20" x14ac:dyDescent="0.2">
      <c r="A2294" s="5">
        <v>2293</v>
      </c>
      <c r="B2294" s="5" t="s">
        <v>30085</v>
      </c>
      <c r="C2294" s="5" t="s">
        <v>10058</v>
      </c>
      <c r="D2294" s="5">
        <f>IF(C2294="",130,VLOOKUP(C2294,nomenclatures!$E$3:$F$12,2,FALSE))</f>
        <v>127</v>
      </c>
      <c r="F2294" t="str">
        <f>IF($E2294="","Pas de taxon",VLOOKUP($E2294,'digitale-taxref'!$B$1:$I$7517,5,FALSE))</f>
        <v>Pas de taxon</v>
      </c>
      <c r="G2294" t="str">
        <f>IF($E2294="","Pas de taxon",VLOOKUP($E2294,'digitale-taxref'!$B$1:$I$7517,4,FALSE))</f>
        <v>Pas de taxon</v>
      </c>
      <c r="I2294" s="1">
        <f t="shared" si="108"/>
        <v>0</v>
      </c>
      <c r="K2294" s="5">
        <f>IF(J2294="",0,VLOOKUP(J2294,utilisateurs!$A$1:$B$3,2,FALSE))</f>
        <v>0</v>
      </c>
      <c r="M2294" s="5">
        <f>IF(L2294="",0,VLOOKUP(L2294,utilisateurs!$A$1:$B$3,2,FALSE))</f>
        <v>0</v>
      </c>
      <c r="O2294" s="5">
        <f>IF(N2294="",0,VLOOKUP(N2294,jdd!$A$1:$B$3,2,FALSE))</f>
        <v>0</v>
      </c>
      <c r="Q2294">
        <f>IF(P2294="",142,VLOOKUP(P2294,nomenclatures!$A$3:$C$6,3,FALSE))</f>
        <v>142</v>
      </c>
      <c r="R2294" t="b">
        <f t="shared" si="109"/>
        <v>0</v>
      </c>
      <c r="T2294">
        <f t="shared" si="110"/>
        <v>0</v>
      </c>
    </row>
    <row r="2295" spans="1:20" x14ac:dyDescent="0.2">
      <c r="A2295" s="5">
        <v>2294</v>
      </c>
      <c r="B2295" s="5" t="s">
        <v>30085</v>
      </c>
      <c r="C2295" s="5" t="s">
        <v>10058</v>
      </c>
      <c r="D2295" s="5">
        <f>IF(C2295="",130,VLOOKUP(C2295,nomenclatures!$E$3:$F$12,2,FALSE))</f>
        <v>127</v>
      </c>
      <c r="F2295" t="str">
        <f>IF($E2295="","Pas de taxon",VLOOKUP($E2295,'digitale-taxref'!$B$1:$I$7517,5,FALSE))</f>
        <v>Pas de taxon</v>
      </c>
      <c r="G2295" t="str">
        <f>IF($E2295="","Pas de taxon",VLOOKUP($E2295,'digitale-taxref'!$B$1:$I$7517,4,FALSE))</f>
        <v>Pas de taxon</v>
      </c>
      <c r="I2295" s="1">
        <f t="shared" si="108"/>
        <v>0</v>
      </c>
      <c r="K2295" s="5">
        <f>IF(J2295="",0,VLOOKUP(J2295,utilisateurs!$A$1:$B$3,2,FALSE))</f>
        <v>0</v>
      </c>
      <c r="M2295" s="5">
        <f>IF(L2295="",0,VLOOKUP(L2295,utilisateurs!$A$1:$B$3,2,FALSE))</f>
        <v>0</v>
      </c>
      <c r="O2295" s="5">
        <f>IF(N2295="",0,VLOOKUP(N2295,jdd!$A$1:$B$3,2,FALSE))</f>
        <v>0</v>
      </c>
      <c r="Q2295">
        <f>IF(P2295="",142,VLOOKUP(P2295,nomenclatures!$A$3:$C$6,3,FALSE))</f>
        <v>142</v>
      </c>
      <c r="R2295" t="b">
        <f t="shared" si="109"/>
        <v>0</v>
      </c>
      <c r="T2295">
        <f t="shared" si="110"/>
        <v>0</v>
      </c>
    </row>
    <row r="2296" spans="1:20" x14ac:dyDescent="0.2">
      <c r="A2296" s="5">
        <v>2295</v>
      </c>
      <c r="B2296" s="5" t="s">
        <v>30085</v>
      </c>
      <c r="C2296" s="5" t="s">
        <v>10058</v>
      </c>
      <c r="D2296" s="5">
        <f>IF(C2296="",130,VLOOKUP(C2296,nomenclatures!$E$3:$F$12,2,FALSE))</f>
        <v>127</v>
      </c>
      <c r="F2296" t="str">
        <f>IF($E2296="","Pas de taxon",VLOOKUP($E2296,'digitale-taxref'!$B$1:$I$7517,5,FALSE))</f>
        <v>Pas de taxon</v>
      </c>
      <c r="G2296" t="str">
        <f>IF($E2296="","Pas de taxon",VLOOKUP($E2296,'digitale-taxref'!$B$1:$I$7517,4,FALSE))</f>
        <v>Pas de taxon</v>
      </c>
      <c r="I2296" s="1">
        <f t="shared" si="108"/>
        <v>0</v>
      </c>
      <c r="K2296" s="5">
        <f>IF(J2296="",0,VLOOKUP(J2296,utilisateurs!$A$1:$B$3,2,FALSE))</f>
        <v>0</v>
      </c>
      <c r="M2296" s="5">
        <f>IF(L2296="",0,VLOOKUP(L2296,utilisateurs!$A$1:$B$3,2,FALSE))</f>
        <v>0</v>
      </c>
      <c r="O2296" s="5">
        <f>IF(N2296="",0,VLOOKUP(N2296,jdd!$A$1:$B$3,2,FALSE))</f>
        <v>0</v>
      </c>
      <c r="Q2296">
        <f>IF(P2296="",142,VLOOKUP(P2296,nomenclatures!$A$3:$C$6,3,FALSE))</f>
        <v>142</v>
      </c>
      <c r="R2296" t="b">
        <f t="shared" si="109"/>
        <v>0</v>
      </c>
      <c r="T2296">
        <f t="shared" si="110"/>
        <v>0</v>
      </c>
    </row>
    <row r="2297" spans="1:20" x14ac:dyDescent="0.2">
      <c r="A2297" s="5">
        <v>2296</v>
      </c>
      <c r="B2297" s="5" t="s">
        <v>30085</v>
      </c>
      <c r="C2297" s="5" t="s">
        <v>10058</v>
      </c>
      <c r="D2297" s="5">
        <f>IF(C2297="",130,VLOOKUP(C2297,nomenclatures!$E$3:$F$12,2,FALSE))</f>
        <v>127</v>
      </c>
      <c r="F2297" t="str">
        <f>IF($E2297="","Pas de taxon",VLOOKUP($E2297,'digitale-taxref'!$B$1:$I$7517,5,FALSE))</f>
        <v>Pas de taxon</v>
      </c>
      <c r="G2297" t="str">
        <f>IF($E2297="","Pas de taxon",VLOOKUP($E2297,'digitale-taxref'!$B$1:$I$7517,4,FALSE))</f>
        <v>Pas de taxon</v>
      </c>
      <c r="I2297" s="1">
        <f t="shared" si="108"/>
        <v>0</v>
      </c>
      <c r="K2297" s="5">
        <f>IF(J2297="",0,VLOOKUP(J2297,utilisateurs!$A$1:$B$3,2,FALSE))</f>
        <v>0</v>
      </c>
      <c r="M2297" s="5">
        <f>IF(L2297="",0,VLOOKUP(L2297,utilisateurs!$A$1:$B$3,2,FALSE))</f>
        <v>0</v>
      </c>
      <c r="O2297" s="5">
        <f>IF(N2297="",0,VLOOKUP(N2297,jdd!$A$1:$B$3,2,FALSE))</f>
        <v>0</v>
      </c>
      <c r="Q2297">
        <f>IF(P2297="",142,VLOOKUP(P2297,nomenclatures!$A$3:$C$6,3,FALSE))</f>
        <v>142</v>
      </c>
      <c r="R2297" t="b">
        <f t="shared" si="109"/>
        <v>0</v>
      </c>
      <c r="T2297">
        <f t="shared" si="110"/>
        <v>0</v>
      </c>
    </row>
    <row r="2298" spans="1:20" x14ac:dyDescent="0.2">
      <c r="A2298" s="5">
        <v>2297</v>
      </c>
      <c r="B2298" s="5" t="s">
        <v>30085</v>
      </c>
      <c r="C2298" s="5" t="s">
        <v>10058</v>
      </c>
      <c r="D2298" s="5">
        <f>IF(C2298="",130,VLOOKUP(C2298,nomenclatures!$E$3:$F$12,2,FALSE))</f>
        <v>127</v>
      </c>
      <c r="F2298" t="str">
        <f>IF($E2298="","Pas de taxon",VLOOKUP($E2298,'digitale-taxref'!$B$1:$I$7517,5,FALSE))</f>
        <v>Pas de taxon</v>
      </c>
      <c r="G2298" t="str">
        <f>IF($E2298="","Pas de taxon",VLOOKUP($E2298,'digitale-taxref'!$B$1:$I$7517,4,FALSE))</f>
        <v>Pas de taxon</v>
      </c>
      <c r="I2298" s="1">
        <f t="shared" si="108"/>
        <v>0</v>
      </c>
      <c r="K2298" s="5">
        <f>IF(J2298="",0,VLOOKUP(J2298,utilisateurs!$A$1:$B$3,2,FALSE))</f>
        <v>0</v>
      </c>
      <c r="M2298" s="5">
        <f>IF(L2298="",0,VLOOKUP(L2298,utilisateurs!$A$1:$B$3,2,FALSE))</f>
        <v>0</v>
      </c>
      <c r="O2298" s="5">
        <f>IF(N2298="",0,VLOOKUP(N2298,jdd!$A$1:$B$3,2,FALSE))</f>
        <v>0</v>
      </c>
      <c r="Q2298">
        <f>IF(P2298="",142,VLOOKUP(P2298,nomenclatures!$A$3:$C$6,3,FALSE))</f>
        <v>142</v>
      </c>
      <c r="R2298" t="b">
        <f t="shared" si="109"/>
        <v>0</v>
      </c>
      <c r="T2298">
        <f t="shared" si="110"/>
        <v>0</v>
      </c>
    </row>
    <row r="2299" spans="1:20" x14ac:dyDescent="0.2">
      <c r="A2299" s="5">
        <v>2298</v>
      </c>
      <c r="B2299" s="5" t="s">
        <v>30085</v>
      </c>
      <c r="C2299" s="5" t="s">
        <v>10058</v>
      </c>
      <c r="D2299" s="5">
        <f>IF(C2299="",130,VLOOKUP(C2299,nomenclatures!$E$3:$F$12,2,FALSE))</f>
        <v>127</v>
      </c>
      <c r="F2299" t="str">
        <f>IF($E2299="","Pas de taxon",VLOOKUP($E2299,'digitale-taxref'!$B$1:$I$7517,5,FALSE))</f>
        <v>Pas de taxon</v>
      </c>
      <c r="G2299" t="str">
        <f>IF($E2299="","Pas de taxon",VLOOKUP($E2299,'digitale-taxref'!$B$1:$I$7517,4,FALSE))</f>
        <v>Pas de taxon</v>
      </c>
      <c r="I2299" s="1">
        <f t="shared" si="108"/>
        <v>0</v>
      </c>
      <c r="K2299" s="5">
        <f>IF(J2299="",0,VLOOKUP(J2299,utilisateurs!$A$1:$B$3,2,FALSE))</f>
        <v>0</v>
      </c>
      <c r="M2299" s="5">
        <f>IF(L2299="",0,VLOOKUP(L2299,utilisateurs!$A$1:$B$3,2,FALSE))</f>
        <v>0</v>
      </c>
      <c r="O2299" s="5">
        <f>IF(N2299="",0,VLOOKUP(N2299,jdd!$A$1:$B$3,2,FALSE))</f>
        <v>0</v>
      </c>
      <c r="Q2299">
        <f>IF(P2299="",142,VLOOKUP(P2299,nomenclatures!$A$3:$C$6,3,FALSE))</f>
        <v>142</v>
      </c>
      <c r="R2299" t="b">
        <f t="shared" si="109"/>
        <v>0</v>
      </c>
      <c r="T2299">
        <f t="shared" si="110"/>
        <v>0</v>
      </c>
    </row>
    <row r="2300" spans="1:20" x14ac:dyDescent="0.2">
      <c r="A2300" s="5">
        <v>2299</v>
      </c>
      <c r="B2300" s="5" t="s">
        <v>30085</v>
      </c>
      <c r="C2300" s="5" t="s">
        <v>10058</v>
      </c>
      <c r="D2300" s="5">
        <f>IF(C2300="",130,VLOOKUP(C2300,nomenclatures!$E$3:$F$12,2,FALSE))</f>
        <v>127</v>
      </c>
      <c r="F2300" t="str">
        <f>IF($E2300="","Pas de taxon",VLOOKUP($E2300,'digitale-taxref'!$B$1:$I$7517,5,FALSE))</f>
        <v>Pas de taxon</v>
      </c>
      <c r="G2300" t="str">
        <f>IF($E2300="","Pas de taxon",VLOOKUP($E2300,'digitale-taxref'!$B$1:$I$7517,4,FALSE))</f>
        <v>Pas de taxon</v>
      </c>
      <c r="I2300" s="1">
        <f t="shared" si="108"/>
        <v>0</v>
      </c>
      <c r="K2300" s="5">
        <f>IF(J2300="",0,VLOOKUP(J2300,utilisateurs!$A$1:$B$3,2,FALSE))</f>
        <v>0</v>
      </c>
      <c r="M2300" s="5">
        <f>IF(L2300="",0,VLOOKUP(L2300,utilisateurs!$A$1:$B$3,2,FALSE))</f>
        <v>0</v>
      </c>
      <c r="O2300" s="5">
        <f>IF(N2300="",0,VLOOKUP(N2300,jdd!$A$1:$B$3,2,FALSE))</f>
        <v>0</v>
      </c>
      <c r="Q2300">
        <f>IF(P2300="",142,VLOOKUP(P2300,nomenclatures!$A$3:$C$6,3,FALSE))</f>
        <v>142</v>
      </c>
      <c r="R2300" t="b">
        <f t="shared" si="109"/>
        <v>0</v>
      </c>
      <c r="T2300">
        <f t="shared" si="110"/>
        <v>0</v>
      </c>
    </row>
    <row r="2301" spans="1:20" x14ac:dyDescent="0.2">
      <c r="A2301" s="5">
        <v>2300</v>
      </c>
      <c r="B2301" s="5" t="s">
        <v>30085</v>
      </c>
      <c r="C2301" s="5" t="s">
        <v>10058</v>
      </c>
      <c r="D2301" s="5">
        <f>IF(C2301="",130,VLOOKUP(C2301,nomenclatures!$E$3:$F$12,2,FALSE))</f>
        <v>127</v>
      </c>
      <c r="F2301" t="str">
        <f>IF($E2301="","Pas de taxon",VLOOKUP($E2301,'digitale-taxref'!$B$1:$I$7517,5,FALSE))</f>
        <v>Pas de taxon</v>
      </c>
      <c r="G2301" t="str">
        <f>IF($E2301="","Pas de taxon",VLOOKUP($E2301,'digitale-taxref'!$B$1:$I$7517,4,FALSE))</f>
        <v>Pas de taxon</v>
      </c>
      <c r="I2301" s="1">
        <f t="shared" si="108"/>
        <v>0</v>
      </c>
      <c r="K2301" s="5">
        <f>IF(J2301="",0,VLOOKUP(J2301,utilisateurs!$A$1:$B$3,2,FALSE))</f>
        <v>0</v>
      </c>
      <c r="M2301" s="5">
        <f>IF(L2301="",0,VLOOKUP(L2301,utilisateurs!$A$1:$B$3,2,FALSE))</f>
        <v>0</v>
      </c>
      <c r="O2301" s="5">
        <f>IF(N2301="",0,VLOOKUP(N2301,jdd!$A$1:$B$3,2,FALSE))</f>
        <v>0</v>
      </c>
      <c r="Q2301">
        <f>IF(P2301="",142,VLOOKUP(P2301,nomenclatures!$A$3:$C$6,3,FALSE))</f>
        <v>142</v>
      </c>
      <c r="R2301" t="b">
        <f t="shared" si="109"/>
        <v>0</v>
      </c>
      <c r="T2301">
        <f t="shared" si="110"/>
        <v>0</v>
      </c>
    </row>
    <row r="2302" spans="1:20" x14ac:dyDescent="0.2">
      <c r="A2302" s="5">
        <v>2301</v>
      </c>
      <c r="B2302" s="5" t="s">
        <v>30085</v>
      </c>
      <c r="C2302" s="5" t="s">
        <v>10058</v>
      </c>
      <c r="D2302" s="5">
        <f>IF(C2302="",130,VLOOKUP(C2302,nomenclatures!$E$3:$F$12,2,FALSE))</f>
        <v>127</v>
      </c>
      <c r="F2302" t="str">
        <f>IF($E2302="","Pas de taxon",VLOOKUP($E2302,'digitale-taxref'!$B$1:$I$7517,5,FALSE))</f>
        <v>Pas de taxon</v>
      </c>
      <c r="G2302" t="str">
        <f>IF($E2302="","Pas de taxon",VLOOKUP($E2302,'digitale-taxref'!$B$1:$I$7517,4,FALSE))</f>
        <v>Pas de taxon</v>
      </c>
      <c r="I2302" s="1">
        <f t="shared" si="108"/>
        <v>0</v>
      </c>
      <c r="K2302" s="5">
        <f>IF(J2302="",0,VLOOKUP(J2302,utilisateurs!$A$1:$B$3,2,FALSE))</f>
        <v>0</v>
      </c>
      <c r="M2302" s="5">
        <f>IF(L2302="",0,VLOOKUP(L2302,utilisateurs!$A$1:$B$3,2,FALSE))</f>
        <v>0</v>
      </c>
      <c r="O2302" s="5">
        <f>IF(N2302="",0,VLOOKUP(N2302,jdd!$A$1:$B$3,2,FALSE))</f>
        <v>0</v>
      </c>
      <c r="Q2302">
        <f>IF(P2302="",142,VLOOKUP(P2302,nomenclatures!$A$3:$C$6,3,FALSE))</f>
        <v>142</v>
      </c>
      <c r="R2302" t="b">
        <f t="shared" si="109"/>
        <v>0</v>
      </c>
      <c r="T2302">
        <f t="shared" si="110"/>
        <v>0</v>
      </c>
    </row>
    <row r="2303" spans="1:20" x14ac:dyDescent="0.2">
      <c r="A2303" s="5">
        <v>2302</v>
      </c>
      <c r="B2303" s="5" t="s">
        <v>30085</v>
      </c>
      <c r="C2303" s="5" t="s">
        <v>10058</v>
      </c>
      <c r="D2303" s="5">
        <f>IF(C2303="",130,VLOOKUP(C2303,nomenclatures!$E$3:$F$12,2,FALSE))</f>
        <v>127</v>
      </c>
      <c r="F2303" t="str">
        <f>IF($E2303="","Pas de taxon",VLOOKUP($E2303,'digitale-taxref'!$B$1:$I$7517,5,FALSE))</f>
        <v>Pas de taxon</v>
      </c>
      <c r="G2303" t="str">
        <f>IF($E2303="","Pas de taxon",VLOOKUP($E2303,'digitale-taxref'!$B$1:$I$7517,4,FALSE))</f>
        <v>Pas de taxon</v>
      </c>
      <c r="I2303" s="1">
        <f t="shared" si="108"/>
        <v>0</v>
      </c>
      <c r="K2303" s="5">
        <f>IF(J2303="",0,VLOOKUP(J2303,utilisateurs!$A$1:$B$3,2,FALSE))</f>
        <v>0</v>
      </c>
      <c r="M2303" s="5">
        <f>IF(L2303="",0,VLOOKUP(L2303,utilisateurs!$A$1:$B$3,2,FALSE))</f>
        <v>0</v>
      </c>
      <c r="O2303" s="5">
        <f>IF(N2303="",0,VLOOKUP(N2303,jdd!$A$1:$B$3,2,FALSE))</f>
        <v>0</v>
      </c>
      <c r="Q2303">
        <f>IF(P2303="",142,VLOOKUP(P2303,nomenclatures!$A$3:$C$6,3,FALSE))</f>
        <v>142</v>
      </c>
      <c r="R2303" t="b">
        <f t="shared" si="109"/>
        <v>0</v>
      </c>
      <c r="T2303">
        <f t="shared" si="110"/>
        <v>0</v>
      </c>
    </row>
    <row r="2304" spans="1:20" x14ac:dyDescent="0.2">
      <c r="A2304" s="5">
        <v>2303</v>
      </c>
      <c r="B2304" s="5" t="s">
        <v>30085</v>
      </c>
      <c r="C2304" s="5" t="s">
        <v>10058</v>
      </c>
      <c r="D2304" s="5">
        <f>IF(C2304="",130,VLOOKUP(C2304,nomenclatures!$E$3:$F$12,2,FALSE))</f>
        <v>127</v>
      </c>
      <c r="F2304" t="str">
        <f>IF($E2304="","Pas de taxon",VLOOKUP($E2304,'digitale-taxref'!$B$1:$I$7517,5,FALSE))</f>
        <v>Pas de taxon</v>
      </c>
      <c r="G2304" t="str">
        <f>IF($E2304="","Pas de taxon",VLOOKUP($E2304,'digitale-taxref'!$B$1:$I$7517,4,FALSE))</f>
        <v>Pas de taxon</v>
      </c>
      <c r="I2304" s="1">
        <f t="shared" si="108"/>
        <v>0</v>
      </c>
      <c r="K2304" s="5">
        <f>IF(J2304="",0,VLOOKUP(J2304,utilisateurs!$A$1:$B$3,2,FALSE))</f>
        <v>0</v>
      </c>
      <c r="M2304" s="5">
        <f>IF(L2304="",0,VLOOKUP(L2304,utilisateurs!$A$1:$B$3,2,FALSE))</f>
        <v>0</v>
      </c>
      <c r="O2304" s="5">
        <f>IF(N2304="",0,VLOOKUP(N2304,jdd!$A$1:$B$3,2,FALSE))</f>
        <v>0</v>
      </c>
      <c r="Q2304">
        <f>IF(P2304="",142,VLOOKUP(P2304,nomenclatures!$A$3:$C$6,3,FALSE))</f>
        <v>142</v>
      </c>
      <c r="R2304" t="b">
        <f t="shared" si="109"/>
        <v>0</v>
      </c>
      <c r="T2304">
        <f t="shared" si="110"/>
        <v>0</v>
      </c>
    </row>
    <row r="2305" spans="1:20" x14ac:dyDescent="0.2">
      <c r="A2305" s="5">
        <v>2304</v>
      </c>
      <c r="B2305" s="5" t="s">
        <v>30085</v>
      </c>
      <c r="C2305" s="5" t="s">
        <v>10058</v>
      </c>
      <c r="D2305" s="5">
        <f>IF(C2305="",130,VLOOKUP(C2305,nomenclatures!$E$3:$F$12,2,FALSE))</f>
        <v>127</v>
      </c>
      <c r="F2305" t="str">
        <f>IF($E2305="","Pas de taxon",VLOOKUP($E2305,'digitale-taxref'!$B$1:$I$7517,5,FALSE))</f>
        <v>Pas de taxon</v>
      </c>
      <c r="G2305" t="str">
        <f>IF($E2305="","Pas de taxon",VLOOKUP($E2305,'digitale-taxref'!$B$1:$I$7517,4,FALSE))</f>
        <v>Pas de taxon</v>
      </c>
      <c r="I2305" s="1">
        <f t="shared" si="108"/>
        <v>0</v>
      </c>
      <c r="K2305" s="5">
        <f>IF(J2305="",0,VLOOKUP(J2305,utilisateurs!$A$1:$B$3,2,FALSE))</f>
        <v>0</v>
      </c>
      <c r="M2305" s="5">
        <f>IF(L2305="",0,VLOOKUP(L2305,utilisateurs!$A$1:$B$3,2,FALSE))</f>
        <v>0</v>
      </c>
      <c r="O2305" s="5">
        <f>IF(N2305="",0,VLOOKUP(N2305,jdd!$A$1:$B$3,2,FALSE))</f>
        <v>0</v>
      </c>
      <c r="Q2305">
        <f>IF(P2305="",142,VLOOKUP(P2305,nomenclatures!$A$3:$C$6,3,FALSE))</f>
        <v>142</v>
      </c>
      <c r="R2305" t="b">
        <f t="shared" si="109"/>
        <v>0</v>
      </c>
      <c r="T2305">
        <f t="shared" si="110"/>
        <v>0</v>
      </c>
    </row>
    <row r="2306" spans="1:20" x14ac:dyDescent="0.2">
      <c r="A2306" s="5">
        <v>2305</v>
      </c>
      <c r="B2306" s="5" t="s">
        <v>30085</v>
      </c>
      <c r="C2306" s="5" t="s">
        <v>10058</v>
      </c>
      <c r="D2306" s="5">
        <f>IF(C2306="",130,VLOOKUP(C2306,nomenclatures!$E$3:$F$12,2,FALSE))</f>
        <v>127</v>
      </c>
      <c r="F2306" t="str">
        <f>IF($E2306="","Pas de taxon",VLOOKUP($E2306,'digitale-taxref'!$B$1:$I$7517,5,FALSE))</f>
        <v>Pas de taxon</v>
      </c>
      <c r="G2306" t="str">
        <f>IF($E2306="","Pas de taxon",VLOOKUP($E2306,'digitale-taxref'!$B$1:$I$7517,4,FALSE))</f>
        <v>Pas de taxon</v>
      </c>
      <c r="I2306" s="1">
        <f t="shared" si="108"/>
        <v>0</v>
      </c>
      <c r="K2306" s="5">
        <f>IF(J2306="",0,VLOOKUP(J2306,utilisateurs!$A$1:$B$3,2,FALSE))</f>
        <v>0</v>
      </c>
      <c r="M2306" s="5">
        <f>IF(L2306="",0,VLOOKUP(L2306,utilisateurs!$A$1:$B$3,2,FALSE))</f>
        <v>0</v>
      </c>
      <c r="O2306" s="5">
        <f>IF(N2306="",0,VLOOKUP(N2306,jdd!$A$1:$B$3,2,FALSE))</f>
        <v>0</v>
      </c>
      <c r="Q2306">
        <f>IF(P2306="",142,VLOOKUP(P2306,nomenclatures!$A$3:$C$6,3,FALSE))</f>
        <v>142</v>
      </c>
      <c r="R2306" t="b">
        <f t="shared" si="109"/>
        <v>0</v>
      </c>
      <c r="T2306">
        <f t="shared" si="110"/>
        <v>0</v>
      </c>
    </row>
    <row r="2307" spans="1:20" x14ac:dyDescent="0.2">
      <c r="A2307" s="5">
        <v>2306</v>
      </c>
      <c r="B2307" s="5" t="s">
        <v>30085</v>
      </c>
      <c r="C2307" s="5" t="s">
        <v>10058</v>
      </c>
      <c r="D2307" s="5">
        <f>IF(C2307="",130,VLOOKUP(C2307,nomenclatures!$E$3:$F$12,2,FALSE))</f>
        <v>127</v>
      </c>
      <c r="F2307" t="str">
        <f>IF($E2307="","Pas de taxon",VLOOKUP($E2307,'digitale-taxref'!$B$1:$I$7517,5,FALSE))</f>
        <v>Pas de taxon</v>
      </c>
      <c r="G2307" t="str">
        <f>IF($E2307="","Pas de taxon",VLOOKUP($E2307,'digitale-taxref'!$B$1:$I$7517,4,FALSE))</f>
        <v>Pas de taxon</v>
      </c>
      <c r="I2307" s="1">
        <f t="shared" si="108"/>
        <v>0</v>
      </c>
      <c r="K2307" s="5">
        <f>IF(J2307="",0,VLOOKUP(J2307,utilisateurs!$A$1:$B$3,2,FALSE))</f>
        <v>0</v>
      </c>
      <c r="M2307" s="5">
        <f>IF(L2307="",0,VLOOKUP(L2307,utilisateurs!$A$1:$B$3,2,FALSE))</f>
        <v>0</v>
      </c>
      <c r="O2307" s="5">
        <f>IF(N2307="",0,VLOOKUP(N2307,jdd!$A$1:$B$3,2,FALSE))</f>
        <v>0</v>
      </c>
      <c r="Q2307">
        <f>IF(P2307="",142,VLOOKUP(P2307,nomenclatures!$A$3:$C$6,3,FALSE))</f>
        <v>142</v>
      </c>
      <c r="R2307" t="b">
        <f t="shared" si="109"/>
        <v>0</v>
      </c>
      <c r="T2307">
        <f t="shared" si="110"/>
        <v>0</v>
      </c>
    </row>
    <row r="2308" spans="1:20" x14ac:dyDescent="0.2">
      <c r="A2308" s="5">
        <v>2307</v>
      </c>
      <c r="B2308" s="5" t="s">
        <v>30085</v>
      </c>
      <c r="C2308" s="5" t="s">
        <v>10058</v>
      </c>
      <c r="D2308" s="5">
        <f>IF(C2308="",130,VLOOKUP(C2308,nomenclatures!$E$3:$F$12,2,FALSE))</f>
        <v>127</v>
      </c>
      <c r="F2308" t="str">
        <f>IF($E2308="","Pas de taxon",VLOOKUP($E2308,'digitale-taxref'!$B$1:$I$7517,5,FALSE))</f>
        <v>Pas de taxon</v>
      </c>
      <c r="G2308" t="str">
        <f>IF($E2308="","Pas de taxon",VLOOKUP($E2308,'digitale-taxref'!$B$1:$I$7517,4,FALSE))</f>
        <v>Pas de taxon</v>
      </c>
      <c r="I2308" s="1">
        <f t="shared" si="108"/>
        <v>0</v>
      </c>
      <c r="K2308" s="5">
        <f>IF(J2308="",0,VLOOKUP(J2308,utilisateurs!$A$1:$B$3,2,FALSE))</f>
        <v>0</v>
      </c>
      <c r="M2308" s="5">
        <f>IF(L2308="",0,VLOOKUP(L2308,utilisateurs!$A$1:$B$3,2,FALSE))</f>
        <v>0</v>
      </c>
      <c r="O2308" s="5">
        <f>IF(N2308="",0,VLOOKUP(N2308,jdd!$A$1:$B$3,2,FALSE))</f>
        <v>0</v>
      </c>
      <c r="Q2308">
        <f>IF(P2308="",142,VLOOKUP(P2308,nomenclatures!$A$3:$C$6,3,FALSE))</f>
        <v>142</v>
      </c>
      <c r="R2308" t="b">
        <f t="shared" si="109"/>
        <v>0</v>
      </c>
      <c r="T2308">
        <f t="shared" si="110"/>
        <v>0</v>
      </c>
    </row>
    <row r="2309" spans="1:20" x14ac:dyDescent="0.2">
      <c r="A2309" s="5">
        <v>2308</v>
      </c>
      <c r="B2309" s="5" t="s">
        <v>30085</v>
      </c>
      <c r="C2309" s="5" t="s">
        <v>10058</v>
      </c>
      <c r="D2309" s="5">
        <f>IF(C2309="",130,VLOOKUP(C2309,nomenclatures!$E$3:$F$12,2,FALSE))</f>
        <v>127</v>
      </c>
      <c r="F2309" t="str">
        <f>IF($E2309="","Pas de taxon",VLOOKUP($E2309,'digitale-taxref'!$B$1:$I$7517,5,FALSE))</f>
        <v>Pas de taxon</v>
      </c>
      <c r="G2309" t="str">
        <f>IF($E2309="","Pas de taxon",VLOOKUP($E2309,'digitale-taxref'!$B$1:$I$7517,4,FALSE))</f>
        <v>Pas de taxon</v>
      </c>
      <c r="I2309" s="1">
        <f t="shared" si="108"/>
        <v>0</v>
      </c>
      <c r="K2309" s="5">
        <f>IF(J2309="",0,VLOOKUP(J2309,utilisateurs!$A$1:$B$3,2,FALSE))</f>
        <v>0</v>
      </c>
      <c r="M2309" s="5">
        <f>IF(L2309="",0,VLOOKUP(L2309,utilisateurs!$A$1:$B$3,2,FALSE))</f>
        <v>0</v>
      </c>
      <c r="O2309" s="5">
        <f>IF(N2309="",0,VLOOKUP(N2309,jdd!$A$1:$B$3,2,FALSE))</f>
        <v>0</v>
      </c>
      <c r="Q2309">
        <f>IF(P2309="",142,VLOOKUP(P2309,nomenclatures!$A$3:$C$6,3,FALSE))</f>
        <v>142</v>
      </c>
      <c r="R2309" t="b">
        <f t="shared" si="109"/>
        <v>0</v>
      </c>
      <c r="T2309">
        <f t="shared" si="110"/>
        <v>0</v>
      </c>
    </row>
    <row r="2310" spans="1:20" x14ac:dyDescent="0.2">
      <c r="A2310" s="5">
        <v>2309</v>
      </c>
      <c r="B2310" s="5" t="s">
        <v>30085</v>
      </c>
      <c r="C2310" s="5" t="s">
        <v>10058</v>
      </c>
      <c r="D2310" s="5">
        <f>IF(C2310="",130,VLOOKUP(C2310,nomenclatures!$E$3:$F$12,2,FALSE))</f>
        <v>127</v>
      </c>
      <c r="F2310" t="str">
        <f>IF($E2310="","Pas de taxon",VLOOKUP($E2310,'digitale-taxref'!$B$1:$I$7517,5,FALSE))</f>
        <v>Pas de taxon</v>
      </c>
      <c r="G2310" t="str">
        <f>IF($E2310="","Pas de taxon",VLOOKUP($E2310,'digitale-taxref'!$B$1:$I$7517,4,FALSE))</f>
        <v>Pas de taxon</v>
      </c>
      <c r="I2310" s="1">
        <f t="shared" ref="I2310:I2373" si="111">H2310</f>
        <v>0</v>
      </c>
      <c r="K2310" s="5">
        <f>IF(J2310="",0,VLOOKUP(J2310,utilisateurs!$A$1:$B$3,2,FALSE))</f>
        <v>0</v>
      </c>
      <c r="M2310" s="5">
        <f>IF(L2310="",0,VLOOKUP(L2310,utilisateurs!$A$1:$B$3,2,FALSE))</f>
        <v>0</v>
      </c>
      <c r="O2310" s="5">
        <f>IF(N2310="",0,VLOOKUP(N2310,jdd!$A$1:$B$3,2,FALSE))</f>
        <v>0</v>
      </c>
      <c r="Q2310">
        <f>IF(P2310="",142,VLOOKUP(P2310,nomenclatures!$A$3:$C$6,3,FALSE))</f>
        <v>142</v>
      </c>
      <c r="R2310" t="b">
        <f t="shared" ref="R2310:R2373" si="112">IF(P2310="Présence", TRUE,FALSE)</f>
        <v>0</v>
      </c>
      <c r="T2310">
        <f t="shared" ref="T2310:T2373" si="113">S2310</f>
        <v>0</v>
      </c>
    </row>
    <row r="2311" spans="1:20" x14ac:dyDescent="0.2">
      <c r="A2311" s="5">
        <v>2310</v>
      </c>
      <c r="B2311" s="5" t="s">
        <v>30085</v>
      </c>
      <c r="C2311" s="5" t="s">
        <v>10058</v>
      </c>
      <c r="D2311" s="5">
        <f>IF(C2311="",130,VLOOKUP(C2311,nomenclatures!$E$3:$F$12,2,FALSE))</f>
        <v>127</v>
      </c>
      <c r="F2311" t="str">
        <f>IF($E2311="","Pas de taxon",VLOOKUP($E2311,'digitale-taxref'!$B$1:$I$7517,5,FALSE))</f>
        <v>Pas de taxon</v>
      </c>
      <c r="G2311" t="str">
        <f>IF($E2311="","Pas de taxon",VLOOKUP($E2311,'digitale-taxref'!$B$1:$I$7517,4,FALSE))</f>
        <v>Pas de taxon</v>
      </c>
      <c r="I2311" s="1">
        <f t="shared" si="111"/>
        <v>0</v>
      </c>
      <c r="K2311" s="5">
        <f>IF(J2311="",0,VLOOKUP(J2311,utilisateurs!$A$1:$B$3,2,FALSE))</f>
        <v>0</v>
      </c>
      <c r="M2311" s="5">
        <f>IF(L2311="",0,VLOOKUP(L2311,utilisateurs!$A$1:$B$3,2,FALSE))</f>
        <v>0</v>
      </c>
      <c r="O2311" s="5">
        <f>IF(N2311="",0,VLOOKUP(N2311,jdd!$A$1:$B$3,2,FALSE))</f>
        <v>0</v>
      </c>
      <c r="Q2311">
        <f>IF(P2311="",142,VLOOKUP(P2311,nomenclatures!$A$3:$C$6,3,FALSE))</f>
        <v>142</v>
      </c>
      <c r="R2311" t="b">
        <f t="shared" si="112"/>
        <v>0</v>
      </c>
      <c r="T2311">
        <f t="shared" si="113"/>
        <v>0</v>
      </c>
    </row>
    <row r="2312" spans="1:20" x14ac:dyDescent="0.2">
      <c r="A2312" s="5">
        <v>2311</v>
      </c>
      <c r="B2312" s="5" t="s">
        <v>30085</v>
      </c>
      <c r="C2312" s="5" t="s">
        <v>10058</v>
      </c>
      <c r="D2312" s="5">
        <f>IF(C2312="",130,VLOOKUP(C2312,nomenclatures!$E$3:$F$12,2,FALSE))</f>
        <v>127</v>
      </c>
      <c r="F2312" t="str">
        <f>IF($E2312="","Pas de taxon",VLOOKUP($E2312,'digitale-taxref'!$B$1:$I$7517,5,FALSE))</f>
        <v>Pas de taxon</v>
      </c>
      <c r="G2312" t="str">
        <f>IF($E2312="","Pas de taxon",VLOOKUP($E2312,'digitale-taxref'!$B$1:$I$7517,4,FALSE))</f>
        <v>Pas de taxon</v>
      </c>
      <c r="I2312" s="1">
        <f t="shared" si="111"/>
        <v>0</v>
      </c>
      <c r="K2312" s="5">
        <f>IF(J2312="",0,VLOOKUP(J2312,utilisateurs!$A$1:$B$3,2,FALSE))</f>
        <v>0</v>
      </c>
      <c r="M2312" s="5">
        <f>IF(L2312="",0,VLOOKUP(L2312,utilisateurs!$A$1:$B$3,2,FALSE))</f>
        <v>0</v>
      </c>
      <c r="O2312" s="5">
        <f>IF(N2312="",0,VLOOKUP(N2312,jdd!$A$1:$B$3,2,FALSE))</f>
        <v>0</v>
      </c>
      <c r="Q2312">
        <f>IF(P2312="",142,VLOOKUP(P2312,nomenclatures!$A$3:$C$6,3,FALSE))</f>
        <v>142</v>
      </c>
      <c r="R2312" t="b">
        <f t="shared" si="112"/>
        <v>0</v>
      </c>
      <c r="T2312">
        <f t="shared" si="113"/>
        <v>0</v>
      </c>
    </row>
    <row r="2313" spans="1:20" x14ac:dyDescent="0.2">
      <c r="A2313" s="5">
        <v>2312</v>
      </c>
      <c r="B2313" s="5" t="s">
        <v>30085</v>
      </c>
      <c r="C2313" s="5" t="s">
        <v>10058</v>
      </c>
      <c r="D2313" s="5">
        <f>IF(C2313="",130,VLOOKUP(C2313,nomenclatures!$E$3:$F$12,2,FALSE))</f>
        <v>127</v>
      </c>
      <c r="F2313" t="str">
        <f>IF($E2313="","Pas de taxon",VLOOKUP($E2313,'digitale-taxref'!$B$1:$I$7517,5,FALSE))</f>
        <v>Pas de taxon</v>
      </c>
      <c r="G2313" t="str">
        <f>IF($E2313="","Pas de taxon",VLOOKUP($E2313,'digitale-taxref'!$B$1:$I$7517,4,FALSE))</f>
        <v>Pas de taxon</v>
      </c>
      <c r="I2313" s="1">
        <f t="shared" si="111"/>
        <v>0</v>
      </c>
      <c r="K2313" s="5">
        <f>IF(J2313="",0,VLOOKUP(J2313,utilisateurs!$A$1:$B$3,2,FALSE))</f>
        <v>0</v>
      </c>
      <c r="M2313" s="5">
        <f>IF(L2313="",0,VLOOKUP(L2313,utilisateurs!$A$1:$B$3,2,FALSE))</f>
        <v>0</v>
      </c>
      <c r="O2313" s="5">
        <f>IF(N2313="",0,VLOOKUP(N2313,jdd!$A$1:$B$3,2,FALSE))</f>
        <v>0</v>
      </c>
      <c r="Q2313">
        <f>IF(P2313="",142,VLOOKUP(P2313,nomenclatures!$A$3:$C$6,3,FALSE))</f>
        <v>142</v>
      </c>
      <c r="R2313" t="b">
        <f t="shared" si="112"/>
        <v>0</v>
      </c>
      <c r="T2313">
        <f t="shared" si="113"/>
        <v>0</v>
      </c>
    </row>
    <row r="2314" spans="1:20" x14ac:dyDescent="0.2">
      <c r="A2314" s="5">
        <v>2313</v>
      </c>
      <c r="B2314" s="5" t="s">
        <v>30085</v>
      </c>
      <c r="C2314" s="5" t="s">
        <v>10058</v>
      </c>
      <c r="D2314" s="5">
        <f>IF(C2314="",130,VLOOKUP(C2314,nomenclatures!$E$3:$F$12,2,FALSE))</f>
        <v>127</v>
      </c>
      <c r="F2314" t="str">
        <f>IF($E2314="","Pas de taxon",VLOOKUP($E2314,'digitale-taxref'!$B$1:$I$7517,5,FALSE))</f>
        <v>Pas de taxon</v>
      </c>
      <c r="G2314" t="str">
        <f>IF($E2314="","Pas de taxon",VLOOKUP($E2314,'digitale-taxref'!$B$1:$I$7517,4,FALSE))</f>
        <v>Pas de taxon</v>
      </c>
      <c r="I2314" s="1">
        <f t="shared" si="111"/>
        <v>0</v>
      </c>
      <c r="K2314" s="5">
        <f>IF(J2314="",0,VLOOKUP(J2314,utilisateurs!$A$1:$B$3,2,FALSE))</f>
        <v>0</v>
      </c>
      <c r="M2314" s="5">
        <f>IF(L2314="",0,VLOOKUP(L2314,utilisateurs!$A$1:$B$3,2,FALSE))</f>
        <v>0</v>
      </c>
      <c r="O2314" s="5">
        <f>IF(N2314="",0,VLOOKUP(N2314,jdd!$A$1:$B$3,2,FALSE))</f>
        <v>0</v>
      </c>
      <c r="Q2314">
        <f>IF(P2314="",142,VLOOKUP(P2314,nomenclatures!$A$3:$C$6,3,FALSE))</f>
        <v>142</v>
      </c>
      <c r="R2314" t="b">
        <f t="shared" si="112"/>
        <v>0</v>
      </c>
      <c r="T2314">
        <f t="shared" si="113"/>
        <v>0</v>
      </c>
    </row>
    <row r="2315" spans="1:20" x14ac:dyDescent="0.2">
      <c r="A2315" s="5">
        <v>2314</v>
      </c>
      <c r="B2315" s="5" t="s">
        <v>30085</v>
      </c>
      <c r="C2315" s="5" t="s">
        <v>10058</v>
      </c>
      <c r="D2315" s="5">
        <f>IF(C2315="",130,VLOOKUP(C2315,nomenclatures!$E$3:$F$12,2,FALSE))</f>
        <v>127</v>
      </c>
      <c r="F2315" t="str">
        <f>IF($E2315="","Pas de taxon",VLOOKUP($E2315,'digitale-taxref'!$B$1:$I$7517,5,FALSE))</f>
        <v>Pas de taxon</v>
      </c>
      <c r="G2315" t="str">
        <f>IF($E2315="","Pas de taxon",VLOOKUP($E2315,'digitale-taxref'!$B$1:$I$7517,4,FALSE))</f>
        <v>Pas de taxon</v>
      </c>
      <c r="I2315" s="1">
        <f t="shared" si="111"/>
        <v>0</v>
      </c>
      <c r="K2315" s="5">
        <f>IF(J2315="",0,VLOOKUP(J2315,utilisateurs!$A$1:$B$3,2,FALSE))</f>
        <v>0</v>
      </c>
      <c r="M2315" s="5">
        <f>IF(L2315="",0,VLOOKUP(L2315,utilisateurs!$A$1:$B$3,2,FALSE))</f>
        <v>0</v>
      </c>
      <c r="O2315" s="5">
        <f>IF(N2315="",0,VLOOKUP(N2315,jdd!$A$1:$B$3,2,FALSE))</f>
        <v>0</v>
      </c>
      <c r="Q2315">
        <f>IF(P2315="",142,VLOOKUP(P2315,nomenclatures!$A$3:$C$6,3,FALSE))</f>
        <v>142</v>
      </c>
      <c r="R2315" t="b">
        <f t="shared" si="112"/>
        <v>0</v>
      </c>
      <c r="T2315">
        <f t="shared" si="113"/>
        <v>0</v>
      </c>
    </row>
    <row r="2316" spans="1:20" x14ac:dyDescent="0.2">
      <c r="A2316" s="5">
        <v>2315</v>
      </c>
      <c r="B2316" s="5" t="s">
        <v>30085</v>
      </c>
      <c r="C2316" s="5" t="s">
        <v>10058</v>
      </c>
      <c r="D2316" s="5">
        <f>IF(C2316="",130,VLOOKUP(C2316,nomenclatures!$E$3:$F$12,2,FALSE))</f>
        <v>127</v>
      </c>
      <c r="F2316" t="str">
        <f>IF($E2316="","Pas de taxon",VLOOKUP($E2316,'digitale-taxref'!$B$1:$I$7517,5,FALSE))</f>
        <v>Pas de taxon</v>
      </c>
      <c r="G2316" t="str">
        <f>IF($E2316="","Pas de taxon",VLOOKUP($E2316,'digitale-taxref'!$B$1:$I$7517,4,FALSE))</f>
        <v>Pas de taxon</v>
      </c>
      <c r="I2316" s="1">
        <f t="shared" si="111"/>
        <v>0</v>
      </c>
      <c r="K2316" s="5">
        <f>IF(J2316="",0,VLOOKUP(J2316,utilisateurs!$A$1:$B$3,2,FALSE))</f>
        <v>0</v>
      </c>
      <c r="M2316" s="5">
        <f>IF(L2316="",0,VLOOKUP(L2316,utilisateurs!$A$1:$B$3,2,FALSE))</f>
        <v>0</v>
      </c>
      <c r="O2316" s="5">
        <f>IF(N2316="",0,VLOOKUP(N2316,jdd!$A$1:$B$3,2,FALSE))</f>
        <v>0</v>
      </c>
      <c r="Q2316">
        <f>IF(P2316="",142,VLOOKUP(P2316,nomenclatures!$A$3:$C$6,3,FALSE))</f>
        <v>142</v>
      </c>
      <c r="R2316" t="b">
        <f t="shared" si="112"/>
        <v>0</v>
      </c>
      <c r="T2316">
        <f t="shared" si="113"/>
        <v>0</v>
      </c>
    </row>
    <row r="2317" spans="1:20" x14ac:dyDescent="0.2">
      <c r="A2317" s="5">
        <v>2316</v>
      </c>
      <c r="B2317" s="5" t="s">
        <v>30085</v>
      </c>
      <c r="C2317" s="5" t="s">
        <v>10058</v>
      </c>
      <c r="D2317" s="5">
        <f>IF(C2317="",130,VLOOKUP(C2317,nomenclatures!$E$3:$F$12,2,FALSE))</f>
        <v>127</v>
      </c>
      <c r="F2317" t="str">
        <f>IF($E2317="","Pas de taxon",VLOOKUP($E2317,'digitale-taxref'!$B$1:$I$7517,5,FALSE))</f>
        <v>Pas de taxon</v>
      </c>
      <c r="G2317" t="str">
        <f>IF($E2317="","Pas de taxon",VLOOKUP($E2317,'digitale-taxref'!$B$1:$I$7517,4,FALSE))</f>
        <v>Pas de taxon</v>
      </c>
      <c r="I2317" s="1">
        <f t="shared" si="111"/>
        <v>0</v>
      </c>
      <c r="K2317" s="5">
        <f>IF(J2317="",0,VLOOKUP(J2317,utilisateurs!$A$1:$B$3,2,FALSE))</f>
        <v>0</v>
      </c>
      <c r="M2317" s="5">
        <f>IF(L2317="",0,VLOOKUP(L2317,utilisateurs!$A$1:$B$3,2,FALSE))</f>
        <v>0</v>
      </c>
      <c r="O2317" s="5">
        <f>IF(N2317="",0,VLOOKUP(N2317,jdd!$A$1:$B$3,2,FALSE))</f>
        <v>0</v>
      </c>
      <c r="Q2317">
        <f>IF(P2317="",142,VLOOKUP(P2317,nomenclatures!$A$3:$C$6,3,FALSE))</f>
        <v>142</v>
      </c>
      <c r="R2317" t="b">
        <f t="shared" si="112"/>
        <v>0</v>
      </c>
      <c r="T2317">
        <f t="shared" si="113"/>
        <v>0</v>
      </c>
    </row>
    <row r="2318" spans="1:20" x14ac:dyDescent="0.2">
      <c r="A2318" s="5">
        <v>2317</v>
      </c>
      <c r="B2318" s="5" t="s">
        <v>30085</v>
      </c>
      <c r="C2318" s="5" t="s">
        <v>10058</v>
      </c>
      <c r="D2318" s="5">
        <f>IF(C2318="",130,VLOOKUP(C2318,nomenclatures!$E$3:$F$12,2,FALSE))</f>
        <v>127</v>
      </c>
      <c r="F2318" t="str">
        <f>IF($E2318="","Pas de taxon",VLOOKUP($E2318,'digitale-taxref'!$B$1:$I$7517,5,FALSE))</f>
        <v>Pas de taxon</v>
      </c>
      <c r="G2318" t="str">
        <f>IF($E2318="","Pas de taxon",VLOOKUP($E2318,'digitale-taxref'!$B$1:$I$7517,4,FALSE))</f>
        <v>Pas de taxon</v>
      </c>
      <c r="I2318" s="1">
        <f t="shared" si="111"/>
        <v>0</v>
      </c>
      <c r="K2318" s="5">
        <f>IF(J2318="",0,VLOOKUP(J2318,utilisateurs!$A$1:$B$3,2,FALSE))</f>
        <v>0</v>
      </c>
      <c r="M2318" s="5">
        <f>IF(L2318="",0,VLOOKUP(L2318,utilisateurs!$A$1:$B$3,2,FALSE))</f>
        <v>0</v>
      </c>
      <c r="O2318" s="5">
        <f>IF(N2318="",0,VLOOKUP(N2318,jdd!$A$1:$B$3,2,FALSE))</f>
        <v>0</v>
      </c>
      <c r="Q2318">
        <f>IF(P2318="",142,VLOOKUP(P2318,nomenclatures!$A$3:$C$6,3,FALSE))</f>
        <v>142</v>
      </c>
      <c r="R2318" t="b">
        <f t="shared" si="112"/>
        <v>0</v>
      </c>
      <c r="T2318">
        <f t="shared" si="113"/>
        <v>0</v>
      </c>
    </row>
    <row r="2319" spans="1:20" x14ac:dyDescent="0.2">
      <c r="A2319" s="5">
        <v>2318</v>
      </c>
      <c r="B2319" s="5" t="s">
        <v>30085</v>
      </c>
      <c r="C2319" s="5" t="s">
        <v>10058</v>
      </c>
      <c r="D2319" s="5">
        <f>IF(C2319="",130,VLOOKUP(C2319,nomenclatures!$E$3:$F$12,2,FALSE))</f>
        <v>127</v>
      </c>
      <c r="F2319" t="str">
        <f>IF($E2319="","Pas de taxon",VLOOKUP($E2319,'digitale-taxref'!$B$1:$I$7517,5,FALSE))</f>
        <v>Pas de taxon</v>
      </c>
      <c r="G2319" t="str">
        <f>IF($E2319="","Pas de taxon",VLOOKUP($E2319,'digitale-taxref'!$B$1:$I$7517,4,FALSE))</f>
        <v>Pas de taxon</v>
      </c>
      <c r="I2319" s="1">
        <f t="shared" si="111"/>
        <v>0</v>
      </c>
      <c r="K2319" s="5">
        <f>IF(J2319="",0,VLOOKUP(J2319,utilisateurs!$A$1:$B$3,2,FALSE))</f>
        <v>0</v>
      </c>
      <c r="M2319" s="5">
        <f>IF(L2319="",0,VLOOKUP(L2319,utilisateurs!$A$1:$B$3,2,FALSE))</f>
        <v>0</v>
      </c>
      <c r="O2319" s="5">
        <f>IF(N2319="",0,VLOOKUP(N2319,jdd!$A$1:$B$3,2,FALSE))</f>
        <v>0</v>
      </c>
      <c r="Q2319">
        <f>IF(P2319="",142,VLOOKUP(P2319,nomenclatures!$A$3:$C$6,3,FALSE))</f>
        <v>142</v>
      </c>
      <c r="R2319" t="b">
        <f t="shared" si="112"/>
        <v>0</v>
      </c>
      <c r="T2319">
        <f t="shared" si="113"/>
        <v>0</v>
      </c>
    </row>
    <row r="2320" spans="1:20" x14ac:dyDescent="0.2">
      <c r="A2320" s="5">
        <v>2319</v>
      </c>
      <c r="B2320" s="5" t="s">
        <v>30085</v>
      </c>
      <c r="C2320" s="5" t="s">
        <v>10058</v>
      </c>
      <c r="D2320" s="5">
        <f>IF(C2320="",130,VLOOKUP(C2320,nomenclatures!$E$3:$F$12,2,FALSE))</f>
        <v>127</v>
      </c>
      <c r="F2320" t="str">
        <f>IF($E2320="","Pas de taxon",VLOOKUP($E2320,'digitale-taxref'!$B$1:$I$7517,5,FALSE))</f>
        <v>Pas de taxon</v>
      </c>
      <c r="G2320" t="str">
        <f>IF($E2320="","Pas de taxon",VLOOKUP($E2320,'digitale-taxref'!$B$1:$I$7517,4,FALSE))</f>
        <v>Pas de taxon</v>
      </c>
      <c r="I2320" s="1">
        <f t="shared" si="111"/>
        <v>0</v>
      </c>
      <c r="K2320" s="5">
        <f>IF(J2320="",0,VLOOKUP(J2320,utilisateurs!$A$1:$B$3,2,FALSE))</f>
        <v>0</v>
      </c>
      <c r="M2320" s="5">
        <f>IF(L2320="",0,VLOOKUP(L2320,utilisateurs!$A$1:$B$3,2,FALSE))</f>
        <v>0</v>
      </c>
      <c r="O2320" s="5">
        <f>IF(N2320="",0,VLOOKUP(N2320,jdd!$A$1:$B$3,2,FALSE))</f>
        <v>0</v>
      </c>
      <c r="Q2320">
        <f>IF(P2320="",142,VLOOKUP(P2320,nomenclatures!$A$3:$C$6,3,FALSE))</f>
        <v>142</v>
      </c>
      <c r="R2320" t="b">
        <f t="shared" si="112"/>
        <v>0</v>
      </c>
      <c r="T2320">
        <f t="shared" si="113"/>
        <v>0</v>
      </c>
    </row>
    <row r="2321" spans="1:20" x14ac:dyDescent="0.2">
      <c r="A2321" s="5">
        <v>2320</v>
      </c>
      <c r="B2321" s="5" t="s">
        <v>30085</v>
      </c>
      <c r="C2321" s="5" t="s">
        <v>10058</v>
      </c>
      <c r="D2321" s="5">
        <f>IF(C2321="",130,VLOOKUP(C2321,nomenclatures!$E$3:$F$12,2,FALSE))</f>
        <v>127</v>
      </c>
      <c r="F2321" t="str">
        <f>IF($E2321="","Pas de taxon",VLOOKUP($E2321,'digitale-taxref'!$B$1:$I$7517,5,FALSE))</f>
        <v>Pas de taxon</v>
      </c>
      <c r="G2321" t="str">
        <f>IF($E2321="","Pas de taxon",VLOOKUP($E2321,'digitale-taxref'!$B$1:$I$7517,4,FALSE))</f>
        <v>Pas de taxon</v>
      </c>
      <c r="I2321" s="1">
        <f t="shared" si="111"/>
        <v>0</v>
      </c>
      <c r="K2321" s="5">
        <f>IF(J2321="",0,VLOOKUP(J2321,utilisateurs!$A$1:$B$3,2,FALSE))</f>
        <v>0</v>
      </c>
      <c r="M2321" s="5">
        <f>IF(L2321="",0,VLOOKUP(L2321,utilisateurs!$A$1:$B$3,2,FALSE))</f>
        <v>0</v>
      </c>
      <c r="O2321" s="5">
        <f>IF(N2321="",0,VLOOKUP(N2321,jdd!$A$1:$B$3,2,FALSE))</f>
        <v>0</v>
      </c>
      <c r="Q2321">
        <f>IF(P2321="",142,VLOOKUP(P2321,nomenclatures!$A$3:$C$6,3,FALSE))</f>
        <v>142</v>
      </c>
      <c r="R2321" t="b">
        <f t="shared" si="112"/>
        <v>0</v>
      </c>
      <c r="T2321">
        <f t="shared" si="113"/>
        <v>0</v>
      </c>
    </row>
    <row r="2322" spans="1:20" x14ac:dyDescent="0.2">
      <c r="A2322" s="5">
        <v>2321</v>
      </c>
      <c r="B2322" s="5" t="s">
        <v>30085</v>
      </c>
      <c r="C2322" s="5" t="s">
        <v>10058</v>
      </c>
      <c r="D2322" s="5">
        <f>IF(C2322="",130,VLOOKUP(C2322,nomenclatures!$E$3:$F$12,2,FALSE))</f>
        <v>127</v>
      </c>
      <c r="F2322" t="str">
        <f>IF($E2322="","Pas de taxon",VLOOKUP($E2322,'digitale-taxref'!$B$1:$I$7517,5,FALSE))</f>
        <v>Pas de taxon</v>
      </c>
      <c r="G2322" t="str">
        <f>IF($E2322="","Pas de taxon",VLOOKUP($E2322,'digitale-taxref'!$B$1:$I$7517,4,FALSE))</f>
        <v>Pas de taxon</v>
      </c>
      <c r="I2322" s="1">
        <f t="shared" si="111"/>
        <v>0</v>
      </c>
      <c r="K2322" s="5">
        <f>IF(J2322="",0,VLOOKUP(J2322,utilisateurs!$A$1:$B$3,2,FALSE))</f>
        <v>0</v>
      </c>
      <c r="M2322" s="5">
        <f>IF(L2322="",0,VLOOKUP(L2322,utilisateurs!$A$1:$B$3,2,FALSE))</f>
        <v>0</v>
      </c>
      <c r="O2322" s="5">
        <f>IF(N2322="",0,VLOOKUP(N2322,jdd!$A$1:$B$3,2,FALSE))</f>
        <v>0</v>
      </c>
      <c r="Q2322">
        <f>IF(P2322="",142,VLOOKUP(P2322,nomenclatures!$A$3:$C$6,3,FALSE))</f>
        <v>142</v>
      </c>
      <c r="R2322" t="b">
        <f t="shared" si="112"/>
        <v>0</v>
      </c>
      <c r="T2322">
        <f t="shared" si="113"/>
        <v>0</v>
      </c>
    </row>
    <row r="2323" spans="1:20" x14ac:dyDescent="0.2">
      <c r="A2323" s="5">
        <v>2322</v>
      </c>
      <c r="B2323" s="5" t="s">
        <v>30085</v>
      </c>
      <c r="C2323" s="5" t="s">
        <v>10058</v>
      </c>
      <c r="D2323" s="5">
        <f>IF(C2323="",130,VLOOKUP(C2323,nomenclatures!$E$3:$F$12,2,FALSE))</f>
        <v>127</v>
      </c>
      <c r="F2323" t="str">
        <f>IF($E2323="","Pas de taxon",VLOOKUP($E2323,'digitale-taxref'!$B$1:$I$7517,5,FALSE))</f>
        <v>Pas de taxon</v>
      </c>
      <c r="G2323" t="str">
        <f>IF($E2323="","Pas de taxon",VLOOKUP($E2323,'digitale-taxref'!$B$1:$I$7517,4,FALSE))</f>
        <v>Pas de taxon</v>
      </c>
      <c r="I2323" s="1">
        <f t="shared" si="111"/>
        <v>0</v>
      </c>
      <c r="K2323" s="5">
        <f>IF(J2323="",0,VLOOKUP(J2323,utilisateurs!$A$1:$B$3,2,FALSE))</f>
        <v>0</v>
      </c>
      <c r="M2323" s="5">
        <f>IF(L2323="",0,VLOOKUP(L2323,utilisateurs!$A$1:$B$3,2,FALSE))</f>
        <v>0</v>
      </c>
      <c r="O2323" s="5">
        <f>IF(N2323="",0,VLOOKUP(N2323,jdd!$A$1:$B$3,2,FALSE))</f>
        <v>0</v>
      </c>
      <c r="Q2323">
        <f>IF(P2323="",142,VLOOKUP(P2323,nomenclatures!$A$3:$C$6,3,FALSE))</f>
        <v>142</v>
      </c>
      <c r="R2323" t="b">
        <f t="shared" si="112"/>
        <v>0</v>
      </c>
      <c r="T2323">
        <f t="shared" si="113"/>
        <v>0</v>
      </c>
    </row>
    <row r="2324" spans="1:20" x14ac:dyDescent="0.2">
      <c r="A2324" s="5">
        <v>2323</v>
      </c>
      <c r="B2324" s="5" t="s">
        <v>30085</v>
      </c>
      <c r="C2324" s="5" t="s">
        <v>10058</v>
      </c>
      <c r="D2324" s="5">
        <f>IF(C2324="",130,VLOOKUP(C2324,nomenclatures!$E$3:$F$12,2,FALSE))</f>
        <v>127</v>
      </c>
      <c r="F2324" t="str">
        <f>IF($E2324="","Pas de taxon",VLOOKUP($E2324,'digitale-taxref'!$B$1:$I$7517,5,FALSE))</f>
        <v>Pas de taxon</v>
      </c>
      <c r="G2324" t="str">
        <f>IF($E2324="","Pas de taxon",VLOOKUP($E2324,'digitale-taxref'!$B$1:$I$7517,4,FALSE))</f>
        <v>Pas de taxon</v>
      </c>
      <c r="I2324" s="1">
        <f t="shared" si="111"/>
        <v>0</v>
      </c>
      <c r="K2324" s="5">
        <f>IF(J2324="",0,VLOOKUP(J2324,utilisateurs!$A$1:$B$3,2,FALSE))</f>
        <v>0</v>
      </c>
      <c r="M2324" s="5">
        <f>IF(L2324="",0,VLOOKUP(L2324,utilisateurs!$A$1:$B$3,2,FALSE))</f>
        <v>0</v>
      </c>
      <c r="O2324" s="5">
        <f>IF(N2324="",0,VLOOKUP(N2324,jdd!$A$1:$B$3,2,FALSE))</f>
        <v>0</v>
      </c>
      <c r="Q2324">
        <f>IF(P2324="",142,VLOOKUP(P2324,nomenclatures!$A$3:$C$6,3,FALSE))</f>
        <v>142</v>
      </c>
      <c r="R2324" t="b">
        <f t="shared" si="112"/>
        <v>0</v>
      </c>
      <c r="T2324">
        <f t="shared" si="113"/>
        <v>0</v>
      </c>
    </row>
    <row r="2325" spans="1:20" x14ac:dyDescent="0.2">
      <c r="A2325" s="5">
        <v>2324</v>
      </c>
      <c r="B2325" s="5" t="s">
        <v>30085</v>
      </c>
      <c r="C2325" s="5" t="s">
        <v>10058</v>
      </c>
      <c r="D2325" s="5">
        <f>IF(C2325="",130,VLOOKUP(C2325,nomenclatures!$E$3:$F$12,2,FALSE))</f>
        <v>127</v>
      </c>
      <c r="F2325" t="str">
        <f>IF($E2325="","Pas de taxon",VLOOKUP($E2325,'digitale-taxref'!$B$1:$I$7517,5,FALSE))</f>
        <v>Pas de taxon</v>
      </c>
      <c r="G2325" t="str">
        <f>IF($E2325="","Pas de taxon",VLOOKUP($E2325,'digitale-taxref'!$B$1:$I$7517,4,FALSE))</f>
        <v>Pas de taxon</v>
      </c>
      <c r="I2325" s="1">
        <f t="shared" si="111"/>
        <v>0</v>
      </c>
      <c r="K2325" s="5">
        <f>IF(J2325="",0,VLOOKUP(J2325,utilisateurs!$A$1:$B$3,2,FALSE))</f>
        <v>0</v>
      </c>
      <c r="M2325" s="5">
        <f>IF(L2325="",0,VLOOKUP(L2325,utilisateurs!$A$1:$B$3,2,FALSE))</f>
        <v>0</v>
      </c>
      <c r="O2325" s="5">
        <f>IF(N2325="",0,VLOOKUP(N2325,jdd!$A$1:$B$3,2,FALSE))</f>
        <v>0</v>
      </c>
      <c r="Q2325">
        <f>IF(P2325="",142,VLOOKUP(P2325,nomenclatures!$A$3:$C$6,3,FALSE))</f>
        <v>142</v>
      </c>
      <c r="R2325" t="b">
        <f t="shared" si="112"/>
        <v>0</v>
      </c>
      <c r="T2325">
        <f t="shared" si="113"/>
        <v>0</v>
      </c>
    </row>
    <row r="2326" spans="1:20" x14ac:dyDescent="0.2">
      <c r="A2326" s="5">
        <v>2325</v>
      </c>
      <c r="B2326" s="5" t="s">
        <v>30085</v>
      </c>
      <c r="C2326" s="5" t="s">
        <v>10058</v>
      </c>
      <c r="D2326" s="5">
        <f>IF(C2326="",130,VLOOKUP(C2326,nomenclatures!$E$3:$F$12,2,FALSE))</f>
        <v>127</v>
      </c>
      <c r="F2326" t="str">
        <f>IF($E2326="","Pas de taxon",VLOOKUP($E2326,'digitale-taxref'!$B$1:$I$7517,5,FALSE))</f>
        <v>Pas de taxon</v>
      </c>
      <c r="G2326" t="str">
        <f>IF($E2326="","Pas de taxon",VLOOKUP($E2326,'digitale-taxref'!$B$1:$I$7517,4,FALSE))</f>
        <v>Pas de taxon</v>
      </c>
      <c r="I2326" s="1">
        <f t="shared" si="111"/>
        <v>0</v>
      </c>
      <c r="K2326" s="5">
        <f>IF(J2326="",0,VLOOKUP(J2326,utilisateurs!$A$1:$B$3,2,FALSE))</f>
        <v>0</v>
      </c>
      <c r="M2326" s="5">
        <f>IF(L2326="",0,VLOOKUP(L2326,utilisateurs!$A$1:$B$3,2,FALSE))</f>
        <v>0</v>
      </c>
      <c r="O2326" s="5">
        <f>IF(N2326="",0,VLOOKUP(N2326,jdd!$A$1:$B$3,2,FALSE))</f>
        <v>0</v>
      </c>
      <c r="Q2326">
        <f>IF(P2326="",142,VLOOKUP(P2326,nomenclatures!$A$3:$C$6,3,FALSE))</f>
        <v>142</v>
      </c>
      <c r="R2326" t="b">
        <f t="shared" si="112"/>
        <v>0</v>
      </c>
      <c r="T2326">
        <f t="shared" si="113"/>
        <v>0</v>
      </c>
    </row>
    <row r="2327" spans="1:20" x14ac:dyDescent="0.2">
      <c r="A2327" s="5">
        <v>2326</v>
      </c>
      <c r="B2327" s="5" t="s">
        <v>30085</v>
      </c>
      <c r="C2327" s="5" t="s">
        <v>10058</v>
      </c>
      <c r="D2327" s="5">
        <f>IF(C2327="",130,VLOOKUP(C2327,nomenclatures!$E$3:$F$12,2,FALSE))</f>
        <v>127</v>
      </c>
      <c r="F2327" t="str">
        <f>IF($E2327="","Pas de taxon",VLOOKUP($E2327,'digitale-taxref'!$B$1:$I$7517,5,FALSE))</f>
        <v>Pas de taxon</v>
      </c>
      <c r="G2327" t="str">
        <f>IF($E2327="","Pas de taxon",VLOOKUP($E2327,'digitale-taxref'!$B$1:$I$7517,4,FALSE))</f>
        <v>Pas de taxon</v>
      </c>
      <c r="I2327" s="1">
        <f t="shared" si="111"/>
        <v>0</v>
      </c>
      <c r="K2327" s="5">
        <f>IF(J2327="",0,VLOOKUP(J2327,utilisateurs!$A$1:$B$3,2,FALSE))</f>
        <v>0</v>
      </c>
      <c r="M2327" s="5">
        <f>IF(L2327="",0,VLOOKUP(L2327,utilisateurs!$A$1:$B$3,2,FALSE))</f>
        <v>0</v>
      </c>
      <c r="O2327" s="5">
        <f>IF(N2327="",0,VLOOKUP(N2327,jdd!$A$1:$B$3,2,FALSE))</f>
        <v>0</v>
      </c>
      <c r="Q2327">
        <f>IF(P2327="",142,VLOOKUP(P2327,nomenclatures!$A$3:$C$6,3,FALSE))</f>
        <v>142</v>
      </c>
      <c r="R2327" t="b">
        <f t="shared" si="112"/>
        <v>0</v>
      </c>
      <c r="T2327">
        <f t="shared" si="113"/>
        <v>0</v>
      </c>
    </row>
    <row r="2328" spans="1:20" x14ac:dyDescent="0.2">
      <c r="A2328" s="5">
        <v>2327</v>
      </c>
      <c r="B2328" s="5" t="s">
        <v>30085</v>
      </c>
      <c r="C2328" s="5" t="s">
        <v>10058</v>
      </c>
      <c r="D2328" s="5">
        <f>IF(C2328="",130,VLOOKUP(C2328,nomenclatures!$E$3:$F$12,2,FALSE))</f>
        <v>127</v>
      </c>
      <c r="F2328" t="str">
        <f>IF($E2328="","Pas de taxon",VLOOKUP($E2328,'digitale-taxref'!$B$1:$I$7517,5,FALSE))</f>
        <v>Pas de taxon</v>
      </c>
      <c r="G2328" t="str">
        <f>IF($E2328="","Pas de taxon",VLOOKUP($E2328,'digitale-taxref'!$B$1:$I$7517,4,FALSE))</f>
        <v>Pas de taxon</v>
      </c>
      <c r="I2328" s="1">
        <f t="shared" si="111"/>
        <v>0</v>
      </c>
      <c r="K2328" s="5">
        <f>IF(J2328="",0,VLOOKUP(J2328,utilisateurs!$A$1:$B$3,2,FALSE))</f>
        <v>0</v>
      </c>
      <c r="M2328" s="5">
        <f>IF(L2328="",0,VLOOKUP(L2328,utilisateurs!$A$1:$B$3,2,FALSE))</f>
        <v>0</v>
      </c>
      <c r="O2328" s="5">
        <f>IF(N2328="",0,VLOOKUP(N2328,jdd!$A$1:$B$3,2,FALSE))</f>
        <v>0</v>
      </c>
      <c r="Q2328">
        <f>IF(P2328="",142,VLOOKUP(P2328,nomenclatures!$A$3:$C$6,3,FALSE))</f>
        <v>142</v>
      </c>
      <c r="R2328" t="b">
        <f t="shared" si="112"/>
        <v>0</v>
      </c>
      <c r="T2328">
        <f t="shared" si="113"/>
        <v>0</v>
      </c>
    </row>
    <row r="2329" spans="1:20" x14ac:dyDescent="0.2">
      <c r="A2329" s="5">
        <v>2328</v>
      </c>
      <c r="B2329" s="5" t="s">
        <v>30085</v>
      </c>
      <c r="C2329" s="5" t="s">
        <v>10058</v>
      </c>
      <c r="D2329" s="5">
        <f>IF(C2329="",130,VLOOKUP(C2329,nomenclatures!$E$3:$F$12,2,FALSE))</f>
        <v>127</v>
      </c>
      <c r="F2329" t="str">
        <f>IF($E2329="","Pas de taxon",VLOOKUP($E2329,'digitale-taxref'!$B$1:$I$7517,5,FALSE))</f>
        <v>Pas de taxon</v>
      </c>
      <c r="G2329" t="str">
        <f>IF($E2329="","Pas de taxon",VLOOKUP($E2329,'digitale-taxref'!$B$1:$I$7517,4,FALSE))</f>
        <v>Pas de taxon</v>
      </c>
      <c r="I2329" s="1">
        <f t="shared" si="111"/>
        <v>0</v>
      </c>
      <c r="K2329" s="5">
        <f>IF(J2329="",0,VLOOKUP(J2329,utilisateurs!$A$1:$B$3,2,FALSE))</f>
        <v>0</v>
      </c>
      <c r="M2329" s="5">
        <f>IF(L2329="",0,VLOOKUP(L2329,utilisateurs!$A$1:$B$3,2,FALSE))</f>
        <v>0</v>
      </c>
      <c r="O2329" s="5">
        <f>IF(N2329="",0,VLOOKUP(N2329,jdd!$A$1:$B$3,2,FALSE))</f>
        <v>0</v>
      </c>
      <c r="Q2329">
        <f>IF(P2329="",142,VLOOKUP(P2329,nomenclatures!$A$3:$C$6,3,FALSE))</f>
        <v>142</v>
      </c>
      <c r="R2329" t="b">
        <f t="shared" si="112"/>
        <v>0</v>
      </c>
      <c r="T2329">
        <f t="shared" si="113"/>
        <v>0</v>
      </c>
    </row>
    <row r="2330" spans="1:20" x14ac:dyDescent="0.2">
      <c r="A2330" s="5">
        <v>2329</v>
      </c>
      <c r="B2330" s="5" t="s">
        <v>30085</v>
      </c>
      <c r="C2330" s="5" t="s">
        <v>10058</v>
      </c>
      <c r="D2330" s="5">
        <f>IF(C2330="",130,VLOOKUP(C2330,nomenclatures!$E$3:$F$12,2,FALSE))</f>
        <v>127</v>
      </c>
      <c r="F2330" t="str">
        <f>IF($E2330="","Pas de taxon",VLOOKUP($E2330,'digitale-taxref'!$B$1:$I$7517,5,FALSE))</f>
        <v>Pas de taxon</v>
      </c>
      <c r="G2330" t="str">
        <f>IF($E2330="","Pas de taxon",VLOOKUP($E2330,'digitale-taxref'!$B$1:$I$7517,4,FALSE))</f>
        <v>Pas de taxon</v>
      </c>
      <c r="I2330" s="1">
        <f t="shared" si="111"/>
        <v>0</v>
      </c>
      <c r="K2330" s="5">
        <f>IF(J2330="",0,VLOOKUP(J2330,utilisateurs!$A$1:$B$3,2,FALSE))</f>
        <v>0</v>
      </c>
      <c r="M2330" s="5">
        <f>IF(L2330="",0,VLOOKUP(L2330,utilisateurs!$A$1:$B$3,2,FALSE))</f>
        <v>0</v>
      </c>
      <c r="O2330" s="5">
        <f>IF(N2330="",0,VLOOKUP(N2330,jdd!$A$1:$B$3,2,FALSE))</f>
        <v>0</v>
      </c>
      <c r="Q2330">
        <f>IF(P2330="",142,VLOOKUP(P2330,nomenclatures!$A$3:$C$6,3,FALSE))</f>
        <v>142</v>
      </c>
      <c r="R2330" t="b">
        <f t="shared" si="112"/>
        <v>0</v>
      </c>
      <c r="T2330">
        <f t="shared" si="113"/>
        <v>0</v>
      </c>
    </row>
    <row r="2331" spans="1:20" x14ac:dyDescent="0.2">
      <c r="A2331" s="5">
        <v>2330</v>
      </c>
      <c r="B2331" s="5" t="s">
        <v>30085</v>
      </c>
      <c r="C2331" s="5" t="s">
        <v>10058</v>
      </c>
      <c r="D2331" s="5">
        <f>IF(C2331="",130,VLOOKUP(C2331,nomenclatures!$E$3:$F$12,2,FALSE))</f>
        <v>127</v>
      </c>
      <c r="F2331" t="str">
        <f>IF($E2331="","Pas de taxon",VLOOKUP($E2331,'digitale-taxref'!$B$1:$I$7517,5,FALSE))</f>
        <v>Pas de taxon</v>
      </c>
      <c r="G2331" t="str">
        <f>IF($E2331="","Pas de taxon",VLOOKUP($E2331,'digitale-taxref'!$B$1:$I$7517,4,FALSE))</f>
        <v>Pas de taxon</v>
      </c>
      <c r="I2331" s="1">
        <f t="shared" si="111"/>
        <v>0</v>
      </c>
      <c r="K2331" s="5">
        <f>IF(J2331="",0,VLOOKUP(J2331,utilisateurs!$A$1:$B$3,2,FALSE))</f>
        <v>0</v>
      </c>
      <c r="M2331" s="5">
        <f>IF(L2331="",0,VLOOKUP(L2331,utilisateurs!$A$1:$B$3,2,FALSE))</f>
        <v>0</v>
      </c>
      <c r="O2331" s="5">
        <f>IF(N2331="",0,VLOOKUP(N2331,jdd!$A$1:$B$3,2,FALSE))</f>
        <v>0</v>
      </c>
      <c r="Q2331">
        <f>IF(P2331="",142,VLOOKUP(P2331,nomenclatures!$A$3:$C$6,3,FALSE))</f>
        <v>142</v>
      </c>
      <c r="R2331" t="b">
        <f t="shared" si="112"/>
        <v>0</v>
      </c>
      <c r="T2331">
        <f t="shared" si="113"/>
        <v>0</v>
      </c>
    </row>
    <row r="2332" spans="1:20" x14ac:dyDescent="0.2">
      <c r="A2332" s="5">
        <v>2331</v>
      </c>
      <c r="B2332" s="5" t="s">
        <v>30085</v>
      </c>
      <c r="C2332" s="5" t="s">
        <v>10058</v>
      </c>
      <c r="D2332" s="5">
        <f>IF(C2332="",130,VLOOKUP(C2332,nomenclatures!$E$3:$F$12,2,FALSE))</f>
        <v>127</v>
      </c>
      <c r="F2332" t="str">
        <f>IF($E2332="","Pas de taxon",VLOOKUP($E2332,'digitale-taxref'!$B$1:$I$7517,5,FALSE))</f>
        <v>Pas de taxon</v>
      </c>
      <c r="G2332" t="str">
        <f>IF($E2332="","Pas de taxon",VLOOKUP($E2332,'digitale-taxref'!$B$1:$I$7517,4,FALSE))</f>
        <v>Pas de taxon</v>
      </c>
      <c r="I2332" s="1">
        <f t="shared" si="111"/>
        <v>0</v>
      </c>
      <c r="K2332" s="5">
        <f>IF(J2332="",0,VLOOKUP(J2332,utilisateurs!$A$1:$B$3,2,FALSE))</f>
        <v>0</v>
      </c>
      <c r="M2332" s="5">
        <f>IF(L2332="",0,VLOOKUP(L2332,utilisateurs!$A$1:$B$3,2,FALSE))</f>
        <v>0</v>
      </c>
      <c r="O2332" s="5">
        <f>IF(N2332="",0,VLOOKUP(N2332,jdd!$A$1:$B$3,2,FALSE))</f>
        <v>0</v>
      </c>
      <c r="Q2332">
        <f>IF(P2332="",142,VLOOKUP(P2332,nomenclatures!$A$3:$C$6,3,FALSE))</f>
        <v>142</v>
      </c>
      <c r="R2332" t="b">
        <f t="shared" si="112"/>
        <v>0</v>
      </c>
      <c r="T2332">
        <f t="shared" si="113"/>
        <v>0</v>
      </c>
    </row>
    <row r="2333" spans="1:20" x14ac:dyDescent="0.2">
      <c r="A2333" s="5">
        <v>2332</v>
      </c>
      <c r="B2333" s="5" t="s">
        <v>30085</v>
      </c>
      <c r="C2333" s="5" t="s">
        <v>10058</v>
      </c>
      <c r="D2333" s="5">
        <f>IF(C2333="",130,VLOOKUP(C2333,nomenclatures!$E$3:$F$12,2,FALSE))</f>
        <v>127</v>
      </c>
      <c r="F2333" t="str">
        <f>IF($E2333="","Pas de taxon",VLOOKUP($E2333,'digitale-taxref'!$B$1:$I$7517,5,FALSE))</f>
        <v>Pas de taxon</v>
      </c>
      <c r="G2333" t="str">
        <f>IF($E2333="","Pas de taxon",VLOOKUP($E2333,'digitale-taxref'!$B$1:$I$7517,4,FALSE))</f>
        <v>Pas de taxon</v>
      </c>
      <c r="I2333" s="1">
        <f t="shared" si="111"/>
        <v>0</v>
      </c>
      <c r="K2333" s="5">
        <f>IF(J2333="",0,VLOOKUP(J2333,utilisateurs!$A$1:$B$3,2,FALSE))</f>
        <v>0</v>
      </c>
      <c r="M2333" s="5">
        <f>IF(L2333="",0,VLOOKUP(L2333,utilisateurs!$A$1:$B$3,2,FALSE))</f>
        <v>0</v>
      </c>
      <c r="O2333" s="5">
        <f>IF(N2333="",0,VLOOKUP(N2333,jdd!$A$1:$B$3,2,FALSE))</f>
        <v>0</v>
      </c>
      <c r="Q2333">
        <f>IF(P2333="",142,VLOOKUP(P2333,nomenclatures!$A$3:$C$6,3,FALSE))</f>
        <v>142</v>
      </c>
      <c r="R2333" t="b">
        <f t="shared" si="112"/>
        <v>0</v>
      </c>
      <c r="T2333">
        <f t="shared" si="113"/>
        <v>0</v>
      </c>
    </row>
    <row r="2334" spans="1:20" x14ac:dyDescent="0.2">
      <c r="A2334" s="5">
        <v>2333</v>
      </c>
      <c r="B2334" s="5" t="s">
        <v>30085</v>
      </c>
      <c r="C2334" s="5" t="s">
        <v>10058</v>
      </c>
      <c r="D2334" s="5">
        <f>IF(C2334="",130,VLOOKUP(C2334,nomenclatures!$E$3:$F$12,2,FALSE))</f>
        <v>127</v>
      </c>
      <c r="F2334" t="str">
        <f>IF($E2334="","Pas de taxon",VLOOKUP($E2334,'digitale-taxref'!$B$1:$I$7517,5,FALSE))</f>
        <v>Pas de taxon</v>
      </c>
      <c r="G2334" t="str">
        <f>IF($E2334="","Pas de taxon",VLOOKUP($E2334,'digitale-taxref'!$B$1:$I$7517,4,FALSE))</f>
        <v>Pas de taxon</v>
      </c>
      <c r="I2334" s="1">
        <f t="shared" si="111"/>
        <v>0</v>
      </c>
      <c r="K2334" s="5">
        <f>IF(J2334="",0,VLOOKUP(J2334,utilisateurs!$A$1:$B$3,2,FALSE))</f>
        <v>0</v>
      </c>
      <c r="M2334" s="5">
        <f>IF(L2334="",0,VLOOKUP(L2334,utilisateurs!$A$1:$B$3,2,FALSE))</f>
        <v>0</v>
      </c>
      <c r="O2334" s="5">
        <f>IF(N2334="",0,VLOOKUP(N2334,jdd!$A$1:$B$3,2,FALSE))</f>
        <v>0</v>
      </c>
      <c r="Q2334">
        <f>IF(P2334="",142,VLOOKUP(P2334,nomenclatures!$A$3:$C$6,3,FALSE))</f>
        <v>142</v>
      </c>
      <c r="R2334" t="b">
        <f t="shared" si="112"/>
        <v>0</v>
      </c>
      <c r="T2334">
        <f t="shared" si="113"/>
        <v>0</v>
      </c>
    </row>
    <row r="2335" spans="1:20" x14ac:dyDescent="0.2">
      <c r="A2335" s="5">
        <v>2334</v>
      </c>
      <c r="B2335" s="5" t="s">
        <v>30085</v>
      </c>
      <c r="C2335" s="5" t="s">
        <v>10058</v>
      </c>
      <c r="D2335" s="5">
        <f>IF(C2335="",130,VLOOKUP(C2335,nomenclatures!$E$3:$F$12,2,FALSE))</f>
        <v>127</v>
      </c>
      <c r="F2335" t="str">
        <f>IF($E2335="","Pas de taxon",VLOOKUP($E2335,'digitale-taxref'!$B$1:$I$7517,5,FALSE))</f>
        <v>Pas de taxon</v>
      </c>
      <c r="G2335" t="str">
        <f>IF($E2335="","Pas de taxon",VLOOKUP($E2335,'digitale-taxref'!$B$1:$I$7517,4,FALSE))</f>
        <v>Pas de taxon</v>
      </c>
      <c r="I2335" s="1">
        <f t="shared" si="111"/>
        <v>0</v>
      </c>
      <c r="K2335" s="5">
        <f>IF(J2335="",0,VLOOKUP(J2335,utilisateurs!$A$1:$B$3,2,FALSE))</f>
        <v>0</v>
      </c>
      <c r="M2335" s="5">
        <f>IF(L2335="",0,VLOOKUP(L2335,utilisateurs!$A$1:$B$3,2,FALSE))</f>
        <v>0</v>
      </c>
      <c r="O2335" s="5">
        <f>IF(N2335="",0,VLOOKUP(N2335,jdd!$A$1:$B$3,2,FALSE))</f>
        <v>0</v>
      </c>
      <c r="Q2335">
        <f>IF(P2335="",142,VLOOKUP(P2335,nomenclatures!$A$3:$C$6,3,FALSE))</f>
        <v>142</v>
      </c>
      <c r="R2335" t="b">
        <f t="shared" si="112"/>
        <v>0</v>
      </c>
      <c r="T2335">
        <f t="shared" si="113"/>
        <v>0</v>
      </c>
    </row>
    <row r="2336" spans="1:20" x14ac:dyDescent="0.2">
      <c r="A2336" s="5">
        <v>2335</v>
      </c>
      <c r="B2336" s="5" t="s">
        <v>30085</v>
      </c>
      <c r="C2336" s="5" t="s">
        <v>10058</v>
      </c>
      <c r="D2336" s="5">
        <f>IF(C2336="",130,VLOOKUP(C2336,nomenclatures!$E$3:$F$12,2,FALSE))</f>
        <v>127</v>
      </c>
      <c r="F2336" t="str">
        <f>IF($E2336="","Pas de taxon",VLOOKUP($E2336,'digitale-taxref'!$B$1:$I$7517,5,FALSE))</f>
        <v>Pas de taxon</v>
      </c>
      <c r="G2336" t="str">
        <f>IF($E2336="","Pas de taxon",VLOOKUP($E2336,'digitale-taxref'!$B$1:$I$7517,4,FALSE))</f>
        <v>Pas de taxon</v>
      </c>
      <c r="I2336" s="1">
        <f t="shared" si="111"/>
        <v>0</v>
      </c>
      <c r="K2336" s="5">
        <f>IF(J2336="",0,VLOOKUP(J2336,utilisateurs!$A$1:$B$3,2,FALSE))</f>
        <v>0</v>
      </c>
      <c r="M2336" s="5">
        <f>IF(L2336="",0,VLOOKUP(L2336,utilisateurs!$A$1:$B$3,2,FALSE))</f>
        <v>0</v>
      </c>
      <c r="O2336" s="5">
        <f>IF(N2336="",0,VLOOKUP(N2336,jdd!$A$1:$B$3,2,FALSE))</f>
        <v>0</v>
      </c>
      <c r="Q2336">
        <f>IF(P2336="",142,VLOOKUP(P2336,nomenclatures!$A$3:$C$6,3,FALSE))</f>
        <v>142</v>
      </c>
      <c r="R2336" t="b">
        <f t="shared" si="112"/>
        <v>0</v>
      </c>
      <c r="T2336">
        <f t="shared" si="113"/>
        <v>0</v>
      </c>
    </row>
    <row r="2337" spans="1:20" x14ac:dyDescent="0.2">
      <c r="A2337" s="5">
        <v>2336</v>
      </c>
      <c r="B2337" s="5" t="s">
        <v>30085</v>
      </c>
      <c r="C2337" s="5" t="s">
        <v>10058</v>
      </c>
      <c r="D2337" s="5">
        <f>IF(C2337="",130,VLOOKUP(C2337,nomenclatures!$E$3:$F$12,2,FALSE))</f>
        <v>127</v>
      </c>
      <c r="F2337" t="str">
        <f>IF($E2337="","Pas de taxon",VLOOKUP($E2337,'digitale-taxref'!$B$1:$I$7517,5,FALSE))</f>
        <v>Pas de taxon</v>
      </c>
      <c r="G2337" t="str">
        <f>IF($E2337="","Pas de taxon",VLOOKUP($E2337,'digitale-taxref'!$B$1:$I$7517,4,FALSE))</f>
        <v>Pas de taxon</v>
      </c>
      <c r="I2337" s="1">
        <f t="shared" si="111"/>
        <v>0</v>
      </c>
      <c r="K2337" s="5">
        <f>IF(J2337="",0,VLOOKUP(J2337,utilisateurs!$A$1:$B$3,2,FALSE))</f>
        <v>0</v>
      </c>
      <c r="M2337" s="5">
        <f>IF(L2337="",0,VLOOKUP(L2337,utilisateurs!$A$1:$B$3,2,FALSE))</f>
        <v>0</v>
      </c>
      <c r="O2337" s="5">
        <f>IF(N2337="",0,VLOOKUP(N2337,jdd!$A$1:$B$3,2,FALSE))</f>
        <v>0</v>
      </c>
      <c r="Q2337">
        <f>IF(P2337="",142,VLOOKUP(P2337,nomenclatures!$A$3:$C$6,3,FALSE))</f>
        <v>142</v>
      </c>
      <c r="R2337" t="b">
        <f t="shared" si="112"/>
        <v>0</v>
      </c>
      <c r="T2337">
        <f t="shared" si="113"/>
        <v>0</v>
      </c>
    </row>
    <row r="2338" spans="1:20" x14ac:dyDescent="0.2">
      <c r="A2338" s="5">
        <v>2337</v>
      </c>
      <c r="B2338" s="5" t="s">
        <v>30085</v>
      </c>
      <c r="C2338" s="5" t="s">
        <v>10058</v>
      </c>
      <c r="D2338" s="5">
        <f>IF(C2338="",130,VLOOKUP(C2338,nomenclatures!$E$3:$F$12,2,FALSE))</f>
        <v>127</v>
      </c>
      <c r="F2338" t="str">
        <f>IF($E2338="","Pas de taxon",VLOOKUP($E2338,'digitale-taxref'!$B$1:$I$7517,5,FALSE))</f>
        <v>Pas de taxon</v>
      </c>
      <c r="G2338" t="str">
        <f>IF($E2338="","Pas de taxon",VLOOKUP($E2338,'digitale-taxref'!$B$1:$I$7517,4,FALSE))</f>
        <v>Pas de taxon</v>
      </c>
      <c r="I2338" s="1">
        <f t="shared" si="111"/>
        <v>0</v>
      </c>
      <c r="K2338" s="5">
        <f>IF(J2338="",0,VLOOKUP(J2338,utilisateurs!$A$1:$B$3,2,FALSE))</f>
        <v>0</v>
      </c>
      <c r="M2338" s="5">
        <f>IF(L2338="",0,VLOOKUP(L2338,utilisateurs!$A$1:$B$3,2,FALSE))</f>
        <v>0</v>
      </c>
      <c r="O2338" s="5">
        <f>IF(N2338="",0,VLOOKUP(N2338,jdd!$A$1:$B$3,2,FALSE))</f>
        <v>0</v>
      </c>
      <c r="Q2338">
        <f>IF(P2338="",142,VLOOKUP(P2338,nomenclatures!$A$3:$C$6,3,FALSE))</f>
        <v>142</v>
      </c>
      <c r="R2338" t="b">
        <f t="shared" si="112"/>
        <v>0</v>
      </c>
      <c r="T2338">
        <f t="shared" si="113"/>
        <v>0</v>
      </c>
    </row>
    <row r="2339" spans="1:20" x14ac:dyDescent="0.2">
      <c r="A2339" s="5">
        <v>2338</v>
      </c>
      <c r="B2339" s="5" t="s">
        <v>30085</v>
      </c>
      <c r="C2339" s="5" t="s">
        <v>10058</v>
      </c>
      <c r="D2339" s="5">
        <f>IF(C2339="",130,VLOOKUP(C2339,nomenclatures!$E$3:$F$12,2,FALSE))</f>
        <v>127</v>
      </c>
      <c r="F2339" t="str">
        <f>IF($E2339="","Pas de taxon",VLOOKUP($E2339,'digitale-taxref'!$B$1:$I$7517,5,FALSE))</f>
        <v>Pas de taxon</v>
      </c>
      <c r="G2339" t="str">
        <f>IF($E2339="","Pas de taxon",VLOOKUP($E2339,'digitale-taxref'!$B$1:$I$7517,4,FALSE))</f>
        <v>Pas de taxon</v>
      </c>
      <c r="I2339" s="1">
        <f t="shared" si="111"/>
        <v>0</v>
      </c>
      <c r="K2339" s="5">
        <f>IF(J2339="",0,VLOOKUP(J2339,utilisateurs!$A$1:$B$3,2,FALSE))</f>
        <v>0</v>
      </c>
      <c r="M2339" s="5">
        <f>IF(L2339="",0,VLOOKUP(L2339,utilisateurs!$A$1:$B$3,2,FALSE))</f>
        <v>0</v>
      </c>
      <c r="O2339" s="5">
        <f>IF(N2339="",0,VLOOKUP(N2339,jdd!$A$1:$B$3,2,FALSE))</f>
        <v>0</v>
      </c>
      <c r="Q2339">
        <f>IF(P2339="",142,VLOOKUP(P2339,nomenclatures!$A$3:$C$6,3,FALSE))</f>
        <v>142</v>
      </c>
      <c r="R2339" t="b">
        <f t="shared" si="112"/>
        <v>0</v>
      </c>
      <c r="T2339">
        <f t="shared" si="113"/>
        <v>0</v>
      </c>
    </row>
    <row r="2340" spans="1:20" x14ac:dyDescent="0.2">
      <c r="A2340" s="5">
        <v>2339</v>
      </c>
      <c r="B2340" s="5" t="s">
        <v>30085</v>
      </c>
      <c r="C2340" s="5" t="s">
        <v>10058</v>
      </c>
      <c r="D2340" s="5">
        <f>IF(C2340="",130,VLOOKUP(C2340,nomenclatures!$E$3:$F$12,2,FALSE))</f>
        <v>127</v>
      </c>
      <c r="F2340" t="str">
        <f>IF($E2340="","Pas de taxon",VLOOKUP($E2340,'digitale-taxref'!$B$1:$I$7517,5,FALSE))</f>
        <v>Pas de taxon</v>
      </c>
      <c r="G2340" t="str">
        <f>IF($E2340="","Pas de taxon",VLOOKUP($E2340,'digitale-taxref'!$B$1:$I$7517,4,FALSE))</f>
        <v>Pas de taxon</v>
      </c>
      <c r="I2340" s="1">
        <f t="shared" si="111"/>
        <v>0</v>
      </c>
      <c r="K2340" s="5">
        <f>IF(J2340="",0,VLOOKUP(J2340,utilisateurs!$A$1:$B$3,2,FALSE))</f>
        <v>0</v>
      </c>
      <c r="M2340" s="5">
        <f>IF(L2340="",0,VLOOKUP(L2340,utilisateurs!$A$1:$B$3,2,FALSE))</f>
        <v>0</v>
      </c>
      <c r="O2340" s="5">
        <f>IF(N2340="",0,VLOOKUP(N2340,jdd!$A$1:$B$3,2,FALSE))</f>
        <v>0</v>
      </c>
      <c r="Q2340">
        <f>IF(P2340="",142,VLOOKUP(P2340,nomenclatures!$A$3:$C$6,3,FALSE))</f>
        <v>142</v>
      </c>
      <c r="R2340" t="b">
        <f t="shared" si="112"/>
        <v>0</v>
      </c>
      <c r="T2340">
        <f t="shared" si="113"/>
        <v>0</v>
      </c>
    </row>
    <row r="2341" spans="1:20" x14ac:dyDescent="0.2">
      <c r="A2341" s="5">
        <v>2340</v>
      </c>
      <c r="B2341" s="5" t="s">
        <v>30085</v>
      </c>
      <c r="C2341" s="5" t="s">
        <v>10058</v>
      </c>
      <c r="D2341" s="5">
        <f>IF(C2341="",130,VLOOKUP(C2341,nomenclatures!$E$3:$F$12,2,FALSE))</f>
        <v>127</v>
      </c>
      <c r="F2341" t="str">
        <f>IF($E2341="","Pas de taxon",VLOOKUP($E2341,'digitale-taxref'!$B$1:$I$7517,5,FALSE))</f>
        <v>Pas de taxon</v>
      </c>
      <c r="G2341" t="str">
        <f>IF($E2341="","Pas de taxon",VLOOKUP($E2341,'digitale-taxref'!$B$1:$I$7517,4,FALSE))</f>
        <v>Pas de taxon</v>
      </c>
      <c r="I2341" s="1">
        <f t="shared" si="111"/>
        <v>0</v>
      </c>
      <c r="K2341" s="5">
        <f>IF(J2341="",0,VLOOKUP(J2341,utilisateurs!$A$1:$B$3,2,FALSE))</f>
        <v>0</v>
      </c>
      <c r="M2341" s="5">
        <f>IF(L2341="",0,VLOOKUP(L2341,utilisateurs!$A$1:$B$3,2,FALSE))</f>
        <v>0</v>
      </c>
      <c r="O2341" s="5">
        <f>IF(N2341="",0,VLOOKUP(N2341,jdd!$A$1:$B$3,2,FALSE))</f>
        <v>0</v>
      </c>
      <c r="Q2341">
        <f>IF(P2341="",142,VLOOKUP(P2341,nomenclatures!$A$3:$C$6,3,FALSE))</f>
        <v>142</v>
      </c>
      <c r="R2341" t="b">
        <f t="shared" si="112"/>
        <v>0</v>
      </c>
      <c r="T2341">
        <f t="shared" si="113"/>
        <v>0</v>
      </c>
    </row>
    <row r="2342" spans="1:20" x14ac:dyDescent="0.2">
      <c r="A2342" s="5">
        <v>2341</v>
      </c>
      <c r="B2342" s="5" t="s">
        <v>30085</v>
      </c>
      <c r="C2342" s="5" t="s">
        <v>10058</v>
      </c>
      <c r="D2342" s="5">
        <f>IF(C2342="",130,VLOOKUP(C2342,nomenclatures!$E$3:$F$12,2,FALSE))</f>
        <v>127</v>
      </c>
      <c r="F2342" t="str">
        <f>IF($E2342="","Pas de taxon",VLOOKUP($E2342,'digitale-taxref'!$B$1:$I$7517,5,FALSE))</f>
        <v>Pas de taxon</v>
      </c>
      <c r="G2342" t="str">
        <f>IF($E2342="","Pas de taxon",VLOOKUP($E2342,'digitale-taxref'!$B$1:$I$7517,4,FALSE))</f>
        <v>Pas de taxon</v>
      </c>
      <c r="I2342" s="1">
        <f t="shared" si="111"/>
        <v>0</v>
      </c>
      <c r="K2342" s="5">
        <f>IF(J2342="",0,VLOOKUP(J2342,utilisateurs!$A$1:$B$3,2,FALSE))</f>
        <v>0</v>
      </c>
      <c r="M2342" s="5">
        <f>IF(L2342="",0,VLOOKUP(L2342,utilisateurs!$A$1:$B$3,2,FALSE))</f>
        <v>0</v>
      </c>
      <c r="O2342" s="5">
        <f>IF(N2342="",0,VLOOKUP(N2342,jdd!$A$1:$B$3,2,FALSE))</f>
        <v>0</v>
      </c>
      <c r="Q2342">
        <f>IF(P2342="",142,VLOOKUP(P2342,nomenclatures!$A$3:$C$6,3,FALSE))</f>
        <v>142</v>
      </c>
      <c r="R2342" t="b">
        <f t="shared" si="112"/>
        <v>0</v>
      </c>
      <c r="T2342">
        <f t="shared" si="113"/>
        <v>0</v>
      </c>
    </row>
    <row r="2343" spans="1:20" x14ac:dyDescent="0.2">
      <c r="A2343" s="5">
        <v>2342</v>
      </c>
      <c r="B2343" s="5" t="s">
        <v>30085</v>
      </c>
      <c r="C2343" s="5" t="s">
        <v>10058</v>
      </c>
      <c r="D2343" s="5">
        <f>IF(C2343="",130,VLOOKUP(C2343,nomenclatures!$E$3:$F$12,2,FALSE))</f>
        <v>127</v>
      </c>
      <c r="F2343" t="str">
        <f>IF($E2343="","Pas de taxon",VLOOKUP($E2343,'digitale-taxref'!$B$1:$I$7517,5,FALSE))</f>
        <v>Pas de taxon</v>
      </c>
      <c r="G2343" t="str">
        <f>IF($E2343="","Pas de taxon",VLOOKUP($E2343,'digitale-taxref'!$B$1:$I$7517,4,FALSE))</f>
        <v>Pas de taxon</v>
      </c>
      <c r="I2343" s="1">
        <f t="shared" si="111"/>
        <v>0</v>
      </c>
      <c r="K2343" s="5">
        <f>IF(J2343="",0,VLOOKUP(J2343,utilisateurs!$A$1:$B$3,2,FALSE))</f>
        <v>0</v>
      </c>
      <c r="M2343" s="5">
        <f>IF(L2343="",0,VLOOKUP(L2343,utilisateurs!$A$1:$B$3,2,FALSE))</f>
        <v>0</v>
      </c>
      <c r="O2343" s="5">
        <f>IF(N2343="",0,VLOOKUP(N2343,jdd!$A$1:$B$3,2,FALSE))</f>
        <v>0</v>
      </c>
      <c r="Q2343">
        <f>IF(P2343="",142,VLOOKUP(P2343,nomenclatures!$A$3:$C$6,3,FALSE))</f>
        <v>142</v>
      </c>
      <c r="R2343" t="b">
        <f t="shared" si="112"/>
        <v>0</v>
      </c>
      <c r="T2343">
        <f t="shared" si="113"/>
        <v>0</v>
      </c>
    </row>
    <row r="2344" spans="1:20" x14ac:dyDescent="0.2">
      <c r="A2344" s="5">
        <v>2343</v>
      </c>
      <c r="B2344" s="5" t="s">
        <v>30085</v>
      </c>
      <c r="C2344" s="5" t="s">
        <v>10058</v>
      </c>
      <c r="D2344" s="5">
        <f>IF(C2344="",130,VLOOKUP(C2344,nomenclatures!$E$3:$F$12,2,FALSE))</f>
        <v>127</v>
      </c>
      <c r="F2344" t="str">
        <f>IF($E2344="","Pas de taxon",VLOOKUP($E2344,'digitale-taxref'!$B$1:$I$7517,5,FALSE))</f>
        <v>Pas de taxon</v>
      </c>
      <c r="G2344" t="str">
        <f>IF($E2344="","Pas de taxon",VLOOKUP($E2344,'digitale-taxref'!$B$1:$I$7517,4,FALSE))</f>
        <v>Pas de taxon</v>
      </c>
      <c r="I2344" s="1">
        <f t="shared" si="111"/>
        <v>0</v>
      </c>
      <c r="K2344" s="5">
        <f>IF(J2344="",0,VLOOKUP(J2344,utilisateurs!$A$1:$B$3,2,FALSE))</f>
        <v>0</v>
      </c>
      <c r="M2344" s="5">
        <f>IF(L2344="",0,VLOOKUP(L2344,utilisateurs!$A$1:$B$3,2,FALSE))</f>
        <v>0</v>
      </c>
      <c r="O2344" s="5">
        <f>IF(N2344="",0,VLOOKUP(N2344,jdd!$A$1:$B$3,2,FALSE))</f>
        <v>0</v>
      </c>
      <c r="Q2344">
        <f>IF(P2344="",142,VLOOKUP(P2344,nomenclatures!$A$3:$C$6,3,FALSE))</f>
        <v>142</v>
      </c>
      <c r="R2344" t="b">
        <f t="shared" si="112"/>
        <v>0</v>
      </c>
      <c r="T2344">
        <f t="shared" si="113"/>
        <v>0</v>
      </c>
    </row>
    <row r="2345" spans="1:20" x14ac:dyDescent="0.2">
      <c r="A2345" s="5">
        <v>2344</v>
      </c>
      <c r="B2345" s="5" t="s">
        <v>30085</v>
      </c>
      <c r="C2345" s="5" t="s">
        <v>10058</v>
      </c>
      <c r="D2345" s="5">
        <f>IF(C2345="",130,VLOOKUP(C2345,nomenclatures!$E$3:$F$12,2,FALSE))</f>
        <v>127</v>
      </c>
      <c r="F2345" t="str">
        <f>IF($E2345="","Pas de taxon",VLOOKUP($E2345,'digitale-taxref'!$B$1:$I$7517,5,FALSE))</f>
        <v>Pas de taxon</v>
      </c>
      <c r="G2345" t="str">
        <f>IF($E2345="","Pas de taxon",VLOOKUP($E2345,'digitale-taxref'!$B$1:$I$7517,4,FALSE))</f>
        <v>Pas de taxon</v>
      </c>
      <c r="I2345" s="1">
        <f t="shared" si="111"/>
        <v>0</v>
      </c>
      <c r="K2345" s="5">
        <f>IF(J2345="",0,VLOOKUP(J2345,utilisateurs!$A$1:$B$3,2,FALSE))</f>
        <v>0</v>
      </c>
      <c r="M2345" s="5">
        <f>IF(L2345="",0,VLOOKUP(L2345,utilisateurs!$A$1:$B$3,2,FALSE))</f>
        <v>0</v>
      </c>
      <c r="O2345" s="5">
        <f>IF(N2345="",0,VLOOKUP(N2345,jdd!$A$1:$B$3,2,FALSE))</f>
        <v>0</v>
      </c>
      <c r="Q2345">
        <f>IF(P2345="",142,VLOOKUP(P2345,nomenclatures!$A$3:$C$6,3,FALSE))</f>
        <v>142</v>
      </c>
      <c r="R2345" t="b">
        <f t="shared" si="112"/>
        <v>0</v>
      </c>
      <c r="T2345">
        <f t="shared" si="113"/>
        <v>0</v>
      </c>
    </row>
    <row r="2346" spans="1:20" x14ac:dyDescent="0.2">
      <c r="A2346" s="5">
        <v>2345</v>
      </c>
      <c r="B2346" s="5" t="s">
        <v>30085</v>
      </c>
      <c r="C2346" s="5" t="s">
        <v>10058</v>
      </c>
      <c r="D2346" s="5">
        <f>IF(C2346="",130,VLOOKUP(C2346,nomenclatures!$E$3:$F$12,2,FALSE))</f>
        <v>127</v>
      </c>
      <c r="F2346" t="str">
        <f>IF($E2346="","Pas de taxon",VLOOKUP($E2346,'digitale-taxref'!$B$1:$I$7517,5,FALSE))</f>
        <v>Pas de taxon</v>
      </c>
      <c r="G2346" t="str">
        <f>IF($E2346="","Pas de taxon",VLOOKUP($E2346,'digitale-taxref'!$B$1:$I$7517,4,FALSE))</f>
        <v>Pas de taxon</v>
      </c>
      <c r="I2346" s="1">
        <f t="shared" si="111"/>
        <v>0</v>
      </c>
      <c r="K2346" s="5">
        <f>IF(J2346="",0,VLOOKUP(J2346,utilisateurs!$A$1:$B$3,2,FALSE))</f>
        <v>0</v>
      </c>
      <c r="M2346" s="5">
        <f>IF(L2346="",0,VLOOKUP(L2346,utilisateurs!$A$1:$B$3,2,FALSE))</f>
        <v>0</v>
      </c>
      <c r="O2346" s="5">
        <f>IF(N2346="",0,VLOOKUP(N2346,jdd!$A$1:$B$3,2,FALSE))</f>
        <v>0</v>
      </c>
      <c r="Q2346">
        <f>IF(P2346="",142,VLOOKUP(P2346,nomenclatures!$A$3:$C$6,3,FALSE))</f>
        <v>142</v>
      </c>
      <c r="R2346" t="b">
        <f t="shared" si="112"/>
        <v>0</v>
      </c>
      <c r="T2346">
        <f t="shared" si="113"/>
        <v>0</v>
      </c>
    </row>
    <row r="2347" spans="1:20" x14ac:dyDescent="0.2">
      <c r="A2347" s="5">
        <v>2346</v>
      </c>
      <c r="B2347" s="5" t="s">
        <v>30085</v>
      </c>
      <c r="C2347" s="5" t="s">
        <v>10058</v>
      </c>
      <c r="D2347" s="5">
        <f>IF(C2347="",130,VLOOKUP(C2347,nomenclatures!$E$3:$F$12,2,FALSE))</f>
        <v>127</v>
      </c>
      <c r="F2347" t="str">
        <f>IF($E2347="","Pas de taxon",VLOOKUP($E2347,'digitale-taxref'!$B$1:$I$7517,5,FALSE))</f>
        <v>Pas de taxon</v>
      </c>
      <c r="G2347" t="str">
        <f>IF($E2347="","Pas de taxon",VLOOKUP($E2347,'digitale-taxref'!$B$1:$I$7517,4,FALSE))</f>
        <v>Pas de taxon</v>
      </c>
      <c r="I2347" s="1">
        <f t="shared" si="111"/>
        <v>0</v>
      </c>
      <c r="K2347" s="5">
        <f>IF(J2347="",0,VLOOKUP(J2347,utilisateurs!$A$1:$B$3,2,FALSE))</f>
        <v>0</v>
      </c>
      <c r="M2347" s="5">
        <f>IF(L2347="",0,VLOOKUP(L2347,utilisateurs!$A$1:$B$3,2,FALSE))</f>
        <v>0</v>
      </c>
      <c r="O2347" s="5">
        <f>IF(N2347="",0,VLOOKUP(N2347,jdd!$A$1:$B$3,2,FALSE))</f>
        <v>0</v>
      </c>
      <c r="Q2347">
        <f>IF(P2347="",142,VLOOKUP(P2347,nomenclatures!$A$3:$C$6,3,FALSE))</f>
        <v>142</v>
      </c>
      <c r="R2347" t="b">
        <f t="shared" si="112"/>
        <v>0</v>
      </c>
      <c r="T2347">
        <f t="shared" si="113"/>
        <v>0</v>
      </c>
    </row>
    <row r="2348" spans="1:20" x14ac:dyDescent="0.2">
      <c r="A2348" s="5">
        <v>2347</v>
      </c>
      <c r="B2348" s="5" t="s">
        <v>30085</v>
      </c>
      <c r="C2348" s="5" t="s">
        <v>10058</v>
      </c>
      <c r="D2348" s="5">
        <f>IF(C2348="",130,VLOOKUP(C2348,nomenclatures!$E$3:$F$12,2,FALSE))</f>
        <v>127</v>
      </c>
      <c r="F2348" t="str">
        <f>IF($E2348="","Pas de taxon",VLOOKUP($E2348,'digitale-taxref'!$B$1:$I$7517,5,FALSE))</f>
        <v>Pas de taxon</v>
      </c>
      <c r="G2348" t="str">
        <f>IF($E2348="","Pas de taxon",VLOOKUP($E2348,'digitale-taxref'!$B$1:$I$7517,4,FALSE))</f>
        <v>Pas de taxon</v>
      </c>
      <c r="I2348" s="1">
        <f t="shared" si="111"/>
        <v>0</v>
      </c>
      <c r="K2348" s="5">
        <f>IF(J2348="",0,VLOOKUP(J2348,utilisateurs!$A$1:$B$3,2,FALSE))</f>
        <v>0</v>
      </c>
      <c r="M2348" s="5">
        <f>IF(L2348="",0,VLOOKUP(L2348,utilisateurs!$A$1:$B$3,2,FALSE))</f>
        <v>0</v>
      </c>
      <c r="O2348" s="5">
        <f>IF(N2348="",0,VLOOKUP(N2348,jdd!$A$1:$B$3,2,FALSE))</f>
        <v>0</v>
      </c>
      <c r="Q2348">
        <f>IF(P2348="",142,VLOOKUP(P2348,nomenclatures!$A$3:$C$6,3,FALSE))</f>
        <v>142</v>
      </c>
      <c r="R2348" t="b">
        <f t="shared" si="112"/>
        <v>0</v>
      </c>
      <c r="T2348">
        <f t="shared" si="113"/>
        <v>0</v>
      </c>
    </row>
    <row r="2349" spans="1:20" x14ac:dyDescent="0.2">
      <c r="A2349" s="5">
        <v>2348</v>
      </c>
      <c r="B2349" s="5" t="s">
        <v>30085</v>
      </c>
      <c r="C2349" s="5" t="s">
        <v>10058</v>
      </c>
      <c r="D2349" s="5">
        <f>IF(C2349="",130,VLOOKUP(C2349,nomenclatures!$E$3:$F$12,2,FALSE))</f>
        <v>127</v>
      </c>
      <c r="F2349" t="str">
        <f>IF($E2349="","Pas de taxon",VLOOKUP($E2349,'digitale-taxref'!$B$1:$I$7517,5,FALSE))</f>
        <v>Pas de taxon</v>
      </c>
      <c r="G2349" t="str">
        <f>IF($E2349="","Pas de taxon",VLOOKUP($E2349,'digitale-taxref'!$B$1:$I$7517,4,FALSE))</f>
        <v>Pas de taxon</v>
      </c>
      <c r="I2349" s="1">
        <f t="shared" si="111"/>
        <v>0</v>
      </c>
      <c r="K2349" s="5">
        <f>IF(J2349="",0,VLOOKUP(J2349,utilisateurs!$A$1:$B$3,2,FALSE))</f>
        <v>0</v>
      </c>
      <c r="M2349" s="5">
        <f>IF(L2349="",0,VLOOKUP(L2349,utilisateurs!$A$1:$B$3,2,FALSE))</f>
        <v>0</v>
      </c>
      <c r="O2349" s="5">
        <f>IF(N2349="",0,VLOOKUP(N2349,jdd!$A$1:$B$3,2,FALSE))</f>
        <v>0</v>
      </c>
      <c r="Q2349">
        <f>IF(P2349="",142,VLOOKUP(P2349,nomenclatures!$A$3:$C$6,3,FALSE))</f>
        <v>142</v>
      </c>
      <c r="R2349" t="b">
        <f t="shared" si="112"/>
        <v>0</v>
      </c>
      <c r="T2349">
        <f t="shared" si="113"/>
        <v>0</v>
      </c>
    </row>
    <row r="2350" spans="1:20" x14ac:dyDescent="0.2">
      <c r="A2350" s="5">
        <v>2349</v>
      </c>
      <c r="B2350" s="5" t="s">
        <v>30085</v>
      </c>
      <c r="C2350" s="5" t="s">
        <v>10058</v>
      </c>
      <c r="D2350" s="5">
        <f>IF(C2350="",130,VLOOKUP(C2350,nomenclatures!$E$3:$F$12,2,FALSE))</f>
        <v>127</v>
      </c>
      <c r="F2350" t="str">
        <f>IF($E2350="","Pas de taxon",VLOOKUP($E2350,'digitale-taxref'!$B$1:$I$7517,5,FALSE))</f>
        <v>Pas de taxon</v>
      </c>
      <c r="G2350" t="str">
        <f>IF($E2350="","Pas de taxon",VLOOKUP($E2350,'digitale-taxref'!$B$1:$I$7517,4,FALSE))</f>
        <v>Pas de taxon</v>
      </c>
      <c r="I2350" s="1">
        <f t="shared" si="111"/>
        <v>0</v>
      </c>
      <c r="K2350" s="5">
        <f>IF(J2350="",0,VLOOKUP(J2350,utilisateurs!$A$1:$B$3,2,FALSE))</f>
        <v>0</v>
      </c>
      <c r="M2350" s="5">
        <f>IF(L2350="",0,VLOOKUP(L2350,utilisateurs!$A$1:$B$3,2,FALSE))</f>
        <v>0</v>
      </c>
      <c r="O2350" s="5">
        <f>IF(N2350="",0,VLOOKUP(N2350,jdd!$A$1:$B$3,2,FALSE))</f>
        <v>0</v>
      </c>
      <c r="Q2350">
        <f>IF(P2350="",142,VLOOKUP(P2350,nomenclatures!$A$3:$C$6,3,FALSE))</f>
        <v>142</v>
      </c>
      <c r="R2350" t="b">
        <f t="shared" si="112"/>
        <v>0</v>
      </c>
      <c r="T2350">
        <f t="shared" si="113"/>
        <v>0</v>
      </c>
    </row>
    <row r="2351" spans="1:20" x14ac:dyDescent="0.2">
      <c r="A2351" s="5">
        <v>2350</v>
      </c>
      <c r="B2351" s="5" t="s">
        <v>30085</v>
      </c>
      <c r="C2351" s="5" t="s">
        <v>10058</v>
      </c>
      <c r="D2351" s="5">
        <f>IF(C2351="",130,VLOOKUP(C2351,nomenclatures!$E$3:$F$12,2,FALSE))</f>
        <v>127</v>
      </c>
      <c r="F2351" t="str">
        <f>IF($E2351="","Pas de taxon",VLOOKUP($E2351,'digitale-taxref'!$B$1:$I$7517,5,FALSE))</f>
        <v>Pas de taxon</v>
      </c>
      <c r="G2351" t="str">
        <f>IF($E2351="","Pas de taxon",VLOOKUP($E2351,'digitale-taxref'!$B$1:$I$7517,4,FALSE))</f>
        <v>Pas de taxon</v>
      </c>
      <c r="I2351" s="1">
        <f t="shared" si="111"/>
        <v>0</v>
      </c>
      <c r="K2351" s="5">
        <f>IF(J2351="",0,VLOOKUP(J2351,utilisateurs!$A$1:$B$3,2,FALSE))</f>
        <v>0</v>
      </c>
      <c r="M2351" s="5">
        <f>IF(L2351="",0,VLOOKUP(L2351,utilisateurs!$A$1:$B$3,2,FALSE))</f>
        <v>0</v>
      </c>
      <c r="O2351" s="5">
        <f>IF(N2351="",0,VLOOKUP(N2351,jdd!$A$1:$B$3,2,FALSE))</f>
        <v>0</v>
      </c>
      <c r="Q2351">
        <f>IF(P2351="",142,VLOOKUP(P2351,nomenclatures!$A$3:$C$6,3,FALSE))</f>
        <v>142</v>
      </c>
      <c r="R2351" t="b">
        <f t="shared" si="112"/>
        <v>0</v>
      </c>
      <c r="T2351">
        <f t="shared" si="113"/>
        <v>0</v>
      </c>
    </row>
    <row r="2352" spans="1:20" x14ac:dyDescent="0.2">
      <c r="A2352" s="5">
        <v>2351</v>
      </c>
      <c r="B2352" s="5" t="s">
        <v>30085</v>
      </c>
      <c r="C2352" s="5" t="s">
        <v>10058</v>
      </c>
      <c r="D2352" s="5">
        <f>IF(C2352="",130,VLOOKUP(C2352,nomenclatures!$E$3:$F$12,2,FALSE))</f>
        <v>127</v>
      </c>
      <c r="F2352" t="str">
        <f>IF($E2352="","Pas de taxon",VLOOKUP($E2352,'digitale-taxref'!$B$1:$I$7517,5,FALSE))</f>
        <v>Pas de taxon</v>
      </c>
      <c r="G2352" t="str">
        <f>IF($E2352="","Pas de taxon",VLOOKUP($E2352,'digitale-taxref'!$B$1:$I$7517,4,FALSE))</f>
        <v>Pas de taxon</v>
      </c>
      <c r="I2352" s="1">
        <f t="shared" si="111"/>
        <v>0</v>
      </c>
      <c r="K2352" s="5">
        <f>IF(J2352="",0,VLOOKUP(J2352,utilisateurs!$A$1:$B$3,2,FALSE))</f>
        <v>0</v>
      </c>
      <c r="M2352" s="5">
        <f>IF(L2352="",0,VLOOKUP(L2352,utilisateurs!$A$1:$B$3,2,FALSE))</f>
        <v>0</v>
      </c>
      <c r="O2352" s="5">
        <f>IF(N2352="",0,VLOOKUP(N2352,jdd!$A$1:$B$3,2,FALSE))</f>
        <v>0</v>
      </c>
      <c r="Q2352">
        <f>IF(P2352="",142,VLOOKUP(P2352,nomenclatures!$A$3:$C$6,3,FALSE))</f>
        <v>142</v>
      </c>
      <c r="R2352" t="b">
        <f t="shared" si="112"/>
        <v>0</v>
      </c>
      <c r="T2352">
        <f t="shared" si="113"/>
        <v>0</v>
      </c>
    </row>
    <row r="2353" spans="1:20" x14ac:dyDescent="0.2">
      <c r="A2353" s="5">
        <v>2352</v>
      </c>
      <c r="B2353" s="5" t="s">
        <v>30085</v>
      </c>
      <c r="C2353" s="5" t="s">
        <v>10058</v>
      </c>
      <c r="D2353" s="5">
        <f>IF(C2353="",130,VLOOKUP(C2353,nomenclatures!$E$3:$F$12,2,FALSE))</f>
        <v>127</v>
      </c>
      <c r="F2353" t="str">
        <f>IF($E2353="","Pas de taxon",VLOOKUP($E2353,'digitale-taxref'!$B$1:$I$7517,5,FALSE))</f>
        <v>Pas de taxon</v>
      </c>
      <c r="G2353" t="str">
        <f>IF($E2353="","Pas de taxon",VLOOKUP($E2353,'digitale-taxref'!$B$1:$I$7517,4,FALSE))</f>
        <v>Pas de taxon</v>
      </c>
      <c r="I2353" s="1">
        <f t="shared" si="111"/>
        <v>0</v>
      </c>
      <c r="K2353" s="5">
        <f>IF(J2353="",0,VLOOKUP(J2353,utilisateurs!$A$1:$B$3,2,FALSE))</f>
        <v>0</v>
      </c>
      <c r="M2353" s="5">
        <f>IF(L2353="",0,VLOOKUP(L2353,utilisateurs!$A$1:$B$3,2,FALSE))</f>
        <v>0</v>
      </c>
      <c r="O2353" s="5">
        <f>IF(N2353="",0,VLOOKUP(N2353,jdd!$A$1:$B$3,2,FALSE))</f>
        <v>0</v>
      </c>
      <c r="Q2353">
        <f>IF(P2353="",142,VLOOKUP(P2353,nomenclatures!$A$3:$C$6,3,FALSE))</f>
        <v>142</v>
      </c>
      <c r="R2353" t="b">
        <f t="shared" si="112"/>
        <v>0</v>
      </c>
      <c r="T2353">
        <f t="shared" si="113"/>
        <v>0</v>
      </c>
    </row>
    <row r="2354" spans="1:20" x14ac:dyDescent="0.2">
      <c r="A2354" s="5">
        <v>2353</v>
      </c>
      <c r="B2354" s="5" t="s">
        <v>30085</v>
      </c>
      <c r="C2354" s="5" t="s">
        <v>10058</v>
      </c>
      <c r="D2354" s="5">
        <f>IF(C2354="",130,VLOOKUP(C2354,nomenclatures!$E$3:$F$12,2,FALSE))</f>
        <v>127</v>
      </c>
      <c r="F2354" t="str">
        <f>IF($E2354="","Pas de taxon",VLOOKUP($E2354,'digitale-taxref'!$B$1:$I$7517,5,FALSE))</f>
        <v>Pas de taxon</v>
      </c>
      <c r="G2354" t="str">
        <f>IF($E2354="","Pas de taxon",VLOOKUP($E2354,'digitale-taxref'!$B$1:$I$7517,4,FALSE))</f>
        <v>Pas de taxon</v>
      </c>
      <c r="I2354" s="1">
        <f t="shared" si="111"/>
        <v>0</v>
      </c>
      <c r="K2354" s="5">
        <f>IF(J2354="",0,VLOOKUP(J2354,utilisateurs!$A$1:$B$3,2,FALSE))</f>
        <v>0</v>
      </c>
      <c r="M2354" s="5">
        <f>IF(L2354="",0,VLOOKUP(L2354,utilisateurs!$A$1:$B$3,2,FALSE))</f>
        <v>0</v>
      </c>
      <c r="O2354" s="5">
        <f>IF(N2354="",0,VLOOKUP(N2354,jdd!$A$1:$B$3,2,FALSE))</f>
        <v>0</v>
      </c>
      <c r="Q2354">
        <f>IF(P2354="",142,VLOOKUP(P2354,nomenclatures!$A$3:$C$6,3,FALSE))</f>
        <v>142</v>
      </c>
      <c r="R2354" t="b">
        <f t="shared" si="112"/>
        <v>0</v>
      </c>
      <c r="T2354">
        <f t="shared" si="113"/>
        <v>0</v>
      </c>
    </row>
    <row r="2355" spans="1:20" x14ac:dyDescent="0.2">
      <c r="A2355" s="5">
        <v>2354</v>
      </c>
      <c r="B2355" s="5" t="s">
        <v>30085</v>
      </c>
      <c r="C2355" s="5" t="s">
        <v>10058</v>
      </c>
      <c r="D2355" s="5">
        <f>IF(C2355="",130,VLOOKUP(C2355,nomenclatures!$E$3:$F$12,2,FALSE))</f>
        <v>127</v>
      </c>
      <c r="F2355" t="str">
        <f>IF($E2355="","Pas de taxon",VLOOKUP($E2355,'digitale-taxref'!$B$1:$I$7517,5,FALSE))</f>
        <v>Pas de taxon</v>
      </c>
      <c r="G2355" t="str">
        <f>IF($E2355="","Pas de taxon",VLOOKUP($E2355,'digitale-taxref'!$B$1:$I$7517,4,FALSE))</f>
        <v>Pas de taxon</v>
      </c>
      <c r="I2355" s="1">
        <f t="shared" si="111"/>
        <v>0</v>
      </c>
      <c r="K2355" s="5">
        <f>IF(J2355="",0,VLOOKUP(J2355,utilisateurs!$A$1:$B$3,2,FALSE))</f>
        <v>0</v>
      </c>
      <c r="M2355" s="5">
        <f>IF(L2355="",0,VLOOKUP(L2355,utilisateurs!$A$1:$B$3,2,FALSE))</f>
        <v>0</v>
      </c>
      <c r="O2355" s="5">
        <f>IF(N2355="",0,VLOOKUP(N2355,jdd!$A$1:$B$3,2,FALSE))</f>
        <v>0</v>
      </c>
      <c r="Q2355">
        <f>IF(P2355="",142,VLOOKUP(P2355,nomenclatures!$A$3:$C$6,3,FALSE))</f>
        <v>142</v>
      </c>
      <c r="R2355" t="b">
        <f t="shared" si="112"/>
        <v>0</v>
      </c>
      <c r="T2355">
        <f t="shared" si="113"/>
        <v>0</v>
      </c>
    </row>
    <row r="2356" spans="1:20" x14ac:dyDescent="0.2">
      <c r="A2356" s="5">
        <v>2355</v>
      </c>
      <c r="B2356" s="5" t="s">
        <v>30085</v>
      </c>
      <c r="C2356" s="5" t="s">
        <v>10058</v>
      </c>
      <c r="D2356" s="5">
        <f>IF(C2356="",130,VLOOKUP(C2356,nomenclatures!$E$3:$F$12,2,FALSE))</f>
        <v>127</v>
      </c>
      <c r="F2356" t="str">
        <f>IF($E2356="","Pas de taxon",VLOOKUP($E2356,'digitale-taxref'!$B$1:$I$7517,5,FALSE))</f>
        <v>Pas de taxon</v>
      </c>
      <c r="G2356" t="str">
        <f>IF($E2356="","Pas de taxon",VLOOKUP($E2356,'digitale-taxref'!$B$1:$I$7517,4,FALSE))</f>
        <v>Pas de taxon</v>
      </c>
      <c r="I2356" s="1">
        <f t="shared" si="111"/>
        <v>0</v>
      </c>
      <c r="K2356" s="5">
        <f>IF(J2356="",0,VLOOKUP(J2356,utilisateurs!$A$1:$B$3,2,FALSE))</f>
        <v>0</v>
      </c>
      <c r="M2356" s="5">
        <f>IF(L2356="",0,VLOOKUP(L2356,utilisateurs!$A$1:$B$3,2,FALSE))</f>
        <v>0</v>
      </c>
      <c r="O2356" s="5">
        <f>IF(N2356="",0,VLOOKUP(N2356,jdd!$A$1:$B$3,2,FALSE))</f>
        <v>0</v>
      </c>
      <c r="Q2356">
        <f>IF(P2356="",142,VLOOKUP(P2356,nomenclatures!$A$3:$C$6,3,FALSE))</f>
        <v>142</v>
      </c>
      <c r="R2356" t="b">
        <f t="shared" si="112"/>
        <v>0</v>
      </c>
      <c r="T2356">
        <f t="shared" si="113"/>
        <v>0</v>
      </c>
    </row>
    <row r="2357" spans="1:20" x14ac:dyDescent="0.2">
      <c r="A2357" s="5">
        <v>2356</v>
      </c>
      <c r="B2357" s="5" t="s">
        <v>30085</v>
      </c>
      <c r="C2357" s="5" t="s">
        <v>10058</v>
      </c>
      <c r="D2357" s="5">
        <f>IF(C2357="",130,VLOOKUP(C2357,nomenclatures!$E$3:$F$12,2,FALSE))</f>
        <v>127</v>
      </c>
      <c r="F2357" t="str">
        <f>IF($E2357="","Pas de taxon",VLOOKUP($E2357,'digitale-taxref'!$B$1:$I$7517,5,FALSE))</f>
        <v>Pas de taxon</v>
      </c>
      <c r="G2357" t="str">
        <f>IF($E2357="","Pas de taxon",VLOOKUP($E2357,'digitale-taxref'!$B$1:$I$7517,4,FALSE))</f>
        <v>Pas de taxon</v>
      </c>
      <c r="I2357" s="1">
        <f t="shared" si="111"/>
        <v>0</v>
      </c>
      <c r="K2357" s="5">
        <f>IF(J2357="",0,VLOOKUP(J2357,utilisateurs!$A$1:$B$3,2,FALSE))</f>
        <v>0</v>
      </c>
      <c r="M2357" s="5">
        <f>IF(L2357="",0,VLOOKUP(L2357,utilisateurs!$A$1:$B$3,2,FALSE))</f>
        <v>0</v>
      </c>
      <c r="O2357" s="5">
        <f>IF(N2357="",0,VLOOKUP(N2357,jdd!$A$1:$B$3,2,FALSE))</f>
        <v>0</v>
      </c>
      <c r="Q2357">
        <f>IF(P2357="",142,VLOOKUP(P2357,nomenclatures!$A$3:$C$6,3,FALSE))</f>
        <v>142</v>
      </c>
      <c r="R2357" t="b">
        <f t="shared" si="112"/>
        <v>0</v>
      </c>
      <c r="T2357">
        <f t="shared" si="113"/>
        <v>0</v>
      </c>
    </row>
    <row r="2358" spans="1:20" x14ac:dyDescent="0.2">
      <c r="A2358" s="5">
        <v>2357</v>
      </c>
      <c r="B2358" s="5" t="s">
        <v>30085</v>
      </c>
      <c r="C2358" s="5" t="s">
        <v>10058</v>
      </c>
      <c r="D2358" s="5">
        <f>IF(C2358="",130,VLOOKUP(C2358,nomenclatures!$E$3:$F$12,2,FALSE))</f>
        <v>127</v>
      </c>
      <c r="F2358" t="str">
        <f>IF($E2358="","Pas de taxon",VLOOKUP($E2358,'digitale-taxref'!$B$1:$I$7517,5,FALSE))</f>
        <v>Pas de taxon</v>
      </c>
      <c r="G2358" t="str">
        <f>IF($E2358="","Pas de taxon",VLOOKUP($E2358,'digitale-taxref'!$B$1:$I$7517,4,FALSE))</f>
        <v>Pas de taxon</v>
      </c>
      <c r="I2358" s="1">
        <f t="shared" si="111"/>
        <v>0</v>
      </c>
      <c r="K2358" s="5">
        <f>IF(J2358="",0,VLOOKUP(J2358,utilisateurs!$A$1:$B$3,2,FALSE))</f>
        <v>0</v>
      </c>
      <c r="M2358" s="5">
        <f>IF(L2358="",0,VLOOKUP(L2358,utilisateurs!$A$1:$B$3,2,FALSE))</f>
        <v>0</v>
      </c>
      <c r="O2358" s="5">
        <f>IF(N2358="",0,VLOOKUP(N2358,jdd!$A$1:$B$3,2,FALSE))</f>
        <v>0</v>
      </c>
      <c r="Q2358">
        <f>IF(P2358="",142,VLOOKUP(P2358,nomenclatures!$A$3:$C$6,3,FALSE))</f>
        <v>142</v>
      </c>
      <c r="R2358" t="b">
        <f t="shared" si="112"/>
        <v>0</v>
      </c>
      <c r="T2358">
        <f t="shared" si="113"/>
        <v>0</v>
      </c>
    </row>
    <row r="2359" spans="1:20" x14ac:dyDescent="0.2">
      <c r="A2359" s="5">
        <v>2358</v>
      </c>
      <c r="B2359" s="5" t="s">
        <v>30085</v>
      </c>
      <c r="C2359" s="5" t="s">
        <v>10058</v>
      </c>
      <c r="D2359" s="5">
        <f>IF(C2359="",130,VLOOKUP(C2359,nomenclatures!$E$3:$F$12,2,FALSE))</f>
        <v>127</v>
      </c>
      <c r="F2359" t="str">
        <f>IF($E2359="","Pas de taxon",VLOOKUP($E2359,'digitale-taxref'!$B$1:$I$7517,5,FALSE))</f>
        <v>Pas de taxon</v>
      </c>
      <c r="G2359" t="str">
        <f>IF($E2359="","Pas de taxon",VLOOKUP($E2359,'digitale-taxref'!$B$1:$I$7517,4,FALSE))</f>
        <v>Pas de taxon</v>
      </c>
      <c r="I2359" s="1">
        <f t="shared" si="111"/>
        <v>0</v>
      </c>
      <c r="K2359" s="5">
        <f>IF(J2359="",0,VLOOKUP(J2359,utilisateurs!$A$1:$B$3,2,FALSE))</f>
        <v>0</v>
      </c>
      <c r="M2359" s="5">
        <f>IF(L2359="",0,VLOOKUP(L2359,utilisateurs!$A$1:$B$3,2,FALSE))</f>
        <v>0</v>
      </c>
      <c r="O2359" s="5">
        <f>IF(N2359="",0,VLOOKUP(N2359,jdd!$A$1:$B$3,2,FALSE))</f>
        <v>0</v>
      </c>
      <c r="Q2359">
        <f>IF(P2359="",142,VLOOKUP(P2359,nomenclatures!$A$3:$C$6,3,FALSE))</f>
        <v>142</v>
      </c>
      <c r="R2359" t="b">
        <f t="shared" si="112"/>
        <v>0</v>
      </c>
      <c r="T2359">
        <f t="shared" si="113"/>
        <v>0</v>
      </c>
    </row>
    <row r="2360" spans="1:20" x14ac:dyDescent="0.2">
      <c r="A2360" s="5">
        <v>2359</v>
      </c>
      <c r="B2360" s="5" t="s">
        <v>30085</v>
      </c>
      <c r="C2360" s="5" t="s">
        <v>10058</v>
      </c>
      <c r="D2360" s="5">
        <f>IF(C2360="",130,VLOOKUP(C2360,nomenclatures!$E$3:$F$12,2,FALSE))</f>
        <v>127</v>
      </c>
      <c r="F2360" t="str">
        <f>IF($E2360="","Pas de taxon",VLOOKUP($E2360,'digitale-taxref'!$B$1:$I$7517,5,FALSE))</f>
        <v>Pas de taxon</v>
      </c>
      <c r="G2360" t="str">
        <f>IF($E2360="","Pas de taxon",VLOOKUP($E2360,'digitale-taxref'!$B$1:$I$7517,4,FALSE))</f>
        <v>Pas de taxon</v>
      </c>
      <c r="I2360" s="1">
        <f t="shared" si="111"/>
        <v>0</v>
      </c>
      <c r="K2360" s="5">
        <f>IF(J2360="",0,VLOOKUP(J2360,utilisateurs!$A$1:$B$3,2,FALSE))</f>
        <v>0</v>
      </c>
      <c r="M2360" s="5">
        <f>IF(L2360="",0,VLOOKUP(L2360,utilisateurs!$A$1:$B$3,2,FALSE))</f>
        <v>0</v>
      </c>
      <c r="O2360" s="5">
        <f>IF(N2360="",0,VLOOKUP(N2360,jdd!$A$1:$B$3,2,FALSE))</f>
        <v>0</v>
      </c>
      <c r="Q2360">
        <f>IF(P2360="",142,VLOOKUP(P2360,nomenclatures!$A$3:$C$6,3,FALSE))</f>
        <v>142</v>
      </c>
      <c r="R2360" t="b">
        <f t="shared" si="112"/>
        <v>0</v>
      </c>
      <c r="T2360">
        <f t="shared" si="113"/>
        <v>0</v>
      </c>
    </row>
    <row r="2361" spans="1:20" x14ac:dyDescent="0.2">
      <c r="A2361" s="5">
        <v>2360</v>
      </c>
      <c r="B2361" s="5" t="s">
        <v>30085</v>
      </c>
      <c r="C2361" s="5" t="s">
        <v>10058</v>
      </c>
      <c r="D2361" s="5">
        <f>IF(C2361="",130,VLOOKUP(C2361,nomenclatures!$E$3:$F$12,2,FALSE))</f>
        <v>127</v>
      </c>
      <c r="F2361" t="str">
        <f>IF($E2361="","Pas de taxon",VLOOKUP($E2361,'digitale-taxref'!$B$1:$I$7517,5,FALSE))</f>
        <v>Pas de taxon</v>
      </c>
      <c r="G2361" t="str">
        <f>IF($E2361="","Pas de taxon",VLOOKUP($E2361,'digitale-taxref'!$B$1:$I$7517,4,FALSE))</f>
        <v>Pas de taxon</v>
      </c>
      <c r="I2361" s="1">
        <f t="shared" si="111"/>
        <v>0</v>
      </c>
      <c r="K2361" s="5">
        <f>IF(J2361="",0,VLOOKUP(J2361,utilisateurs!$A$1:$B$3,2,FALSE))</f>
        <v>0</v>
      </c>
      <c r="M2361" s="5">
        <f>IF(L2361="",0,VLOOKUP(L2361,utilisateurs!$A$1:$B$3,2,FALSE))</f>
        <v>0</v>
      </c>
      <c r="O2361" s="5">
        <f>IF(N2361="",0,VLOOKUP(N2361,jdd!$A$1:$B$3,2,FALSE))</f>
        <v>0</v>
      </c>
      <c r="Q2361">
        <f>IF(P2361="",142,VLOOKUP(P2361,nomenclatures!$A$3:$C$6,3,FALSE))</f>
        <v>142</v>
      </c>
      <c r="R2361" t="b">
        <f t="shared" si="112"/>
        <v>0</v>
      </c>
      <c r="T2361">
        <f t="shared" si="113"/>
        <v>0</v>
      </c>
    </row>
    <row r="2362" spans="1:20" x14ac:dyDescent="0.2">
      <c r="A2362" s="5">
        <v>2361</v>
      </c>
      <c r="B2362" s="5" t="s">
        <v>30085</v>
      </c>
      <c r="C2362" s="5" t="s">
        <v>10058</v>
      </c>
      <c r="D2362" s="5">
        <f>IF(C2362="",130,VLOOKUP(C2362,nomenclatures!$E$3:$F$12,2,FALSE))</f>
        <v>127</v>
      </c>
      <c r="F2362" t="str">
        <f>IF($E2362="","Pas de taxon",VLOOKUP($E2362,'digitale-taxref'!$B$1:$I$7517,5,FALSE))</f>
        <v>Pas de taxon</v>
      </c>
      <c r="G2362" t="str">
        <f>IF($E2362="","Pas de taxon",VLOOKUP($E2362,'digitale-taxref'!$B$1:$I$7517,4,FALSE))</f>
        <v>Pas de taxon</v>
      </c>
      <c r="I2362" s="1">
        <f t="shared" si="111"/>
        <v>0</v>
      </c>
      <c r="K2362" s="5">
        <f>IF(J2362="",0,VLOOKUP(J2362,utilisateurs!$A$1:$B$3,2,FALSE))</f>
        <v>0</v>
      </c>
      <c r="M2362" s="5">
        <f>IF(L2362="",0,VLOOKUP(L2362,utilisateurs!$A$1:$B$3,2,FALSE))</f>
        <v>0</v>
      </c>
      <c r="O2362" s="5">
        <f>IF(N2362="",0,VLOOKUP(N2362,jdd!$A$1:$B$3,2,FALSE))</f>
        <v>0</v>
      </c>
      <c r="Q2362">
        <f>IF(P2362="",142,VLOOKUP(P2362,nomenclatures!$A$3:$C$6,3,FALSE))</f>
        <v>142</v>
      </c>
      <c r="R2362" t="b">
        <f t="shared" si="112"/>
        <v>0</v>
      </c>
      <c r="T2362">
        <f t="shared" si="113"/>
        <v>0</v>
      </c>
    </row>
    <row r="2363" spans="1:20" x14ac:dyDescent="0.2">
      <c r="A2363" s="5">
        <v>2362</v>
      </c>
      <c r="B2363" s="5" t="s">
        <v>30085</v>
      </c>
      <c r="C2363" s="5" t="s">
        <v>10058</v>
      </c>
      <c r="D2363" s="5">
        <f>IF(C2363="",130,VLOOKUP(C2363,nomenclatures!$E$3:$F$12,2,FALSE))</f>
        <v>127</v>
      </c>
      <c r="F2363" t="str">
        <f>IF($E2363="","Pas de taxon",VLOOKUP($E2363,'digitale-taxref'!$B$1:$I$7517,5,FALSE))</f>
        <v>Pas de taxon</v>
      </c>
      <c r="G2363" t="str">
        <f>IF($E2363="","Pas de taxon",VLOOKUP($E2363,'digitale-taxref'!$B$1:$I$7517,4,FALSE))</f>
        <v>Pas de taxon</v>
      </c>
      <c r="I2363" s="1">
        <f t="shared" si="111"/>
        <v>0</v>
      </c>
      <c r="K2363" s="5">
        <f>IF(J2363="",0,VLOOKUP(J2363,utilisateurs!$A$1:$B$3,2,FALSE))</f>
        <v>0</v>
      </c>
      <c r="M2363" s="5">
        <f>IF(L2363="",0,VLOOKUP(L2363,utilisateurs!$A$1:$B$3,2,FALSE))</f>
        <v>0</v>
      </c>
      <c r="O2363" s="5">
        <f>IF(N2363="",0,VLOOKUP(N2363,jdd!$A$1:$B$3,2,FALSE))</f>
        <v>0</v>
      </c>
      <c r="Q2363">
        <f>IF(P2363="",142,VLOOKUP(P2363,nomenclatures!$A$3:$C$6,3,FALSE))</f>
        <v>142</v>
      </c>
      <c r="R2363" t="b">
        <f t="shared" si="112"/>
        <v>0</v>
      </c>
      <c r="T2363">
        <f t="shared" si="113"/>
        <v>0</v>
      </c>
    </row>
    <row r="2364" spans="1:20" x14ac:dyDescent="0.2">
      <c r="A2364" s="5">
        <v>2363</v>
      </c>
      <c r="B2364" s="5" t="s">
        <v>30085</v>
      </c>
      <c r="C2364" s="5" t="s">
        <v>10058</v>
      </c>
      <c r="D2364" s="5">
        <f>IF(C2364="",130,VLOOKUP(C2364,nomenclatures!$E$3:$F$12,2,FALSE))</f>
        <v>127</v>
      </c>
      <c r="F2364" t="str">
        <f>IF($E2364="","Pas de taxon",VLOOKUP($E2364,'digitale-taxref'!$B$1:$I$7517,5,FALSE))</f>
        <v>Pas de taxon</v>
      </c>
      <c r="G2364" t="str">
        <f>IF($E2364="","Pas de taxon",VLOOKUP($E2364,'digitale-taxref'!$B$1:$I$7517,4,FALSE))</f>
        <v>Pas de taxon</v>
      </c>
      <c r="I2364" s="1">
        <f t="shared" si="111"/>
        <v>0</v>
      </c>
      <c r="K2364" s="5">
        <f>IF(J2364="",0,VLOOKUP(J2364,utilisateurs!$A$1:$B$3,2,FALSE))</f>
        <v>0</v>
      </c>
      <c r="M2364" s="5">
        <f>IF(L2364="",0,VLOOKUP(L2364,utilisateurs!$A$1:$B$3,2,FALSE))</f>
        <v>0</v>
      </c>
      <c r="O2364" s="5">
        <f>IF(N2364="",0,VLOOKUP(N2364,jdd!$A$1:$B$3,2,FALSE))</f>
        <v>0</v>
      </c>
      <c r="Q2364">
        <f>IF(P2364="",142,VLOOKUP(P2364,nomenclatures!$A$3:$C$6,3,FALSE))</f>
        <v>142</v>
      </c>
      <c r="R2364" t="b">
        <f t="shared" si="112"/>
        <v>0</v>
      </c>
      <c r="T2364">
        <f t="shared" si="113"/>
        <v>0</v>
      </c>
    </row>
    <row r="2365" spans="1:20" x14ac:dyDescent="0.2">
      <c r="A2365" s="5">
        <v>2364</v>
      </c>
      <c r="B2365" s="5" t="s">
        <v>30085</v>
      </c>
      <c r="C2365" s="5" t="s">
        <v>10058</v>
      </c>
      <c r="D2365" s="5">
        <f>IF(C2365="",130,VLOOKUP(C2365,nomenclatures!$E$3:$F$12,2,FALSE))</f>
        <v>127</v>
      </c>
      <c r="F2365" t="str">
        <f>IF($E2365="","Pas de taxon",VLOOKUP($E2365,'digitale-taxref'!$B$1:$I$7517,5,FALSE))</f>
        <v>Pas de taxon</v>
      </c>
      <c r="G2365" t="str">
        <f>IF($E2365="","Pas de taxon",VLOOKUP($E2365,'digitale-taxref'!$B$1:$I$7517,4,FALSE))</f>
        <v>Pas de taxon</v>
      </c>
      <c r="I2365" s="1">
        <f t="shared" si="111"/>
        <v>0</v>
      </c>
      <c r="K2365" s="5">
        <f>IF(J2365="",0,VLOOKUP(J2365,utilisateurs!$A$1:$B$3,2,FALSE))</f>
        <v>0</v>
      </c>
      <c r="M2365" s="5">
        <f>IF(L2365="",0,VLOOKUP(L2365,utilisateurs!$A$1:$B$3,2,FALSE))</f>
        <v>0</v>
      </c>
      <c r="O2365" s="5">
        <f>IF(N2365="",0,VLOOKUP(N2365,jdd!$A$1:$B$3,2,FALSE))</f>
        <v>0</v>
      </c>
      <c r="Q2365">
        <f>IF(P2365="",142,VLOOKUP(P2365,nomenclatures!$A$3:$C$6,3,FALSE))</f>
        <v>142</v>
      </c>
      <c r="R2365" t="b">
        <f t="shared" si="112"/>
        <v>0</v>
      </c>
      <c r="T2365">
        <f t="shared" si="113"/>
        <v>0</v>
      </c>
    </row>
    <row r="2366" spans="1:20" x14ac:dyDescent="0.2">
      <c r="A2366" s="5">
        <v>2365</v>
      </c>
      <c r="B2366" s="5" t="s">
        <v>30085</v>
      </c>
      <c r="C2366" s="5" t="s">
        <v>10058</v>
      </c>
      <c r="D2366" s="5">
        <f>IF(C2366="",130,VLOOKUP(C2366,nomenclatures!$E$3:$F$12,2,FALSE))</f>
        <v>127</v>
      </c>
      <c r="F2366" t="str">
        <f>IF($E2366="","Pas de taxon",VLOOKUP($E2366,'digitale-taxref'!$B$1:$I$7517,5,FALSE))</f>
        <v>Pas de taxon</v>
      </c>
      <c r="G2366" t="str">
        <f>IF($E2366="","Pas de taxon",VLOOKUP($E2366,'digitale-taxref'!$B$1:$I$7517,4,FALSE))</f>
        <v>Pas de taxon</v>
      </c>
      <c r="I2366" s="1">
        <f t="shared" si="111"/>
        <v>0</v>
      </c>
      <c r="K2366" s="5">
        <f>IF(J2366="",0,VLOOKUP(J2366,utilisateurs!$A$1:$B$3,2,FALSE))</f>
        <v>0</v>
      </c>
      <c r="M2366" s="5">
        <f>IF(L2366="",0,VLOOKUP(L2366,utilisateurs!$A$1:$B$3,2,FALSE))</f>
        <v>0</v>
      </c>
      <c r="O2366" s="5">
        <f>IF(N2366="",0,VLOOKUP(N2366,jdd!$A$1:$B$3,2,FALSE))</f>
        <v>0</v>
      </c>
      <c r="Q2366">
        <f>IF(P2366="",142,VLOOKUP(P2366,nomenclatures!$A$3:$C$6,3,FALSE))</f>
        <v>142</v>
      </c>
      <c r="R2366" t="b">
        <f t="shared" si="112"/>
        <v>0</v>
      </c>
      <c r="T2366">
        <f t="shared" si="113"/>
        <v>0</v>
      </c>
    </row>
    <row r="2367" spans="1:20" x14ac:dyDescent="0.2">
      <c r="A2367" s="5">
        <v>2366</v>
      </c>
      <c r="B2367" s="5" t="s">
        <v>30085</v>
      </c>
      <c r="C2367" s="5" t="s">
        <v>10058</v>
      </c>
      <c r="D2367" s="5">
        <f>IF(C2367="",130,VLOOKUP(C2367,nomenclatures!$E$3:$F$12,2,FALSE))</f>
        <v>127</v>
      </c>
      <c r="F2367" t="str">
        <f>IF($E2367="","Pas de taxon",VLOOKUP($E2367,'digitale-taxref'!$B$1:$I$7517,5,FALSE))</f>
        <v>Pas de taxon</v>
      </c>
      <c r="G2367" t="str">
        <f>IF($E2367="","Pas de taxon",VLOOKUP($E2367,'digitale-taxref'!$B$1:$I$7517,4,FALSE))</f>
        <v>Pas de taxon</v>
      </c>
      <c r="I2367" s="1">
        <f t="shared" si="111"/>
        <v>0</v>
      </c>
      <c r="K2367" s="5">
        <f>IF(J2367="",0,VLOOKUP(J2367,utilisateurs!$A$1:$B$3,2,FALSE))</f>
        <v>0</v>
      </c>
      <c r="M2367" s="5">
        <f>IF(L2367="",0,VLOOKUP(L2367,utilisateurs!$A$1:$B$3,2,FALSE))</f>
        <v>0</v>
      </c>
      <c r="O2367" s="5">
        <f>IF(N2367="",0,VLOOKUP(N2367,jdd!$A$1:$B$3,2,FALSE))</f>
        <v>0</v>
      </c>
      <c r="Q2367">
        <f>IF(P2367="",142,VLOOKUP(P2367,nomenclatures!$A$3:$C$6,3,FALSE))</f>
        <v>142</v>
      </c>
      <c r="R2367" t="b">
        <f t="shared" si="112"/>
        <v>0</v>
      </c>
      <c r="T2367">
        <f t="shared" si="113"/>
        <v>0</v>
      </c>
    </row>
    <row r="2368" spans="1:20" x14ac:dyDescent="0.2">
      <c r="A2368" s="5">
        <v>2367</v>
      </c>
      <c r="B2368" s="5" t="s">
        <v>30085</v>
      </c>
      <c r="C2368" s="5" t="s">
        <v>10058</v>
      </c>
      <c r="D2368" s="5">
        <f>IF(C2368="",130,VLOOKUP(C2368,nomenclatures!$E$3:$F$12,2,FALSE))</f>
        <v>127</v>
      </c>
      <c r="F2368" t="str">
        <f>IF($E2368="","Pas de taxon",VLOOKUP($E2368,'digitale-taxref'!$B$1:$I$7517,5,FALSE))</f>
        <v>Pas de taxon</v>
      </c>
      <c r="G2368" t="str">
        <f>IF($E2368="","Pas de taxon",VLOOKUP($E2368,'digitale-taxref'!$B$1:$I$7517,4,FALSE))</f>
        <v>Pas de taxon</v>
      </c>
      <c r="I2368" s="1">
        <f t="shared" si="111"/>
        <v>0</v>
      </c>
      <c r="K2368" s="5">
        <f>IF(J2368="",0,VLOOKUP(J2368,utilisateurs!$A$1:$B$3,2,FALSE))</f>
        <v>0</v>
      </c>
      <c r="M2368" s="5">
        <f>IF(L2368="",0,VLOOKUP(L2368,utilisateurs!$A$1:$B$3,2,FALSE))</f>
        <v>0</v>
      </c>
      <c r="O2368" s="5">
        <f>IF(N2368="",0,VLOOKUP(N2368,jdd!$A$1:$B$3,2,FALSE))</f>
        <v>0</v>
      </c>
      <c r="Q2368">
        <f>IF(P2368="",142,VLOOKUP(P2368,nomenclatures!$A$3:$C$6,3,FALSE))</f>
        <v>142</v>
      </c>
      <c r="R2368" t="b">
        <f t="shared" si="112"/>
        <v>0</v>
      </c>
      <c r="T2368">
        <f t="shared" si="113"/>
        <v>0</v>
      </c>
    </row>
    <row r="2369" spans="1:20" x14ac:dyDescent="0.2">
      <c r="A2369" s="5">
        <v>2368</v>
      </c>
      <c r="B2369" s="5" t="s">
        <v>30085</v>
      </c>
      <c r="C2369" s="5" t="s">
        <v>10058</v>
      </c>
      <c r="D2369" s="5">
        <f>IF(C2369="",130,VLOOKUP(C2369,nomenclatures!$E$3:$F$12,2,FALSE))</f>
        <v>127</v>
      </c>
      <c r="F2369" t="str">
        <f>IF($E2369="","Pas de taxon",VLOOKUP($E2369,'digitale-taxref'!$B$1:$I$7517,5,FALSE))</f>
        <v>Pas de taxon</v>
      </c>
      <c r="G2369" t="str">
        <f>IF($E2369="","Pas de taxon",VLOOKUP($E2369,'digitale-taxref'!$B$1:$I$7517,4,FALSE))</f>
        <v>Pas de taxon</v>
      </c>
      <c r="I2369" s="1">
        <f t="shared" si="111"/>
        <v>0</v>
      </c>
      <c r="K2369" s="5">
        <f>IF(J2369="",0,VLOOKUP(J2369,utilisateurs!$A$1:$B$3,2,FALSE))</f>
        <v>0</v>
      </c>
      <c r="M2369" s="5">
        <f>IF(L2369="",0,VLOOKUP(L2369,utilisateurs!$A$1:$B$3,2,FALSE))</f>
        <v>0</v>
      </c>
      <c r="O2369" s="5">
        <f>IF(N2369="",0,VLOOKUP(N2369,jdd!$A$1:$B$3,2,FALSE))</f>
        <v>0</v>
      </c>
      <c r="Q2369">
        <f>IF(P2369="",142,VLOOKUP(P2369,nomenclatures!$A$3:$C$6,3,FALSE))</f>
        <v>142</v>
      </c>
      <c r="R2369" t="b">
        <f t="shared" si="112"/>
        <v>0</v>
      </c>
      <c r="T2369">
        <f t="shared" si="113"/>
        <v>0</v>
      </c>
    </row>
    <row r="2370" spans="1:20" x14ac:dyDescent="0.2">
      <c r="A2370" s="5">
        <v>2369</v>
      </c>
      <c r="B2370" s="5" t="s">
        <v>30085</v>
      </c>
      <c r="C2370" s="5" t="s">
        <v>10058</v>
      </c>
      <c r="D2370" s="5">
        <f>IF(C2370="",130,VLOOKUP(C2370,nomenclatures!$E$3:$F$12,2,FALSE))</f>
        <v>127</v>
      </c>
      <c r="F2370" t="str">
        <f>IF($E2370="","Pas de taxon",VLOOKUP($E2370,'digitale-taxref'!$B$1:$I$7517,5,FALSE))</f>
        <v>Pas de taxon</v>
      </c>
      <c r="G2370" t="str">
        <f>IF($E2370="","Pas de taxon",VLOOKUP($E2370,'digitale-taxref'!$B$1:$I$7517,4,FALSE))</f>
        <v>Pas de taxon</v>
      </c>
      <c r="I2370" s="1">
        <f t="shared" si="111"/>
        <v>0</v>
      </c>
      <c r="K2370" s="5">
        <f>IF(J2370="",0,VLOOKUP(J2370,utilisateurs!$A$1:$B$3,2,FALSE))</f>
        <v>0</v>
      </c>
      <c r="M2370" s="5">
        <f>IF(L2370="",0,VLOOKUP(L2370,utilisateurs!$A$1:$B$3,2,FALSE))</f>
        <v>0</v>
      </c>
      <c r="O2370" s="5">
        <f>IF(N2370="",0,VLOOKUP(N2370,jdd!$A$1:$B$3,2,FALSE))</f>
        <v>0</v>
      </c>
      <c r="Q2370">
        <f>IF(P2370="",142,VLOOKUP(P2370,nomenclatures!$A$3:$C$6,3,FALSE))</f>
        <v>142</v>
      </c>
      <c r="R2370" t="b">
        <f t="shared" si="112"/>
        <v>0</v>
      </c>
      <c r="T2370">
        <f t="shared" si="113"/>
        <v>0</v>
      </c>
    </row>
    <row r="2371" spans="1:20" x14ac:dyDescent="0.2">
      <c r="A2371" s="5">
        <v>2370</v>
      </c>
      <c r="B2371" s="5" t="s">
        <v>30085</v>
      </c>
      <c r="C2371" s="5" t="s">
        <v>10058</v>
      </c>
      <c r="D2371" s="5">
        <f>IF(C2371="",130,VLOOKUP(C2371,nomenclatures!$E$3:$F$12,2,FALSE))</f>
        <v>127</v>
      </c>
      <c r="F2371" t="str">
        <f>IF($E2371="","Pas de taxon",VLOOKUP($E2371,'digitale-taxref'!$B$1:$I$7517,5,FALSE))</f>
        <v>Pas de taxon</v>
      </c>
      <c r="G2371" t="str">
        <f>IF($E2371="","Pas de taxon",VLOOKUP($E2371,'digitale-taxref'!$B$1:$I$7517,4,FALSE))</f>
        <v>Pas de taxon</v>
      </c>
      <c r="I2371" s="1">
        <f t="shared" si="111"/>
        <v>0</v>
      </c>
      <c r="K2371" s="5">
        <f>IF(J2371="",0,VLOOKUP(J2371,utilisateurs!$A$1:$B$3,2,FALSE))</f>
        <v>0</v>
      </c>
      <c r="M2371" s="5">
        <f>IF(L2371="",0,VLOOKUP(L2371,utilisateurs!$A$1:$B$3,2,FALSE))</f>
        <v>0</v>
      </c>
      <c r="O2371" s="5">
        <f>IF(N2371="",0,VLOOKUP(N2371,jdd!$A$1:$B$3,2,FALSE))</f>
        <v>0</v>
      </c>
      <c r="Q2371">
        <f>IF(P2371="",142,VLOOKUP(P2371,nomenclatures!$A$3:$C$6,3,FALSE))</f>
        <v>142</v>
      </c>
      <c r="R2371" t="b">
        <f t="shared" si="112"/>
        <v>0</v>
      </c>
      <c r="T2371">
        <f t="shared" si="113"/>
        <v>0</v>
      </c>
    </row>
    <row r="2372" spans="1:20" x14ac:dyDescent="0.2">
      <c r="A2372" s="5">
        <v>2371</v>
      </c>
      <c r="B2372" s="5" t="s">
        <v>30085</v>
      </c>
      <c r="C2372" s="5" t="s">
        <v>10058</v>
      </c>
      <c r="D2372" s="5">
        <f>IF(C2372="",130,VLOOKUP(C2372,nomenclatures!$E$3:$F$12,2,FALSE))</f>
        <v>127</v>
      </c>
      <c r="F2372" t="str">
        <f>IF($E2372="","Pas de taxon",VLOOKUP($E2372,'digitale-taxref'!$B$1:$I$7517,5,FALSE))</f>
        <v>Pas de taxon</v>
      </c>
      <c r="G2372" t="str">
        <f>IF($E2372="","Pas de taxon",VLOOKUP($E2372,'digitale-taxref'!$B$1:$I$7517,4,FALSE))</f>
        <v>Pas de taxon</v>
      </c>
      <c r="I2372" s="1">
        <f t="shared" si="111"/>
        <v>0</v>
      </c>
      <c r="K2372" s="5">
        <f>IF(J2372="",0,VLOOKUP(J2372,utilisateurs!$A$1:$B$3,2,FALSE))</f>
        <v>0</v>
      </c>
      <c r="M2372" s="5">
        <f>IF(L2372="",0,VLOOKUP(L2372,utilisateurs!$A$1:$B$3,2,FALSE))</f>
        <v>0</v>
      </c>
      <c r="O2372" s="5">
        <f>IF(N2372="",0,VLOOKUP(N2372,jdd!$A$1:$B$3,2,FALSE))</f>
        <v>0</v>
      </c>
      <c r="Q2372">
        <f>IF(P2372="",142,VLOOKUP(P2372,nomenclatures!$A$3:$C$6,3,FALSE))</f>
        <v>142</v>
      </c>
      <c r="R2372" t="b">
        <f t="shared" si="112"/>
        <v>0</v>
      </c>
      <c r="T2372">
        <f t="shared" si="113"/>
        <v>0</v>
      </c>
    </row>
    <row r="2373" spans="1:20" x14ac:dyDescent="0.2">
      <c r="A2373" s="5">
        <v>2372</v>
      </c>
      <c r="B2373" s="5" t="s">
        <v>30085</v>
      </c>
      <c r="C2373" s="5" t="s">
        <v>10058</v>
      </c>
      <c r="D2373" s="5">
        <f>IF(C2373="",130,VLOOKUP(C2373,nomenclatures!$E$3:$F$12,2,FALSE))</f>
        <v>127</v>
      </c>
      <c r="F2373" t="str">
        <f>IF($E2373="","Pas de taxon",VLOOKUP($E2373,'digitale-taxref'!$B$1:$I$7517,5,FALSE))</f>
        <v>Pas de taxon</v>
      </c>
      <c r="G2373" t="str">
        <f>IF($E2373="","Pas de taxon",VLOOKUP($E2373,'digitale-taxref'!$B$1:$I$7517,4,FALSE))</f>
        <v>Pas de taxon</v>
      </c>
      <c r="I2373" s="1">
        <f t="shared" si="111"/>
        <v>0</v>
      </c>
      <c r="K2373" s="5">
        <f>IF(J2373="",0,VLOOKUP(J2373,utilisateurs!$A$1:$B$3,2,FALSE))</f>
        <v>0</v>
      </c>
      <c r="M2373" s="5">
        <f>IF(L2373="",0,VLOOKUP(L2373,utilisateurs!$A$1:$B$3,2,FALSE))</f>
        <v>0</v>
      </c>
      <c r="O2373" s="5">
        <f>IF(N2373="",0,VLOOKUP(N2373,jdd!$A$1:$B$3,2,FALSE))</f>
        <v>0</v>
      </c>
      <c r="Q2373">
        <f>IF(P2373="",142,VLOOKUP(P2373,nomenclatures!$A$3:$C$6,3,FALSE))</f>
        <v>142</v>
      </c>
      <c r="R2373" t="b">
        <f t="shared" si="112"/>
        <v>0</v>
      </c>
      <c r="T2373">
        <f t="shared" si="113"/>
        <v>0</v>
      </c>
    </row>
    <row r="2374" spans="1:20" x14ac:dyDescent="0.2">
      <c r="A2374" s="5">
        <v>2373</v>
      </c>
      <c r="B2374" s="5" t="s">
        <v>30085</v>
      </c>
      <c r="C2374" s="5" t="s">
        <v>10058</v>
      </c>
      <c r="D2374" s="5">
        <f>IF(C2374="",130,VLOOKUP(C2374,nomenclatures!$E$3:$F$12,2,FALSE))</f>
        <v>127</v>
      </c>
      <c r="F2374" t="str">
        <f>IF($E2374="","Pas de taxon",VLOOKUP($E2374,'digitale-taxref'!$B$1:$I$7517,5,FALSE))</f>
        <v>Pas de taxon</v>
      </c>
      <c r="G2374" t="str">
        <f>IF($E2374="","Pas de taxon",VLOOKUP($E2374,'digitale-taxref'!$B$1:$I$7517,4,FALSE))</f>
        <v>Pas de taxon</v>
      </c>
      <c r="I2374" s="1">
        <f t="shared" ref="I2374:I2437" si="114">H2374</f>
        <v>0</v>
      </c>
      <c r="K2374" s="5">
        <f>IF(J2374="",0,VLOOKUP(J2374,utilisateurs!$A$1:$B$3,2,FALSE))</f>
        <v>0</v>
      </c>
      <c r="M2374" s="5">
        <f>IF(L2374="",0,VLOOKUP(L2374,utilisateurs!$A$1:$B$3,2,FALSE))</f>
        <v>0</v>
      </c>
      <c r="O2374" s="5">
        <f>IF(N2374="",0,VLOOKUP(N2374,jdd!$A$1:$B$3,2,FALSE))</f>
        <v>0</v>
      </c>
      <c r="Q2374">
        <f>IF(P2374="",142,VLOOKUP(P2374,nomenclatures!$A$3:$C$6,3,FALSE))</f>
        <v>142</v>
      </c>
      <c r="R2374" t="b">
        <f t="shared" ref="R2374:R2437" si="115">IF(P2374="Présence", TRUE,FALSE)</f>
        <v>0</v>
      </c>
      <c r="T2374">
        <f t="shared" ref="T2374:T2437" si="116">S2374</f>
        <v>0</v>
      </c>
    </row>
    <row r="2375" spans="1:20" x14ac:dyDescent="0.2">
      <c r="A2375" s="5">
        <v>2374</v>
      </c>
      <c r="B2375" s="5" t="s">
        <v>30085</v>
      </c>
      <c r="C2375" s="5" t="s">
        <v>10058</v>
      </c>
      <c r="D2375" s="5">
        <f>IF(C2375="",130,VLOOKUP(C2375,nomenclatures!$E$3:$F$12,2,FALSE))</f>
        <v>127</v>
      </c>
      <c r="F2375" t="str">
        <f>IF($E2375="","Pas de taxon",VLOOKUP($E2375,'digitale-taxref'!$B$1:$I$7517,5,FALSE))</f>
        <v>Pas de taxon</v>
      </c>
      <c r="G2375" t="str">
        <f>IF($E2375="","Pas de taxon",VLOOKUP($E2375,'digitale-taxref'!$B$1:$I$7517,4,FALSE))</f>
        <v>Pas de taxon</v>
      </c>
      <c r="I2375" s="1">
        <f t="shared" si="114"/>
        <v>0</v>
      </c>
      <c r="K2375" s="5">
        <f>IF(J2375="",0,VLOOKUP(J2375,utilisateurs!$A$1:$B$3,2,FALSE))</f>
        <v>0</v>
      </c>
      <c r="M2375" s="5">
        <f>IF(L2375="",0,VLOOKUP(L2375,utilisateurs!$A$1:$B$3,2,FALSE))</f>
        <v>0</v>
      </c>
      <c r="O2375" s="5">
        <f>IF(N2375="",0,VLOOKUP(N2375,jdd!$A$1:$B$3,2,FALSE))</f>
        <v>0</v>
      </c>
      <c r="Q2375">
        <f>IF(P2375="",142,VLOOKUP(P2375,nomenclatures!$A$3:$C$6,3,FALSE))</f>
        <v>142</v>
      </c>
      <c r="R2375" t="b">
        <f t="shared" si="115"/>
        <v>0</v>
      </c>
      <c r="T2375">
        <f t="shared" si="116"/>
        <v>0</v>
      </c>
    </row>
    <row r="2376" spans="1:20" x14ac:dyDescent="0.2">
      <c r="A2376" s="5">
        <v>2375</v>
      </c>
      <c r="B2376" s="5" t="s">
        <v>30085</v>
      </c>
      <c r="C2376" s="5" t="s">
        <v>10058</v>
      </c>
      <c r="D2376" s="5">
        <f>IF(C2376="",130,VLOOKUP(C2376,nomenclatures!$E$3:$F$12,2,FALSE))</f>
        <v>127</v>
      </c>
      <c r="F2376" t="str">
        <f>IF($E2376="","Pas de taxon",VLOOKUP($E2376,'digitale-taxref'!$B$1:$I$7517,5,FALSE))</f>
        <v>Pas de taxon</v>
      </c>
      <c r="G2376" t="str">
        <f>IF($E2376="","Pas de taxon",VLOOKUP($E2376,'digitale-taxref'!$B$1:$I$7517,4,FALSE))</f>
        <v>Pas de taxon</v>
      </c>
      <c r="I2376" s="1">
        <f t="shared" si="114"/>
        <v>0</v>
      </c>
      <c r="K2376" s="5">
        <f>IF(J2376="",0,VLOOKUP(J2376,utilisateurs!$A$1:$B$3,2,FALSE))</f>
        <v>0</v>
      </c>
      <c r="M2376" s="5">
        <f>IF(L2376="",0,VLOOKUP(L2376,utilisateurs!$A$1:$B$3,2,FALSE))</f>
        <v>0</v>
      </c>
      <c r="O2376" s="5">
        <f>IF(N2376="",0,VLOOKUP(N2376,jdd!$A$1:$B$3,2,FALSE))</f>
        <v>0</v>
      </c>
      <c r="Q2376">
        <f>IF(P2376="",142,VLOOKUP(P2376,nomenclatures!$A$3:$C$6,3,FALSE))</f>
        <v>142</v>
      </c>
      <c r="R2376" t="b">
        <f t="shared" si="115"/>
        <v>0</v>
      </c>
      <c r="T2376">
        <f t="shared" si="116"/>
        <v>0</v>
      </c>
    </row>
    <row r="2377" spans="1:20" x14ac:dyDescent="0.2">
      <c r="A2377" s="5">
        <v>2376</v>
      </c>
      <c r="B2377" s="5" t="s">
        <v>30085</v>
      </c>
      <c r="C2377" s="5" t="s">
        <v>10058</v>
      </c>
      <c r="D2377" s="5">
        <f>IF(C2377="",130,VLOOKUP(C2377,nomenclatures!$E$3:$F$12,2,FALSE))</f>
        <v>127</v>
      </c>
      <c r="F2377" t="str">
        <f>IF($E2377="","Pas de taxon",VLOOKUP($E2377,'digitale-taxref'!$B$1:$I$7517,5,FALSE))</f>
        <v>Pas de taxon</v>
      </c>
      <c r="G2377" t="str">
        <f>IF($E2377="","Pas de taxon",VLOOKUP($E2377,'digitale-taxref'!$B$1:$I$7517,4,FALSE))</f>
        <v>Pas de taxon</v>
      </c>
      <c r="I2377" s="1">
        <f t="shared" si="114"/>
        <v>0</v>
      </c>
      <c r="K2377" s="5">
        <f>IF(J2377="",0,VLOOKUP(J2377,utilisateurs!$A$1:$B$3,2,FALSE))</f>
        <v>0</v>
      </c>
      <c r="M2377" s="5">
        <f>IF(L2377="",0,VLOOKUP(L2377,utilisateurs!$A$1:$B$3,2,FALSE))</f>
        <v>0</v>
      </c>
      <c r="O2377" s="5">
        <f>IF(N2377="",0,VLOOKUP(N2377,jdd!$A$1:$B$3,2,FALSE))</f>
        <v>0</v>
      </c>
      <c r="Q2377">
        <f>IF(P2377="",142,VLOOKUP(P2377,nomenclatures!$A$3:$C$6,3,FALSE))</f>
        <v>142</v>
      </c>
      <c r="R2377" t="b">
        <f t="shared" si="115"/>
        <v>0</v>
      </c>
      <c r="T2377">
        <f t="shared" si="116"/>
        <v>0</v>
      </c>
    </row>
    <row r="2378" spans="1:20" x14ac:dyDescent="0.2">
      <c r="A2378" s="5">
        <v>2377</v>
      </c>
      <c r="B2378" s="5" t="s">
        <v>30085</v>
      </c>
      <c r="C2378" s="5" t="s">
        <v>10058</v>
      </c>
      <c r="D2378" s="5">
        <f>IF(C2378="",130,VLOOKUP(C2378,nomenclatures!$E$3:$F$12,2,FALSE))</f>
        <v>127</v>
      </c>
      <c r="F2378" t="str">
        <f>IF($E2378="","Pas de taxon",VLOOKUP($E2378,'digitale-taxref'!$B$1:$I$7517,5,FALSE))</f>
        <v>Pas de taxon</v>
      </c>
      <c r="G2378" t="str">
        <f>IF($E2378="","Pas de taxon",VLOOKUP($E2378,'digitale-taxref'!$B$1:$I$7517,4,FALSE))</f>
        <v>Pas de taxon</v>
      </c>
      <c r="I2378" s="1">
        <f t="shared" si="114"/>
        <v>0</v>
      </c>
      <c r="K2378" s="5">
        <f>IF(J2378="",0,VLOOKUP(J2378,utilisateurs!$A$1:$B$3,2,FALSE))</f>
        <v>0</v>
      </c>
      <c r="M2378" s="5">
        <f>IF(L2378="",0,VLOOKUP(L2378,utilisateurs!$A$1:$B$3,2,FALSE))</f>
        <v>0</v>
      </c>
      <c r="O2378" s="5">
        <f>IF(N2378="",0,VLOOKUP(N2378,jdd!$A$1:$B$3,2,FALSE))</f>
        <v>0</v>
      </c>
      <c r="Q2378">
        <f>IF(P2378="",142,VLOOKUP(P2378,nomenclatures!$A$3:$C$6,3,FALSE))</f>
        <v>142</v>
      </c>
      <c r="R2378" t="b">
        <f t="shared" si="115"/>
        <v>0</v>
      </c>
      <c r="T2378">
        <f t="shared" si="116"/>
        <v>0</v>
      </c>
    </row>
    <row r="2379" spans="1:20" x14ac:dyDescent="0.2">
      <c r="A2379" s="5">
        <v>2378</v>
      </c>
      <c r="B2379" s="5" t="s">
        <v>30085</v>
      </c>
      <c r="C2379" s="5" t="s">
        <v>10058</v>
      </c>
      <c r="D2379" s="5">
        <f>IF(C2379="",130,VLOOKUP(C2379,nomenclatures!$E$3:$F$12,2,FALSE))</f>
        <v>127</v>
      </c>
      <c r="F2379" t="str">
        <f>IF($E2379="","Pas de taxon",VLOOKUP($E2379,'digitale-taxref'!$B$1:$I$7517,5,FALSE))</f>
        <v>Pas de taxon</v>
      </c>
      <c r="G2379" t="str">
        <f>IF($E2379="","Pas de taxon",VLOOKUP($E2379,'digitale-taxref'!$B$1:$I$7517,4,FALSE))</f>
        <v>Pas de taxon</v>
      </c>
      <c r="I2379" s="1">
        <f t="shared" si="114"/>
        <v>0</v>
      </c>
      <c r="K2379" s="5">
        <f>IF(J2379="",0,VLOOKUP(J2379,utilisateurs!$A$1:$B$3,2,FALSE))</f>
        <v>0</v>
      </c>
      <c r="M2379" s="5">
        <f>IF(L2379="",0,VLOOKUP(L2379,utilisateurs!$A$1:$B$3,2,FALSE))</f>
        <v>0</v>
      </c>
      <c r="O2379" s="5">
        <f>IF(N2379="",0,VLOOKUP(N2379,jdd!$A$1:$B$3,2,FALSE))</f>
        <v>0</v>
      </c>
      <c r="Q2379">
        <f>IF(P2379="",142,VLOOKUP(P2379,nomenclatures!$A$3:$C$6,3,FALSE))</f>
        <v>142</v>
      </c>
      <c r="R2379" t="b">
        <f t="shared" si="115"/>
        <v>0</v>
      </c>
      <c r="T2379">
        <f t="shared" si="116"/>
        <v>0</v>
      </c>
    </row>
    <row r="2380" spans="1:20" x14ac:dyDescent="0.2">
      <c r="A2380" s="5">
        <v>2379</v>
      </c>
      <c r="B2380" s="5" t="s">
        <v>30085</v>
      </c>
      <c r="C2380" s="5" t="s">
        <v>10058</v>
      </c>
      <c r="D2380" s="5">
        <f>IF(C2380="",130,VLOOKUP(C2380,nomenclatures!$E$3:$F$12,2,FALSE))</f>
        <v>127</v>
      </c>
      <c r="F2380" t="str">
        <f>IF($E2380="","Pas de taxon",VLOOKUP($E2380,'digitale-taxref'!$B$1:$I$7517,5,FALSE))</f>
        <v>Pas de taxon</v>
      </c>
      <c r="G2380" t="str">
        <f>IF($E2380="","Pas de taxon",VLOOKUP($E2380,'digitale-taxref'!$B$1:$I$7517,4,FALSE))</f>
        <v>Pas de taxon</v>
      </c>
      <c r="I2380" s="1">
        <f t="shared" si="114"/>
        <v>0</v>
      </c>
      <c r="K2380" s="5">
        <f>IF(J2380="",0,VLOOKUP(J2380,utilisateurs!$A$1:$B$3,2,FALSE))</f>
        <v>0</v>
      </c>
      <c r="M2380" s="5">
        <f>IF(L2380="",0,VLOOKUP(L2380,utilisateurs!$A$1:$B$3,2,FALSE))</f>
        <v>0</v>
      </c>
      <c r="O2380" s="5">
        <f>IF(N2380="",0,VLOOKUP(N2380,jdd!$A$1:$B$3,2,FALSE))</f>
        <v>0</v>
      </c>
      <c r="Q2380">
        <f>IF(P2380="",142,VLOOKUP(P2380,nomenclatures!$A$3:$C$6,3,FALSE))</f>
        <v>142</v>
      </c>
      <c r="R2380" t="b">
        <f t="shared" si="115"/>
        <v>0</v>
      </c>
      <c r="T2380">
        <f t="shared" si="116"/>
        <v>0</v>
      </c>
    </row>
    <row r="2381" spans="1:20" x14ac:dyDescent="0.2">
      <c r="A2381" s="5">
        <v>2380</v>
      </c>
      <c r="B2381" s="5" t="s">
        <v>30085</v>
      </c>
      <c r="C2381" s="5" t="s">
        <v>10058</v>
      </c>
      <c r="D2381" s="5">
        <f>IF(C2381="",130,VLOOKUP(C2381,nomenclatures!$E$3:$F$12,2,FALSE))</f>
        <v>127</v>
      </c>
      <c r="F2381" t="str">
        <f>IF($E2381="","Pas de taxon",VLOOKUP($E2381,'digitale-taxref'!$B$1:$I$7517,5,FALSE))</f>
        <v>Pas de taxon</v>
      </c>
      <c r="G2381" t="str">
        <f>IF($E2381="","Pas de taxon",VLOOKUP($E2381,'digitale-taxref'!$B$1:$I$7517,4,FALSE))</f>
        <v>Pas de taxon</v>
      </c>
      <c r="I2381" s="1">
        <f t="shared" si="114"/>
        <v>0</v>
      </c>
      <c r="K2381" s="5">
        <f>IF(J2381="",0,VLOOKUP(J2381,utilisateurs!$A$1:$B$3,2,FALSE))</f>
        <v>0</v>
      </c>
      <c r="M2381" s="5">
        <f>IF(L2381="",0,VLOOKUP(L2381,utilisateurs!$A$1:$B$3,2,FALSE))</f>
        <v>0</v>
      </c>
      <c r="O2381" s="5">
        <f>IF(N2381="",0,VLOOKUP(N2381,jdd!$A$1:$B$3,2,FALSE))</f>
        <v>0</v>
      </c>
      <c r="Q2381">
        <f>IF(P2381="",142,VLOOKUP(P2381,nomenclatures!$A$3:$C$6,3,FALSE))</f>
        <v>142</v>
      </c>
      <c r="R2381" t="b">
        <f t="shared" si="115"/>
        <v>0</v>
      </c>
      <c r="T2381">
        <f t="shared" si="116"/>
        <v>0</v>
      </c>
    </row>
    <row r="2382" spans="1:20" x14ac:dyDescent="0.2">
      <c r="A2382" s="5">
        <v>2381</v>
      </c>
      <c r="B2382" s="5" t="s">
        <v>30085</v>
      </c>
      <c r="C2382" s="5" t="s">
        <v>10058</v>
      </c>
      <c r="D2382" s="5">
        <f>IF(C2382="",130,VLOOKUP(C2382,nomenclatures!$E$3:$F$12,2,FALSE))</f>
        <v>127</v>
      </c>
      <c r="F2382" t="str">
        <f>IF($E2382="","Pas de taxon",VLOOKUP($E2382,'digitale-taxref'!$B$1:$I$7517,5,FALSE))</f>
        <v>Pas de taxon</v>
      </c>
      <c r="G2382" t="str">
        <f>IF($E2382="","Pas de taxon",VLOOKUP($E2382,'digitale-taxref'!$B$1:$I$7517,4,FALSE))</f>
        <v>Pas de taxon</v>
      </c>
      <c r="I2382" s="1">
        <f t="shared" si="114"/>
        <v>0</v>
      </c>
      <c r="K2382" s="5">
        <f>IF(J2382="",0,VLOOKUP(J2382,utilisateurs!$A$1:$B$3,2,FALSE))</f>
        <v>0</v>
      </c>
      <c r="M2382" s="5">
        <f>IF(L2382="",0,VLOOKUP(L2382,utilisateurs!$A$1:$B$3,2,FALSE))</f>
        <v>0</v>
      </c>
      <c r="O2382" s="5">
        <f>IF(N2382="",0,VLOOKUP(N2382,jdd!$A$1:$B$3,2,FALSE))</f>
        <v>0</v>
      </c>
      <c r="Q2382">
        <f>IF(P2382="",142,VLOOKUP(P2382,nomenclatures!$A$3:$C$6,3,FALSE))</f>
        <v>142</v>
      </c>
      <c r="R2382" t="b">
        <f t="shared" si="115"/>
        <v>0</v>
      </c>
      <c r="T2382">
        <f t="shared" si="116"/>
        <v>0</v>
      </c>
    </row>
    <row r="2383" spans="1:20" x14ac:dyDescent="0.2">
      <c r="A2383" s="5">
        <v>2382</v>
      </c>
      <c r="B2383" s="5" t="s">
        <v>30085</v>
      </c>
      <c r="C2383" s="5" t="s">
        <v>10058</v>
      </c>
      <c r="D2383" s="5">
        <f>IF(C2383="",130,VLOOKUP(C2383,nomenclatures!$E$3:$F$12,2,FALSE))</f>
        <v>127</v>
      </c>
      <c r="F2383" t="str">
        <f>IF($E2383="","Pas de taxon",VLOOKUP($E2383,'digitale-taxref'!$B$1:$I$7517,5,FALSE))</f>
        <v>Pas de taxon</v>
      </c>
      <c r="G2383" t="str">
        <f>IF($E2383="","Pas de taxon",VLOOKUP($E2383,'digitale-taxref'!$B$1:$I$7517,4,FALSE))</f>
        <v>Pas de taxon</v>
      </c>
      <c r="I2383" s="1">
        <f t="shared" si="114"/>
        <v>0</v>
      </c>
      <c r="K2383" s="5">
        <f>IF(J2383="",0,VLOOKUP(J2383,utilisateurs!$A$1:$B$3,2,FALSE))</f>
        <v>0</v>
      </c>
      <c r="M2383" s="5">
        <f>IF(L2383="",0,VLOOKUP(L2383,utilisateurs!$A$1:$B$3,2,FALSE))</f>
        <v>0</v>
      </c>
      <c r="O2383" s="5">
        <f>IF(N2383="",0,VLOOKUP(N2383,jdd!$A$1:$B$3,2,FALSE))</f>
        <v>0</v>
      </c>
      <c r="Q2383">
        <f>IF(P2383="",142,VLOOKUP(P2383,nomenclatures!$A$3:$C$6,3,FALSE))</f>
        <v>142</v>
      </c>
      <c r="R2383" t="b">
        <f t="shared" si="115"/>
        <v>0</v>
      </c>
      <c r="T2383">
        <f t="shared" si="116"/>
        <v>0</v>
      </c>
    </row>
    <row r="2384" spans="1:20" x14ac:dyDescent="0.2">
      <c r="A2384" s="5">
        <v>2383</v>
      </c>
      <c r="B2384" s="5" t="s">
        <v>30085</v>
      </c>
      <c r="C2384" s="5" t="s">
        <v>10058</v>
      </c>
      <c r="D2384" s="5">
        <f>IF(C2384="",130,VLOOKUP(C2384,nomenclatures!$E$3:$F$12,2,FALSE))</f>
        <v>127</v>
      </c>
      <c r="F2384" t="str">
        <f>IF($E2384="","Pas de taxon",VLOOKUP($E2384,'digitale-taxref'!$B$1:$I$7517,5,FALSE))</f>
        <v>Pas de taxon</v>
      </c>
      <c r="G2384" t="str">
        <f>IF($E2384="","Pas de taxon",VLOOKUP($E2384,'digitale-taxref'!$B$1:$I$7517,4,FALSE))</f>
        <v>Pas de taxon</v>
      </c>
      <c r="I2384" s="1">
        <f t="shared" si="114"/>
        <v>0</v>
      </c>
      <c r="K2384" s="5">
        <f>IF(J2384="",0,VLOOKUP(J2384,utilisateurs!$A$1:$B$3,2,FALSE))</f>
        <v>0</v>
      </c>
      <c r="M2384" s="5">
        <f>IF(L2384="",0,VLOOKUP(L2384,utilisateurs!$A$1:$B$3,2,FALSE))</f>
        <v>0</v>
      </c>
      <c r="O2384" s="5">
        <f>IF(N2384="",0,VLOOKUP(N2384,jdd!$A$1:$B$3,2,FALSE))</f>
        <v>0</v>
      </c>
      <c r="Q2384">
        <f>IF(P2384="",142,VLOOKUP(P2384,nomenclatures!$A$3:$C$6,3,FALSE))</f>
        <v>142</v>
      </c>
      <c r="R2384" t="b">
        <f t="shared" si="115"/>
        <v>0</v>
      </c>
      <c r="T2384">
        <f t="shared" si="116"/>
        <v>0</v>
      </c>
    </row>
    <row r="2385" spans="1:20" x14ac:dyDescent="0.2">
      <c r="A2385" s="5">
        <v>2384</v>
      </c>
      <c r="B2385" s="5" t="s">
        <v>30085</v>
      </c>
      <c r="C2385" s="5" t="s">
        <v>10058</v>
      </c>
      <c r="D2385" s="5">
        <f>IF(C2385="",130,VLOOKUP(C2385,nomenclatures!$E$3:$F$12,2,FALSE))</f>
        <v>127</v>
      </c>
      <c r="F2385" t="str">
        <f>IF($E2385="","Pas de taxon",VLOOKUP($E2385,'digitale-taxref'!$B$1:$I$7517,5,FALSE))</f>
        <v>Pas de taxon</v>
      </c>
      <c r="G2385" t="str">
        <f>IF($E2385="","Pas de taxon",VLOOKUP($E2385,'digitale-taxref'!$B$1:$I$7517,4,FALSE))</f>
        <v>Pas de taxon</v>
      </c>
      <c r="I2385" s="1">
        <f t="shared" si="114"/>
        <v>0</v>
      </c>
      <c r="K2385" s="5">
        <f>IF(J2385="",0,VLOOKUP(J2385,utilisateurs!$A$1:$B$3,2,FALSE))</f>
        <v>0</v>
      </c>
      <c r="M2385" s="5">
        <f>IF(L2385="",0,VLOOKUP(L2385,utilisateurs!$A$1:$B$3,2,FALSE))</f>
        <v>0</v>
      </c>
      <c r="O2385" s="5">
        <f>IF(N2385="",0,VLOOKUP(N2385,jdd!$A$1:$B$3,2,FALSE))</f>
        <v>0</v>
      </c>
      <c r="Q2385">
        <f>IF(P2385="",142,VLOOKUP(P2385,nomenclatures!$A$3:$C$6,3,FALSE))</f>
        <v>142</v>
      </c>
      <c r="R2385" t="b">
        <f t="shared" si="115"/>
        <v>0</v>
      </c>
      <c r="T2385">
        <f t="shared" si="116"/>
        <v>0</v>
      </c>
    </row>
    <row r="2386" spans="1:20" x14ac:dyDescent="0.2">
      <c r="A2386" s="5">
        <v>2385</v>
      </c>
      <c r="B2386" s="5" t="s">
        <v>30085</v>
      </c>
      <c r="C2386" s="5" t="s">
        <v>10058</v>
      </c>
      <c r="D2386" s="5">
        <f>IF(C2386="",130,VLOOKUP(C2386,nomenclatures!$E$3:$F$12,2,FALSE))</f>
        <v>127</v>
      </c>
      <c r="F2386" t="str">
        <f>IF($E2386="","Pas de taxon",VLOOKUP($E2386,'digitale-taxref'!$B$1:$I$7517,5,FALSE))</f>
        <v>Pas de taxon</v>
      </c>
      <c r="G2386" t="str">
        <f>IF($E2386="","Pas de taxon",VLOOKUP($E2386,'digitale-taxref'!$B$1:$I$7517,4,FALSE))</f>
        <v>Pas de taxon</v>
      </c>
      <c r="I2386" s="1">
        <f t="shared" si="114"/>
        <v>0</v>
      </c>
      <c r="K2386" s="5">
        <f>IF(J2386="",0,VLOOKUP(J2386,utilisateurs!$A$1:$B$3,2,FALSE))</f>
        <v>0</v>
      </c>
      <c r="M2386" s="5">
        <f>IF(L2386="",0,VLOOKUP(L2386,utilisateurs!$A$1:$B$3,2,FALSE))</f>
        <v>0</v>
      </c>
      <c r="O2386" s="5">
        <f>IF(N2386="",0,VLOOKUP(N2386,jdd!$A$1:$B$3,2,FALSE))</f>
        <v>0</v>
      </c>
      <c r="Q2386">
        <f>IF(P2386="",142,VLOOKUP(P2386,nomenclatures!$A$3:$C$6,3,FALSE))</f>
        <v>142</v>
      </c>
      <c r="R2386" t="b">
        <f t="shared" si="115"/>
        <v>0</v>
      </c>
      <c r="T2386">
        <f t="shared" si="116"/>
        <v>0</v>
      </c>
    </row>
    <row r="2387" spans="1:20" x14ac:dyDescent="0.2">
      <c r="A2387" s="5">
        <v>2386</v>
      </c>
      <c r="B2387" s="5" t="s">
        <v>30085</v>
      </c>
      <c r="C2387" s="5" t="s">
        <v>10058</v>
      </c>
      <c r="D2387" s="5">
        <f>IF(C2387="",130,VLOOKUP(C2387,nomenclatures!$E$3:$F$12,2,FALSE))</f>
        <v>127</v>
      </c>
      <c r="F2387" t="str">
        <f>IF($E2387="","Pas de taxon",VLOOKUP($E2387,'digitale-taxref'!$B$1:$I$7517,5,FALSE))</f>
        <v>Pas de taxon</v>
      </c>
      <c r="G2387" t="str">
        <f>IF($E2387="","Pas de taxon",VLOOKUP($E2387,'digitale-taxref'!$B$1:$I$7517,4,FALSE))</f>
        <v>Pas de taxon</v>
      </c>
      <c r="I2387" s="1">
        <f t="shared" si="114"/>
        <v>0</v>
      </c>
      <c r="K2387" s="5">
        <f>IF(J2387="",0,VLOOKUP(J2387,utilisateurs!$A$1:$B$3,2,FALSE))</f>
        <v>0</v>
      </c>
      <c r="M2387" s="5">
        <f>IF(L2387="",0,VLOOKUP(L2387,utilisateurs!$A$1:$B$3,2,FALSE))</f>
        <v>0</v>
      </c>
      <c r="O2387" s="5">
        <f>IF(N2387="",0,VLOOKUP(N2387,jdd!$A$1:$B$3,2,FALSE))</f>
        <v>0</v>
      </c>
      <c r="Q2387">
        <f>IF(P2387="",142,VLOOKUP(P2387,nomenclatures!$A$3:$C$6,3,FALSE))</f>
        <v>142</v>
      </c>
      <c r="R2387" t="b">
        <f t="shared" si="115"/>
        <v>0</v>
      </c>
      <c r="T2387">
        <f t="shared" si="116"/>
        <v>0</v>
      </c>
    </row>
    <row r="2388" spans="1:20" x14ac:dyDescent="0.2">
      <c r="A2388" s="5">
        <v>2387</v>
      </c>
      <c r="B2388" s="5" t="s">
        <v>30085</v>
      </c>
      <c r="C2388" s="5" t="s">
        <v>10058</v>
      </c>
      <c r="D2388" s="5">
        <f>IF(C2388="",130,VLOOKUP(C2388,nomenclatures!$E$3:$F$12,2,FALSE))</f>
        <v>127</v>
      </c>
      <c r="F2388" t="str">
        <f>IF($E2388="","Pas de taxon",VLOOKUP($E2388,'digitale-taxref'!$B$1:$I$7517,5,FALSE))</f>
        <v>Pas de taxon</v>
      </c>
      <c r="G2388" t="str">
        <f>IF($E2388="","Pas de taxon",VLOOKUP($E2388,'digitale-taxref'!$B$1:$I$7517,4,FALSE))</f>
        <v>Pas de taxon</v>
      </c>
      <c r="I2388" s="1">
        <f t="shared" si="114"/>
        <v>0</v>
      </c>
      <c r="K2388" s="5">
        <f>IF(J2388="",0,VLOOKUP(J2388,utilisateurs!$A$1:$B$3,2,FALSE))</f>
        <v>0</v>
      </c>
      <c r="M2388" s="5">
        <f>IF(L2388="",0,VLOOKUP(L2388,utilisateurs!$A$1:$B$3,2,FALSE))</f>
        <v>0</v>
      </c>
      <c r="O2388" s="5">
        <f>IF(N2388="",0,VLOOKUP(N2388,jdd!$A$1:$B$3,2,FALSE))</f>
        <v>0</v>
      </c>
      <c r="Q2388">
        <f>IF(P2388="",142,VLOOKUP(P2388,nomenclatures!$A$3:$C$6,3,FALSE))</f>
        <v>142</v>
      </c>
      <c r="R2388" t="b">
        <f t="shared" si="115"/>
        <v>0</v>
      </c>
      <c r="T2388">
        <f t="shared" si="116"/>
        <v>0</v>
      </c>
    </row>
    <row r="2389" spans="1:20" x14ac:dyDescent="0.2">
      <c r="A2389" s="5">
        <v>2388</v>
      </c>
      <c r="B2389" s="5" t="s">
        <v>30085</v>
      </c>
      <c r="C2389" s="5" t="s">
        <v>10058</v>
      </c>
      <c r="D2389" s="5">
        <f>IF(C2389="",130,VLOOKUP(C2389,nomenclatures!$E$3:$F$12,2,FALSE))</f>
        <v>127</v>
      </c>
      <c r="F2389" t="str">
        <f>IF($E2389="","Pas de taxon",VLOOKUP($E2389,'digitale-taxref'!$B$1:$I$7517,5,FALSE))</f>
        <v>Pas de taxon</v>
      </c>
      <c r="G2389" t="str">
        <f>IF($E2389="","Pas de taxon",VLOOKUP($E2389,'digitale-taxref'!$B$1:$I$7517,4,FALSE))</f>
        <v>Pas de taxon</v>
      </c>
      <c r="I2389" s="1">
        <f t="shared" si="114"/>
        <v>0</v>
      </c>
      <c r="K2389" s="5">
        <f>IF(J2389="",0,VLOOKUP(J2389,utilisateurs!$A$1:$B$3,2,FALSE))</f>
        <v>0</v>
      </c>
      <c r="M2389" s="5">
        <f>IF(L2389="",0,VLOOKUP(L2389,utilisateurs!$A$1:$B$3,2,FALSE))</f>
        <v>0</v>
      </c>
      <c r="O2389" s="5">
        <f>IF(N2389="",0,VLOOKUP(N2389,jdd!$A$1:$B$3,2,FALSE))</f>
        <v>0</v>
      </c>
      <c r="Q2389">
        <f>IF(P2389="",142,VLOOKUP(P2389,nomenclatures!$A$3:$C$6,3,FALSE))</f>
        <v>142</v>
      </c>
      <c r="R2389" t="b">
        <f t="shared" si="115"/>
        <v>0</v>
      </c>
      <c r="T2389">
        <f t="shared" si="116"/>
        <v>0</v>
      </c>
    </row>
    <row r="2390" spans="1:20" x14ac:dyDescent="0.2">
      <c r="A2390" s="5">
        <v>2389</v>
      </c>
      <c r="B2390" s="5" t="s">
        <v>30085</v>
      </c>
      <c r="C2390" s="5" t="s">
        <v>10058</v>
      </c>
      <c r="D2390" s="5">
        <f>IF(C2390="",130,VLOOKUP(C2390,nomenclatures!$E$3:$F$12,2,FALSE))</f>
        <v>127</v>
      </c>
      <c r="F2390" t="str">
        <f>IF($E2390="","Pas de taxon",VLOOKUP($E2390,'digitale-taxref'!$B$1:$I$7517,5,FALSE))</f>
        <v>Pas de taxon</v>
      </c>
      <c r="G2390" t="str">
        <f>IF($E2390="","Pas de taxon",VLOOKUP($E2390,'digitale-taxref'!$B$1:$I$7517,4,FALSE))</f>
        <v>Pas de taxon</v>
      </c>
      <c r="I2390" s="1">
        <f t="shared" si="114"/>
        <v>0</v>
      </c>
      <c r="K2390" s="5">
        <f>IF(J2390="",0,VLOOKUP(J2390,utilisateurs!$A$1:$B$3,2,FALSE))</f>
        <v>0</v>
      </c>
      <c r="M2390" s="5">
        <f>IF(L2390="",0,VLOOKUP(L2390,utilisateurs!$A$1:$B$3,2,FALSE))</f>
        <v>0</v>
      </c>
      <c r="O2390" s="5">
        <f>IF(N2390="",0,VLOOKUP(N2390,jdd!$A$1:$B$3,2,FALSE))</f>
        <v>0</v>
      </c>
      <c r="Q2390">
        <f>IF(P2390="",142,VLOOKUP(P2390,nomenclatures!$A$3:$C$6,3,FALSE))</f>
        <v>142</v>
      </c>
      <c r="R2390" t="b">
        <f t="shared" si="115"/>
        <v>0</v>
      </c>
      <c r="T2390">
        <f t="shared" si="116"/>
        <v>0</v>
      </c>
    </row>
    <row r="2391" spans="1:20" x14ac:dyDescent="0.2">
      <c r="A2391" s="5">
        <v>2390</v>
      </c>
      <c r="B2391" s="5" t="s">
        <v>30085</v>
      </c>
      <c r="C2391" s="5" t="s">
        <v>10058</v>
      </c>
      <c r="D2391" s="5">
        <f>IF(C2391="",130,VLOOKUP(C2391,nomenclatures!$E$3:$F$12,2,FALSE))</f>
        <v>127</v>
      </c>
      <c r="F2391" t="str">
        <f>IF($E2391="","Pas de taxon",VLOOKUP($E2391,'digitale-taxref'!$B$1:$I$7517,5,FALSE))</f>
        <v>Pas de taxon</v>
      </c>
      <c r="G2391" t="str">
        <f>IF($E2391="","Pas de taxon",VLOOKUP($E2391,'digitale-taxref'!$B$1:$I$7517,4,FALSE))</f>
        <v>Pas de taxon</v>
      </c>
      <c r="I2391" s="1">
        <f t="shared" si="114"/>
        <v>0</v>
      </c>
      <c r="K2391" s="5">
        <f>IF(J2391="",0,VLOOKUP(J2391,utilisateurs!$A$1:$B$3,2,FALSE))</f>
        <v>0</v>
      </c>
      <c r="M2391" s="5">
        <f>IF(L2391="",0,VLOOKUP(L2391,utilisateurs!$A$1:$B$3,2,FALSE))</f>
        <v>0</v>
      </c>
      <c r="O2391" s="5">
        <f>IF(N2391="",0,VLOOKUP(N2391,jdd!$A$1:$B$3,2,FALSE))</f>
        <v>0</v>
      </c>
      <c r="Q2391">
        <f>IF(P2391="",142,VLOOKUP(P2391,nomenclatures!$A$3:$C$6,3,FALSE))</f>
        <v>142</v>
      </c>
      <c r="R2391" t="b">
        <f t="shared" si="115"/>
        <v>0</v>
      </c>
      <c r="T2391">
        <f t="shared" si="116"/>
        <v>0</v>
      </c>
    </row>
    <row r="2392" spans="1:20" x14ac:dyDescent="0.2">
      <c r="A2392" s="5">
        <v>2391</v>
      </c>
      <c r="B2392" s="5" t="s">
        <v>30085</v>
      </c>
      <c r="C2392" s="5" t="s">
        <v>10058</v>
      </c>
      <c r="D2392" s="5">
        <f>IF(C2392="",130,VLOOKUP(C2392,nomenclatures!$E$3:$F$12,2,FALSE))</f>
        <v>127</v>
      </c>
      <c r="F2392" t="str">
        <f>IF($E2392="","Pas de taxon",VLOOKUP($E2392,'digitale-taxref'!$B$1:$I$7517,5,FALSE))</f>
        <v>Pas de taxon</v>
      </c>
      <c r="G2392" t="str">
        <f>IF($E2392="","Pas de taxon",VLOOKUP($E2392,'digitale-taxref'!$B$1:$I$7517,4,FALSE))</f>
        <v>Pas de taxon</v>
      </c>
      <c r="I2392" s="1">
        <f t="shared" si="114"/>
        <v>0</v>
      </c>
      <c r="K2392" s="5">
        <f>IF(J2392="",0,VLOOKUP(J2392,utilisateurs!$A$1:$B$3,2,FALSE))</f>
        <v>0</v>
      </c>
      <c r="M2392" s="5">
        <f>IF(L2392="",0,VLOOKUP(L2392,utilisateurs!$A$1:$B$3,2,FALSE))</f>
        <v>0</v>
      </c>
      <c r="O2392" s="5">
        <f>IF(N2392="",0,VLOOKUP(N2392,jdd!$A$1:$B$3,2,FALSE))</f>
        <v>0</v>
      </c>
      <c r="Q2392">
        <f>IF(P2392="",142,VLOOKUP(P2392,nomenclatures!$A$3:$C$6,3,FALSE))</f>
        <v>142</v>
      </c>
      <c r="R2392" t="b">
        <f t="shared" si="115"/>
        <v>0</v>
      </c>
      <c r="T2392">
        <f t="shared" si="116"/>
        <v>0</v>
      </c>
    </row>
    <row r="2393" spans="1:20" x14ac:dyDescent="0.2">
      <c r="A2393" s="5">
        <v>2392</v>
      </c>
      <c r="B2393" s="5" t="s">
        <v>30085</v>
      </c>
      <c r="C2393" s="5" t="s">
        <v>10058</v>
      </c>
      <c r="D2393" s="5">
        <f>IF(C2393="",130,VLOOKUP(C2393,nomenclatures!$E$3:$F$12,2,FALSE))</f>
        <v>127</v>
      </c>
      <c r="F2393" t="str">
        <f>IF($E2393="","Pas de taxon",VLOOKUP($E2393,'digitale-taxref'!$B$1:$I$7517,5,FALSE))</f>
        <v>Pas de taxon</v>
      </c>
      <c r="G2393" t="str">
        <f>IF($E2393="","Pas de taxon",VLOOKUP($E2393,'digitale-taxref'!$B$1:$I$7517,4,FALSE))</f>
        <v>Pas de taxon</v>
      </c>
      <c r="I2393" s="1">
        <f t="shared" si="114"/>
        <v>0</v>
      </c>
      <c r="K2393" s="5">
        <f>IF(J2393="",0,VLOOKUP(J2393,utilisateurs!$A$1:$B$3,2,FALSE))</f>
        <v>0</v>
      </c>
      <c r="M2393" s="5">
        <f>IF(L2393="",0,VLOOKUP(L2393,utilisateurs!$A$1:$B$3,2,FALSE))</f>
        <v>0</v>
      </c>
      <c r="O2393" s="5">
        <f>IF(N2393="",0,VLOOKUP(N2393,jdd!$A$1:$B$3,2,FALSE))</f>
        <v>0</v>
      </c>
      <c r="Q2393">
        <f>IF(P2393="",142,VLOOKUP(P2393,nomenclatures!$A$3:$C$6,3,FALSE))</f>
        <v>142</v>
      </c>
      <c r="R2393" t="b">
        <f t="shared" si="115"/>
        <v>0</v>
      </c>
      <c r="T2393">
        <f t="shared" si="116"/>
        <v>0</v>
      </c>
    </row>
    <row r="2394" spans="1:20" x14ac:dyDescent="0.2">
      <c r="A2394" s="5">
        <v>2393</v>
      </c>
      <c r="B2394" s="5" t="s">
        <v>30085</v>
      </c>
      <c r="C2394" s="5" t="s">
        <v>10058</v>
      </c>
      <c r="D2394" s="5">
        <f>IF(C2394="",130,VLOOKUP(C2394,nomenclatures!$E$3:$F$12,2,FALSE))</f>
        <v>127</v>
      </c>
      <c r="F2394" t="str">
        <f>IF($E2394="","Pas de taxon",VLOOKUP($E2394,'digitale-taxref'!$B$1:$I$7517,5,FALSE))</f>
        <v>Pas de taxon</v>
      </c>
      <c r="G2394" t="str">
        <f>IF($E2394="","Pas de taxon",VLOOKUP($E2394,'digitale-taxref'!$B$1:$I$7517,4,FALSE))</f>
        <v>Pas de taxon</v>
      </c>
      <c r="I2394" s="1">
        <f t="shared" si="114"/>
        <v>0</v>
      </c>
      <c r="K2394" s="5">
        <f>IF(J2394="",0,VLOOKUP(J2394,utilisateurs!$A$1:$B$3,2,FALSE))</f>
        <v>0</v>
      </c>
      <c r="M2394" s="5">
        <f>IF(L2394="",0,VLOOKUP(L2394,utilisateurs!$A$1:$B$3,2,FALSE))</f>
        <v>0</v>
      </c>
      <c r="O2394" s="5">
        <f>IF(N2394="",0,VLOOKUP(N2394,jdd!$A$1:$B$3,2,FALSE))</f>
        <v>0</v>
      </c>
      <c r="Q2394">
        <f>IF(P2394="",142,VLOOKUP(P2394,nomenclatures!$A$3:$C$6,3,FALSE))</f>
        <v>142</v>
      </c>
      <c r="R2394" t="b">
        <f t="shared" si="115"/>
        <v>0</v>
      </c>
      <c r="T2394">
        <f t="shared" si="116"/>
        <v>0</v>
      </c>
    </row>
    <row r="2395" spans="1:20" x14ac:dyDescent="0.2">
      <c r="A2395" s="5">
        <v>2394</v>
      </c>
      <c r="B2395" s="5" t="s">
        <v>30085</v>
      </c>
      <c r="C2395" s="5" t="s">
        <v>10058</v>
      </c>
      <c r="D2395" s="5">
        <f>IF(C2395="",130,VLOOKUP(C2395,nomenclatures!$E$3:$F$12,2,FALSE))</f>
        <v>127</v>
      </c>
      <c r="F2395" t="str">
        <f>IF($E2395="","Pas de taxon",VLOOKUP($E2395,'digitale-taxref'!$B$1:$I$7517,5,FALSE))</f>
        <v>Pas de taxon</v>
      </c>
      <c r="G2395" t="str">
        <f>IF($E2395="","Pas de taxon",VLOOKUP($E2395,'digitale-taxref'!$B$1:$I$7517,4,FALSE))</f>
        <v>Pas de taxon</v>
      </c>
      <c r="I2395" s="1">
        <f t="shared" si="114"/>
        <v>0</v>
      </c>
      <c r="K2395" s="5">
        <f>IF(J2395="",0,VLOOKUP(J2395,utilisateurs!$A$1:$B$3,2,FALSE))</f>
        <v>0</v>
      </c>
      <c r="M2395" s="5">
        <f>IF(L2395="",0,VLOOKUP(L2395,utilisateurs!$A$1:$B$3,2,FALSE))</f>
        <v>0</v>
      </c>
      <c r="O2395" s="5">
        <f>IF(N2395="",0,VLOOKUP(N2395,jdd!$A$1:$B$3,2,FALSE))</f>
        <v>0</v>
      </c>
      <c r="Q2395">
        <f>IF(P2395="",142,VLOOKUP(P2395,nomenclatures!$A$3:$C$6,3,FALSE))</f>
        <v>142</v>
      </c>
      <c r="R2395" t="b">
        <f t="shared" si="115"/>
        <v>0</v>
      </c>
      <c r="T2395">
        <f t="shared" si="116"/>
        <v>0</v>
      </c>
    </row>
    <row r="2396" spans="1:20" x14ac:dyDescent="0.2">
      <c r="A2396" s="5">
        <v>2395</v>
      </c>
      <c r="B2396" s="5" t="s">
        <v>30085</v>
      </c>
      <c r="C2396" s="5" t="s">
        <v>10058</v>
      </c>
      <c r="D2396" s="5">
        <f>IF(C2396="",130,VLOOKUP(C2396,nomenclatures!$E$3:$F$12,2,FALSE))</f>
        <v>127</v>
      </c>
      <c r="F2396" t="str">
        <f>IF($E2396="","Pas de taxon",VLOOKUP($E2396,'digitale-taxref'!$B$1:$I$7517,5,FALSE))</f>
        <v>Pas de taxon</v>
      </c>
      <c r="G2396" t="str">
        <f>IF($E2396="","Pas de taxon",VLOOKUP($E2396,'digitale-taxref'!$B$1:$I$7517,4,FALSE))</f>
        <v>Pas de taxon</v>
      </c>
      <c r="I2396" s="1">
        <f t="shared" si="114"/>
        <v>0</v>
      </c>
      <c r="K2396" s="5">
        <f>IF(J2396="",0,VLOOKUP(J2396,utilisateurs!$A$1:$B$3,2,FALSE))</f>
        <v>0</v>
      </c>
      <c r="M2396" s="5">
        <f>IF(L2396="",0,VLOOKUP(L2396,utilisateurs!$A$1:$B$3,2,FALSE))</f>
        <v>0</v>
      </c>
      <c r="O2396" s="5">
        <f>IF(N2396="",0,VLOOKUP(N2396,jdd!$A$1:$B$3,2,FALSE))</f>
        <v>0</v>
      </c>
      <c r="Q2396">
        <f>IF(P2396="",142,VLOOKUP(P2396,nomenclatures!$A$3:$C$6,3,FALSE))</f>
        <v>142</v>
      </c>
      <c r="R2396" t="b">
        <f t="shared" si="115"/>
        <v>0</v>
      </c>
      <c r="T2396">
        <f t="shared" si="116"/>
        <v>0</v>
      </c>
    </row>
    <row r="2397" spans="1:20" x14ac:dyDescent="0.2">
      <c r="A2397" s="5">
        <v>2396</v>
      </c>
      <c r="B2397" s="5" t="s">
        <v>30085</v>
      </c>
      <c r="C2397" s="5" t="s">
        <v>10058</v>
      </c>
      <c r="D2397" s="5">
        <f>IF(C2397="",130,VLOOKUP(C2397,nomenclatures!$E$3:$F$12,2,FALSE))</f>
        <v>127</v>
      </c>
      <c r="F2397" t="str">
        <f>IF($E2397="","Pas de taxon",VLOOKUP($E2397,'digitale-taxref'!$B$1:$I$7517,5,FALSE))</f>
        <v>Pas de taxon</v>
      </c>
      <c r="G2397" t="str">
        <f>IF($E2397="","Pas de taxon",VLOOKUP($E2397,'digitale-taxref'!$B$1:$I$7517,4,FALSE))</f>
        <v>Pas de taxon</v>
      </c>
      <c r="I2397" s="1">
        <f t="shared" si="114"/>
        <v>0</v>
      </c>
      <c r="K2397" s="5">
        <f>IF(J2397="",0,VLOOKUP(J2397,utilisateurs!$A$1:$B$3,2,FALSE))</f>
        <v>0</v>
      </c>
      <c r="M2397" s="5">
        <f>IF(L2397="",0,VLOOKUP(L2397,utilisateurs!$A$1:$B$3,2,FALSE))</f>
        <v>0</v>
      </c>
      <c r="O2397" s="5">
        <f>IF(N2397="",0,VLOOKUP(N2397,jdd!$A$1:$B$3,2,FALSE))</f>
        <v>0</v>
      </c>
      <c r="Q2397">
        <f>IF(P2397="",142,VLOOKUP(P2397,nomenclatures!$A$3:$C$6,3,FALSE))</f>
        <v>142</v>
      </c>
      <c r="R2397" t="b">
        <f t="shared" si="115"/>
        <v>0</v>
      </c>
      <c r="T2397">
        <f t="shared" si="116"/>
        <v>0</v>
      </c>
    </row>
    <row r="2398" spans="1:20" x14ac:dyDescent="0.2">
      <c r="A2398" s="5">
        <v>2397</v>
      </c>
      <c r="B2398" s="5" t="s">
        <v>30085</v>
      </c>
      <c r="C2398" s="5" t="s">
        <v>10058</v>
      </c>
      <c r="D2398" s="5">
        <f>IF(C2398="",130,VLOOKUP(C2398,nomenclatures!$E$3:$F$12,2,FALSE))</f>
        <v>127</v>
      </c>
      <c r="F2398" t="str">
        <f>IF($E2398="","Pas de taxon",VLOOKUP($E2398,'digitale-taxref'!$B$1:$I$7517,5,FALSE))</f>
        <v>Pas de taxon</v>
      </c>
      <c r="G2398" t="str">
        <f>IF($E2398="","Pas de taxon",VLOOKUP($E2398,'digitale-taxref'!$B$1:$I$7517,4,FALSE))</f>
        <v>Pas de taxon</v>
      </c>
      <c r="I2398" s="1">
        <f t="shared" si="114"/>
        <v>0</v>
      </c>
      <c r="K2398" s="5">
        <f>IF(J2398="",0,VLOOKUP(J2398,utilisateurs!$A$1:$B$3,2,FALSE))</f>
        <v>0</v>
      </c>
      <c r="M2398" s="5">
        <f>IF(L2398="",0,VLOOKUP(L2398,utilisateurs!$A$1:$B$3,2,FALSE))</f>
        <v>0</v>
      </c>
      <c r="O2398" s="5">
        <f>IF(N2398="",0,VLOOKUP(N2398,jdd!$A$1:$B$3,2,FALSE))</f>
        <v>0</v>
      </c>
      <c r="Q2398">
        <f>IF(P2398="",142,VLOOKUP(P2398,nomenclatures!$A$3:$C$6,3,FALSE))</f>
        <v>142</v>
      </c>
      <c r="R2398" t="b">
        <f t="shared" si="115"/>
        <v>0</v>
      </c>
      <c r="T2398">
        <f t="shared" si="116"/>
        <v>0</v>
      </c>
    </row>
    <row r="2399" spans="1:20" x14ac:dyDescent="0.2">
      <c r="A2399" s="5">
        <v>2398</v>
      </c>
      <c r="B2399" s="5" t="s">
        <v>30085</v>
      </c>
      <c r="C2399" s="5" t="s">
        <v>10058</v>
      </c>
      <c r="D2399" s="5">
        <f>IF(C2399="",130,VLOOKUP(C2399,nomenclatures!$E$3:$F$12,2,FALSE))</f>
        <v>127</v>
      </c>
      <c r="F2399" t="str">
        <f>IF($E2399="","Pas de taxon",VLOOKUP($E2399,'digitale-taxref'!$B$1:$I$7517,5,FALSE))</f>
        <v>Pas de taxon</v>
      </c>
      <c r="G2399" t="str">
        <f>IF($E2399="","Pas de taxon",VLOOKUP($E2399,'digitale-taxref'!$B$1:$I$7517,4,FALSE))</f>
        <v>Pas de taxon</v>
      </c>
      <c r="I2399" s="1">
        <f t="shared" si="114"/>
        <v>0</v>
      </c>
      <c r="K2399" s="5">
        <f>IF(J2399="",0,VLOOKUP(J2399,utilisateurs!$A$1:$B$3,2,FALSE))</f>
        <v>0</v>
      </c>
      <c r="M2399" s="5">
        <f>IF(L2399="",0,VLOOKUP(L2399,utilisateurs!$A$1:$B$3,2,FALSE))</f>
        <v>0</v>
      </c>
      <c r="O2399" s="5">
        <f>IF(N2399="",0,VLOOKUP(N2399,jdd!$A$1:$B$3,2,FALSE))</f>
        <v>0</v>
      </c>
      <c r="Q2399">
        <f>IF(P2399="",142,VLOOKUP(P2399,nomenclatures!$A$3:$C$6,3,FALSE))</f>
        <v>142</v>
      </c>
      <c r="R2399" t="b">
        <f t="shared" si="115"/>
        <v>0</v>
      </c>
      <c r="T2399">
        <f t="shared" si="116"/>
        <v>0</v>
      </c>
    </row>
    <row r="2400" spans="1:20" x14ac:dyDescent="0.2">
      <c r="A2400" s="5">
        <v>2399</v>
      </c>
      <c r="B2400" s="5" t="s">
        <v>30085</v>
      </c>
      <c r="C2400" s="5" t="s">
        <v>10058</v>
      </c>
      <c r="D2400" s="5">
        <f>IF(C2400="",130,VLOOKUP(C2400,nomenclatures!$E$3:$F$12,2,FALSE))</f>
        <v>127</v>
      </c>
      <c r="F2400" t="str">
        <f>IF($E2400="","Pas de taxon",VLOOKUP($E2400,'digitale-taxref'!$B$1:$I$7517,5,FALSE))</f>
        <v>Pas de taxon</v>
      </c>
      <c r="G2400" t="str">
        <f>IF($E2400="","Pas de taxon",VLOOKUP($E2400,'digitale-taxref'!$B$1:$I$7517,4,FALSE))</f>
        <v>Pas de taxon</v>
      </c>
      <c r="I2400" s="1">
        <f t="shared" si="114"/>
        <v>0</v>
      </c>
      <c r="K2400" s="5">
        <f>IF(J2400="",0,VLOOKUP(J2400,utilisateurs!$A$1:$B$3,2,FALSE))</f>
        <v>0</v>
      </c>
      <c r="M2400" s="5">
        <f>IF(L2400="",0,VLOOKUP(L2400,utilisateurs!$A$1:$B$3,2,FALSE))</f>
        <v>0</v>
      </c>
      <c r="O2400" s="5">
        <f>IF(N2400="",0,VLOOKUP(N2400,jdd!$A$1:$B$3,2,FALSE))</f>
        <v>0</v>
      </c>
      <c r="Q2400">
        <f>IF(P2400="",142,VLOOKUP(P2400,nomenclatures!$A$3:$C$6,3,FALSE))</f>
        <v>142</v>
      </c>
      <c r="R2400" t="b">
        <f t="shared" si="115"/>
        <v>0</v>
      </c>
      <c r="T2400">
        <f t="shared" si="116"/>
        <v>0</v>
      </c>
    </row>
    <row r="2401" spans="1:20" x14ac:dyDescent="0.2">
      <c r="A2401" s="5">
        <v>2400</v>
      </c>
      <c r="B2401" s="5" t="s">
        <v>30085</v>
      </c>
      <c r="C2401" s="5" t="s">
        <v>10058</v>
      </c>
      <c r="D2401" s="5">
        <f>IF(C2401="",130,VLOOKUP(C2401,nomenclatures!$E$3:$F$12,2,FALSE))</f>
        <v>127</v>
      </c>
      <c r="F2401" t="str">
        <f>IF($E2401="","Pas de taxon",VLOOKUP($E2401,'digitale-taxref'!$B$1:$I$7517,5,FALSE))</f>
        <v>Pas de taxon</v>
      </c>
      <c r="G2401" t="str">
        <f>IF($E2401="","Pas de taxon",VLOOKUP($E2401,'digitale-taxref'!$B$1:$I$7517,4,FALSE))</f>
        <v>Pas de taxon</v>
      </c>
      <c r="I2401" s="1">
        <f t="shared" si="114"/>
        <v>0</v>
      </c>
      <c r="K2401" s="5">
        <f>IF(J2401="",0,VLOOKUP(J2401,utilisateurs!$A$1:$B$3,2,FALSE))</f>
        <v>0</v>
      </c>
      <c r="M2401" s="5">
        <f>IF(L2401="",0,VLOOKUP(L2401,utilisateurs!$A$1:$B$3,2,FALSE))</f>
        <v>0</v>
      </c>
      <c r="O2401" s="5">
        <f>IF(N2401="",0,VLOOKUP(N2401,jdd!$A$1:$B$3,2,FALSE))</f>
        <v>0</v>
      </c>
      <c r="Q2401">
        <f>IF(P2401="",142,VLOOKUP(P2401,nomenclatures!$A$3:$C$6,3,FALSE))</f>
        <v>142</v>
      </c>
      <c r="R2401" t="b">
        <f t="shared" si="115"/>
        <v>0</v>
      </c>
      <c r="T2401">
        <f t="shared" si="116"/>
        <v>0</v>
      </c>
    </row>
    <row r="2402" spans="1:20" x14ac:dyDescent="0.2">
      <c r="A2402" s="5">
        <v>2401</v>
      </c>
      <c r="B2402" s="5" t="s">
        <v>30085</v>
      </c>
      <c r="C2402" s="5" t="s">
        <v>10058</v>
      </c>
      <c r="D2402" s="5">
        <f>IF(C2402="",130,VLOOKUP(C2402,nomenclatures!$E$3:$F$12,2,FALSE))</f>
        <v>127</v>
      </c>
      <c r="F2402" t="str">
        <f>IF($E2402="","Pas de taxon",VLOOKUP($E2402,'digitale-taxref'!$B$1:$I$7517,5,FALSE))</f>
        <v>Pas de taxon</v>
      </c>
      <c r="G2402" t="str">
        <f>IF($E2402="","Pas de taxon",VLOOKUP($E2402,'digitale-taxref'!$B$1:$I$7517,4,FALSE))</f>
        <v>Pas de taxon</v>
      </c>
      <c r="I2402" s="1">
        <f t="shared" si="114"/>
        <v>0</v>
      </c>
      <c r="K2402" s="5">
        <f>IF(J2402="",0,VLOOKUP(J2402,utilisateurs!$A$1:$B$3,2,FALSE))</f>
        <v>0</v>
      </c>
      <c r="M2402" s="5">
        <f>IF(L2402="",0,VLOOKUP(L2402,utilisateurs!$A$1:$B$3,2,FALSE))</f>
        <v>0</v>
      </c>
      <c r="O2402" s="5">
        <f>IF(N2402="",0,VLOOKUP(N2402,jdd!$A$1:$B$3,2,FALSE))</f>
        <v>0</v>
      </c>
      <c r="Q2402">
        <f>IF(P2402="",142,VLOOKUP(P2402,nomenclatures!$A$3:$C$6,3,FALSE))</f>
        <v>142</v>
      </c>
      <c r="R2402" t="b">
        <f t="shared" si="115"/>
        <v>0</v>
      </c>
      <c r="T2402">
        <f t="shared" si="116"/>
        <v>0</v>
      </c>
    </row>
    <row r="2403" spans="1:20" x14ac:dyDescent="0.2">
      <c r="A2403" s="5">
        <v>2402</v>
      </c>
      <c r="B2403" s="5" t="s">
        <v>30085</v>
      </c>
      <c r="C2403" s="5" t="s">
        <v>10058</v>
      </c>
      <c r="D2403" s="5">
        <f>IF(C2403="",130,VLOOKUP(C2403,nomenclatures!$E$3:$F$12,2,FALSE))</f>
        <v>127</v>
      </c>
      <c r="F2403" t="str">
        <f>IF($E2403="","Pas de taxon",VLOOKUP($E2403,'digitale-taxref'!$B$1:$I$7517,5,FALSE))</f>
        <v>Pas de taxon</v>
      </c>
      <c r="G2403" t="str">
        <f>IF($E2403="","Pas de taxon",VLOOKUP($E2403,'digitale-taxref'!$B$1:$I$7517,4,FALSE))</f>
        <v>Pas de taxon</v>
      </c>
      <c r="I2403" s="1">
        <f t="shared" si="114"/>
        <v>0</v>
      </c>
      <c r="K2403" s="5">
        <f>IF(J2403="",0,VLOOKUP(J2403,utilisateurs!$A$1:$B$3,2,FALSE))</f>
        <v>0</v>
      </c>
      <c r="M2403" s="5">
        <f>IF(L2403="",0,VLOOKUP(L2403,utilisateurs!$A$1:$B$3,2,FALSE))</f>
        <v>0</v>
      </c>
      <c r="O2403" s="5">
        <f>IF(N2403="",0,VLOOKUP(N2403,jdd!$A$1:$B$3,2,FALSE))</f>
        <v>0</v>
      </c>
      <c r="Q2403">
        <f>IF(P2403="",142,VLOOKUP(P2403,nomenclatures!$A$3:$C$6,3,FALSE))</f>
        <v>142</v>
      </c>
      <c r="R2403" t="b">
        <f t="shared" si="115"/>
        <v>0</v>
      </c>
      <c r="T2403">
        <f t="shared" si="116"/>
        <v>0</v>
      </c>
    </row>
    <row r="2404" spans="1:20" x14ac:dyDescent="0.2">
      <c r="A2404" s="5">
        <v>2403</v>
      </c>
      <c r="B2404" s="5" t="s">
        <v>30085</v>
      </c>
      <c r="C2404" s="5" t="s">
        <v>10058</v>
      </c>
      <c r="D2404" s="5">
        <f>IF(C2404="",130,VLOOKUP(C2404,nomenclatures!$E$3:$F$12,2,FALSE))</f>
        <v>127</v>
      </c>
      <c r="F2404" t="str">
        <f>IF($E2404="","Pas de taxon",VLOOKUP($E2404,'digitale-taxref'!$B$1:$I$7517,5,FALSE))</f>
        <v>Pas de taxon</v>
      </c>
      <c r="G2404" t="str">
        <f>IF($E2404="","Pas de taxon",VLOOKUP($E2404,'digitale-taxref'!$B$1:$I$7517,4,FALSE))</f>
        <v>Pas de taxon</v>
      </c>
      <c r="I2404" s="1">
        <f t="shared" si="114"/>
        <v>0</v>
      </c>
      <c r="K2404" s="5">
        <f>IF(J2404="",0,VLOOKUP(J2404,utilisateurs!$A$1:$B$3,2,FALSE))</f>
        <v>0</v>
      </c>
      <c r="M2404" s="5">
        <f>IF(L2404="",0,VLOOKUP(L2404,utilisateurs!$A$1:$B$3,2,FALSE))</f>
        <v>0</v>
      </c>
      <c r="O2404" s="5">
        <f>IF(N2404="",0,VLOOKUP(N2404,jdd!$A$1:$B$3,2,FALSE))</f>
        <v>0</v>
      </c>
      <c r="Q2404">
        <f>IF(P2404="",142,VLOOKUP(P2404,nomenclatures!$A$3:$C$6,3,FALSE))</f>
        <v>142</v>
      </c>
      <c r="R2404" t="b">
        <f t="shared" si="115"/>
        <v>0</v>
      </c>
      <c r="T2404">
        <f t="shared" si="116"/>
        <v>0</v>
      </c>
    </row>
    <row r="2405" spans="1:20" x14ac:dyDescent="0.2">
      <c r="A2405" s="5">
        <v>2404</v>
      </c>
      <c r="B2405" s="5" t="s">
        <v>30085</v>
      </c>
      <c r="C2405" s="5" t="s">
        <v>10058</v>
      </c>
      <c r="D2405" s="5">
        <f>IF(C2405="",130,VLOOKUP(C2405,nomenclatures!$E$3:$F$12,2,FALSE))</f>
        <v>127</v>
      </c>
      <c r="F2405" t="str">
        <f>IF($E2405="","Pas de taxon",VLOOKUP($E2405,'digitale-taxref'!$B$1:$I$7517,5,FALSE))</f>
        <v>Pas de taxon</v>
      </c>
      <c r="G2405" t="str">
        <f>IF($E2405="","Pas de taxon",VLOOKUP($E2405,'digitale-taxref'!$B$1:$I$7517,4,FALSE))</f>
        <v>Pas de taxon</v>
      </c>
      <c r="I2405" s="1">
        <f t="shared" si="114"/>
        <v>0</v>
      </c>
      <c r="K2405" s="5">
        <f>IF(J2405="",0,VLOOKUP(J2405,utilisateurs!$A$1:$B$3,2,FALSE))</f>
        <v>0</v>
      </c>
      <c r="M2405" s="5">
        <f>IF(L2405="",0,VLOOKUP(L2405,utilisateurs!$A$1:$B$3,2,FALSE))</f>
        <v>0</v>
      </c>
      <c r="O2405" s="5">
        <f>IF(N2405="",0,VLOOKUP(N2405,jdd!$A$1:$B$3,2,FALSE))</f>
        <v>0</v>
      </c>
      <c r="Q2405">
        <f>IF(P2405="",142,VLOOKUP(P2405,nomenclatures!$A$3:$C$6,3,FALSE))</f>
        <v>142</v>
      </c>
      <c r="R2405" t="b">
        <f t="shared" si="115"/>
        <v>0</v>
      </c>
      <c r="T2405">
        <f t="shared" si="116"/>
        <v>0</v>
      </c>
    </row>
    <row r="2406" spans="1:20" x14ac:dyDescent="0.2">
      <c r="A2406" s="5">
        <v>2405</v>
      </c>
      <c r="B2406" s="5" t="s">
        <v>30085</v>
      </c>
      <c r="C2406" s="5" t="s">
        <v>10058</v>
      </c>
      <c r="D2406" s="5">
        <f>IF(C2406="",130,VLOOKUP(C2406,nomenclatures!$E$3:$F$12,2,FALSE))</f>
        <v>127</v>
      </c>
      <c r="F2406" t="str">
        <f>IF($E2406="","Pas de taxon",VLOOKUP($E2406,'digitale-taxref'!$B$1:$I$7517,5,FALSE))</f>
        <v>Pas de taxon</v>
      </c>
      <c r="G2406" t="str">
        <f>IF($E2406="","Pas de taxon",VLOOKUP($E2406,'digitale-taxref'!$B$1:$I$7517,4,FALSE))</f>
        <v>Pas de taxon</v>
      </c>
      <c r="I2406" s="1">
        <f t="shared" si="114"/>
        <v>0</v>
      </c>
      <c r="K2406" s="5">
        <f>IF(J2406="",0,VLOOKUP(J2406,utilisateurs!$A$1:$B$3,2,FALSE))</f>
        <v>0</v>
      </c>
      <c r="M2406" s="5">
        <f>IF(L2406="",0,VLOOKUP(L2406,utilisateurs!$A$1:$B$3,2,FALSE))</f>
        <v>0</v>
      </c>
      <c r="O2406" s="5">
        <f>IF(N2406="",0,VLOOKUP(N2406,jdd!$A$1:$B$3,2,FALSE))</f>
        <v>0</v>
      </c>
      <c r="Q2406">
        <f>IF(P2406="",142,VLOOKUP(P2406,nomenclatures!$A$3:$C$6,3,FALSE))</f>
        <v>142</v>
      </c>
      <c r="R2406" t="b">
        <f t="shared" si="115"/>
        <v>0</v>
      </c>
      <c r="T2406">
        <f t="shared" si="116"/>
        <v>0</v>
      </c>
    </row>
    <row r="2407" spans="1:20" x14ac:dyDescent="0.2">
      <c r="A2407" s="5">
        <v>2406</v>
      </c>
      <c r="B2407" s="5" t="s">
        <v>30085</v>
      </c>
      <c r="C2407" s="5" t="s">
        <v>10058</v>
      </c>
      <c r="D2407" s="5">
        <f>IF(C2407="",130,VLOOKUP(C2407,nomenclatures!$E$3:$F$12,2,FALSE))</f>
        <v>127</v>
      </c>
      <c r="F2407" t="str">
        <f>IF($E2407="","Pas de taxon",VLOOKUP($E2407,'digitale-taxref'!$B$1:$I$7517,5,FALSE))</f>
        <v>Pas de taxon</v>
      </c>
      <c r="G2407" t="str">
        <f>IF($E2407="","Pas de taxon",VLOOKUP($E2407,'digitale-taxref'!$B$1:$I$7517,4,FALSE))</f>
        <v>Pas de taxon</v>
      </c>
      <c r="I2407" s="1">
        <f t="shared" si="114"/>
        <v>0</v>
      </c>
      <c r="K2407" s="5">
        <f>IF(J2407="",0,VLOOKUP(J2407,utilisateurs!$A$1:$B$3,2,FALSE))</f>
        <v>0</v>
      </c>
      <c r="M2407" s="5">
        <f>IF(L2407="",0,VLOOKUP(L2407,utilisateurs!$A$1:$B$3,2,FALSE))</f>
        <v>0</v>
      </c>
      <c r="O2407" s="5">
        <f>IF(N2407="",0,VLOOKUP(N2407,jdd!$A$1:$B$3,2,FALSE))</f>
        <v>0</v>
      </c>
      <c r="Q2407">
        <f>IF(P2407="",142,VLOOKUP(P2407,nomenclatures!$A$3:$C$6,3,FALSE))</f>
        <v>142</v>
      </c>
      <c r="R2407" t="b">
        <f t="shared" si="115"/>
        <v>0</v>
      </c>
      <c r="T2407">
        <f t="shared" si="116"/>
        <v>0</v>
      </c>
    </row>
    <row r="2408" spans="1:20" x14ac:dyDescent="0.2">
      <c r="A2408" s="5">
        <v>2407</v>
      </c>
      <c r="B2408" s="5" t="s">
        <v>30085</v>
      </c>
      <c r="C2408" s="5" t="s">
        <v>10058</v>
      </c>
      <c r="D2408" s="5">
        <f>IF(C2408="",130,VLOOKUP(C2408,nomenclatures!$E$3:$F$12,2,FALSE))</f>
        <v>127</v>
      </c>
      <c r="F2408" t="str">
        <f>IF($E2408="","Pas de taxon",VLOOKUP($E2408,'digitale-taxref'!$B$1:$I$7517,5,FALSE))</f>
        <v>Pas de taxon</v>
      </c>
      <c r="G2408" t="str">
        <f>IF($E2408="","Pas de taxon",VLOOKUP($E2408,'digitale-taxref'!$B$1:$I$7517,4,FALSE))</f>
        <v>Pas de taxon</v>
      </c>
      <c r="I2408" s="1">
        <f t="shared" si="114"/>
        <v>0</v>
      </c>
      <c r="K2408" s="5">
        <f>IF(J2408="",0,VLOOKUP(J2408,utilisateurs!$A$1:$B$3,2,FALSE))</f>
        <v>0</v>
      </c>
      <c r="M2408" s="5">
        <f>IF(L2408="",0,VLOOKUP(L2408,utilisateurs!$A$1:$B$3,2,FALSE))</f>
        <v>0</v>
      </c>
      <c r="O2408" s="5">
        <f>IF(N2408="",0,VLOOKUP(N2408,jdd!$A$1:$B$3,2,FALSE))</f>
        <v>0</v>
      </c>
      <c r="Q2408">
        <f>IF(P2408="",142,VLOOKUP(P2408,nomenclatures!$A$3:$C$6,3,FALSE))</f>
        <v>142</v>
      </c>
      <c r="R2408" t="b">
        <f t="shared" si="115"/>
        <v>0</v>
      </c>
      <c r="T2408">
        <f t="shared" si="116"/>
        <v>0</v>
      </c>
    </row>
    <row r="2409" spans="1:20" x14ac:dyDescent="0.2">
      <c r="A2409" s="5">
        <v>2408</v>
      </c>
      <c r="B2409" s="5" t="s">
        <v>30085</v>
      </c>
      <c r="C2409" s="5" t="s">
        <v>10058</v>
      </c>
      <c r="D2409" s="5">
        <f>IF(C2409="",130,VLOOKUP(C2409,nomenclatures!$E$3:$F$12,2,FALSE))</f>
        <v>127</v>
      </c>
      <c r="F2409" t="str">
        <f>IF($E2409="","Pas de taxon",VLOOKUP($E2409,'digitale-taxref'!$B$1:$I$7517,5,FALSE))</f>
        <v>Pas de taxon</v>
      </c>
      <c r="G2409" t="str">
        <f>IF($E2409="","Pas de taxon",VLOOKUP($E2409,'digitale-taxref'!$B$1:$I$7517,4,FALSE))</f>
        <v>Pas de taxon</v>
      </c>
      <c r="I2409" s="1">
        <f t="shared" si="114"/>
        <v>0</v>
      </c>
      <c r="K2409" s="5">
        <f>IF(J2409="",0,VLOOKUP(J2409,utilisateurs!$A$1:$B$3,2,FALSE))</f>
        <v>0</v>
      </c>
      <c r="M2409" s="5">
        <f>IF(L2409="",0,VLOOKUP(L2409,utilisateurs!$A$1:$B$3,2,FALSE))</f>
        <v>0</v>
      </c>
      <c r="O2409" s="5">
        <f>IF(N2409="",0,VLOOKUP(N2409,jdd!$A$1:$B$3,2,FALSE))</f>
        <v>0</v>
      </c>
      <c r="Q2409">
        <f>IF(P2409="",142,VLOOKUP(P2409,nomenclatures!$A$3:$C$6,3,FALSE))</f>
        <v>142</v>
      </c>
      <c r="R2409" t="b">
        <f t="shared" si="115"/>
        <v>0</v>
      </c>
      <c r="T2409">
        <f t="shared" si="116"/>
        <v>0</v>
      </c>
    </row>
    <row r="2410" spans="1:20" x14ac:dyDescent="0.2">
      <c r="A2410" s="5">
        <v>2409</v>
      </c>
      <c r="B2410" s="5" t="s">
        <v>30085</v>
      </c>
      <c r="C2410" s="5" t="s">
        <v>10058</v>
      </c>
      <c r="D2410" s="5">
        <f>IF(C2410="",130,VLOOKUP(C2410,nomenclatures!$E$3:$F$12,2,FALSE))</f>
        <v>127</v>
      </c>
      <c r="F2410" t="str">
        <f>IF($E2410="","Pas de taxon",VLOOKUP($E2410,'digitale-taxref'!$B$1:$I$7517,5,FALSE))</f>
        <v>Pas de taxon</v>
      </c>
      <c r="G2410" t="str">
        <f>IF($E2410="","Pas de taxon",VLOOKUP($E2410,'digitale-taxref'!$B$1:$I$7517,4,FALSE))</f>
        <v>Pas de taxon</v>
      </c>
      <c r="I2410" s="1">
        <f t="shared" si="114"/>
        <v>0</v>
      </c>
      <c r="K2410" s="5">
        <f>IF(J2410="",0,VLOOKUP(J2410,utilisateurs!$A$1:$B$3,2,FALSE))</f>
        <v>0</v>
      </c>
      <c r="M2410" s="5">
        <f>IF(L2410="",0,VLOOKUP(L2410,utilisateurs!$A$1:$B$3,2,FALSE))</f>
        <v>0</v>
      </c>
      <c r="O2410" s="5">
        <f>IF(N2410="",0,VLOOKUP(N2410,jdd!$A$1:$B$3,2,FALSE))</f>
        <v>0</v>
      </c>
      <c r="Q2410">
        <f>IF(P2410="",142,VLOOKUP(P2410,nomenclatures!$A$3:$C$6,3,FALSE))</f>
        <v>142</v>
      </c>
      <c r="R2410" t="b">
        <f t="shared" si="115"/>
        <v>0</v>
      </c>
      <c r="T2410">
        <f t="shared" si="116"/>
        <v>0</v>
      </c>
    </row>
    <row r="2411" spans="1:20" x14ac:dyDescent="0.2">
      <c r="A2411" s="5">
        <v>2410</v>
      </c>
      <c r="B2411" s="5" t="s">
        <v>30085</v>
      </c>
      <c r="C2411" s="5" t="s">
        <v>10058</v>
      </c>
      <c r="D2411" s="5">
        <f>IF(C2411="",130,VLOOKUP(C2411,nomenclatures!$E$3:$F$12,2,FALSE))</f>
        <v>127</v>
      </c>
      <c r="F2411" t="str">
        <f>IF($E2411="","Pas de taxon",VLOOKUP($E2411,'digitale-taxref'!$B$1:$I$7517,5,FALSE))</f>
        <v>Pas de taxon</v>
      </c>
      <c r="G2411" t="str">
        <f>IF($E2411="","Pas de taxon",VLOOKUP($E2411,'digitale-taxref'!$B$1:$I$7517,4,FALSE))</f>
        <v>Pas de taxon</v>
      </c>
      <c r="I2411" s="1">
        <f t="shared" si="114"/>
        <v>0</v>
      </c>
      <c r="K2411" s="5">
        <f>IF(J2411="",0,VLOOKUP(J2411,utilisateurs!$A$1:$B$3,2,FALSE))</f>
        <v>0</v>
      </c>
      <c r="M2411" s="5">
        <f>IF(L2411="",0,VLOOKUP(L2411,utilisateurs!$A$1:$B$3,2,FALSE))</f>
        <v>0</v>
      </c>
      <c r="O2411" s="5">
        <f>IF(N2411="",0,VLOOKUP(N2411,jdd!$A$1:$B$3,2,FALSE))</f>
        <v>0</v>
      </c>
      <c r="Q2411">
        <f>IF(P2411="",142,VLOOKUP(P2411,nomenclatures!$A$3:$C$6,3,FALSE))</f>
        <v>142</v>
      </c>
      <c r="R2411" t="b">
        <f t="shared" si="115"/>
        <v>0</v>
      </c>
      <c r="T2411">
        <f t="shared" si="116"/>
        <v>0</v>
      </c>
    </row>
    <row r="2412" spans="1:20" x14ac:dyDescent="0.2">
      <c r="A2412" s="5">
        <v>2411</v>
      </c>
      <c r="B2412" s="5" t="s">
        <v>30085</v>
      </c>
      <c r="C2412" s="5" t="s">
        <v>10058</v>
      </c>
      <c r="D2412" s="5">
        <f>IF(C2412="",130,VLOOKUP(C2412,nomenclatures!$E$3:$F$12,2,FALSE))</f>
        <v>127</v>
      </c>
      <c r="F2412" t="str">
        <f>IF($E2412="","Pas de taxon",VLOOKUP($E2412,'digitale-taxref'!$B$1:$I$7517,5,FALSE))</f>
        <v>Pas de taxon</v>
      </c>
      <c r="G2412" t="str">
        <f>IF($E2412="","Pas de taxon",VLOOKUP($E2412,'digitale-taxref'!$B$1:$I$7517,4,FALSE))</f>
        <v>Pas de taxon</v>
      </c>
      <c r="I2412" s="1">
        <f t="shared" si="114"/>
        <v>0</v>
      </c>
      <c r="K2412" s="5">
        <f>IF(J2412="",0,VLOOKUP(J2412,utilisateurs!$A$1:$B$3,2,FALSE))</f>
        <v>0</v>
      </c>
      <c r="M2412" s="5">
        <f>IF(L2412="",0,VLOOKUP(L2412,utilisateurs!$A$1:$B$3,2,FALSE))</f>
        <v>0</v>
      </c>
      <c r="O2412" s="5">
        <f>IF(N2412="",0,VLOOKUP(N2412,jdd!$A$1:$B$3,2,FALSE))</f>
        <v>0</v>
      </c>
      <c r="Q2412">
        <f>IF(P2412="",142,VLOOKUP(P2412,nomenclatures!$A$3:$C$6,3,FALSE))</f>
        <v>142</v>
      </c>
      <c r="R2412" t="b">
        <f t="shared" si="115"/>
        <v>0</v>
      </c>
      <c r="T2412">
        <f t="shared" si="116"/>
        <v>0</v>
      </c>
    </row>
    <row r="2413" spans="1:20" x14ac:dyDescent="0.2">
      <c r="A2413" s="5">
        <v>2412</v>
      </c>
      <c r="B2413" s="5" t="s">
        <v>30085</v>
      </c>
      <c r="C2413" s="5" t="s">
        <v>10058</v>
      </c>
      <c r="D2413" s="5">
        <f>IF(C2413="",130,VLOOKUP(C2413,nomenclatures!$E$3:$F$12,2,FALSE))</f>
        <v>127</v>
      </c>
      <c r="F2413" t="str">
        <f>IF($E2413="","Pas de taxon",VLOOKUP($E2413,'digitale-taxref'!$B$1:$I$7517,5,FALSE))</f>
        <v>Pas de taxon</v>
      </c>
      <c r="G2413" t="str">
        <f>IF($E2413="","Pas de taxon",VLOOKUP($E2413,'digitale-taxref'!$B$1:$I$7517,4,FALSE))</f>
        <v>Pas de taxon</v>
      </c>
      <c r="I2413" s="1">
        <f t="shared" si="114"/>
        <v>0</v>
      </c>
      <c r="K2413" s="5">
        <f>IF(J2413="",0,VLOOKUP(J2413,utilisateurs!$A$1:$B$3,2,FALSE))</f>
        <v>0</v>
      </c>
      <c r="M2413" s="5">
        <f>IF(L2413="",0,VLOOKUP(L2413,utilisateurs!$A$1:$B$3,2,FALSE))</f>
        <v>0</v>
      </c>
      <c r="O2413" s="5">
        <f>IF(N2413="",0,VLOOKUP(N2413,jdd!$A$1:$B$3,2,FALSE))</f>
        <v>0</v>
      </c>
      <c r="Q2413">
        <f>IF(P2413="",142,VLOOKUP(P2413,nomenclatures!$A$3:$C$6,3,FALSE))</f>
        <v>142</v>
      </c>
      <c r="R2413" t="b">
        <f t="shared" si="115"/>
        <v>0</v>
      </c>
      <c r="T2413">
        <f t="shared" si="116"/>
        <v>0</v>
      </c>
    </row>
    <row r="2414" spans="1:20" x14ac:dyDescent="0.2">
      <c r="A2414" s="5">
        <v>2413</v>
      </c>
      <c r="B2414" s="5" t="s">
        <v>30085</v>
      </c>
      <c r="C2414" s="5" t="s">
        <v>10058</v>
      </c>
      <c r="D2414" s="5">
        <f>IF(C2414="",130,VLOOKUP(C2414,nomenclatures!$E$3:$F$12,2,FALSE))</f>
        <v>127</v>
      </c>
      <c r="F2414" t="str">
        <f>IF($E2414="","Pas de taxon",VLOOKUP($E2414,'digitale-taxref'!$B$1:$I$7517,5,FALSE))</f>
        <v>Pas de taxon</v>
      </c>
      <c r="G2414" t="str">
        <f>IF($E2414="","Pas de taxon",VLOOKUP($E2414,'digitale-taxref'!$B$1:$I$7517,4,FALSE))</f>
        <v>Pas de taxon</v>
      </c>
      <c r="I2414" s="1">
        <f t="shared" si="114"/>
        <v>0</v>
      </c>
      <c r="K2414" s="5">
        <f>IF(J2414="",0,VLOOKUP(J2414,utilisateurs!$A$1:$B$3,2,FALSE))</f>
        <v>0</v>
      </c>
      <c r="M2414" s="5">
        <f>IF(L2414="",0,VLOOKUP(L2414,utilisateurs!$A$1:$B$3,2,FALSE))</f>
        <v>0</v>
      </c>
      <c r="O2414" s="5">
        <f>IF(N2414="",0,VLOOKUP(N2414,jdd!$A$1:$B$3,2,FALSE))</f>
        <v>0</v>
      </c>
      <c r="Q2414">
        <f>IF(P2414="",142,VLOOKUP(P2414,nomenclatures!$A$3:$C$6,3,FALSE))</f>
        <v>142</v>
      </c>
      <c r="R2414" t="b">
        <f t="shared" si="115"/>
        <v>0</v>
      </c>
      <c r="T2414">
        <f t="shared" si="116"/>
        <v>0</v>
      </c>
    </row>
    <row r="2415" spans="1:20" x14ac:dyDescent="0.2">
      <c r="A2415" s="5">
        <v>2414</v>
      </c>
      <c r="B2415" s="5" t="s">
        <v>30085</v>
      </c>
      <c r="C2415" s="5" t="s">
        <v>10058</v>
      </c>
      <c r="D2415" s="5">
        <f>IF(C2415="",130,VLOOKUP(C2415,nomenclatures!$E$3:$F$12,2,FALSE))</f>
        <v>127</v>
      </c>
      <c r="F2415" t="str">
        <f>IF($E2415="","Pas de taxon",VLOOKUP($E2415,'digitale-taxref'!$B$1:$I$7517,5,FALSE))</f>
        <v>Pas de taxon</v>
      </c>
      <c r="G2415" t="str">
        <f>IF($E2415="","Pas de taxon",VLOOKUP($E2415,'digitale-taxref'!$B$1:$I$7517,4,FALSE))</f>
        <v>Pas de taxon</v>
      </c>
      <c r="I2415" s="1">
        <f t="shared" si="114"/>
        <v>0</v>
      </c>
      <c r="K2415" s="5">
        <f>IF(J2415="",0,VLOOKUP(J2415,utilisateurs!$A$1:$B$3,2,FALSE))</f>
        <v>0</v>
      </c>
      <c r="M2415" s="5">
        <f>IF(L2415="",0,VLOOKUP(L2415,utilisateurs!$A$1:$B$3,2,FALSE))</f>
        <v>0</v>
      </c>
      <c r="O2415" s="5">
        <f>IF(N2415="",0,VLOOKUP(N2415,jdd!$A$1:$B$3,2,FALSE))</f>
        <v>0</v>
      </c>
      <c r="Q2415">
        <f>IF(P2415="",142,VLOOKUP(P2415,nomenclatures!$A$3:$C$6,3,FALSE))</f>
        <v>142</v>
      </c>
      <c r="R2415" t="b">
        <f t="shared" si="115"/>
        <v>0</v>
      </c>
      <c r="T2415">
        <f t="shared" si="116"/>
        <v>0</v>
      </c>
    </row>
    <row r="2416" spans="1:20" x14ac:dyDescent="0.2">
      <c r="A2416" s="5">
        <v>2415</v>
      </c>
      <c r="B2416" s="5" t="s">
        <v>30085</v>
      </c>
      <c r="C2416" s="5" t="s">
        <v>10058</v>
      </c>
      <c r="D2416" s="5">
        <f>IF(C2416="",130,VLOOKUP(C2416,nomenclatures!$E$3:$F$12,2,FALSE))</f>
        <v>127</v>
      </c>
      <c r="F2416" t="str">
        <f>IF($E2416="","Pas de taxon",VLOOKUP($E2416,'digitale-taxref'!$B$1:$I$7517,5,FALSE))</f>
        <v>Pas de taxon</v>
      </c>
      <c r="G2416" t="str">
        <f>IF($E2416="","Pas de taxon",VLOOKUP($E2416,'digitale-taxref'!$B$1:$I$7517,4,FALSE))</f>
        <v>Pas de taxon</v>
      </c>
      <c r="I2416" s="1">
        <f t="shared" si="114"/>
        <v>0</v>
      </c>
      <c r="K2416" s="5">
        <f>IF(J2416="",0,VLOOKUP(J2416,utilisateurs!$A$1:$B$3,2,FALSE))</f>
        <v>0</v>
      </c>
      <c r="M2416" s="5">
        <f>IF(L2416="",0,VLOOKUP(L2416,utilisateurs!$A$1:$B$3,2,FALSE))</f>
        <v>0</v>
      </c>
      <c r="O2416" s="5">
        <f>IF(N2416="",0,VLOOKUP(N2416,jdd!$A$1:$B$3,2,FALSE))</f>
        <v>0</v>
      </c>
      <c r="Q2416">
        <f>IF(P2416="",142,VLOOKUP(P2416,nomenclatures!$A$3:$C$6,3,FALSE))</f>
        <v>142</v>
      </c>
      <c r="R2416" t="b">
        <f t="shared" si="115"/>
        <v>0</v>
      </c>
      <c r="T2416">
        <f t="shared" si="116"/>
        <v>0</v>
      </c>
    </row>
    <row r="2417" spans="1:20" x14ac:dyDescent="0.2">
      <c r="A2417" s="5">
        <v>2416</v>
      </c>
      <c r="B2417" s="5" t="s">
        <v>30085</v>
      </c>
      <c r="C2417" s="5" t="s">
        <v>10058</v>
      </c>
      <c r="D2417" s="5">
        <f>IF(C2417="",130,VLOOKUP(C2417,nomenclatures!$E$3:$F$12,2,FALSE))</f>
        <v>127</v>
      </c>
      <c r="F2417" t="str">
        <f>IF($E2417="","Pas de taxon",VLOOKUP($E2417,'digitale-taxref'!$B$1:$I$7517,5,FALSE))</f>
        <v>Pas de taxon</v>
      </c>
      <c r="G2417" t="str">
        <f>IF($E2417="","Pas de taxon",VLOOKUP($E2417,'digitale-taxref'!$B$1:$I$7517,4,FALSE))</f>
        <v>Pas de taxon</v>
      </c>
      <c r="I2417" s="1">
        <f t="shared" si="114"/>
        <v>0</v>
      </c>
      <c r="K2417" s="5">
        <f>IF(J2417="",0,VLOOKUP(J2417,utilisateurs!$A$1:$B$3,2,FALSE))</f>
        <v>0</v>
      </c>
      <c r="M2417" s="5">
        <f>IF(L2417="",0,VLOOKUP(L2417,utilisateurs!$A$1:$B$3,2,FALSE))</f>
        <v>0</v>
      </c>
      <c r="O2417" s="5">
        <f>IF(N2417="",0,VLOOKUP(N2417,jdd!$A$1:$B$3,2,FALSE))</f>
        <v>0</v>
      </c>
      <c r="Q2417">
        <f>IF(P2417="",142,VLOOKUP(P2417,nomenclatures!$A$3:$C$6,3,FALSE))</f>
        <v>142</v>
      </c>
      <c r="R2417" t="b">
        <f t="shared" si="115"/>
        <v>0</v>
      </c>
      <c r="T2417">
        <f t="shared" si="116"/>
        <v>0</v>
      </c>
    </row>
    <row r="2418" spans="1:20" x14ac:dyDescent="0.2">
      <c r="A2418" s="5">
        <v>2417</v>
      </c>
      <c r="B2418" s="5" t="s">
        <v>30085</v>
      </c>
      <c r="C2418" s="5" t="s">
        <v>10058</v>
      </c>
      <c r="D2418" s="5">
        <f>IF(C2418="",130,VLOOKUP(C2418,nomenclatures!$E$3:$F$12,2,FALSE))</f>
        <v>127</v>
      </c>
      <c r="F2418" t="str">
        <f>IF($E2418="","Pas de taxon",VLOOKUP($E2418,'digitale-taxref'!$B$1:$I$7517,5,FALSE))</f>
        <v>Pas de taxon</v>
      </c>
      <c r="G2418" t="str">
        <f>IF($E2418="","Pas de taxon",VLOOKUP($E2418,'digitale-taxref'!$B$1:$I$7517,4,FALSE))</f>
        <v>Pas de taxon</v>
      </c>
      <c r="I2418" s="1">
        <f t="shared" si="114"/>
        <v>0</v>
      </c>
      <c r="K2418" s="5">
        <f>IF(J2418="",0,VLOOKUP(J2418,utilisateurs!$A$1:$B$3,2,FALSE))</f>
        <v>0</v>
      </c>
      <c r="M2418" s="5">
        <f>IF(L2418="",0,VLOOKUP(L2418,utilisateurs!$A$1:$B$3,2,FALSE))</f>
        <v>0</v>
      </c>
      <c r="O2418" s="5">
        <f>IF(N2418="",0,VLOOKUP(N2418,jdd!$A$1:$B$3,2,FALSE))</f>
        <v>0</v>
      </c>
      <c r="Q2418">
        <f>IF(P2418="",142,VLOOKUP(P2418,nomenclatures!$A$3:$C$6,3,FALSE))</f>
        <v>142</v>
      </c>
      <c r="R2418" t="b">
        <f t="shared" si="115"/>
        <v>0</v>
      </c>
      <c r="T2418">
        <f t="shared" si="116"/>
        <v>0</v>
      </c>
    </row>
    <row r="2419" spans="1:20" x14ac:dyDescent="0.2">
      <c r="A2419" s="5">
        <v>2418</v>
      </c>
      <c r="B2419" s="5" t="s">
        <v>30085</v>
      </c>
      <c r="C2419" s="5" t="s">
        <v>10058</v>
      </c>
      <c r="D2419" s="5">
        <f>IF(C2419="",130,VLOOKUP(C2419,nomenclatures!$E$3:$F$12,2,FALSE))</f>
        <v>127</v>
      </c>
      <c r="F2419" t="str">
        <f>IF($E2419="","Pas de taxon",VLOOKUP($E2419,'digitale-taxref'!$B$1:$I$7517,5,FALSE))</f>
        <v>Pas de taxon</v>
      </c>
      <c r="G2419" t="str">
        <f>IF($E2419="","Pas de taxon",VLOOKUP($E2419,'digitale-taxref'!$B$1:$I$7517,4,FALSE))</f>
        <v>Pas de taxon</v>
      </c>
      <c r="I2419" s="1">
        <f t="shared" si="114"/>
        <v>0</v>
      </c>
      <c r="K2419" s="5">
        <f>IF(J2419="",0,VLOOKUP(J2419,utilisateurs!$A$1:$B$3,2,FALSE))</f>
        <v>0</v>
      </c>
      <c r="M2419" s="5">
        <f>IF(L2419="",0,VLOOKUP(L2419,utilisateurs!$A$1:$B$3,2,FALSE))</f>
        <v>0</v>
      </c>
      <c r="O2419" s="5">
        <f>IF(N2419="",0,VLOOKUP(N2419,jdd!$A$1:$B$3,2,FALSE))</f>
        <v>0</v>
      </c>
      <c r="Q2419">
        <f>IF(P2419="",142,VLOOKUP(P2419,nomenclatures!$A$3:$C$6,3,FALSE))</f>
        <v>142</v>
      </c>
      <c r="R2419" t="b">
        <f t="shared" si="115"/>
        <v>0</v>
      </c>
      <c r="T2419">
        <f t="shared" si="116"/>
        <v>0</v>
      </c>
    </row>
    <row r="2420" spans="1:20" x14ac:dyDescent="0.2">
      <c r="A2420" s="5">
        <v>2419</v>
      </c>
      <c r="B2420" s="5" t="s">
        <v>30085</v>
      </c>
      <c r="C2420" s="5" t="s">
        <v>10058</v>
      </c>
      <c r="D2420" s="5">
        <f>IF(C2420="",130,VLOOKUP(C2420,nomenclatures!$E$3:$F$12,2,FALSE))</f>
        <v>127</v>
      </c>
      <c r="F2420" t="str">
        <f>IF($E2420="","Pas de taxon",VLOOKUP($E2420,'digitale-taxref'!$B$1:$I$7517,5,FALSE))</f>
        <v>Pas de taxon</v>
      </c>
      <c r="G2420" t="str">
        <f>IF($E2420="","Pas de taxon",VLOOKUP($E2420,'digitale-taxref'!$B$1:$I$7517,4,FALSE))</f>
        <v>Pas de taxon</v>
      </c>
      <c r="I2420" s="1">
        <f t="shared" si="114"/>
        <v>0</v>
      </c>
      <c r="K2420" s="5">
        <f>IF(J2420="",0,VLOOKUP(J2420,utilisateurs!$A$1:$B$3,2,FALSE))</f>
        <v>0</v>
      </c>
      <c r="M2420" s="5">
        <f>IF(L2420="",0,VLOOKUP(L2420,utilisateurs!$A$1:$B$3,2,FALSE))</f>
        <v>0</v>
      </c>
      <c r="O2420" s="5">
        <f>IF(N2420="",0,VLOOKUP(N2420,jdd!$A$1:$B$3,2,FALSE))</f>
        <v>0</v>
      </c>
      <c r="Q2420">
        <f>IF(P2420="",142,VLOOKUP(P2420,nomenclatures!$A$3:$C$6,3,FALSE))</f>
        <v>142</v>
      </c>
      <c r="R2420" t="b">
        <f t="shared" si="115"/>
        <v>0</v>
      </c>
      <c r="T2420">
        <f t="shared" si="116"/>
        <v>0</v>
      </c>
    </row>
    <row r="2421" spans="1:20" x14ac:dyDescent="0.2">
      <c r="A2421" s="5">
        <v>2420</v>
      </c>
      <c r="B2421" s="5" t="s">
        <v>30085</v>
      </c>
      <c r="C2421" s="5" t="s">
        <v>10058</v>
      </c>
      <c r="D2421" s="5">
        <f>IF(C2421="",130,VLOOKUP(C2421,nomenclatures!$E$3:$F$12,2,FALSE))</f>
        <v>127</v>
      </c>
      <c r="F2421" t="str">
        <f>IF($E2421="","Pas de taxon",VLOOKUP($E2421,'digitale-taxref'!$B$1:$I$7517,5,FALSE))</f>
        <v>Pas de taxon</v>
      </c>
      <c r="G2421" t="str">
        <f>IF($E2421="","Pas de taxon",VLOOKUP($E2421,'digitale-taxref'!$B$1:$I$7517,4,FALSE))</f>
        <v>Pas de taxon</v>
      </c>
      <c r="I2421" s="1">
        <f t="shared" si="114"/>
        <v>0</v>
      </c>
      <c r="K2421" s="5">
        <f>IF(J2421="",0,VLOOKUP(J2421,utilisateurs!$A$1:$B$3,2,FALSE))</f>
        <v>0</v>
      </c>
      <c r="M2421" s="5">
        <f>IF(L2421="",0,VLOOKUP(L2421,utilisateurs!$A$1:$B$3,2,FALSE))</f>
        <v>0</v>
      </c>
      <c r="O2421" s="5">
        <f>IF(N2421="",0,VLOOKUP(N2421,jdd!$A$1:$B$3,2,FALSE))</f>
        <v>0</v>
      </c>
      <c r="Q2421">
        <f>IF(P2421="",142,VLOOKUP(P2421,nomenclatures!$A$3:$C$6,3,FALSE))</f>
        <v>142</v>
      </c>
      <c r="R2421" t="b">
        <f t="shared" si="115"/>
        <v>0</v>
      </c>
      <c r="T2421">
        <f t="shared" si="116"/>
        <v>0</v>
      </c>
    </row>
    <row r="2422" spans="1:20" x14ac:dyDescent="0.2">
      <c r="A2422" s="5">
        <v>2421</v>
      </c>
      <c r="B2422" s="5" t="s">
        <v>30085</v>
      </c>
      <c r="C2422" s="5" t="s">
        <v>10058</v>
      </c>
      <c r="D2422" s="5">
        <f>IF(C2422="",130,VLOOKUP(C2422,nomenclatures!$E$3:$F$12,2,FALSE))</f>
        <v>127</v>
      </c>
      <c r="F2422" t="str">
        <f>IF($E2422="","Pas de taxon",VLOOKUP($E2422,'digitale-taxref'!$B$1:$I$7517,5,FALSE))</f>
        <v>Pas de taxon</v>
      </c>
      <c r="G2422" t="str">
        <f>IF($E2422="","Pas de taxon",VLOOKUP($E2422,'digitale-taxref'!$B$1:$I$7517,4,FALSE))</f>
        <v>Pas de taxon</v>
      </c>
      <c r="I2422" s="1">
        <f t="shared" si="114"/>
        <v>0</v>
      </c>
      <c r="K2422" s="5">
        <f>IF(J2422="",0,VLOOKUP(J2422,utilisateurs!$A$1:$B$3,2,FALSE))</f>
        <v>0</v>
      </c>
      <c r="M2422" s="5">
        <f>IF(L2422="",0,VLOOKUP(L2422,utilisateurs!$A$1:$B$3,2,FALSE))</f>
        <v>0</v>
      </c>
      <c r="O2422" s="5">
        <f>IF(N2422="",0,VLOOKUP(N2422,jdd!$A$1:$B$3,2,FALSE))</f>
        <v>0</v>
      </c>
      <c r="Q2422">
        <f>IF(P2422="",142,VLOOKUP(P2422,nomenclatures!$A$3:$C$6,3,FALSE))</f>
        <v>142</v>
      </c>
      <c r="R2422" t="b">
        <f t="shared" si="115"/>
        <v>0</v>
      </c>
      <c r="T2422">
        <f t="shared" si="116"/>
        <v>0</v>
      </c>
    </row>
    <row r="2423" spans="1:20" x14ac:dyDescent="0.2">
      <c r="A2423" s="5">
        <v>2422</v>
      </c>
      <c r="B2423" s="5" t="s">
        <v>30085</v>
      </c>
      <c r="C2423" s="5" t="s">
        <v>10058</v>
      </c>
      <c r="D2423" s="5">
        <f>IF(C2423="",130,VLOOKUP(C2423,nomenclatures!$E$3:$F$12,2,FALSE))</f>
        <v>127</v>
      </c>
      <c r="F2423" t="str">
        <f>IF($E2423="","Pas de taxon",VLOOKUP($E2423,'digitale-taxref'!$B$1:$I$7517,5,FALSE))</f>
        <v>Pas de taxon</v>
      </c>
      <c r="G2423" t="str">
        <f>IF($E2423="","Pas de taxon",VLOOKUP($E2423,'digitale-taxref'!$B$1:$I$7517,4,FALSE))</f>
        <v>Pas de taxon</v>
      </c>
      <c r="I2423" s="1">
        <f t="shared" si="114"/>
        <v>0</v>
      </c>
      <c r="K2423" s="5">
        <f>IF(J2423="",0,VLOOKUP(J2423,utilisateurs!$A$1:$B$3,2,FALSE))</f>
        <v>0</v>
      </c>
      <c r="M2423" s="5">
        <f>IF(L2423="",0,VLOOKUP(L2423,utilisateurs!$A$1:$B$3,2,FALSE))</f>
        <v>0</v>
      </c>
      <c r="O2423" s="5">
        <f>IF(N2423="",0,VLOOKUP(N2423,jdd!$A$1:$B$3,2,FALSE))</f>
        <v>0</v>
      </c>
      <c r="Q2423">
        <f>IF(P2423="",142,VLOOKUP(P2423,nomenclatures!$A$3:$C$6,3,FALSE))</f>
        <v>142</v>
      </c>
      <c r="R2423" t="b">
        <f t="shared" si="115"/>
        <v>0</v>
      </c>
      <c r="T2423">
        <f t="shared" si="116"/>
        <v>0</v>
      </c>
    </row>
    <row r="2424" spans="1:20" x14ac:dyDescent="0.2">
      <c r="A2424" s="5">
        <v>2423</v>
      </c>
      <c r="B2424" s="5" t="s">
        <v>30085</v>
      </c>
      <c r="C2424" s="5" t="s">
        <v>10058</v>
      </c>
      <c r="D2424" s="5">
        <f>IF(C2424="",130,VLOOKUP(C2424,nomenclatures!$E$3:$F$12,2,FALSE))</f>
        <v>127</v>
      </c>
      <c r="F2424" t="str">
        <f>IF($E2424="","Pas de taxon",VLOOKUP($E2424,'digitale-taxref'!$B$1:$I$7517,5,FALSE))</f>
        <v>Pas de taxon</v>
      </c>
      <c r="G2424" t="str">
        <f>IF($E2424="","Pas de taxon",VLOOKUP($E2424,'digitale-taxref'!$B$1:$I$7517,4,FALSE))</f>
        <v>Pas de taxon</v>
      </c>
      <c r="I2424" s="1">
        <f t="shared" si="114"/>
        <v>0</v>
      </c>
      <c r="K2424" s="5">
        <f>IF(J2424="",0,VLOOKUP(J2424,utilisateurs!$A$1:$B$3,2,FALSE))</f>
        <v>0</v>
      </c>
      <c r="M2424" s="5">
        <f>IF(L2424="",0,VLOOKUP(L2424,utilisateurs!$A$1:$B$3,2,FALSE))</f>
        <v>0</v>
      </c>
      <c r="O2424" s="5">
        <f>IF(N2424="",0,VLOOKUP(N2424,jdd!$A$1:$B$3,2,FALSE))</f>
        <v>0</v>
      </c>
      <c r="Q2424">
        <f>IF(P2424="",142,VLOOKUP(P2424,nomenclatures!$A$3:$C$6,3,FALSE))</f>
        <v>142</v>
      </c>
      <c r="R2424" t="b">
        <f t="shared" si="115"/>
        <v>0</v>
      </c>
      <c r="T2424">
        <f t="shared" si="116"/>
        <v>0</v>
      </c>
    </row>
    <row r="2425" spans="1:20" x14ac:dyDescent="0.2">
      <c r="A2425" s="5">
        <v>2424</v>
      </c>
      <c r="B2425" s="5" t="s">
        <v>30085</v>
      </c>
      <c r="C2425" s="5" t="s">
        <v>10058</v>
      </c>
      <c r="D2425" s="5">
        <f>IF(C2425="",130,VLOOKUP(C2425,nomenclatures!$E$3:$F$12,2,FALSE))</f>
        <v>127</v>
      </c>
      <c r="F2425" t="str">
        <f>IF($E2425="","Pas de taxon",VLOOKUP($E2425,'digitale-taxref'!$B$1:$I$7517,5,FALSE))</f>
        <v>Pas de taxon</v>
      </c>
      <c r="G2425" t="str">
        <f>IF($E2425="","Pas de taxon",VLOOKUP($E2425,'digitale-taxref'!$B$1:$I$7517,4,FALSE))</f>
        <v>Pas de taxon</v>
      </c>
      <c r="I2425" s="1">
        <f t="shared" si="114"/>
        <v>0</v>
      </c>
      <c r="K2425" s="5">
        <f>IF(J2425="",0,VLOOKUP(J2425,utilisateurs!$A$1:$B$3,2,FALSE))</f>
        <v>0</v>
      </c>
      <c r="M2425" s="5">
        <f>IF(L2425="",0,VLOOKUP(L2425,utilisateurs!$A$1:$B$3,2,FALSE))</f>
        <v>0</v>
      </c>
      <c r="O2425" s="5">
        <f>IF(N2425="",0,VLOOKUP(N2425,jdd!$A$1:$B$3,2,FALSE))</f>
        <v>0</v>
      </c>
      <c r="Q2425">
        <f>IF(P2425="",142,VLOOKUP(P2425,nomenclatures!$A$3:$C$6,3,FALSE))</f>
        <v>142</v>
      </c>
      <c r="R2425" t="b">
        <f t="shared" si="115"/>
        <v>0</v>
      </c>
      <c r="T2425">
        <f t="shared" si="116"/>
        <v>0</v>
      </c>
    </row>
    <row r="2426" spans="1:20" x14ac:dyDescent="0.2">
      <c r="A2426" s="5">
        <v>2425</v>
      </c>
      <c r="B2426" s="5" t="s">
        <v>30085</v>
      </c>
      <c r="C2426" s="5" t="s">
        <v>10058</v>
      </c>
      <c r="D2426" s="5">
        <f>IF(C2426="",130,VLOOKUP(C2426,nomenclatures!$E$3:$F$12,2,FALSE))</f>
        <v>127</v>
      </c>
      <c r="F2426" t="str">
        <f>IF($E2426="","Pas de taxon",VLOOKUP($E2426,'digitale-taxref'!$B$1:$I$7517,5,FALSE))</f>
        <v>Pas de taxon</v>
      </c>
      <c r="G2426" t="str">
        <f>IF($E2426="","Pas de taxon",VLOOKUP($E2426,'digitale-taxref'!$B$1:$I$7517,4,FALSE))</f>
        <v>Pas de taxon</v>
      </c>
      <c r="I2426" s="1">
        <f t="shared" si="114"/>
        <v>0</v>
      </c>
      <c r="K2426" s="5">
        <f>IF(J2426="",0,VLOOKUP(J2426,utilisateurs!$A$1:$B$3,2,FALSE))</f>
        <v>0</v>
      </c>
      <c r="M2426" s="5">
        <f>IF(L2426="",0,VLOOKUP(L2426,utilisateurs!$A$1:$B$3,2,FALSE))</f>
        <v>0</v>
      </c>
      <c r="O2426" s="5">
        <f>IF(N2426="",0,VLOOKUP(N2426,jdd!$A$1:$B$3,2,FALSE))</f>
        <v>0</v>
      </c>
      <c r="Q2426">
        <f>IF(P2426="",142,VLOOKUP(P2426,nomenclatures!$A$3:$C$6,3,FALSE))</f>
        <v>142</v>
      </c>
      <c r="R2426" t="b">
        <f t="shared" si="115"/>
        <v>0</v>
      </c>
      <c r="T2426">
        <f t="shared" si="116"/>
        <v>0</v>
      </c>
    </row>
    <row r="2427" spans="1:20" x14ac:dyDescent="0.2">
      <c r="A2427" s="5">
        <v>2426</v>
      </c>
      <c r="B2427" s="5" t="s">
        <v>30085</v>
      </c>
      <c r="C2427" s="5" t="s">
        <v>10058</v>
      </c>
      <c r="D2427" s="5">
        <f>IF(C2427="",130,VLOOKUP(C2427,nomenclatures!$E$3:$F$12,2,FALSE))</f>
        <v>127</v>
      </c>
      <c r="F2427" t="str">
        <f>IF($E2427="","Pas de taxon",VLOOKUP($E2427,'digitale-taxref'!$B$1:$I$7517,5,FALSE))</f>
        <v>Pas de taxon</v>
      </c>
      <c r="G2427" t="str">
        <f>IF($E2427="","Pas de taxon",VLOOKUP($E2427,'digitale-taxref'!$B$1:$I$7517,4,FALSE))</f>
        <v>Pas de taxon</v>
      </c>
      <c r="I2427" s="1">
        <f t="shared" si="114"/>
        <v>0</v>
      </c>
      <c r="K2427" s="5">
        <f>IF(J2427="",0,VLOOKUP(J2427,utilisateurs!$A$1:$B$3,2,FALSE))</f>
        <v>0</v>
      </c>
      <c r="M2427" s="5">
        <f>IF(L2427="",0,VLOOKUP(L2427,utilisateurs!$A$1:$B$3,2,FALSE))</f>
        <v>0</v>
      </c>
      <c r="O2427" s="5">
        <f>IF(N2427="",0,VLOOKUP(N2427,jdd!$A$1:$B$3,2,FALSE))</f>
        <v>0</v>
      </c>
      <c r="Q2427">
        <f>IF(P2427="",142,VLOOKUP(P2427,nomenclatures!$A$3:$C$6,3,FALSE))</f>
        <v>142</v>
      </c>
      <c r="R2427" t="b">
        <f t="shared" si="115"/>
        <v>0</v>
      </c>
      <c r="T2427">
        <f t="shared" si="116"/>
        <v>0</v>
      </c>
    </row>
    <row r="2428" spans="1:20" x14ac:dyDescent="0.2">
      <c r="A2428" s="5">
        <v>2427</v>
      </c>
      <c r="B2428" s="5" t="s">
        <v>30085</v>
      </c>
      <c r="C2428" s="5" t="s">
        <v>10058</v>
      </c>
      <c r="D2428" s="5">
        <f>IF(C2428="",130,VLOOKUP(C2428,nomenclatures!$E$3:$F$12,2,FALSE))</f>
        <v>127</v>
      </c>
      <c r="F2428" t="str">
        <f>IF($E2428="","Pas de taxon",VLOOKUP($E2428,'digitale-taxref'!$B$1:$I$7517,5,FALSE))</f>
        <v>Pas de taxon</v>
      </c>
      <c r="G2428" t="str">
        <f>IF($E2428="","Pas de taxon",VLOOKUP($E2428,'digitale-taxref'!$B$1:$I$7517,4,FALSE))</f>
        <v>Pas de taxon</v>
      </c>
      <c r="I2428" s="1">
        <f t="shared" si="114"/>
        <v>0</v>
      </c>
      <c r="K2428" s="5">
        <f>IF(J2428="",0,VLOOKUP(J2428,utilisateurs!$A$1:$B$3,2,FALSE))</f>
        <v>0</v>
      </c>
      <c r="M2428" s="5">
        <f>IF(L2428="",0,VLOOKUP(L2428,utilisateurs!$A$1:$B$3,2,FALSE))</f>
        <v>0</v>
      </c>
      <c r="O2428" s="5">
        <f>IF(N2428="",0,VLOOKUP(N2428,jdd!$A$1:$B$3,2,FALSE))</f>
        <v>0</v>
      </c>
      <c r="Q2428">
        <f>IF(P2428="",142,VLOOKUP(P2428,nomenclatures!$A$3:$C$6,3,FALSE))</f>
        <v>142</v>
      </c>
      <c r="R2428" t="b">
        <f t="shared" si="115"/>
        <v>0</v>
      </c>
      <c r="T2428">
        <f t="shared" si="116"/>
        <v>0</v>
      </c>
    </row>
    <row r="2429" spans="1:20" x14ac:dyDescent="0.2">
      <c r="A2429" s="5">
        <v>2428</v>
      </c>
      <c r="B2429" s="5" t="s">
        <v>30085</v>
      </c>
      <c r="C2429" s="5" t="s">
        <v>10058</v>
      </c>
      <c r="D2429" s="5">
        <f>IF(C2429="",130,VLOOKUP(C2429,nomenclatures!$E$3:$F$12,2,FALSE))</f>
        <v>127</v>
      </c>
      <c r="F2429" t="str">
        <f>IF($E2429="","Pas de taxon",VLOOKUP($E2429,'digitale-taxref'!$B$1:$I$7517,5,FALSE))</f>
        <v>Pas de taxon</v>
      </c>
      <c r="G2429" t="str">
        <f>IF($E2429="","Pas de taxon",VLOOKUP($E2429,'digitale-taxref'!$B$1:$I$7517,4,FALSE))</f>
        <v>Pas de taxon</v>
      </c>
      <c r="I2429" s="1">
        <f t="shared" si="114"/>
        <v>0</v>
      </c>
      <c r="K2429" s="5">
        <f>IF(J2429="",0,VLOOKUP(J2429,utilisateurs!$A$1:$B$3,2,FALSE))</f>
        <v>0</v>
      </c>
      <c r="M2429" s="5">
        <f>IF(L2429="",0,VLOOKUP(L2429,utilisateurs!$A$1:$B$3,2,FALSE))</f>
        <v>0</v>
      </c>
      <c r="O2429" s="5">
        <f>IF(N2429="",0,VLOOKUP(N2429,jdd!$A$1:$B$3,2,FALSE))</f>
        <v>0</v>
      </c>
      <c r="Q2429">
        <f>IF(P2429="",142,VLOOKUP(P2429,nomenclatures!$A$3:$C$6,3,FALSE))</f>
        <v>142</v>
      </c>
      <c r="R2429" t="b">
        <f t="shared" si="115"/>
        <v>0</v>
      </c>
      <c r="T2429">
        <f t="shared" si="116"/>
        <v>0</v>
      </c>
    </row>
    <row r="2430" spans="1:20" x14ac:dyDescent="0.2">
      <c r="A2430" s="5">
        <v>2429</v>
      </c>
      <c r="B2430" s="5" t="s">
        <v>30085</v>
      </c>
      <c r="C2430" s="5" t="s">
        <v>10058</v>
      </c>
      <c r="D2430" s="5">
        <f>IF(C2430="",130,VLOOKUP(C2430,nomenclatures!$E$3:$F$12,2,FALSE))</f>
        <v>127</v>
      </c>
      <c r="F2430" t="str">
        <f>IF($E2430="","Pas de taxon",VLOOKUP($E2430,'digitale-taxref'!$B$1:$I$7517,5,FALSE))</f>
        <v>Pas de taxon</v>
      </c>
      <c r="G2430" t="str">
        <f>IF($E2430="","Pas de taxon",VLOOKUP($E2430,'digitale-taxref'!$B$1:$I$7517,4,FALSE))</f>
        <v>Pas de taxon</v>
      </c>
      <c r="I2430" s="1">
        <f t="shared" si="114"/>
        <v>0</v>
      </c>
      <c r="K2430" s="5">
        <f>IF(J2430="",0,VLOOKUP(J2430,utilisateurs!$A$1:$B$3,2,FALSE))</f>
        <v>0</v>
      </c>
      <c r="M2430" s="5">
        <f>IF(L2430="",0,VLOOKUP(L2430,utilisateurs!$A$1:$B$3,2,FALSE))</f>
        <v>0</v>
      </c>
      <c r="O2430" s="5">
        <f>IF(N2430="",0,VLOOKUP(N2430,jdd!$A$1:$B$3,2,FALSE))</f>
        <v>0</v>
      </c>
      <c r="Q2430">
        <f>IF(P2430="",142,VLOOKUP(P2430,nomenclatures!$A$3:$C$6,3,FALSE))</f>
        <v>142</v>
      </c>
      <c r="R2430" t="b">
        <f t="shared" si="115"/>
        <v>0</v>
      </c>
      <c r="T2430">
        <f t="shared" si="116"/>
        <v>0</v>
      </c>
    </row>
    <row r="2431" spans="1:20" x14ac:dyDescent="0.2">
      <c r="A2431" s="5">
        <v>2430</v>
      </c>
      <c r="B2431" s="5" t="s">
        <v>30085</v>
      </c>
      <c r="C2431" s="5" t="s">
        <v>10058</v>
      </c>
      <c r="D2431" s="5">
        <f>IF(C2431="",130,VLOOKUP(C2431,nomenclatures!$E$3:$F$12,2,FALSE))</f>
        <v>127</v>
      </c>
      <c r="F2431" t="str">
        <f>IF($E2431="","Pas de taxon",VLOOKUP($E2431,'digitale-taxref'!$B$1:$I$7517,5,FALSE))</f>
        <v>Pas de taxon</v>
      </c>
      <c r="G2431" t="str">
        <f>IF($E2431="","Pas de taxon",VLOOKUP($E2431,'digitale-taxref'!$B$1:$I$7517,4,FALSE))</f>
        <v>Pas de taxon</v>
      </c>
      <c r="I2431" s="1">
        <f t="shared" si="114"/>
        <v>0</v>
      </c>
      <c r="K2431" s="5">
        <f>IF(J2431="",0,VLOOKUP(J2431,utilisateurs!$A$1:$B$3,2,FALSE))</f>
        <v>0</v>
      </c>
      <c r="M2431" s="5">
        <f>IF(L2431="",0,VLOOKUP(L2431,utilisateurs!$A$1:$B$3,2,FALSE))</f>
        <v>0</v>
      </c>
      <c r="O2431" s="5">
        <f>IF(N2431="",0,VLOOKUP(N2431,jdd!$A$1:$B$3,2,FALSE))</f>
        <v>0</v>
      </c>
      <c r="Q2431">
        <f>IF(P2431="",142,VLOOKUP(P2431,nomenclatures!$A$3:$C$6,3,FALSE))</f>
        <v>142</v>
      </c>
      <c r="R2431" t="b">
        <f t="shared" si="115"/>
        <v>0</v>
      </c>
      <c r="T2431">
        <f t="shared" si="116"/>
        <v>0</v>
      </c>
    </row>
    <row r="2432" spans="1:20" x14ac:dyDescent="0.2">
      <c r="A2432" s="5">
        <v>2431</v>
      </c>
      <c r="B2432" s="5" t="s">
        <v>30085</v>
      </c>
      <c r="C2432" s="5" t="s">
        <v>10058</v>
      </c>
      <c r="D2432" s="5">
        <f>IF(C2432="",130,VLOOKUP(C2432,nomenclatures!$E$3:$F$12,2,FALSE))</f>
        <v>127</v>
      </c>
      <c r="F2432" t="str">
        <f>IF($E2432="","Pas de taxon",VLOOKUP($E2432,'digitale-taxref'!$B$1:$I$7517,5,FALSE))</f>
        <v>Pas de taxon</v>
      </c>
      <c r="G2432" t="str">
        <f>IF($E2432="","Pas de taxon",VLOOKUP($E2432,'digitale-taxref'!$B$1:$I$7517,4,FALSE))</f>
        <v>Pas de taxon</v>
      </c>
      <c r="I2432" s="1">
        <f t="shared" si="114"/>
        <v>0</v>
      </c>
      <c r="K2432" s="5">
        <f>IF(J2432="",0,VLOOKUP(J2432,utilisateurs!$A$1:$B$3,2,FALSE))</f>
        <v>0</v>
      </c>
      <c r="M2432" s="5">
        <f>IF(L2432="",0,VLOOKUP(L2432,utilisateurs!$A$1:$B$3,2,FALSE))</f>
        <v>0</v>
      </c>
      <c r="O2432" s="5">
        <f>IF(N2432="",0,VLOOKUP(N2432,jdd!$A$1:$B$3,2,FALSE))</f>
        <v>0</v>
      </c>
      <c r="Q2432">
        <f>IF(P2432="",142,VLOOKUP(P2432,nomenclatures!$A$3:$C$6,3,FALSE))</f>
        <v>142</v>
      </c>
      <c r="R2432" t="b">
        <f t="shared" si="115"/>
        <v>0</v>
      </c>
      <c r="T2432">
        <f t="shared" si="116"/>
        <v>0</v>
      </c>
    </row>
    <row r="2433" spans="1:20" x14ac:dyDescent="0.2">
      <c r="A2433" s="5">
        <v>2432</v>
      </c>
      <c r="B2433" s="5" t="s">
        <v>30085</v>
      </c>
      <c r="C2433" s="5" t="s">
        <v>10058</v>
      </c>
      <c r="D2433" s="5">
        <f>IF(C2433="",130,VLOOKUP(C2433,nomenclatures!$E$3:$F$12,2,FALSE))</f>
        <v>127</v>
      </c>
      <c r="F2433" t="str">
        <f>IF($E2433="","Pas de taxon",VLOOKUP($E2433,'digitale-taxref'!$B$1:$I$7517,5,FALSE))</f>
        <v>Pas de taxon</v>
      </c>
      <c r="G2433" t="str">
        <f>IF($E2433="","Pas de taxon",VLOOKUP($E2433,'digitale-taxref'!$B$1:$I$7517,4,FALSE))</f>
        <v>Pas de taxon</v>
      </c>
      <c r="I2433" s="1">
        <f t="shared" si="114"/>
        <v>0</v>
      </c>
      <c r="K2433" s="5">
        <f>IF(J2433="",0,VLOOKUP(J2433,utilisateurs!$A$1:$B$3,2,FALSE))</f>
        <v>0</v>
      </c>
      <c r="M2433" s="5">
        <f>IF(L2433="",0,VLOOKUP(L2433,utilisateurs!$A$1:$B$3,2,FALSE))</f>
        <v>0</v>
      </c>
      <c r="O2433" s="5">
        <f>IF(N2433="",0,VLOOKUP(N2433,jdd!$A$1:$B$3,2,FALSE))</f>
        <v>0</v>
      </c>
      <c r="Q2433">
        <f>IF(P2433="",142,VLOOKUP(P2433,nomenclatures!$A$3:$C$6,3,FALSE))</f>
        <v>142</v>
      </c>
      <c r="R2433" t="b">
        <f t="shared" si="115"/>
        <v>0</v>
      </c>
      <c r="T2433">
        <f t="shared" si="116"/>
        <v>0</v>
      </c>
    </row>
    <row r="2434" spans="1:20" x14ac:dyDescent="0.2">
      <c r="A2434" s="5">
        <v>2433</v>
      </c>
      <c r="B2434" s="5" t="s">
        <v>30085</v>
      </c>
      <c r="C2434" s="5" t="s">
        <v>10058</v>
      </c>
      <c r="D2434" s="5">
        <f>IF(C2434="",130,VLOOKUP(C2434,nomenclatures!$E$3:$F$12,2,FALSE))</f>
        <v>127</v>
      </c>
      <c r="F2434" t="str">
        <f>IF($E2434="","Pas de taxon",VLOOKUP($E2434,'digitale-taxref'!$B$1:$I$7517,5,FALSE))</f>
        <v>Pas de taxon</v>
      </c>
      <c r="G2434" t="str">
        <f>IF($E2434="","Pas de taxon",VLOOKUP($E2434,'digitale-taxref'!$B$1:$I$7517,4,FALSE))</f>
        <v>Pas de taxon</v>
      </c>
      <c r="I2434" s="1">
        <f t="shared" si="114"/>
        <v>0</v>
      </c>
      <c r="K2434" s="5">
        <f>IF(J2434="",0,VLOOKUP(J2434,utilisateurs!$A$1:$B$3,2,FALSE))</f>
        <v>0</v>
      </c>
      <c r="M2434" s="5">
        <f>IF(L2434="",0,VLOOKUP(L2434,utilisateurs!$A$1:$B$3,2,FALSE))</f>
        <v>0</v>
      </c>
      <c r="O2434" s="5">
        <f>IF(N2434="",0,VLOOKUP(N2434,jdd!$A$1:$B$3,2,FALSE))</f>
        <v>0</v>
      </c>
      <c r="Q2434">
        <f>IF(P2434="",142,VLOOKUP(P2434,nomenclatures!$A$3:$C$6,3,FALSE))</f>
        <v>142</v>
      </c>
      <c r="R2434" t="b">
        <f t="shared" si="115"/>
        <v>0</v>
      </c>
      <c r="T2434">
        <f t="shared" si="116"/>
        <v>0</v>
      </c>
    </row>
    <row r="2435" spans="1:20" x14ac:dyDescent="0.2">
      <c r="A2435" s="5">
        <v>2434</v>
      </c>
      <c r="B2435" s="5" t="s">
        <v>30085</v>
      </c>
      <c r="C2435" s="5" t="s">
        <v>10058</v>
      </c>
      <c r="D2435" s="5">
        <f>IF(C2435="",130,VLOOKUP(C2435,nomenclatures!$E$3:$F$12,2,FALSE))</f>
        <v>127</v>
      </c>
      <c r="F2435" t="str">
        <f>IF($E2435="","Pas de taxon",VLOOKUP($E2435,'digitale-taxref'!$B$1:$I$7517,5,FALSE))</f>
        <v>Pas de taxon</v>
      </c>
      <c r="G2435" t="str">
        <f>IF($E2435="","Pas de taxon",VLOOKUP($E2435,'digitale-taxref'!$B$1:$I$7517,4,FALSE))</f>
        <v>Pas de taxon</v>
      </c>
      <c r="I2435" s="1">
        <f t="shared" si="114"/>
        <v>0</v>
      </c>
      <c r="K2435" s="5">
        <f>IF(J2435="",0,VLOOKUP(J2435,utilisateurs!$A$1:$B$3,2,FALSE))</f>
        <v>0</v>
      </c>
      <c r="M2435" s="5">
        <f>IF(L2435="",0,VLOOKUP(L2435,utilisateurs!$A$1:$B$3,2,FALSE))</f>
        <v>0</v>
      </c>
      <c r="O2435" s="5">
        <f>IF(N2435="",0,VLOOKUP(N2435,jdd!$A$1:$B$3,2,FALSE))</f>
        <v>0</v>
      </c>
      <c r="Q2435">
        <f>IF(P2435="",142,VLOOKUP(P2435,nomenclatures!$A$3:$C$6,3,FALSE))</f>
        <v>142</v>
      </c>
      <c r="R2435" t="b">
        <f t="shared" si="115"/>
        <v>0</v>
      </c>
      <c r="T2435">
        <f t="shared" si="116"/>
        <v>0</v>
      </c>
    </row>
    <row r="2436" spans="1:20" x14ac:dyDescent="0.2">
      <c r="A2436" s="5">
        <v>2435</v>
      </c>
      <c r="B2436" s="5" t="s">
        <v>30085</v>
      </c>
      <c r="C2436" s="5" t="s">
        <v>10058</v>
      </c>
      <c r="D2436" s="5">
        <f>IF(C2436="",130,VLOOKUP(C2436,nomenclatures!$E$3:$F$12,2,FALSE))</f>
        <v>127</v>
      </c>
      <c r="F2436" t="str">
        <f>IF($E2436="","Pas de taxon",VLOOKUP($E2436,'digitale-taxref'!$B$1:$I$7517,5,FALSE))</f>
        <v>Pas de taxon</v>
      </c>
      <c r="G2436" t="str">
        <f>IF($E2436="","Pas de taxon",VLOOKUP($E2436,'digitale-taxref'!$B$1:$I$7517,4,FALSE))</f>
        <v>Pas de taxon</v>
      </c>
      <c r="I2436" s="1">
        <f t="shared" si="114"/>
        <v>0</v>
      </c>
      <c r="K2436" s="5">
        <f>IF(J2436="",0,VLOOKUP(J2436,utilisateurs!$A$1:$B$3,2,FALSE))</f>
        <v>0</v>
      </c>
      <c r="M2436" s="5">
        <f>IF(L2436="",0,VLOOKUP(L2436,utilisateurs!$A$1:$B$3,2,FALSE))</f>
        <v>0</v>
      </c>
      <c r="O2436" s="5">
        <f>IF(N2436="",0,VLOOKUP(N2436,jdd!$A$1:$B$3,2,FALSE))</f>
        <v>0</v>
      </c>
      <c r="Q2436">
        <f>IF(P2436="",142,VLOOKUP(P2436,nomenclatures!$A$3:$C$6,3,FALSE))</f>
        <v>142</v>
      </c>
      <c r="R2436" t="b">
        <f t="shared" si="115"/>
        <v>0</v>
      </c>
      <c r="T2436">
        <f t="shared" si="116"/>
        <v>0</v>
      </c>
    </row>
    <row r="2437" spans="1:20" x14ac:dyDescent="0.2">
      <c r="A2437" s="5">
        <v>2436</v>
      </c>
      <c r="B2437" s="5" t="s">
        <v>30085</v>
      </c>
      <c r="C2437" s="5" t="s">
        <v>10058</v>
      </c>
      <c r="D2437" s="5">
        <f>IF(C2437="",130,VLOOKUP(C2437,nomenclatures!$E$3:$F$12,2,FALSE))</f>
        <v>127</v>
      </c>
      <c r="F2437" t="str">
        <f>IF($E2437="","Pas de taxon",VLOOKUP($E2437,'digitale-taxref'!$B$1:$I$7517,5,FALSE))</f>
        <v>Pas de taxon</v>
      </c>
      <c r="G2437" t="str">
        <f>IF($E2437="","Pas de taxon",VLOOKUP($E2437,'digitale-taxref'!$B$1:$I$7517,4,FALSE))</f>
        <v>Pas de taxon</v>
      </c>
      <c r="I2437" s="1">
        <f t="shared" si="114"/>
        <v>0</v>
      </c>
      <c r="K2437" s="5">
        <f>IF(J2437="",0,VLOOKUP(J2437,utilisateurs!$A$1:$B$3,2,FALSE))</f>
        <v>0</v>
      </c>
      <c r="M2437" s="5">
        <f>IF(L2437="",0,VLOOKUP(L2437,utilisateurs!$A$1:$B$3,2,FALSE))</f>
        <v>0</v>
      </c>
      <c r="O2437" s="5">
        <f>IF(N2437="",0,VLOOKUP(N2437,jdd!$A$1:$B$3,2,FALSE))</f>
        <v>0</v>
      </c>
      <c r="Q2437">
        <f>IF(P2437="",142,VLOOKUP(P2437,nomenclatures!$A$3:$C$6,3,FALSE))</f>
        <v>142</v>
      </c>
      <c r="R2437" t="b">
        <f t="shared" si="115"/>
        <v>0</v>
      </c>
      <c r="T2437">
        <f t="shared" si="116"/>
        <v>0</v>
      </c>
    </row>
    <row r="2438" spans="1:20" x14ac:dyDescent="0.2">
      <c r="A2438" s="5">
        <v>2437</v>
      </c>
      <c r="B2438" s="5" t="s">
        <v>30085</v>
      </c>
      <c r="C2438" s="5" t="s">
        <v>10058</v>
      </c>
      <c r="D2438" s="5">
        <f>IF(C2438="",130,VLOOKUP(C2438,nomenclatures!$E$3:$F$12,2,FALSE))</f>
        <v>127</v>
      </c>
      <c r="F2438" t="str">
        <f>IF($E2438="","Pas de taxon",VLOOKUP($E2438,'digitale-taxref'!$B$1:$I$7517,5,FALSE))</f>
        <v>Pas de taxon</v>
      </c>
      <c r="G2438" t="str">
        <f>IF($E2438="","Pas de taxon",VLOOKUP($E2438,'digitale-taxref'!$B$1:$I$7517,4,FALSE))</f>
        <v>Pas de taxon</v>
      </c>
      <c r="I2438" s="1">
        <f t="shared" ref="I2438:I2501" si="117">H2438</f>
        <v>0</v>
      </c>
      <c r="K2438" s="5">
        <f>IF(J2438="",0,VLOOKUP(J2438,utilisateurs!$A$1:$B$3,2,FALSE))</f>
        <v>0</v>
      </c>
      <c r="M2438" s="5">
        <f>IF(L2438="",0,VLOOKUP(L2438,utilisateurs!$A$1:$B$3,2,FALSE))</f>
        <v>0</v>
      </c>
      <c r="O2438" s="5">
        <f>IF(N2438="",0,VLOOKUP(N2438,jdd!$A$1:$B$3,2,FALSE))</f>
        <v>0</v>
      </c>
      <c r="Q2438">
        <f>IF(P2438="",142,VLOOKUP(P2438,nomenclatures!$A$3:$C$6,3,FALSE))</f>
        <v>142</v>
      </c>
      <c r="R2438" t="b">
        <f t="shared" ref="R2438:R2501" si="118">IF(P2438="Présence", TRUE,FALSE)</f>
        <v>0</v>
      </c>
      <c r="T2438">
        <f t="shared" ref="T2438:T2501" si="119">S2438</f>
        <v>0</v>
      </c>
    </row>
    <row r="2439" spans="1:20" x14ac:dyDescent="0.2">
      <c r="A2439" s="5">
        <v>2438</v>
      </c>
      <c r="B2439" s="5" t="s">
        <v>30085</v>
      </c>
      <c r="C2439" s="5" t="s">
        <v>10058</v>
      </c>
      <c r="D2439" s="5">
        <f>IF(C2439="",130,VLOOKUP(C2439,nomenclatures!$E$3:$F$12,2,FALSE))</f>
        <v>127</v>
      </c>
      <c r="F2439" t="str">
        <f>IF($E2439="","Pas de taxon",VLOOKUP($E2439,'digitale-taxref'!$B$1:$I$7517,5,FALSE))</f>
        <v>Pas de taxon</v>
      </c>
      <c r="G2439" t="str">
        <f>IF($E2439="","Pas de taxon",VLOOKUP($E2439,'digitale-taxref'!$B$1:$I$7517,4,FALSE))</f>
        <v>Pas de taxon</v>
      </c>
      <c r="I2439" s="1">
        <f t="shared" si="117"/>
        <v>0</v>
      </c>
      <c r="K2439" s="5">
        <f>IF(J2439="",0,VLOOKUP(J2439,utilisateurs!$A$1:$B$3,2,FALSE))</f>
        <v>0</v>
      </c>
      <c r="M2439" s="5">
        <f>IF(L2439="",0,VLOOKUP(L2439,utilisateurs!$A$1:$B$3,2,FALSE))</f>
        <v>0</v>
      </c>
      <c r="O2439" s="5">
        <f>IF(N2439="",0,VLOOKUP(N2439,jdd!$A$1:$B$3,2,FALSE))</f>
        <v>0</v>
      </c>
      <c r="Q2439">
        <f>IF(P2439="",142,VLOOKUP(P2439,nomenclatures!$A$3:$C$6,3,FALSE))</f>
        <v>142</v>
      </c>
      <c r="R2439" t="b">
        <f t="shared" si="118"/>
        <v>0</v>
      </c>
      <c r="T2439">
        <f t="shared" si="119"/>
        <v>0</v>
      </c>
    </row>
    <row r="2440" spans="1:20" x14ac:dyDescent="0.2">
      <c r="A2440" s="5">
        <v>2439</v>
      </c>
      <c r="B2440" s="5" t="s">
        <v>30085</v>
      </c>
      <c r="C2440" s="5" t="s">
        <v>10058</v>
      </c>
      <c r="D2440" s="5">
        <f>IF(C2440="",130,VLOOKUP(C2440,nomenclatures!$E$3:$F$12,2,FALSE))</f>
        <v>127</v>
      </c>
      <c r="F2440" t="str">
        <f>IF($E2440="","Pas de taxon",VLOOKUP($E2440,'digitale-taxref'!$B$1:$I$7517,5,FALSE))</f>
        <v>Pas de taxon</v>
      </c>
      <c r="G2440" t="str">
        <f>IF($E2440="","Pas de taxon",VLOOKUP($E2440,'digitale-taxref'!$B$1:$I$7517,4,FALSE))</f>
        <v>Pas de taxon</v>
      </c>
      <c r="I2440" s="1">
        <f t="shared" si="117"/>
        <v>0</v>
      </c>
      <c r="K2440" s="5">
        <f>IF(J2440="",0,VLOOKUP(J2440,utilisateurs!$A$1:$B$3,2,FALSE))</f>
        <v>0</v>
      </c>
      <c r="M2440" s="5">
        <f>IF(L2440="",0,VLOOKUP(L2440,utilisateurs!$A$1:$B$3,2,FALSE))</f>
        <v>0</v>
      </c>
      <c r="O2440" s="5">
        <f>IF(N2440="",0,VLOOKUP(N2440,jdd!$A$1:$B$3,2,FALSE))</f>
        <v>0</v>
      </c>
      <c r="Q2440">
        <f>IF(P2440="",142,VLOOKUP(P2440,nomenclatures!$A$3:$C$6,3,FALSE))</f>
        <v>142</v>
      </c>
      <c r="R2440" t="b">
        <f t="shared" si="118"/>
        <v>0</v>
      </c>
      <c r="T2440">
        <f t="shared" si="119"/>
        <v>0</v>
      </c>
    </row>
    <row r="2441" spans="1:20" x14ac:dyDescent="0.2">
      <c r="A2441" s="5">
        <v>2440</v>
      </c>
      <c r="B2441" s="5" t="s">
        <v>30085</v>
      </c>
      <c r="C2441" s="5" t="s">
        <v>10058</v>
      </c>
      <c r="D2441" s="5">
        <f>IF(C2441="",130,VLOOKUP(C2441,nomenclatures!$E$3:$F$12,2,FALSE))</f>
        <v>127</v>
      </c>
      <c r="F2441" t="str">
        <f>IF($E2441="","Pas de taxon",VLOOKUP($E2441,'digitale-taxref'!$B$1:$I$7517,5,FALSE))</f>
        <v>Pas de taxon</v>
      </c>
      <c r="G2441" t="str">
        <f>IF($E2441="","Pas de taxon",VLOOKUP($E2441,'digitale-taxref'!$B$1:$I$7517,4,FALSE))</f>
        <v>Pas de taxon</v>
      </c>
      <c r="I2441" s="1">
        <f t="shared" si="117"/>
        <v>0</v>
      </c>
      <c r="K2441" s="5">
        <f>IF(J2441="",0,VLOOKUP(J2441,utilisateurs!$A$1:$B$3,2,FALSE))</f>
        <v>0</v>
      </c>
      <c r="M2441" s="5">
        <f>IF(L2441="",0,VLOOKUP(L2441,utilisateurs!$A$1:$B$3,2,FALSE))</f>
        <v>0</v>
      </c>
      <c r="O2441" s="5">
        <f>IF(N2441="",0,VLOOKUP(N2441,jdd!$A$1:$B$3,2,FALSE))</f>
        <v>0</v>
      </c>
      <c r="Q2441">
        <f>IF(P2441="",142,VLOOKUP(P2441,nomenclatures!$A$3:$C$6,3,FALSE))</f>
        <v>142</v>
      </c>
      <c r="R2441" t="b">
        <f t="shared" si="118"/>
        <v>0</v>
      </c>
      <c r="T2441">
        <f t="shared" si="119"/>
        <v>0</v>
      </c>
    </row>
    <row r="2442" spans="1:20" x14ac:dyDescent="0.2">
      <c r="A2442" s="5">
        <v>2441</v>
      </c>
      <c r="B2442" s="5" t="s">
        <v>30085</v>
      </c>
      <c r="C2442" s="5" t="s">
        <v>10058</v>
      </c>
      <c r="D2442" s="5">
        <f>IF(C2442="",130,VLOOKUP(C2442,nomenclatures!$E$3:$F$12,2,FALSE))</f>
        <v>127</v>
      </c>
      <c r="F2442" t="str">
        <f>IF($E2442="","Pas de taxon",VLOOKUP($E2442,'digitale-taxref'!$B$1:$I$7517,5,FALSE))</f>
        <v>Pas de taxon</v>
      </c>
      <c r="G2442" t="str">
        <f>IF($E2442="","Pas de taxon",VLOOKUP($E2442,'digitale-taxref'!$B$1:$I$7517,4,FALSE))</f>
        <v>Pas de taxon</v>
      </c>
      <c r="I2442" s="1">
        <f t="shared" si="117"/>
        <v>0</v>
      </c>
      <c r="K2442" s="5">
        <f>IF(J2442="",0,VLOOKUP(J2442,utilisateurs!$A$1:$B$3,2,FALSE))</f>
        <v>0</v>
      </c>
      <c r="M2442" s="5">
        <f>IF(L2442="",0,VLOOKUP(L2442,utilisateurs!$A$1:$B$3,2,FALSE))</f>
        <v>0</v>
      </c>
      <c r="O2442" s="5">
        <f>IF(N2442="",0,VLOOKUP(N2442,jdd!$A$1:$B$3,2,FALSE))</f>
        <v>0</v>
      </c>
      <c r="Q2442">
        <f>IF(P2442="",142,VLOOKUP(P2442,nomenclatures!$A$3:$C$6,3,FALSE))</f>
        <v>142</v>
      </c>
      <c r="R2442" t="b">
        <f t="shared" si="118"/>
        <v>0</v>
      </c>
      <c r="T2442">
        <f t="shared" si="119"/>
        <v>0</v>
      </c>
    </row>
    <row r="2443" spans="1:20" x14ac:dyDescent="0.2">
      <c r="A2443" s="5">
        <v>2442</v>
      </c>
      <c r="B2443" s="5" t="s">
        <v>30085</v>
      </c>
      <c r="C2443" s="5" t="s">
        <v>10058</v>
      </c>
      <c r="D2443" s="5">
        <f>IF(C2443="",130,VLOOKUP(C2443,nomenclatures!$E$3:$F$12,2,FALSE))</f>
        <v>127</v>
      </c>
      <c r="F2443" t="str">
        <f>IF($E2443="","Pas de taxon",VLOOKUP($E2443,'digitale-taxref'!$B$1:$I$7517,5,FALSE))</f>
        <v>Pas de taxon</v>
      </c>
      <c r="G2443" t="str">
        <f>IF($E2443="","Pas de taxon",VLOOKUP($E2443,'digitale-taxref'!$B$1:$I$7517,4,FALSE))</f>
        <v>Pas de taxon</v>
      </c>
      <c r="I2443" s="1">
        <f t="shared" si="117"/>
        <v>0</v>
      </c>
      <c r="K2443" s="5">
        <f>IF(J2443="",0,VLOOKUP(J2443,utilisateurs!$A$1:$B$3,2,FALSE))</f>
        <v>0</v>
      </c>
      <c r="M2443" s="5">
        <f>IF(L2443="",0,VLOOKUP(L2443,utilisateurs!$A$1:$B$3,2,FALSE))</f>
        <v>0</v>
      </c>
      <c r="O2443" s="5">
        <f>IF(N2443="",0,VLOOKUP(N2443,jdd!$A$1:$B$3,2,FALSE))</f>
        <v>0</v>
      </c>
      <c r="Q2443">
        <f>IF(P2443="",142,VLOOKUP(P2443,nomenclatures!$A$3:$C$6,3,FALSE))</f>
        <v>142</v>
      </c>
      <c r="R2443" t="b">
        <f t="shared" si="118"/>
        <v>0</v>
      </c>
      <c r="T2443">
        <f t="shared" si="119"/>
        <v>0</v>
      </c>
    </row>
    <row r="2444" spans="1:20" x14ac:dyDescent="0.2">
      <c r="A2444" s="5">
        <v>2443</v>
      </c>
      <c r="B2444" s="5" t="s">
        <v>30085</v>
      </c>
      <c r="C2444" s="5" t="s">
        <v>10058</v>
      </c>
      <c r="D2444" s="5">
        <f>IF(C2444="",130,VLOOKUP(C2444,nomenclatures!$E$3:$F$12,2,FALSE))</f>
        <v>127</v>
      </c>
      <c r="F2444" t="str">
        <f>IF($E2444="","Pas de taxon",VLOOKUP($E2444,'digitale-taxref'!$B$1:$I$7517,5,FALSE))</f>
        <v>Pas de taxon</v>
      </c>
      <c r="G2444" t="str">
        <f>IF($E2444="","Pas de taxon",VLOOKUP($E2444,'digitale-taxref'!$B$1:$I$7517,4,FALSE))</f>
        <v>Pas de taxon</v>
      </c>
      <c r="I2444" s="1">
        <f t="shared" si="117"/>
        <v>0</v>
      </c>
      <c r="K2444" s="5">
        <f>IF(J2444="",0,VLOOKUP(J2444,utilisateurs!$A$1:$B$3,2,FALSE))</f>
        <v>0</v>
      </c>
      <c r="M2444" s="5">
        <f>IF(L2444="",0,VLOOKUP(L2444,utilisateurs!$A$1:$B$3,2,FALSE))</f>
        <v>0</v>
      </c>
      <c r="O2444" s="5">
        <f>IF(N2444="",0,VLOOKUP(N2444,jdd!$A$1:$B$3,2,FALSE))</f>
        <v>0</v>
      </c>
      <c r="Q2444">
        <f>IF(P2444="",142,VLOOKUP(P2444,nomenclatures!$A$3:$C$6,3,FALSE))</f>
        <v>142</v>
      </c>
      <c r="R2444" t="b">
        <f t="shared" si="118"/>
        <v>0</v>
      </c>
      <c r="T2444">
        <f t="shared" si="119"/>
        <v>0</v>
      </c>
    </row>
    <row r="2445" spans="1:20" x14ac:dyDescent="0.2">
      <c r="A2445" s="5">
        <v>2444</v>
      </c>
      <c r="B2445" s="5" t="s">
        <v>30085</v>
      </c>
      <c r="C2445" s="5" t="s">
        <v>10058</v>
      </c>
      <c r="D2445" s="5">
        <f>IF(C2445="",130,VLOOKUP(C2445,nomenclatures!$E$3:$F$12,2,FALSE))</f>
        <v>127</v>
      </c>
      <c r="F2445" t="str">
        <f>IF($E2445="","Pas de taxon",VLOOKUP($E2445,'digitale-taxref'!$B$1:$I$7517,5,FALSE))</f>
        <v>Pas de taxon</v>
      </c>
      <c r="G2445" t="str">
        <f>IF($E2445="","Pas de taxon",VLOOKUP($E2445,'digitale-taxref'!$B$1:$I$7517,4,FALSE))</f>
        <v>Pas de taxon</v>
      </c>
      <c r="I2445" s="1">
        <f t="shared" si="117"/>
        <v>0</v>
      </c>
      <c r="K2445" s="5">
        <f>IF(J2445="",0,VLOOKUP(J2445,utilisateurs!$A$1:$B$3,2,FALSE))</f>
        <v>0</v>
      </c>
      <c r="M2445" s="5">
        <f>IF(L2445="",0,VLOOKUP(L2445,utilisateurs!$A$1:$B$3,2,FALSE))</f>
        <v>0</v>
      </c>
      <c r="O2445" s="5">
        <f>IF(N2445="",0,VLOOKUP(N2445,jdd!$A$1:$B$3,2,FALSE))</f>
        <v>0</v>
      </c>
      <c r="Q2445">
        <f>IF(P2445="",142,VLOOKUP(P2445,nomenclatures!$A$3:$C$6,3,FALSE))</f>
        <v>142</v>
      </c>
      <c r="R2445" t="b">
        <f t="shared" si="118"/>
        <v>0</v>
      </c>
      <c r="T2445">
        <f t="shared" si="119"/>
        <v>0</v>
      </c>
    </row>
    <row r="2446" spans="1:20" x14ac:dyDescent="0.2">
      <c r="A2446" s="5">
        <v>2445</v>
      </c>
      <c r="B2446" s="5" t="s">
        <v>30085</v>
      </c>
      <c r="C2446" s="5" t="s">
        <v>10058</v>
      </c>
      <c r="D2446" s="5">
        <f>IF(C2446="",130,VLOOKUP(C2446,nomenclatures!$E$3:$F$12,2,FALSE))</f>
        <v>127</v>
      </c>
      <c r="F2446" t="str">
        <f>IF($E2446="","Pas de taxon",VLOOKUP($E2446,'digitale-taxref'!$B$1:$I$7517,5,FALSE))</f>
        <v>Pas de taxon</v>
      </c>
      <c r="G2446" t="str">
        <f>IF($E2446="","Pas de taxon",VLOOKUP($E2446,'digitale-taxref'!$B$1:$I$7517,4,FALSE))</f>
        <v>Pas de taxon</v>
      </c>
      <c r="I2446" s="1">
        <f t="shared" si="117"/>
        <v>0</v>
      </c>
      <c r="K2446" s="5">
        <f>IF(J2446="",0,VLOOKUP(J2446,utilisateurs!$A$1:$B$3,2,FALSE))</f>
        <v>0</v>
      </c>
      <c r="M2446" s="5">
        <f>IF(L2446="",0,VLOOKUP(L2446,utilisateurs!$A$1:$B$3,2,FALSE))</f>
        <v>0</v>
      </c>
      <c r="O2446" s="5">
        <f>IF(N2446="",0,VLOOKUP(N2446,jdd!$A$1:$B$3,2,FALSE))</f>
        <v>0</v>
      </c>
      <c r="Q2446">
        <f>IF(P2446="",142,VLOOKUP(P2446,nomenclatures!$A$3:$C$6,3,FALSE))</f>
        <v>142</v>
      </c>
      <c r="R2446" t="b">
        <f t="shared" si="118"/>
        <v>0</v>
      </c>
      <c r="T2446">
        <f t="shared" si="119"/>
        <v>0</v>
      </c>
    </row>
    <row r="2447" spans="1:20" x14ac:dyDescent="0.2">
      <c r="A2447" s="5">
        <v>2446</v>
      </c>
      <c r="B2447" s="5" t="s">
        <v>30085</v>
      </c>
      <c r="C2447" s="5" t="s">
        <v>10058</v>
      </c>
      <c r="D2447" s="5">
        <f>IF(C2447="",130,VLOOKUP(C2447,nomenclatures!$E$3:$F$12,2,FALSE))</f>
        <v>127</v>
      </c>
      <c r="F2447" t="str">
        <f>IF($E2447="","Pas de taxon",VLOOKUP($E2447,'digitale-taxref'!$B$1:$I$7517,5,FALSE))</f>
        <v>Pas de taxon</v>
      </c>
      <c r="G2447" t="str">
        <f>IF($E2447="","Pas de taxon",VLOOKUP($E2447,'digitale-taxref'!$B$1:$I$7517,4,FALSE))</f>
        <v>Pas de taxon</v>
      </c>
      <c r="I2447" s="1">
        <f t="shared" si="117"/>
        <v>0</v>
      </c>
      <c r="K2447" s="5">
        <f>IF(J2447="",0,VLOOKUP(J2447,utilisateurs!$A$1:$B$3,2,FALSE))</f>
        <v>0</v>
      </c>
      <c r="M2447" s="5">
        <f>IF(L2447="",0,VLOOKUP(L2447,utilisateurs!$A$1:$B$3,2,FALSE))</f>
        <v>0</v>
      </c>
      <c r="O2447" s="5">
        <f>IF(N2447="",0,VLOOKUP(N2447,jdd!$A$1:$B$3,2,FALSE))</f>
        <v>0</v>
      </c>
      <c r="Q2447">
        <f>IF(P2447="",142,VLOOKUP(P2447,nomenclatures!$A$3:$C$6,3,FALSE))</f>
        <v>142</v>
      </c>
      <c r="R2447" t="b">
        <f t="shared" si="118"/>
        <v>0</v>
      </c>
      <c r="T2447">
        <f t="shared" si="119"/>
        <v>0</v>
      </c>
    </row>
    <row r="2448" spans="1:20" x14ac:dyDescent="0.2">
      <c r="A2448" s="5">
        <v>2447</v>
      </c>
      <c r="B2448" s="5" t="s">
        <v>30085</v>
      </c>
      <c r="C2448" s="5" t="s">
        <v>10058</v>
      </c>
      <c r="D2448" s="5">
        <f>IF(C2448="",130,VLOOKUP(C2448,nomenclatures!$E$3:$F$12,2,FALSE))</f>
        <v>127</v>
      </c>
      <c r="F2448" t="str">
        <f>IF($E2448="","Pas de taxon",VLOOKUP($E2448,'digitale-taxref'!$B$1:$I$7517,5,FALSE))</f>
        <v>Pas de taxon</v>
      </c>
      <c r="G2448" t="str">
        <f>IF($E2448="","Pas de taxon",VLOOKUP($E2448,'digitale-taxref'!$B$1:$I$7517,4,FALSE))</f>
        <v>Pas de taxon</v>
      </c>
      <c r="I2448" s="1">
        <f t="shared" si="117"/>
        <v>0</v>
      </c>
      <c r="K2448" s="5">
        <f>IF(J2448="",0,VLOOKUP(J2448,utilisateurs!$A$1:$B$3,2,FALSE))</f>
        <v>0</v>
      </c>
      <c r="M2448" s="5">
        <f>IF(L2448="",0,VLOOKUP(L2448,utilisateurs!$A$1:$B$3,2,FALSE))</f>
        <v>0</v>
      </c>
      <c r="O2448" s="5">
        <f>IF(N2448="",0,VLOOKUP(N2448,jdd!$A$1:$B$3,2,FALSE))</f>
        <v>0</v>
      </c>
      <c r="Q2448">
        <f>IF(P2448="",142,VLOOKUP(P2448,nomenclatures!$A$3:$C$6,3,FALSE))</f>
        <v>142</v>
      </c>
      <c r="R2448" t="b">
        <f t="shared" si="118"/>
        <v>0</v>
      </c>
      <c r="T2448">
        <f t="shared" si="119"/>
        <v>0</v>
      </c>
    </row>
    <row r="2449" spans="1:20" x14ac:dyDescent="0.2">
      <c r="A2449" s="5">
        <v>2448</v>
      </c>
      <c r="B2449" s="5" t="s">
        <v>30085</v>
      </c>
      <c r="C2449" s="5" t="s">
        <v>10058</v>
      </c>
      <c r="D2449" s="5">
        <f>IF(C2449="",130,VLOOKUP(C2449,nomenclatures!$E$3:$F$12,2,FALSE))</f>
        <v>127</v>
      </c>
      <c r="F2449" t="str">
        <f>IF($E2449="","Pas de taxon",VLOOKUP($E2449,'digitale-taxref'!$B$1:$I$7517,5,FALSE))</f>
        <v>Pas de taxon</v>
      </c>
      <c r="G2449" t="str">
        <f>IF($E2449="","Pas de taxon",VLOOKUP($E2449,'digitale-taxref'!$B$1:$I$7517,4,FALSE))</f>
        <v>Pas de taxon</v>
      </c>
      <c r="I2449" s="1">
        <f t="shared" si="117"/>
        <v>0</v>
      </c>
      <c r="K2449" s="5">
        <f>IF(J2449="",0,VLOOKUP(J2449,utilisateurs!$A$1:$B$3,2,FALSE))</f>
        <v>0</v>
      </c>
      <c r="M2449" s="5">
        <f>IF(L2449="",0,VLOOKUP(L2449,utilisateurs!$A$1:$B$3,2,FALSE))</f>
        <v>0</v>
      </c>
      <c r="O2449" s="5">
        <f>IF(N2449="",0,VLOOKUP(N2449,jdd!$A$1:$B$3,2,FALSE))</f>
        <v>0</v>
      </c>
      <c r="Q2449">
        <f>IF(P2449="",142,VLOOKUP(P2449,nomenclatures!$A$3:$C$6,3,FALSE))</f>
        <v>142</v>
      </c>
      <c r="R2449" t="b">
        <f t="shared" si="118"/>
        <v>0</v>
      </c>
      <c r="T2449">
        <f t="shared" si="119"/>
        <v>0</v>
      </c>
    </row>
    <row r="2450" spans="1:20" x14ac:dyDescent="0.2">
      <c r="A2450" s="5">
        <v>2449</v>
      </c>
      <c r="B2450" s="5" t="s">
        <v>30085</v>
      </c>
      <c r="C2450" s="5" t="s">
        <v>10058</v>
      </c>
      <c r="D2450" s="5">
        <f>IF(C2450="",130,VLOOKUP(C2450,nomenclatures!$E$3:$F$12,2,FALSE))</f>
        <v>127</v>
      </c>
      <c r="F2450" t="str">
        <f>IF($E2450="","Pas de taxon",VLOOKUP($E2450,'digitale-taxref'!$B$1:$I$7517,5,FALSE))</f>
        <v>Pas de taxon</v>
      </c>
      <c r="G2450" t="str">
        <f>IF($E2450="","Pas de taxon",VLOOKUP($E2450,'digitale-taxref'!$B$1:$I$7517,4,FALSE))</f>
        <v>Pas de taxon</v>
      </c>
      <c r="I2450" s="1">
        <f t="shared" si="117"/>
        <v>0</v>
      </c>
      <c r="K2450" s="5">
        <f>IF(J2450="",0,VLOOKUP(J2450,utilisateurs!$A$1:$B$3,2,FALSE))</f>
        <v>0</v>
      </c>
      <c r="M2450" s="5">
        <f>IF(L2450="",0,VLOOKUP(L2450,utilisateurs!$A$1:$B$3,2,FALSE))</f>
        <v>0</v>
      </c>
      <c r="O2450" s="5">
        <f>IF(N2450="",0,VLOOKUP(N2450,jdd!$A$1:$B$3,2,FALSE))</f>
        <v>0</v>
      </c>
      <c r="Q2450">
        <f>IF(P2450="",142,VLOOKUP(P2450,nomenclatures!$A$3:$C$6,3,FALSE))</f>
        <v>142</v>
      </c>
      <c r="R2450" t="b">
        <f t="shared" si="118"/>
        <v>0</v>
      </c>
      <c r="T2450">
        <f t="shared" si="119"/>
        <v>0</v>
      </c>
    </row>
    <row r="2451" spans="1:20" x14ac:dyDescent="0.2">
      <c r="A2451" s="5">
        <v>2450</v>
      </c>
      <c r="B2451" s="5" t="s">
        <v>30085</v>
      </c>
      <c r="C2451" s="5" t="s">
        <v>10058</v>
      </c>
      <c r="D2451" s="5">
        <f>IF(C2451="",130,VLOOKUP(C2451,nomenclatures!$E$3:$F$12,2,FALSE))</f>
        <v>127</v>
      </c>
      <c r="F2451" t="str">
        <f>IF($E2451="","Pas de taxon",VLOOKUP($E2451,'digitale-taxref'!$B$1:$I$7517,5,FALSE))</f>
        <v>Pas de taxon</v>
      </c>
      <c r="G2451" t="str">
        <f>IF($E2451="","Pas de taxon",VLOOKUP($E2451,'digitale-taxref'!$B$1:$I$7517,4,FALSE))</f>
        <v>Pas de taxon</v>
      </c>
      <c r="I2451" s="1">
        <f t="shared" si="117"/>
        <v>0</v>
      </c>
      <c r="K2451" s="5">
        <f>IF(J2451="",0,VLOOKUP(J2451,utilisateurs!$A$1:$B$3,2,FALSE))</f>
        <v>0</v>
      </c>
      <c r="M2451" s="5">
        <f>IF(L2451="",0,VLOOKUP(L2451,utilisateurs!$A$1:$B$3,2,FALSE))</f>
        <v>0</v>
      </c>
      <c r="O2451" s="5">
        <f>IF(N2451="",0,VLOOKUP(N2451,jdd!$A$1:$B$3,2,FALSE))</f>
        <v>0</v>
      </c>
      <c r="Q2451">
        <f>IF(P2451="",142,VLOOKUP(P2451,nomenclatures!$A$3:$C$6,3,FALSE))</f>
        <v>142</v>
      </c>
      <c r="R2451" t="b">
        <f t="shared" si="118"/>
        <v>0</v>
      </c>
      <c r="T2451">
        <f t="shared" si="119"/>
        <v>0</v>
      </c>
    </row>
    <row r="2452" spans="1:20" x14ac:dyDescent="0.2">
      <c r="A2452" s="5">
        <v>2451</v>
      </c>
      <c r="B2452" s="5" t="s">
        <v>30085</v>
      </c>
      <c r="C2452" s="5" t="s">
        <v>10058</v>
      </c>
      <c r="D2452" s="5">
        <f>IF(C2452="",130,VLOOKUP(C2452,nomenclatures!$E$3:$F$12,2,FALSE))</f>
        <v>127</v>
      </c>
      <c r="F2452" t="str">
        <f>IF($E2452="","Pas de taxon",VLOOKUP($E2452,'digitale-taxref'!$B$1:$I$7517,5,FALSE))</f>
        <v>Pas de taxon</v>
      </c>
      <c r="G2452" t="str">
        <f>IF($E2452="","Pas de taxon",VLOOKUP($E2452,'digitale-taxref'!$B$1:$I$7517,4,FALSE))</f>
        <v>Pas de taxon</v>
      </c>
      <c r="I2452" s="1">
        <f t="shared" si="117"/>
        <v>0</v>
      </c>
      <c r="K2452" s="5">
        <f>IF(J2452="",0,VLOOKUP(J2452,utilisateurs!$A$1:$B$3,2,FALSE))</f>
        <v>0</v>
      </c>
      <c r="M2452" s="5">
        <f>IF(L2452="",0,VLOOKUP(L2452,utilisateurs!$A$1:$B$3,2,FALSE))</f>
        <v>0</v>
      </c>
      <c r="O2452" s="5">
        <f>IF(N2452="",0,VLOOKUP(N2452,jdd!$A$1:$B$3,2,FALSE))</f>
        <v>0</v>
      </c>
      <c r="Q2452">
        <f>IF(P2452="",142,VLOOKUP(P2452,nomenclatures!$A$3:$C$6,3,FALSE))</f>
        <v>142</v>
      </c>
      <c r="R2452" t="b">
        <f t="shared" si="118"/>
        <v>0</v>
      </c>
      <c r="T2452">
        <f t="shared" si="119"/>
        <v>0</v>
      </c>
    </row>
    <row r="2453" spans="1:20" x14ac:dyDescent="0.2">
      <c r="A2453" s="5">
        <v>2452</v>
      </c>
      <c r="B2453" s="5" t="s">
        <v>30085</v>
      </c>
      <c r="C2453" s="5" t="s">
        <v>10058</v>
      </c>
      <c r="D2453" s="5">
        <f>IF(C2453="",130,VLOOKUP(C2453,nomenclatures!$E$3:$F$12,2,FALSE))</f>
        <v>127</v>
      </c>
      <c r="F2453" t="str">
        <f>IF($E2453="","Pas de taxon",VLOOKUP($E2453,'digitale-taxref'!$B$1:$I$7517,5,FALSE))</f>
        <v>Pas de taxon</v>
      </c>
      <c r="G2453" t="str">
        <f>IF($E2453="","Pas de taxon",VLOOKUP($E2453,'digitale-taxref'!$B$1:$I$7517,4,FALSE))</f>
        <v>Pas de taxon</v>
      </c>
      <c r="I2453" s="1">
        <f t="shared" si="117"/>
        <v>0</v>
      </c>
      <c r="K2453" s="5">
        <f>IF(J2453="",0,VLOOKUP(J2453,utilisateurs!$A$1:$B$3,2,FALSE))</f>
        <v>0</v>
      </c>
      <c r="M2453" s="5">
        <f>IF(L2453="",0,VLOOKUP(L2453,utilisateurs!$A$1:$B$3,2,FALSE))</f>
        <v>0</v>
      </c>
      <c r="O2453" s="5">
        <f>IF(N2453="",0,VLOOKUP(N2453,jdd!$A$1:$B$3,2,FALSE))</f>
        <v>0</v>
      </c>
      <c r="Q2453">
        <f>IF(P2453="",142,VLOOKUP(P2453,nomenclatures!$A$3:$C$6,3,FALSE))</f>
        <v>142</v>
      </c>
      <c r="R2453" t="b">
        <f t="shared" si="118"/>
        <v>0</v>
      </c>
      <c r="T2453">
        <f t="shared" si="119"/>
        <v>0</v>
      </c>
    </row>
    <row r="2454" spans="1:20" x14ac:dyDescent="0.2">
      <c r="A2454" s="5">
        <v>2453</v>
      </c>
      <c r="B2454" s="5" t="s">
        <v>30085</v>
      </c>
      <c r="C2454" s="5" t="s">
        <v>10058</v>
      </c>
      <c r="D2454" s="5">
        <f>IF(C2454="",130,VLOOKUP(C2454,nomenclatures!$E$3:$F$12,2,FALSE))</f>
        <v>127</v>
      </c>
      <c r="F2454" t="str">
        <f>IF($E2454="","Pas de taxon",VLOOKUP($E2454,'digitale-taxref'!$B$1:$I$7517,5,FALSE))</f>
        <v>Pas de taxon</v>
      </c>
      <c r="G2454" t="str">
        <f>IF($E2454="","Pas de taxon",VLOOKUP($E2454,'digitale-taxref'!$B$1:$I$7517,4,FALSE))</f>
        <v>Pas de taxon</v>
      </c>
      <c r="I2454" s="1">
        <f t="shared" si="117"/>
        <v>0</v>
      </c>
      <c r="K2454" s="5">
        <f>IF(J2454="",0,VLOOKUP(J2454,utilisateurs!$A$1:$B$3,2,FALSE))</f>
        <v>0</v>
      </c>
      <c r="M2454" s="5">
        <f>IF(L2454="",0,VLOOKUP(L2454,utilisateurs!$A$1:$B$3,2,FALSE))</f>
        <v>0</v>
      </c>
      <c r="O2454" s="5">
        <f>IF(N2454="",0,VLOOKUP(N2454,jdd!$A$1:$B$3,2,FALSE))</f>
        <v>0</v>
      </c>
      <c r="Q2454">
        <f>IF(P2454="",142,VLOOKUP(P2454,nomenclatures!$A$3:$C$6,3,FALSE))</f>
        <v>142</v>
      </c>
      <c r="R2454" t="b">
        <f t="shared" si="118"/>
        <v>0</v>
      </c>
      <c r="T2454">
        <f t="shared" si="119"/>
        <v>0</v>
      </c>
    </row>
    <row r="2455" spans="1:20" x14ac:dyDescent="0.2">
      <c r="A2455" s="5">
        <v>2454</v>
      </c>
      <c r="B2455" s="5" t="s">
        <v>30085</v>
      </c>
      <c r="C2455" s="5" t="s">
        <v>10058</v>
      </c>
      <c r="D2455" s="5">
        <f>IF(C2455="",130,VLOOKUP(C2455,nomenclatures!$E$3:$F$12,2,FALSE))</f>
        <v>127</v>
      </c>
      <c r="F2455" t="str">
        <f>IF($E2455="","Pas de taxon",VLOOKUP($E2455,'digitale-taxref'!$B$1:$I$7517,5,FALSE))</f>
        <v>Pas de taxon</v>
      </c>
      <c r="G2455" t="str">
        <f>IF($E2455="","Pas de taxon",VLOOKUP($E2455,'digitale-taxref'!$B$1:$I$7517,4,FALSE))</f>
        <v>Pas de taxon</v>
      </c>
      <c r="I2455" s="1">
        <f t="shared" si="117"/>
        <v>0</v>
      </c>
      <c r="K2455" s="5">
        <f>IF(J2455="",0,VLOOKUP(J2455,utilisateurs!$A$1:$B$3,2,FALSE))</f>
        <v>0</v>
      </c>
      <c r="M2455" s="5">
        <f>IF(L2455="",0,VLOOKUP(L2455,utilisateurs!$A$1:$B$3,2,FALSE))</f>
        <v>0</v>
      </c>
      <c r="O2455" s="5">
        <f>IF(N2455="",0,VLOOKUP(N2455,jdd!$A$1:$B$3,2,FALSE))</f>
        <v>0</v>
      </c>
      <c r="Q2455">
        <f>IF(P2455="",142,VLOOKUP(P2455,nomenclatures!$A$3:$C$6,3,FALSE))</f>
        <v>142</v>
      </c>
      <c r="R2455" t="b">
        <f t="shared" si="118"/>
        <v>0</v>
      </c>
      <c r="T2455">
        <f t="shared" si="119"/>
        <v>0</v>
      </c>
    </row>
    <row r="2456" spans="1:20" x14ac:dyDescent="0.2">
      <c r="A2456" s="5">
        <v>2455</v>
      </c>
      <c r="B2456" s="5" t="s">
        <v>30085</v>
      </c>
      <c r="C2456" s="5" t="s">
        <v>10058</v>
      </c>
      <c r="D2456" s="5">
        <f>IF(C2456="",130,VLOOKUP(C2456,nomenclatures!$E$3:$F$12,2,FALSE))</f>
        <v>127</v>
      </c>
      <c r="F2456" t="str">
        <f>IF($E2456="","Pas de taxon",VLOOKUP($E2456,'digitale-taxref'!$B$1:$I$7517,5,FALSE))</f>
        <v>Pas de taxon</v>
      </c>
      <c r="G2456" t="str">
        <f>IF($E2456="","Pas de taxon",VLOOKUP($E2456,'digitale-taxref'!$B$1:$I$7517,4,FALSE))</f>
        <v>Pas de taxon</v>
      </c>
      <c r="I2456" s="1">
        <f t="shared" si="117"/>
        <v>0</v>
      </c>
      <c r="K2456" s="5">
        <f>IF(J2456="",0,VLOOKUP(J2456,utilisateurs!$A$1:$B$3,2,FALSE))</f>
        <v>0</v>
      </c>
      <c r="M2456" s="5">
        <f>IF(L2456="",0,VLOOKUP(L2456,utilisateurs!$A$1:$B$3,2,FALSE))</f>
        <v>0</v>
      </c>
      <c r="O2456" s="5">
        <f>IF(N2456="",0,VLOOKUP(N2456,jdd!$A$1:$B$3,2,FALSE))</f>
        <v>0</v>
      </c>
      <c r="Q2456">
        <f>IF(P2456="",142,VLOOKUP(P2456,nomenclatures!$A$3:$C$6,3,FALSE))</f>
        <v>142</v>
      </c>
      <c r="R2456" t="b">
        <f t="shared" si="118"/>
        <v>0</v>
      </c>
      <c r="T2456">
        <f t="shared" si="119"/>
        <v>0</v>
      </c>
    </row>
    <row r="2457" spans="1:20" x14ac:dyDescent="0.2">
      <c r="A2457" s="5">
        <v>2456</v>
      </c>
      <c r="B2457" s="5" t="s">
        <v>30085</v>
      </c>
      <c r="C2457" s="5" t="s">
        <v>10058</v>
      </c>
      <c r="D2457" s="5">
        <f>IF(C2457="",130,VLOOKUP(C2457,nomenclatures!$E$3:$F$12,2,FALSE))</f>
        <v>127</v>
      </c>
      <c r="F2457" t="str">
        <f>IF($E2457="","Pas de taxon",VLOOKUP($E2457,'digitale-taxref'!$B$1:$I$7517,5,FALSE))</f>
        <v>Pas de taxon</v>
      </c>
      <c r="G2457" t="str">
        <f>IF($E2457="","Pas de taxon",VLOOKUP($E2457,'digitale-taxref'!$B$1:$I$7517,4,FALSE))</f>
        <v>Pas de taxon</v>
      </c>
      <c r="I2457" s="1">
        <f t="shared" si="117"/>
        <v>0</v>
      </c>
      <c r="K2457" s="5">
        <f>IF(J2457="",0,VLOOKUP(J2457,utilisateurs!$A$1:$B$3,2,FALSE))</f>
        <v>0</v>
      </c>
      <c r="M2457" s="5">
        <f>IF(L2457="",0,VLOOKUP(L2457,utilisateurs!$A$1:$B$3,2,FALSE))</f>
        <v>0</v>
      </c>
      <c r="O2457" s="5">
        <f>IF(N2457="",0,VLOOKUP(N2457,jdd!$A$1:$B$3,2,FALSE))</f>
        <v>0</v>
      </c>
      <c r="Q2457">
        <f>IF(P2457="",142,VLOOKUP(P2457,nomenclatures!$A$3:$C$6,3,FALSE))</f>
        <v>142</v>
      </c>
      <c r="R2457" t="b">
        <f t="shared" si="118"/>
        <v>0</v>
      </c>
      <c r="T2457">
        <f t="shared" si="119"/>
        <v>0</v>
      </c>
    </row>
    <row r="2458" spans="1:20" x14ac:dyDescent="0.2">
      <c r="A2458" s="5">
        <v>2457</v>
      </c>
      <c r="B2458" s="5" t="s">
        <v>30085</v>
      </c>
      <c r="C2458" s="5" t="s">
        <v>10058</v>
      </c>
      <c r="D2458" s="5">
        <f>IF(C2458="",130,VLOOKUP(C2458,nomenclatures!$E$3:$F$12,2,FALSE))</f>
        <v>127</v>
      </c>
      <c r="F2458" t="str">
        <f>IF($E2458="","Pas de taxon",VLOOKUP($E2458,'digitale-taxref'!$B$1:$I$7517,5,FALSE))</f>
        <v>Pas de taxon</v>
      </c>
      <c r="G2458" t="str">
        <f>IF($E2458="","Pas de taxon",VLOOKUP($E2458,'digitale-taxref'!$B$1:$I$7517,4,FALSE))</f>
        <v>Pas de taxon</v>
      </c>
      <c r="I2458" s="1">
        <f t="shared" si="117"/>
        <v>0</v>
      </c>
      <c r="K2458" s="5">
        <f>IF(J2458="",0,VLOOKUP(J2458,utilisateurs!$A$1:$B$3,2,FALSE))</f>
        <v>0</v>
      </c>
      <c r="M2458" s="5">
        <f>IF(L2458="",0,VLOOKUP(L2458,utilisateurs!$A$1:$B$3,2,FALSE))</f>
        <v>0</v>
      </c>
      <c r="O2458" s="5">
        <f>IF(N2458="",0,VLOOKUP(N2458,jdd!$A$1:$B$3,2,FALSE))</f>
        <v>0</v>
      </c>
      <c r="Q2458">
        <f>IF(P2458="",142,VLOOKUP(P2458,nomenclatures!$A$3:$C$6,3,FALSE))</f>
        <v>142</v>
      </c>
      <c r="R2458" t="b">
        <f t="shared" si="118"/>
        <v>0</v>
      </c>
      <c r="T2458">
        <f t="shared" si="119"/>
        <v>0</v>
      </c>
    </row>
    <row r="2459" spans="1:20" x14ac:dyDescent="0.2">
      <c r="A2459" s="5">
        <v>2458</v>
      </c>
      <c r="B2459" s="5" t="s">
        <v>30085</v>
      </c>
      <c r="C2459" s="5" t="s">
        <v>10058</v>
      </c>
      <c r="D2459" s="5">
        <f>IF(C2459="",130,VLOOKUP(C2459,nomenclatures!$E$3:$F$12,2,FALSE))</f>
        <v>127</v>
      </c>
      <c r="F2459" t="str">
        <f>IF($E2459="","Pas de taxon",VLOOKUP($E2459,'digitale-taxref'!$B$1:$I$7517,5,FALSE))</f>
        <v>Pas de taxon</v>
      </c>
      <c r="G2459" t="str">
        <f>IF($E2459="","Pas de taxon",VLOOKUP($E2459,'digitale-taxref'!$B$1:$I$7517,4,FALSE))</f>
        <v>Pas de taxon</v>
      </c>
      <c r="I2459" s="1">
        <f t="shared" si="117"/>
        <v>0</v>
      </c>
      <c r="K2459" s="5">
        <f>IF(J2459="",0,VLOOKUP(J2459,utilisateurs!$A$1:$B$3,2,FALSE))</f>
        <v>0</v>
      </c>
      <c r="M2459" s="5">
        <f>IF(L2459="",0,VLOOKUP(L2459,utilisateurs!$A$1:$B$3,2,FALSE))</f>
        <v>0</v>
      </c>
      <c r="O2459" s="5">
        <f>IF(N2459="",0,VLOOKUP(N2459,jdd!$A$1:$B$3,2,FALSE))</f>
        <v>0</v>
      </c>
      <c r="Q2459">
        <f>IF(P2459="",142,VLOOKUP(P2459,nomenclatures!$A$3:$C$6,3,FALSE))</f>
        <v>142</v>
      </c>
      <c r="R2459" t="b">
        <f t="shared" si="118"/>
        <v>0</v>
      </c>
      <c r="T2459">
        <f t="shared" si="119"/>
        <v>0</v>
      </c>
    </row>
    <row r="2460" spans="1:20" x14ac:dyDescent="0.2">
      <c r="A2460" s="5">
        <v>2459</v>
      </c>
      <c r="B2460" s="5" t="s">
        <v>30085</v>
      </c>
      <c r="C2460" s="5" t="s">
        <v>10058</v>
      </c>
      <c r="D2460" s="5">
        <f>IF(C2460="",130,VLOOKUP(C2460,nomenclatures!$E$3:$F$12,2,FALSE))</f>
        <v>127</v>
      </c>
      <c r="F2460" t="str">
        <f>IF($E2460="","Pas de taxon",VLOOKUP($E2460,'digitale-taxref'!$B$1:$I$7517,5,FALSE))</f>
        <v>Pas de taxon</v>
      </c>
      <c r="G2460" t="str">
        <f>IF($E2460="","Pas de taxon",VLOOKUP($E2460,'digitale-taxref'!$B$1:$I$7517,4,FALSE))</f>
        <v>Pas de taxon</v>
      </c>
      <c r="I2460" s="1">
        <f t="shared" si="117"/>
        <v>0</v>
      </c>
      <c r="K2460" s="5">
        <f>IF(J2460="",0,VLOOKUP(J2460,utilisateurs!$A$1:$B$3,2,FALSE))</f>
        <v>0</v>
      </c>
      <c r="M2460" s="5">
        <f>IF(L2460="",0,VLOOKUP(L2460,utilisateurs!$A$1:$B$3,2,FALSE))</f>
        <v>0</v>
      </c>
      <c r="O2460" s="5">
        <f>IF(N2460="",0,VLOOKUP(N2460,jdd!$A$1:$B$3,2,FALSE))</f>
        <v>0</v>
      </c>
      <c r="Q2460">
        <f>IF(P2460="",142,VLOOKUP(P2460,nomenclatures!$A$3:$C$6,3,FALSE))</f>
        <v>142</v>
      </c>
      <c r="R2460" t="b">
        <f t="shared" si="118"/>
        <v>0</v>
      </c>
      <c r="T2460">
        <f t="shared" si="119"/>
        <v>0</v>
      </c>
    </row>
    <row r="2461" spans="1:20" x14ac:dyDescent="0.2">
      <c r="A2461" s="5">
        <v>2460</v>
      </c>
      <c r="B2461" s="5" t="s">
        <v>30085</v>
      </c>
      <c r="C2461" s="5" t="s">
        <v>10058</v>
      </c>
      <c r="D2461" s="5">
        <f>IF(C2461="",130,VLOOKUP(C2461,nomenclatures!$E$3:$F$12,2,FALSE))</f>
        <v>127</v>
      </c>
      <c r="F2461" t="str">
        <f>IF($E2461="","Pas de taxon",VLOOKUP($E2461,'digitale-taxref'!$B$1:$I$7517,5,FALSE))</f>
        <v>Pas de taxon</v>
      </c>
      <c r="G2461" t="str">
        <f>IF($E2461="","Pas de taxon",VLOOKUP($E2461,'digitale-taxref'!$B$1:$I$7517,4,FALSE))</f>
        <v>Pas de taxon</v>
      </c>
      <c r="I2461" s="1">
        <f t="shared" si="117"/>
        <v>0</v>
      </c>
      <c r="K2461" s="5">
        <f>IF(J2461="",0,VLOOKUP(J2461,utilisateurs!$A$1:$B$3,2,FALSE))</f>
        <v>0</v>
      </c>
      <c r="M2461" s="5">
        <f>IF(L2461="",0,VLOOKUP(L2461,utilisateurs!$A$1:$B$3,2,FALSE))</f>
        <v>0</v>
      </c>
      <c r="O2461" s="5">
        <f>IF(N2461="",0,VLOOKUP(N2461,jdd!$A$1:$B$3,2,FALSE))</f>
        <v>0</v>
      </c>
      <c r="Q2461">
        <f>IF(P2461="",142,VLOOKUP(P2461,nomenclatures!$A$3:$C$6,3,FALSE))</f>
        <v>142</v>
      </c>
      <c r="R2461" t="b">
        <f t="shared" si="118"/>
        <v>0</v>
      </c>
      <c r="T2461">
        <f t="shared" si="119"/>
        <v>0</v>
      </c>
    </row>
    <row r="2462" spans="1:20" x14ac:dyDescent="0.2">
      <c r="A2462" s="5">
        <v>2461</v>
      </c>
      <c r="B2462" s="5" t="s">
        <v>30085</v>
      </c>
      <c r="C2462" s="5" t="s">
        <v>10058</v>
      </c>
      <c r="D2462" s="5">
        <f>IF(C2462="",130,VLOOKUP(C2462,nomenclatures!$E$3:$F$12,2,FALSE))</f>
        <v>127</v>
      </c>
      <c r="F2462" t="str">
        <f>IF($E2462="","Pas de taxon",VLOOKUP($E2462,'digitale-taxref'!$B$1:$I$7517,5,FALSE))</f>
        <v>Pas de taxon</v>
      </c>
      <c r="G2462" t="str">
        <f>IF($E2462="","Pas de taxon",VLOOKUP($E2462,'digitale-taxref'!$B$1:$I$7517,4,FALSE))</f>
        <v>Pas de taxon</v>
      </c>
      <c r="I2462" s="1">
        <f t="shared" si="117"/>
        <v>0</v>
      </c>
      <c r="K2462" s="5">
        <f>IF(J2462="",0,VLOOKUP(J2462,utilisateurs!$A$1:$B$3,2,FALSE))</f>
        <v>0</v>
      </c>
      <c r="M2462" s="5">
        <f>IF(L2462="",0,VLOOKUP(L2462,utilisateurs!$A$1:$B$3,2,FALSE))</f>
        <v>0</v>
      </c>
      <c r="O2462" s="5">
        <f>IF(N2462="",0,VLOOKUP(N2462,jdd!$A$1:$B$3,2,FALSE))</f>
        <v>0</v>
      </c>
      <c r="Q2462">
        <f>IF(P2462="",142,VLOOKUP(P2462,nomenclatures!$A$3:$C$6,3,FALSE))</f>
        <v>142</v>
      </c>
      <c r="R2462" t="b">
        <f t="shared" si="118"/>
        <v>0</v>
      </c>
      <c r="T2462">
        <f t="shared" si="119"/>
        <v>0</v>
      </c>
    </row>
    <row r="2463" spans="1:20" x14ac:dyDescent="0.2">
      <c r="A2463" s="5">
        <v>2462</v>
      </c>
      <c r="B2463" s="5" t="s">
        <v>30085</v>
      </c>
      <c r="C2463" s="5" t="s">
        <v>10058</v>
      </c>
      <c r="D2463" s="5">
        <f>IF(C2463="",130,VLOOKUP(C2463,nomenclatures!$E$3:$F$12,2,FALSE))</f>
        <v>127</v>
      </c>
      <c r="F2463" t="str">
        <f>IF($E2463="","Pas de taxon",VLOOKUP($E2463,'digitale-taxref'!$B$1:$I$7517,5,FALSE))</f>
        <v>Pas de taxon</v>
      </c>
      <c r="G2463" t="str">
        <f>IF($E2463="","Pas de taxon",VLOOKUP($E2463,'digitale-taxref'!$B$1:$I$7517,4,FALSE))</f>
        <v>Pas de taxon</v>
      </c>
      <c r="I2463" s="1">
        <f t="shared" si="117"/>
        <v>0</v>
      </c>
      <c r="K2463" s="5">
        <f>IF(J2463="",0,VLOOKUP(J2463,utilisateurs!$A$1:$B$3,2,FALSE))</f>
        <v>0</v>
      </c>
      <c r="M2463" s="5">
        <f>IF(L2463="",0,VLOOKUP(L2463,utilisateurs!$A$1:$B$3,2,FALSE))</f>
        <v>0</v>
      </c>
      <c r="O2463" s="5">
        <f>IF(N2463="",0,VLOOKUP(N2463,jdd!$A$1:$B$3,2,FALSE))</f>
        <v>0</v>
      </c>
      <c r="Q2463">
        <f>IF(P2463="",142,VLOOKUP(P2463,nomenclatures!$A$3:$C$6,3,FALSE))</f>
        <v>142</v>
      </c>
      <c r="R2463" t="b">
        <f t="shared" si="118"/>
        <v>0</v>
      </c>
      <c r="T2463">
        <f t="shared" si="119"/>
        <v>0</v>
      </c>
    </row>
    <row r="2464" spans="1:20" x14ac:dyDescent="0.2">
      <c r="A2464" s="5">
        <v>2463</v>
      </c>
      <c r="B2464" s="5" t="s">
        <v>30085</v>
      </c>
      <c r="C2464" s="5" t="s">
        <v>10058</v>
      </c>
      <c r="D2464" s="5">
        <f>IF(C2464="",130,VLOOKUP(C2464,nomenclatures!$E$3:$F$12,2,FALSE))</f>
        <v>127</v>
      </c>
      <c r="F2464" t="str">
        <f>IF($E2464="","Pas de taxon",VLOOKUP($E2464,'digitale-taxref'!$B$1:$I$7517,5,FALSE))</f>
        <v>Pas de taxon</v>
      </c>
      <c r="G2464" t="str">
        <f>IF($E2464="","Pas de taxon",VLOOKUP($E2464,'digitale-taxref'!$B$1:$I$7517,4,FALSE))</f>
        <v>Pas de taxon</v>
      </c>
      <c r="I2464" s="1">
        <f t="shared" si="117"/>
        <v>0</v>
      </c>
      <c r="K2464" s="5">
        <f>IF(J2464="",0,VLOOKUP(J2464,utilisateurs!$A$1:$B$3,2,FALSE))</f>
        <v>0</v>
      </c>
      <c r="M2464" s="5">
        <f>IF(L2464="",0,VLOOKUP(L2464,utilisateurs!$A$1:$B$3,2,FALSE))</f>
        <v>0</v>
      </c>
      <c r="O2464" s="5">
        <f>IF(N2464="",0,VLOOKUP(N2464,jdd!$A$1:$B$3,2,FALSE))</f>
        <v>0</v>
      </c>
      <c r="Q2464">
        <f>IF(P2464="",142,VLOOKUP(P2464,nomenclatures!$A$3:$C$6,3,FALSE))</f>
        <v>142</v>
      </c>
      <c r="R2464" t="b">
        <f t="shared" si="118"/>
        <v>0</v>
      </c>
      <c r="T2464">
        <f t="shared" si="119"/>
        <v>0</v>
      </c>
    </row>
    <row r="2465" spans="1:20" x14ac:dyDescent="0.2">
      <c r="A2465" s="5">
        <v>2464</v>
      </c>
      <c r="B2465" s="5" t="s">
        <v>30085</v>
      </c>
      <c r="C2465" s="5" t="s">
        <v>10058</v>
      </c>
      <c r="D2465" s="5">
        <f>IF(C2465="",130,VLOOKUP(C2465,nomenclatures!$E$3:$F$12,2,FALSE))</f>
        <v>127</v>
      </c>
      <c r="F2465" t="str">
        <f>IF($E2465="","Pas de taxon",VLOOKUP($E2465,'digitale-taxref'!$B$1:$I$7517,5,FALSE))</f>
        <v>Pas de taxon</v>
      </c>
      <c r="G2465" t="str">
        <f>IF($E2465="","Pas de taxon",VLOOKUP($E2465,'digitale-taxref'!$B$1:$I$7517,4,FALSE))</f>
        <v>Pas de taxon</v>
      </c>
      <c r="I2465" s="1">
        <f t="shared" si="117"/>
        <v>0</v>
      </c>
      <c r="K2465" s="5">
        <f>IF(J2465="",0,VLOOKUP(J2465,utilisateurs!$A$1:$B$3,2,FALSE))</f>
        <v>0</v>
      </c>
      <c r="M2465" s="5">
        <f>IF(L2465="",0,VLOOKUP(L2465,utilisateurs!$A$1:$B$3,2,FALSE))</f>
        <v>0</v>
      </c>
      <c r="O2465" s="5">
        <f>IF(N2465="",0,VLOOKUP(N2465,jdd!$A$1:$B$3,2,FALSE))</f>
        <v>0</v>
      </c>
      <c r="Q2465">
        <f>IF(P2465="",142,VLOOKUP(P2465,nomenclatures!$A$3:$C$6,3,FALSE))</f>
        <v>142</v>
      </c>
      <c r="R2465" t="b">
        <f t="shared" si="118"/>
        <v>0</v>
      </c>
      <c r="T2465">
        <f t="shared" si="119"/>
        <v>0</v>
      </c>
    </row>
    <row r="2466" spans="1:20" x14ac:dyDescent="0.2">
      <c r="A2466" s="5">
        <v>2465</v>
      </c>
      <c r="B2466" s="5" t="s">
        <v>30085</v>
      </c>
      <c r="C2466" s="5" t="s">
        <v>10058</v>
      </c>
      <c r="D2466" s="5">
        <f>IF(C2466="",130,VLOOKUP(C2466,nomenclatures!$E$3:$F$12,2,FALSE))</f>
        <v>127</v>
      </c>
      <c r="F2466" t="str">
        <f>IF($E2466="","Pas de taxon",VLOOKUP($E2466,'digitale-taxref'!$B$1:$I$7517,5,FALSE))</f>
        <v>Pas de taxon</v>
      </c>
      <c r="G2466" t="str">
        <f>IF($E2466="","Pas de taxon",VLOOKUP($E2466,'digitale-taxref'!$B$1:$I$7517,4,FALSE))</f>
        <v>Pas de taxon</v>
      </c>
      <c r="I2466" s="1">
        <f t="shared" si="117"/>
        <v>0</v>
      </c>
      <c r="K2466" s="5">
        <f>IF(J2466="",0,VLOOKUP(J2466,utilisateurs!$A$1:$B$3,2,FALSE))</f>
        <v>0</v>
      </c>
      <c r="M2466" s="5">
        <f>IF(L2466="",0,VLOOKUP(L2466,utilisateurs!$A$1:$B$3,2,FALSE))</f>
        <v>0</v>
      </c>
      <c r="O2466" s="5">
        <f>IF(N2466="",0,VLOOKUP(N2466,jdd!$A$1:$B$3,2,FALSE))</f>
        <v>0</v>
      </c>
      <c r="Q2466">
        <f>IF(P2466="",142,VLOOKUP(P2466,nomenclatures!$A$3:$C$6,3,FALSE))</f>
        <v>142</v>
      </c>
      <c r="R2466" t="b">
        <f t="shared" si="118"/>
        <v>0</v>
      </c>
      <c r="T2466">
        <f t="shared" si="119"/>
        <v>0</v>
      </c>
    </row>
    <row r="2467" spans="1:20" x14ac:dyDescent="0.2">
      <c r="A2467" s="5">
        <v>2466</v>
      </c>
      <c r="B2467" s="5" t="s">
        <v>30085</v>
      </c>
      <c r="C2467" s="5" t="s">
        <v>10058</v>
      </c>
      <c r="D2467" s="5">
        <f>IF(C2467="",130,VLOOKUP(C2467,nomenclatures!$E$3:$F$12,2,FALSE))</f>
        <v>127</v>
      </c>
      <c r="F2467" t="str">
        <f>IF($E2467="","Pas de taxon",VLOOKUP($E2467,'digitale-taxref'!$B$1:$I$7517,5,FALSE))</f>
        <v>Pas de taxon</v>
      </c>
      <c r="G2467" t="str">
        <f>IF($E2467="","Pas de taxon",VLOOKUP($E2467,'digitale-taxref'!$B$1:$I$7517,4,FALSE))</f>
        <v>Pas de taxon</v>
      </c>
      <c r="I2467" s="1">
        <f t="shared" si="117"/>
        <v>0</v>
      </c>
      <c r="K2467" s="5">
        <f>IF(J2467="",0,VLOOKUP(J2467,utilisateurs!$A$1:$B$3,2,FALSE))</f>
        <v>0</v>
      </c>
      <c r="M2467" s="5">
        <f>IF(L2467="",0,VLOOKUP(L2467,utilisateurs!$A$1:$B$3,2,FALSE))</f>
        <v>0</v>
      </c>
      <c r="O2467" s="5">
        <f>IF(N2467="",0,VLOOKUP(N2467,jdd!$A$1:$B$3,2,FALSE))</f>
        <v>0</v>
      </c>
      <c r="Q2467">
        <f>IF(P2467="",142,VLOOKUP(P2467,nomenclatures!$A$3:$C$6,3,FALSE))</f>
        <v>142</v>
      </c>
      <c r="R2467" t="b">
        <f t="shared" si="118"/>
        <v>0</v>
      </c>
      <c r="T2467">
        <f t="shared" si="119"/>
        <v>0</v>
      </c>
    </row>
    <row r="2468" spans="1:20" x14ac:dyDescent="0.2">
      <c r="A2468" s="5">
        <v>2467</v>
      </c>
      <c r="B2468" s="5" t="s">
        <v>30085</v>
      </c>
      <c r="C2468" s="5" t="s">
        <v>10058</v>
      </c>
      <c r="D2468" s="5">
        <f>IF(C2468="",130,VLOOKUP(C2468,nomenclatures!$E$3:$F$12,2,FALSE))</f>
        <v>127</v>
      </c>
      <c r="F2468" t="str">
        <f>IF($E2468="","Pas de taxon",VLOOKUP($E2468,'digitale-taxref'!$B$1:$I$7517,5,FALSE))</f>
        <v>Pas de taxon</v>
      </c>
      <c r="G2468" t="str">
        <f>IF($E2468="","Pas de taxon",VLOOKUP($E2468,'digitale-taxref'!$B$1:$I$7517,4,FALSE))</f>
        <v>Pas de taxon</v>
      </c>
      <c r="I2468" s="1">
        <f t="shared" si="117"/>
        <v>0</v>
      </c>
      <c r="K2468" s="5">
        <f>IF(J2468="",0,VLOOKUP(J2468,utilisateurs!$A$1:$B$3,2,FALSE))</f>
        <v>0</v>
      </c>
      <c r="M2468" s="5">
        <f>IF(L2468="",0,VLOOKUP(L2468,utilisateurs!$A$1:$B$3,2,FALSE))</f>
        <v>0</v>
      </c>
      <c r="O2468" s="5">
        <f>IF(N2468="",0,VLOOKUP(N2468,jdd!$A$1:$B$3,2,FALSE))</f>
        <v>0</v>
      </c>
      <c r="Q2468">
        <f>IF(P2468="",142,VLOOKUP(P2468,nomenclatures!$A$3:$C$6,3,FALSE))</f>
        <v>142</v>
      </c>
      <c r="R2468" t="b">
        <f t="shared" si="118"/>
        <v>0</v>
      </c>
      <c r="T2468">
        <f t="shared" si="119"/>
        <v>0</v>
      </c>
    </row>
    <row r="2469" spans="1:20" x14ac:dyDescent="0.2">
      <c r="A2469" s="5">
        <v>2468</v>
      </c>
      <c r="B2469" s="5" t="s">
        <v>30085</v>
      </c>
      <c r="C2469" s="5" t="s">
        <v>10058</v>
      </c>
      <c r="D2469" s="5">
        <f>IF(C2469="",130,VLOOKUP(C2469,nomenclatures!$E$3:$F$12,2,FALSE))</f>
        <v>127</v>
      </c>
      <c r="F2469" t="str">
        <f>IF($E2469="","Pas de taxon",VLOOKUP($E2469,'digitale-taxref'!$B$1:$I$7517,5,FALSE))</f>
        <v>Pas de taxon</v>
      </c>
      <c r="G2469" t="str">
        <f>IF($E2469="","Pas de taxon",VLOOKUP($E2469,'digitale-taxref'!$B$1:$I$7517,4,FALSE))</f>
        <v>Pas de taxon</v>
      </c>
      <c r="I2469" s="1">
        <f t="shared" si="117"/>
        <v>0</v>
      </c>
      <c r="K2469" s="5">
        <f>IF(J2469="",0,VLOOKUP(J2469,utilisateurs!$A$1:$B$3,2,FALSE))</f>
        <v>0</v>
      </c>
      <c r="M2469" s="5">
        <f>IF(L2469="",0,VLOOKUP(L2469,utilisateurs!$A$1:$B$3,2,FALSE))</f>
        <v>0</v>
      </c>
      <c r="O2469" s="5">
        <f>IF(N2469="",0,VLOOKUP(N2469,jdd!$A$1:$B$3,2,FALSE))</f>
        <v>0</v>
      </c>
      <c r="Q2469">
        <f>IF(P2469="",142,VLOOKUP(P2469,nomenclatures!$A$3:$C$6,3,FALSE))</f>
        <v>142</v>
      </c>
      <c r="R2469" t="b">
        <f t="shared" si="118"/>
        <v>0</v>
      </c>
      <c r="T2469">
        <f t="shared" si="119"/>
        <v>0</v>
      </c>
    </row>
    <row r="2470" spans="1:20" x14ac:dyDescent="0.2">
      <c r="A2470" s="5">
        <v>2469</v>
      </c>
      <c r="B2470" s="5" t="s">
        <v>30085</v>
      </c>
      <c r="C2470" s="5" t="s">
        <v>10058</v>
      </c>
      <c r="D2470" s="5">
        <f>IF(C2470="",130,VLOOKUP(C2470,nomenclatures!$E$3:$F$12,2,FALSE))</f>
        <v>127</v>
      </c>
      <c r="F2470" t="str">
        <f>IF($E2470="","Pas de taxon",VLOOKUP($E2470,'digitale-taxref'!$B$1:$I$7517,5,FALSE))</f>
        <v>Pas de taxon</v>
      </c>
      <c r="G2470" t="str">
        <f>IF($E2470="","Pas de taxon",VLOOKUP($E2470,'digitale-taxref'!$B$1:$I$7517,4,FALSE))</f>
        <v>Pas de taxon</v>
      </c>
      <c r="I2470" s="1">
        <f t="shared" si="117"/>
        <v>0</v>
      </c>
      <c r="K2470" s="5">
        <f>IF(J2470="",0,VLOOKUP(J2470,utilisateurs!$A$1:$B$3,2,FALSE))</f>
        <v>0</v>
      </c>
      <c r="M2470" s="5">
        <f>IF(L2470="",0,VLOOKUP(L2470,utilisateurs!$A$1:$B$3,2,FALSE))</f>
        <v>0</v>
      </c>
      <c r="O2470" s="5">
        <f>IF(N2470="",0,VLOOKUP(N2470,jdd!$A$1:$B$3,2,FALSE))</f>
        <v>0</v>
      </c>
      <c r="Q2470">
        <f>IF(P2470="",142,VLOOKUP(P2470,nomenclatures!$A$3:$C$6,3,FALSE))</f>
        <v>142</v>
      </c>
      <c r="R2470" t="b">
        <f t="shared" si="118"/>
        <v>0</v>
      </c>
      <c r="T2470">
        <f t="shared" si="119"/>
        <v>0</v>
      </c>
    </row>
    <row r="2471" spans="1:20" x14ac:dyDescent="0.2">
      <c r="A2471" s="5">
        <v>2470</v>
      </c>
      <c r="B2471" s="5" t="s">
        <v>30085</v>
      </c>
      <c r="C2471" s="5" t="s">
        <v>10058</v>
      </c>
      <c r="D2471" s="5">
        <f>IF(C2471="",130,VLOOKUP(C2471,nomenclatures!$E$3:$F$12,2,FALSE))</f>
        <v>127</v>
      </c>
      <c r="F2471" t="str">
        <f>IF($E2471="","Pas de taxon",VLOOKUP($E2471,'digitale-taxref'!$B$1:$I$7517,5,FALSE))</f>
        <v>Pas de taxon</v>
      </c>
      <c r="G2471" t="str">
        <f>IF($E2471="","Pas de taxon",VLOOKUP($E2471,'digitale-taxref'!$B$1:$I$7517,4,FALSE))</f>
        <v>Pas de taxon</v>
      </c>
      <c r="I2471" s="1">
        <f t="shared" si="117"/>
        <v>0</v>
      </c>
      <c r="K2471" s="5">
        <f>IF(J2471="",0,VLOOKUP(J2471,utilisateurs!$A$1:$B$3,2,FALSE))</f>
        <v>0</v>
      </c>
      <c r="M2471" s="5">
        <f>IF(L2471="",0,VLOOKUP(L2471,utilisateurs!$A$1:$B$3,2,FALSE))</f>
        <v>0</v>
      </c>
      <c r="O2471" s="5">
        <f>IF(N2471="",0,VLOOKUP(N2471,jdd!$A$1:$B$3,2,FALSE))</f>
        <v>0</v>
      </c>
      <c r="Q2471">
        <f>IF(P2471="",142,VLOOKUP(P2471,nomenclatures!$A$3:$C$6,3,FALSE))</f>
        <v>142</v>
      </c>
      <c r="R2471" t="b">
        <f t="shared" si="118"/>
        <v>0</v>
      </c>
      <c r="T2471">
        <f t="shared" si="119"/>
        <v>0</v>
      </c>
    </row>
    <row r="2472" spans="1:20" x14ac:dyDescent="0.2">
      <c r="A2472" s="5">
        <v>2471</v>
      </c>
      <c r="B2472" s="5" t="s">
        <v>30085</v>
      </c>
      <c r="C2472" s="5" t="s">
        <v>10058</v>
      </c>
      <c r="D2472" s="5">
        <f>IF(C2472="",130,VLOOKUP(C2472,nomenclatures!$E$3:$F$12,2,FALSE))</f>
        <v>127</v>
      </c>
      <c r="F2472" t="str">
        <f>IF($E2472="","Pas de taxon",VLOOKUP($E2472,'digitale-taxref'!$B$1:$I$7517,5,FALSE))</f>
        <v>Pas de taxon</v>
      </c>
      <c r="G2472" t="str">
        <f>IF($E2472="","Pas de taxon",VLOOKUP($E2472,'digitale-taxref'!$B$1:$I$7517,4,FALSE))</f>
        <v>Pas de taxon</v>
      </c>
      <c r="I2472" s="1">
        <f t="shared" si="117"/>
        <v>0</v>
      </c>
      <c r="K2472" s="5">
        <f>IF(J2472="",0,VLOOKUP(J2472,utilisateurs!$A$1:$B$3,2,FALSE))</f>
        <v>0</v>
      </c>
      <c r="M2472" s="5">
        <f>IF(L2472="",0,VLOOKUP(L2472,utilisateurs!$A$1:$B$3,2,FALSE))</f>
        <v>0</v>
      </c>
      <c r="O2472" s="5">
        <f>IF(N2472="",0,VLOOKUP(N2472,jdd!$A$1:$B$3,2,FALSE))</f>
        <v>0</v>
      </c>
      <c r="Q2472">
        <f>IF(P2472="",142,VLOOKUP(P2472,nomenclatures!$A$3:$C$6,3,FALSE))</f>
        <v>142</v>
      </c>
      <c r="R2472" t="b">
        <f t="shared" si="118"/>
        <v>0</v>
      </c>
      <c r="T2472">
        <f t="shared" si="119"/>
        <v>0</v>
      </c>
    </row>
    <row r="2473" spans="1:20" x14ac:dyDescent="0.2">
      <c r="A2473" s="5">
        <v>2472</v>
      </c>
      <c r="B2473" s="5" t="s">
        <v>30085</v>
      </c>
      <c r="C2473" s="5" t="s">
        <v>10058</v>
      </c>
      <c r="D2473" s="5">
        <f>IF(C2473="",130,VLOOKUP(C2473,nomenclatures!$E$3:$F$12,2,FALSE))</f>
        <v>127</v>
      </c>
      <c r="F2473" t="str">
        <f>IF($E2473="","Pas de taxon",VLOOKUP($E2473,'digitale-taxref'!$B$1:$I$7517,5,FALSE))</f>
        <v>Pas de taxon</v>
      </c>
      <c r="G2473" t="str">
        <f>IF($E2473="","Pas de taxon",VLOOKUP($E2473,'digitale-taxref'!$B$1:$I$7517,4,FALSE))</f>
        <v>Pas de taxon</v>
      </c>
      <c r="I2473" s="1">
        <f t="shared" si="117"/>
        <v>0</v>
      </c>
      <c r="K2473" s="5">
        <f>IF(J2473="",0,VLOOKUP(J2473,utilisateurs!$A$1:$B$3,2,FALSE))</f>
        <v>0</v>
      </c>
      <c r="M2473" s="5">
        <f>IF(L2473="",0,VLOOKUP(L2473,utilisateurs!$A$1:$B$3,2,FALSE))</f>
        <v>0</v>
      </c>
      <c r="O2473" s="5">
        <f>IF(N2473="",0,VLOOKUP(N2473,jdd!$A$1:$B$3,2,FALSE))</f>
        <v>0</v>
      </c>
      <c r="Q2473">
        <f>IF(P2473="",142,VLOOKUP(P2473,nomenclatures!$A$3:$C$6,3,FALSE))</f>
        <v>142</v>
      </c>
      <c r="R2473" t="b">
        <f t="shared" si="118"/>
        <v>0</v>
      </c>
      <c r="T2473">
        <f t="shared" si="119"/>
        <v>0</v>
      </c>
    </row>
    <row r="2474" spans="1:20" x14ac:dyDescent="0.2">
      <c r="A2474" s="5">
        <v>2473</v>
      </c>
      <c r="B2474" s="5" t="s">
        <v>30085</v>
      </c>
      <c r="C2474" s="5" t="s">
        <v>10058</v>
      </c>
      <c r="D2474" s="5">
        <f>IF(C2474="",130,VLOOKUP(C2474,nomenclatures!$E$3:$F$12,2,FALSE))</f>
        <v>127</v>
      </c>
      <c r="F2474" t="str">
        <f>IF($E2474="","Pas de taxon",VLOOKUP($E2474,'digitale-taxref'!$B$1:$I$7517,5,FALSE))</f>
        <v>Pas de taxon</v>
      </c>
      <c r="G2474" t="str">
        <f>IF($E2474="","Pas de taxon",VLOOKUP($E2474,'digitale-taxref'!$B$1:$I$7517,4,FALSE))</f>
        <v>Pas de taxon</v>
      </c>
      <c r="I2474" s="1">
        <f t="shared" si="117"/>
        <v>0</v>
      </c>
      <c r="K2474" s="5">
        <f>IF(J2474="",0,VLOOKUP(J2474,utilisateurs!$A$1:$B$3,2,FALSE))</f>
        <v>0</v>
      </c>
      <c r="M2474" s="5">
        <f>IF(L2474="",0,VLOOKUP(L2474,utilisateurs!$A$1:$B$3,2,FALSE))</f>
        <v>0</v>
      </c>
      <c r="O2474" s="5">
        <f>IF(N2474="",0,VLOOKUP(N2474,jdd!$A$1:$B$3,2,FALSE))</f>
        <v>0</v>
      </c>
      <c r="Q2474">
        <f>IF(P2474="",142,VLOOKUP(P2474,nomenclatures!$A$3:$C$6,3,FALSE))</f>
        <v>142</v>
      </c>
      <c r="R2474" t="b">
        <f t="shared" si="118"/>
        <v>0</v>
      </c>
      <c r="T2474">
        <f t="shared" si="119"/>
        <v>0</v>
      </c>
    </row>
    <row r="2475" spans="1:20" x14ac:dyDescent="0.2">
      <c r="A2475" s="5">
        <v>2474</v>
      </c>
      <c r="B2475" s="5" t="s">
        <v>30085</v>
      </c>
      <c r="C2475" s="5" t="s">
        <v>10058</v>
      </c>
      <c r="D2475" s="5">
        <f>IF(C2475="",130,VLOOKUP(C2475,nomenclatures!$E$3:$F$12,2,FALSE))</f>
        <v>127</v>
      </c>
      <c r="F2475" t="str">
        <f>IF($E2475="","Pas de taxon",VLOOKUP($E2475,'digitale-taxref'!$B$1:$I$7517,5,FALSE))</f>
        <v>Pas de taxon</v>
      </c>
      <c r="G2475" t="str">
        <f>IF($E2475="","Pas de taxon",VLOOKUP($E2475,'digitale-taxref'!$B$1:$I$7517,4,FALSE))</f>
        <v>Pas de taxon</v>
      </c>
      <c r="I2475" s="1">
        <f t="shared" si="117"/>
        <v>0</v>
      </c>
      <c r="K2475" s="5">
        <f>IF(J2475="",0,VLOOKUP(J2475,utilisateurs!$A$1:$B$3,2,FALSE))</f>
        <v>0</v>
      </c>
      <c r="M2475" s="5">
        <f>IF(L2475="",0,VLOOKUP(L2475,utilisateurs!$A$1:$B$3,2,FALSE))</f>
        <v>0</v>
      </c>
      <c r="O2475" s="5">
        <f>IF(N2475="",0,VLOOKUP(N2475,jdd!$A$1:$B$3,2,FALSE))</f>
        <v>0</v>
      </c>
      <c r="Q2475">
        <f>IF(P2475="",142,VLOOKUP(P2475,nomenclatures!$A$3:$C$6,3,FALSE))</f>
        <v>142</v>
      </c>
      <c r="R2475" t="b">
        <f t="shared" si="118"/>
        <v>0</v>
      </c>
      <c r="T2475">
        <f t="shared" si="119"/>
        <v>0</v>
      </c>
    </row>
    <row r="2476" spans="1:20" x14ac:dyDescent="0.2">
      <c r="A2476" s="5">
        <v>2475</v>
      </c>
      <c r="B2476" s="5" t="s">
        <v>30085</v>
      </c>
      <c r="C2476" s="5" t="s">
        <v>10058</v>
      </c>
      <c r="D2476" s="5">
        <f>IF(C2476="",130,VLOOKUP(C2476,nomenclatures!$E$3:$F$12,2,FALSE))</f>
        <v>127</v>
      </c>
      <c r="F2476" t="str">
        <f>IF($E2476="","Pas de taxon",VLOOKUP($E2476,'digitale-taxref'!$B$1:$I$7517,5,FALSE))</f>
        <v>Pas de taxon</v>
      </c>
      <c r="G2476" t="str">
        <f>IF($E2476="","Pas de taxon",VLOOKUP($E2476,'digitale-taxref'!$B$1:$I$7517,4,FALSE))</f>
        <v>Pas de taxon</v>
      </c>
      <c r="I2476" s="1">
        <f t="shared" si="117"/>
        <v>0</v>
      </c>
      <c r="K2476" s="5">
        <f>IF(J2476="",0,VLOOKUP(J2476,utilisateurs!$A$1:$B$3,2,FALSE))</f>
        <v>0</v>
      </c>
      <c r="M2476" s="5">
        <f>IF(L2476="",0,VLOOKUP(L2476,utilisateurs!$A$1:$B$3,2,FALSE))</f>
        <v>0</v>
      </c>
      <c r="O2476" s="5">
        <f>IF(N2476="",0,VLOOKUP(N2476,jdd!$A$1:$B$3,2,FALSE))</f>
        <v>0</v>
      </c>
      <c r="Q2476">
        <f>IF(P2476="",142,VLOOKUP(P2476,nomenclatures!$A$3:$C$6,3,FALSE))</f>
        <v>142</v>
      </c>
      <c r="R2476" t="b">
        <f t="shared" si="118"/>
        <v>0</v>
      </c>
      <c r="T2476">
        <f t="shared" si="119"/>
        <v>0</v>
      </c>
    </row>
    <row r="2477" spans="1:20" x14ac:dyDescent="0.2">
      <c r="A2477" s="5">
        <v>2476</v>
      </c>
      <c r="B2477" s="5" t="s">
        <v>30085</v>
      </c>
      <c r="C2477" s="5" t="s">
        <v>10058</v>
      </c>
      <c r="D2477" s="5">
        <f>IF(C2477="",130,VLOOKUP(C2477,nomenclatures!$E$3:$F$12,2,FALSE))</f>
        <v>127</v>
      </c>
      <c r="F2477" t="str">
        <f>IF($E2477="","Pas de taxon",VLOOKUP($E2477,'digitale-taxref'!$B$1:$I$7517,5,FALSE))</f>
        <v>Pas de taxon</v>
      </c>
      <c r="G2477" t="str">
        <f>IF($E2477="","Pas de taxon",VLOOKUP($E2477,'digitale-taxref'!$B$1:$I$7517,4,FALSE))</f>
        <v>Pas de taxon</v>
      </c>
      <c r="I2477" s="1">
        <f t="shared" si="117"/>
        <v>0</v>
      </c>
      <c r="K2477" s="5">
        <f>IF(J2477="",0,VLOOKUP(J2477,utilisateurs!$A$1:$B$3,2,FALSE))</f>
        <v>0</v>
      </c>
      <c r="M2477" s="5">
        <f>IF(L2477="",0,VLOOKUP(L2477,utilisateurs!$A$1:$B$3,2,FALSE))</f>
        <v>0</v>
      </c>
      <c r="O2477" s="5">
        <f>IF(N2477="",0,VLOOKUP(N2477,jdd!$A$1:$B$3,2,FALSE))</f>
        <v>0</v>
      </c>
      <c r="Q2477">
        <f>IF(P2477="",142,VLOOKUP(P2477,nomenclatures!$A$3:$C$6,3,FALSE))</f>
        <v>142</v>
      </c>
      <c r="R2477" t="b">
        <f t="shared" si="118"/>
        <v>0</v>
      </c>
      <c r="T2477">
        <f t="shared" si="119"/>
        <v>0</v>
      </c>
    </row>
    <row r="2478" spans="1:20" x14ac:dyDescent="0.2">
      <c r="A2478" s="5">
        <v>2477</v>
      </c>
      <c r="B2478" s="5" t="s">
        <v>30085</v>
      </c>
      <c r="C2478" s="5" t="s">
        <v>10058</v>
      </c>
      <c r="D2478" s="5">
        <f>IF(C2478="",130,VLOOKUP(C2478,nomenclatures!$E$3:$F$12,2,FALSE))</f>
        <v>127</v>
      </c>
      <c r="F2478" t="str">
        <f>IF($E2478="","Pas de taxon",VLOOKUP($E2478,'digitale-taxref'!$B$1:$I$7517,5,FALSE))</f>
        <v>Pas de taxon</v>
      </c>
      <c r="G2478" t="str">
        <f>IF($E2478="","Pas de taxon",VLOOKUP($E2478,'digitale-taxref'!$B$1:$I$7517,4,FALSE))</f>
        <v>Pas de taxon</v>
      </c>
      <c r="I2478" s="1">
        <f t="shared" si="117"/>
        <v>0</v>
      </c>
      <c r="K2478" s="5">
        <f>IF(J2478="",0,VLOOKUP(J2478,utilisateurs!$A$1:$B$3,2,FALSE))</f>
        <v>0</v>
      </c>
      <c r="M2478" s="5">
        <f>IF(L2478="",0,VLOOKUP(L2478,utilisateurs!$A$1:$B$3,2,FALSE))</f>
        <v>0</v>
      </c>
      <c r="O2478" s="5">
        <f>IF(N2478="",0,VLOOKUP(N2478,jdd!$A$1:$B$3,2,FALSE))</f>
        <v>0</v>
      </c>
      <c r="Q2478">
        <f>IF(P2478="",142,VLOOKUP(P2478,nomenclatures!$A$3:$C$6,3,FALSE))</f>
        <v>142</v>
      </c>
      <c r="R2478" t="b">
        <f t="shared" si="118"/>
        <v>0</v>
      </c>
      <c r="T2478">
        <f t="shared" si="119"/>
        <v>0</v>
      </c>
    </row>
    <row r="2479" spans="1:20" x14ac:dyDescent="0.2">
      <c r="A2479" s="5">
        <v>2478</v>
      </c>
      <c r="B2479" s="5" t="s">
        <v>30085</v>
      </c>
      <c r="C2479" s="5" t="s">
        <v>10058</v>
      </c>
      <c r="D2479" s="5">
        <f>IF(C2479="",130,VLOOKUP(C2479,nomenclatures!$E$3:$F$12,2,FALSE))</f>
        <v>127</v>
      </c>
      <c r="F2479" t="str">
        <f>IF($E2479="","Pas de taxon",VLOOKUP($E2479,'digitale-taxref'!$B$1:$I$7517,5,FALSE))</f>
        <v>Pas de taxon</v>
      </c>
      <c r="G2479" t="str">
        <f>IF($E2479="","Pas de taxon",VLOOKUP($E2479,'digitale-taxref'!$B$1:$I$7517,4,FALSE))</f>
        <v>Pas de taxon</v>
      </c>
      <c r="I2479" s="1">
        <f t="shared" si="117"/>
        <v>0</v>
      </c>
      <c r="K2479" s="5">
        <f>IF(J2479="",0,VLOOKUP(J2479,utilisateurs!$A$1:$B$3,2,FALSE))</f>
        <v>0</v>
      </c>
      <c r="M2479" s="5">
        <f>IF(L2479="",0,VLOOKUP(L2479,utilisateurs!$A$1:$B$3,2,FALSE))</f>
        <v>0</v>
      </c>
      <c r="O2479" s="5">
        <f>IF(N2479="",0,VLOOKUP(N2479,jdd!$A$1:$B$3,2,FALSE))</f>
        <v>0</v>
      </c>
      <c r="Q2479">
        <f>IF(P2479="",142,VLOOKUP(P2479,nomenclatures!$A$3:$C$6,3,FALSE))</f>
        <v>142</v>
      </c>
      <c r="R2479" t="b">
        <f t="shared" si="118"/>
        <v>0</v>
      </c>
      <c r="T2479">
        <f t="shared" si="119"/>
        <v>0</v>
      </c>
    </row>
    <row r="2480" spans="1:20" x14ac:dyDescent="0.2">
      <c r="A2480" s="5">
        <v>2479</v>
      </c>
      <c r="B2480" s="5" t="s">
        <v>30085</v>
      </c>
      <c r="C2480" s="5" t="s">
        <v>10058</v>
      </c>
      <c r="D2480" s="5">
        <f>IF(C2480="",130,VLOOKUP(C2480,nomenclatures!$E$3:$F$12,2,FALSE))</f>
        <v>127</v>
      </c>
      <c r="F2480" t="str">
        <f>IF($E2480="","Pas de taxon",VLOOKUP($E2480,'digitale-taxref'!$B$1:$I$7517,5,FALSE))</f>
        <v>Pas de taxon</v>
      </c>
      <c r="G2480" t="str">
        <f>IF($E2480="","Pas de taxon",VLOOKUP($E2480,'digitale-taxref'!$B$1:$I$7517,4,FALSE))</f>
        <v>Pas de taxon</v>
      </c>
      <c r="I2480" s="1">
        <f t="shared" si="117"/>
        <v>0</v>
      </c>
      <c r="K2480" s="5">
        <f>IF(J2480="",0,VLOOKUP(J2480,utilisateurs!$A$1:$B$3,2,FALSE))</f>
        <v>0</v>
      </c>
      <c r="M2480" s="5">
        <f>IF(L2480="",0,VLOOKUP(L2480,utilisateurs!$A$1:$B$3,2,FALSE))</f>
        <v>0</v>
      </c>
      <c r="O2480" s="5">
        <f>IF(N2480="",0,VLOOKUP(N2480,jdd!$A$1:$B$3,2,FALSE))</f>
        <v>0</v>
      </c>
      <c r="Q2480">
        <f>IF(P2480="",142,VLOOKUP(P2480,nomenclatures!$A$3:$C$6,3,FALSE))</f>
        <v>142</v>
      </c>
      <c r="R2480" t="b">
        <f t="shared" si="118"/>
        <v>0</v>
      </c>
      <c r="T2480">
        <f t="shared" si="119"/>
        <v>0</v>
      </c>
    </row>
    <row r="2481" spans="1:20" x14ac:dyDescent="0.2">
      <c r="A2481" s="5">
        <v>2480</v>
      </c>
      <c r="B2481" s="5" t="s">
        <v>30085</v>
      </c>
      <c r="C2481" s="5" t="s">
        <v>10058</v>
      </c>
      <c r="D2481" s="5">
        <f>IF(C2481="",130,VLOOKUP(C2481,nomenclatures!$E$3:$F$12,2,FALSE))</f>
        <v>127</v>
      </c>
      <c r="F2481" t="str">
        <f>IF($E2481="","Pas de taxon",VLOOKUP($E2481,'digitale-taxref'!$B$1:$I$7517,5,FALSE))</f>
        <v>Pas de taxon</v>
      </c>
      <c r="G2481" t="str">
        <f>IF($E2481="","Pas de taxon",VLOOKUP($E2481,'digitale-taxref'!$B$1:$I$7517,4,FALSE))</f>
        <v>Pas de taxon</v>
      </c>
      <c r="I2481" s="1">
        <f t="shared" si="117"/>
        <v>0</v>
      </c>
      <c r="K2481" s="5">
        <f>IF(J2481="",0,VLOOKUP(J2481,utilisateurs!$A$1:$B$3,2,FALSE))</f>
        <v>0</v>
      </c>
      <c r="M2481" s="5">
        <f>IF(L2481="",0,VLOOKUP(L2481,utilisateurs!$A$1:$B$3,2,FALSE))</f>
        <v>0</v>
      </c>
      <c r="O2481" s="5">
        <f>IF(N2481="",0,VLOOKUP(N2481,jdd!$A$1:$B$3,2,FALSE))</f>
        <v>0</v>
      </c>
      <c r="Q2481">
        <f>IF(P2481="",142,VLOOKUP(P2481,nomenclatures!$A$3:$C$6,3,FALSE))</f>
        <v>142</v>
      </c>
      <c r="R2481" t="b">
        <f t="shared" si="118"/>
        <v>0</v>
      </c>
      <c r="T2481">
        <f t="shared" si="119"/>
        <v>0</v>
      </c>
    </row>
    <row r="2482" spans="1:20" x14ac:dyDescent="0.2">
      <c r="A2482" s="5">
        <v>2481</v>
      </c>
      <c r="B2482" s="5" t="s">
        <v>30085</v>
      </c>
      <c r="C2482" s="5" t="s">
        <v>10058</v>
      </c>
      <c r="D2482" s="5">
        <f>IF(C2482="",130,VLOOKUP(C2482,nomenclatures!$E$3:$F$12,2,FALSE))</f>
        <v>127</v>
      </c>
      <c r="F2482" t="str">
        <f>IF($E2482="","Pas de taxon",VLOOKUP($E2482,'digitale-taxref'!$B$1:$I$7517,5,FALSE))</f>
        <v>Pas de taxon</v>
      </c>
      <c r="G2482" t="str">
        <f>IF($E2482="","Pas de taxon",VLOOKUP($E2482,'digitale-taxref'!$B$1:$I$7517,4,FALSE))</f>
        <v>Pas de taxon</v>
      </c>
      <c r="I2482" s="1">
        <f t="shared" si="117"/>
        <v>0</v>
      </c>
      <c r="K2482" s="5">
        <f>IF(J2482="",0,VLOOKUP(J2482,utilisateurs!$A$1:$B$3,2,FALSE))</f>
        <v>0</v>
      </c>
      <c r="M2482" s="5">
        <f>IF(L2482="",0,VLOOKUP(L2482,utilisateurs!$A$1:$B$3,2,FALSE))</f>
        <v>0</v>
      </c>
      <c r="O2482" s="5">
        <f>IF(N2482="",0,VLOOKUP(N2482,jdd!$A$1:$B$3,2,FALSE))</f>
        <v>0</v>
      </c>
      <c r="Q2482">
        <f>IF(P2482="",142,VLOOKUP(P2482,nomenclatures!$A$3:$C$6,3,FALSE))</f>
        <v>142</v>
      </c>
      <c r="R2482" t="b">
        <f t="shared" si="118"/>
        <v>0</v>
      </c>
      <c r="T2482">
        <f t="shared" si="119"/>
        <v>0</v>
      </c>
    </row>
    <row r="2483" spans="1:20" x14ac:dyDescent="0.2">
      <c r="A2483" s="5">
        <v>2482</v>
      </c>
      <c r="B2483" s="5" t="s">
        <v>30085</v>
      </c>
      <c r="C2483" s="5" t="s">
        <v>10058</v>
      </c>
      <c r="D2483" s="5">
        <f>IF(C2483="",130,VLOOKUP(C2483,nomenclatures!$E$3:$F$12,2,FALSE))</f>
        <v>127</v>
      </c>
      <c r="F2483" t="str">
        <f>IF($E2483="","Pas de taxon",VLOOKUP($E2483,'digitale-taxref'!$B$1:$I$7517,5,FALSE))</f>
        <v>Pas de taxon</v>
      </c>
      <c r="G2483" t="str">
        <f>IF($E2483="","Pas de taxon",VLOOKUP($E2483,'digitale-taxref'!$B$1:$I$7517,4,FALSE))</f>
        <v>Pas de taxon</v>
      </c>
      <c r="I2483" s="1">
        <f t="shared" si="117"/>
        <v>0</v>
      </c>
      <c r="K2483" s="5">
        <f>IF(J2483="",0,VLOOKUP(J2483,utilisateurs!$A$1:$B$3,2,FALSE))</f>
        <v>0</v>
      </c>
      <c r="M2483" s="5">
        <f>IF(L2483="",0,VLOOKUP(L2483,utilisateurs!$A$1:$B$3,2,FALSE))</f>
        <v>0</v>
      </c>
      <c r="O2483" s="5">
        <f>IF(N2483="",0,VLOOKUP(N2483,jdd!$A$1:$B$3,2,FALSE))</f>
        <v>0</v>
      </c>
      <c r="Q2483">
        <f>IF(P2483="",142,VLOOKUP(P2483,nomenclatures!$A$3:$C$6,3,FALSE))</f>
        <v>142</v>
      </c>
      <c r="R2483" t="b">
        <f t="shared" si="118"/>
        <v>0</v>
      </c>
      <c r="T2483">
        <f t="shared" si="119"/>
        <v>0</v>
      </c>
    </row>
    <row r="2484" spans="1:20" x14ac:dyDescent="0.2">
      <c r="A2484" s="5">
        <v>2483</v>
      </c>
      <c r="B2484" s="5" t="s">
        <v>30085</v>
      </c>
      <c r="C2484" s="5" t="s">
        <v>10058</v>
      </c>
      <c r="D2484" s="5">
        <f>IF(C2484="",130,VLOOKUP(C2484,nomenclatures!$E$3:$F$12,2,FALSE))</f>
        <v>127</v>
      </c>
      <c r="F2484" t="str">
        <f>IF($E2484="","Pas de taxon",VLOOKUP($E2484,'digitale-taxref'!$B$1:$I$7517,5,FALSE))</f>
        <v>Pas de taxon</v>
      </c>
      <c r="G2484" t="str">
        <f>IF($E2484="","Pas de taxon",VLOOKUP($E2484,'digitale-taxref'!$B$1:$I$7517,4,FALSE))</f>
        <v>Pas de taxon</v>
      </c>
      <c r="I2484" s="1">
        <f t="shared" si="117"/>
        <v>0</v>
      </c>
      <c r="K2484" s="5">
        <f>IF(J2484="",0,VLOOKUP(J2484,utilisateurs!$A$1:$B$3,2,FALSE))</f>
        <v>0</v>
      </c>
      <c r="M2484" s="5">
        <f>IF(L2484="",0,VLOOKUP(L2484,utilisateurs!$A$1:$B$3,2,FALSE))</f>
        <v>0</v>
      </c>
      <c r="O2484" s="5">
        <f>IF(N2484="",0,VLOOKUP(N2484,jdd!$A$1:$B$3,2,FALSE))</f>
        <v>0</v>
      </c>
      <c r="Q2484">
        <f>IF(P2484="",142,VLOOKUP(P2484,nomenclatures!$A$3:$C$6,3,FALSE))</f>
        <v>142</v>
      </c>
      <c r="R2484" t="b">
        <f t="shared" si="118"/>
        <v>0</v>
      </c>
      <c r="T2484">
        <f t="shared" si="119"/>
        <v>0</v>
      </c>
    </row>
    <row r="2485" spans="1:20" x14ac:dyDescent="0.2">
      <c r="A2485" s="5">
        <v>2484</v>
      </c>
      <c r="B2485" s="5" t="s">
        <v>30085</v>
      </c>
      <c r="C2485" s="5" t="s">
        <v>10058</v>
      </c>
      <c r="D2485" s="5">
        <f>IF(C2485="",130,VLOOKUP(C2485,nomenclatures!$E$3:$F$12,2,FALSE))</f>
        <v>127</v>
      </c>
      <c r="F2485" t="str">
        <f>IF($E2485="","Pas de taxon",VLOOKUP($E2485,'digitale-taxref'!$B$1:$I$7517,5,FALSE))</f>
        <v>Pas de taxon</v>
      </c>
      <c r="G2485" t="str">
        <f>IF($E2485="","Pas de taxon",VLOOKUP($E2485,'digitale-taxref'!$B$1:$I$7517,4,FALSE))</f>
        <v>Pas de taxon</v>
      </c>
      <c r="I2485" s="1">
        <f t="shared" si="117"/>
        <v>0</v>
      </c>
      <c r="K2485" s="5">
        <f>IF(J2485="",0,VLOOKUP(J2485,utilisateurs!$A$1:$B$3,2,FALSE))</f>
        <v>0</v>
      </c>
      <c r="M2485" s="5">
        <f>IF(L2485="",0,VLOOKUP(L2485,utilisateurs!$A$1:$B$3,2,FALSE))</f>
        <v>0</v>
      </c>
      <c r="O2485" s="5">
        <f>IF(N2485="",0,VLOOKUP(N2485,jdd!$A$1:$B$3,2,FALSE))</f>
        <v>0</v>
      </c>
      <c r="Q2485">
        <f>IF(P2485="",142,VLOOKUP(P2485,nomenclatures!$A$3:$C$6,3,FALSE))</f>
        <v>142</v>
      </c>
      <c r="R2485" t="b">
        <f t="shared" si="118"/>
        <v>0</v>
      </c>
      <c r="T2485">
        <f t="shared" si="119"/>
        <v>0</v>
      </c>
    </row>
    <row r="2486" spans="1:20" x14ac:dyDescent="0.2">
      <c r="A2486" s="5">
        <v>2485</v>
      </c>
      <c r="B2486" s="5" t="s">
        <v>30085</v>
      </c>
      <c r="C2486" s="5" t="s">
        <v>10058</v>
      </c>
      <c r="D2486" s="5">
        <f>IF(C2486="",130,VLOOKUP(C2486,nomenclatures!$E$3:$F$12,2,FALSE))</f>
        <v>127</v>
      </c>
      <c r="F2486" t="str">
        <f>IF($E2486="","Pas de taxon",VLOOKUP($E2486,'digitale-taxref'!$B$1:$I$7517,5,FALSE))</f>
        <v>Pas de taxon</v>
      </c>
      <c r="G2486" t="str">
        <f>IF($E2486="","Pas de taxon",VLOOKUP($E2486,'digitale-taxref'!$B$1:$I$7517,4,FALSE))</f>
        <v>Pas de taxon</v>
      </c>
      <c r="I2486" s="1">
        <f t="shared" si="117"/>
        <v>0</v>
      </c>
      <c r="K2486" s="5">
        <f>IF(J2486="",0,VLOOKUP(J2486,utilisateurs!$A$1:$B$3,2,FALSE))</f>
        <v>0</v>
      </c>
      <c r="M2486" s="5">
        <f>IF(L2486="",0,VLOOKUP(L2486,utilisateurs!$A$1:$B$3,2,FALSE))</f>
        <v>0</v>
      </c>
      <c r="O2486" s="5">
        <f>IF(N2486="",0,VLOOKUP(N2486,jdd!$A$1:$B$3,2,FALSE))</f>
        <v>0</v>
      </c>
      <c r="Q2486">
        <f>IF(P2486="",142,VLOOKUP(P2486,nomenclatures!$A$3:$C$6,3,FALSE))</f>
        <v>142</v>
      </c>
      <c r="R2486" t="b">
        <f t="shared" si="118"/>
        <v>0</v>
      </c>
      <c r="T2486">
        <f t="shared" si="119"/>
        <v>0</v>
      </c>
    </row>
    <row r="2487" spans="1:20" x14ac:dyDescent="0.2">
      <c r="A2487" s="5">
        <v>2486</v>
      </c>
      <c r="B2487" s="5" t="s">
        <v>30085</v>
      </c>
      <c r="C2487" s="5" t="s">
        <v>10058</v>
      </c>
      <c r="D2487" s="5">
        <f>IF(C2487="",130,VLOOKUP(C2487,nomenclatures!$E$3:$F$12,2,FALSE))</f>
        <v>127</v>
      </c>
      <c r="F2487" t="str">
        <f>IF($E2487="","Pas de taxon",VLOOKUP($E2487,'digitale-taxref'!$B$1:$I$7517,5,FALSE))</f>
        <v>Pas de taxon</v>
      </c>
      <c r="G2487" t="str">
        <f>IF($E2487="","Pas de taxon",VLOOKUP($E2487,'digitale-taxref'!$B$1:$I$7517,4,FALSE))</f>
        <v>Pas de taxon</v>
      </c>
      <c r="I2487" s="1">
        <f t="shared" si="117"/>
        <v>0</v>
      </c>
      <c r="K2487" s="5">
        <f>IF(J2487="",0,VLOOKUP(J2487,utilisateurs!$A$1:$B$3,2,FALSE))</f>
        <v>0</v>
      </c>
      <c r="M2487" s="5">
        <f>IF(L2487="",0,VLOOKUP(L2487,utilisateurs!$A$1:$B$3,2,FALSE))</f>
        <v>0</v>
      </c>
      <c r="O2487" s="5">
        <f>IF(N2487="",0,VLOOKUP(N2487,jdd!$A$1:$B$3,2,FALSE))</f>
        <v>0</v>
      </c>
      <c r="Q2487">
        <f>IF(P2487="",142,VLOOKUP(P2487,nomenclatures!$A$3:$C$6,3,FALSE))</f>
        <v>142</v>
      </c>
      <c r="R2487" t="b">
        <f t="shared" si="118"/>
        <v>0</v>
      </c>
      <c r="T2487">
        <f t="shared" si="119"/>
        <v>0</v>
      </c>
    </row>
    <row r="2488" spans="1:20" x14ac:dyDescent="0.2">
      <c r="A2488" s="5">
        <v>2487</v>
      </c>
      <c r="B2488" s="5" t="s">
        <v>30085</v>
      </c>
      <c r="C2488" s="5" t="s">
        <v>10058</v>
      </c>
      <c r="D2488" s="5">
        <f>IF(C2488="",130,VLOOKUP(C2488,nomenclatures!$E$3:$F$12,2,FALSE))</f>
        <v>127</v>
      </c>
      <c r="F2488" t="str">
        <f>IF($E2488="","Pas de taxon",VLOOKUP($E2488,'digitale-taxref'!$B$1:$I$7517,5,FALSE))</f>
        <v>Pas de taxon</v>
      </c>
      <c r="G2488" t="str">
        <f>IF($E2488="","Pas de taxon",VLOOKUP($E2488,'digitale-taxref'!$B$1:$I$7517,4,FALSE))</f>
        <v>Pas de taxon</v>
      </c>
      <c r="I2488" s="1">
        <f t="shared" si="117"/>
        <v>0</v>
      </c>
      <c r="K2488" s="5">
        <f>IF(J2488="",0,VLOOKUP(J2488,utilisateurs!$A$1:$B$3,2,FALSE))</f>
        <v>0</v>
      </c>
      <c r="M2488" s="5">
        <f>IF(L2488="",0,VLOOKUP(L2488,utilisateurs!$A$1:$B$3,2,FALSE))</f>
        <v>0</v>
      </c>
      <c r="O2488" s="5">
        <f>IF(N2488="",0,VLOOKUP(N2488,jdd!$A$1:$B$3,2,FALSE))</f>
        <v>0</v>
      </c>
      <c r="Q2488">
        <f>IF(P2488="",142,VLOOKUP(P2488,nomenclatures!$A$3:$C$6,3,FALSE))</f>
        <v>142</v>
      </c>
      <c r="R2488" t="b">
        <f t="shared" si="118"/>
        <v>0</v>
      </c>
      <c r="T2488">
        <f t="shared" si="119"/>
        <v>0</v>
      </c>
    </row>
    <row r="2489" spans="1:20" x14ac:dyDescent="0.2">
      <c r="A2489" s="5">
        <v>2488</v>
      </c>
      <c r="B2489" s="5" t="s">
        <v>30085</v>
      </c>
      <c r="C2489" s="5" t="s">
        <v>10058</v>
      </c>
      <c r="D2489" s="5">
        <f>IF(C2489="",130,VLOOKUP(C2489,nomenclatures!$E$3:$F$12,2,FALSE))</f>
        <v>127</v>
      </c>
      <c r="F2489" t="str">
        <f>IF($E2489="","Pas de taxon",VLOOKUP($E2489,'digitale-taxref'!$B$1:$I$7517,5,FALSE))</f>
        <v>Pas de taxon</v>
      </c>
      <c r="G2489" t="str">
        <f>IF($E2489="","Pas de taxon",VLOOKUP($E2489,'digitale-taxref'!$B$1:$I$7517,4,FALSE))</f>
        <v>Pas de taxon</v>
      </c>
      <c r="I2489" s="1">
        <f t="shared" si="117"/>
        <v>0</v>
      </c>
      <c r="K2489" s="5">
        <f>IF(J2489="",0,VLOOKUP(J2489,utilisateurs!$A$1:$B$3,2,FALSE))</f>
        <v>0</v>
      </c>
      <c r="M2489" s="5">
        <f>IF(L2489="",0,VLOOKUP(L2489,utilisateurs!$A$1:$B$3,2,FALSE))</f>
        <v>0</v>
      </c>
      <c r="O2489" s="5">
        <f>IF(N2489="",0,VLOOKUP(N2489,jdd!$A$1:$B$3,2,FALSE))</f>
        <v>0</v>
      </c>
      <c r="Q2489">
        <f>IF(P2489="",142,VLOOKUP(P2489,nomenclatures!$A$3:$C$6,3,FALSE))</f>
        <v>142</v>
      </c>
      <c r="R2489" t="b">
        <f t="shared" si="118"/>
        <v>0</v>
      </c>
      <c r="T2489">
        <f t="shared" si="119"/>
        <v>0</v>
      </c>
    </row>
    <row r="2490" spans="1:20" x14ac:dyDescent="0.2">
      <c r="A2490" s="5">
        <v>2489</v>
      </c>
      <c r="B2490" s="5" t="s">
        <v>30085</v>
      </c>
      <c r="C2490" s="5" t="s">
        <v>10058</v>
      </c>
      <c r="D2490" s="5">
        <f>IF(C2490="",130,VLOOKUP(C2490,nomenclatures!$E$3:$F$12,2,FALSE))</f>
        <v>127</v>
      </c>
      <c r="F2490" t="str">
        <f>IF($E2490="","Pas de taxon",VLOOKUP($E2490,'digitale-taxref'!$B$1:$I$7517,5,FALSE))</f>
        <v>Pas de taxon</v>
      </c>
      <c r="G2490" t="str">
        <f>IF($E2490="","Pas de taxon",VLOOKUP($E2490,'digitale-taxref'!$B$1:$I$7517,4,FALSE))</f>
        <v>Pas de taxon</v>
      </c>
      <c r="I2490" s="1">
        <f t="shared" si="117"/>
        <v>0</v>
      </c>
      <c r="K2490" s="5">
        <f>IF(J2490="",0,VLOOKUP(J2490,utilisateurs!$A$1:$B$3,2,FALSE))</f>
        <v>0</v>
      </c>
      <c r="M2490" s="5">
        <f>IF(L2490="",0,VLOOKUP(L2490,utilisateurs!$A$1:$B$3,2,FALSE))</f>
        <v>0</v>
      </c>
      <c r="O2490" s="5">
        <f>IF(N2490="",0,VLOOKUP(N2490,jdd!$A$1:$B$3,2,FALSE))</f>
        <v>0</v>
      </c>
      <c r="Q2490">
        <f>IF(P2490="",142,VLOOKUP(P2490,nomenclatures!$A$3:$C$6,3,FALSE))</f>
        <v>142</v>
      </c>
      <c r="R2490" t="b">
        <f t="shared" si="118"/>
        <v>0</v>
      </c>
      <c r="T2490">
        <f t="shared" si="119"/>
        <v>0</v>
      </c>
    </row>
    <row r="2491" spans="1:20" x14ac:dyDescent="0.2">
      <c r="A2491" s="5">
        <v>2490</v>
      </c>
      <c r="B2491" s="5" t="s">
        <v>30085</v>
      </c>
      <c r="C2491" s="5" t="s">
        <v>10058</v>
      </c>
      <c r="D2491" s="5">
        <f>IF(C2491="",130,VLOOKUP(C2491,nomenclatures!$E$3:$F$12,2,FALSE))</f>
        <v>127</v>
      </c>
      <c r="F2491" t="str">
        <f>IF($E2491="","Pas de taxon",VLOOKUP($E2491,'digitale-taxref'!$B$1:$I$7517,5,FALSE))</f>
        <v>Pas de taxon</v>
      </c>
      <c r="G2491" t="str">
        <f>IF($E2491="","Pas de taxon",VLOOKUP($E2491,'digitale-taxref'!$B$1:$I$7517,4,FALSE))</f>
        <v>Pas de taxon</v>
      </c>
      <c r="I2491" s="1">
        <f t="shared" si="117"/>
        <v>0</v>
      </c>
      <c r="K2491" s="5">
        <f>IF(J2491="",0,VLOOKUP(J2491,utilisateurs!$A$1:$B$3,2,FALSE))</f>
        <v>0</v>
      </c>
      <c r="M2491" s="5">
        <f>IF(L2491="",0,VLOOKUP(L2491,utilisateurs!$A$1:$B$3,2,FALSE))</f>
        <v>0</v>
      </c>
      <c r="O2491" s="5">
        <f>IF(N2491="",0,VLOOKUP(N2491,jdd!$A$1:$B$3,2,FALSE))</f>
        <v>0</v>
      </c>
      <c r="Q2491">
        <f>IF(P2491="",142,VLOOKUP(P2491,nomenclatures!$A$3:$C$6,3,FALSE))</f>
        <v>142</v>
      </c>
      <c r="R2491" t="b">
        <f t="shared" si="118"/>
        <v>0</v>
      </c>
      <c r="T2491">
        <f t="shared" si="119"/>
        <v>0</v>
      </c>
    </row>
    <row r="2492" spans="1:20" x14ac:dyDescent="0.2">
      <c r="A2492" s="5">
        <v>2491</v>
      </c>
      <c r="B2492" s="5" t="s">
        <v>30085</v>
      </c>
      <c r="C2492" s="5" t="s">
        <v>10058</v>
      </c>
      <c r="D2492" s="5">
        <f>IF(C2492="",130,VLOOKUP(C2492,nomenclatures!$E$3:$F$12,2,FALSE))</f>
        <v>127</v>
      </c>
      <c r="F2492" t="str">
        <f>IF($E2492="","Pas de taxon",VLOOKUP($E2492,'digitale-taxref'!$B$1:$I$7517,5,FALSE))</f>
        <v>Pas de taxon</v>
      </c>
      <c r="G2492" t="str">
        <f>IF($E2492="","Pas de taxon",VLOOKUP($E2492,'digitale-taxref'!$B$1:$I$7517,4,FALSE))</f>
        <v>Pas de taxon</v>
      </c>
      <c r="I2492" s="1">
        <f t="shared" si="117"/>
        <v>0</v>
      </c>
      <c r="K2492" s="5">
        <f>IF(J2492="",0,VLOOKUP(J2492,utilisateurs!$A$1:$B$3,2,FALSE))</f>
        <v>0</v>
      </c>
      <c r="M2492" s="5">
        <f>IF(L2492="",0,VLOOKUP(L2492,utilisateurs!$A$1:$B$3,2,FALSE))</f>
        <v>0</v>
      </c>
      <c r="O2492" s="5">
        <f>IF(N2492="",0,VLOOKUP(N2492,jdd!$A$1:$B$3,2,FALSE))</f>
        <v>0</v>
      </c>
      <c r="Q2492">
        <f>IF(P2492="",142,VLOOKUP(P2492,nomenclatures!$A$3:$C$6,3,FALSE))</f>
        <v>142</v>
      </c>
      <c r="R2492" t="b">
        <f t="shared" si="118"/>
        <v>0</v>
      </c>
      <c r="T2492">
        <f t="shared" si="119"/>
        <v>0</v>
      </c>
    </row>
    <row r="2493" spans="1:20" x14ac:dyDescent="0.2">
      <c r="A2493" s="5">
        <v>2492</v>
      </c>
      <c r="B2493" s="5" t="s">
        <v>30085</v>
      </c>
      <c r="C2493" s="5" t="s">
        <v>10058</v>
      </c>
      <c r="D2493" s="5">
        <f>IF(C2493="",130,VLOOKUP(C2493,nomenclatures!$E$3:$F$12,2,FALSE))</f>
        <v>127</v>
      </c>
      <c r="F2493" t="str">
        <f>IF($E2493="","Pas de taxon",VLOOKUP($E2493,'digitale-taxref'!$B$1:$I$7517,5,FALSE))</f>
        <v>Pas de taxon</v>
      </c>
      <c r="G2493" t="str">
        <f>IF($E2493="","Pas de taxon",VLOOKUP($E2493,'digitale-taxref'!$B$1:$I$7517,4,FALSE))</f>
        <v>Pas de taxon</v>
      </c>
      <c r="I2493" s="1">
        <f t="shared" si="117"/>
        <v>0</v>
      </c>
      <c r="K2493" s="5">
        <f>IF(J2493="",0,VLOOKUP(J2493,utilisateurs!$A$1:$B$3,2,FALSE))</f>
        <v>0</v>
      </c>
      <c r="M2493" s="5">
        <f>IF(L2493="",0,VLOOKUP(L2493,utilisateurs!$A$1:$B$3,2,FALSE))</f>
        <v>0</v>
      </c>
      <c r="O2493" s="5">
        <f>IF(N2493="",0,VLOOKUP(N2493,jdd!$A$1:$B$3,2,FALSE))</f>
        <v>0</v>
      </c>
      <c r="Q2493">
        <f>IF(P2493="",142,VLOOKUP(P2493,nomenclatures!$A$3:$C$6,3,FALSE))</f>
        <v>142</v>
      </c>
      <c r="R2493" t="b">
        <f t="shared" si="118"/>
        <v>0</v>
      </c>
      <c r="T2493">
        <f t="shared" si="119"/>
        <v>0</v>
      </c>
    </row>
    <row r="2494" spans="1:20" x14ac:dyDescent="0.2">
      <c r="A2494" s="5">
        <v>2493</v>
      </c>
      <c r="B2494" s="5" t="s">
        <v>30085</v>
      </c>
      <c r="C2494" s="5" t="s">
        <v>10058</v>
      </c>
      <c r="D2494" s="5">
        <f>IF(C2494="",130,VLOOKUP(C2494,nomenclatures!$E$3:$F$12,2,FALSE))</f>
        <v>127</v>
      </c>
      <c r="F2494" t="str">
        <f>IF($E2494="","Pas de taxon",VLOOKUP($E2494,'digitale-taxref'!$B$1:$I$7517,5,FALSE))</f>
        <v>Pas de taxon</v>
      </c>
      <c r="G2494" t="str">
        <f>IF($E2494="","Pas de taxon",VLOOKUP($E2494,'digitale-taxref'!$B$1:$I$7517,4,FALSE))</f>
        <v>Pas de taxon</v>
      </c>
      <c r="I2494" s="1">
        <f t="shared" si="117"/>
        <v>0</v>
      </c>
      <c r="K2494" s="5">
        <f>IF(J2494="",0,VLOOKUP(J2494,utilisateurs!$A$1:$B$3,2,FALSE))</f>
        <v>0</v>
      </c>
      <c r="M2494" s="5">
        <f>IF(L2494="",0,VLOOKUP(L2494,utilisateurs!$A$1:$B$3,2,FALSE))</f>
        <v>0</v>
      </c>
      <c r="O2494" s="5">
        <f>IF(N2494="",0,VLOOKUP(N2494,jdd!$A$1:$B$3,2,FALSE))</f>
        <v>0</v>
      </c>
      <c r="Q2494">
        <f>IF(P2494="",142,VLOOKUP(P2494,nomenclatures!$A$3:$C$6,3,FALSE))</f>
        <v>142</v>
      </c>
      <c r="R2494" t="b">
        <f t="shared" si="118"/>
        <v>0</v>
      </c>
      <c r="T2494">
        <f t="shared" si="119"/>
        <v>0</v>
      </c>
    </row>
    <row r="2495" spans="1:20" x14ac:dyDescent="0.2">
      <c r="A2495" s="5">
        <v>2494</v>
      </c>
      <c r="B2495" s="5" t="s">
        <v>30085</v>
      </c>
      <c r="C2495" s="5" t="s">
        <v>10058</v>
      </c>
      <c r="D2495" s="5">
        <f>IF(C2495="",130,VLOOKUP(C2495,nomenclatures!$E$3:$F$12,2,FALSE))</f>
        <v>127</v>
      </c>
      <c r="F2495" t="str">
        <f>IF($E2495="","Pas de taxon",VLOOKUP($E2495,'digitale-taxref'!$B$1:$I$7517,5,FALSE))</f>
        <v>Pas de taxon</v>
      </c>
      <c r="G2495" t="str">
        <f>IF($E2495="","Pas de taxon",VLOOKUP($E2495,'digitale-taxref'!$B$1:$I$7517,4,FALSE))</f>
        <v>Pas de taxon</v>
      </c>
      <c r="I2495" s="1">
        <f t="shared" si="117"/>
        <v>0</v>
      </c>
      <c r="K2495" s="5">
        <f>IF(J2495="",0,VLOOKUP(J2495,utilisateurs!$A$1:$B$3,2,FALSE))</f>
        <v>0</v>
      </c>
      <c r="M2495" s="5">
        <f>IF(L2495="",0,VLOOKUP(L2495,utilisateurs!$A$1:$B$3,2,FALSE))</f>
        <v>0</v>
      </c>
      <c r="O2495" s="5">
        <f>IF(N2495="",0,VLOOKUP(N2495,jdd!$A$1:$B$3,2,FALSE))</f>
        <v>0</v>
      </c>
      <c r="Q2495">
        <f>IF(P2495="",142,VLOOKUP(P2495,nomenclatures!$A$3:$C$6,3,FALSE))</f>
        <v>142</v>
      </c>
      <c r="R2495" t="b">
        <f t="shared" si="118"/>
        <v>0</v>
      </c>
      <c r="T2495">
        <f t="shared" si="119"/>
        <v>0</v>
      </c>
    </row>
    <row r="2496" spans="1:20" x14ac:dyDescent="0.2">
      <c r="A2496" s="5">
        <v>2495</v>
      </c>
      <c r="B2496" s="5" t="s">
        <v>30085</v>
      </c>
      <c r="C2496" s="5" t="s">
        <v>10058</v>
      </c>
      <c r="D2496" s="5">
        <f>IF(C2496="",130,VLOOKUP(C2496,nomenclatures!$E$3:$F$12,2,FALSE))</f>
        <v>127</v>
      </c>
      <c r="F2496" t="str">
        <f>IF($E2496="","Pas de taxon",VLOOKUP($E2496,'digitale-taxref'!$B$1:$I$7517,5,FALSE))</f>
        <v>Pas de taxon</v>
      </c>
      <c r="G2496" t="str">
        <f>IF($E2496="","Pas de taxon",VLOOKUP($E2496,'digitale-taxref'!$B$1:$I$7517,4,FALSE))</f>
        <v>Pas de taxon</v>
      </c>
      <c r="I2496" s="1">
        <f t="shared" si="117"/>
        <v>0</v>
      </c>
      <c r="K2496" s="5">
        <f>IF(J2496="",0,VLOOKUP(J2496,utilisateurs!$A$1:$B$3,2,FALSE))</f>
        <v>0</v>
      </c>
      <c r="M2496" s="5">
        <f>IF(L2496="",0,VLOOKUP(L2496,utilisateurs!$A$1:$B$3,2,FALSE))</f>
        <v>0</v>
      </c>
      <c r="O2496" s="5">
        <f>IF(N2496="",0,VLOOKUP(N2496,jdd!$A$1:$B$3,2,FALSE))</f>
        <v>0</v>
      </c>
      <c r="Q2496">
        <f>IF(P2496="",142,VLOOKUP(P2496,nomenclatures!$A$3:$C$6,3,FALSE))</f>
        <v>142</v>
      </c>
      <c r="R2496" t="b">
        <f t="shared" si="118"/>
        <v>0</v>
      </c>
      <c r="T2496">
        <f t="shared" si="119"/>
        <v>0</v>
      </c>
    </row>
    <row r="2497" spans="1:20" x14ac:dyDescent="0.2">
      <c r="A2497" s="5">
        <v>2496</v>
      </c>
      <c r="B2497" s="5" t="s">
        <v>30085</v>
      </c>
      <c r="C2497" s="5" t="s">
        <v>10058</v>
      </c>
      <c r="D2497" s="5">
        <f>IF(C2497="",130,VLOOKUP(C2497,nomenclatures!$E$3:$F$12,2,FALSE))</f>
        <v>127</v>
      </c>
      <c r="F2497" t="str">
        <f>IF($E2497="","Pas de taxon",VLOOKUP($E2497,'digitale-taxref'!$B$1:$I$7517,5,FALSE))</f>
        <v>Pas de taxon</v>
      </c>
      <c r="G2497" t="str">
        <f>IF($E2497="","Pas de taxon",VLOOKUP($E2497,'digitale-taxref'!$B$1:$I$7517,4,FALSE))</f>
        <v>Pas de taxon</v>
      </c>
      <c r="I2497" s="1">
        <f t="shared" si="117"/>
        <v>0</v>
      </c>
      <c r="K2497" s="5">
        <f>IF(J2497="",0,VLOOKUP(J2497,utilisateurs!$A$1:$B$3,2,FALSE))</f>
        <v>0</v>
      </c>
      <c r="M2497" s="5">
        <f>IF(L2497="",0,VLOOKUP(L2497,utilisateurs!$A$1:$B$3,2,FALSE))</f>
        <v>0</v>
      </c>
      <c r="O2497" s="5">
        <f>IF(N2497="",0,VLOOKUP(N2497,jdd!$A$1:$B$3,2,FALSE))</f>
        <v>0</v>
      </c>
      <c r="Q2497">
        <f>IF(P2497="",142,VLOOKUP(P2497,nomenclatures!$A$3:$C$6,3,FALSE))</f>
        <v>142</v>
      </c>
      <c r="R2497" t="b">
        <f t="shared" si="118"/>
        <v>0</v>
      </c>
      <c r="T2497">
        <f t="shared" si="119"/>
        <v>0</v>
      </c>
    </row>
    <row r="2498" spans="1:20" x14ac:dyDescent="0.2">
      <c r="A2498" s="5">
        <v>2497</v>
      </c>
      <c r="B2498" s="5" t="s">
        <v>30085</v>
      </c>
      <c r="C2498" s="5" t="s">
        <v>10058</v>
      </c>
      <c r="D2498" s="5">
        <f>IF(C2498="",130,VLOOKUP(C2498,nomenclatures!$E$3:$F$12,2,FALSE))</f>
        <v>127</v>
      </c>
      <c r="F2498" t="str">
        <f>IF($E2498="","Pas de taxon",VLOOKUP($E2498,'digitale-taxref'!$B$1:$I$7517,5,FALSE))</f>
        <v>Pas de taxon</v>
      </c>
      <c r="G2498" t="str">
        <f>IF($E2498="","Pas de taxon",VLOOKUP($E2498,'digitale-taxref'!$B$1:$I$7517,4,FALSE))</f>
        <v>Pas de taxon</v>
      </c>
      <c r="I2498" s="1">
        <f t="shared" si="117"/>
        <v>0</v>
      </c>
      <c r="K2498" s="5">
        <f>IF(J2498="",0,VLOOKUP(J2498,utilisateurs!$A$1:$B$3,2,FALSE))</f>
        <v>0</v>
      </c>
      <c r="M2498" s="5">
        <f>IF(L2498="",0,VLOOKUP(L2498,utilisateurs!$A$1:$B$3,2,FALSE))</f>
        <v>0</v>
      </c>
      <c r="O2498" s="5">
        <f>IF(N2498="",0,VLOOKUP(N2498,jdd!$A$1:$B$3,2,FALSE))</f>
        <v>0</v>
      </c>
      <c r="Q2498">
        <f>IF(P2498="",142,VLOOKUP(P2498,nomenclatures!$A$3:$C$6,3,FALSE))</f>
        <v>142</v>
      </c>
      <c r="R2498" t="b">
        <f t="shared" si="118"/>
        <v>0</v>
      </c>
      <c r="T2498">
        <f t="shared" si="119"/>
        <v>0</v>
      </c>
    </row>
    <row r="2499" spans="1:20" x14ac:dyDescent="0.2">
      <c r="A2499" s="5">
        <v>2498</v>
      </c>
      <c r="B2499" s="5" t="s">
        <v>30085</v>
      </c>
      <c r="C2499" s="5" t="s">
        <v>10058</v>
      </c>
      <c r="D2499" s="5">
        <f>IF(C2499="",130,VLOOKUP(C2499,nomenclatures!$E$3:$F$12,2,FALSE))</f>
        <v>127</v>
      </c>
      <c r="F2499" t="str">
        <f>IF($E2499="","Pas de taxon",VLOOKUP($E2499,'digitale-taxref'!$B$1:$I$7517,5,FALSE))</f>
        <v>Pas de taxon</v>
      </c>
      <c r="G2499" t="str">
        <f>IF($E2499="","Pas de taxon",VLOOKUP($E2499,'digitale-taxref'!$B$1:$I$7517,4,FALSE))</f>
        <v>Pas de taxon</v>
      </c>
      <c r="I2499" s="1">
        <f t="shared" si="117"/>
        <v>0</v>
      </c>
      <c r="K2499" s="5">
        <f>IF(J2499="",0,VLOOKUP(J2499,utilisateurs!$A$1:$B$3,2,FALSE))</f>
        <v>0</v>
      </c>
      <c r="M2499" s="5">
        <f>IF(L2499="",0,VLOOKUP(L2499,utilisateurs!$A$1:$B$3,2,FALSE))</f>
        <v>0</v>
      </c>
      <c r="O2499" s="5">
        <f>IF(N2499="",0,VLOOKUP(N2499,jdd!$A$1:$B$3,2,FALSE))</f>
        <v>0</v>
      </c>
      <c r="Q2499">
        <f>IF(P2499="",142,VLOOKUP(P2499,nomenclatures!$A$3:$C$6,3,FALSE))</f>
        <v>142</v>
      </c>
      <c r="R2499" t="b">
        <f t="shared" si="118"/>
        <v>0</v>
      </c>
      <c r="T2499">
        <f t="shared" si="119"/>
        <v>0</v>
      </c>
    </row>
    <row r="2500" spans="1:20" x14ac:dyDescent="0.2">
      <c r="A2500" s="5">
        <v>2499</v>
      </c>
      <c r="B2500" s="5" t="s">
        <v>30085</v>
      </c>
      <c r="C2500" s="5" t="s">
        <v>10058</v>
      </c>
      <c r="D2500" s="5">
        <f>IF(C2500="",130,VLOOKUP(C2500,nomenclatures!$E$3:$F$12,2,FALSE))</f>
        <v>127</v>
      </c>
      <c r="F2500" t="str">
        <f>IF($E2500="","Pas de taxon",VLOOKUP($E2500,'digitale-taxref'!$B$1:$I$7517,5,FALSE))</f>
        <v>Pas de taxon</v>
      </c>
      <c r="G2500" t="str">
        <f>IF($E2500="","Pas de taxon",VLOOKUP($E2500,'digitale-taxref'!$B$1:$I$7517,4,FALSE))</f>
        <v>Pas de taxon</v>
      </c>
      <c r="I2500" s="1">
        <f t="shared" si="117"/>
        <v>0</v>
      </c>
      <c r="K2500" s="5">
        <f>IF(J2500="",0,VLOOKUP(J2500,utilisateurs!$A$1:$B$3,2,FALSE))</f>
        <v>0</v>
      </c>
      <c r="M2500" s="5">
        <f>IF(L2500="",0,VLOOKUP(L2500,utilisateurs!$A$1:$B$3,2,FALSE))</f>
        <v>0</v>
      </c>
      <c r="O2500" s="5">
        <f>IF(N2500="",0,VLOOKUP(N2500,jdd!$A$1:$B$3,2,FALSE))</f>
        <v>0</v>
      </c>
      <c r="Q2500">
        <f>IF(P2500="",142,VLOOKUP(P2500,nomenclatures!$A$3:$C$6,3,FALSE))</f>
        <v>142</v>
      </c>
      <c r="R2500" t="b">
        <f t="shared" si="118"/>
        <v>0</v>
      </c>
      <c r="T2500">
        <f t="shared" si="119"/>
        <v>0</v>
      </c>
    </row>
    <row r="2501" spans="1:20" x14ac:dyDescent="0.2">
      <c r="A2501" s="5">
        <v>2500</v>
      </c>
      <c r="B2501" s="5" t="s">
        <v>30085</v>
      </c>
      <c r="C2501" s="5" t="s">
        <v>10058</v>
      </c>
      <c r="D2501" s="5">
        <f>IF(C2501="",130,VLOOKUP(C2501,nomenclatures!$E$3:$F$12,2,FALSE))</f>
        <v>127</v>
      </c>
      <c r="F2501" t="str">
        <f>IF($E2501="","Pas de taxon",VLOOKUP($E2501,'digitale-taxref'!$B$1:$I$7517,5,FALSE))</f>
        <v>Pas de taxon</v>
      </c>
      <c r="G2501" t="str">
        <f>IF($E2501="","Pas de taxon",VLOOKUP($E2501,'digitale-taxref'!$B$1:$I$7517,4,FALSE))</f>
        <v>Pas de taxon</v>
      </c>
      <c r="I2501" s="1">
        <f t="shared" si="117"/>
        <v>0</v>
      </c>
      <c r="K2501" s="5">
        <f>IF(J2501="",0,VLOOKUP(J2501,utilisateurs!$A$1:$B$3,2,FALSE))</f>
        <v>0</v>
      </c>
      <c r="M2501" s="5">
        <f>IF(L2501="",0,VLOOKUP(L2501,utilisateurs!$A$1:$B$3,2,FALSE))</f>
        <v>0</v>
      </c>
      <c r="O2501" s="5">
        <f>IF(N2501="",0,VLOOKUP(N2501,jdd!$A$1:$B$3,2,FALSE))</f>
        <v>0</v>
      </c>
      <c r="Q2501">
        <f>IF(P2501="",142,VLOOKUP(P2501,nomenclatures!$A$3:$C$6,3,FALSE))</f>
        <v>142</v>
      </c>
      <c r="R2501" t="b">
        <f t="shared" si="118"/>
        <v>0</v>
      </c>
      <c r="T2501">
        <f t="shared" si="119"/>
        <v>0</v>
      </c>
    </row>
    <row r="2502" spans="1:20" x14ac:dyDescent="0.2">
      <c r="A2502" s="5">
        <v>2501</v>
      </c>
      <c r="B2502" s="5" t="s">
        <v>30085</v>
      </c>
      <c r="C2502" s="5" t="s">
        <v>10058</v>
      </c>
      <c r="D2502" s="5">
        <f>IF(C2502="",130,VLOOKUP(C2502,nomenclatures!$E$3:$F$12,2,FALSE))</f>
        <v>127</v>
      </c>
      <c r="F2502" t="str">
        <f>IF($E2502="","Pas de taxon",VLOOKUP($E2502,'digitale-taxref'!$B$1:$I$7517,5,FALSE))</f>
        <v>Pas de taxon</v>
      </c>
      <c r="G2502" t="str">
        <f>IF($E2502="","Pas de taxon",VLOOKUP($E2502,'digitale-taxref'!$B$1:$I$7517,4,FALSE))</f>
        <v>Pas de taxon</v>
      </c>
      <c r="I2502" s="1">
        <f t="shared" ref="I2502:I2565" si="120">H2502</f>
        <v>0</v>
      </c>
      <c r="K2502" s="5">
        <f>IF(J2502="",0,VLOOKUP(J2502,utilisateurs!$A$1:$B$3,2,FALSE))</f>
        <v>0</v>
      </c>
      <c r="M2502" s="5">
        <f>IF(L2502="",0,VLOOKUP(L2502,utilisateurs!$A$1:$B$3,2,FALSE))</f>
        <v>0</v>
      </c>
      <c r="O2502" s="5">
        <f>IF(N2502="",0,VLOOKUP(N2502,jdd!$A$1:$B$3,2,FALSE))</f>
        <v>0</v>
      </c>
      <c r="Q2502">
        <f>IF(P2502="",142,VLOOKUP(P2502,nomenclatures!$A$3:$C$6,3,FALSE))</f>
        <v>142</v>
      </c>
      <c r="R2502" t="b">
        <f t="shared" ref="R2502:R2565" si="121">IF(P2502="Présence", TRUE,FALSE)</f>
        <v>0</v>
      </c>
      <c r="T2502">
        <f t="shared" ref="T2502:T2565" si="122">S2502</f>
        <v>0</v>
      </c>
    </row>
    <row r="2503" spans="1:20" x14ac:dyDescent="0.2">
      <c r="A2503" s="5">
        <v>2502</v>
      </c>
      <c r="B2503" s="5" t="s">
        <v>30085</v>
      </c>
      <c r="C2503" s="5" t="s">
        <v>10058</v>
      </c>
      <c r="D2503" s="5">
        <f>IF(C2503="",130,VLOOKUP(C2503,nomenclatures!$E$3:$F$12,2,FALSE))</f>
        <v>127</v>
      </c>
      <c r="F2503" t="str">
        <f>IF($E2503="","Pas de taxon",VLOOKUP($E2503,'digitale-taxref'!$B$1:$I$7517,5,FALSE))</f>
        <v>Pas de taxon</v>
      </c>
      <c r="G2503" t="str">
        <f>IF($E2503="","Pas de taxon",VLOOKUP($E2503,'digitale-taxref'!$B$1:$I$7517,4,FALSE))</f>
        <v>Pas de taxon</v>
      </c>
      <c r="I2503" s="1">
        <f t="shared" si="120"/>
        <v>0</v>
      </c>
      <c r="K2503" s="5">
        <f>IF(J2503="",0,VLOOKUP(J2503,utilisateurs!$A$1:$B$3,2,FALSE))</f>
        <v>0</v>
      </c>
      <c r="M2503" s="5">
        <f>IF(L2503="",0,VLOOKUP(L2503,utilisateurs!$A$1:$B$3,2,FALSE))</f>
        <v>0</v>
      </c>
      <c r="O2503" s="5">
        <f>IF(N2503="",0,VLOOKUP(N2503,jdd!$A$1:$B$3,2,FALSE))</f>
        <v>0</v>
      </c>
      <c r="Q2503">
        <f>IF(P2503="",142,VLOOKUP(P2503,nomenclatures!$A$3:$C$6,3,FALSE))</f>
        <v>142</v>
      </c>
      <c r="R2503" t="b">
        <f t="shared" si="121"/>
        <v>0</v>
      </c>
      <c r="T2503">
        <f t="shared" si="122"/>
        <v>0</v>
      </c>
    </row>
    <row r="2504" spans="1:20" x14ac:dyDescent="0.2">
      <c r="A2504" s="5">
        <v>2503</v>
      </c>
      <c r="B2504" s="5" t="s">
        <v>30085</v>
      </c>
      <c r="C2504" s="5" t="s">
        <v>10058</v>
      </c>
      <c r="D2504" s="5">
        <f>IF(C2504="",130,VLOOKUP(C2504,nomenclatures!$E$3:$F$12,2,FALSE))</f>
        <v>127</v>
      </c>
      <c r="F2504" t="str">
        <f>IF($E2504="","Pas de taxon",VLOOKUP($E2504,'digitale-taxref'!$B$1:$I$7517,5,FALSE))</f>
        <v>Pas de taxon</v>
      </c>
      <c r="G2504" t="str">
        <f>IF($E2504="","Pas de taxon",VLOOKUP($E2504,'digitale-taxref'!$B$1:$I$7517,4,FALSE))</f>
        <v>Pas de taxon</v>
      </c>
      <c r="I2504" s="1">
        <f t="shared" si="120"/>
        <v>0</v>
      </c>
      <c r="K2504" s="5">
        <f>IF(J2504="",0,VLOOKUP(J2504,utilisateurs!$A$1:$B$3,2,FALSE))</f>
        <v>0</v>
      </c>
      <c r="M2504" s="5">
        <f>IF(L2504="",0,VLOOKUP(L2504,utilisateurs!$A$1:$B$3,2,FALSE))</f>
        <v>0</v>
      </c>
      <c r="O2504" s="5">
        <f>IF(N2504="",0,VLOOKUP(N2504,jdd!$A$1:$B$3,2,FALSE))</f>
        <v>0</v>
      </c>
      <c r="Q2504">
        <f>IF(P2504="",142,VLOOKUP(P2504,nomenclatures!$A$3:$C$6,3,FALSE))</f>
        <v>142</v>
      </c>
      <c r="R2504" t="b">
        <f t="shared" si="121"/>
        <v>0</v>
      </c>
      <c r="T2504">
        <f t="shared" si="122"/>
        <v>0</v>
      </c>
    </row>
    <row r="2505" spans="1:20" x14ac:dyDescent="0.2">
      <c r="A2505" s="5">
        <v>2504</v>
      </c>
      <c r="B2505" s="5" t="s">
        <v>30085</v>
      </c>
      <c r="C2505" s="5" t="s">
        <v>10058</v>
      </c>
      <c r="D2505" s="5">
        <f>IF(C2505="",130,VLOOKUP(C2505,nomenclatures!$E$3:$F$12,2,FALSE))</f>
        <v>127</v>
      </c>
      <c r="F2505" t="str">
        <f>IF($E2505="","Pas de taxon",VLOOKUP($E2505,'digitale-taxref'!$B$1:$I$7517,5,FALSE))</f>
        <v>Pas de taxon</v>
      </c>
      <c r="G2505" t="str">
        <f>IF($E2505="","Pas de taxon",VLOOKUP($E2505,'digitale-taxref'!$B$1:$I$7517,4,FALSE))</f>
        <v>Pas de taxon</v>
      </c>
      <c r="I2505" s="1">
        <f t="shared" si="120"/>
        <v>0</v>
      </c>
      <c r="K2505" s="5">
        <f>IF(J2505="",0,VLOOKUP(J2505,utilisateurs!$A$1:$B$3,2,FALSE))</f>
        <v>0</v>
      </c>
      <c r="M2505" s="5">
        <f>IF(L2505="",0,VLOOKUP(L2505,utilisateurs!$A$1:$B$3,2,FALSE))</f>
        <v>0</v>
      </c>
      <c r="O2505" s="5">
        <f>IF(N2505="",0,VLOOKUP(N2505,jdd!$A$1:$B$3,2,FALSE))</f>
        <v>0</v>
      </c>
      <c r="Q2505">
        <f>IF(P2505="",142,VLOOKUP(P2505,nomenclatures!$A$3:$C$6,3,FALSE))</f>
        <v>142</v>
      </c>
      <c r="R2505" t="b">
        <f t="shared" si="121"/>
        <v>0</v>
      </c>
      <c r="T2505">
        <f t="shared" si="122"/>
        <v>0</v>
      </c>
    </row>
    <row r="2506" spans="1:20" x14ac:dyDescent="0.2">
      <c r="A2506" s="5">
        <v>2505</v>
      </c>
      <c r="B2506" s="5" t="s">
        <v>30085</v>
      </c>
      <c r="C2506" s="5" t="s">
        <v>10058</v>
      </c>
      <c r="D2506" s="5">
        <f>IF(C2506="",130,VLOOKUP(C2506,nomenclatures!$E$3:$F$12,2,FALSE))</f>
        <v>127</v>
      </c>
      <c r="F2506" t="str">
        <f>IF($E2506="","Pas de taxon",VLOOKUP($E2506,'digitale-taxref'!$B$1:$I$7517,5,FALSE))</f>
        <v>Pas de taxon</v>
      </c>
      <c r="G2506" t="str">
        <f>IF($E2506="","Pas de taxon",VLOOKUP($E2506,'digitale-taxref'!$B$1:$I$7517,4,FALSE))</f>
        <v>Pas de taxon</v>
      </c>
      <c r="I2506" s="1">
        <f t="shared" si="120"/>
        <v>0</v>
      </c>
      <c r="K2506" s="5">
        <f>IF(J2506="",0,VLOOKUP(J2506,utilisateurs!$A$1:$B$3,2,FALSE))</f>
        <v>0</v>
      </c>
      <c r="M2506" s="5">
        <f>IF(L2506="",0,VLOOKUP(L2506,utilisateurs!$A$1:$B$3,2,FALSE))</f>
        <v>0</v>
      </c>
      <c r="O2506" s="5">
        <f>IF(N2506="",0,VLOOKUP(N2506,jdd!$A$1:$B$3,2,FALSE))</f>
        <v>0</v>
      </c>
      <c r="Q2506">
        <f>IF(P2506="",142,VLOOKUP(P2506,nomenclatures!$A$3:$C$6,3,FALSE))</f>
        <v>142</v>
      </c>
      <c r="R2506" t="b">
        <f t="shared" si="121"/>
        <v>0</v>
      </c>
      <c r="T2506">
        <f t="shared" si="122"/>
        <v>0</v>
      </c>
    </row>
    <row r="2507" spans="1:20" x14ac:dyDescent="0.2">
      <c r="A2507" s="5">
        <v>2506</v>
      </c>
      <c r="B2507" s="5" t="s">
        <v>30085</v>
      </c>
      <c r="C2507" s="5" t="s">
        <v>10058</v>
      </c>
      <c r="D2507" s="5">
        <f>IF(C2507="",130,VLOOKUP(C2507,nomenclatures!$E$3:$F$12,2,FALSE))</f>
        <v>127</v>
      </c>
      <c r="F2507" t="str">
        <f>IF($E2507="","Pas de taxon",VLOOKUP($E2507,'digitale-taxref'!$B$1:$I$7517,5,FALSE))</f>
        <v>Pas de taxon</v>
      </c>
      <c r="G2507" t="str">
        <f>IF($E2507="","Pas de taxon",VLOOKUP($E2507,'digitale-taxref'!$B$1:$I$7517,4,FALSE))</f>
        <v>Pas de taxon</v>
      </c>
      <c r="I2507" s="1">
        <f t="shared" si="120"/>
        <v>0</v>
      </c>
      <c r="K2507" s="5">
        <f>IF(J2507="",0,VLOOKUP(J2507,utilisateurs!$A$1:$B$3,2,FALSE))</f>
        <v>0</v>
      </c>
      <c r="M2507" s="5">
        <f>IF(L2507="",0,VLOOKUP(L2507,utilisateurs!$A$1:$B$3,2,FALSE))</f>
        <v>0</v>
      </c>
      <c r="O2507" s="5">
        <f>IF(N2507="",0,VLOOKUP(N2507,jdd!$A$1:$B$3,2,FALSE))</f>
        <v>0</v>
      </c>
      <c r="Q2507">
        <f>IF(P2507="",142,VLOOKUP(P2507,nomenclatures!$A$3:$C$6,3,FALSE))</f>
        <v>142</v>
      </c>
      <c r="R2507" t="b">
        <f t="shared" si="121"/>
        <v>0</v>
      </c>
      <c r="T2507">
        <f t="shared" si="122"/>
        <v>0</v>
      </c>
    </row>
    <row r="2508" spans="1:20" x14ac:dyDescent="0.2">
      <c r="A2508" s="5">
        <v>2507</v>
      </c>
      <c r="B2508" s="5" t="s">
        <v>30085</v>
      </c>
      <c r="C2508" s="5" t="s">
        <v>10058</v>
      </c>
      <c r="D2508" s="5">
        <f>IF(C2508="",130,VLOOKUP(C2508,nomenclatures!$E$3:$F$12,2,FALSE))</f>
        <v>127</v>
      </c>
      <c r="F2508" t="str">
        <f>IF($E2508="","Pas de taxon",VLOOKUP($E2508,'digitale-taxref'!$B$1:$I$7517,5,FALSE))</f>
        <v>Pas de taxon</v>
      </c>
      <c r="G2508" t="str">
        <f>IF($E2508="","Pas de taxon",VLOOKUP($E2508,'digitale-taxref'!$B$1:$I$7517,4,FALSE))</f>
        <v>Pas de taxon</v>
      </c>
      <c r="I2508" s="1">
        <f t="shared" si="120"/>
        <v>0</v>
      </c>
      <c r="K2508" s="5">
        <f>IF(J2508="",0,VLOOKUP(J2508,utilisateurs!$A$1:$B$3,2,FALSE))</f>
        <v>0</v>
      </c>
      <c r="M2508" s="5">
        <f>IF(L2508="",0,VLOOKUP(L2508,utilisateurs!$A$1:$B$3,2,FALSE))</f>
        <v>0</v>
      </c>
      <c r="O2508" s="5">
        <f>IF(N2508="",0,VLOOKUP(N2508,jdd!$A$1:$B$3,2,FALSE))</f>
        <v>0</v>
      </c>
      <c r="Q2508">
        <f>IF(P2508="",142,VLOOKUP(P2508,nomenclatures!$A$3:$C$6,3,FALSE))</f>
        <v>142</v>
      </c>
      <c r="R2508" t="b">
        <f t="shared" si="121"/>
        <v>0</v>
      </c>
      <c r="T2508">
        <f t="shared" si="122"/>
        <v>0</v>
      </c>
    </row>
    <row r="2509" spans="1:20" x14ac:dyDescent="0.2">
      <c r="A2509" s="5">
        <v>2508</v>
      </c>
      <c r="B2509" s="5" t="s">
        <v>30085</v>
      </c>
      <c r="C2509" s="5" t="s">
        <v>10058</v>
      </c>
      <c r="D2509" s="5">
        <f>IF(C2509="",130,VLOOKUP(C2509,nomenclatures!$E$3:$F$12,2,FALSE))</f>
        <v>127</v>
      </c>
      <c r="F2509" t="str">
        <f>IF($E2509="","Pas de taxon",VLOOKUP($E2509,'digitale-taxref'!$B$1:$I$7517,5,FALSE))</f>
        <v>Pas de taxon</v>
      </c>
      <c r="G2509" t="str">
        <f>IF($E2509="","Pas de taxon",VLOOKUP($E2509,'digitale-taxref'!$B$1:$I$7517,4,FALSE))</f>
        <v>Pas de taxon</v>
      </c>
      <c r="I2509" s="1">
        <f t="shared" si="120"/>
        <v>0</v>
      </c>
      <c r="K2509" s="5">
        <f>IF(J2509="",0,VLOOKUP(J2509,utilisateurs!$A$1:$B$3,2,FALSE))</f>
        <v>0</v>
      </c>
      <c r="M2509" s="5">
        <f>IF(L2509="",0,VLOOKUP(L2509,utilisateurs!$A$1:$B$3,2,FALSE))</f>
        <v>0</v>
      </c>
      <c r="O2509" s="5">
        <f>IF(N2509="",0,VLOOKUP(N2509,jdd!$A$1:$B$3,2,FALSE))</f>
        <v>0</v>
      </c>
      <c r="Q2509">
        <f>IF(P2509="",142,VLOOKUP(P2509,nomenclatures!$A$3:$C$6,3,FALSE))</f>
        <v>142</v>
      </c>
      <c r="R2509" t="b">
        <f t="shared" si="121"/>
        <v>0</v>
      </c>
      <c r="T2509">
        <f t="shared" si="122"/>
        <v>0</v>
      </c>
    </row>
    <row r="2510" spans="1:20" x14ac:dyDescent="0.2">
      <c r="A2510" s="5">
        <v>2509</v>
      </c>
      <c r="B2510" s="5" t="s">
        <v>30085</v>
      </c>
      <c r="C2510" s="5" t="s">
        <v>10058</v>
      </c>
      <c r="D2510" s="5">
        <f>IF(C2510="",130,VLOOKUP(C2510,nomenclatures!$E$3:$F$12,2,FALSE))</f>
        <v>127</v>
      </c>
      <c r="F2510" t="str">
        <f>IF($E2510="","Pas de taxon",VLOOKUP($E2510,'digitale-taxref'!$B$1:$I$7517,5,FALSE))</f>
        <v>Pas de taxon</v>
      </c>
      <c r="G2510" t="str">
        <f>IF($E2510="","Pas de taxon",VLOOKUP($E2510,'digitale-taxref'!$B$1:$I$7517,4,FALSE))</f>
        <v>Pas de taxon</v>
      </c>
      <c r="I2510" s="1">
        <f t="shared" si="120"/>
        <v>0</v>
      </c>
      <c r="K2510" s="5">
        <f>IF(J2510="",0,VLOOKUP(J2510,utilisateurs!$A$1:$B$3,2,FALSE))</f>
        <v>0</v>
      </c>
      <c r="M2510" s="5">
        <f>IF(L2510="",0,VLOOKUP(L2510,utilisateurs!$A$1:$B$3,2,FALSE))</f>
        <v>0</v>
      </c>
      <c r="O2510" s="5">
        <f>IF(N2510="",0,VLOOKUP(N2510,jdd!$A$1:$B$3,2,FALSE))</f>
        <v>0</v>
      </c>
      <c r="Q2510">
        <f>IF(P2510="",142,VLOOKUP(P2510,nomenclatures!$A$3:$C$6,3,FALSE))</f>
        <v>142</v>
      </c>
      <c r="R2510" t="b">
        <f t="shared" si="121"/>
        <v>0</v>
      </c>
      <c r="T2510">
        <f t="shared" si="122"/>
        <v>0</v>
      </c>
    </row>
    <row r="2511" spans="1:20" x14ac:dyDescent="0.2">
      <c r="A2511" s="5">
        <v>2510</v>
      </c>
      <c r="B2511" s="5" t="s">
        <v>30085</v>
      </c>
      <c r="C2511" s="5" t="s">
        <v>10058</v>
      </c>
      <c r="D2511" s="5">
        <f>IF(C2511="",130,VLOOKUP(C2511,nomenclatures!$E$3:$F$12,2,FALSE))</f>
        <v>127</v>
      </c>
      <c r="F2511" t="str">
        <f>IF($E2511="","Pas de taxon",VLOOKUP($E2511,'digitale-taxref'!$B$1:$I$7517,5,FALSE))</f>
        <v>Pas de taxon</v>
      </c>
      <c r="G2511" t="str">
        <f>IF($E2511="","Pas de taxon",VLOOKUP($E2511,'digitale-taxref'!$B$1:$I$7517,4,FALSE))</f>
        <v>Pas de taxon</v>
      </c>
      <c r="I2511" s="1">
        <f t="shared" si="120"/>
        <v>0</v>
      </c>
      <c r="K2511" s="5">
        <f>IF(J2511="",0,VLOOKUP(J2511,utilisateurs!$A$1:$B$3,2,FALSE))</f>
        <v>0</v>
      </c>
      <c r="M2511" s="5">
        <f>IF(L2511="",0,VLOOKUP(L2511,utilisateurs!$A$1:$B$3,2,FALSE))</f>
        <v>0</v>
      </c>
      <c r="O2511" s="5">
        <f>IF(N2511="",0,VLOOKUP(N2511,jdd!$A$1:$B$3,2,FALSE))</f>
        <v>0</v>
      </c>
      <c r="Q2511">
        <f>IF(P2511="",142,VLOOKUP(P2511,nomenclatures!$A$3:$C$6,3,FALSE))</f>
        <v>142</v>
      </c>
      <c r="R2511" t="b">
        <f t="shared" si="121"/>
        <v>0</v>
      </c>
      <c r="T2511">
        <f t="shared" si="122"/>
        <v>0</v>
      </c>
    </row>
    <row r="2512" spans="1:20" x14ac:dyDescent="0.2">
      <c r="A2512" s="5">
        <v>2511</v>
      </c>
      <c r="B2512" s="5" t="s">
        <v>30085</v>
      </c>
      <c r="C2512" s="5" t="s">
        <v>10058</v>
      </c>
      <c r="D2512" s="5">
        <f>IF(C2512="",130,VLOOKUP(C2512,nomenclatures!$E$3:$F$12,2,FALSE))</f>
        <v>127</v>
      </c>
      <c r="F2512" t="str">
        <f>IF($E2512="","Pas de taxon",VLOOKUP($E2512,'digitale-taxref'!$B$1:$I$7517,5,FALSE))</f>
        <v>Pas de taxon</v>
      </c>
      <c r="G2512" t="str">
        <f>IF($E2512="","Pas de taxon",VLOOKUP($E2512,'digitale-taxref'!$B$1:$I$7517,4,FALSE))</f>
        <v>Pas de taxon</v>
      </c>
      <c r="I2512" s="1">
        <f t="shared" si="120"/>
        <v>0</v>
      </c>
      <c r="K2512" s="5">
        <f>IF(J2512="",0,VLOOKUP(J2512,utilisateurs!$A$1:$B$3,2,FALSE))</f>
        <v>0</v>
      </c>
      <c r="M2512" s="5">
        <f>IF(L2512="",0,VLOOKUP(L2512,utilisateurs!$A$1:$B$3,2,FALSE))</f>
        <v>0</v>
      </c>
      <c r="O2512" s="5">
        <f>IF(N2512="",0,VLOOKUP(N2512,jdd!$A$1:$B$3,2,FALSE))</f>
        <v>0</v>
      </c>
      <c r="Q2512">
        <f>IF(P2512="",142,VLOOKUP(P2512,nomenclatures!$A$3:$C$6,3,FALSE))</f>
        <v>142</v>
      </c>
      <c r="R2512" t="b">
        <f t="shared" si="121"/>
        <v>0</v>
      </c>
      <c r="T2512">
        <f t="shared" si="122"/>
        <v>0</v>
      </c>
    </row>
    <row r="2513" spans="1:20" x14ac:dyDescent="0.2">
      <c r="A2513" s="5">
        <v>2512</v>
      </c>
      <c r="B2513" s="5" t="s">
        <v>30085</v>
      </c>
      <c r="C2513" s="5" t="s">
        <v>10058</v>
      </c>
      <c r="D2513" s="5">
        <f>IF(C2513="",130,VLOOKUP(C2513,nomenclatures!$E$3:$F$12,2,FALSE))</f>
        <v>127</v>
      </c>
      <c r="F2513" t="str">
        <f>IF($E2513="","Pas de taxon",VLOOKUP($E2513,'digitale-taxref'!$B$1:$I$7517,5,FALSE))</f>
        <v>Pas de taxon</v>
      </c>
      <c r="G2513" t="str">
        <f>IF($E2513="","Pas de taxon",VLOOKUP($E2513,'digitale-taxref'!$B$1:$I$7517,4,FALSE))</f>
        <v>Pas de taxon</v>
      </c>
      <c r="I2513" s="1">
        <f t="shared" si="120"/>
        <v>0</v>
      </c>
      <c r="K2513" s="5">
        <f>IF(J2513="",0,VLOOKUP(J2513,utilisateurs!$A$1:$B$3,2,FALSE))</f>
        <v>0</v>
      </c>
      <c r="M2513" s="5">
        <f>IF(L2513="",0,VLOOKUP(L2513,utilisateurs!$A$1:$B$3,2,FALSE))</f>
        <v>0</v>
      </c>
      <c r="O2513" s="5">
        <f>IF(N2513="",0,VLOOKUP(N2513,jdd!$A$1:$B$3,2,FALSE))</f>
        <v>0</v>
      </c>
      <c r="Q2513">
        <f>IF(P2513="",142,VLOOKUP(P2513,nomenclatures!$A$3:$C$6,3,FALSE))</f>
        <v>142</v>
      </c>
      <c r="R2513" t="b">
        <f t="shared" si="121"/>
        <v>0</v>
      </c>
      <c r="T2513">
        <f t="shared" si="122"/>
        <v>0</v>
      </c>
    </row>
    <row r="2514" spans="1:20" x14ac:dyDescent="0.2">
      <c r="A2514" s="5">
        <v>2513</v>
      </c>
      <c r="B2514" s="5" t="s">
        <v>30085</v>
      </c>
      <c r="C2514" s="5" t="s">
        <v>10058</v>
      </c>
      <c r="D2514" s="5">
        <f>IF(C2514="",130,VLOOKUP(C2514,nomenclatures!$E$3:$F$12,2,FALSE))</f>
        <v>127</v>
      </c>
      <c r="F2514" t="str">
        <f>IF($E2514="","Pas de taxon",VLOOKUP($E2514,'digitale-taxref'!$B$1:$I$7517,5,FALSE))</f>
        <v>Pas de taxon</v>
      </c>
      <c r="G2514" t="str">
        <f>IF($E2514="","Pas de taxon",VLOOKUP($E2514,'digitale-taxref'!$B$1:$I$7517,4,FALSE))</f>
        <v>Pas de taxon</v>
      </c>
      <c r="I2514" s="1">
        <f t="shared" si="120"/>
        <v>0</v>
      </c>
      <c r="K2514" s="5">
        <f>IF(J2514="",0,VLOOKUP(J2514,utilisateurs!$A$1:$B$3,2,FALSE))</f>
        <v>0</v>
      </c>
      <c r="M2514" s="5">
        <f>IF(L2514="",0,VLOOKUP(L2514,utilisateurs!$A$1:$B$3,2,FALSE))</f>
        <v>0</v>
      </c>
      <c r="O2514" s="5">
        <f>IF(N2514="",0,VLOOKUP(N2514,jdd!$A$1:$B$3,2,FALSE))</f>
        <v>0</v>
      </c>
      <c r="Q2514">
        <f>IF(P2514="",142,VLOOKUP(P2514,nomenclatures!$A$3:$C$6,3,FALSE))</f>
        <v>142</v>
      </c>
      <c r="R2514" t="b">
        <f t="shared" si="121"/>
        <v>0</v>
      </c>
      <c r="T2514">
        <f t="shared" si="122"/>
        <v>0</v>
      </c>
    </row>
    <row r="2515" spans="1:20" x14ac:dyDescent="0.2">
      <c r="A2515" s="5">
        <v>2514</v>
      </c>
      <c r="B2515" s="5" t="s">
        <v>30085</v>
      </c>
      <c r="C2515" s="5" t="s">
        <v>10058</v>
      </c>
      <c r="D2515" s="5">
        <f>IF(C2515="",130,VLOOKUP(C2515,nomenclatures!$E$3:$F$12,2,FALSE))</f>
        <v>127</v>
      </c>
      <c r="F2515" t="str">
        <f>IF($E2515="","Pas de taxon",VLOOKUP($E2515,'digitale-taxref'!$B$1:$I$7517,5,FALSE))</f>
        <v>Pas de taxon</v>
      </c>
      <c r="G2515" t="str">
        <f>IF($E2515="","Pas de taxon",VLOOKUP($E2515,'digitale-taxref'!$B$1:$I$7517,4,FALSE))</f>
        <v>Pas de taxon</v>
      </c>
      <c r="I2515" s="1">
        <f t="shared" si="120"/>
        <v>0</v>
      </c>
      <c r="K2515" s="5">
        <f>IF(J2515="",0,VLOOKUP(J2515,utilisateurs!$A$1:$B$3,2,FALSE))</f>
        <v>0</v>
      </c>
      <c r="M2515" s="5">
        <f>IF(L2515="",0,VLOOKUP(L2515,utilisateurs!$A$1:$B$3,2,FALSE))</f>
        <v>0</v>
      </c>
      <c r="O2515" s="5">
        <f>IF(N2515="",0,VLOOKUP(N2515,jdd!$A$1:$B$3,2,FALSE))</f>
        <v>0</v>
      </c>
      <c r="Q2515">
        <f>IF(P2515="",142,VLOOKUP(P2515,nomenclatures!$A$3:$C$6,3,FALSE))</f>
        <v>142</v>
      </c>
      <c r="R2515" t="b">
        <f t="shared" si="121"/>
        <v>0</v>
      </c>
      <c r="T2515">
        <f t="shared" si="122"/>
        <v>0</v>
      </c>
    </row>
    <row r="2516" spans="1:20" x14ac:dyDescent="0.2">
      <c r="A2516" s="5">
        <v>2515</v>
      </c>
      <c r="B2516" s="5" t="s">
        <v>30085</v>
      </c>
      <c r="C2516" s="5" t="s">
        <v>10058</v>
      </c>
      <c r="D2516" s="5">
        <f>IF(C2516="",130,VLOOKUP(C2516,nomenclatures!$E$3:$F$12,2,FALSE))</f>
        <v>127</v>
      </c>
      <c r="F2516" t="str">
        <f>IF($E2516="","Pas de taxon",VLOOKUP($E2516,'digitale-taxref'!$B$1:$I$7517,5,FALSE))</f>
        <v>Pas de taxon</v>
      </c>
      <c r="G2516" t="str">
        <f>IF($E2516="","Pas de taxon",VLOOKUP($E2516,'digitale-taxref'!$B$1:$I$7517,4,FALSE))</f>
        <v>Pas de taxon</v>
      </c>
      <c r="I2516" s="1">
        <f t="shared" si="120"/>
        <v>0</v>
      </c>
      <c r="K2516" s="5">
        <f>IF(J2516="",0,VLOOKUP(J2516,utilisateurs!$A$1:$B$3,2,FALSE))</f>
        <v>0</v>
      </c>
      <c r="M2516" s="5">
        <f>IF(L2516="",0,VLOOKUP(L2516,utilisateurs!$A$1:$B$3,2,FALSE))</f>
        <v>0</v>
      </c>
      <c r="O2516" s="5">
        <f>IF(N2516="",0,VLOOKUP(N2516,jdd!$A$1:$B$3,2,FALSE))</f>
        <v>0</v>
      </c>
      <c r="Q2516">
        <f>IF(P2516="",142,VLOOKUP(P2516,nomenclatures!$A$3:$C$6,3,FALSE))</f>
        <v>142</v>
      </c>
      <c r="R2516" t="b">
        <f t="shared" si="121"/>
        <v>0</v>
      </c>
      <c r="T2516">
        <f t="shared" si="122"/>
        <v>0</v>
      </c>
    </row>
    <row r="2517" spans="1:20" x14ac:dyDescent="0.2">
      <c r="A2517" s="5">
        <v>2516</v>
      </c>
      <c r="B2517" s="5" t="s">
        <v>30085</v>
      </c>
      <c r="C2517" s="5" t="s">
        <v>10058</v>
      </c>
      <c r="D2517" s="5">
        <f>IF(C2517="",130,VLOOKUP(C2517,nomenclatures!$E$3:$F$12,2,FALSE))</f>
        <v>127</v>
      </c>
      <c r="F2517" t="str">
        <f>IF($E2517="","Pas de taxon",VLOOKUP($E2517,'digitale-taxref'!$B$1:$I$7517,5,FALSE))</f>
        <v>Pas de taxon</v>
      </c>
      <c r="G2517" t="str">
        <f>IF($E2517="","Pas de taxon",VLOOKUP($E2517,'digitale-taxref'!$B$1:$I$7517,4,FALSE))</f>
        <v>Pas de taxon</v>
      </c>
      <c r="I2517" s="1">
        <f t="shared" si="120"/>
        <v>0</v>
      </c>
      <c r="K2517" s="5">
        <f>IF(J2517="",0,VLOOKUP(J2517,utilisateurs!$A$1:$B$3,2,FALSE))</f>
        <v>0</v>
      </c>
      <c r="M2517" s="5">
        <f>IF(L2517="",0,VLOOKUP(L2517,utilisateurs!$A$1:$B$3,2,FALSE))</f>
        <v>0</v>
      </c>
      <c r="O2517" s="5">
        <f>IF(N2517="",0,VLOOKUP(N2517,jdd!$A$1:$B$3,2,FALSE))</f>
        <v>0</v>
      </c>
      <c r="Q2517">
        <f>IF(P2517="",142,VLOOKUP(P2517,nomenclatures!$A$3:$C$6,3,FALSE))</f>
        <v>142</v>
      </c>
      <c r="R2517" t="b">
        <f t="shared" si="121"/>
        <v>0</v>
      </c>
      <c r="T2517">
        <f t="shared" si="122"/>
        <v>0</v>
      </c>
    </row>
    <row r="2518" spans="1:20" x14ac:dyDescent="0.2">
      <c r="A2518" s="5">
        <v>2517</v>
      </c>
      <c r="B2518" s="5" t="s">
        <v>30085</v>
      </c>
      <c r="C2518" s="5" t="s">
        <v>10058</v>
      </c>
      <c r="D2518" s="5">
        <f>IF(C2518="",130,VLOOKUP(C2518,nomenclatures!$E$3:$F$12,2,FALSE))</f>
        <v>127</v>
      </c>
      <c r="F2518" t="str">
        <f>IF($E2518="","Pas de taxon",VLOOKUP($E2518,'digitale-taxref'!$B$1:$I$7517,5,FALSE))</f>
        <v>Pas de taxon</v>
      </c>
      <c r="G2518" t="str">
        <f>IF($E2518="","Pas de taxon",VLOOKUP($E2518,'digitale-taxref'!$B$1:$I$7517,4,FALSE))</f>
        <v>Pas de taxon</v>
      </c>
      <c r="I2518" s="1">
        <f t="shared" si="120"/>
        <v>0</v>
      </c>
      <c r="K2518" s="5">
        <f>IF(J2518="",0,VLOOKUP(J2518,utilisateurs!$A$1:$B$3,2,FALSE))</f>
        <v>0</v>
      </c>
      <c r="M2518" s="5">
        <f>IF(L2518="",0,VLOOKUP(L2518,utilisateurs!$A$1:$B$3,2,FALSE))</f>
        <v>0</v>
      </c>
      <c r="O2518" s="5">
        <f>IF(N2518="",0,VLOOKUP(N2518,jdd!$A$1:$B$3,2,FALSE))</f>
        <v>0</v>
      </c>
      <c r="Q2518">
        <f>IF(P2518="",142,VLOOKUP(P2518,nomenclatures!$A$3:$C$6,3,FALSE))</f>
        <v>142</v>
      </c>
      <c r="R2518" t="b">
        <f t="shared" si="121"/>
        <v>0</v>
      </c>
      <c r="T2518">
        <f t="shared" si="122"/>
        <v>0</v>
      </c>
    </row>
    <row r="2519" spans="1:20" x14ac:dyDescent="0.2">
      <c r="A2519" s="5">
        <v>2518</v>
      </c>
      <c r="B2519" s="5" t="s">
        <v>30085</v>
      </c>
      <c r="C2519" s="5" t="s">
        <v>10058</v>
      </c>
      <c r="D2519" s="5">
        <f>IF(C2519="",130,VLOOKUP(C2519,nomenclatures!$E$3:$F$12,2,FALSE))</f>
        <v>127</v>
      </c>
      <c r="F2519" t="str">
        <f>IF($E2519="","Pas de taxon",VLOOKUP($E2519,'digitale-taxref'!$B$1:$I$7517,5,FALSE))</f>
        <v>Pas de taxon</v>
      </c>
      <c r="G2519" t="str">
        <f>IF($E2519="","Pas de taxon",VLOOKUP($E2519,'digitale-taxref'!$B$1:$I$7517,4,FALSE))</f>
        <v>Pas de taxon</v>
      </c>
      <c r="I2519" s="1">
        <f t="shared" si="120"/>
        <v>0</v>
      </c>
      <c r="K2519" s="5">
        <f>IF(J2519="",0,VLOOKUP(J2519,utilisateurs!$A$1:$B$3,2,FALSE))</f>
        <v>0</v>
      </c>
      <c r="M2519" s="5">
        <f>IF(L2519="",0,VLOOKUP(L2519,utilisateurs!$A$1:$B$3,2,FALSE))</f>
        <v>0</v>
      </c>
      <c r="O2519" s="5">
        <f>IF(N2519="",0,VLOOKUP(N2519,jdd!$A$1:$B$3,2,FALSE))</f>
        <v>0</v>
      </c>
      <c r="Q2519">
        <f>IF(P2519="",142,VLOOKUP(P2519,nomenclatures!$A$3:$C$6,3,FALSE))</f>
        <v>142</v>
      </c>
      <c r="R2519" t="b">
        <f t="shared" si="121"/>
        <v>0</v>
      </c>
      <c r="T2519">
        <f t="shared" si="122"/>
        <v>0</v>
      </c>
    </row>
    <row r="2520" spans="1:20" x14ac:dyDescent="0.2">
      <c r="A2520" s="5">
        <v>2519</v>
      </c>
      <c r="B2520" s="5" t="s">
        <v>30085</v>
      </c>
      <c r="C2520" s="5" t="s">
        <v>10058</v>
      </c>
      <c r="D2520" s="5">
        <f>IF(C2520="",130,VLOOKUP(C2520,nomenclatures!$E$3:$F$12,2,FALSE))</f>
        <v>127</v>
      </c>
      <c r="F2520" t="str">
        <f>IF($E2520="","Pas de taxon",VLOOKUP($E2520,'digitale-taxref'!$B$1:$I$7517,5,FALSE))</f>
        <v>Pas de taxon</v>
      </c>
      <c r="G2520" t="str">
        <f>IF($E2520="","Pas de taxon",VLOOKUP($E2520,'digitale-taxref'!$B$1:$I$7517,4,FALSE))</f>
        <v>Pas de taxon</v>
      </c>
      <c r="I2520" s="1">
        <f t="shared" si="120"/>
        <v>0</v>
      </c>
      <c r="K2520" s="5">
        <f>IF(J2520="",0,VLOOKUP(J2520,utilisateurs!$A$1:$B$3,2,FALSE))</f>
        <v>0</v>
      </c>
      <c r="M2520" s="5">
        <f>IF(L2520="",0,VLOOKUP(L2520,utilisateurs!$A$1:$B$3,2,FALSE))</f>
        <v>0</v>
      </c>
      <c r="O2520" s="5">
        <f>IF(N2520="",0,VLOOKUP(N2520,jdd!$A$1:$B$3,2,FALSE))</f>
        <v>0</v>
      </c>
      <c r="Q2520">
        <f>IF(P2520="",142,VLOOKUP(P2520,nomenclatures!$A$3:$C$6,3,FALSE))</f>
        <v>142</v>
      </c>
      <c r="R2520" t="b">
        <f t="shared" si="121"/>
        <v>0</v>
      </c>
      <c r="T2520">
        <f t="shared" si="122"/>
        <v>0</v>
      </c>
    </row>
    <row r="2521" spans="1:20" x14ac:dyDescent="0.2">
      <c r="A2521" s="5">
        <v>2520</v>
      </c>
      <c r="B2521" s="5" t="s">
        <v>30085</v>
      </c>
      <c r="C2521" s="5" t="s">
        <v>10058</v>
      </c>
      <c r="D2521" s="5">
        <f>IF(C2521="",130,VLOOKUP(C2521,nomenclatures!$E$3:$F$12,2,FALSE))</f>
        <v>127</v>
      </c>
      <c r="F2521" t="str">
        <f>IF($E2521="","Pas de taxon",VLOOKUP($E2521,'digitale-taxref'!$B$1:$I$7517,5,FALSE))</f>
        <v>Pas de taxon</v>
      </c>
      <c r="G2521" t="str">
        <f>IF($E2521="","Pas de taxon",VLOOKUP($E2521,'digitale-taxref'!$B$1:$I$7517,4,FALSE))</f>
        <v>Pas de taxon</v>
      </c>
      <c r="I2521" s="1">
        <f t="shared" si="120"/>
        <v>0</v>
      </c>
      <c r="K2521" s="5">
        <f>IF(J2521="",0,VLOOKUP(J2521,utilisateurs!$A$1:$B$3,2,FALSE))</f>
        <v>0</v>
      </c>
      <c r="M2521" s="5">
        <f>IF(L2521="",0,VLOOKUP(L2521,utilisateurs!$A$1:$B$3,2,FALSE))</f>
        <v>0</v>
      </c>
      <c r="O2521" s="5">
        <f>IF(N2521="",0,VLOOKUP(N2521,jdd!$A$1:$B$3,2,FALSE))</f>
        <v>0</v>
      </c>
      <c r="Q2521">
        <f>IF(P2521="",142,VLOOKUP(P2521,nomenclatures!$A$3:$C$6,3,FALSE))</f>
        <v>142</v>
      </c>
      <c r="R2521" t="b">
        <f t="shared" si="121"/>
        <v>0</v>
      </c>
      <c r="T2521">
        <f t="shared" si="122"/>
        <v>0</v>
      </c>
    </row>
    <row r="2522" spans="1:20" x14ac:dyDescent="0.2">
      <c r="A2522" s="5">
        <v>2521</v>
      </c>
      <c r="B2522" s="5" t="s">
        <v>30085</v>
      </c>
      <c r="C2522" s="5" t="s">
        <v>10058</v>
      </c>
      <c r="D2522" s="5">
        <f>IF(C2522="",130,VLOOKUP(C2522,nomenclatures!$E$3:$F$12,2,FALSE))</f>
        <v>127</v>
      </c>
      <c r="F2522" t="str">
        <f>IF($E2522="","Pas de taxon",VLOOKUP($E2522,'digitale-taxref'!$B$1:$I$7517,5,FALSE))</f>
        <v>Pas de taxon</v>
      </c>
      <c r="G2522" t="str">
        <f>IF($E2522="","Pas de taxon",VLOOKUP($E2522,'digitale-taxref'!$B$1:$I$7517,4,FALSE))</f>
        <v>Pas de taxon</v>
      </c>
      <c r="I2522" s="1">
        <f t="shared" si="120"/>
        <v>0</v>
      </c>
      <c r="K2522" s="5">
        <f>IF(J2522="",0,VLOOKUP(J2522,utilisateurs!$A$1:$B$3,2,FALSE))</f>
        <v>0</v>
      </c>
      <c r="M2522" s="5">
        <f>IF(L2522="",0,VLOOKUP(L2522,utilisateurs!$A$1:$B$3,2,FALSE))</f>
        <v>0</v>
      </c>
      <c r="O2522" s="5">
        <f>IF(N2522="",0,VLOOKUP(N2522,jdd!$A$1:$B$3,2,FALSE))</f>
        <v>0</v>
      </c>
      <c r="Q2522">
        <f>IF(P2522="",142,VLOOKUP(P2522,nomenclatures!$A$3:$C$6,3,FALSE))</f>
        <v>142</v>
      </c>
      <c r="R2522" t="b">
        <f t="shared" si="121"/>
        <v>0</v>
      </c>
      <c r="T2522">
        <f t="shared" si="122"/>
        <v>0</v>
      </c>
    </row>
    <row r="2523" spans="1:20" x14ac:dyDescent="0.2">
      <c r="A2523" s="5">
        <v>2522</v>
      </c>
      <c r="B2523" s="5" t="s">
        <v>30085</v>
      </c>
      <c r="C2523" s="5" t="s">
        <v>10058</v>
      </c>
      <c r="D2523" s="5">
        <f>IF(C2523="",130,VLOOKUP(C2523,nomenclatures!$E$3:$F$12,2,FALSE))</f>
        <v>127</v>
      </c>
      <c r="F2523" t="str">
        <f>IF($E2523="","Pas de taxon",VLOOKUP($E2523,'digitale-taxref'!$B$1:$I$7517,5,FALSE))</f>
        <v>Pas de taxon</v>
      </c>
      <c r="G2523" t="str">
        <f>IF($E2523="","Pas de taxon",VLOOKUP($E2523,'digitale-taxref'!$B$1:$I$7517,4,FALSE))</f>
        <v>Pas de taxon</v>
      </c>
      <c r="I2523" s="1">
        <f t="shared" si="120"/>
        <v>0</v>
      </c>
      <c r="K2523" s="5">
        <f>IF(J2523="",0,VLOOKUP(J2523,utilisateurs!$A$1:$B$3,2,FALSE))</f>
        <v>0</v>
      </c>
      <c r="M2523" s="5">
        <f>IF(L2523="",0,VLOOKUP(L2523,utilisateurs!$A$1:$B$3,2,FALSE))</f>
        <v>0</v>
      </c>
      <c r="O2523" s="5">
        <f>IF(N2523="",0,VLOOKUP(N2523,jdd!$A$1:$B$3,2,FALSE))</f>
        <v>0</v>
      </c>
      <c r="Q2523">
        <f>IF(P2523="",142,VLOOKUP(P2523,nomenclatures!$A$3:$C$6,3,FALSE))</f>
        <v>142</v>
      </c>
      <c r="R2523" t="b">
        <f t="shared" si="121"/>
        <v>0</v>
      </c>
      <c r="T2523">
        <f t="shared" si="122"/>
        <v>0</v>
      </c>
    </row>
    <row r="2524" spans="1:20" x14ac:dyDescent="0.2">
      <c r="A2524" s="5">
        <v>2523</v>
      </c>
      <c r="B2524" s="5" t="s">
        <v>30085</v>
      </c>
      <c r="C2524" s="5" t="s">
        <v>10058</v>
      </c>
      <c r="D2524" s="5">
        <f>IF(C2524="",130,VLOOKUP(C2524,nomenclatures!$E$3:$F$12,2,FALSE))</f>
        <v>127</v>
      </c>
      <c r="F2524" t="str">
        <f>IF($E2524="","Pas de taxon",VLOOKUP($E2524,'digitale-taxref'!$B$1:$I$7517,5,FALSE))</f>
        <v>Pas de taxon</v>
      </c>
      <c r="G2524" t="str">
        <f>IF($E2524="","Pas de taxon",VLOOKUP($E2524,'digitale-taxref'!$B$1:$I$7517,4,FALSE))</f>
        <v>Pas de taxon</v>
      </c>
      <c r="I2524" s="1">
        <f t="shared" si="120"/>
        <v>0</v>
      </c>
      <c r="K2524" s="5">
        <f>IF(J2524="",0,VLOOKUP(J2524,utilisateurs!$A$1:$B$3,2,FALSE))</f>
        <v>0</v>
      </c>
      <c r="M2524" s="5">
        <f>IF(L2524="",0,VLOOKUP(L2524,utilisateurs!$A$1:$B$3,2,FALSE))</f>
        <v>0</v>
      </c>
      <c r="O2524" s="5">
        <f>IF(N2524="",0,VLOOKUP(N2524,jdd!$A$1:$B$3,2,FALSE))</f>
        <v>0</v>
      </c>
      <c r="Q2524">
        <f>IF(P2524="",142,VLOOKUP(P2524,nomenclatures!$A$3:$C$6,3,FALSE))</f>
        <v>142</v>
      </c>
      <c r="R2524" t="b">
        <f t="shared" si="121"/>
        <v>0</v>
      </c>
      <c r="T2524">
        <f t="shared" si="122"/>
        <v>0</v>
      </c>
    </row>
    <row r="2525" spans="1:20" x14ac:dyDescent="0.2">
      <c r="A2525" s="5">
        <v>2524</v>
      </c>
      <c r="B2525" s="5" t="s">
        <v>30085</v>
      </c>
      <c r="C2525" s="5" t="s">
        <v>10058</v>
      </c>
      <c r="D2525" s="5">
        <f>IF(C2525="",130,VLOOKUP(C2525,nomenclatures!$E$3:$F$12,2,FALSE))</f>
        <v>127</v>
      </c>
      <c r="F2525" t="str">
        <f>IF($E2525="","Pas de taxon",VLOOKUP($E2525,'digitale-taxref'!$B$1:$I$7517,5,FALSE))</f>
        <v>Pas de taxon</v>
      </c>
      <c r="G2525" t="str">
        <f>IF($E2525="","Pas de taxon",VLOOKUP($E2525,'digitale-taxref'!$B$1:$I$7517,4,FALSE))</f>
        <v>Pas de taxon</v>
      </c>
      <c r="I2525" s="1">
        <f t="shared" si="120"/>
        <v>0</v>
      </c>
      <c r="K2525" s="5">
        <f>IF(J2525="",0,VLOOKUP(J2525,utilisateurs!$A$1:$B$3,2,FALSE))</f>
        <v>0</v>
      </c>
      <c r="M2525" s="5">
        <f>IF(L2525="",0,VLOOKUP(L2525,utilisateurs!$A$1:$B$3,2,FALSE))</f>
        <v>0</v>
      </c>
      <c r="O2525" s="5">
        <f>IF(N2525="",0,VLOOKUP(N2525,jdd!$A$1:$B$3,2,FALSE))</f>
        <v>0</v>
      </c>
      <c r="Q2525">
        <f>IF(P2525="",142,VLOOKUP(P2525,nomenclatures!$A$3:$C$6,3,FALSE))</f>
        <v>142</v>
      </c>
      <c r="R2525" t="b">
        <f t="shared" si="121"/>
        <v>0</v>
      </c>
      <c r="T2525">
        <f t="shared" si="122"/>
        <v>0</v>
      </c>
    </row>
    <row r="2526" spans="1:20" x14ac:dyDescent="0.2">
      <c r="A2526" s="5">
        <v>2525</v>
      </c>
      <c r="B2526" s="5" t="s">
        <v>30085</v>
      </c>
      <c r="C2526" s="5" t="s">
        <v>10058</v>
      </c>
      <c r="D2526" s="5">
        <f>IF(C2526="",130,VLOOKUP(C2526,nomenclatures!$E$3:$F$12,2,FALSE))</f>
        <v>127</v>
      </c>
      <c r="F2526" t="str">
        <f>IF($E2526="","Pas de taxon",VLOOKUP($E2526,'digitale-taxref'!$B$1:$I$7517,5,FALSE))</f>
        <v>Pas de taxon</v>
      </c>
      <c r="G2526" t="str">
        <f>IF($E2526="","Pas de taxon",VLOOKUP($E2526,'digitale-taxref'!$B$1:$I$7517,4,FALSE))</f>
        <v>Pas de taxon</v>
      </c>
      <c r="I2526" s="1">
        <f t="shared" si="120"/>
        <v>0</v>
      </c>
      <c r="K2526" s="5">
        <f>IF(J2526="",0,VLOOKUP(J2526,utilisateurs!$A$1:$B$3,2,FALSE))</f>
        <v>0</v>
      </c>
      <c r="M2526" s="5">
        <f>IF(L2526="",0,VLOOKUP(L2526,utilisateurs!$A$1:$B$3,2,FALSE))</f>
        <v>0</v>
      </c>
      <c r="O2526" s="5">
        <f>IF(N2526="",0,VLOOKUP(N2526,jdd!$A$1:$B$3,2,FALSE))</f>
        <v>0</v>
      </c>
      <c r="Q2526">
        <f>IF(P2526="",142,VLOOKUP(P2526,nomenclatures!$A$3:$C$6,3,FALSE))</f>
        <v>142</v>
      </c>
      <c r="R2526" t="b">
        <f t="shared" si="121"/>
        <v>0</v>
      </c>
      <c r="T2526">
        <f t="shared" si="122"/>
        <v>0</v>
      </c>
    </row>
    <row r="2527" spans="1:20" x14ac:dyDescent="0.2">
      <c r="A2527" s="5">
        <v>2526</v>
      </c>
      <c r="B2527" s="5" t="s">
        <v>30085</v>
      </c>
      <c r="C2527" s="5" t="s">
        <v>10058</v>
      </c>
      <c r="D2527" s="5">
        <f>IF(C2527="",130,VLOOKUP(C2527,nomenclatures!$E$3:$F$12,2,FALSE))</f>
        <v>127</v>
      </c>
      <c r="F2527" t="str">
        <f>IF($E2527="","Pas de taxon",VLOOKUP($E2527,'digitale-taxref'!$B$1:$I$7517,5,FALSE))</f>
        <v>Pas de taxon</v>
      </c>
      <c r="G2527" t="str">
        <f>IF($E2527="","Pas de taxon",VLOOKUP($E2527,'digitale-taxref'!$B$1:$I$7517,4,FALSE))</f>
        <v>Pas de taxon</v>
      </c>
      <c r="I2527" s="1">
        <f t="shared" si="120"/>
        <v>0</v>
      </c>
      <c r="K2527" s="5">
        <f>IF(J2527="",0,VLOOKUP(J2527,utilisateurs!$A$1:$B$3,2,FALSE))</f>
        <v>0</v>
      </c>
      <c r="M2527" s="5">
        <f>IF(L2527="",0,VLOOKUP(L2527,utilisateurs!$A$1:$B$3,2,FALSE))</f>
        <v>0</v>
      </c>
      <c r="O2527" s="5">
        <f>IF(N2527="",0,VLOOKUP(N2527,jdd!$A$1:$B$3,2,FALSE))</f>
        <v>0</v>
      </c>
      <c r="Q2527">
        <f>IF(P2527="",142,VLOOKUP(P2527,nomenclatures!$A$3:$C$6,3,FALSE))</f>
        <v>142</v>
      </c>
      <c r="R2527" t="b">
        <f t="shared" si="121"/>
        <v>0</v>
      </c>
      <c r="T2527">
        <f t="shared" si="122"/>
        <v>0</v>
      </c>
    </row>
    <row r="2528" spans="1:20" x14ac:dyDescent="0.2">
      <c r="A2528" s="5">
        <v>2527</v>
      </c>
      <c r="B2528" s="5" t="s">
        <v>30085</v>
      </c>
      <c r="C2528" s="5" t="s">
        <v>10058</v>
      </c>
      <c r="D2528" s="5">
        <f>IF(C2528="",130,VLOOKUP(C2528,nomenclatures!$E$3:$F$12,2,FALSE))</f>
        <v>127</v>
      </c>
      <c r="F2528" t="str">
        <f>IF($E2528="","Pas de taxon",VLOOKUP($E2528,'digitale-taxref'!$B$1:$I$7517,5,FALSE))</f>
        <v>Pas de taxon</v>
      </c>
      <c r="G2528" t="str">
        <f>IF($E2528="","Pas de taxon",VLOOKUP($E2528,'digitale-taxref'!$B$1:$I$7517,4,FALSE))</f>
        <v>Pas de taxon</v>
      </c>
      <c r="I2528" s="1">
        <f t="shared" si="120"/>
        <v>0</v>
      </c>
      <c r="K2528" s="5">
        <f>IF(J2528="",0,VLOOKUP(J2528,utilisateurs!$A$1:$B$3,2,FALSE))</f>
        <v>0</v>
      </c>
      <c r="M2528" s="5">
        <f>IF(L2528="",0,VLOOKUP(L2528,utilisateurs!$A$1:$B$3,2,FALSE))</f>
        <v>0</v>
      </c>
      <c r="O2528" s="5">
        <f>IF(N2528="",0,VLOOKUP(N2528,jdd!$A$1:$B$3,2,FALSE))</f>
        <v>0</v>
      </c>
      <c r="Q2528">
        <f>IF(P2528="",142,VLOOKUP(P2528,nomenclatures!$A$3:$C$6,3,FALSE))</f>
        <v>142</v>
      </c>
      <c r="R2528" t="b">
        <f t="shared" si="121"/>
        <v>0</v>
      </c>
      <c r="T2528">
        <f t="shared" si="122"/>
        <v>0</v>
      </c>
    </row>
    <row r="2529" spans="1:20" x14ac:dyDescent="0.2">
      <c r="A2529" s="5">
        <v>2528</v>
      </c>
      <c r="B2529" s="5" t="s">
        <v>30085</v>
      </c>
      <c r="C2529" s="5" t="s">
        <v>10058</v>
      </c>
      <c r="D2529" s="5">
        <f>IF(C2529="",130,VLOOKUP(C2529,nomenclatures!$E$3:$F$12,2,FALSE))</f>
        <v>127</v>
      </c>
      <c r="F2529" t="str">
        <f>IF($E2529="","Pas de taxon",VLOOKUP($E2529,'digitale-taxref'!$B$1:$I$7517,5,FALSE))</f>
        <v>Pas de taxon</v>
      </c>
      <c r="G2529" t="str">
        <f>IF($E2529="","Pas de taxon",VLOOKUP($E2529,'digitale-taxref'!$B$1:$I$7517,4,FALSE))</f>
        <v>Pas de taxon</v>
      </c>
      <c r="I2529" s="1">
        <f t="shared" si="120"/>
        <v>0</v>
      </c>
      <c r="K2529" s="5">
        <f>IF(J2529="",0,VLOOKUP(J2529,utilisateurs!$A$1:$B$3,2,FALSE))</f>
        <v>0</v>
      </c>
      <c r="M2529" s="5">
        <f>IF(L2529="",0,VLOOKUP(L2529,utilisateurs!$A$1:$B$3,2,FALSE))</f>
        <v>0</v>
      </c>
      <c r="O2529" s="5">
        <f>IF(N2529="",0,VLOOKUP(N2529,jdd!$A$1:$B$3,2,FALSE))</f>
        <v>0</v>
      </c>
      <c r="Q2529">
        <f>IF(P2529="",142,VLOOKUP(P2529,nomenclatures!$A$3:$C$6,3,FALSE))</f>
        <v>142</v>
      </c>
      <c r="R2529" t="b">
        <f t="shared" si="121"/>
        <v>0</v>
      </c>
      <c r="T2529">
        <f t="shared" si="122"/>
        <v>0</v>
      </c>
    </row>
    <row r="2530" spans="1:20" x14ac:dyDescent="0.2">
      <c r="A2530" s="5">
        <v>2529</v>
      </c>
      <c r="B2530" s="5" t="s">
        <v>30085</v>
      </c>
      <c r="C2530" s="5" t="s">
        <v>10058</v>
      </c>
      <c r="D2530" s="5">
        <f>IF(C2530="",130,VLOOKUP(C2530,nomenclatures!$E$3:$F$12,2,FALSE))</f>
        <v>127</v>
      </c>
      <c r="F2530" t="str">
        <f>IF($E2530="","Pas de taxon",VLOOKUP($E2530,'digitale-taxref'!$B$1:$I$7517,5,FALSE))</f>
        <v>Pas de taxon</v>
      </c>
      <c r="G2530" t="str">
        <f>IF($E2530="","Pas de taxon",VLOOKUP($E2530,'digitale-taxref'!$B$1:$I$7517,4,FALSE))</f>
        <v>Pas de taxon</v>
      </c>
      <c r="I2530" s="1">
        <f t="shared" si="120"/>
        <v>0</v>
      </c>
      <c r="K2530" s="5">
        <f>IF(J2530="",0,VLOOKUP(J2530,utilisateurs!$A$1:$B$3,2,FALSE))</f>
        <v>0</v>
      </c>
      <c r="M2530" s="5">
        <f>IF(L2530="",0,VLOOKUP(L2530,utilisateurs!$A$1:$B$3,2,FALSE))</f>
        <v>0</v>
      </c>
      <c r="O2530" s="5">
        <f>IF(N2530="",0,VLOOKUP(N2530,jdd!$A$1:$B$3,2,FALSE))</f>
        <v>0</v>
      </c>
      <c r="Q2530">
        <f>IF(P2530="",142,VLOOKUP(P2530,nomenclatures!$A$3:$C$6,3,FALSE))</f>
        <v>142</v>
      </c>
      <c r="R2530" t="b">
        <f t="shared" si="121"/>
        <v>0</v>
      </c>
      <c r="T2530">
        <f t="shared" si="122"/>
        <v>0</v>
      </c>
    </row>
    <row r="2531" spans="1:20" x14ac:dyDescent="0.2">
      <c r="A2531" s="5">
        <v>2530</v>
      </c>
      <c r="B2531" s="5" t="s">
        <v>30085</v>
      </c>
      <c r="C2531" s="5" t="s">
        <v>10058</v>
      </c>
      <c r="D2531" s="5">
        <f>IF(C2531="",130,VLOOKUP(C2531,nomenclatures!$E$3:$F$12,2,FALSE))</f>
        <v>127</v>
      </c>
      <c r="F2531" t="str">
        <f>IF($E2531="","Pas de taxon",VLOOKUP($E2531,'digitale-taxref'!$B$1:$I$7517,5,FALSE))</f>
        <v>Pas de taxon</v>
      </c>
      <c r="G2531" t="str">
        <f>IF($E2531="","Pas de taxon",VLOOKUP($E2531,'digitale-taxref'!$B$1:$I$7517,4,FALSE))</f>
        <v>Pas de taxon</v>
      </c>
      <c r="I2531" s="1">
        <f t="shared" si="120"/>
        <v>0</v>
      </c>
      <c r="K2531" s="5">
        <f>IF(J2531="",0,VLOOKUP(J2531,utilisateurs!$A$1:$B$3,2,FALSE))</f>
        <v>0</v>
      </c>
      <c r="M2531" s="5">
        <f>IF(L2531="",0,VLOOKUP(L2531,utilisateurs!$A$1:$B$3,2,FALSE))</f>
        <v>0</v>
      </c>
      <c r="O2531" s="5">
        <f>IF(N2531="",0,VLOOKUP(N2531,jdd!$A$1:$B$3,2,FALSE))</f>
        <v>0</v>
      </c>
      <c r="Q2531">
        <f>IF(P2531="",142,VLOOKUP(P2531,nomenclatures!$A$3:$C$6,3,FALSE))</f>
        <v>142</v>
      </c>
      <c r="R2531" t="b">
        <f t="shared" si="121"/>
        <v>0</v>
      </c>
      <c r="T2531">
        <f t="shared" si="122"/>
        <v>0</v>
      </c>
    </row>
    <row r="2532" spans="1:20" x14ac:dyDescent="0.2">
      <c r="A2532" s="5">
        <v>2531</v>
      </c>
      <c r="B2532" s="5" t="s">
        <v>30085</v>
      </c>
      <c r="C2532" s="5" t="s">
        <v>10058</v>
      </c>
      <c r="D2532" s="5">
        <f>IF(C2532="",130,VLOOKUP(C2532,nomenclatures!$E$3:$F$12,2,FALSE))</f>
        <v>127</v>
      </c>
      <c r="F2532" t="str">
        <f>IF($E2532="","Pas de taxon",VLOOKUP($E2532,'digitale-taxref'!$B$1:$I$7517,5,FALSE))</f>
        <v>Pas de taxon</v>
      </c>
      <c r="G2532" t="str">
        <f>IF($E2532="","Pas de taxon",VLOOKUP($E2532,'digitale-taxref'!$B$1:$I$7517,4,FALSE))</f>
        <v>Pas de taxon</v>
      </c>
      <c r="I2532" s="1">
        <f t="shared" si="120"/>
        <v>0</v>
      </c>
      <c r="K2532" s="5">
        <f>IF(J2532="",0,VLOOKUP(J2532,utilisateurs!$A$1:$B$3,2,FALSE))</f>
        <v>0</v>
      </c>
      <c r="M2532" s="5">
        <f>IF(L2532="",0,VLOOKUP(L2532,utilisateurs!$A$1:$B$3,2,FALSE))</f>
        <v>0</v>
      </c>
      <c r="O2532" s="5">
        <f>IF(N2532="",0,VLOOKUP(N2532,jdd!$A$1:$B$3,2,FALSE))</f>
        <v>0</v>
      </c>
      <c r="Q2532">
        <f>IF(P2532="",142,VLOOKUP(P2532,nomenclatures!$A$3:$C$6,3,FALSE))</f>
        <v>142</v>
      </c>
      <c r="R2532" t="b">
        <f t="shared" si="121"/>
        <v>0</v>
      </c>
      <c r="T2532">
        <f t="shared" si="122"/>
        <v>0</v>
      </c>
    </row>
    <row r="2533" spans="1:20" x14ac:dyDescent="0.2">
      <c r="A2533" s="5">
        <v>2532</v>
      </c>
      <c r="B2533" s="5" t="s">
        <v>30085</v>
      </c>
      <c r="C2533" s="5" t="s">
        <v>10058</v>
      </c>
      <c r="D2533" s="5">
        <f>IF(C2533="",130,VLOOKUP(C2533,nomenclatures!$E$3:$F$12,2,FALSE))</f>
        <v>127</v>
      </c>
      <c r="F2533" t="str">
        <f>IF($E2533="","Pas de taxon",VLOOKUP($E2533,'digitale-taxref'!$B$1:$I$7517,5,FALSE))</f>
        <v>Pas de taxon</v>
      </c>
      <c r="G2533" t="str">
        <f>IF($E2533="","Pas de taxon",VLOOKUP($E2533,'digitale-taxref'!$B$1:$I$7517,4,FALSE))</f>
        <v>Pas de taxon</v>
      </c>
      <c r="I2533" s="1">
        <f t="shared" si="120"/>
        <v>0</v>
      </c>
      <c r="K2533" s="5">
        <f>IF(J2533="",0,VLOOKUP(J2533,utilisateurs!$A$1:$B$3,2,FALSE))</f>
        <v>0</v>
      </c>
      <c r="M2533" s="5">
        <f>IF(L2533="",0,VLOOKUP(L2533,utilisateurs!$A$1:$B$3,2,FALSE))</f>
        <v>0</v>
      </c>
      <c r="O2533" s="5">
        <f>IF(N2533="",0,VLOOKUP(N2533,jdd!$A$1:$B$3,2,FALSE))</f>
        <v>0</v>
      </c>
      <c r="Q2533">
        <f>IF(P2533="",142,VLOOKUP(P2533,nomenclatures!$A$3:$C$6,3,FALSE))</f>
        <v>142</v>
      </c>
      <c r="R2533" t="b">
        <f t="shared" si="121"/>
        <v>0</v>
      </c>
      <c r="T2533">
        <f t="shared" si="122"/>
        <v>0</v>
      </c>
    </row>
    <row r="2534" spans="1:20" x14ac:dyDescent="0.2">
      <c r="A2534" s="5">
        <v>2533</v>
      </c>
      <c r="B2534" s="5" t="s">
        <v>30085</v>
      </c>
      <c r="C2534" s="5" t="s">
        <v>10058</v>
      </c>
      <c r="D2534" s="5">
        <f>IF(C2534="",130,VLOOKUP(C2534,nomenclatures!$E$3:$F$12,2,FALSE))</f>
        <v>127</v>
      </c>
      <c r="F2534" t="str">
        <f>IF($E2534="","Pas de taxon",VLOOKUP($E2534,'digitale-taxref'!$B$1:$I$7517,5,FALSE))</f>
        <v>Pas de taxon</v>
      </c>
      <c r="G2534" t="str">
        <f>IF($E2534="","Pas de taxon",VLOOKUP($E2534,'digitale-taxref'!$B$1:$I$7517,4,FALSE))</f>
        <v>Pas de taxon</v>
      </c>
      <c r="I2534" s="1">
        <f t="shared" si="120"/>
        <v>0</v>
      </c>
      <c r="K2534" s="5">
        <f>IF(J2534="",0,VLOOKUP(J2534,utilisateurs!$A$1:$B$3,2,FALSE))</f>
        <v>0</v>
      </c>
      <c r="M2534" s="5">
        <f>IF(L2534="",0,VLOOKUP(L2534,utilisateurs!$A$1:$B$3,2,FALSE))</f>
        <v>0</v>
      </c>
      <c r="O2534" s="5">
        <f>IF(N2534="",0,VLOOKUP(N2534,jdd!$A$1:$B$3,2,FALSE))</f>
        <v>0</v>
      </c>
      <c r="Q2534">
        <f>IF(P2534="",142,VLOOKUP(P2534,nomenclatures!$A$3:$C$6,3,FALSE))</f>
        <v>142</v>
      </c>
      <c r="R2534" t="b">
        <f t="shared" si="121"/>
        <v>0</v>
      </c>
      <c r="T2534">
        <f t="shared" si="122"/>
        <v>0</v>
      </c>
    </row>
    <row r="2535" spans="1:20" x14ac:dyDescent="0.2">
      <c r="A2535" s="5">
        <v>2534</v>
      </c>
      <c r="B2535" s="5" t="s">
        <v>30085</v>
      </c>
      <c r="C2535" s="5" t="s">
        <v>10058</v>
      </c>
      <c r="D2535" s="5">
        <f>IF(C2535="",130,VLOOKUP(C2535,nomenclatures!$E$3:$F$12,2,FALSE))</f>
        <v>127</v>
      </c>
      <c r="F2535" t="str">
        <f>IF($E2535="","Pas de taxon",VLOOKUP($E2535,'digitale-taxref'!$B$1:$I$7517,5,FALSE))</f>
        <v>Pas de taxon</v>
      </c>
      <c r="G2535" t="str">
        <f>IF($E2535="","Pas de taxon",VLOOKUP($E2535,'digitale-taxref'!$B$1:$I$7517,4,FALSE))</f>
        <v>Pas de taxon</v>
      </c>
      <c r="I2535" s="1">
        <f t="shared" si="120"/>
        <v>0</v>
      </c>
      <c r="K2535" s="5">
        <f>IF(J2535="",0,VLOOKUP(J2535,utilisateurs!$A$1:$B$3,2,FALSE))</f>
        <v>0</v>
      </c>
      <c r="M2535" s="5">
        <f>IF(L2535="",0,VLOOKUP(L2535,utilisateurs!$A$1:$B$3,2,FALSE))</f>
        <v>0</v>
      </c>
      <c r="O2535" s="5">
        <f>IF(N2535="",0,VLOOKUP(N2535,jdd!$A$1:$B$3,2,FALSE))</f>
        <v>0</v>
      </c>
      <c r="Q2535">
        <f>IF(P2535="",142,VLOOKUP(P2535,nomenclatures!$A$3:$C$6,3,FALSE))</f>
        <v>142</v>
      </c>
      <c r="R2535" t="b">
        <f t="shared" si="121"/>
        <v>0</v>
      </c>
      <c r="T2535">
        <f t="shared" si="122"/>
        <v>0</v>
      </c>
    </row>
    <row r="2536" spans="1:20" x14ac:dyDescent="0.2">
      <c r="A2536" s="5">
        <v>2535</v>
      </c>
      <c r="B2536" s="5" t="s">
        <v>30085</v>
      </c>
      <c r="C2536" s="5" t="s">
        <v>10058</v>
      </c>
      <c r="D2536" s="5">
        <f>IF(C2536="",130,VLOOKUP(C2536,nomenclatures!$E$3:$F$12,2,FALSE))</f>
        <v>127</v>
      </c>
      <c r="F2536" t="str">
        <f>IF($E2536="","Pas de taxon",VLOOKUP($E2536,'digitale-taxref'!$B$1:$I$7517,5,FALSE))</f>
        <v>Pas de taxon</v>
      </c>
      <c r="G2536" t="str">
        <f>IF($E2536="","Pas de taxon",VLOOKUP($E2536,'digitale-taxref'!$B$1:$I$7517,4,FALSE))</f>
        <v>Pas de taxon</v>
      </c>
      <c r="I2536" s="1">
        <f t="shared" si="120"/>
        <v>0</v>
      </c>
      <c r="K2536" s="5">
        <f>IF(J2536="",0,VLOOKUP(J2536,utilisateurs!$A$1:$B$3,2,FALSE))</f>
        <v>0</v>
      </c>
      <c r="M2536" s="5">
        <f>IF(L2536="",0,VLOOKUP(L2536,utilisateurs!$A$1:$B$3,2,FALSE))</f>
        <v>0</v>
      </c>
      <c r="O2536" s="5">
        <f>IF(N2536="",0,VLOOKUP(N2536,jdd!$A$1:$B$3,2,FALSE))</f>
        <v>0</v>
      </c>
      <c r="Q2536">
        <f>IF(P2536="",142,VLOOKUP(P2536,nomenclatures!$A$3:$C$6,3,FALSE))</f>
        <v>142</v>
      </c>
      <c r="R2536" t="b">
        <f t="shared" si="121"/>
        <v>0</v>
      </c>
      <c r="T2536">
        <f t="shared" si="122"/>
        <v>0</v>
      </c>
    </row>
    <row r="2537" spans="1:20" x14ac:dyDescent="0.2">
      <c r="A2537" s="5">
        <v>2536</v>
      </c>
      <c r="B2537" s="5" t="s">
        <v>30085</v>
      </c>
      <c r="C2537" s="5" t="s">
        <v>10058</v>
      </c>
      <c r="D2537" s="5">
        <f>IF(C2537="",130,VLOOKUP(C2537,nomenclatures!$E$3:$F$12,2,FALSE))</f>
        <v>127</v>
      </c>
      <c r="F2537" t="str">
        <f>IF($E2537="","Pas de taxon",VLOOKUP($E2537,'digitale-taxref'!$B$1:$I$7517,5,FALSE))</f>
        <v>Pas de taxon</v>
      </c>
      <c r="G2537" t="str">
        <f>IF($E2537="","Pas de taxon",VLOOKUP($E2537,'digitale-taxref'!$B$1:$I$7517,4,FALSE))</f>
        <v>Pas de taxon</v>
      </c>
      <c r="I2537" s="1">
        <f t="shared" si="120"/>
        <v>0</v>
      </c>
      <c r="K2537" s="5">
        <f>IF(J2537="",0,VLOOKUP(J2537,utilisateurs!$A$1:$B$3,2,FALSE))</f>
        <v>0</v>
      </c>
      <c r="M2537" s="5">
        <f>IF(L2537="",0,VLOOKUP(L2537,utilisateurs!$A$1:$B$3,2,FALSE))</f>
        <v>0</v>
      </c>
      <c r="O2537" s="5">
        <f>IF(N2537="",0,VLOOKUP(N2537,jdd!$A$1:$B$3,2,FALSE))</f>
        <v>0</v>
      </c>
      <c r="Q2537">
        <f>IF(P2537="",142,VLOOKUP(P2537,nomenclatures!$A$3:$C$6,3,FALSE))</f>
        <v>142</v>
      </c>
      <c r="R2537" t="b">
        <f t="shared" si="121"/>
        <v>0</v>
      </c>
      <c r="T2537">
        <f t="shared" si="122"/>
        <v>0</v>
      </c>
    </row>
    <row r="2538" spans="1:20" x14ac:dyDescent="0.2">
      <c r="A2538" s="5">
        <v>2537</v>
      </c>
      <c r="B2538" s="5" t="s">
        <v>30085</v>
      </c>
      <c r="C2538" s="5" t="s">
        <v>10058</v>
      </c>
      <c r="D2538" s="5">
        <f>IF(C2538="",130,VLOOKUP(C2538,nomenclatures!$E$3:$F$12,2,FALSE))</f>
        <v>127</v>
      </c>
      <c r="F2538" t="str">
        <f>IF($E2538="","Pas de taxon",VLOOKUP($E2538,'digitale-taxref'!$B$1:$I$7517,5,FALSE))</f>
        <v>Pas de taxon</v>
      </c>
      <c r="G2538" t="str">
        <f>IF($E2538="","Pas de taxon",VLOOKUP($E2538,'digitale-taxref'!$B$1:$I$7517,4,FALSE))</f>
        <v>Pas de taxon</v>
      </c>
      <c r="I2538" s="1">
        <f t="shared" si="120"/>
        <v>0</v>
      </c>
      <c r="K2538" s="5">
        <f>IF(J2538="",0,VLOOKUP(J2538,utilisateurs!$A$1:$B$3,2,FALSE))</f>
        <v>0</v>
      </c>
      <c r="M2538" s="5">
        <f>IF(L2538="",0,VLOOKUP(L2538,utilisateurs!$A$1:$B$3,2,FALSE))</f>
        <v>0</v>
      </c>
      <c r="O2538" s="5">
        <f>IF(N2538="",0,VLOOKUP(N2538,jdd!$A$1:$B$3,2,FALSE))</f>
        <v>0</v>
      </c>
      <c r="Q2538">
        <f>IF(P2538="",142,VLOOKUP(P2538,nomenclatures!$A$3:$C$6,3,FALSE))</f>
        <v>142</v>
      </c>
      <c r="R2538" t="b">
        <f t="shared" si="121"/>
        <v>0</v>
      </c>
      <c r="T2538">
        <f t="shared" si="122"/>
        <v>0</v>
      </c>
    </row>
    <row r="2539" spans="1:20" x14ac:dyDescent="0.2">
      <c r="A2539" s="5">
        <v>2538</v>
      </c>
      <c r="B2539" s="5" t="s">
        <v>30085</v>
      </c>
      <c r="C2539" s="5" t="s">
        <v>10058</v>
      </c>
      <c r="D2539" s="5">
        <f>IF(C2539="",130,VLOOKUP(C2539,nomenclatures!$E$3:$F$12,2,FALSE))</f>
        <v>127</v>
      </c>
      <c r="F2539" t="str">
        <f>IF($E2539="","Pas de taxon",VLOOKUP($E2539,'digitale-taxref'!$B$1:$I$7517,5,FALSE))</f>
        <v>Pas de taxon</v>
      </c>
      <c r="G2539" t="str">
        <f>IF($E2539="","Pas de taxon",VLOOKUP($E2539,'digitale-taxref'!$B$1:$I$7517,4,FALSE))</f>
        <v>Pas de taxon</v>
      </c>
      <c r="I2539" s="1">
        <f t="shared" si="120"/>
        <v>0</v>
      </c>
      <c r="K2539" s="5">
        <f>IF(J2539="",0,VLOOKUP(J2539,utilisateurs!$A$1:$B$3,2,FALSE))</f>
        <v>0</v>
      </c>
      <c r="M2539" s="5">
        <f>IF(L2539="",0,VLOOKUP(L2539,utilisateurs!$A$1:$B$3,2,FALSE))</f>
        <v>0</v>
      </c>
      <c r="O2539" s="5">
        <f>IF(N2539="",0,VLOOKUP(N2539,jdd!$A$1:$B$3,2,FALSE))</f>
        <v>0</v>
      </c>
      <c r="Q2539">
        <f>IF(P2539="",142,VLOOKUP(P2539,nomenclatures!$A$3:$C$6,3,FALSE))</f>
        <v>142</v>
      </c>
      <c r="R2539" t="b">
        <f t="shared" si="121"/>
        <v>0</v>
      </c>
      <c r="T2539">
        <f t="shared" si="122"/>
        <v>0</v>
      </c>
    </row>
    <row r="2540" spans="1:20" x14ac:dyDescent="0.2">
      <c r="A2540" s="5">
        <v>2539</v>
      </c>
      <c r="B2540" s="5" t="s">
        <v>30085</v>
      </c>
      <c r="C2540" s="5" t="s">
        <v>10058</v>
      </c>
      <c r="D2540" s="5">
        <f>IF(C2540="",130,VLOOKUP(C2540,nomenclatures!$E$3:$F$12,2,FALSE))</f>
        <v>127</v>
      </c>
      <c r="F2540" t="str">
        <f>IF($E2540="","Pas de taxon",VLOOKUP($E2540,'digitale-taxref'!$B$1:$I$7517,5,FALSE))</f>
        <v>Pas de taxon</v>
      </c>
      <c r="G2540" t="str">
        <f>IF($E2540="","Pas de taxon",VLOOKUP($E2540,'digitale-taxref'!$B$1:$I$7517,4,FALSE))</f>
        <v>Pas de taxon</v>
      </c>
      <c r="I2540" s="1">
        <f t="shared" si="120"/>
        <v>0</v>
      </c>
      <c r="K2540" s="5">
        <f>IF(J2540="",0,VLOOKUP(J2540,utilisateurs!$A$1:$B$3,2,FALSE))</f>
        <v>0</v>
      </c>
      <c r="M2540" s="5">
        <f>IF(L2540="",0,VLOOKUP(L2540,utilisateurs!$A$1:$B$3,2,FALSE))</f>
        <v>0</v>
      </c>
      <c r="O2540" s="5">
        <f>IF(N2540="",0,VLOOKUP(N2540,jdd!$A$1:$B$3,2,FALSE))</f>
        <v>0</v>
      </c>
      <c r="Q2540">
        <f>IF(P2540="",142,VLOOKUP(P2540,nomenclatures!$A$3:$C$6,3,FALSE))</f>
        <v>142</v>
      </c>
      <c r="R2540" t="b">
        <f t="shared" si="121"/>
        <v>0</v>
      </c>
      <c r="T2540">
        <f t="shared" si="122"/>
        <v>0</v>
      </c>
    </row>
    <row r="2541" spans="1:20" x14ac:dyDescent="0.2">
      <c r="A2541" s="5">
        <v>2540</v>
      </c>
      <c r="B2541" s="5" t="s">
        <v>30085</v>
      </c>
      <c r="C2541" s="5" t="s">
        <v>10058</v>
      </c>
      <c r="D2541" s="5">
        <f>IF(C2541="",130,VLOOKUP(C2541,nomenclatures!$E$3:$F$12,2,FALSE))</f>
        <v>127</v>
      </c>
      <c r="F2541" t="str">
        <f>IF($E2541="","Pas de taxon",VLOOKUP($E2541,'digitale-taxref'!$B$1:$I$7517,5,FALSE))</f>
        <v>Pas de taxon</v>
      </c>
      <c r="G2541" t="str">
        <f>IF($E2541="","Pas de taxon",VLOOKUP($E2541,'digitale-taxref'!$B$1:$I$7517,4,FALSE))</f>
        <v>Pas de taxon</v>
      </c>
      <c r="I2541" s="1">
        <f t="shared" si="120"/>
        <v>0</v>
      </c>
      <c r="K2541" s="5">
        <f>IF(J2541="",0,VLOOKUP(J2541,utilisateurs!$A$1:$B$3,2,FALSE))</f>
        <v>0</v>
      </c>
      <c r="M2541" s="5">
        <f>IF(L2541="",0,VLOOKUP(L2541,utilisateurs!$A$1:$B$3,2,FALSE))</f>
        <v>0</v>
      </c>
      <c r="O2541" s="5">
        <f>IF(N2541="",0,VLOOKUP(N2541,jdd!$A$1:$B$3,2,FALSE))</f>
        <v>0</v>
      </c>
      <c r="Q2541">
        <f>IF(P2541="",142,VLOOKUP(P2541,nomenclatures!$A$3:$C$6,3,FALSE))</f>
        <v>142</v>
      </c>
      <c r="R2541" t="b">
        <f t="shared" si="121"/>
        <v>0</v>
      </c>
      <c r="T2541">
        <f t="shared" si="122"/>
        <v>0</v>
      </c>
    </row>
    <row r="2542" spans="1:20" x14ac:dyDescent="0.2">
      <c r="A2542" s="5">
        <v>2541</v>
      </c>
      <c r="B2542" s="5" t="s">
        <v>30085</v>
      </c>
      <c r="C2542" s="5" t="s">
        <v>10058</v>
      </c>
      <c r="D2542" s="5">
        <f>IF(C2542="",130,VLOOKUP(C2542,nomenclatures!$E$3:$F$12,2,FALSE))</f>
        <v>127</v>
      </c>
      <c r="F2542" t="str">
        <f>IF($E2542="","Pas de taxon",VLOOKUP($E2542,'digitale-taxref'!$B$1:$I$7517,5,FALSE))</f>
        <v>Pas de taxon</v>
      </c>
      <c r="G2542" t="str">
        <f>IF($E2542="","Pas de taxon",VLOOKUP($E2542,'digitale-taxref'!$B$1:$I$7517,4,FALSE))</f>
        <v>Pas de taxon</v>
      </c>
      <c r="I2542" s="1">
        <f t="shared" si="120"/>
        <v>0</v>
      </c>
      <c r="K2542" s="5">
        <f>IF(J2542="",0,VLOOKUP(J2542,utilisateurs!$A$1:$B$3,2,FALSE))</f>
        <v>0</v>
      </c>
      <c r="M2542" s="5">
        <f>IF(L2542="",0,VLOOKUP(L2542,utilisateurs!$A$1:$B$3,2,FALSE))</f>
        <v>0</v>
      </c>
      <c r="O2542" s="5">
        <f>IF(N2542="",0,VLOOKUP(N2542,jdd!$A$1:$B$3,2,FALSE))</f>
        <v>0</v>
      </c>
      <c r="Q2542">
        <f>IF(P2542="",142,VLOOKUP(P2542,nomenclatures!$A$3:$C$6,3,FALSE))</f>
        <v>142</v>
      </c>
      <c r="R2542" t="b">
        <f t="shared" si="121"/>
        <v>0</v>
      </c>
      <c r="T2542">
        <f t="shared" si="122"/>
        <v>0</v>
      </c>
    </row>
    <row r="2543" spans="1:20" x14ac:dyDescent="0.2">
      <c r="A2543" s="5">
        <v>2542</v>
      </c>
      <c r="B2543" s="5" t="s">
        <v>30085</v>
      </c>
      <c r="C2543" s="5" t="s">
        <v>10058</v>
      </c>
      <c r="D2543" s="5">
        <f>IF(C2543="",130,VLOOKUP(C2543,nomenclatures!$E$3:$F$12,2,FALSE))</f>
        <v>127</v>
      </c>
      <c r="F2543" t="str">
        <f>IF($E2543="","Pas de taxon",VLOOKUP($E2543,'digitale-taxref'!$B$1:$I$7517,5,FALSE))</f>
        <v>Pas de taxon</v>
      </c>
      <c r="G2543" t="str">
        <f>IF($E2543="","Pas de taxon",VLOOKUP($E2543,'digitale-taxref'!$B$1:$I$7517,4,FALSE))</f>
        <v>Pas de taxon</v>
      </c>
      <c r="I2543" s="1">
        <f t="shared" si="120"/>
        <v>0</v>
      </c>
      <c r="K2543" s="5">
        <f>IF(J2543="",0,VLOOKUP(J2543,utilisateurs!$A$1:$B$3,2,FALSE))</f>
        <v>0</v>
      </c>
      <c r="M2543" s="5">
        <f>IF(L2543="",0,VLOOKUP(L2543,utilisateurs!$A$1:$B$3,2,FALSE))</f>
        <v>0</v>
      </c>
      <c r="O2543" s="5">
        <f>IF(N2543="",0,VLOOKUP(N2543,jdd!$A$1:$B$3,2,FALSE))</f>
        <v>0</v>
      </c>
      <c r="Q2543">
        <f>IF(P2543="",142,VLOOKUP(P2543,nomenclatures!$A$3:$C$6,3,FALSE))</f>
        <v>142</v>
      </c>
      <c r="R2543" t="b">
        <f t="shared" si="121"/>
        <v>0</v>
      </c>
      <c r="T2543">
        <f t="shared" si="122"/>
        <v>0</v>
      </c>
    </row>
    <row r="2544" spans="1:20" x14ac:dyDescent="0.2">
      <c r="A2544" s="5">
        <v>2543</v>
      </c>
      <c r="B2544" s="5" t="s">
        <v>30085</v>
      </c>
      <c r="C2544" s="5" t="s">
        <v>10058</v>
      </c>
      <c r="D2544" s="5">
        <f>IF(C2544="",130,VLOOKUP(C2544,nomenclatures!$E$3:$F$12,2,FALSE))</f>
        <v>127</v>
      </c>
      <c r="F2544" t="str">
        <f>IF($E2544="","Pas de taxon",VLOOKUP($E2544,'digitale-taxref'!$B$1:$I$7517,5,FALSE))</f>
        <v>Pas de taxon</v>
      </c>
      <c r="G2544" t="str">
        <f>IF($E2544="","Pas de taxon",VLOOKUP($E2544,'digitale-taxref'!$B$1:$I$7517,4,FALSE))</f>
        <v>Pas de taxon</v>
      </c>
      <c r="I2544" s="1">
        <f t="shared" si="120"/>
        <v>0</v>
      </c>
      <c r="K2544" s="5">
        <f>IF(J2544="",0,VLOOKUP(J2544,utilisateurs!$A$1:$B$3,2,FALSE))</f>
        <v>0</v>
      </c>
      <c r="M2544" s="5">
        <f>IF(L2544="",0,VLOOKUP(L2544,utilisateurs!$A$1:$B$3,2,FALSE))</f>
        <v>0</v>
      </c>
      <c r="O2544" s="5">
        <f>IF(N2544="",0,VLOOKUP(N2544,jdd!$A$1:$B$3,2,FALSE))</f>
        <v>0</v>
      </c>
      <c r="Q2544">
        <f>IF(P2544="",142,VLOOKUP(P2544,nomenclatures!$A$3:$C$6,3,FALSE))</f>
        <v>142</v>
      </c>
      <c r="R2544" t="b">
        <f t="shared" si="121"/>
        <v>0</v>
      </c>
      <c r="T2544">
        <f t="shared" si="122"/>
        <v>0</v>
      </c>
    </row>
    <row r="2545" spans="1:20" x14ac:dyDescent="0.2">
      <c r="A2545" s="5">
        <v>2544</v>
      </c>
      <c r="B2545" s="5" t="s">
        <v>30085</v>
      </c>
      <c r="C2545" s="5" t="s">
        <v>10058</v>
      </c>
      <c r="D2545" s="5">
        <f>IF(C2545="",130,VLOOKUP(C2545,nomenclatures!$E$3:$F$12,2,FALSE))</f>
        <v>127</v>
      </c>
      <c r="F2545" t="str">
        <f>IF($E2545="","Pas de taxon",VLOOKUP($E2545,'digitale-taxref'!$B$1:$I$7517,5,FALSE))</f>
        <v>Pas de taxon</v>
      </c>
      <c r="G2545" t="str">
        <f>IF($E2545="","Pas de taxon",VLOOKUP($E2545,'digitale-taxref'!$B$1:$I$7517,4,FALSE))</f>
        <v>Pas de taxon</v>
      </c>
      <c r="I2545" s="1">
        <f t="shared" si="120"/>
        <v>0</v>
      </c>
      <c r="K2545" s="5">
        <f>IF(J2545="",0,VLOOKUP(J2545,utilisateurs!$A$1:$B$3,2,FALSE))</f>
        <v>0</v>
      </c>
      <c r="M2545" s="5">
        <f>IF(L2545="",0,VLOOKUP(L2545,utilisateurs!$A$1:$B$3,2,FALSE))</f>
        <v>0</v>
      </c>
      <c r="O2545" s="5">
        <f>IF(N2545="",0,VLOOKUP(N2545,jdd!$A$1:$B$3,2,FALSE))</f>
        <v>0</v>
      </c>
      <c r="Q2545">
        <f>IF(P2545="",142,VLOOKUP(P2545,nomenclatures!$A$3:$C$6,3,FALSE))</f>
        <v>142</v>
      </c>
      <c r="R2545" t="b">
        <f t="shared" si="121"/>
        <v>0</v>
      </c>
      <c r="T2545">
        <f t="shared" si="122"/>
        <v>0</v>
      </c>
    </row>
    <row r="2546" spans="1:20" x14ac:dyDescent="0.2">
      <c r="A2546" s="5">
        <v>2545</v>
      </c>
      <c r="B2546" s="5" t="s">
        <v>30085</v>
      </c>
      <c r="C2546" s="5" t="s">
        <v>10058</v>
      </c>
      <c r="D2546" s="5">
        <f>IF(C2546="",130,VLOOKUP(C2546,nomenclatures!$E$3:$F$12,2,FALSE))</f>
        <v>127</v>
      </c>
      <c r="F2546" t="str">
        <f>IF($E2546="","Pas de taxon",VLOOKUP($E2546,'digitale-taxref'!$B$1:$I$7517,5,FALSE))</f>
        <v>Pas de taxon</v>
      </c>
      <c r="G2546" t="str">
        <f>IF($E2546="","Pas de taxon",VLOOKUP($E2546,'digitale-taxref'!$B$1:$I$7517,4,FALSE))</f>
        <v>Pas de taxon</v>
      </c>
      <c r="I2546" s="1">
        <f t="shared" si="120"/>
        <v>0</v>
      </c>
      <c r="K2546" s="5">
        <f>IF(J2546="",0,VLOOKUP(J2546,utilisateurs!$A$1:$B$3,2,FALSE))</f>
        <v>0</v>
      </c>
      <c r="M2546" s="5">
        <f>IF(L2546="",0,VLOOKUP(L2546,utilisateurs!$A$1:$B$3,2,FALSE))</f>
        <v>0</v>
      </c>
      <c r="O2546" s="5">
        <f>IF(N2546="",0,VLOOKUP(N2546,jdd!$A$1:$B$3,2,FALSE))</f>
        <v>0</v>
      </c>
      <c r="Q2546">
        <f>IF(P2546="",142,VLOOKUP(P2546,nomenclatures!$A$3:$C$6,3,FALSE))</f>
        <v>142</v>
      </c>
      <c r="R2546" t="b">
        <f t="shared" si="121"/>
        <v>0</v>
      </c>
      <c r="T2546">
        <f t="shared" si="122"/>
        <v>0</v>
      </c>
    </row>
    <row r="2547" spans="1:20" x14ac:dyDescent="0.2">
      <c r="A2547" s="5">
        <v>2546</v>
      </c>
      <c r="B2547" s="5" t="s">
        <v>30085</v>
      </c>
      <c r="C2547" s="5" t="s">
        <v>10058</v>
      </c>
      <c r="D2547" s="5">
        <f>IF(C2547="",130,VLOOKUP(C2547,nomenclatures!$E$3:$F$12,2,FALSE))</f>
        <v>127</v>
      </c>
      <c r="F2547" t="str">
        <f>IF($E2547="","Pas de taxon",VLOOKUP($E2547,'digitale-taxref'!$B$1:$I$7517,5,FALSE))</f>
        <v>Pas de taxon</v>
      </c>
      <c r="G2547" t="str">
        <f>IF($E2547="","Pas de taxon",VLOOKUP($E2547,'digitale-taxref'!$B$1:$I$7517,4,FALSE))</f>
        <v>Pas de taxon</v>
      </c>
      <c r="I2547" s="1">
        <f t="shared" si="120"/>
        <v>0</v>
      </c>
      <c r="K2547" s="5">
        <f>IF(J2547="",0,VLOOKUP(J2547,utilisateurs!$A$1:$B$3,2,FALSE))</f>
        <v>0</v>
      </c>
      <c r="M2547" s="5">
        <f>IF(L2547="",0,VLOOKUP(L2547,utilisateurs!$A$1:$B$3,2,FALSE))</f>
        <v>0</v>
      </c>
      <c r="O2547" s="5">
        <f>IF(N2547="",0,VLOOKUP(N2547,jdd!$A$1:$B$3,2,FALSE))</f>
        <v>0</v>
      </c>
      <c r="Q2547">
        <f>IF(P2547="",142,VLOOKUP(P2547,nomenclatures!$A$3:$C$6,3,FALSE))</f>
        <v>142</v>
      </c>
      <c r="R2547" t="b">
        <f t="shared" si="121"/>
        <v>0</v>
      </c>
      <c r="T2547">
        <f t="shared" si="122"/>
        <v>0</v>
      </c>
    </row>
    <row r="2548" spans="1:20" x14ac:dyDescent="0.2">
      <c r="A2548" s="5">
        <v>2547</v>
      </c>
      <c r="B2548" s="5" t="s">
        <v>30085</v>
      </c>
      <c r="C2548" s="5" t="s">
        <v>10058</v>
      </c>
      <c r="D2548" s="5">
        <f>IF(C2548="",130,VLOOKUP(C2548,nomenclatures!$E$3:$F$12,2,FALSE))</f>
        <v>127</v>
      </c>
      <c r="F2548" t="str">
        <f>IF($E2548="","Pas de taxon",VLOOKUP($E2548,'digitale-taxref'!$B$1:$I$7517,5,FALSE))</f>
        <v>Pas de taxon</v>
      </c>
      <c r="G2548" t="str">
        <f>IF($E2548="","Pas de taxon",VLOOKUP($E2548,'digitale-taxref'!$B$1:$I$7517,4,FALSE))</f>
        <v>Pas de taxon</v>
      </c>
      <c r="I2548" s="1">
        <f t="shared" si="120"/>
        <v>0</v>
      </c>
      <c r="K2548" s="5">
        <f>IF(J2548="",0,VLOOKUP(J2548,utilisateurs!$A$1:$B$3,2,FALSE))</f>
        <v>0</v>
      </c>
      <c r="M2548" s="5">
        <f>IF(L2548="",0,VLOOKUP(L2548,utilisateurs!$A$1:$B$3,2,FALSE))</f>
        <v>0</v>
      </c>
      <c r="O2548" s="5">
        <f>IF(N2548="",0,VLOOKUP(N2548,jdd!$A$1:$B$3,2,FALSE))</f>
        <v>0</v>
      </c>
      <c r="Q2548">
        <f>IF(P2548="",142,VLOOKUP(P2548,nomenclatures!$A$3:$C$6,3,FALSE))</f>
        <v>142</v>
      </c>
      <c r="R2548" t="b">
        <f t="shared" si="121"/>
        <v>0</v>
      </c>
      <c r="T2548">
        <f t="shared" si="122"/>
        <v>0</v>
      </c>
    </row>
    <row r="2549" spans="1:20" x14ac:dyDescent="0.2">
      <c r="A2549" s="5">
        <v>2548</v>
      </c>
      <c r="B2549" s="5" t="s">
        <v>30085</v>
      </c>
      <c r="C2549" s="5" t="s">
        <v>10058</v>
      </c>
      <c r="D2549" s="5">
        <f>IF(C2549="",130,VLOOKUP(C2549,nomenclatures!$E$3:$F$12,2,FALSE))</f>
        <v>127</v>
      </c>
      <c r="F2549" t="str">
        <f>IF($E2549="","Pas de taxon",VLOOKUP($E2549,'digitale-taxref'!$B$1:$I$7517,5,FALSE))</f>
        <v>Pas de taxon</v>
      </c>
      <c r="G2549" t="str">
        <f>IF($E2549="","Pas de taxon",VLOOKUP($E2549,'digitale-taxref'!$B$1:$I$7517,4,FALSE))</f>
        <v>Pas de taxon</v>
      </c>
      <c r="I2549" s="1">
        <f t="shared" si="120"/>
        <v>0</v>
      </c>
      <c r="K2549" s="5">
        <f>IF(J2549="",0,VLOOKUP(J2549,utilisateurs!$A$1:$B$3,2,FALSE))</f>
        <v>0</v>
      </c>
      <c r="M2549" s="5">
        <f>IF(L2549="",0,VLOOKUP(L2549,utilisateurs!$A$1:$B$3,2,FALSE))</f>
        <v>0</v>
      </c>
      <c r="O2549" s="5">
        <f>IF(N2549="",0,VLOOKUP(N2549,jdd!$A$1:$B$3,2,FALSE))</f>
        <v>0</v>
      </c>
      <c r="Q2549">
        <f>IF(P2549="",142,VLOOKUP(P2549,nomenclatures!$A$3:$C$6,3,FALSE))</f>
        <v>142</v>
      </c>
      <c r="R2549" t="b">
        <f t="shared" si="121"/>
        <v>0</v>
      </c>
      <c r="T2549">
        <f t="shared" si="122"/>
        <v>0</v>
      </c>
    </row>
    <row r="2550" spans="1:20" x14ac:dyDescent="0.2">
      <c r="A2550" s="5">
        <v>2549</v>
      </c>
      <c r="B2550" s="5" t="s">
        <v>30085</v>
      </c>
      <c r="C2550" s="5" t="s">
        <v>10058</v>
      </c>
      <c r="D2550" s="5">
        <f>IF(C2550="",130,VLOOKUP(C2550,nomenclatures!$E$3:$F$12,2,FALSE))</f>
        <v>127</v>
      </c>
      <c r="F2550" t="str">
        <f>IF($E2550="","Pas de taxon",VLOOKUP($E2550,'digitale-taxref'!$B$1:$I$7517,5,FALSE))</f>
        <v>Pas de taxon</v>
      </c>
      <c r="G2550" t="str">
        <f>IF($E2550="","Pas de taxon",VLOOKUP($E2550,'digitale-taxref'!$B$1:$I$7517,4,FALSE))</f>
        <v>Pas de taxon</v>
      </c>
      <c r="I2550" s="1">
        <f t="shared" si="120"/>
        <v>0</v>
      </c>
      <c r="K2550" s="5">
        <f>IF(J2550="",0,VLOOKUP(J2550,utilisateurs!$A$1:$B$3,2,FALSE))</f>
        <v>0</v>
      </c>
      <c r="M2550" s="5">
        <f>IF(L2550="",0,VLOOKUP(L2550,utilisateurs!$A$1:$B$3,2,FALSE))</f>
        <v>0</v>
      </c>
      <c r="O2550" s="5">
        <f>IF(N2550="",0,VLOOKUP(N2550,jdd!$A$1:$B$3,2,FALSE))</f>
        <v>0</v>
      </c>
      <c r="Q2550">
        <f>IF(P2550="",142,VLOOKUP(P2550,nomenclatures!$A$3:$C$6,3,FALSE))</f>
        <v>142</v>
      </c>
      <c r="R2550" t="b">
        <f t="shared" si="121"/>
        <v>0</v>
      </c>
      <c r="T2550">
        <f t="shared" si="122"/>
        <v>0</v>
      </c>
    </row>
    <row r="2551" spans="1:20" x14ac:dyDescent="0.2">
      <c r="A2551" s="5">
        <v>2550</v>
      </c>
      <c r="B2551" s="5" t="s">
        <v>30085</v>
      </c>
      <c r="C2551" s="5" t="s">
        <v>10058</v>
      </c>
      <c r="D2551" s="5">
        <f>IF(C2551="",130,VLOOKUP(C2551,nomenclatures!$E$3:$F$12,2,FALSE))</f>
        <v>127</v>
      </c>
      <c r="F2551" t="str">
        <f>IF($E2551="","Pas de taxon",VLOOKUP($E2551,'digitale-taxref'!$B$1:$I$7517,5,FALSE))</f>
        <v>Pas de taxon</v>
      </c>
      <c r="G2551" t="str">
        <f>IF($E2551="","Pas de taxon",VLOOKUP($E2551,'digitale-taxref'!$B$1:$I$7517,4,FALSE))</f>
        <v>Pas de taxon</v>
      </c>
      <c r="I2551" s="1">
        <f t="shared" si="120"/>
        <v>0</v>
      </c>
      <c r="K2551" s="5">
        <f>IF(J2551="",0,VLOOKUP(J2551,utilisateurs!$A$1:$B$3,2,FALSE))</f>
        <v>0</v>
      </c>
      <c r="M2551" s="5">
        <f>IF(L2551="",0,VLOOKUP(L2551,utilisateurs!$A$1:$B$3,2,FALSE))</f>
        <v>0</v>
      </c>
      <c r="O2551" s="5">
        <f>IF(N2551="",0,VLOOKUP(N2551,jdd!$A$1:$B$3,2,FALSE))</f>
        <v>0</v>
      </c>
      <c r="Q2551">
        <f>IF(P2551="",142,VLOOKUP(P2551,nomenclatures!$A$3:$C$6,3,FALSE))</f>
        <v>142</v>
      </c>
      <c r="R2551" t="b">
        <f t="shared" si="121"/>
        <v>0</v>
      </c>
      <c r="T2551">
        <f t="shared" si="122"/>
        <v>0</v>
      </c>
    </row>
    <row r="2552" spans="1:20" x14ac:dyDescent="0.2">
      <c r="A2552" s="5">
        <v>2551</v>
      </c>
      <c r="B2552" s="5" t="s">
        <v>30085</v>
      </c>
      <c r="C2552" s="5" t="s">
        <v>10058</v>
      </c>
      <c r="D2552" s="5">
        <f>IF(C2552="",130,VLOOKUP(C2552,nomenclatures!$E$3:$F$12,2,FALSE))</f>
        <v>127</v>
      </c>
      <c r="F2552" t="str">
        <f>IF($E2552="","Pas de taxon",VLOOKUP($E2552,'digitale-taxref'!$B$1:$I$7517,5,FALSE))</f>
        <v>Pas de taxon</v>
      </c>
      <c r="G2552" t="str">
        <f>IF($E2552="","Pas de taxon",VLOOKUP($E2552,'digitale-taxref'!$B$1:$I$7517,4,FALSE))</f>
        <v>Pas de taxon</v>
      </c>
      <c r="I2552" s="1">
        <f t="shared" si="120"/>
        <v>0</v>
      </c>
      <c r="K2552" s="5">
        <f>IF(J2552="",0,VLOOKUP(J2552,utilisateurs!$A$1:$B$3,2,FALSE))</f>
        <v>0</v>
      </c>
      <c r="M2552" s="5">
        <f>IF(L2552="",0,VLOOKUP(L2552,utilisateurs!$A$1:$B$3,2,FALSE))</f>
        <v>0</v>
      </c>
      <c r="O2552" s="5">
        <f>IF(N2552="",0,VLOOKUP(N2552,jdd!$A$1:$B$3,2,FALSE))</f>
        <v>0</v>
      </c>
      <c r="Q2552">
        <f>IF(P2552="",142,VLOOKUP(P2552,nomenclatures!$A$3:$C$6,3,FALSE))</f>
        <v>142</v>
      </c>
      <c r="R2552" t="b">
        <f t="shared" si="121"/>
        <v>0</v>
      </c>
      <c r="T2552">
        <f t="shared" si="122"/>
        <v>0</v>
      </c>
    </row>
    <row r="2553" spans="1:20" x14ac:dyDescent="0.2">
      <c r="A2553" s="5">
        <v>2552</v>
      </c>
      <c r="B2553" s="5" t="s">
        <v>30085</v>
      </c>
      <c r="C2553" s="5" t="s">
        <v>10058</v>
      </c>
      <c r="D2553" s="5">
        <f>IF(C2553="",130,VLOOKUP(C2553,nomenclatures!$E$3:$F$12,2,FALSE))</f>
        <v>127</v>
      </c>
      <c r="F2553" t="str">
        <f>IF($E2553="","Pas de taxon",VLOOKUP($E2553,'digitale-taxref'!$B$1:$I$7517,5,FALSE))</f>
        <v>Pas de taxon</v>
      </c>
      <c r="G2553" t="str">
        <f>IF($E2553="","Pas de taxon",VLOOKUP($E2553,'digitale-taxref'!$B$1:$I$7517,4,FALSE))</f>
        <v>Pas de taxon</v>
      </c>
      <c r="I2553" s="1">
        <f t="shared" si="120"/>
        <v>0</v>
      </c>
      <c r="K2553" s="5">
        <f>IF(J2553="",0,VLOOKUP(J2553,utilisateurs!$A$1:$B$3,2,FALSE))</f>
        <v>0</v>
      </c>
      <c r="M2553" s="5">
        <f>IF(L2553="",0,VLOOKUP(L2553,utilisateurs!$A$1:$B$3,2,FALSE))</f>
        <v>0</v>
      </c>
      <c r="O2553" s="5">
        <f>IF(N2553="",0,VLOOKUP(N2553,jdd!$A$1:$B$3,2,FALSE))</f>
        <v>0</v>
      </c>
      <c r="Q2553">
        <f>IF(P2553="",142,VLOOKUP(P2553,nomenclatures!$A$3:$C$6,3,FALSE))</f>
        <v>142</v>
      </c>
      <c r="R2553" t="b">
        <f t="shared" si="121"/>
        <v>0</v>
      </c>
      <c r="T2553">
        <f t="shared" si="122"/>
        <v>0</v>
      </c>
    </row>
    <row r="2554" spans="1:20" x14ac:dyDescent="0.2">
      <c r="A2554" s="5">
        <v>2553</v>
      </c>
      <c r="B2554" s="5" t="s">
        <v>30085</v>
      </c>
      <c r="C2554" s="5" t="s">
        <v>10058</v>
      </c>
      <c r="D2554" s="5">
        <f>IF(C2554="",130,VLOOKUP(C2554,nomenclatures!$E$3:$F$12,2,FALSE))</f>
        <v>127</v>
      </c>
      <c r="F2554" t="str">
        <f>IF($E2554="","Pas de taxon",VLOOKUP($E2554,'digitale-taxref'!$B$1:$I$7517,5,FALSE))</f>
        <v>Pas de taxon</v>
      </c>
      <c r="G2554" t="str">
        <f>IF($E2554="","Pas de taxon",VLOOKUP($E2554,'digitale-taxref'!$B$1:$I$7517,4,FALSE))</f>
        <v>Pas de taxon</v>
      </c>
      <c r="I2554" s="1">
        <f t="shared" si="120"/>
        <v>0</v>
      </c>
      <c r="K2554" s="5">
        <f>IF(J2554="",0,VLOOKUP(J2554,utilisateurs!$A$1:$B$3,2,FALSE))</f>
        <v>0</v>
      </c>
      <c r="M2554" s="5">
        <f>IF(L2554="",0,VLOOKUP(L2554,utilisateurs!$A$1:$B$3,2,FALSE))</f>
        <v>0</v>
      </c>
      <c r="O2554" s="5">
        <f>IF(N2554="",0,VLOOKUP(N2554,jdd!$A$1:$B$3,2,FALSE))</f>
        <v>0</v>
      </c>
      <c r="Q2554">
        <f>IF(P2554="",142,VLOOKUP(P2554,nomenclatures!$A$3:$C$6,3,FALSE))</f>
        <v>142</v>
      </c>
      <c r="R2554" t="b">
        <f t="shared" si="121"/>
        <v>0</v>
      </c>
      <c r="T2554">
        <f t="shared" si="122"/>
        <v>0</v>
      </c>
    </row>
    <row r="2555" spans="1:20" x14ac:dyDescent="0.2">
      <c r="A2555" s="5">
        <v>2554</v>
      </c>
      <c r="B2555" s="5" t="s">
        <v>30085</v>
      </c>
      <c r="C2555" s="5" t="s">
        <v>10058</v>
      </c>
      <c r="D2555" s="5">
        <f>IF(C2555="",130,VLOOKUP(C2555,nomenclatures!$E$3:$F$12,2,FALSE))</f>
        <v>127</v>
      </c>
      <c r="F2555" t="str">
        <f>IF($E2555="","Pas de taxon",VLOOKUP($E2555,'digitale-taxref'!$B$1:$I$7517,5,FALSE))</f>
        <v>Pas de taxon</v>
      </c>
      <c r="G2555" t="str">
        <f>IF($E2555="","Pas de taxon",VLOOKUP($E2555,'digitale-taxref'!$B$1:$I$7517,4,FALSE))</f>
        <v>Pas de taxon</v>
      </c>
      <c r="I2555" s="1">
        <f t="shared" si="120"/>
        <v>0</v>
      </c>
      <c r="K2555" s="5">
        <f>IF(J2555="",0,VLOOKUP(J2555,utilisateurs!$A$1:$B$3,2,FALSE))</f>
        <v>0</v>
      </c>
      <c r="M2555" s="5">
        <f>IF(L2555="",0,VLOOKUP(L2555,utilisateurs!$A$1:$B$3,2,FALSE))</f>
        <v>0</v>
      </c>
      <c r="O2555" s="5">
        <f>IF(N2555="",0,VLOOKUP(N2555,jdd!$A$1:$B$3,2,FALSE))</f>
        <v>0</v>
      </c>
      <c r="Q2555">
        <f>IF(P2555="",142,VLOOKUP(P2555,nomenclatures!$A$3:$C$6,3,FALSE))</f>
        <v>142</v>
      </c>
      <c r="R2555" t="b">
        <f t="shared" si="121"/>
        <v>0</v>
      </c>
      <c r="T2555">
        <f t="shared" si="122"/>
        <v>0</v>
      </c>
    </row>
    <row r="2556" spans="1:20" x14ac:dyDescent="0.2">
      <c r="A2556" s="5">
        <v>2555</v>
      </c>
      <c r="B2556" s="5" t="s">
        <v>30085</v>
      </c>
      <c r="C2556" s="5" t="s">
        <v>10058</v>
      </c>
      <c r="D2556" s="5">
        <f>IF(C2556="",130,VLOOKUP(C2556,nomenclatures!$E$3:$F$12,2,FALSE))</f>
        <v>127</v>
      </c>
      <c r="F2556" t="str">
        <f>IF($E2556="","Pas de taxon",VLOOKUP($E2556,'digitale-taxref'!$B$1:$I$7517,5,FALSE))</f>
        <v>Pas de taxon</v>
      </c>
      <c r="G2556" t="str">
        <f>IF($E2556="","Pas de taxon",VLOOKUP($E2556,'digitale-taxref'!$B$1:$I$7517,4,FALSE))</f>
        <v>Pas de taxon</v>
      </c>
      <c r="I2556" s="1">
        <f t="shared" si="120"/>
        <v>0</v>
      </c>
      <c r="K2556" s="5">
        <f>IF(J2556="",0,VLOOKUP(J2556,utilisateurs!$A$1:$B$3,2,FALSE))</f>
        <v>0</v>
      </c>
      <c r="M2556" s="5">
        <f>IF(L2556="",0,VLOOKUP(L2556,utilisateurs!$A$1:$B$3,2,FALSE))</f>
        <v>0</v>
      </c>
      <c r="O2556" s="5">
        <f>IF(N2556="",0,VLOOKUP(N2556,jdd!$A$1:$B$3,2,FALSE))</f>
        <v>0</v>
      </c>
      <c r="Q2556">
        <f>IF(P2556="",142,VLOOKUP(P2556,nomenclatures!$A$3:$C$6,3,FALSE))</f>
        <v>142</v>
      </c>
      <c r="R2556" t="b">
        <f t="shared" si="121"/>
        <v>0</v>
      </c>
      <c r="T2556">
        <f t="shared" si="122"/>
        <v>0</v>
      </c>
    </row>
    <row r="2557" spans="1:20" x14ac:dyDescent="0.2">
      <c r="A2557" s="5">
        <v>2556</v>
      </c>
      <c r="B2557" s="5" t="s">
        <v>30085</v>
      </c>
      <c r="C2557" s="5" t="s">
        <v>10058</v>
      </c>
      <c r="D2557" s="5">
        <f>IF(C2557="",130,VLOOKUP(C2557,nomenclatures!$E$3:$F$12,2,FALSE))</f>
        <v>127</v>
      </c>
      <c r="F2557" t="str">
        <f>IF($E2557="","Pas de taxon",VLOOKUP($E2557,'digitale-taxref'!$B$1:$I$7517,5,FALSE))</f>
        <v>Pas de taxon</v>
      </c>
      <c r="G2557" t="str">
        <f>IF($E2557="","Pas de taxon",VLOOKUP($E2557,'digitale-taxref'!$B$1:$I$7517,4,FALSE))</f>
        <v>Pas de taxon</v>
      </c>
      <c r="I2557" s="1">
        <f t="shared" si="120"/>
        <v>0</v>
      </c>
      <c r="K2557" s="5">
        <f>IF(J2557="",0,VLOOKUP(J2557,utilisateurs!$A$1:$B$3,2,FALSE))</f>
        <v>0</v>
      </c>
      <c r="M2557" s="5">
        <f>IF(L2557="",0,VLOOKUP(L2557,utilisateurs!$A$1:$B$3,2,FALSE))</f>
        <v>0</v>
      </c>
      <c r="O2557" s="5">
        <f>IF(N2557="",0,VLOOKUP(N2557,jdd!$A$1:$B$3,2,FALSE))</f>
        <v>0</v>
      </c>
      <c r="Q2557">
        <f>IF(P2557="",142,VLOOKUP(P2557,nomenclatures!$A$3:$C$6,3,FALSE))</f>
        <v>142</v>
      </c>
      <c r="R2557" t="b">
        <f t="shared" si="121"/>
        <v>0</v>
      </c>
      <c r="T2557">
        <f t="shared" si="122"/>
        <v>0</v>
      </c>
    </row>
    <row r="2558" spans="1:20" x14ac:dyDescent="0.2">
      <c r="A2558" s="5">
        <v>2557</v>
      </c>
      <c r="B2558" s="5" t="s">
        <v>30085</v>
      </c>
      <c r="C2558" s="5" t="s">
        <v>10058</v>
      </c>
      <c r="D2558" s="5">
        <f>IF(C2558="",130,VLOOKUP(C2558,nomenclatures!$E$3:$F$12,2,FALSE))</f>
        <v>127</v>
      </c>
      <c r="F2558" t="str">
        <f>IF($E2558="","Pas de taxon",VLOOKUP($E2558,'digitale-taxref'!$B$1:$I$7517,5,FALSE))</f>
        <v>Pas de taxon</v>
      </c>
      <c r="G2558" t="str">
        <f>IF($E2558="","Pas de taxon",VLOOKUP($E2558,'digitale-taxref'!$B$1:$I$7517,4,FALSE))</f>
        <v>Pas de taxon</v>
      </c>
      <c r="I2558" s="1">
        <f t="shared" si="120"/>
        <v>0</v>
      </c>
      <c r="K2558" s="5">
        <f>IF(J2558="",0,VLOOKUP(J2558,utilisateurs!$A$1:$B$3,2,FALSE))</f>
        <v>0</v>
      </c>
      <c r="M2558" s="5">
        <f>IF(L2558="",0,VLOOKUP(L2558,utilisateurs!$A$1:$B$3,2,FALSE))</f>
        <v>0</v>
      </c>
      <c r="O2558" s="5">
        <f>IF(N2558="",0,VLOOKUP(N2558,jdd!$A$1:$B$3,2,FALSE))</f>
        <v>0</v>
      </c>
      <c r="Q2558">
        <f>IF(P2558="",142,VLOOKUP(P2558,nomenclatures!$A$3:$C$6,3,FALSE))</f>
        <v>142</v>
      </c>
      <c r="R2558" t="b">
        <f t="shared" si="121"/>
        <v>0</v>
      </c>
      <c r="T2558">
        <f t="shared" si="122"/>
        <v>0</v>
      </c>
    </row>
    <row r="2559" spans="1:20" x14ac:dyDescent="0.2">
      <c r="A2559" s="5">
        <v>2558</v>
      </c>
      <c r="B2559" s="5" t="s">
        <v>30085</v>
      </c>
      <c r="C2559" s="5" t="s">
        <v>10058</v>
      </c>
      <c r="D2559" s="5">
        <f>IF(C2559="",130,VLOOKUP(C2559,nomenclatures!$E$3:$F$12,2,FALSE))</f>
        <v>127</v>
      </c>
      <c r="F2559" t="str">
        <f>IF($E2559="","Pas de taxon",VLOOKUP($E2559,'digitale-taxref'!$B$1:$I$7517,5,FALSE))</f>
        <v>Pas de taxon</v>
      </c>
      <c r="G2559" t="str">
        <f>IF($E2559="","Pas de taxon",VLOOKUP($E2559,'digitale-taxref'!$B$1:$I$7517,4,FALSE))</f>
        <v>Pas de taxon</v>
      </c>
      <c r="I2559" s="1">
        <f t="shared" si="120"/>
        <v>0</v>
      </c>
      <c r="K2559" s="5">
        <f>IF(J2559="",0,VLOOKUP(J2559,utilisateurs!$A$1:$B$3,2,FALSE))</f>
        <v>0</v>
      </c>
      <c r="M2559" s="5">
        <f>IF(L2559="",0,VLOOKUP(L2559,utilisateurs!$A$1:$B$3,2,FALSE))</f>
        <v>0</v>
      </c>
      <c r="O2559" s="5">
        <f>IF(N2559="",0,VLOOKUP(N2559,jdd!$A$1:$B$3,2,FALSE))</f>
        <v>0</v>
      </c>
      <c r="Q2559">
        <f>IF(P2559="",142,VLOOKUP(P2559,nomenclatures!$A$3:$C$6,3,FALSE))</f>
        <v>142</v>
      </c>
      <c r="R2559" t="b">
        <f t="shared" si="121"/>
        <v>0</v>
      </c>
      <c r="T2559">
        <f t="shared" si="122"/>
        <v>0</v>
      </c>
    </row>
    <row r="2560" spans="1:20" x14ac:dyDescent="0.2">
      <c r="A2560" s="5">
        <v>2559</v>
      </c>
      <c r="B2560" s="5" t="s">
        <v>30085</v>
      </c>
      <c r="C2560" s="5" t="s">
        <v>10058</v>
      </c>
      <c r="D2560" s="5">
        <f>IF(C2560="",130,VLOOKUP(C2560,nomenclatures!$E$3:$F$12,2,FALSE))</f>
        <v>127</v>
      </c>
      <c r="F2560" t="str">
        <f>IF($E2560="","Pas de taxon",VLOOKUP($E2560,'digitale-taxref'!$B$1:$I$7517,5,FALSE))</f>
        <v>Pas de taxon</v>
      </c>
      <c r="G2560" t="str">
        <f>IF($E2560="","Pas de taxon",VLOOKUP($E2560,'digitale-taxref'!$B$1:$I$7517,4,FALSE))</f>
        <v>Pas de taxon</v>
      </c>
      <c r="I2560" s="1">
        <f t="shared" si="120"/>
        <v>0</v>
      </c>
      <c r="K2560" s="5">
        <f>IF(J2560="",0,VLOOKUP(J2560,utilisateurs!$A$1:$B$3,2,FALSE))</f>
        <v>0</v>
      </c>
      <c r="M2560" s="5">
        <f>IF(L2560="",0,VLOOKUP(L2560,utilisateurs!$A$1:$B$3,2,FALSE))</f>
        <v>0</v>
      </c>
      <c r="O2560" s="5">
        <f>IF(N2560="",0,VLOOKUP(N2560,jdd!$A$1:$B$3,2,FALSE))</f>
        <v>0</v>
      </c>
      <c r="Q2560">
        <f>IF(P2560="",142,VLOOKUP(P2560,nomenclatures!$A$3:$C$6,3,FALSE))</f>
        <v>142</v>
      </c>
      <c r="R2560" t="b">
        <f t="shared" si="121"/>
        <v>0</v>
      </c>
      <c r="T2560">
        <f t="shared" si="122"/>
        <v>0</v>
      </c>
    </row>
    <row r="2561" spans="1:20" x14ac:dyDescent="0.2">
      <c r="A2561" s="5">
        <v>2560</v>
      </c>
      <c r="B2561" s="5" t="s">
        <v>30085</v>
      </c>
      <c r="C2561" s="5" t="s">
        <v>10058</v>
      </c>
      <c r="D2561" s="5">
        <f>IF(C2561="",130,VLOOKUP(C2561,nomenclatures!$E$3:$F$12,2,FALSE))</f>
        <v>127</v>
      </c>
      <c r="F2561" t="str">
        <f>IF($E2561="","Pas de taxon",VLOOKUP($E2561,'digitale-taxref'!$B$1:$I$7517,5,FALSE))</f>
        <v>Pas de taxon</v>
      </c>
      <c r="G2561" t="str">
        <f>IF($E2561="","Pas de taxon",VLOOKUP($E2561,'digitale-taxref'!$B$1:$I$7517,4,FALSE))</f>
        <v>Pas de taxon</v>
      </c>
      <c r="I2561" s="1">
        <f t="shared" si="120"/>
        <v>0</v>
      </c>
      <c r="K2561" s="5">
        <f>IF(J2561="",0,VLOOKUP(J2561,utilisateurs!$A$1:$B$3,2,FALSE))</f>
        <v>0</v>
      </c>
      <c r="M2561" s="5">
        <f>IF(L2561="",0,VLOOKUP(L2561,utilisateurs!$A$1:$B$3,2,FALSE))</f>
        <v>0</v>
      </c>
      <c r="O2561" s="5">
        <f>IF(N2561="",0,VLOOKUP(N2561,jdd!$A$1:$B$3,2,FALSE))</f>
        <v>0</v>
      </c>
      <c r="Q2561">
        <f>IF(P2561="",142,VLOOKUP(P2561,nomenclatures!$A$3:$C$6,3,FALSE))</f>
        <v>142</v>
      </c>
      <c r="R2561" t="b">
        <f t="shared" si="121"/>
        <v>0</v>
      </c>
      <c r="T2561">
        <f t="shared" si="122"/>
        <v>0</v>
      </c>
    </row>
    <row r="2562" spans="1:20" x14ac:dyDescent="0.2">
      <c r="A2562" s="5">
        <v>2561</v>
      </c>
      <c r="B2562" s="5" t="s">
        <v>30085</v>
      </c>
      <c r="C2562" s="5" t="s">
        <v>10058</v>
      </c>
      <c r="D2562" s="5">
        <f>IF(C2562="",130,VLOOKUP(C2562,nomenclatures!$E$3:$F$12,2,FALSE))</f>
        <v>127</v>
      </c>
      <c r="F2562" t="str">
        <f>IF($E2562="","Pas de taxon",VLOOKUP($E2562,'digitale-taxref'!$B$1:$I$7517,5,FALSE))</f>
        <v>Pas de taxon</v>
      </c>
      <c r="G2562" t="str">
        <f>IF($E2562="","Pas de taxon",VLOOKUP($E2562,'digitale-taxref'!$B$1:$I$7517,4,FALSE))</f>
        <v>Pas de taxon</v>
      </c>
      <c r="I2562" s="1">
        <f t="shared" si="120"/>
        <v>0</v>
      </c>
      <c r="K2562" s="5">
        <f>IF(J2562="",0,VLOOKUP(J2562,utilisateurs!$A$1:$B$3,2,FALSE))</f>
        <v>0</v>
      </c>
      <c r="M2562" s="5">
        <f>IF(L2562="",0,VLOOKUP(L2562,utilisateurs!$A$1:$B$3,2,FALSE))</f>
        <v>0</v>
      </c>
      <c r="O2562" s="5">
        <f>IF(N2562="",0,VLOOKUP(N2562,jdd!$A$1:$B$3,2,FALSE))</f>
        <v>0</v>
      </c>
      <c r="Q2562">
        <f>IF(P2562="",142,VLOOKUP(P2562,nomenclatures!$A$3:$C$6,3,FALSE))</f>
        <v>142</v>
      </c>
      <c r="R2562" t="b">
        <f t="shared" si="121"/>
        <v>0</v>
      </c>
      <c r="T2562">
        <f t="shared" si="122"/>
        <v>0</v>
      </c>
    </row>
    <row r="2563" spans="1:20" x14ac:dyDescent="0.2">
      <c r="A2563" s="5">
        <v>2562</v>
      </c>
      <c r="B2563" s="5" t="s">
        <v>30085</v>
      </c>
      <c r="C2563" s="5" t="s">
        <v>10058</v>
      </c>
      <c r="D2563" s="5">
        <f>IF(C2563="",130,VLOOKUP(C2563,nomenclatures!$E$3:$F$12,2,FALSE))</f>
        <v>127</v>
      </c>
      <c r="F2563" t="str">
        <f>IF($E2563="","Pas de taxon",VLOOKUP($E2563,'digitale-taxref'!$B$1:$I$7517,5,FALSE))</f>
        <v>Pas de taxon</v>
      </c>
      <c r="G2563" t="str">
        <f>IF($E2563="","Pas de taxon",VLOOKUP($E2563,'digitale-taxref'!$B$1:$I$7517,4,FALSE))</f>
        <v>Pas de taxon</v>
      </c>
      <c r="I2563" s="1">
        <f t="shared" si="120"/>
        <v>0</v>
      </c>
      <c r="K2563" s="5">
        <f>IF(J2563="",0,VLOOKUP(J2563,utilisateurs!$A$1:$B$3,2,FALSE))</f>
        <v>0</v>
      </c>
      <c r="M2563" s="5">
        <f>IF(L2563="",0,VLOOKUP(L2563,utilisateurs!$A$1:$B$3,2,FALSE))</f>
        <v>0</v>
      </c>
      <c r="O2563" s="5">
        <f>IF(N2563="",0,VLOOKUP(N2563,jdd!$A$1:$B$3,2,FALSE))</f>
        <v>0</v>
      </c>
      <c r="Q2563">
        <f>IF(P2563="",142,VLOOKUP(P2563,nomenclatures!$A$3:$C$6,3,FALSE))</f>
        <v>142</v>
      </c>
      <c r="R2563" t="b">
        <f t="shared" si="121"/>
        <v>0</v>
      </c>
      <c r="T2563">
        <f t="shared" si="122"/>
        <v>0</v>
      </c>
    </row>
    <row r="2564" spans="1:20" x14ac:dyDescent="0.2">
      <c r="A2564" s="5">
        <v>2563</v>
      </c>
      <c r="B2564" s="5" t="s">
        <v>30085</v>
      </c>
      <c r="C2564" s="5" t="s">
        <v>10058</v>
      </c>
      <c r="D2564" s="5">
        <f>IF(C2564="",130,VLOOKUP(C2564,nomenclatures!$E$3:$F$12,2,FALSE))</f>
        <v>127</v>
      </c>
      <c r="F2564" t="str">
        <f>IF($E2564="","Pas de taxon",VLOOKUP($E2564,'digitale-taxref'!$B$1:$I$7517,5,FALSE))</f>
        <v>Pas de taxon</v>
      </c>
      <c r="G2564" t="str">
        <f>IF($E2564="","Pas de taxon",VLOOKUP($E2564,'digitale-taxref'!$B$1:$I$7517,4,FALSE))</f>
        <v>Pas de taxon</v>
      </c>
      <c r="I2564" s="1">
        <f t="shared" si="120"/>
        <v>0</v>
      </c>
      <c r="K2564" s="5">
        <f>IF(J2564="",0,VLOOKUP(J2564,utilisateurs!$A$1:$B$3,2,FALSE))</f>
        <v>0</v>
      </c>
      <c r="M2564" s="5">
        <f>IF(L2564="",0,VLOOKUP(L2564,utilisateurs!$A$1:$B$3,2,FALSE))</f>
        <v>0</v>
      </c>
      <c r="O2564" s="5">
        <f>IF(N2564="",0,VLOOKUP(N2564,jdd!$A$1:$B$3,2,FALSE))</f>
        <v>0</v>
      </c>
      <c r="Q2564">
        <f>IF(P2564="",142,VLOOKUP(P2564,nomenclatures!$A$3:$C$6,3,FALSE))</f>
        <v>142</v>
      </c>
      <c r="R2564" t="b">
        <f t="shared" si="121"/>
        <v>0</v>
      </c>
      <c r="T2564">
        <f t="shared" si="122"/>
        <v>0</v>
      </c>
    </row>
    <row r="2565" spans="1:20" x14ac:dyDescent="0.2">
      <c r="A2565" s="5">
        <v>2564</v>
      </c>
      <c r="B2565" s="5" t="s">
        <v>30085</v>
      </c>
      <c r="C2565" s="5" t="s">
        <v>10058</v>
      </c>
      <c r="D2565" s="5">
        <f>IF(C2565="",130,VLOOKUP(C2565,nomenclatures!$E$3:$F$12,2,FALSE))</f>
        <v>127</v>
      </c>
      <c r="F2565" t="str">
        <f>IF($E2565="","Pas de taxon",VLOOKUP($E2565,'digitale-taxref'!$B$1:$I$7517,5,FALSE))</f>
        <v>Pas de taxon</v>
      </c>
      <c r="G2565" t="str">
        <f>IF($E2565="","Pas de taxon",VLOOKUP($E2565,'digitale-taxref'!$B$1:$I$7517,4,FALSE))</f>
        <v>Pas de taxon</v>
      </c>
      <c r="I2565" s="1">
        <f t="shared" si="120"/>
        <v>0</v>
      </c>
      <c r="K2565" s="5">
        <f>IF(J2565="",0,VLOOKUP(J2565,utilisateurs!$A$1:$B$3,2,FALSE))</f>
        <v>0</v>
      </c>
      <c r="M2565" s="5">
        <f>IF(L2565="",0,VLOOKUP(L2565,utilisateurs!$A$1:$B$3,2,FALSE))</f>
        <v>0</v>
      </c>
      <c r="O2565" s="5">
        <f>IF(N2565="",0,VLOOKUP(N2565,jdd!$A$1:$B$3,2,FALSE))</f>
        <v>0</v>
      </c>
      <c r="Q2565">
        <f>IF(P2565="",142,VLOOKUP(P2565,nomenclatures!$A$3:$C$6,3,FALSE))</f>
        <v>142</v>
      </c>
      <c r="R2565" t="b">
        <f t="shared" si="121"/>
        <v>0</v>
      </c>
      <c r="T2565">
        <f t="shared" si="122"/>
        <v>0</v>
      </c>
    </row>
    <row r="2566" spans="1:20" x14ac:dyDescent="0.2">
      <c r="A2566" s="5">
        <v>2565</v>
      </c>
      <c r="B2566" s="5" t="s">
        <v>30085</v>
      </c>
      <c r="C2566" s="5" t="s">
        <v>10058</v>
      </c>
      <c r="D2566" s="5">
        <f>IF(C2566="",130,VLOOKUP(C2566,nomenclatures!$E$3:$F$12,2,FALSE))</f>
        <v>127</v>
      </c>
      <c r="F2566" t="str">
        <f>IF($E2566="","Pas de taxon",VLOOKUP($E2566,'digitale-taxref'!$B$1:$I$7517,5,FALSE))</f>
        <v>Pas de taxon</v>
      </c>
      <c r="G2566" t="str">
        <f>IF($E2566="","Pas de taxon",VLOOKUP($E2566,'digitale-taxref'!$B$1:$I$7517,4,FALSE))</f>
        <v>Pas de taxon</v>
      </c>
      <c r="I2566" s="1">
        <f t="shared" ref="I2566:I2629" si="123">H2566</f>
        <v>0</v>
      </c>
      <c r="K2566" s="5">
        <f>IF(J2566="",0,VLOOKUP(J2566,utilisateurs!$A$1:$B$3,2,FALSE))</f>
        <v>0</v>
      </c>
      <c r="M2566" s="5">
        <f>IF(L2566="",0,VLOOKUP(L2566,utilisateurs!$A$1:$B$3,2,FALSE))</f>
        <v>0</v>
      </c>
      <c r="O2566" s="5">
        <f>IF(N2566="",0,VLOOKUP(N2566,jdd!$A$1:$B$3,2,FALSE))</f>
        <v>0</v>
      </c>
      <c r="Q2566">
        <f>IF(P2566="",142,VLOOKUP(P2566,nomenclatures!$A$3:$C$6,3,FALSE))</f>
        <v>142</v>
      </c>
      <c r="R2566" t="b">
        <f t="shared" ref="R2566:R2629" si="124">IF(P2566="Présence", TRUE,FALSE)</f>
        <v>0</v>
      </c>
      <c r="T2566">
        <f t="shared" ref="T2566:T2629" si="125">S2566</f>
        <v>0</v>
      </c>
    </row>
    <row r="2567" spans="1:20" x14ac:dyDescent="0.2">
      <c r="A2567" s="5">
        <v>2566</v>
      </c>
      <c r="B2567" s="5" t="s">
        <v>30085</v>
      </c>
      <c r="C2567" s="5" t="s">
        <v>10058</v>
      </c>
      <c r="D2567" s="5">
        <f>IF(C2567="",130,VLOOKUP(C2567,nomenclatures!$E$3:$F$12,2,FALSE))</f>
        <v>127</v>
      </c>
      <c r="F2567" t="str">
        <f>IF($E2567="","Pas de taxon",VLOOKUP($E2567,'digitale-taxref'!$B$1:$I$7517,5,FALSE))</f>
        <v>Pas de taxon</v>
      </c>
      <c r="G2567" t="str">
        <f>IF($E2567="","Pas de taxon",VLOOKUP($E2567,'digitale-taxref'!$B$1:$I$7517,4,FALSE))</f>
        <v>Pas de taxon</v>
      </c>
      <c r="I2567" s="1">
        <f t="shared" si="123"/>
        <v>0</v>
      </c>
      <c r="K2567" s="5">
        <f>IF(J2567="",0,VLOOKUP(J2567,utilisateurs!$A$1:$B$3,2,FALSE))</f>
        <v>0</v>
      </c>
      <c r="M2567" s="5">
        <f>IF(L2567="",0,VLOOKUP(L2567,utilisateurs!$A$1:$B$3,2,FALSE))</f>
        <v>0</v>
      </c>
      <c r="O2567" s="5">
        <f>IF(N2567="",0,VLOOKUP(N2567,jdd!$A$1:$B$3,2,FALSE))</f>
        <v>0</v>
      </c>
      <c r="Q2567">
        <f>IF(P2567="",142,VLOOKUP(P2567,nomenclatures!$A$3:$C$6,3,FALSE))</f>
        <v>142</v>
      </c>
      <c r="R2567" t="b">
        <f t="shared" si="124"/>
        <v>0</v>
      </c>
      <c r="T2567">
        <f t="shared" si="125"/>
        <v>0</v>
      </c>
    </row>
    <row r="2568" spans="1:20" x14ac:dyDescent="0.2">
      <c r="A2568" s="5">
        <v>2567</v>
      </c>
      <c r="B2568" s="5" t="s">
        <v>30085</v>
      </c>
      <c r="C2568" s="5" t="s">
        <v>10058</v>
      </c>
      <c r="D2568" s="5">
        <f>IF(C2568="",130,VLOOKUP(C2568,nomenclatures!$E$3:$F$12,2,FALSE))</f>
        <v>127</v>
      </c>
      <c r="F2568" t="str">
        <f>IF($E2568="","Pas de taxon",VLOOKUP($E2568,'digitale-taxref'!$B$1:$I$7517,5,FALSE))</f>
        <v>Pas de taxon</v>
      </c>
      <c r="G2568" t="str">
        <f>IF($E2568="","Pas de taxon",VLOOKUP($E2568,'digitale-taxref'!$B$1:$I$7517,4,FALSE))</f>
        <v>Pas de taxon</v>
      </c>
      <c r="I2568" s="1">
        <f t="shared" si="123"/>
        <v>0</v>
      </c>
      <c r="K2568" s="5">
        <f>IF(J2568="",0,VLOOKUP(J2568,utilisateurs!$A$1:$B$3,2,FALSE))</f>
        <v>0</v>
      </c>
      <c r="M2568" s="5">
        <f>IF(L2568="",0,VLOOKUP(L2568,utilisateurs!$A$1:$B$3,2,FALSE))</f>
        <v>0</v>
      </c>
      <c r="O2568" s="5">
        <f>IF(N2568="",0,VLOOKUP(N2568,jdd!$A$1:$B$3,2,FALSE))</f>
        <v>0</v>
      </c>
      <c r="Q2568">
        <f>IF(P2568="",142,VLOOKUP(P2568,nomenclatures!$A$3:$C$6,3,FALSE))</f>
        <v>142</v>
      </c>
      <c r="R2568" t="b">
        <f t="shared" si="124"/>
        <v>0</v>
      </c>
      <c r="T2568">
        <f t="shared" si="125"/>
        <v>0</v>
      </c>
    </row>
    <row r="2569" spans="1:20" x14ac:dyDescent="0.2">
      <c r="A2569" s="5">
        <v>2568</v>
      </c>
      <c r="B2569" s="5" t="s">
        <v>30085</v>
      </c>
      <c r="C2569" s="5" t="s">
        <v>10058</v>
      </c>
      <c r="D2569" s="5">
        <f>IF(C2569="",130,VLOOKUP(C2569,nomenclatures!$E$3:$F$12,2,FALSE))</f>
        <v>127</v>
      </c>
      <c r="F2569" t="str">
        <f>IF($E2569="","Pas de taxon",VLOOKUP($E2569,'digitale-taxref'!$B$1:$I$7517,5,FALSE))</f>
        <v>Pas de taxon</v>
      </c>
      <c r="G2569" t="str">
        <f>IF($E2569="","Pas de taxon",VLOOKUP($E2569,'digitale-taxref'!$B$1:$I$7517,4,FALSE))</f>
        <v>Pas de taxon</v>
      </c>
      <c r="I2569" s="1">
        <f t="shared" si="123"/>
        <v>0</v>
      </c>
      <c r="K2569" s="5">
        <f>IF(J2569="",0,VLOOKUP(J2569,utilisateurs!$A$1:$B$3,2,FALSE))</f>
        <v>0</v>
      </c>
      <c r="M2569" s="5">
        <f>IF(L2569="",0,VLOOKUP(L2569,utilisateurs!$A$1:$B$3,2,FALSE))</f>
        <v>0</v>
      </c>
      <c r="O2569" s="5">
        <f>IF(N2569="",0,VLOOKUP(N2569,jdd!$A$1:$B$3,2,FALSE))</f>
        <v>0</v>
      </c>
      <c r="Q2569">
        <f>IF(P2569="",142,VLOOKUP(P2569,nomenclatures!$A$3:$C$6,3,FALSE))</f>
        <v>142</v>
      </c>
      <c r="R2569" t="b">
        <f t="shared" si="124"/>
        <v>0</v>
      </c>
      <c r="T2569">
        <f t="shared" si="125"/>
        <v>0</v>
      </c>
    </row>
    <row r="2570" spans="1:20" x14ac:dyDescent="0.2">
      <c r="A2570" s="5">
        <v>2569</v>
      </c>
      <c r="B2570" s="5" t="s">
        <v>30085</v>
      </c>
      <c r="C2570" s="5" t="s">
        <v>10058</v>
      </c>
      <c r="D2570" s="5">
        <f>IF(C2570="",130,VLOOKUP(C2570,nomenclatures!$E$3:$F$12,2,FALSE))</f>
        <v>127</v>
      </c>
      <c r="F2570" t="str">
        <f>IF($E2570="","Pas de taxon",VLOOKUP($E2570,'digitale-taxref'!$B$1:$I$7517,5,FALSE))</f>
        <v>Pas de taxon</v>
      </c>
      <c r="G2570" t="str">
        <f>IF($E2570="","Pas de taxon",VLOOKUP($E2570,'digitale-taxref'!$B$1:$I$7517,4,FALSE))</f>
        <v>Pas de taxon</v>
      </c>
      <c r="I2570" s="1">
        <f t="shared" si="123"/>
        <v>0</v>
      </c>
      <c r="K2570" s="5">
        <f>IF(J2570="",0,VLOOKUP(J2570,utilisateurs!$A$1:$B$3,2,FALSE))</f>
        <v>0</v>
      </c>
      <c r="M2570" s="5">
        <f>IF(L2570="",0,VLOOKUP(L2570,utilisateurs!$A$1:$B$3,2,FALSE))</f>
        <v>0</v>
      </c>
      <c r="O2570" s="5">
        <f>IF(N2570="",0,VLOOKUP(N2570,jdd!$A$1:$B$3,2,FALSE))</f>
        <v>0</v>
      </c>
      <c r="Q2570">
        <f>IF(P2570="",142,VLOOKUP(P2570,nomenclatures!$A$3:$C$6,3,FALSE))</f>
        <v>142</v>
      </c>
      <c r="R2570" t="b">
        <f t="shared" si="124"/>
        <v>0</v>
      </c>
      <c r="T2570">
        <f t="shared" si="125"/>
        <v>0</v>
      </c>
    </row>
    <row r="2571" spans="1:20" x14ac:dyDescent="0.2">
      <c r="A2571" s="5">
        <v>2570</v>
      </c>
      <c r="B2571" s="5" t="s">
        <v>30085</v>
      </c>
      <c r="C2571" s="5" t="s">
        <v>10058</v>
      </c>
      <c r="D2571" s="5">
        <f>IF(C2571="",130,VLOOKUP(C2571,nomenclatures!$E$3:$F$12,2,FALSE))</f>
        <v>127</v>
      </c>
      <c r="F2571" t="str">
        <f>IF($E2571="","Pas de taxon",VLOOKUP($E2571,'digitale-taxref'!$B$1:$I$7517,5,FALSE))</f>
        <v>Pas de taxon</v>
      </c>
      <c r="G2571" t="str">
        <f>IF($E2571="","Pas de taxon",VLOOKUP($E2571,'digitale-taxref'!$B$1:$I$7517,4,FALSE))</f>
        <v>Pas de taxon</v>
      </c>
      <c r="I2571" s="1">
        <f t="shared" si="123"/>
        <v>0</v>
      </c>
      <c r="K2571" s="5">
        <f>IF(J2571="",0,VLOOKUP(J2571,utilisateurs!$A$1:$B$3,2,FALSE))</f>
        <v>0</v>
      </c>
      <c r="M2571" s="5">
        <f>IF(L2571="",0,VLOOKUP(L2571,utilisateurs!$A$1:$B$3,2,FALSE))</f>
        <v>0</v>
      </c>
      <c r="O2571" s="5">
        <f>IF(N2571="",0,VLOOKUP(N2571,jdd!$A$1:$B$3,2,FALSE))</f>
        <v>0</v>
      </c>
      <c r="Q2571">
        <f>IF(P2571="",142,VLOOKUP(P2571,nomenclatures!$A$3:$C$6,3,FALSE))</f>
        <v>142</v>
      </c>
      <c r="R2571" t="b">
        <f t="shared" si="124"/>
        <v>0</v>
      </c>
      <c r="T2571">
        <f t="shared" si="125"/>
        <v>0</v>
      </c>
    </row>
    <row r="2572" spans="1:20" x14ac:dyDescent="0.2">
      <c r="A2572" s="5">
        <v>2571</v>
      </c>
      <c r="B2572" s="5" t="s">
        <v>30085</v>
      </c>
      <c r="C2572" s="5" t="s">
        <v>10058</v>
      </c>
      <c r="D2572" s="5">
        <f>IF(C2572="",130,VLOOKUP(C2572,nomenclatures!$E$3:$F$12,2,FALSE))</f>
        <v>127</v>
      </c>
      <c r="F2572" t="str">
        <f>IF($E2572="","Pas de taxon",VLOOKUP($E2572,'digitale-taxref'!$B$1:$I$7517,5,FALSE))</f>
        <v>Pas de taxon</v>
      </c>
      <c r="G2572" t="str">
        <f>IF($E2572="","Pas de taxon",VLOOKUP($E2572,'digitale-taxref'!$B$1:$I$7517,4,FALSE))</f>
        <v>Pas de taxon</v>
      </c>
      <c r="I2572" s="1">
        <f t="shared" si="123"/>
        <v>0</v>
      </c>
      <c r="K2572" s="5">
        <f>IF(J2572="",0,VLOOKUP(J2572,utilisateurs!$A$1:$B$3,2,FALSE))</f>
        <v>0</v>
      </c>
      <c r="M2572" s="5">
        <f>IF(L2572="",0,VLOOKUP(L2572,utilisateurs!$A$1:$B$3,2,FALSE))</f>
        <v>0</v>
      </c>
      <c r="O2572" s="5">
        <f>IF(N2572="",0,VLOOKUP(N2572,jdd!$A$1:$B$3,2,FALSE))</f>
        <v>0</v>
      </c>
      <c r="Q2572">
        <f>IF(P2572="",142,VLOOKUP(P2572,nomenclatures!$A$3:$C$6,3,FALSE))</f>
        <v>142</v>
      </c>
      <c r="R2572" t="b">
        <f t="shared" si="124"/>
        <v>0</v>
      </c>
      <c r="T2572">
        <f t="shared" si="125"/>
        <v>0</v>
      </c>
    </row>
    <row r="2573" spans="1:20" x14ac:dyDescent="0.2">
      <c r="A2573" s="5">
        <v>2572</v>
      </c>
      <c r="B2573" s="5" t="s">
        <v>30085</v>
      </c>
      <c r="C2573" s="5" t="s">
        <v>10058</v>
      </c>
      <c r="D2573" s="5">
        <f>IF(C2573="",130,VLOOKUP(C2573,nomenclatures!$E$3:$F$12,2,FALSE))</f>
        <v>127</v>
      </c>
      <c r="F2573" t="str">
        <f>IF($E2573="","Pas de taxon",VLOOKUP($E2573,'digitale-taxref'!$B$1:$I$7517,5,FALSE))</f>
        <v>Pas de taxon</v>
      </c>
      <c r="G2573" t="str">
        <f>IF($E2573="","Pas de taxon",VLOOKUP($E2573,'digitale-taxref'!$B$1:$I$7517,4,FALSE))</f>
        <v>Pas de taxon</v>
      </c>
      <c r="I2573" s="1">
        <f t="shared" si="123"/>
        <v>0</v>
      </c>
      <c r="K2573" s="5">
        <f>IF(J2573="",0,VLOOKUP(J2573,utilisateurs!$A$1:$B$3,2,FALSE))</f>
        <v>0</v>
      </c>
      <c r="M2573" s="5">
        <f>IF(L2573="",0,VLOOKUP(L2573,utilisateurs!$A$1:$B$3,2,FALSE))</f>
        <v>0</v>
      </c>
      <c r="O2573" s="5">
        <f>IF(N2573="",0,VLOOKUP(N2573,jdd!$A$1:$B$3,2,FALSE))</f>
        <v>0</v>
      </c>
      <c r="Q2573">
        <f>IF(P2573="",142,VLOOKUP(P2573,nomenclatures!$A$3:$C$6,3,FALSE))</f>
        <v>142</v>
      </c>
      <c r="R2573" t="b">
        <f t="shared" si="124"/>
        <v>0</v>
      </c>
      <c r="T2573">
        <f t="shared" si="125"/>
        <v>0</v>
      </c>
    </row>
    <row r="2574" spans="1:20" x14ac:dyDescent="0.2">
      <c r="A2574" s="5">
        <v>2573</v>
      </c>
      <c r="B2574" s="5" t="s">
        <v>30085</v>
      </c>
      <c r="C2574" s="5" t="s">
        <v>10058</v>
      </c>
      <c r="D2574" s="5">
        <f>IF(C2574="",130,VLOOKUP(C2574,nomenclatures!$E$3:$F$12,2,FALSE))</f>
        <v>127</v>
      </c>
      <c r="F2574" t="str">
        <f>IF($E2574="","Pas de taxon",VLOOKUP($E2574,'digitale-taxref'!$B$1:$I$7517,5,FALSE))</f>
        <v>Pas de taxon</v>
      </c>
      <c r="G2574" t="str">
        <f>IF($E2574="","Pas de taxon",VLOOKUP($E2574,'digitale-taxref'!$B$1:$I$7517,4,FALSE))</f>
        <v>Pas de taxon</v>
      </c>
      <c r="I2574" s="1">
        <f t="shared" si="123"/>
        <v>0</v>
      </c>
      <c r="K2574" s="5">
        <f>IF(J2574="",0,VLOOKUP(J2574,utilisateurs!$A$1:$B$3,2,FALSE))</f>
        <v>0</v>
      </c>
      <c r="M2574" s="5">
        <f>IF(L2574="",0,VLOOKUP(L2574,utilisateurs!$A$1:$B$3,2,FALSE))</f>
        <v>0</v>
      </c>
      <c r="O2574" s="5">
        <f>IF(N2574="",0,VLOOKUP(N2574,jdd!$A$1:$B$3,2,FALSE))</f>
        <v>0</v>
      </c>
      <c r="Q2574">
        <f>IF(P2574="",142,VLOOKUP(P2574,nomenclatures!$A$3:$C$6,3,FALSE))</f>
        <v>142</v>
      </c>
      <c r="R2574" t="b">
        <f t="shared" si="124"/>
        <v>0</v>
      </c>
      <c r="T2574">
        <f t="shared" si="125"/>
        <v>0</v>
      </c>
    </row>
    <row r="2575" spans="1:20" x14ac:dyDescent="0.2">
      <c r="A2575" s="5">
        <v>2574</v>
      </c>
      <c r="B2575" s="5" t="s">
        <v>30085</v>
      </c>
      <c r="C2575" s="5" t="s">
        <v>10058</v>
      </c>
      <c r="D2575" s="5">
        <f>IF(C2575="",130,VLOOKUP(C2575,nomenclatures!$E$3:$F$12,2,FALSE))</f>
        <v>127</v>
      </c>
      <c r="F2575" t="str">
        <f>IF($E2575="","Pas de taxon",VLOOKUP($E2575,'digitale-taxref'!$B$1:$I$7517,5,FALSE))</f>
        <v>Pas de taxon</v>
      </c>
      <c r="G2575" t="str">
        <f>IF($E2575="","Pas de taxon",VLOOKUP($E2575,'digitale-taxref'!$B$1:$I$7517,4,FALSE))</f>
        <v>Pas de taxon</v>
      </c>
      <c r="I2575" s="1">
        <f t="shared" si="123"/>
        <v>0</v>
      </c>
      <c r="K2575" s="5">
        <f>IF(J2575="",0,VLOOKUP(J2575,utilisateurs!$A$1:$B$3,2,FALSE))</f>
        <v>0</v>
      </c>
      <c r="M2575" s="5">
        <f>IF(L2575="",0,VLOOKUP(L2575,utilisateurs!$A$1:$B$3,2,FALSE))</f>
        <v>0</v>
      </c>
      <c r="O2575" s="5">
        <f>IF(N2575="",0,VLOOKUP(N2575,jdd!$A$1:$B$3,2,FALSE))</f>
        <v>0</v>
      </c>
      <c r="Q2575">
        <f>IF(P2575="",142,VLOOKUP(P2575,nomenclatures!$A$3:$C$6,3,FALSE))</f>
        <v>142</v>
      </c>
      <c r="R2575" t="b">
        <f t="shared" si="124"/>
        <v>0</v>
      </c>
      <c r="T2575">
        <f t="shared" si="125"/>
        <v>0</v>
      </c>
    </row>
    <row r="2576" spans="1:20" x14ac:dyDescent="0.2">
      <c r="A2576" s="5">
        <v>2575</v>
      </c>
      <c r="B2576" s="5" t="s">
        <v>30085</v>
      </c>
      <c r="C2576" s="5" t="s">
        <v>10058</v>
      </c>
      <c r="D2576" s="5">
        <f>IF(C2576="",130,VLOOKUP(C2576,nomenclatures!$E$3:$F$12,2,FALSE))</f>
        <v>127</v>
      </c>
      <c r="F2576" t="str">
        <f>IF($E2576="","Pas de taxon",VLOOKUP($E2576,'digitale-taxref'!$B$1:$I$7517,5,FALSE))</f>
        <v>Pas de taxon</v>
      </c>
      <c r="G2576" t="str">
        <f>IF($E2576="","Pas de taxon",VLOOKUP($E2576,'digitale-taxref'!$B$1:$I$7517,4,FALSE))</f>
        <v>Pas de taxon</v>
      </c>
      <c r="I2576" s="1">
        <f t="shared" si="123"/>
        <v>0</v>
      </c>
      <c r="K2576" s="5">
        <f>IF(J2576="",0,VLOOKUP(J2576,utilisateurs!$A$1:$B$3,2,FALSE))</f>
        <v>0</v>
      </c>
      <c r="M2576" s="5">
        <f>IF(L2576="",0,VLOOKUP(L2576,utilisateurs!$A$1:$B$3,2,FALSE))</f>
        <v>0</v>
      </c>
      <c r="O2576" s="5">
        <f>IF(N2576="",0,VLOOKUP(N2576,jdd!$A$1:$B$3,2,FALSE))</f>
        <v>0</v>
      </c>
      <c r="Q2576">
        <f>IF(P2576="",142,VLOOKUP(P2576,nomenclatures!$A$3:$C$6,3,FALSE))</f>
        <v>142</v>
      </c>
      <c r="R2576" t="b">
        <f t="shared" si="124"/>
        <v>0</v>
      </c>
      <c r="T2576">
        <f t="shared" si="125"/>
        <v>0</v>
      </c>
    </row>
    <row r="2577" spans="1:20" x14ac:dyDescent="0.2">
      <c r="A2577" s="5">
        <v>2576</v>
      </c>
      <c r="B2577" s="5" t="s">
        <v>30085</v>
      </c>
      <c r="C2577" s="5" t="s">
        <v>10058</v>
      </c>
      <c r="D2577" s="5">
        <f>IF(C2577="",130,VLOOKUP(C2577,nomenclatures!$E$3:$F$12,2,FALSE))</f>
        <v>127</v>
      </c>
      <c r="F2577" t="str">
        <f>IF($E2577="","Pas de taxon",VLOOKUP($E2577,'digitale-taxref'!$B$1:$I$7517,5,FALSE))</f>
        <v>Pas de taxon</v>
      </c>
      <c r="G2577" t="str">
        <f>IF($E2577="","Pas de taxon",VLOOKUP($E2577,'digitale-taxref'!$B$1:$I$7517,4,FALSE))</f>
        <v>Pas de taxon</v>
      </c>
      <c r="I2577" s="1">
        <f t="shared" si="123"/>
        <v>0</v>
      </c>
      <c r="K2577" s="5">
        <f>IF(J2577="",0,VLOOKUP(J2577,utilisateurs!$A$1:$B$3,2,FALSE))</f>
        <v>0</v>
      </c>
      <c r="M2577" s="5">
        <f>IF(L2577="",0,VLOOKUP(L2577,utilisateurs!$A$1:$B$3,2,FALSE))</f>
        <v>0</v>
      </c>
      <c r="O2577" s="5">
        <f>IF(N2577="",0,VLOOKUP(N2577,jdd!$A$1:$B$3,2,FALSE))</f>
        <v>0</v>
      </c>
      <c r="Q2577">
        <f>IF(P2577="",142,VLOOKUP(P2577,nomenclatures!$A$3:$C$6,3,FALSE))</f>
        <v>142</v>
      </c>
      <c r="R2577" t="b">
        <f t="shared" si="124"/>
        <v>0</v>
      </c>
      <c r="T2577">
        <f t="shared" si="125"/>
        <v>0</v>
      </c>
    </row>
    <row r="2578" spans="1:20" x14ac:dyDescent="0.2">
      <c r="A2578" s="5">
        <v>2577</v>
      </c>
      <c r="B2578" s="5" t="s">
        <v>30085</v>
      </c>
      <c r="C2578" s="5" t="s">
        <v>10058</v>
      </c>
      <c r="D2578" s="5">
        <f>IF(C2578="",130,VLOOKUP(C2578,nomenclatures!$E$3:$F$12,2,FALSE))</f>
        <v>127</v>
      </c>
      <c r="F2578" t="str">
        <f>IF($E2578="","Pas de taxon",VLOOKUP($E2578,'digitale-taxref'!$B$1:$I$7517,5,FALSE))</f>
        <v>Pas de taxon</v>
      </c>
      <c r="G2578" t="str">
        <f>IF($E2578="","Pas de taxon",VLOOKUP($E2578,'digitale-taxref'!$B$1:$I$7517,4,FALSE))</f>
        <v>Pas de taxon</v>
      </c>
      <c r="I2578" s="1">
        <f t="shared" si="123"/>
        <v>0</v>
      </c>
      <c r="K2578" s="5">
        <f>IF(J2578="",0,VLOOKUP(J2578,utilisateurs!$A$1:$B$3,2,FALSE))</f>
        <v>0</v>
      </c>
      <c r="M2578" s="5">
        <f>IF(L2578="",0,VLOOKUP(L2578,utilisateurs!$A$1:$B$3,2,FALSE))</f>
        <v>0</v>
      </c>
      <c r="O2578" s="5">
        <f>IF(N2578="",0,VLOOKUP(N2578,jdd!$A$1:$B$3,2,FALSE))</f>
        <v>0</v>
      </c>
      <c r="Q2578">
        <f>IF(P2578="",142,VLOOKUP(P2578,nomenclatures!$A$3:$C$6,3,FALSE))</f>
        <v>142</v>
      </c>
      <c r="R2578" t="b">
        <f t="shared" si="124"/>
        <v>0</v>
      </c>
      <c r="T2578">
        <f t="shared" si="125"/>
        <v>0</v>
      </c>
    </row>
    <row r="2579" spans="1:20" x14ac:dyDescent="0.2">
      <c r="A2579" s="5">
        <v>2578</v>
      </c>
      <c r="B2579" s="5" t="s">
        <v>30085</v>
      </c>
      <c r="C2579" s="5" t="s">
        <v>10058</v>
      </c>
      <c r="D2579" s="5">
        <f>IF(C2579="",130,VLOOKUP(C2579,nomenclatures!$E$3:$F$12,2,FALSE))</f>
        <v>127</v>
      </c>
      <c r="F2579" t="str">
        <f>IF($E2579="","Pas de taxon",VLOOKUP($E2579,'digitale-taxref'!$B$1:$I$7517,5,FALSE))</f>
        <v>Pas de taxon</v>
      </c>
      <c r="G2579" t="str">
        <f>IF($E2579="","Pas de taxon",VLOOKUP($E2579,'digitale-taxref'!$B$1:$I$7517,4,FALSE))</f>
        <v>Pas de taxon</v>
      </c>
      <c r="I2579" s="1">
        <f t="shared" si="123"/>
        <v>0</v>
      </c>
      <c r="K2579" s="5">
        <f>IF(J2579="",0,VLOOKUP(J2579,utilisateurs!$A$1:$B$3,2,FALSE))</f>
        <v>0</v>
      </c>
      <c r="M2579" s="5">
        <f>IF(L2579="",0,VLOOKUP(L2579,utilisateurs!$A$1:$B$3,2,FALSE))</f>
        <v>0</v>
      </c>
      <c r="O2579" s="5">
        <f>IF(N2579="",0,VLOOKUP(N2579,jdd!$A$1:$B$3,2,FALSE))</f>
        <v>0</v>
      </c>
      <c r="Q2579">
        <f>IF(P2579="",142,VLOOKUP(P2579,nomenclatures!$A$3:$C$6,3,FALSE))</f>
        <v>142</v>
      </c>
      <c r="R2579" t="b">
        <f t="shared" si="124"/>
        <v>0</v>
      </c>
      <c r="T2579">
        <f t="shared" si="125"/>
        <v>0</v>
      </c>
    </row>
    <row r="2580" spans="1:20" x14ac:dyDescent="0.2">
      <c r="A2580" s="5">
        <v>2579</v>
      </c>
      <c r="B2580" s="5" t="s">
        <v>30085</v>
      </c>
      <c r="C2580" s="5" t="s">
        <v>10058</v>
      </c>
      <c r="D2580" s="5">
        <f>IF(C2580="",130,VLOOKUP(C2580,nomenclatures!$E$3:$F$12,2,FALSE))</f>
        <v>127</v>
      </c>
      <c r="F2580" t="str">
        <f>IF($E2580="","Pas de taxon",VLOOKUP($E2580,'digitale-taxref'!$B$1:$I$7517,5,FALSE))</f>
        <v>Pas de taxon</v>
      </c>
      <c r="G2580" t="str">
        <f>IF($E2580="","Pas de taxon",VLOOKUP($E2580,'digitale-taxref'!$B$1:$I$7517,4,FALSE))</f>
        <v>Pas de taxon</v>
      </c>
      <c r="I2580" s="1">
        <f t="shared" si="123"/>
        <v>0</v>
      </c>
      <c r="K2580" s="5">
        <f>IF(J2580="",0,VLOOKUP(J2580,utilisateurs!$A$1:$B$3,2,FALSE))</f>
        <v>0</v>
      </c>
      <c r="M2580" s="5">
        <f>IF(L2580="",0,VLOOKUP(L2580,utilisateurs!$A$1:$B$3,2,FALSE))</f>
        <v>0</v>
      </c>
      <c r="O2580" s="5">
        <f>IF(N2580="",0,VLOOKUP(N2580,jdd!$A$1:$B$3,2,FALSE))</f>
        <v>0</v>
      </c>
      <c r="Q2580">
        <f>IF(P2580="",142,VLOOKUP(P2580,nomenclatures!$A$3:$C$6,3,FALSE))</f>
        <v>142</v>
      </c>
      <c r="R2580" t="b">
        <f t="shared" si="124"/>
        <v>0</v>
      </c>
      <c r="T2580">
        <f t="shared" si="125"/>
        <v>0</v>
      </c>
    </row>
    <row r="2581" spans="1:20" x14ac:dyDescent="0.2">
      <c r="A2581" s="5">
        <v>2580</v>
      </c>
      <c r="B2581" s="5" t="s">
        <v>30085</v>
      </c>
      <c r="C2581" s="5" t="s">
        <v>10058</v>
      </c>
      <c r="D2581" s="5">
        <f>IF(C2581="",130,VLOOKUP(C2581,nomenclatures!$E$3:$F$12,2,FALSE))</f>
        <v>127</v>
      </c>
      <c r="F2581" t="str">
        <f>IF($E2581="","Pas de taxon",VLOOKUP($E2581,'digitale-taxref'!$B$1:$I$7517,5,FALSE))</f>
        <v>Pas de taxon</v>
      </c>
      <c r="G2581" t="str">
        <f>IF($E2581="","Pas de taxon",VLOOKUP($E2581,'digitale-taxref'!$B$1:$I$7517,4,FALSE))</f>
        <v>Pas de taxon</v>
      </c>
      <c r="I2581" s="1">
        <f t="shared" si="123"/>
        <v>0</v>
      </c>
      <c r="K2581" s="5">
        <f>IF(J2581="",0,VLOOKUP(J2581,utilisateurs!$A$1:$B$3,2,FALSE))</f>
        <v>0</v>
      </c>
      <c r="M2581" s="5">
        <f>IF(L2581="",0,VLOOKUP(L2581,utilisateurs!$A$1:$B$3,2,FALSE))</f>
        <v>0</v>
      </c>
      <c r="O2581" s="5">
        <f>IF(N2581="",0,VLOOKUP(N2581,jdd!$A$1:$B$3,2,FALSE))</f>
        <v>0</v>
      </c>
      <c r="Q2581">
        <f>IF(P2581="",142,VLOOKUP(P2581,nomenclatures!$A$3:$C$6,3,FALSE))</f>
        <v>142</v>
      </c>
      <c r="R2581" t="b">
        <f t="shared" si="124"/>
        <v>0</v>
      </c>
      <c r="T2581">
        <f t="shared" si="125"/>
        <v>0</v>
      </c>
    </row>
    <row r="2582" spans="1:20" x14ac:dyDescent="0.2">
      <c r="A2582" s="5">
        <v>2581</v>
      </c>
      <c r="B2582" s="5" t="s">
        <v>30085</v>
      </c>
      <c r="C2582" s="5" t="s">
        <v>10058</v>
      </c>
      <c r="D2582" s="5">
        <f>IF(C2582="",130,VLOOKUP(C2582,nomenclatures!$E$3:$F$12,2,FALSE))</f>
        <v>127</v>
      </c>
      <c r="F2582" t="str">
        <f>IF($E2582="","Pas de taxon",VLOOKUP($E2582,'digitale-taxref'!$B$1:$I$7517,5,FALSE))</f>
        <v>Pas de taxon</v>
      </c>
      <c r="G2582" t="str">
        <f>IF($E2582="","Pas de taxon",VLOOKUP($E2582,'digitale-taxref'!$B$1:$I$7517,4,FALSE))</f>
        <v>Pas de taxon</v>
      </c>
      <c r="I2582" s="1">
        <f t="shared" si="123"/>
        <v>0</v>
      </c>
      <c r="K2582" s="5">
        <f>IF(J2582="",0,VLOOKUP(J2582,utilisateurs!$A$1:$B$3,2,FALSE))</f>
        <v>0</v>
      </c>
      <c r="M2582" s="5">
        <f>IF(L2582="",0,VLOOKUP(L2582,utilisateurs!$A$1:$B$3,2,FALSE))</f>
        <v>0</v>
      </c>
      <c r="O2582" s="5">
        <f>IF(N2582="",0,VLOOKUP(N2582,jdd!$A$1:$B$3,2,FALSE))</f>
        <v>0</v>
      </c>
      <c r="Q2582">
        <f>IF(P2582="",142,VLOOKUP(P2582,nomenclatures!$A$3:$C$6,3,FALSE))</f>
        <v>142</v>
      </c>
      <c r="R2582" t="b">
        <f t="shared" si="124"/>
        <v>0</v>
      </c>
      <c r="T2582">
        <f t="shared" si="125"/>
        <v>0</v>
      </c>
    </row>
    <row r="2583" spans="1:20" x14ac:dyDescent="0.2">
      <c r="A2583" s="5">
        <v>2582</v>
      </c>
      <c r="B2583" s="5" t="s">
        <v>30085</v>
      </c>
      <c r="C2583" s="5" t="s">
        <v>10058</v>
      </c>
      <c r="D2583" s="5">
        <f>IF(C2583="",130,VLOOKUP(C2583,nomenclatures!$E$3:$F$12,2,FALSE))</f>
        <v>127</v>
      </c>
      <c r="F2583" t="str">
        <f>IF($E2583="","Pas de taxon",VLOOKUP($E2583,'digitale-taxref'!$B$1:$I$7517,5,FALSE))</f>
        <v>Pas de taxon</v>
      </c>
      <c r="G2583" t="str">
        <f>IF($E2583="","Pas de taxon",VLOOKUP($E2583,'digitale-taxref'!$B$1:$I$7517,4,FALSE))</f>
        <v>Pas de taxon</v>
      </c>
      <c r="I2583" s="1">
        <f t="shared" si="123"/>
        <v>0</v>
      </c>
      <c r="K2583" s="5">
        <f>IF(J2583="",0,VLOOKUP(J2583,utilisateurs!$A$1:$B$3,2,FALSE))</f>
        <v>0</v>
      </c>
      <c r="M2583" s="5">
        <f>IF(L2583="",0,VLOOKUP(L2583,utilisateurs!$A$1:$B$3,2,FALSE))</f>
        <v>0</v>
      </c>
      <c r="O2583" s="5">
        <f>IF(N2583="",0,VLOOKUP(N2583,jdd!$A$1:$B$3,2,FALSE))</f>
        <v>0</v>
      </c>
      <c r="Q2583">
        <f>IF(P2583="",142,VLOOKUP(P2583,nomenclatures!$A$3:$C$6,3,FALSE))</f>
        <v>142</v>
      </c>
      <c r="R2583" t="b">
        <f t="shared" si="124"/>
        <v>0</v>
      </c>
      <c r="T2583">
        <f t="shared" si="125"/>
        <v>0</v>
      </c>
    </row>
    <row r="2584" spans="1:20" x14ac:dyDescent="0.2">
      <c r="A2584" s="5">
        <v>2583</v>
      </c>
      <c r="B2584" s="5" t="s">
        <v>30085</v>
      </c>
      <c r="C2584" s="5" t="s">
        <v>10058</v>
      </c>
      <c r="D2584" s="5">
        <f>IF(C2584="",130,VLOOKUP(C2584,nomenclatures!$E$3:$F$12,2,FALSE))</f>
        <v>127</v>
      </c>
      <c r="F2584" t="str">
        <f>IF($E2584="","Pas de taxon",VLOOKUP($E2584,'digitale-taxref'!$B$1:$I$7517,5,FALSE))</f>
        <v>Pas de taxon</v>
      </c>
      <c r="G2584" t="str">
        <f>IF($E2584="","Pas de taxon",VLOOKUP($E2584,'digitale-taxref'!$B$1:$I$7517,4,FALSE))</f>
        <v>Pas de taxon</v>
      </c>
      <c r="I2584" s="1">
        <f t="shared" si="123"/>
        <v>0</v>
      </c>
      <c r="K2584" s="5">
        <f>IF(J2584="",0,VLOOKUP(J2584,utilisateurs!$A$1:$B$3,2,FALSE))</f>
        <v>0</v>
      </c>
      <c r="M2584" s="5">
        <f>IF(L2584="",0,VLOOKUP(L2584,utilisateurs!$A$1:$B$3,2,FALSE))</f>
        <v>0</v>
      </c>
      <c r="O2584" s="5">
        <f>IF(N2584="",0,VLOOKUP(N2584,jdd!$A$1:$B$3,2,FALSE))</f>
        <v>0</v>
      </c>
      <c r="Q2584">
        <f>IF(P2584="",142,VLOOKUP(P2584,nomenclatures!$A$3:$C$6,3,FALSE))</f>
        <v>142</v>
      </c>
      <c r="R2584" t="b">
        <f t="shared" si="124"/>
        <v>0</v>
      </c>
      <c r="T2584">
        <f t="shared" si="125"/>
        <v>0</v>
      </c>
    </row>
    <row r="2585" spans="1:20" x14ac:dyDescent="0.2">
      <c r="A2585" s="5">
        <v>2584</v>
      </c>
      <c r="B2585" s="5" t="s">
        <v>30085</v>
      </c>
      <c r="C2585" s="5" t="s">
        <v>10058</v>
      </c>
      <c r="D2585" s="5">
        <f>IF(C2585="",130,VLOOKUP(C2585,nomenclatures!$E$3:$F$12,2,FALSE))</f>
        <v>127</v>
      </c>
      <c r="F2585" t="str">
        <f>IF($E2585="","Pas de taxon",VLOOKUP($E2585,'digitale-taxref'!$B$1:$I$7517,5,FALSE))</f>
        <v>Pas de taxon</v>
      </c>
      <c r="G2585" t="str">
        <f>IF($E2585="","Pas de taxon",VLOOKUP($E2585,'digitale-taxref'!$B$1:$I$7517,4,FALSE))</f>
        <v>Pas de taxon</v>
      </c>
      <c r="I2585" s="1">
        <f t="shared" si="123"/>
        <v>0</v>
      </c>
      <c r="K2585" s="5">
        <f>IF(J2585="",0,VLOOKUP(J2585,utilisateurs!$A$1:$B$3,2,FALSE))</f>
        <v>0</v>
      </c>
      <c r="M2585" s="5">
        <f>IF(L2585="",0,VLOOKUP(L2585,utilisateurs!$A$1:$B$3,2,FALSE))</f>
        <v>0</v>
      </c>
      <c r="O2585" s="5">
        <f>IF(N2585="",0,VLOOKUP(N2585,jdd!$A$1:$B$3,2,FALSE))</f>
        <v>0</v>
      </c>
      <c r="Q2585">
        <f>IF(P2585="",142,VLOOKUP(P2585,nomenclatures!$A$3:$C$6,3,FALSE))</f>
        <v>142</v>
      </c>
      <c r="R2585" t="b">
        <f t="shared" si="124"/>
        <v>0</v>
      </c>
      <c r="T2585">
        <f t="shared" si="125"/>
        <v>0</v>
      </c>
    </row>
    <row r="2586" spans="1:20" x14ac:dyDescent="0.2">
      <c r="A2586" s="5">
        <v>2585</v>
      </c>
      <c r="B2586" s="5" t="s">
        <v>30085</v>
      </c>
      <c r="C2586" s="5" t="s">
        <v>10058</v>
      </c>
      <c r="D2586" s="5">
        <f>IF(C2586="",130,VLOOKUP(C2586,nomenclatures!$E$3:$F$12,2,FALSE))</f>
        <v>127</v>
      </c>
      <c r="F2586" t="str">
        <f>IF($E2586="","Pas de taxon",VLOOKUP($E2586,'digitale-taxref'!$B$1:$I$7517,5,FALSE))</f>
        <v>Pas de taxon</v>
      </c>
      <c r="G2586" t="str">
        <f>IF($E2586="","Pas de taxon",VLOOKUP($E2586,'digitale-taxref'!$B$1:$I$7517,4,FALSE))</f>
        <v>Pas de taxon</v>
      </c>
      <c r="I2586" s="1">
        <f t="shared" si="123"/>
        <v>0</v>
      </c>
      <c r="K2586" s="5">
        <f>IF(J2586="",0,VLOOKUP(J2586,utilisateurs!$A$1:$B$3,2,FALSE))</f>
        <v>0</v>
      </c>
      <c r="M2586" s="5">
        <f>IF(L2586="",0,VLOOKUP(L2586,utilisateurs!$A$1:$B$3,2,FALSE))</f>
        <v>0</v>
      </c>
      <c r="O2586" s="5">
        <f>IF(N2586="",0,VLOOKUP(N2586,jdd!$A$1:$B$3,2,FALSE))</f>
        <v>0</v>
      </c>
      <c r="Q2586">
        <f>IF(P2586="",142,VLOOKUP(P2586,nomenclatures!$A$3:$C$6,3,FALSE))</f>
        <v>142</v>
      </c>
      <c r="R2586" t="b">
        <f t="shared" si="124"/>
        <v>0</v>
      </c>
      <c r="T2586">
        <f t="shared" si="125"/>
        <v>0</v>
      </c>
    </row>
    <row r="2587" spans="1:20" x14ac:dyDescent="0.2">
      <c r="A2587" s="5">
        <v>2586</v>
      </c>
      <c r="B2587" s="5" t="s">
        <v>30085</v>
      </c>
      <c r="C2587" s="5" t="s">
        <v>10058</v>
      </c>
      <c r="D2587" s="5">
        <f>IF(C2587="",130,VLOOKUP(C2587,nomenclatures!$E$3:$F$12,2,FALSE))</f>
        <v>127</v>
      </c>
      <c r="F2587" t="str">
        <f>IF($E2587="","Pas de taxon",VLOOKUP($E2587,'digitale-taxref'!$B$1:$I$7517,5,FALSE))</f>
        <v>Pas de taxon</v>
      </c>
      <c r="G2587" t="str">
        <f>IF($E2587="","Pas de taxon",VLOOKUP($E2587,'digitale-taxref'!$B$1:$I$7517,4,FALSE))</f>
        <v>Pas de taxon</v>
      </c>
      <c r="I2587" s="1">
        <f t="shared" si="123"/>
        <v>0</v>
      </c>
      <c r="K2587" s="5">
        <f>IF(J2587="",0,VLOOKUP(J2587,utilisateurs!$A$1:$B$3,2,FALSE))</f>
        <v>0</v>
      </c>
      <c r="M2587" s="5">
        <f>IF(L2587="",0,VLOOKUP(L2587,utilisateurs!$A$1:$B$3,2,FALSE))</f>
        <v>0</v>
      </c>
      <c r="O2587" s="5">
        <f>IF(N2587="",0,VLOOKUP(N2587,jdd!$A$1:$B$3,2,FALSE))</f>
        <v>0</v>
      </c>
      <c r="Q2587">
        <f>IF(P2587="",142,VLOOKUP(P2587,nomenclatures!$A$3:$C$6,3,FALSE))</f>
        <v>142</v>
      </c>
      <c r="R2587" t="b">
        <f t="shared" si="124"/>
        <v>0</v>
      </c>
      <c r="T2587">
        <f t="shared" si="125"/>
        <v>0</v>
      </c>
    </row>
    <row r="2588" spans="1:20" x14ac:dyDescent="0.2">
      <c r="A2588" s="5">
        <v>2587</v>
      </c>
      <c r="B2588" s="5" t="s">
        <v>30085</v>
      </c>
      <c r="C2588" s="5" t="s">
        <v>10058</v>
      </c>
      <c r="D2588" s="5">
        <f>IF(C2588="",130,VLOOKUP(C2588,nomenclatures!$E$3:$F$12,2,FALSE))</f>
        <v>127</v>
      </c>
      <c r="F2588" t="str">
        <f>IF($E2588="","Pas de taxon",VLOOKUP($E2588,'digitale-taxref'!$B$1:$I$7517,5,FALSE))</f>
        <v>Pas de taxon</v>
      </c>
      <c r="G2588" t="str">
        <f>IF($E2588="","Pas de taxon",VLOOKUP($E2588,'digitale-taxref'!$B$1:$I$7517,4,FALSE))</f>
        <v>Pas de taxon</v>
      </c>
      <c r="I2588" s="1">
        <f t="shared" si="123"/>
        <v>0</v>
      </c>
      <c r="K2588" s="5">
        <f>IF(J2588="",0,VLOOKUP(J2588,utilisateurs!$A$1:$B$3,2,FALSE))</f>
        <v>0</v>
      </c>
      <c r="M2588" s="5">
        <f>IF(L2588="",0,VLOOKUP(L2588,utilisateurs!$A$1:$B$3,2,FALSE))</f>
        <v>0</v>
      </c>
      <c r="O2588" s="5">
        <f>IF(N2588="",0,VLOOKUP(N2588,jdd!$A$1:$B$3,2,FALSE))</f>
        <v>0</v>
      </c>
      <c r="Q2588">
        <f>IF(P2588="",142,VLOOKUP(P2588,nomenclatures!$A$3:$C$6,3,FALSE))</f>
        <v>142</v>
      </c>
      <c r="R2588" t="b">
        <f t="shared" si="124"/>
        <v>0</v>
      </c>
      <c r="T2588">
        <f t="shared" si="125"/>
        <v>0</v>
      </c>
    </row>
    <row r="2589" spans="1:20" x14ac:dyDescent="0.2">
      <c r="A2589" s="5">
        <v>2588</v>
      </c>
      <c r="B2589" s="5" t="s">
        <v>30085</v>
      </c>
      <c r="C2589" s="5" t="s">
        <v>10058</v>
      </c>
      <c r="D2589" s="5">
        <f>IF(C2589="",130,VLOOKUP(C2589,nomenclatures!$E$3:$F$12,2,FALSE))</f>
        <v>127</v>
      </c>
      <c r="F2589" t="str">
        <f>IF($E2589="","Pas de taxon",VLOOKUP($E2589,'digitale-taxref'!$B$1:$I$7517,5,FALSE))</f>
        <v>Pas de taxon</v>
      </c>
      <c r="G2589" t="str">
        <f>IF($E2589="","Pas de taxon",VLOOKUP($E2589,'digitale-taxref'!$B$1:$I$7517,4,FALSE))</f>
        <v>Pas de taxon</v>
      </c>
      <c r="I2589" s="1">
        <f t="shared" si="123"/>
        <v>0</v>
      </c>
      <c r="K2589" s="5">
        <f>IF(J2589="",0,VLOOKUP(J2589,utilisateurs!$A$1:$B$3,2,FALSE))</f>
        <v>0</v>
      </c>
      <c r="M2589" s="5">
        <f>IF(L2589="",0,VLOOKUP(L2589,utilisateurs!$A$1:$B$3,2,FALSE))</f>
        <v>0</v>
      </c>
      <c r="O2589" s="5">
        <f>IF(N2589="",0,VLOOKUP(N2589,jdd!$A$1:$B$3,2,FALSE))</f>
        <v>0</v>
      </c>
      <c r="Q2589">
        <f>IF(P2589="",142,VLOOKUP(P2589,nomenclatures!$A$3:$C$6,3,FALSE))</f>
        <v>142</v>
      </c>
      <c r="R2589" t="b">
        <f t="shared" si="124"/>
        <v>0</v>
      </c>
      <c r="T2589">
        <f t="shared" si="125"/>
        <v>0</v>
      </c>
    </row>
    <row r="2590" spans="1:20" x14ac:dyDescent="0.2">
      <c r="A2590" s="5">
        <v>2589</v>
      </c>
      <c r="B2590" s="5" t="s">
        <v>30085</v>
      </c>
      <c r="C2590" s="5" t="s">
        <v>10058</v>
      </c>
      <c r="D2590" s="5">
        <f>IF(C2590="",130,VLOOKUP(C2590,nomenclatures!$E$3:$F$12,2,FALSE))</f>
        <v>127</v>
      </c>
      <c r="F2590" t="str">
        <f>IF($E2590="","Pas de taxon",VLOOKUP($E2590,'digitale-taxref'!$B$1:$I$7517,5,FALSE))</f>
        <v>Pas de taxon</v>
      </c>
      <c r="G2590" t="str">
        <f>IF($E2590="","Pas de taxon",VLOOKUP($E2590,'digitale-taxref'!$B$1:$I$7517,4,FALSE))</f>
        <v>Pas de taxon</v>
      </c>
      <c r="I2590" s="1">
        <f t="shared" si="123"/>
        <v>0</v>
      </c>
      <c r="K2590" s="5">
        <f>IF(J2590="",0,VLOOKUP(J2590,utilisateurs!$A$1:$B$3,2,FALSE))</f>
        <v>0</v>
      </c>
      <c r="M2590" s="5">
        <f>IF(L2590="",0,VLOOKUP(L2590,utilisateurs!$A$1:$B$3,2,FALSE))</f>
        <v>0</v>
      </c>
      <c r="O2590" s="5">
        <f>IF(N2590="",0,VLOOKUP(N2590,jdd!$A$1:$B$3,2,FALSE))</f>
        <v>0</v>
      </c>
      <c r="Q2590">
        <f>IF(P2590="",142,VLOOKUP(P2590,nomenclatures!$A$3:$C$6,3,FALSE))</f>
        <v>142</v>
      </c>
      <c r="R2590" t="b">
        <f t="shared" si="124"/>
        <v>0</v>
      </c>
      <c r="T2590">
        <f t="shared" si="125"/>
        <v>0</v>
      </c>
    </row>
    <row r="2591" spans="1:20" x14ac:dyDescent="0.2">
      <c r="A2591" s="5">
        <v>2590</v>
      </c>
      <c r="B2591" s="5" t="s">
        <v>30085</v>
      </c>
      <c r="C2591" s="5" t="s">
        <v>10058</v>
      </c>
      <c r="D2591" s="5">
        <f>IF(C2591="",130,VLOOKUP(C2591,nomenclatures!$E$3:$F$12,2,FALSE))</f>
        <v>127</v>
      </c>
      <c r="F2591" t="str">
        <f>IF($E2591="","Pas de taxon",VLOOKUP($E2591,'digitale-taxref'!$B$1:$I$7517,5,FALSE))</f>
        <v>Pas de taxon</v>
      </c>
      <c r="G2591" t="str">
        <f>IF($E2591="","Pas de taxon",VLOOKUP($E2591,'digitale-taxref'!$B$1:$I$7517,4,FALSE))</f>
        <v>Pas de taxon</v>
      </c>
      <c r="I2591" s="1">
        <f t="shared" si="123"/>
        <v>0</v>
      </c>
      <c r="K2591" s="5">
        <f>IF(J2591="",0,VLOOKUP(J2591,utilisateurs!$A$1:$B$3,2,FALSE))</f>
        <v>0</v>
      </c>
      <c r="M2591" s="5">
        <f>IF(L2591="",0,VLOOKUP(L2591,utilisateurs!$A$1:$B$3,2,FALSE))</f>
        <v>0</v>
      </c>
      <c r="O2591" s="5">
        <f>IF(N2591="",0,VLOOKUP(N2591,jdd!$A$1:$B$3,2,FALSE))</f>
        <v>0</v>
      </c>
      <c r="Q2591">
        <f>IF(P2591="",142,VLOOKUP(P2591,nomenclatures!$A$3:$C$6,3,FALSE))</f>
        <v>142</v>
      </c>
      <c r="R2591" t="b">
        <f t="shared" si="124"/>
        <v>0</v>
      </c>
      <c r="T2591">
        <f t="shared" si="125"/>
        <v>0</v>
      </c>
    </row>
    <row r="2592" spans="1:20" x14ac:dyDescent="0.2">
      <c r="A2592" s="5">
        <v>2591</v>
      </c>
      <c r="B2592" s="5" t="s">
        <v>30085</v>
      </c>
      <c r="C2592" s="5" t="s">
        <v>10058</v>
      </c>
      <c r="D2592" s="5">
        <f>IF(C2592="",130,VLOOKUP(C2592,nomenclatures!$E$3:$F$12,2,FALSE))</f>
        <v>127</v>
      </c>
      <c r="F2592" t="str">
        <f>IF($E2592="","Pas de taxon",VLOOKUP($E2592,'digitale-taxref'!$B$1:$I$7517,5,FALSE))</f>
        <v>Pas de taxon</v>
      </c>
      <c r="G2592" t="str">
        <f>IF($E2592="","Pas de taxon",VLOOKUP($E2592,'digitale-taxref'!$B$1:$I$7517,4,FALSE))</f>
        <v>Pas de taxon</v>
      </c>
      <c r="I2592" s="1">
        <f t="shared" si="123"/>
        <v>0</v>
      </c>
      <c r="K2592" s="5">
        <f>IF(J2592="",0,VLOOKUP(J2592,utilisateurs!$A$1:$B$3,2,FALSE))</f>
        <v>0</v>
      </c>
      <c r="M2592" s="5">
        <f>IF(L2592="",0,VLOOKUP(L2592,utilisateurs!$A$1:$B$3,2,FALSE))</f>
        <v>0</v>
      </c>
      <c r="O2592" s="5">
        <f>IF(N2592="",0,VLOOKUP(N2592,jdd!$A$1:$B$3,2,FALSE))</f>
        <v>0</v>
      </c>
      <c r="Q2592">
        <f>IF(P2592="",142,VLOOKUP(P2592,nomenclatures!$A$3:$C$6,3,FALSE))</f>
        <v>142</v>
      </c>
      <c r="R2592" t="b">
        <f t="shared" si="124"/>
        <v>0</v>
      </c>
      <c r="T2592">
        <f t="shared" si="125"/>
        <v>0</v>
      </c>
    </row>
    <row r="2593" spans="1:20" x14ac:dyDescent="0.2">
      <c r="A2593" s="5">
        <v>2592</v>
      </c>
      <c r="B2593" s="5" t="s">
        <v>30085</v>
      </c>
      <c r="C2593" s="5" t="s">
        <v>10058</v>
      </c>
      <c r="D2593" s="5">
        <f>IF(C2593="",130,VLOOKUP(C2593,nomenclatures!$E$3:$F$12,2,FALSE))</f>
        <v>127</v>
      </c>
      <c r="F2593" t="str">
        <f>IF($E2593="","Pas de taxon",VLOOKUP($E2593,'digitale-taxref'!$B$1:$I$7517,5,FALSE))</f>
        <v>Pas de taxon</v>
      </c>
      <c r="G2593" t="str">
        <f>IF($E2593="","Pas de taxon",VLOOKUP($E2593,'digitale-taxref'!$B$1:$I$7517,4,FALSE))</f>
        <v>Pas de taxon</v>
      </c>
      <c r="I2593" s="1">
        <f t="shared" si="123"/>
        <v>0</v>
      </c>
      <c r="K2593" s="5">
        <f>IF(J2593="",0,VLOOKUP(J2593,utilisateurs!$A$1:$B$3,2,FALSE))</f>
        <v>0</v>
      </c>
      <c r="M2593" s="5">
        <f>IF(L2593="",0,VLOOKUP(L2593,utilisateurs!$A$1:$B$3,2,FALSE))</f>
        <v>0</v>
      </c>
      <c r="O2593" s="5">
        <f>IF(N2593="",0,VLOOKUP(N2593,jdd!$A$1:$B$3,2,FALSE))</f>
        <v>0</v>
      </c>
      <c r="Q2593">
        <f>IF(P2593="",142,VLOOKUP(P2593,nomenclatures!$A$3:$C$6,3,FALSE))</f>
        <v>142</v>
      </c>
      <c r="R2593" t="b">
        <f t="shared" si="124"/>
        <v>0</v>
      </c>
      <c r="T2593">
        <f t="shared" si="125"/>
        <v>0</v>
      </c>
    </row>
    <row r="2594" spans="1:20" x14ac:dyDescent="0.2">
      <c r="A2594" s="5">
        <v>2593</v>
      </c>
      <c r="B2594" s="5" t="s">
        <v>30085</v>
      </c>
      <c r="C2594" s="5" t="s">
        <v>10058</v>
      </c>
      <c r="D2594" s="5">
        <f>IF(C2594="",130,VLOOKUP(C2594,nomenclatures!$E$3:$F$12,2,FALSE))</f>
        <v>127</v>
      </c>
      <c r="F2594" t="str">
        <f>IF($E2594="","Pas de taxon",VLOOKUP($E2594,'digitale-taxref'!$B$1:$I$7517,5,FALSE))</f>
        <v>Pas de taxon</v>
      </c>
      <c r="G2594" t="str">
        <f>IF($E2594="","Pas de taxon",VLOOKUP($E2594,'digitale-taxref'!$B$1:$I$7517,4,FALSE))</f>
        <v>Pas de taxon</v>
      </c>
      <c r="I2594" s="1">
        <f t="shared" si="123"/>
        <v>0</v>
      </c>
      <c r="K2594" s="5">
        <f>IF(J2594="",0,VLOOKUP(J2594,utilisateurs!$A$1:$B$3,2,FALSE))</f>
        <v>0</v>
      </c>
      <c r="M2594" s="5">
        <f>IF(L2594="",0,VLOOKUP(L2594,utilisateurs!$A$1:$B$3,2,FALSE))</f>
        <v>0</v>
      </c>
      <c r="O2594" s="5">
        <f>IF(N2594="",0,VLOOKUP(N2594,jdd!$A$1:$B$3,2,FALSE))</f>
        <v>0</v>
      </c>
      <c r="Q2594">
        <f>IF(P2594="",142,VLOOKUP(P2594,nomenclatures!$A$3:$C$6,3,FALSE))</f>
        <v>142</v>
      </c>
      <c r="R2594" t="b">
        <f t="shared" si="124"/>
        <v>0</v>
      </c>
      <c r="T2594">
        <f t="shared" si="125"/>
        <v>0</v>
      </c>
    </row>
    <row r="2595" spans="1:20" x14ac:dyDescent="0.2">
      <c r="A2595" s="5">
        <v>2594</v>
      </c>
      <c r="B2595" s="5" t="s">
        <v>30085</v>
      </c>
      <c r="C2595" s="5" t="s">
        <v>10058</v>
      </c>
      <c r="D2595" s="5">
        <f>IF(C2595="",130,VLOOKUP(C2595,nomenclatures!$E$3:$F$12,2,FALSE))</f>
        <v>127</v>
      </c>
      <c r="F2595" t="str">
        <f>IF($E2595="","Pas de taxon",VLOOKUP($E2595,'digitale-taxref'!$B$1:$I$7517,5,FALSE))</f>
        <v>Pas de taxon</v>
      </c>
      <c r="G2595" t="str">
        <f>IF($E2595="","Pas de taxon",VLOOKUP($E2595,'digitale-taxref'!$B$1:$I$7517,4,FALSE))</f>
        <v>Pas de taxon</v>
      </c>
      <c r="I2595" s="1">
        <f t="shared" si="123"/>
        <v>0</v>
      </c>
      <c r="K2595" s="5">
        <f>IF(J2595="",0,VLOOKUP(J2595,utilisateurs!$A$1:$B$3,2,FALSE))</f>
        <v>0</v>
      </c>
      <c r="M2595" s="5">
        <f>IF(L2595="",0,VLOOKUP(L2595,utilisateurs!$A$1:$B$3,2,FALSE))</f>
        <v>0</v>
      </c>
      <c r="O2595" s="5">
        <f>IF(N2595="",0,VLOOKUP(N2595,jdd!$A$1:$B$3,2,FALSE))</f>
        <v>0</v>
      </c>
      <c r="Q2595">
        <f>IF(P2595="",142,VLOOKUP(P2595,nomenclatures!$A$3:$C$6,3,FALSE))</f>
        <v>142</v>
      </c>
      <c r="R2595" t="b">
        <f t="shared" si="124"/>
        <v>0</v>
      </c>
      <c r="T2595">
        <f t="shared" si="125"/>
        <v>0</v>
      </c>
    </row>
    <row r="2596" spans="1:20" x14ac:dyDescent="0.2">
      <c r="A2596" s="5">
        <v>2595</v>
      </c>
      <c r="B2596" s="5" t="s">
        <v>30085</v>
      </c>
      <c r="C2596" s="5" t="s">
        <v>10058</v>
      </c>
      <c r="D2596" s="5">
        <f>IF(C2596="",130,VLOOKUP(C2596,nomenclatures!$E$3:$F$12,2,FALSE))</f>
        <v>127</v>
      </c>
      <c r="F2596" t="str">
        <f>IF($E2596="","Pas de taxon",VLOOKUP($E2596,'digitale-taxref'!$B$1:$I$7517,5,FALSE))</f>
        <v>Pas de taxon</v>
      </c>
      <c r="G2596" t="str">
        <f>IF($E2596="","Pas de taxon",VLOOKUP($E2596,'digitale-taxref'!$B$1:$I$7517,4,FALSE))</f>
        <v>Pas de taxon</v>
      </c>
      <c r="I2596" s="1">
        <f t="shared" si="123"/>
        <v>0</v>
      </c>
      <c r="K2596" s="5">
        <f>IF(J2596="",0,VLOOKUP(J2596,utilisateurs!$A$1:$B$3,2,FALSE))</f>
        <v>0</v>
      </c>
      <c r="M2596" s="5">
        <f>IF(L2596="",0,VLOOKUP(L2596,utilisateurs!$A$1:$B$3,2,FALSE))</f>
        <v>0</v>
      </c>
      <c r="O2596" s="5">
        <f>IF(N2596="",0,VLOOKUP(N2596,jdd!$A$1:$B$3,2,FALSE))</f>
        <v>0</v>
      </c>
      <c r="Q2596">
        <f>IF(P2596="",142,VLOOKUP(P2596,nomenclatures!$A$3:$C$6,3,FALSE))</f>
        <v>142</v>
      </c>
      <c r="R2596" t="b">
        <f t="shared" si="124"/>
        <v>0</v>
      </c>
      <c r="T2596">
        <f t="shared" si="125"/>
        <v>0</v>
      </c>
    </row>
    <row r="2597" spans="1:20" x14ac:dyDescent="0.2">
      <c r="A2597" s="5">
        <v>2596</v>
      </c>
      <c r="B2597" s="5" t="s">
        <v>30085</v>
      </c>
      <c r="C2597" s="5" t="s">
        <v>10058</v>
      </c>
      <c r="D2597" s="5">
        <f>IF(C2597="",130,VLOOKUP(C2597,nomenclatures!$E$3:$F$12,2,FALSE))</f>
        <v>127</v>
      </c>
      <c r="F2597" t="str">
        <f>IF($E2597="","Pas de taxon",VLOOKUP($E2597,'digitale-taxref'!$B$1:$I$7517,5,FALSE))</f>
        <v>Pas de taxon</v>
      </c>
      <c r="G2597" t="str">
        <f>IF($E2597="","Pas de taxon",VLOOKUP($E2597,'digitale-taxref'!$B$1:$I$7517,4,FALSE))</f>
        <v>Pas de taxon</v>
      </c>
      <c r="I2597" s="1">
        <f t="shared" si="123"/>
        <v>0</v>
      </c>
      <c r="K2597" s="5">
        <f>IF(J2597="",0,VLOOKUP(J2597,utilisateurs!$A$1:$B$3,2,FALSE))</f>
        <v>0</v>
      </c>
      <c r="M2597" s="5">
        <f>IF(L2597="",0,VLOOKUP(L2597,utilisateurs!$A$1:$B$3,2,FALSE))</f>
        <v>0</v>
      </c>
      <c r="O2597" s="5">
        <f>IF(N2597="",0,VLOOKUP(N2597,jdd!$A$1:$B$3,2,FALSE))</f>
        <v>0</v>
      </c>
      <c r="Q2597">
        <f>IF(P2597="",142,VLOOKUP(P2597,nomenclatures!$A$3:$C$6,3,FALSE))</f>
        <v>142</v>
      </c>
      <c r="R2597" t="b">
        <f t="shared" si="124"/>
        <v>0</v>
      </c>
      <c r="T2597">
        <f t="shared" si="125"/>
        <v>0</v>
      </c>
    </row>
    <row r="2598" spans="1:20" x14ac:dyDescent="0.2">
      <c r="A2598" s="5">
        <v>2597</v>
      </c>
      <c r="B2598" s="5" t="s">
        <v>30085</v>
      </c>
      <c r="C2598" s="5" t="s">
        <v>10058</v>
      </c>
      <c r="D2598" s="5">
        <f>IF(C2598="",130,VLOOKUP(C2598,nomenclatures!$E$3:$F$12,2,FALSE))</f>
        <v>127</v>
      </c>
      <c r="F2598" t="str">
        <f>IF($E2598="","Pas de taxon",VLOOKUP($E2598,'digitale-taxref'!$B$1:$I$7517,5,FALSE))</f>
        <v>Pas de taxon</v>
      </c>
      <c r="G2598" t="str">
        <f>IF($E2598="","Pas de taxon",VLOOKUP($E2598,'digitale-taxref'!$B$1:$I$7517,4,FALSE))</f>
        <v>Pas de taxon</v>
      </c>
      <c r="I2598" s="1">
        <f t="shared" si="123"/>
        <v>0</v>
      </c>
      <c r="K2598" s="5">
        <f>IF(J2598="",0,VLOOKUP(J2598,utilisateurs!$A$1:$B$3,2,FALSE))</f>
        <v>0</v>
      </c>
      <c r="M2598" s="5">
        <f>IF(L2598="",0,VLOOKUP(L2598,utilisateurs!$A$1:$B$3,2,FALSE))</f>
        <v>0</v>
      </c>
      <c r="O2598" s="5">
        <f>IF(N2598="",0,VLOOKUP(N2598,jdd!$A$1:$B$3,2,FALSE))</f>
        <v>0</v>
      </c>
      <c r="Q2598">
        <f>IF(P2598="",142,VLOOKUP(P2598,nomenclatures!$A$3:$C$6,3,FALSE))</f>
        <v>142</v>
      </c>
      <c r="R2598" t="b">
        <f t="shared" si="124"/>
        <v>0</v>
      </c>
      <c r="T2598">
        <f t="shared" si="125"/>
        <v>0</v>
      </c>
    </row>
    <row r="2599" spans="1:20" x14ac:dyDescent="0.2">
      <c r="A2599" s="5">
        <v>2598</v>
      </c>
      <c r="B2599" s="5" t="s">
        <v>30085</v>
      </c>
      <c r="C2599" s="5" t="s">
        <v>10058</v>
      </c>
      <c r="D2599" s="5">
        <f>IF(C2599="",130,VLOOKUP(C2599,nomenclatures!$E$3:$F$12,2,FALSE))</f>
        <v>127</v>
      </c>
      <c r="F2599" t="str">
        <f>IF($E2599="","Pas de taxon",VLOOKUP($E2599,'digitale-taxref'!$B$1:$I$7517,5,FALSE))</f>
        <v>Pas de taxon</v>
      </c>
      <c r="G2599" t="str">
        <f>IF($E2599="","Pas de taxon",VLOOKUP($E2599,'digitale-taxref'!$B$1:$I$7517,4,FALSE))</f>
        <v>Pas de taxon</v>
      </c>
      <c r="I2599" s="1">
        <f t="shared" si="123"/>
        <v>0</v>
      </c>
      <c r="K2599" s="5">
        <f>IF(J2599="",0,VLOOKUP(J2599,utilisateurs!$A$1:$B$3,2,FALSE))</f>
        <v>0</v>
      </c>
      <c r="M2599" s="5">
        <f>IF(L2599="",0,VLOOKUP(L2599,utilisateurs!$A$1:$B$3,2,FALSE))</f>
        <v>0</v>
      </c>
      <c r="O2599" s="5">
        <f>IF(N2599="",0,VLOOKUP(N2599,jdd!$A$1:$B$3,2,FALSE))</f>
        <v>0</v>
      </c>
      <c r="Q2599">
        <f>IF(P2599="",142,VLOOKUP(P2599,nomenclatures!$A$3:$C$6,3,FALSE))</f>
        <v>142</v>
      </c>
      <c r="R2599" t="b">
        <f t="shared" si="124"/>
        <v>0</v>
      </c>
      <c r="T2599">
        <f t="shared" si="125"/>
        <v>0</v>
      </c>
    </row>
    <row r="2600" spans="1:20" x14ac:dyDescent="0.2">
      <c r="A2600" s="5">
        <v>2599</v>
      </c>
      <c r="B2600" s="5" t="s">
        <v>30085</v>
      </c>
      <c r="C2600" s="5" t="s">
        <v>10058</v>
      </c>
      <c r="D2600" s="5">
        <f>IF(C2600="",130,VLOOKUP(C2600,nomenclatures!$E$3:$F$12,2,FALSE))</f>
        <v>127</v>
      </c>
      <c r="F2600" t="str">
        <f>IF($E2600="","Pas de taxon",VLOOKUP($E2600,'digitale-taxref'!$B$1:$I$7517,5,FALSE))</f>
        <v>Pas de taxon</v>
      </c>
      <c r="G2600" t="str">
        <f>IF($E2600="","Pas de taxon",VLOOKUP($E2600,'digitale-taxref'!$B$1:$I$7517,4,FALSE))</f>
        <v>Pas de taxon</v>
      </c>
      <c r="I2600" s="1">
        <f t="shared" si="123"/>
        <v>0</v>
      </c>
      <c r="K2600" s="5">
        <f>IF(J2600="",0,VLOOKUP(J2600,utilisateurs!$A$1:$B$3,2,FALSE))</f>
        <v>0</v>
      </c>
      <c r="M2600" s="5">
        <f>IF(L2600="",0,VLOOKUP(L2600,utilisateurs!$A$1:$B$3,2,FALSE))</f>
        <v>0</v>
      </c>
      <c r="O2600" s="5">
        <f>IF(N2600="",0,VLOOKUP(N2600,jdd!$A$1:$B$3,2,FALSE))</f>
        <v>0</v>
      </c>
      <c r="Q2600">
        <f>IF(P2600="",142,VLOOKUP(P2600,nomenclatures!$A$3:$C$6,3,FALSE))</f>
        <v>142</v>
      </c>
      <c r="R2600" t="b">
        <f t="shared" si="124"/>
        <v>0</v>
      </c>
      <c r="T2600">
        <f t="shared" si="125"/>
        <v>0</v>
      </c>
    </row>
    <row r="2601" spans="1:20" x14ac:dyDescent="0.2">
      <c r="A2601" s="5">
        <v>2600</v>
      </c>
      <c r="B2601" s="5" t="s">
        <v>30085</v>
      </c>
      <c r="C2601" s="5" t="s">
        <v>10058</v>
      </c>
      <c r="D2601" s="5">
        <f>IF(C2601="",130,VLOOKUP(C2601,nomenclatures!$E$3:$F$12,2,FALSE))</f>
        <v>127</v>
      </c>
      <c r="F2601" t="str">
        <f>IF($E2601="","Pas de taxon",VLOOKUP($E2601,'digitale-taxref'!$B$1:$I$7517,5,FALSE))</f>
        <v>Pas de taxon</v>
      </c>
      <c r="G2601" t="str">
        <f>IF($E2601="","Pas de taxon",VLOOKUP($E2601,'digitale-taxref'!$B$1:$I$7517,4,FALSE))</f>
        <v>Pas de taxon</v>
      </c>
      <c r="I2601" s="1">
        <f t="shared" si="123"/>
        <v>0</v>
      </c>
      <c r="K2601" s="5">
        <f>IF(J2601="",0,VLOOKUP(J2601,utilisateurs!$A$1:$B$3,2,FALSE))</f>
        <v>0</v>
      </c>
      <c r="M2601" s="5">
        <f>IF(L2601="",0,VLOOKUP(L2601,utilisateurs!$A$1:$B$3,2,FALSE))</f>
        <v>0</v>
      </c>
      <c r="O2601" s="5">
        <f>IF(N2601="",0,VLOOKUP(N2601,jdd!$A$1:$B$3,2,FALSE))</f>
        <v>0</v>
      </c>
      <c r="Q2601">
        <f>IF(P2601="",142,VLOOKUP(P2601,nomenclatures!$A$3:$C$6,3,FALSE))</f>
        <v>142</v>
      </c>
      <c r="R2601" t="b">
        <f t="shared" si="124"/>
        <v>0</v>
      </c>
      <c r="T2601">
        <f t="shared" si="125"/>
        <v>0</v>
      </c>
    </row>
    <row r="2602" spans="1:20" x14ac:dyDescent="0.2">
      <c r="A2602" s="5">
        <v>2601</v>
      </c>
      <c r="B2602" s="5" t="s">
        <v>30085</v>
      </c>
      <c r="C2602" s="5" t="s">
        <v>10058</v>
      </c>
      <c r="D2602" s="5">
        <f>IF(C2602="",130,VLOOKUP(C2602,nomenclatures!$E$3:$F$12,2,FALSE))</f>
        <v>127</v>
      </c>
      <c r="F2602" t="str">
        <f>IF($E2602="","Pas de taxon",VLOOKUP($E2602,'digitale-taxref'!$B$1:$I$7517,5,FALSE))</f>
        <v>Pas de taxon</v>
      </c>
      <c r="G2602" t="str">
        <f>IF($E2602="","Pas de taxon",VLOOKUP($E2602,'digitale-taxref'!$B$1:$I$7517,4,FALSE))</f>
        <v>Pas de taxon</v>
      </c>
      <c r="I2602" s="1">
        <f t="shared" si="123"/>
        <v>0</v>
      </c>
      <c r="K2602" s="5">
        <f>IF(J2602="",0,VLOOKUP(J2602,utilisateurs!$A$1:$B$3,2,FALSE))</f>
        <v>0</v>
      </c>
      <c r="M2602" s="5">
        <f>IF(L2602="",0,VLOOKUP(L2602,utilisateurs!$A$1:$B$3,2,FALSE))</f>
        <v>0</v>
      </c>
      <c r="O2602" s="5">
        <f>IF(N2602="",0,VLOOKUP(N2602,jdd!$A$1:$B$3,2,FALSE))</f>
        <v>0</v>
      </c>
      <c r="Q2602">
        <f>IF(P2602="",142,VLOOKUP(P2602,nomenclatures!$A$3:$C$6,3,FALSE))</f>
        <v>142</v>
      </c>
      <c r="R2602" t="b">
        <f t="shared" si="124"/>
        <v>0</v>
      </c>
      <c r="T2602">
        <f t="shared" si="125"/>
        <v>0</v>
      </c>
    </row>
    <row r="2603" spans="1:20" x14ac:dyDescent="0.2">
      <c r="A2603" s="5">
        <v>2602</v>
      </c>
      <c r="B2603" s="5" t="s">
        <v>30085</v>
      </c>
      <c r="C2603" s="5" t="s">
        <v>10058</v>
      </c>
      <c r="D2603" s="5">
        <f>IF(C2603="",130,VLOOKUP(C2603,nomenclatures!$E$3:$F$12,2,FALSE))</f>
        <v>127</v>
      </c>
      <c r="F2603" t="str">
        <f>IF($E2603="","Pas de taxon",VLOOKUP($E2603,'digitale-taxref'!$B$1:$I$7517,5,FALSE))</f>
        <v>Pas de taxon</v>
      </c>
      <c r="G2603" t="str">
        <f>IF($E2603="","Pas de taxon",VLOOKUP($E2603,'digitale-taxref'!$B$1:$I$7517,4,FALSE))</f>
        <v>Pas de taxon</v>
      </c>
      <c r="I2603" s="1">
        <f t="shared" si="123"/>
        <v>0</v>
      </c>
      <c r="K2603" s="5">
        <f>IF(J2603="",0,VLOOKUP(J2603,utilisateurs!$A$1:$B$3,2,FALSE))</f>
        <v>0</v>
      </c>
      <c r="M2603" s="5">
        <f>IF(L2603="",0,VLOOKUP(L2603,utilisateurs!$A$1:$B$3,2,FALSE))</f>
        <v>0</v>
      </c>
      <c r="O2603" s="5">
        <f>IF(N2603="",0,VLOOKUP(N2603,jdd!$A$1:$B$3,2,FALSE))</f>
        <v>0</v>
      </c>
      <c r="Q2603">
        <f>IF(P2603="",142,VLOOKUP(P2603,nomenclatures!$A$3:$C$6,3,FALSE))</f>
        <v>142</v>
      </c>
      <c r="R2603" t="b">
        <f t="shared" si="124"/>
        <v>0</v>
      </c>
      <c r="T2603">
        <f t="shared" si="125"/>
        <v>0</v>
      </c>
    </row>
    <row r="2604" spans="1:20" x14ac:dyDescent="0.2">
      <c r="A2604" s="5">
        <v>2603</v>
      </c>
      <c r="B2604" s="5" t="s">
        <v>30085</v>
      </c>
      <c r="C2604" s="5" t="s">
        <v>10058</v>
      </c>
      <c r="D2604" s="5">
        <f>IF(C2604="",130,VLOOKUP(C2604,nomenclatures!$E$3:$F$12,2,FALSE))</f>
        <v>127</v>
      </c>
      <c r="F2604" t="str">
        <f>IF($E2604="","Pas de taxon",VLOOKUP($E2604,'digitale-taxref'!$B$1:$I$7517,5,FALSE))</f>
        <v>Pas de taxon</v>
      </c>
      <c r="G2604" t="str">
        <f>IF($E2604="","Pas de taxon",VLOOKUP($E2604,'digitale-taxref'!$B$1:$I$7517,4,FALSE))</f>
        <v>Pas de taxon</v>
      </c>
      <c r="I2604" s="1">
        <f t="shared" si="123"/>
        <v>0</v>
      </c>
      <c r="K2604" s="5">
        <f>IF(J2604="",0,VLOOKUP(J2604,utilisateurs!$A$1:$B$3,2,FALSE))</f>
        <v>0</v>
      </c>
      <c r="M2604" s="5">
        <f>IF(L2604="",0,VLOOKUP(L2604,utilisateurs!$A$1:$B$3,2,FALSE))</f>
        <v>0</v>
      </c>
      <c r="O2604" s="5">
        <f>IF(N2604="",0,VLOOKUP(N2604,jdd!$A$1:$B$3,2,FALSE))</f>
        <v>0</v>
      </c>
      <c r="Q2604">
        <f>IF(P2604="",142,VLOOKUP(P2604,nomenclatures!$A$3:$C$6,3,FALSE))</f>
        <v>142</v>
      </c>
      <c r="R2604" t="b">
        <f t="shared" si="124"/>
        <v>0</v>
      </c>
      <c r="T2604">
        <f t="shared" si="125"/>
        <v>0</v>
      </c>
    </row>
    <row r="2605" spans="1:20" x14ac:dyDescent="0.2">
      <c r="A2605" s="5">
        <v>2604</v>
      </c>
      <c r="B2605" s="5" t="s">
        <v>30085</v>
      </c>
      <c r="C2605" s="5" t="s">
        <v>10058</v>
      </c>
      <c r="D2605" s="5">
        <f>IF(C2605="",130,VLOOKUP(C2605,nomenclatures!$E$3:$F$12,2,FALSE))</f>
        <v>127</v>
      </c>
      <c r="F2605" t="str">
        <f>IF($E2605="","Pas de taxon",VLOOKUP($E2605,'digitale-taxref'!$B$1:$I$7517,5,FALSE))</f>
        <v>Pas de taxon</v>
      </c>
      <c r="G2605" t="str">
        <f>IF($E2605="","Pas de taxon",VLOOKUP($E2605,'digitale-taxref'!$B$1:$I$7517,4,FALSE))</f>
        <v>Pas de taxon</v>
      </c>
      <c r="I2605" s="1">
        <f t="shared" si="123"/>
        <v>0</v>
      </c>
      <c r="K2605" s="5">
        <f>IF(J2605="",0,VLOOKUP(J2605,utilisateurs!$A$1:$B$3,2,FALSE))</f>
        <v>0</v>
      </c>
      <c r="M2605" s="5">
        <f>IF(L2605="",0,VLOOKUP(L2605,utilisateurs!$A$1:$B$3,2,FALSE))</f>
        <v>0</v>
      </c>
      <c r="O2605" s="5">
        <f>IF(N2605="",0,VLOOKUP(N2605,jdd!$A$1:$B$3,2,FALSE))</f>
        <v>0</v>
      </c>
      <c r="Q2605">
        <f>IF(P2605="",142,VLOOKUP(P2605,nomenclatures!$A$3:$C$6,3,FALSE))</f>
        <v>142</v>
      </c>
      <c r="R2605" t="b">
        <f t="shared" si="124"/>
        <v>0</v>
      </c>
      <c r="T2605">
        <f t="shared" si="125"/>
        <v>0</v>
      </c>
    </row>
    <row r="2606" spans="1:20" x14ac:dyDescent="0.2">
      <c r="A2606" s="5">
        <v>2605</v>
      </c>
      <c r="B2606" s="5" t="s">
        <v>30085</v>
      </c>
      <c r="C2606" s="5" t="s">
        <v>10058</v>
      </c>
      <c r="D2606" s="5">
        <f>IF(C2606="",130,VLOOKUP(C2606,nomenclatures!$E$3:$F$12,2,FALSE))</f>
        <v>127</v>
      </c>
      <c r="F2606" t="str">
        <f>IF($E2606="","Pas de taxon",VLOOKUP($E2606,'digitale-taxref'!$B$1:$I$7517,5,FALSE))</f>
        <v>Pas de taxon</v>
      </c>
      <c r="G2606" t="str">
        <f>IF($E2606="","Pas de taxon",VLOOKUP($E2606,'digitale-taxref'!$B$1:$I$7517,4,FALSE))</f>
        <v>Pas de taxon</v>
      </c>
      <c r="I2606" s="1">
        <f t="shared" si="123"/>
        <v>0</v>
      </c>
      <c r="K2606" s="5">
        <f>IF(J2606="",0,VLOOKUP(J2606,utilisateurs!$A$1:$B$3,2,FALSE))</f>
        <v>0</v>
      </c>
      <c r="M2606" s="5">
        <f>IF(L2606="",0,VLOOKUP(L2606,utilisateurs!$A$1:$B$3,2,FALSE))</f>
        <v>0</v>
      </c>
      <c r="O2606" s="5">
        <f>IF(N2606="",0,VLOOKUP(N2606,jdd!$A$1:$B$3,2,FALSE))</f>
        <v>0</v>
      </c>
      <c r="Q2606">
        <f>IF(P2606="",142,VLOOKUP(P2606,nomenclatures!$A$3:$C$6,3,FALSE))</f>
        <v>142</v>
      </c>
      <c r="R2606" t="b">
        <f t="shared" si="124"/>
        <v>0</v>
      </c>
      <c r="T2606">
        <f t="shared" si="125"/>
        <v>0</v>
      </c>
    </row>
    <row r="2607" spans="1:20" x14ac:dyDescent="0.2">
      <c r="A2607" s="5">
        <v>2606</v>
      </c>
      <c r="B2607" s="5" t="s">
        <v>30085</v>
      </c>
      <c r="C2607" s="5" t="s">
        <v>10058</v>
      </c>
      <c r="D2607" s="5">
        <f>IF(C2607="",130,VLOOKUP(C2607,nomenclatures!$E$3:$F$12,2,FALSE))</f>
        <v>127</v>
      </c>
      <c r="F2607" t="str">
        <f>IF($E2607="","Pas de taxon",VLOOKUP($E2607,'digitale-taxref'!$B$1:$I$7517,5,FALSE))</f>
        <v>Pas de taxon</v>
      </c>
      <c r="G2607" t="str">
        <f>IF($E2607="","Pas de taxon",VLOOKUP($E2607,'digitale-taxref'!$B$1:$I$7517,4,FALSE))</f>
        <v>Pas de taxon</v>
      </c>
      <c r="I2607" s="1">
        <f t="shared" si="123"/>
        <v>0</v>
      </c>
      <c r="K2607" s="5">
        <f>IF(J2607="",0,VLOOKUP(J2607,utilisateurs!$A$1:$B$3,2,FALSE))</f>
        <v>0</v>
      </c>
      <c r="M2607" s="5">
        <f>IF(L2607="",0,VLOOKUP(L2607,utilisateurs!$A$1:$B$3,2,FALSE))</f>
        <v>0</v>
      </c>
      <c r="O2607" s="5">
        <f>IF(N2607="",0,VLOOKUP(N2607,jdd!$A$1:$B$3,2,FALSE))</f>
        <v>0</v>
      </c>
      <c r="Q2607">
        <f>IF(P2607="",142,VLOOKUP(P2607,nomenclatures!$A$3:$C$6,3,FALSE))</f>
        <v>142</v>
      </c>
      <c r="R2607" t="b">
        <f t="shared" si="124"/>
        <v>0</v>
      </c>
      <c r="T2607">
        <f t="shared" si="125"/>
        <v>0</v>
      </c>
    </row>
    <row r="2608" spans="1:20" x14ac:dyDescent="0.2">
      <c r="A2608" s="5">
        <v>2607</v>
      </c>
      <c r="B2608" s="5" t="s">
        <v>30085</v>
      </c>
      <c r="C2608" s="5" t="s">
        <v>10058</v>
      </c>
      <c r="D2608" s="5">
        <f>IF(C2608="",130,VLOOKUP(C2608,nomenclatures!$E$3:$F$12,2,FALSE))</f>
        <v>127</v>
      </c>
      <c r="F2608" t="str">
        <f>IF($E2608="","Pas de taxon",VLOOKUP($E2608,'digitale-taxref'!$B$1:$I$7517,5,FALSE))</f>
        <v>Pas de taxon</v>
      </c>
      <c r="G2608" t="str">
        <f>IF($E2608="","Pas de taxon",VLOOKUP($E2608,'digitale-taxref'!$B$1:$I$7517,4,FALSE))</f>
        <v>Pas de taxon</v>
      </c>
      <c r="I2608" s="1">
        <f t="shared" si="123"/>
        <v>0</v>
      </c>
      <c r="K2608" s="5">
        <f>IF(J2608="",0,VLOOKUP(J2608,utilisateurs!$A$1:$B$3,2,FALSE))</f>
        <v>0</v>
      </c>
      <c r="M2608" s="5">
        <f>IF(L2608="",0,VLOOKUP(L2608,utilisateurs!$A$1:$B$3,2,FALSE))</f>
        <v>0</v>
      </c>
      <c r="O2608" s="5">
        <f>IF(N2608="",0,VLOOKUP(N2608,jdd!$A$1:$B$3,2,FALSE))</f>
        <v>0</v>
      </c>
      <c r="Q2608">
        <f>IF(P2608="",142,VLOOKUP(P2608,nomenclatures!$A$3:$C$6,3,FALSE))</f>
        <v>142</v>
      </c>
      <c r="R2608" t="b">
        <f t="shared" si="124"/>
        <v>0</v>
      </c>
      <c r="T2608">
        <f t="shared" si="125"/>
        <v>0</v>
      </c>
    </row>
    <row r="2609" spans="1:20" x14ac:dyDescent="0.2">
      <c r="A2609" s="5">
        <v>2608</v>
      </c>
      <c r="B2609" s="5" t="s">
        <v>30085</v>
      </c>
      <c r="C2609" s="5" t="s">
        <v>10058</v>
      </c>
      <c r="D2609" s="5">
        <f>IF(C2609="",130,VLOOKUP(C2609,nomenclatures!$E$3:$F$12,2,FALSE))</f>
        <v>127</v>
      </c>
      <c r="F2609" t="str">
        <f>IF($E2609="","Pas de taxon",VLOOKUP($E2609,'digitale-taxref'!$B$1:$I$7517,5,FALSE))</f>
        <v>Pas de taxon</v>
      </c>
      <c r="G2609" t="str">
        <f>IF($E2609="","Pas de taxon",VLOOKUP($E2609,'digitale-taxref'!$B$1:$I$7517,4,FALSE))</f>
        <v>Pas de taxon</v>
      </c>
      <c r="I2609" s="1">
        <f t="shared" si="123"/>
        <v>0</v>
      </c>
      <c r="K2609" s="5">
        <f>IF(J2609="",0,VLOOKUP(J2609,utilisateurs!$A$1:$B$3,2,FALSE))</f>
        <v>0</v>
      </c>
      <c r="M2609" s="5">
        <f>IF(L2609="",0,VLOOKUP(L2609,utilisateurs!$A$1:$B$3,2,FALSE))</f>
        <v>0</v>
      </c>
      <c r="O2609" s="5">
        <f>IF(N2609="",0,VLOOKUP(N2609,jdd!$A$1:$B$3,2,FALSE))</f>
        <v>0</v>
      </c>
      <c r="Q2609">
        <f>IF(P2609="",142,VLOOKUP(P2609,nomenclatures!$A$3:$C$6,3,FALSE))</f>
        <v>142</v>
      </c>
      <c r="R2609" t="b">
        <f t="shared" si="124"/>
        <v>0</v>
      </c>
      <c r="T2609">
        <f t="shared" si="125"/>
        <v>0</v>
      </c>
    </row>
    <row r="2610" spans="1:20" x14ac:dyDescent="0.2">
      <c r="A2610" s="5">
        <v>2609</v>
      </c>
      <c r="B2610" s="5" t="s">
        <v>30085</v>
      </c>
      <c r="C2610" s="5" t="s">
        <v>10058</v>
      </c>
      <c r="D2610" s="5">
        <f>IF(C2610="",130,VLOOKUP(C2610,nomenclatures!$E$3:$F$12,2,FALSE))</f>
        <v>127</v>
      </c>
      <c r="F2610" t="str">
        <f>IF($E2610="","Pas de taxon",VLOOKUP($E2610,'digitale-taxref'!$B$1:$I$7517,5,FALSE))</f>
        <v>Pas de taxon</v>
      </c>
      <c r="G2610" t="str">
        <f>IF($E2610="","Pas de taxon",VLOOKUP($E2610,'digitale-taxref'!$B$1:$I$7517,4,FALSE))</f>
        <v>Pas de taxon</v>
      </c>
      <c r="I2610" s="1">
        <f t="shared" si="123"/>
        <v>0</v>
      </c>
      <c r="K2610" s="5">
        <f>IF(J2610="",0,VLOOKUP(J2610,utilisateurs!$A$1:$B$3,2,FALSE))</f>
        <v>0</v>
      </c>
      <c r="M2610" s="5">
        <f>IF(L2610="",0,VLOOKUP(L2610,utilisateurs!$A$1:$B$3,2,FALSE))</f>
        <v>0</v>
      </c>
      <c r="O2610" s="5">
        <f>IF(N2610="",0,VLOOKUP(N2610,jdd!$A$1:$B$3,2,FALSE))</f>
        <v>0</v>
      </c>
      <c r="Q2610">
        <f>IF(P2610="",142,VLOOKUP(P2610,nomenclatures!$A$3:$C$6,3,FALSE))</f>
        <v>142</v>
      </c>
      <c r="R2610" t="b">
        <f t="shared" si="124"/>
        <v>0</v>
      </c>
      <c r="T2610">
        <f t="shared" si="125"/>
        <v>0</v>
      </c>
    </row>
    <row r="2611" spans="1:20" x14ac:dyDescent="0.2">
      <c r="A2611" s="5">
        <v>2610</v>
      </c>
      <c r="B2611" s="5" t="s">
        <v>30085</v>
      </c>
      <c r="C2611" s="5" t="s">
        <v>10058</v>
      </c>
      <c r="D2611" s="5">
        <f>IF(C2611="",130,VLOOKUP(C2611,nomenclatures!$E$3:$F$12,2,FALSE))</f>
        <v>127</v>
      </c>
      <c r="F2611" t="str">
        <f>IF($E2611="","Pas de taxon",VLOOKUP($E2611,'digitale-taxref'!$B$1:$I$7517,5,FALSE))</f>
        <v>Pas de taxon</v>
      </c>
      <c r="G2611" t="str">
        <f>IF($E2611="","Pas de taxon",VLOOKUP($E2611,'digitale-taxref'!$B$1:$I$7517,4,FALSE))</f>
        <v>Pas de taxon</v>
      </c>
      <c r="I2611" s="1">
        <f t="shared" si="123"/>
        <v>0</v>
      </c>
      <c r="K2611" s="5">
        <f>IF(J2611="",0,VLOOKUP(J2611,utilisateurs!$A$1:$B$3,2,FALSE))</f>
        <v>0</v>
      </c>
      <c r="M2611" s="5">
        <f>IF(L2611="",0,VLOOKUP(L2611,utilisateurs!$A$1:$B$3,2,FALSE))</f>
        <v>0</v>
      </c>
      <c r="O2611" s="5">
        <f>IF(N2611="",0,VLOOKUP(N2611,jdd!$A$1:$B$3,2,FALSE))</f>
        <v>0</v>
      </c>
      <c r="Q2611">
        <f>IF(P2611="",142,VLOOKUP(P2611,nomenclatures!$A$3:$C$6,3,FALSE))</f>
        <v>142</v>
      </c>
      <c r="R2611" t="b">
        <f t="shared" si="124"/>
        <v>0</v>
      </c>
      <c r="T2611">
        <f t="shared" si="125"/>
        <v>0</v>
      </c>
    </row>
    <row r="2612" spans="1:20" x14ac:dyDescent="0.2">
      <c r="A2612" s="5">
        <v>2611</v>
      </c>
      <c r="B2612" s="5" t="s">
        <v>30085</v>
      </c>
      <c r="C2612" s="5" t="s">
        <v>10058</v>
      </c>
      <c r="D2612" s="5">
        <f>IF(C2612="",130,VLOOKUP(C2612,nomenclatures!$E$3:$F$12,2,FALSE))</f>
        <v>127</v>
      </c>
      <c r="F2612" t="str">
        <f>IF($E2612="","Pas de taxon",VLOOKUP($E2612,'digitale-taxref'!$B$1:$I$7517,5,FALSE))</f>
        <v>Pas de taxon</v>
      </c>
      <c r="G2612" t="str">
        <f>IF($E2612="","Pas de taxon",VLOOKUP($E2612,'digitale-taxref'!$B$1:$I$7517,4,FALSE))</f>
        <v>Pas de taxon</v>
      </c>
      <c r="I2612" s="1">
        <f t="shared" si="123"/>
        <v>0</v>
      </c>
      <c r="K2612" s="5">
        <f>IF(J2612="",0,VLOOKUP(J2612,utilisateurs!$A$1:$B$3,2,FALSE))</f>
        <v>0</v>
      </c>
      <c r="M2612" s="5">
        <f>IF(L2612="",0,VLOOKUP(L2612,utilisateurs!$A$1:$B$3,2,FALSE))</f>
        <v>0</v>
      </c>
      <c r="O2612" s="5">
        <f>IF(N2612="",0,VLOOKUP(N2612,jdd!$A$1:$B$3,2,FALSE))</f>
        <v>0</v>
      </c>
      <c r="Q2612">
        <f>IF(P2612="",142,VLOOKUP(P2612,nomenclatures!$A$3:$C$6,3,FALSE))</f>
        <v>142</v>
      </c>
      <c r="R2612" t="b">
        <f t="shared" si="124"/>
        <v>0</v>
      </c>
      <c r="T2612">
        <f t="shared" si="125"/>
        <v>0</v>
      </c>
    </row>
    <row r="2613" spans="1:20" x14ac:dyDescent="0.2">
      <c r="A2613" s="5">
        <v>2612</v>
      </c>
      <c r="B2613" s="5" t="s">
        <v>30085</v>
      </c>
      <c r="C2613" s="5" t="s">
        <v>10058</v>
      </c>
      <c r="D2613" s="5">
        <f>IF(C2613="",130,VLOOKUP(C2613,nomenclatures!$E$3:$F$12,2,FALSE))</f>
        <v>127</v>
      </c>
      <c r="F2613" t="str">
        <f>IF($E2613="","Pas de taxon",VLOOKUP($E2613,'digitale-taxref'!$B$1:$I$7517,5,FALSE))</f>
        <v>Pas de taxon</v>
      </c>
      <c r="G2613" t="str">
        <f>IF($E2613="","Pas de taxon",VLOOKUP($E2613,'digitale-taxref'!$B$1:$I$7517,4,FALSE))</f>
        <v>Pas de taxon</v>
      </c>
      <c r="I2613" s="1">
        <f t="shared" si="123"/>
        <v>0</v>
      </c>
      <c r="K2613" s="5">
        <f>IF(J2613="",0,VLOOKUP(J2613,utilisateurs!$A$1:$B$3,2,FALSE))</f>
        <v>0</v>
      </c>
      <c r="M2613" s="5">
        <f>IF(L2613="",0,VLOOKUP(L2613,utilisateurs!$A$1:$B$3,2,FALSE))</f>
        <v>0</v>
      </c>
      <c r="O2613" s="5">
        <f>IF(N2613="",0,VLOOKUP(N2613,jdd!$A$1:$B$3,2,FALSE))</f>
        <v>0</v>
      </c>
      <c r="Q2613">
        <f>IF(P2613="",142,VLOOKUP(P2613,nomenclatures!$A$3:$C$6,3,FALSE))</f>
        <v>142</v>
      </c>
      <c r="R2613" t="b">
        <f t="shared" si="124"/>
        <v>0</v>
      </c>
      <c r="T2613">
        <f t="shared" si="125"/>
        <v>0</v>
      </c>
    </row>
    <row r="2614" spans="1:20" x14ac:dyDescent="0.2">
      <c r="A2614" s="5">
        <v>2613</v>
      </c>
      <c r="B2614" s="5" t="s">
        <v>30085</v>
      </c>
      <c r="C2614" s="5" t="s">
        <v>10058</v>
      </c>
      <c r="D2614" s="5">
        <f>IF(C2614="",130,VLOOKUP(C2614,nomenclatures!$E$3:$F$12,2,FALSE))</f>
        <v>127</v>
      </c>
      <c r="F2614" t="str">
        <f>IF($E2614="","Pas de taxon",VLOOKUP($E2614,'digitale-taxref'!$B$1:$I$7517,5,FALSE))</f>
        <v>Pas de taxon</v>
      </c>
      <c r="G2614" t="str">
        <f>IF($E2614="","Pas de taxon",VLOOKUP($E2614,'digitale-taxref'!$B$1:$I$7517,4,FALSE))</f>
        <v>Pas de taxon</v>
      </c>
      <c r="I2614" s="1">
        <f t="shared" si="123"/>
        <v>0</v>
      </c>
      <c r="K2614" s="5">
        <f>IF(J2614="",0,VLOOKUP(J2614,utilisateurs!$A$1:$B$3,2,FALSE))</f>
        <v>0</v>
      </c>
      <c r="M2614" s="5">
        <f>IF(L2614="",0,VLOOKUP(L2614,utilisateurs!$A$1:$B$3,2,FALSE))</f>
        <v>0</v>
      </c>
      <c r="O2614" s="5">
        <f>IF(N2614="",0,VLOOKUP(N2614,jdd!$A$1:$B$3,2,FALSE))</f>
        <v>0</v>
      </c>
      <c r="Q2614">
        <f>IF(P2614="",142,VLOOKUP(P2614,nomenclatures!$A$3:$C$6,3,FALSE))</f>
        <v>142</v>
      </c>
      <c r="R2614" t="b">
        <f t="shared" si="124"/>
        <v>0</v>
      </c>
      <c r="T2614">
        <f t="shared" si="125"/>
        <v>0</v>
      </c>
    </row>
    <row r="2615" spans="1:20" x14ac:dyDescent="0.2">
      <c r="A2615" s="5">
        <v>2614</v>
      </c>
      <c r="B2615" s="5" t="s">
        <v>30085</v>
      </c>
      <c r="C2615" s="5" t="s">
        <v>10058</v>
      </c>
      <c r="D2615" s="5">
        <f>IF(C2615="",130,VLOOKUP(C2615,nomenclatures!$E$3:$F$12,2,FALSE))</f>
        <v>127</v>
      </c>
      <c r="F2615" t="str">
        <f>IF($E2615="","Pas de taxon",VLOOKUP($E2615,'digitale-taxref'!$B$1:$I$7517,5,FALSE))</f>
        <v>Pas de taxon</v>
      </c>
      <c r="G2615" t="str">
        <f>IF($E2615="","Pas de taxon",VLOOKUP($E2615,'digitale-taxref'!$B$1:$I$7517,4,FALSE))</f>
        <v>Pas de taxon</v>
      </c>
      <c r="I2615" s="1">
        <f t="shared" si="123"/>
        <v>0</v>
      </c>
      <c r="K2615" s="5">
        <f>IF(J2615="",0,VLOOKUP(J2615,utilisateurs!$A$1:$B$3,2,FALSE))</f>
        <v>0</v>
      </c>
      <c r="M2615" s="5">
        <f>IF(L2615="",0,VLOOKUP(L2615,utilisateurs!$A$1:$B$3,2,FALSE))</f>
        <v>0</v>
      </c>
      <c r="O2615" s="5">
        <f>IF(N2615="",0,VLOOKUP(N2615,jdd!$A$1:$B$3,2,FALSE))</f>
        <v>0</v>
      </c>
      <c r="Q2615">
        <f>IF(P2615="",142,VLOOKUP(P2615,nomenclatures!$A$3:$C$6,3,FALSE))</f>
        <v>142</v>
      </c>
      <c r="R2615" t="b">
        <f t="shared" si="124"/>
        <v>0</v>
      </c>
      <c r="T2615">
        <f t="shared" si="125"/>
        <v>0</v>
      </c>
    </row>
    <row r="2616" spans="1:20" x14ac:dyDescent="0.2">
      <c r="A2616" s="5">
        <v>2615</v>
      </c>
      <c r="B2616" s="5" t="s">
        <v>30085</v>
      </c>
      <c r="C2616" s="5" t="s">
        <v>10058</v>
      </c>
      <c r="D2616" s="5">
        <f>IF(C2616="",130,VLOOKUP(C2616,nomenclatures!$E$3:$F$12,2,FALSE))</f>
        <v>127</v>
      </c>
      <c r="F2616" t="str">
        <f>IF($E2616="","Pas de taxon",VLOOKUP($E2616,'digitale-taxref'!$B$1:$I$7517,5,FALSE))</f>
        <v>Pas de taxon</v>
      </c>
      <c r="G2616" t="str">
        <f>IF($E2616="","Pas de taxon",VLOOKUP($E2616,'digitale-taxref'!$B$1:$I$7517,4,FALSE))</f>
        <v>Pas de taxon</v>
      </c>
      <c r="I2616" s="1">
        <f t="shared" si="123"/>
        <v>0</v>
      </c>
      <c r="K2616" s="5">
        <f>IF(J2616="",0,VLOOKUP(J2616,utilisateurs!$A$1:$B$3,2,FALSE))</f>
        <v>0</v>
      </c>
      <c r="M2616" s="5">
        <f>IF(L2616="",0,VLOOKUP(L2616,utilisateurs!$A$1:$B$3,2,FALSE))</f>
        <v>0</v>
      </c>
      <c r="O2616" s="5">
        <f>IF(N2616="",0,VLOOKUP(N2616,jdd!$A$1:$B$3,2,FALSE))</f>
        <v>0</v>
      </c>
      <c r="Q2616">
        <f>IF(P2616="",142,VLOOKUP(P2616,nomenclatures!$A$3:$C$6,3,FALSE))</f>
        <v>142</v>
      </c>
      <c r="R2616" t="b">
        <f t="shared" si="124"/>
        <v>0</v>
      </c>
      <c r="T2616">
        <f t="shared" si="125"/>
        <v>0</v>
      </c>
    </row>
    <row r="2617" spans="1:20" x14ac:dyDescent="0.2">
      <c r="A2617" s="5">
        <v>2616</v>
      </c>
      <c r="B2617" s="5" t="s">
        <v>30085</v>
      </c>
      <c r="C2617" s="5" t="s">
        <v>10058</v>
      </c>
      <c r="D2617" s="5">
        <f>IF(C2617="",130,VLOOKUP(C2617,nomenclatures!$E$3:$F$12,2,FALSE))</f>
        <v>127</v>
      </c>
      <c r="F2617" t="str">
        <f>IF($E2617="","Pas de taxon",VLOOKUP($E2617,'digitale-taxref'!$B$1:$I$7517,5,FALSE))</f>
        <v>Pas de taxon</v>
      </c>
      <c r="G2617" t="str">
        <f>IF($E2617="","Pas de taxon",VLOOKUP($E2617,'digitale-taxref'!$B$1:$I$7517,4,FALSE))</f>
        <v>Pas de taxon</v>
      </c>
      <c r="I2617" s="1">
        <f t="shared" si="123"/>
        <v>0</v>
      </c>
      <c r="K2617" s="5">
        <f>IF(J2617="",0,VLOOKUP(J2617,utilisateurs!$A$1:$B$3,2,FALSE))</f>
        <v>0</v>
      </c>
      <c r="M2617" s="5">
        <f>IF(L2617="",0,VLOOKUP(L2617,utilisateurs!$A$1:$B$3,2,FALSE))</f>
        <v>0</v>
      </c>
      <c r="O2617" s="5">
        <f>IF(N2617="",0,VLOOKUP(N2617,jdd!$A$1:$B$3,2,FALSE))</f>
        <v>0</v>
      </c>
      <c r="Q2617">
        <f>IF(P2617="",142,VLOOKUP(P2617,nomenclatures!$A$3:$C$6,3,FALSE))</f>
        <v>142</v>
      </c>
      <c r="R2617" t="b">
        <f t="shared" si="124"/>
        <v>0</v>
      </c>
      <c r="T2617">
        <f t="shared" si="125"/>
        <v>0</v>
      </c>
    </row>
    <row r="2618" spans="1:20" x14ac:dyDescent="0.2">
      <c r="A2618" s="5">
        <v>2617</v>
      </c>
      <c r="B2618" s="5" t="s">
        <v>30085</v>
      </c>
      <c r="C2618" s="5" t="s">
        <v>10058</v>
      </c>
      <c r="D2618" s="5">
        <f>IF(C2618="",130,VLOOKUP(C2618,nomenclatures!$E$3:$F$12,2,FALSE))</f>
        <v>127</v>
      </c>
      <c r="F2618" t="str">
        <f>IF($E2618="","Pas de taxon",VLOOKUP($E2618,'digitale-taxref'!$B$1:$I$7517,5,FALSE))</f>
        <v>Pas de taxon</v>
      </c>
      <c r="G2618" t="str">
        <f>IF($E2618="","Pas de taxon",VLOOKUP($E2618,'digitale-taxref'!$B$1:$I$7517,4,FALSE))</f>
        <v>Pas de taxon</v>
      </c>
      <c r="I2618" s="1">
        <f t="shared" si="123"/>
        <v>0</v>
      </c>
      <c r="K2618" s="5">
        <f>IF(J2618="",0,VLOOKUP(J2618,utilisateurs!$A$1:$B$3,2,FALSE))</f>
        <v>0</v>
      </c>
      <c r="M2618" s="5">
        <f>IF(L2618="",0,VLOOKUP(L2618,utilisateurs!$A$1:$B$3,2,FALSE))</f>
        <v>0</v>
      </c>
      <c r="O2618" s="5">
        <f>IF(N2618="",0,VLOOKUP(N2618,jdd!$A$1:$B$3,2,FALSE))</f>
        <v>0</v>
      </c>
      <c r="Q2618">
        <f>IF(P2618="",142,VLOOKUP(P2618,nomenclatures!$A$3:$C$6,3,FALSE))</f>
        <v>142</v>
      </c>
      <c r="R2618" t="b">
        <f t="shared" si="124"/>
        <v>0</v>
      </c>
      <c r="T2618">
        <f t="shared" si="125"/>
        <v>0</v>
      </c>
    </row>
    <row r="2619" spans="1:20" x14ac:dyDescent="0.2">
      <c r="A2619" s="5">
        <v>2618</v>
      </c>
      <c r="B2619" s="5" t="s">
        <v>30085</v>
      </c>
      <c r="C2619" s="5" t="s">
        <v>10058</v>
      </c>
      <c r="D2619" s="5">
        <f>IF(C2619="",130,VLOOKUP(C2619,nomenclatures!$E$3:$F$12,2,FALSE))</f>
        <v>127</v>
      </c>
      <c r="F2619" t="str">
        <f>IF($E2619="","Pas de taxon",VLOOKUP($E2619,'digitale-taxref'!$B$1:$I$7517,5,FALSE))</f>
        <v>Pas de taxon</v>
      </c>
      <c r="G2619" t="str">
        <f>IF($E2619="","Pas de taxon",VLOOKUP($E2619,'digitale-taxref'!$B$1:$I$7517,4,FALSE))</f>
        <v>Pas de taxon</v>
      </c>
      <c r="I2619" s="1">
        <f t="shared" si="123"/>
        <v>0</v>
      </c>
      <c r="K2619" s="5">
        <f>IF(J2619="",0,VLOOKUP(J2619,utilisateurs!$A$1:$B$3,2,FALSE))</f>
        <v>0</v>
      </c>
      <c r="M2619" s="5">
        <f>IF(L2619="",0,VLOOKUP(L2619,utilisateurs!$A$1:$B$3,2,FALSE))</f>
        <v>0</v>
      </c>
      <c r="O2619" s="5">
        <f>IF(N2619="",0,VLOOKUP(N2619,jdd!$A$1:$B$3,2,FALSE))</f>
        <v>0</v>
      </c>
      <c r="Q2619">
        <f>IF(P2619="",142,VLOOKUP(P2619,nomenclatures!$A$3:$C$6,3,FALSE))</f>
        <v>142</v>
      </c>
      <c r="R2619" t="b">
        <f t="shared" si="124"/>
        <v>0</v>
      </c>
      <c r="T2619">
        <f t="shared" si="125"/>
        <v>0</v>
      </c>
    </row>
    <row r="2620" spans="1:20" x14ac:dyDescent="0.2">
      <c r="A2620" s="5">
        <v>2619</v>
      </c>
      <c r="B2620" s="5" t="s">
        <v>30085</v>
      </c>
      <c r="C2620" s="5" t="s">
        <v>10058</v>
      </c>
      <c r="D2620" s="5">
        <f>IF(C2620="",130,VLOOKUP(C2620,nomenclatures!$E$3:$F$12,2,FALSE))</f>
        <v>127</v>
      </c>
      <c r="F2620" t="str">
        <f>IF($E2620="","Pas de taxon",VLOOKUP($E2620,'digitale-taxref'!$B$1:$I$7517,5,FALSE))</f>
        <v>Pas de taxon</v>
      </c>
      <c r="G2620" t="str">
        <f>IF($E2620="","Pas de taxon",VLOOKUP($E2620,'digitale-taxref'!$B$1:$I$7517,4,FALSE))</f>
        <v>Pas de taxon</v>
      </c>
      <c r="I2620" s="1">
        <f t="shared" si="123"/>
        <v>0</v>
      </c>
      <c r="K2620" s="5">
        <f>IF(J2620="",0,VLOOKUP(J2620,utilisateurs!$A$1:$B$3,2,FALSE))</f>
        <v>0</v>
      </c>
      <c r="M2620" s="5">
        <f>IF(L2620="",0,VLOOKUP(L2620,utilisateurs!$A$1:$B$3,2,FALSE))</f>
        <v>0</v>
      </c>
      <c r="O2620" s="5">
        <f>IF(N2620="",0,VLOOKUP(N2620,jdd!$A$1:$B$3,2,FALSE))</f>
        <v>0</v>
      </c>
      <c r="Q2620">
        <f>IF(P2620="",142,VLOOKUP(P2620,nomenclatures!$A$3:$C$6,3,FALSE))</f>
        <v>142</v>
      </c>
      <c r="R2620" t="b">
        <f t="shared" si="124"/>
        <v>0</v>
      </c>
      <c r="T2620">
        <f t="shared" si="125"/>
        <v>0</v>
      </c>
    </row>
    <row r="2621" spans="1:20" x14ac:dyDescent="0.2">
      <c r="A2621" s="5">
        <v>2620</v>
      </c>
      <c r="B2621" s="5" t="s">
        <v>30085</v>
      </c>
      <c r="C2621" s="5" t="s">
        <v>10058</v>
      </c>
      <c r="D2621" s="5">
        <f>IF(C2621="",130,VLOOKUP(C2621,nomenclatures!$E$3:$F$12,2,FALSE))</f>
        <v>127</v>
      </c>
      <c r="F2621" t="str">
        <f>IF($E2621="","Pas de taxon",VLOOKUP($E2621,'digitale-taxref'!$B$1:$I$7517,5,FALSE))</f>
        <v>Pas de taxon</v>
      </c>
      <c r="G2621" t="str">
        <f>IF($E2621="","Pas de taxon",VLOOKUP($E2621,'digitale-taxref'!$B$1:$I$7517,4,FALSE))</f>
        <v>Pas de taxon</v>
      </c>
      <c r="I2621" s="1">
        <f t="shared" si="123"/>
        <v>0</v>
      </c>
      <c r="K2621" s="5">
        <f>IF(J2621="",0,VLOOKUP(J2621,utilisateurs!$A$1:$B$3,2,FALSE))</f>
        <v>0</v>
      </c>
      <c r="M2621" s="5">
        <f>IF(L2621="",0,VLOOKUP(L2621,utilisateurs!$A$1:$B$3,2,FALSE))</f>
        <v>0</v>
      </c>
      <c r="O2621" s="5">
        <f>IF(N2621="",0,VLOOKUP(N2621,jdd!$A$1:$B$3,2,FALSE))</f>
        <v>0</v>
      </c>
      <c r="Q2621">
        <f>IF(P2621="",142,VLOOKUP(P2621,nomenclatures!$A$3:$C$6,3,FALSE))</f>
        <v>142</v>
      </c>
      <c r="R2621" t="b">
        <f t="shared" si="124"/>
        <v>0</v>
      </c>
      <c r="T2621">
        <f t="shared" si="125"/>
        <v>0</v>
      </c>
    </row>
    <row r="2622" spans="1:20" x14ac:dyDescent="0.2">
      <c r="A2622" s="5">
        <v>2621</v>
      </c>
      <c r="B2622" s="5" t="s">
        <v>30085</v>
      </c>
      <c r="C2622" s="5" t="s">
        <v>10058</v>
      </c>
      <c r="D2622" s="5">
        <f>IF(C2622="",130,VLOOKUP(C2622,nomenclatures!$E$3:$F$12,2,FALSE))</f>
        <v>127</v>
      </c>
      <c r="F2622" t="str">
        <f>IF($E2622="","Pas de taxon",VLOOKUP($E2622,'digitale-taxref'!$B$1:$I$7517,5,FALSE))</f>
        <v>Pas de taxon</v>
      </c>
      <c r="G2622" t="str">
        <f>IF($E2622="","Pas de taxon",VLOOKUP($E2622,'digitale-taxref'!$B$1:$I$7517,4,FALSE))</f>
        <v>Pas de taxon</v>
      </c>
      <c r="I2622" s="1">
        <f t="shared" si="123"/>
        <v>0</v>
      </c>
      <c r="K2622" s="5">
        <f>IF(J2622="",0,VLOOKUP(J2622,utilisateurs!$A$1:$B$3,2,FALSE))</f>
        <v>0</v>
      </c>
      <c r="M2622" s="5">
        <f>IF(L2622="",0,VLOOKUP(L2622,utilisateurs!$A$1:$B$3,2,FALSE))</f>
        <v>0</v>
      </c>
      <c r="O2622" s="5">
        <f>IF(N2622="",0,VLOOKUP(N2622,jdd!$A$1:$B$3,2,FALSE))</f>
        <v>0</v>
      </c>
      <c r="Q2622">
        <f>IF(P2622="",142,VLOOKUP(P2622,nomenclatures!$A$3:$C$6,3,FALSE))</f>
        <v>142</v>
      </c>
      <c r="R2622" t="b">
        <f t="shared" si="124"/>
        <v>0</v>
      </c>
      <c r="T2622">
        <f t="shared" si="125"/>
        <v>0</v>
      </c>
    </row>
    <row r="2623" spans="1:20" x14ac:dyDescent="0.2">
      <c r="A2623" s="5">
        <v>2622</v>
      </c>
      <c r="B2623" s="5" t="s">
        <v>30085</v>
      </c>
      <c r="C2623" s="5" t="s">
        <v>10058</v>
      </c>
      <c r="D2623" s="5">
        <f>IF(C2623="",130,VLOOKUP(C2623,nomenclatures!$E$3:$F$12,2,FALSE))</f>
        <v>127</v>
      </c>
      <c r="F2623" t="str">
        <f>IF($E2623="","Pas de taxon",VLOOKUP($E2623,'digitale-taxref'!$B$1:$I$7517,5,FALSE))</f>
        <v>Pas de taxon</v>
      </c>
      <c r="G2623" t="str">
        <f>IF($E2623="","Pas de taxon",VLOOKUP($E2623,'digitale-taxref'!$B$1:$I$7517,4,FALSE))</f>
        <v>Pas de taxon</v>
      </c>
      <c r="I2623" s="1">
        <f t="shared" si="123"/>
        <v>0</v>
      </c>
      <c r="K2623" s="5">
        <f>IF(J2623="",0,VLOOKUP(J2623,utilisateurs!$A$1:$B$3,2,FALSE))</f>
        <v>0</v>
      </c>
      <c r="M2623" s="5">
        <f>IF(L2623="",0,VLOOKUP(L2623,utilisateurs!$A$1:$B$3,2,FALSE))</f>
        <v>0</v>
      </c>
      <c r="O2623" s="5">
        <f>IF(N2623="",0,VLOOKUP(N2623,jdd!$A$1:$B$3,2,FALSE))</f>
        <v>0</v>
      </c>
      <c r="Q2623">
        <f>IF(P2623="",142,VLOOKUP(P2623,nomenclatures!$A$3:$C$6,3,FALSE))</f>
        <v>142</v>
      </c>
      <c r="R2623" t="b">
        <f t="shared" si="124"/>
        <v>0</v>
      </c>
      <c r="T2623">
        <f t="shared" si="125"/>
        <v>0</v>
      </c>
    </row>
    <row r="2624" spans="1:20" x14ac:dyDescent="0.2">
      <c r="A2624" s="5">
        <v>2623</v>
      </c>
      <c r="B2624" s="5" t="s">
        <v>30085</v>
      </c>
      <c r="C2624" s="5" t="s">
        <v>10058</v>
      </c>
      <c r="D2624" s="5">
        <f>IF(C2624="",130,VLOOKUP(C2624,nomenclatures!$E$3:$F$12,2,FALSE))</f>
        <v>127</v>
      </c>
      <c r="F2624" t="str">
        <f>IF($E2624="","Pas de taxon",VLOOKUP($E2624,'digitale-taxref'!$B$1:$I$7517,5,FALSE))</f>
        <v>Pas de taxon</v>
      </c>
      <c r="G2624" t="str">
        <f>IF($E2624="","Pas de taxon",VLOOKUP($E2624,'digitale-taxref'!$B$1:$I$7517,4,FALSE))</f>
        <v>Pas de taxon</v>
      </c>
      <c r="I2624" s="1">
        <f t="shared" si="123"/>
        <v>0</v>
      </c>
      <c r="K2624" s="5">
        <f>IF(J2624="",0,VLOOKUP(J2624,utilisateurs!$A$1:$B$3,2,FALSE))</f>
        <v>0</v>
      </c>
      <c r="M2624" s="5">
        <f>IF(L2624="",0,VLOOKUP(L2624,utilisateurs!$A$1:$B$3,2,FALSE))</f>
        <v>0</v>
      </c>
      <c r="O2624" s="5">
        <f>IF(N2624="",0,VLOOKUP(N2624,jdd!$A$1:$B$3,2,FALSE))</f>
        <v>0</v>
      </c>
      <c r="Q2624">
        <f>IF(P2624="",142,VLOOKUP(P2624,nomenclatures!$A$3:$C$6,3,FALSE))</f>
        <v>142</v>
      </c>
      <c r="R2624" t="b">
        <f t="shared" si="124"/>
        <v>0</v>
      </c>
      <c r="T2624">
        <f t="shared" si="125"/>
        <v>0</v>
      </c>
    </row>
    <row r="2625" spans="1:20" x14ac:dyDescent="0.2">
      <c r="A2625" s="5">
        <v>2624</v>
      </c>
      <c r="B2625" s="5" t="s">
        <v>30085</v>
      </c>
      <c r="C2625" s="5" t="s">
        <v>10058</v>
      </c>
      <c r="D2625" s="5">
        <f>IF(C2625="",130,VLOOKUP(C2625,nomenclatures!$E$3:$F$12,2,FALSE))</f>
        <v>127</v>
      </c>
      <c r="F2625" t="str">
        <f>IF($E2625="","Pas de taxon",VLOOKUP($E2625,'digitale-taxref'!$B$1:$I$7517,5,FALSE))</f>
        <v>Pas de taxon</v>
      </c>
      <c r="G2625" t="str">
        <f>IF($E2625="","Pas de taxon",VLOOKUP($E2625,'digitale-taxref'!$B$1:$I$7517,4,FALSE))</f>
        <v>Pas de taxon</v>
      </c>
      <c r="I2625" s="1">
        <f t="shared" si="123"/>
        <v>0</v>
      </c>
      <c r="K2625" s="5">
        <f>IF(J2625="",0,VLOOKUP(J2625,utilisateurs!$A$1:$B$3,2,FALSE))</f>
        <v>0</v>
      </c>
      <c r="M2625" s="5">
        <f>IF(L2625="",0,VLOOKUP(L2625,utilisateurs!$A$1:$B$3,2,FALSE))</f>
        <v>0</v>
      </c>
      <c r="O2625" s="5">
        <f>IF(N2625="",0,VLOOKUP(N2625,jdd!$A$1:$B$3,2,FALSE))</f>
        <v>0</v>
      </c>
      <c r="Q2625">
        <f>IF(P2625="",142,VLOOKUP(P2625,nomenclatures!$A$3:$C$6,3,FALSE))</f>
        <v>142</v>
      </c>
      <c r="R2625" t="b">
        <f t="shared" si="124"/>
        <v>0</v>
      </c>
      <c r="T2625">
        <f t="shared" si="125"/>
        <v>0</v>
      </c>
    </row>
    <row r="2626" spans="1:20" x14ac:dyDescent="0.2">
      <c r="A2626" s="5">
        <v>2625</v>
      </c>
      <c r="B2626" s="5" t="s">
        <v>30085</v>
      </c>
      <c r="C2626" s="5" t="s">
        <v>10058</v>
      </c>
      <c r="D2626" s="5">
        <f>IF(C2626="",130,VLOOKUP(C2626,nomenclatures!$E$3:$F$12,2,FALSE))</f>
        <v>127</v>
      </c>
      <c r="F2626" t="str">
        <f>IF($E2626="","Pas de taxon",VLOOKUP($E2626,'digitale-taxref'!$B$1:$I$7517,5,FALSE))</f>
        <v>Pas de taxon</v>
      </c>
      <c r="G2626" t="str">
        <f>IF($E2626="","Pas de taxon",VLOOKUP($E2626,'digitale-taxref'!$B$1:$I$7517,4,FALSE))</f>
        <v>Pas de taxon</v>
      </c>
      <c r="I2626" s="1">
        <f t="shared" si="123"/>
        <v>0</v>
      </c>
      <c r="K2626" s="5">
        <f>IF(J2626="",0,VLOOKUP(J2626,utilisateurs!$A$1:$B$3,2,FALSE))</f>
        <v>0</v>
      </c>
      <c r="M2626" s="5">
        <f>IF(L2626="",0,VLOOKUP(L2626,utilisateurs!$A$1:$B$3,2,FALSE))</f>
        <v>0</v>
      </c>
      <c r="O2626" s="5">
        <f>IF(N2626="",0,VLOOKUP(N2626,jdd!$A$1:$B$3,2,FALSE))</f>
        <v>0</v>
      </c>
      <c r="Q2626">
        <f>IF(P2626="",142,VLOOKUP(P2626,nomenclatures!$A$3:$C$6,3,FALSE))</f>
        <v>142</v>
      </c>
      <c r="R2626" t="b">
        <f t="shared" si="124"/>
        <v>0</v>
      </c>
      <c r="T2626">
        <f t="shared" si="125"/>
        <v>0</v>
      </c>
    </row>
    <row r="2627" spans="1:20" x14ac:dyDescent="0.2">
      <c r="A2627" s="5">
        <v>2626</v>
      </c>
      <c r="B2627" s="5" t="s">
        <v>30085</v>
      </c>
      <c r="C2627" s="5" t="s">
        <v>10058</v>
      </c>
      <c r="D2627" s="5">
        <f>IF(C2627="",130,VLOOKUP(C2627,nomenclatures!$E$3:$F$12,2,FALSE))</f>
        <v>127</v>
      </c>
      <c r="F2627" t="str">
        <f>IF($E2627="","Pas de taxon",VLOOKUP($E2627,'digitale-taxref'!$B$1:$I$7517,5,FALSE))</f>
        <v>Pas de taxon</v>
      </c>
      <c r="G2627" t="str">
        <f>IF($E2627="","Pas de taxon",VLOOKUP($E2627,'digitale-taxref'!$B$1:$I$7517,4,FALSE))</f>
        <v>Pas de taxon</v>
      </c>
      <c r="I2627" s="1">
        <f t="shared" si="123"/>
        <v>0</v>
      </c>
      <c r="K2627" s="5">
        <f>IF(J2627="",0,VLOOKUP(J2627,utilisateurs!$A$1:$B$3,2,FALSE))</f>
        <v>0</v>
      </c>
      <c r="M2627" s="5">
        <f>IF(L2627="",0,VLOOKUP(L2627,utilisateurs!$A$1:$B$3,2,FALSE))</f>
        <v>0</v>
      </c>
      <c r="O2627" s="5">
        <f>IF(N2627="",0,VLOOKUP(N2627,jdd!$A$1:$B$3,2,FALSE))</f>
        <v>0</v>
      </c>
      <c r="Q2627">
        <f>IF(P2627="",142,VLOOKUP(P2627,nomenclatures!$A$3:$C$6,3,FALSE))</f>
        <v>142</v>
      </c>
      <c r="R2627" t="b">
        <f t="shared" si="124"/>
        <v>0</v>
      </c>
      <c r="T2627">
        <f t="shared" si="125"/>
        <v>0</v>
      </c>
    </row>
    <row r="2628" spans="1:20" x14ac:dyDescent="0.2">
      <c r="A2628" s="5">
        <v>2627</v>
      </c>
      <c r="B2628" s="5" t="s">
        <v>30085</v>
      </c>
      <c r="C2628" s="5" t="s">
        <v>10058</v>
      </c>
      <c r="D2628" s="5">
        <f>IF(C2628="",130,VLOOKUP(C2628,nomenclatures!$E$3:$F$12,2,FALSE))</f>
        <v>127</v>
      </c>
      <c r="F2628" t="str">
        <f>IF($E2628="","Pas de taxon",VLOOKUP($E2628,'digitale-taxref'!$B$1:$I$7517,5,FALSE))</f>
        <v>Pas de taxon</v>
      </c>
      <c r="G2628" t="str">
        <f>IF($E2628="","Pas de taxon",VLOOKUP($E2628,'digitale-taxref'!$B$1:$I$7517,4,FALSE))</f>
        <v>Pas de taxon</v>
      </c>
      <c r="I2628" s="1">
        <f t="shared" si="123"/>
        <v>0</v>
      </c>
      <c r="K2628" s="5">
        <f>IF(J2628="",0,VLOOKUP(J2628,utilisateurs!$A$1:$B$3,2,FALSE))</f>
        <v>0</v>
      </c>
      <c r="M2628" s="5">
        <f>IF(L2628="",0,VLOOKUP(L2628,utilisateurs!$A$1:$B$3,2,FALSE))</f>
        <v>0</v>
      </c>
      <c r="O2628" s="5">
        <f>IF(N2628="",0,VLOOKUP(N2628,jdd!$A$1:$B$3,2,FALSE))</f>
        <v>0</v>
      </c>
      <c r="Q2628">
        <f>IF(P2628="",142,VLOOKUP(P2628,nomenclatures!$A$3:$C$6,3,FALSE))</f>
        <v>142</v>
      </c>
      <c r="R2628" t="b">
        <f t="shared" si="124"/>
        <v>0</v>
      </c>
      <c r="T2628">
        <f t="shared" si="125"/>
        <v>0</v>
      </c>
    </row>
    <row r="2629" spans="1:20" x14ac:dyDescent="0.2">
      <c r="A2629" s="5">
        <v>2628</v>
      </c>
      <c r="B2629" s="5" t="s">
        <v>30085</v>
      </c>
      <c r="C2629" s="5" t="s">
        <v>10058</v>
      </c>
      <c r="D2629" s="5">
        <f>IF(C2629="",130,VLOOKUP(C2629,nomenclatures!$E$3:$F$12,2,FALSE))</f>
        <v>127</v>
      </c>
      <c r="F2629" t="str">
        <f>IF($E2629="","Pas de taxon",VLOOKUP($E2629,'digitale-taxref'!$B$1:$I$7517,5,FALSE))</f>
        <v>Pas de taxon</v>
      </c>
      <c r="G2629" t="str">
        <f>IF($E2629="","Pas de taxon",VLOOKUP($E2629,'digitale-taxref'!$B$1:$I$7517,4,FALSE))</f>
        <v>Pas de taxon</v>
      </c>
      <c r="I2629" s="1">
        <f t="shared" si="123"/>
        <v>0</v>
      </c>
      <c r="K2629" s="5">
        <f>IF(J2629="",0,VLOOKUP(J2629,utilisateurs!$A$1:$B$3,2,FALSE))</f>
        <v>0</v>
      </c>
      <c r="M2629" s="5">
        <f>IF(L2629="",0,VLOOKUP(L2629,utilisateurs!$A$1:$B$3,2,FALSE))</f>
        <v>0</v>
      </c>
      <c r="O2629" s="5">
        <f>IF(N2629="",0,VLOOKUP(N2629,jdd!$A$1:$B$3,2,FALSE))</f>
        <v>0</v>
      </c>
      <c r="Q2629">
        <f>IF(P2629="",142,VLOOKUP(P2629,nomenclatures!$A$3:$C$6,3,FALSE))</f>
        <v>142</v>
      </c>
      <c r="R2629" t="b">
        <f t="shared" si="124"/>
        <v>0</v>
      </c>
      <c r="T2629">
        <f t="shared" si="125"/>
        <v>0</v>
      </c>
    </row>
    <row r="2630" spans="1:20" x14ac:dyDescent="0.2">
      <c r="A2630" s="5">
        <v>2629</v>
      </c>
      <c r="B2630" s="5" t="s">
        <v>30085</v>
      </c>
      <c r="C2630" s="5" t="s">
        <v>10058</v>
      </c>
      <c r="D2630" s="5">
        <f>IF(C2630="",130,VLOOKUP(C2630,nomenclatures!$E$3:$F$12,2,FALSE))</f>
        <v>127</v>
      </c>
      <c r="F2630" t="str">
        <f>IF($E2630="","Pas de taxon",VLOOKUP($E2630,'digitale-taxref'!$B$1:$I$7517,5,FALSE))</f>
        <v>Pas de taxon</v>
      </c>
      <c r="G2630" t="str">
        <f>IF($E2630="","Pas de taxon",VLOOKUP($E2630,'digitale-taxref'!$B$1:$I$7517,4,FALSE))</f>
        <v>Pas de taxon</v>
      </c>
      <c r="I2630" s="1">
        <f t="shared" ref="I2630:I2693" si="126">H2630</f>
        <v>0</v>
      </c>
      <c r="K2630" s="5">
        <f>IF(J2630="",0,VLOOKUP(J2630,utilisateurs!$A$1:$B$3,2,FALSE))</f>
        <v>0</v>
      </c>
      <c r="M2630" s="5">
        <f>IF(L2630="",0,VLOOKUP(L2630,utilisateurs!$A$1:$B$3,2,FALSE))</f>
        <v>0</v>
      </c>
      <c r="O2630" s="5">
        <f>IF(N2630="",0,VLOOKUP(N2630,jdd!$A$1:$B$3,2,FALSE))</f>
        <v>0</v>
      </c>
      <c r="Q2630">
        <f>IF(P2630="",142,VLOOKUP(P2630,nomenclatures!$A$3:$C$6,3,FALSE))</f>
        <v>142</v>
      </c>
      <c r="R2630" t="b">
        <f t="shared" ref="R2630:R2693" si="127">IF(P2630="Présence", TRUE,FALSE)</f>
        <v>0</v>
      </c>
      <c r="T2630">
        <f t="shared" ref="T2630:T2693" si="128">S2630</f>
        <v>0</v>
      </c>
    </row>
    <row r="2631" spans="1:20" x14ac:dyDescent="0.2">
      <c r="A2631" s="5">
        <v>2630</v>
      </c>
      <c r="B2631" s="5" t="s">
        <v>30085</v>
      </c>
      <c r="C2631" s="5" t="s">
        <v>10058</v>
      </c>
      <c r="D2631" s="5">
        <f>IF(C2631="",130,VLOOKUP(C2631,nomenclatures!$E$3:$F$12,2,FALSE))</f>
        <v>127</v>
      </c>
      <c r="F2631" t="str">
        <f>IF($E2631="","Pas de taxon",VLOOKUP($E2631,'digitale-taxref'!$B$1:$I$7517,5,FALSE))</f>
        <v>Pas de taxon</v>
      </c>
      <c r="G2631" t="str">
        <f>IF($E2631="","Pas de taxon",VLOOKUP($E2631,'digitale-taxref'!$B$1:$I$7517,4,FALSE))</f>
        <v>Pas de taxon</v>
      </c>
      <c r="I2631" s="1">
        <f t="shared" si="126"/>
        <v>0</v>
      </c>
      <c r="K2631" s="5">
        <f>IF(J2631="",0,VLOOKUP(J2631,utilisateurs!$A$1:$B$3,2,FALSE))</f>
        <v>0</v>
      </c>
      <c r="M2631" s="5">
        <f>IF(L2631="",0,VLOOKUP(L2631,utilisateurs!$A$1:$B$3,2,FALSE))</f>
        <v>0</v>
      </c>
      <c r="O2631" s="5">
        <f>IF(N2631="",0,VLOOKUP(N2631,jdd!$A$1:$B$3,2,FALSE))</f>
        <v>0</v>
      </c>
      <c r="Q2631">
        <f>IF(P2631="",142,VLOOKUP(P2631,nomenclatures!$A$3:$C$6,3,FALSE))</f>
        <v>142</v>
      </c>
      <c r="R2631" t="b">
        <f t="shared" si="127"/>
        <v>0</v>
      </c>
      <c r="T2631">
        <f t="shared" si="128"/>
        <v>0</v>
      </c>
    </row>
    <row r="2632" spans="1:20" x14ac:dyDescent="0.2">
      <c r="A2632" s="5">
        <v>2631</v>
      </c>
      <c r="B2632" s="5" t="s">
        <v>30085</v>
      </c>
      <c r="C2632" s="5" t="s">
        <v>10058</v>
      </c>
      <c r="D2632" s="5">
        <f>IF(C2632="",130,VLOOKUP(C2632,nomenclatures!$E$3:$F$12,2,FALSE))</f>
        <v>127</v>
      </c>
      <c r="F2632" t="str">
        <f>IF($E2632="","Pas de taxon",VLOOKUP($E2632,'digitale-taxref'!$B$1:$I$7517,5,FALSE))</f>
        <v>Pas de taxon</v>
      </c>
      <c r="G2632" t="str">
        <f>IF($E2632="","Pas de taxon",VLOOKUP($E2632,'digitale-taxref'!$B$1:$I$7517,4,FALSE))</f>
        <v>Pas de taxon</v>
      </c>
      <c r="I2632" s="1">
        <f t="shared" si="126"/>
        <v>0</v>
      </c>
      <c r="K2632" s="5">
        <f>IF(J2632="",0,VLOOKUP(J2632,utilisateurs!$A$1:$B$3,2,FALSE))</f>
        <v>0</v>
      </c>
      <c r="M2632" s="5">
        <f>IF(L2632="",0,VLOOKUP(L2632,utilisateurs!$A$1:$B$3,2,FALSE))</f>
        <v>0</v>
      </c>
      <c r="O2632" s="5">
        <f>IF(N2632="",0,VLOOKUP(N2632,jdd!$A$1:$B$3,2,FALSE))</f>
        <v>0</v>
      </c>
      <c r="Q2632">
        <f>IF(P2632="",142,VLOOKUP(P2632,nomenclatures!$A$3:$C$6,3,FALSE))</f>
        <v>142</v>
      </c>
      <c r="R2632" t="b">
        <f t="shared" si="127"/>
        <v>0</v>
      </c>
      <c r="T2632">
        <f t="shared" si="128"/>
        <v>0</v>
      </c>
    </row>
    <row r="2633" spans="1:20" x14ac:dyDescent="0.2">
      <c r="A2633" s="5">
        <v>2632</v>
      </c>
      <c r="B2633" s="5" t="s">
        <v>30085</v>
      </c>
      <c r="C2633" s="5" t="s">
        <v>10058</v>
      </c>
      <c r="D2633" s="5">
        <f>IF(C2633="",130,VLOOKUP(C2633,nomenclatures!$E$3:$F$12,2,FALSE))</f>
        <v>127</v>
      </c>
      <c r="F2633" t="str">
        <f>IF($E2633="","Pas de taxon",VLOOKUP($E2633,'digitale-taxref'!$B$1:$I$7517,5,FALSE))</f>
        <v>Pas de taxon</v>
      </c>
      <c r="G2633" t="str">
        <f>IF($E2633="","Pas de taxon",VLOOKUP($E2633,'digitale-taxref'!$B$1:$I$7517,4,FALSE))</f>
        <v>Pas de taxon</v>
      </c>
      <c r="I2633" s="1">
        <f t="shared" si="126"/>
        <v>0</v>
      </c>
      <c r="K2633" s="5">
        <f>IF(J2633="",0,VLOOKUP(J2633,utilisateurs!$A$1:$B$3,2,FALSE))</f>
        <v>0</v>
      </c>
      <c r="M2633" s="5">
        <f>IF(L2633="",0,VLOOKUP(L2633,utilisateurs!$A$1:$B$3,2,FALSE))</f>
        <v>0</v>
      </c>
      <c r="O2633" s="5">
        <f>IF(N2633="",0,VLOOKUP(N2633,jdd!$A$1:$B$3,2,FALSE))</f>
        <v>0</v>
      </c>
      <c r="Q2633">
        <f>IF(P2633="",142,VLOOKUP(P2633,nomenclatures!$A$3:$C$6,3,FALSE))</f>
        <v>142</v>
      </c>
      <c r="R2633" t="b">
        <f t="shared" si="127"/>
        <v>0</v>
      </c>
      <c r="T2633">
        <f t="shared" si="128"/>
        <v>0</v>
      </c>
    </row>
    <row r="2634" spans="1:20" x14ac:dyDescent="0.2">
      <c r="A2634" s="5">
        <v>2633</v>
      </c>
      <c r="B2634" s="5" t="s">
        <v>30085</v>
      </c>
      <c r="C2634" s="5" t="s">
        <v>10058</v>
      </c>
      <c r="D2634" s="5">
        <f>IF(C2634="",130,VLOOKUP(C2634,nomenclatures!$E$3:$F$12,2,FALSE))</f>
        <v>127</v>
      </c>
      <c r="F2634" t="str">
        <f>IF($E2634="","Pas de taxon",VLOOKUP($E2634,'digitale-taxref'!$B$1:$I$7517,5,FALSE))</f>
        <v>Pas de taxon</v>
      </c>
      <c r="G2634" t="str">
        <f>IF($E2634="","Pas de taxon",VLOOKUP($E2634,'digitale-taxref'!$B$1:$I$7517,4,FALSE))</f>
        <v>Pas de taxon</v>
      </c>
      <c r="I2634" s="1">
        <f t="shared" si="126"/>
        <v>0</v>
      </c>
      <c r="K2634" s="5">
        <f>IF(J2634="",0,VLOOKUP(J2634,utilisateurs!$A$1:$B$3,2,FALSE))</f>
        <v>0</v>
      </c>
      <c r="M2634" s="5">
        <f>IF(L2634="",0,VLOOKUP(L2634,utilisateurs!$A$1:$B$3,2,FALSE))</f>
        <v>0</v>
      </c>
      <c r="O2634" s="5">
        <f>IF(N2634="",0,VLOOKUP(N2634,jdd!$A$1:$B$3,2,FALSE))</f>
        <v>0</v>
      </c>
      <c r="Q2634">
        <f>IF(P2634="",142,VLOOKUP(P2634,nomenclatures!$A$3:$C$6,3,FALSE))</f>
        <v>142</v>
      </c>
      <c r="R2634" t="b">
        <f t="shared" si="127"/>
        <v>0</v>
      </c>
      <c r="T2634">
        <f t="shared" si="128"/>
        <v>0</v>
      </c>
    </row>
    <row r="2635" spans="1:20" x14ac:dyDescent="0.2">
      <c r="A2635" s="5">
        <v>2634</v>
      </c>
      <c r="B2635" s="5" t="s">
        <v>30085</v>
      </c>
      <c r="C2635" s="5" t="s">
        <v>10058</v>
      </c>
      <c r="D2635" s="5">
        <f>IF(C2635="",130,VLOOKUP(C2635,nomenclatures!$E$3:$F$12,2,FALSE))</f>
        <v>127</v>
      </c>
      <c r="F2635" t="str">
        <f>IF($E2635="","Pas de taxon",VLOOKUP($E2635,'digitale-taxref'!$B$1:$I$7517,5,FALSE))</f>
        <v>Pas de taxon</v>
      </c>
      <c r="G2635" t="str">
        <f>IF($E2635="","Pas de taxon",VLOOKUP($E2635,'digitale-taxref'!$B$1:$I$7517,4,FALSE))</f>
        <v>Pas de taxon</v>
      </c>
      <c r="I2635" s="1">
        <f t="shared" si="126"/>
        <v>0</v>
      </c>
      <c r="K2635" s="5">
        <f>IF(J2635="",0,VLOOKUP(J2635,utilisateurs!$A$1:$B$3,2,FALSE))</f>
        <v>0</v>
      </c>
      <c r="M2635" s="5">
        <f>IF(L2635="",0,VLOOKUP(L2635,utilisateurs!$A$1:$B$3,2,FALSE))</f>
        <v>0</v>
      </c>
      <c r="O2635" s="5">
        <f>IF(N2635="",0,VLOOKUP(N2635,jdd!$A$1:$B$3,2,FALSE))</f>
        <v>0</v>
      </c>
      <c r="Q2635">
        <f>IF(P2635="",142,VLOOKUP(P2635,nomenclatures!$A$3:$C$6,3,FALSE))</f>
        <v>142</v>
      </c>
      <c r="R2635" t="b">
        <f t="shared" si="127"/>
        <v>0</v>
      </c>
      <c r="T2635">
        <f t="shared" si="128"/>
        <v>0</v>
      </c>
    </row>
    <row r="2636" spans="1:20" x14ac:dyDescent="0.2">
      <c r="A2636" s="5">
        <v>2635</v>
      </c>
      <c r="B2636" s="5" t="s">
        <v>30085</v>
      </c>
      <c r="C2636" s="5" t="s">
        <v>10058</v>
      </c>
      <c r="D2636" s="5">
        <f>IF(C2636="",130,VLOOKUP(C2636,nomenclatures!$E$3:$F$12,2,FALSE))</f>
        <v>127</v>
      </c>
      <c r="F2636" t="str">
        <f>IF($E2636="","Pas de taxon",VLOOKUP($E2636,'digitale-taxref'!$B$1:$I$7517,5,FALSE))</f>
        <v>Pas de taxon</v>
      </c>
      <c r="G2636" t="str">
        <f>IF($E2636="","Pas de taxon",VLOOKUP($E2636,'digitale-taxref'!$B$1:$I$7517,4,FALSE))</f>
        <v>Pas de taxon</v>
      </c>
      <c r="I2636" s="1">
        <f t="shared" si="126"/>
        <v>0</v>
      </c>
      <c r="K2636" s="5">
        <f>IF(J2636="",0,VLOOKUP(J2636,utilisateurs!$A$1:$B$3,2,FALSE))</f>
        <v>0</v>
      </c>
      <c r="M2636" s="5">
        <f>IF(L2636="",0,VLOOKUP(L2636,utilisateurs!$A$1:$B$3,2,FALSE))</f>
        <v>0</v>
      </c>
      <c r="O2636" s="5">
        <f>IF(N2636="",0,VLOOKUP(N2636,jdd!$A$1:$B$3,2,FALSE))</f>
        <v>0</v>
      </c>
      <c r="Q2636">
        <f>IF(P2636="",142,VLOOKUP(P2636,nomenclatures!$A$3:$C$6,3,FALSE))</f>
        <v>142</v>
      </c>
      <c r="R2636" t="b">
        <f t="shared" si="127"/>
        <v>0</v>
      </c>
      <c r="T2636">
        <f t="shared" si="128"/>
        <v>0</v>
      </c>
    </row>
    <row r="2637" spans="1:20" x14ac:dyDescent="0.2">
      <c r="A2637" s="5">
        <v>2636</v>
      </c>
      <c r="B2637" s="5" t="s">
        <v>30085</v>
      </c>
      <c r="C2637" s="5" t="s">
        <v>10058</v>
      </c>
      <c r="D2637" s="5">
        <f>IF(C2637="",130,VLOOKUP(C2637,nomenclatures!$E$3:$F$12,2,FALSE))</f>
        <v>127</v>
      </c>
      <c r="F2637" t="str">
        <f>IF($E2637="","Pas de taxon",VLOOKUP($E2637,'digitale-taxref'!$B$1:$I$7517,5,FALSE))</f>
        <v>Pas de taxon</v>
      </c>
      <c r="G2637" t="str">
        <f>IF($E2637="","Pas de taxon",VLOOKUP($E2637,'digitale-taxref'!$B$1:$I$7517,4,FALSE))</f>
        <v>Pas de taxon</v>
      </c>
      <c r="I2637" s="1">
        <f t="shared" si="126"/>
        <v>0</v>
      </c>
      <c r="K2637" s="5">
        <f>IF(J2637="",0,VLOOKUP(J2637,utilisateurs!$A$1:$B$3,2,FALSE))</f>
        <v>0</v>
      </c>
      <c r="M2637" s="5">
        <f>IF(L2637="",0,VLOOKUP(L2637,utilisateurs!$A$1:$B$3,2,FALSE))</f>
        <v>0</v>
      </c>
      <c r="O2637" s="5">
        <f>IF(N2637="",0,VLOOKUP(N2637,jdd!$A$1:$B$3,2,FALSE))</f>
        <v>0</v>
      </c>
      <c r="Q2637">
        <f>IF(P2637="",142,VLOOKUP(P2637,nomenclatures!$A$3:$C$6,3,FALSE))</f>
        <v>142</v>
      </c>
      <c r="R2637" t="b">
        <f t="shared" si="127"/>
        <v>0</v>
      </c>
      <c r="T2637">
        <f t="shared" si="128"/>
        <v>0</v>
      </c>
    </row>
    <row r="2638" spans="1:20" x14ac:dyDescent="0.2">
      <c r="A2638" s="5">
        <v>2637</v>
      </c>
      <c r="B2638" s="5" t="s">
        <v>30085</v>
      </c>
      <c r="C2638" s="5" t="s">
        <v>10058</v>
      </c>
      <c r="D2638" s="5">
        <f>IF(C2638="",130,VLOOKUP(C2638,nomenclatures!$E$3:$F$12,2,FALSE))</f>
        <v>127</v>
      </c>
      <c r="F2638" t="str">
        <f>IF($E2638="","Pas de taxon",VLOOKUP($E2638,'digitale-taxref'!$B$1:$I$7517,5,FALSE))</f>
        <v>Pas de taxon</v>
      </c>
      <c r="G2638" t="str">
        <f>IF($E2638="","Pas de taxon",VLOOKUP($E2638,'digitale-taxref'!$B$1:$I$7517,4,FALSE))</f>
        <v>Pas de taxon</v>
      </c>
      <c r="I2638" s="1">
        <f t="shared" si="126"/>
        <v>0</v>
      </c>
      <c r="K2638" s="5">
        <f>IF(J2638="",0,VLOOKUP(J2638,utilisateurs!$A$1:$B$3,2,FALSE))</f>
        <v>0</v>
      </c>
      <c r="M2638" s="5">
        <f>IF(L2638="",0,VLOOKUP(L2638,utilisateurs!$A$1:$B$3,2,FALSE))</f>
        <v>0</v>
      </c>
      <c r="O2638" s="5">
        <f>IF(N2638="",0,VLOOKUP(N2638,jdd!$A$1:$B$3,2,FALSE))</f>
        <v>0</v>
      </c>
      <c r="Q2638">
        <f>IF(P2638="",142,VLOOKUP(P2638,nomenclatures!$A$3:$C$6,3,FALSE))</f>
        <v>142</v>
      </c>
      <c r="R2638" t="b">
        <f t="shared" si="127"/>
        <v>0</v>
      </c>
      <c r="T2638">
        <f t="shared" si="128"/>
        <v>0</v>
      </c>
    </row>
    <row r="2639" spans="1:20" x14ac:dyDescent="0.2">
      <c r="A2639" s="5">
        <v>2638</v>
      </c>
      <c r="B2639" s="5" t="s">
        <v>30085</v>
      </c>
      <c r="C2639" s="5" t="s">
        <v>10058</v>
      </c>
      <c r="D2639" s="5">
        <f>IF(C2639="",130,VLOOKUP(C2639,nomenclatures!$E$3:$F$12,2,FALSE))</f>
        <v>127</v>
      </c>
      <c r="F2639" t="str">
        <f>IF($E2639="","Pas de taxon",VLOOKUP($E2639,'digitale-taxref'!$B$1:$I$7517,5,FALSE))</f>
        <v>Pas de taxon</v>
      </c>
      <c r="G2639" t="str">
        <f>IF($E2639="","Pas de taxon",VLOOKUP($E2639,'digitale-taxref'!$B$1:$I$7517,4,FALSE))</f>
        <v>Pas de taxon</v>
      </c>
      <c r="I2639" s="1">
        <f t="shared" si="126"/>
        <v>0</v>
      </c>
      <c r="K2639" s="5">
        <f>IF(J2639="",0,VLOOKUP(J2639,utilisateurs!$A$1:$B$3,2,FALSE))</f>
        <v>0</v>
      </c>
      <c r="M2639" s="5">
        <f>IF(L2639="",0,VLOOKUP(L2639,utilisateurs!$A$1:$B$3,2,FALSE))</f>
        <v>0</v>
      </c>
      <c r="O2639" s="5">
        <f>IF(N2639="",0,VLOOKUP(N2639,jdd!$A$1:$B$3,2,FALSE))</f>
        <v>0</v>
      </c>
      <c r="Q2639">
        <f>IF(P2639="",142,VLOOKUP(P2639,nomenclatures!$A$3:$C$6,3,FALSE))</f>
        <v>142</v>
      </c>
      <c r="R2639" t="b">
        <f t="shared" si="127"/>
        <v>0</v>
      </c>
      <c r="T2639">
        <f t="shared" si="128"/>
        <v>0</v>
      </c>
    </row>
    <row r="2640" spans="1:20" x14ac:dyDescent="0.2">
      <c r="A2640" s="5">
        <v>2639</v>
      </c>
      <c r="B2640" s="5" t="s">
        <v>30085</v>
      </c>
      <c r="C2640" s="5" t="s">
        <v>10058</v>
      </c>
      <c r="D2640" s="5">
        <f>IF(C2640="",130,VLOOKUP(C2640,nomenclatures!$E$3:$F$12,2,FALSE))</f>
        <v>127</v>
      </c>
      <c r="F2640" t="str">
        <f>IF($E2640="","Pas de taxon",VLOOKUP($E2640,'digitale-taxref'!$B$1:$I$7517,5,FALSE))</f>
        <v>Pas de taxon</v>
      </c>
      <c r="G2640" t="str">
        <f>IF($E2640="","Pas de taxon",VLOOKUP($E2640,'digitale-taxref'!$B$1:$I$7517,4,FALSE))</f>
        <v>Pas de taxon</v>
      </c>
      <c r="I2640" s="1">
        <f t="shared" si="126"/>
        <v>0</v>
      </c>
      <c r="K2640" s="5">
        <f>IF(J2640="",0,VLOOKUP(J2640,utilisateurs!$A$1:$B$3,2,FALSE))</f>
        <v>0</v>
      </c>
      <c r="M2640" s="5">
        <f>IF(L2640="",0,VLOOKUP(L2640,utilisateurs!$A$1:$B$3,2,FALSE))</f>
        <v>0</v>
      </c>
      <c r="O2640" s="5">
        <f>IF(N2640="",0,VLOOKUP(N2640,jdd!$A$1:$B$3,2,FALSE))</f>
        <v>0</v>
      </c>
      <c r="Q2640">
        <f>IF(P2640="",142,VLOOKUP(P2640,nomenclatures!$A$3:$C$6,3,FALSE))</f>
        <v>142</v>
      </c>
      <c r="R2640" t="b">
        <f t="shared" si="127"/>
        <v>0</v>
      </c>
      <c r="T2640">
        <f t="shared" si="128"/>
        <v>0</v>
      </c>
    </row>
    <row r="2641" spans="1:20" x14ac:dyDescent="0.2">
      <c r="A2641" s="5">
        <v>2640</v>
      </c>
      <c r="B2641" s="5" t="s">
        <v>30085</v>
      </c>
      <c r="C2641" s="5" t="s">
        <v>10058</v>
      </c>
      <c r="D2641" s="5">
        <f>IF(C2641="",130,VLOOKUP(C2641,nomenclatures!$E$3:$F$12,2,FALSE))</f>
        <v>127</v>
      </c>
      <c r="F2641" t="str">
        <f>IF($E2641="","Pas de taxon",VLOOKUP($E2641,'digitale-taxref'!$B$1:$I$7517,5,FALSE))</f>
        <v>Pas de taxon</v>
      </c>
      <c r="G2641" t="str">
        <f>IF($E2641="","Pas de taxon",VLOOKUP($E2641,'digitale-taxref'!$B$1:$I$7517,4,FALSE))</f>
        <v>Pas de taxon</v>
      </c>
      <c r="I2641" s="1">
        <f t="shared" si="126"/>
        <v>0</v>
      </c>
      <c r="K2641" s="5">
        <f>IF(J2641="",0,VLOOKUP(J2641,utilisateurs!$A$1:$B$3,2,FALSE))</f>
        <v>0</v>
      </c>
      <c r="M2641" s="5">
        <f>IF(L2641="",0,VLOOKUP(L2641,utilisateurs!$A$1:$B$3,2,FALSE))</f>
        <v>0</v>
      </c>
      <c r="O2641" s="5">
        <f>IF(N2641="",0,VLOOKUP(N2641,jdd!$A$1:$B$3,2,FALSE))</f>
        <v>0</v>
      </c>
      <c r="Q2641">
        <f>IF(P2641="",142,VLOOKUP(P2641,nomenclatures!$A$3:$C$6,3,FALSE))</f>
        <v>142</v>
      </c>
      <c r="R2641" t="b">
        <f t="shared" si="127"/>
        <v>0</v>
      </c>
      <c r="T2641">
        <f t="shared" si="128"/>
        <v>0</v>
      </c>
    </row>
    <row r="2642" spans="1:20" x14ac:dyDescent="0.2">
      <c r="A2642" s="5">
        <v>2641</v>
      </c>
      <c r="B2642" s="5" t="s">
        <v>30085</v>
      </c>
      <c r="C2642" s="5" t="s">
        <v>10058</v>
      </c>
      <c r="D2642" s="5">
        <f>IF(C2642="",130,VLOOKUP(C2642,nomenclatures!$E$3:$F$12,2,FALSE))</f>
        <v>127</v>
      </c>
      <c r="F2642" t="str">
        <f>IF($E2642="","Pas de taxon",VLOOKUP($E2642,'digitale-taxref'!$B$1:$I$7517,5,FALSE))</f>
        <v>Pas de taxon</v>
      </c>
      <c r="G2642" t="str">
        <f>IF($E2642="","Pas de taxon",VLOOKUP($E2642,'digitale-taxref'!$B$1:$I$7517,4,FALSE))</f>
        <v>Pas de taxon</v>
      </c>
      <c r="I2642" s="1">
        <f t="shared" si="126"/>
        <v>0</v>
      </c>
      <c r="K2642" s="5">
        <f>IF(J2642="",0,VLOOKUP(J2642,utilisateurs!$A$1:$B$3,2,FALSE))</f>
        <v>0</v>
      </c>
      <c r="M2642" s="5">
        <f>IF(L2642="",0,VLOOKUP(L2642,utilisateurs!$A$1:$B$3,2,FALSE))</f>
        <v>0</v>
      </c>
      <c r="O2642" s="5">
        <f>IF(N2642="",0,VLOOKUP(N2642,jdd!$A$1:$B$3,2,FALSE))</f>
        <v>0</v>
      </c>
      <c r="Q2642">
        <f>IF(P2642="",142,VLOOKUP(P2642,nomenclatures!$A$3:$C$6,3,FALSE))</f>
        <v>142</v>
      </c>
      <c r="R2642" t="b">
        <f t="shared" si="127"/>
        <v>0</v>
      </c>
      <c r="T2642">
        <f t="shared" si="128"/>
        <v>0</v>
      </c>
    </row>
    <row r="2643" spans="1:20" x14ac:dyDescent="0.2">
      <c r="A2643" s="5">
        <v>2642</v>
      </c>
      <c r="B2643" s="5" t="s">
        <v>30085</v>
      </c>
      <c r="C2643" s="5" t="s">
        <v>10058</v>
      </c>
      <c r="D2643" s="5">
        <f>IF(C2643="",130,VLOOKUP(C2643,nomenclatures!$E$3:$F$12,2,FALSE))</f>
        <v>127</v>
      </c>
      <c r="F2643" t="str">
        <f>IF($E2643="","Pas de taxon",VLOOKUP($E2643,'digitale-taxref'!$B$1:$I$7517,5,FALSE))</f>
        <v>Pas de taxon</v>
      </c>
      <c r="G2643" t="str">
        <f>IF($E2643="","Pas de taxon",VLOOKUP($E2643,'digitale-taxref'!$B$1:$I$7517,4,FALSE))</f>
        <v>Pas de taxon</v>
      </c>
      <c r="I2643" s="1">
        <f t="shared" si="126"/>
        <v>0</v>
      </c>
      <c r="K2643" s="5">
        <f>IF(J2643="",0,VLOOKUP(J2643,utilisateurs!$A$1:$B$3,2,FALSE))</f>
        <v>0</v>
      </c>
      <c r="M2643" s="5">
        <f>IF(L2643="",0,VLOOKUP(L2643,utilisateurs!$A$1:$B$3,2,FALSE))</f>
        <v>0</v>
      </c>
      <c r="O2643" s="5">
        <f>IF(N2643="",0,VLOOKUP(N2643,jdd!$A$1:$B$3,2,FALSE))</f>
        <v>0</v>
      </c>
      <c r="Q2643">
        <f>IF(P2643="",142,VLOOKUP(P2643,nomenclatures!$A$3:$C$6,3,FALSE))</f>
        <v>142</v>
      </c>
      <c r="R2643" t="b">
        <f t="shared" si="127"/>
        <v>0</v>
      </c>
      <c r="T2643">
        <f t="shared" si="128"/>
        <v>0</v>
      </c>
    </row>
    <row r="2644" spans="1:20" x14ac:dyDescent="0.2">
      <c r="A2644" s="5">
        <v>2643</v>
      </c>
      <c r="B2644" s="5" t="s">
        <v>30085</v>
      </c>
      <c r="C2644" s="5" t="s">
        <v>10058</v>
      </c>
      <c r="D2644" s="5">
        <f>IF(C2644="",130,VLOOKUP(C2644,nomenclatures!$E$3:$F$12,2,FALSE))</f>
        <v>127</v>
      </c>
      <c r="F2644" t="str">
        <f>IF($E2644="","Pas de taxon",VLOOKUP($E2644,'digitale-taxref'!$B$1:$I$7517,5,FALSE))</f>
        <v>Pas de taxon</v>
      </c>
      <c r="G2644" t="str">
        <f>IF($E2644="","Pas de taxon",VLOOKUP($E2644,'digitale-taxref'!$B$1:$I$7517,4,FALSE))</f>
        <v>Pas de taxon</v>
      </c>
      <c r="I2644" s="1">
        <f t="shared" si="126"/>
        <v>0</v>
      </c>
      <c r="K2644" s="5">
        <f>IF(J2644="",0,VLOOKUP(J2644,utilisateurs!$A$1:$B$3,2,FALSE))</f>
        <v>0</v>
      </c>
      <c r="M2644" s="5">
        <f>IF(L2644="",0,VLOOKUP(L2644,utilisateurs!$A$1:$B$3,2,FALSE))</f>
        <v>0</v>
      </c>
      <c r="O2644" s="5">
        <f>IF(N2644="",0,VLOOKUP(N2644,jdd!$A$1:$B$3,2,FALSE))</f>
        <v>0</v>
      </c>
      <c r="Q2644">
        <f>IF(P2644="",142,VLOOKUP(P2644,nomenclatures!$A$3:$C$6,3,FALSE))</f>
        <v>142</v>
      </c>
      <c r="R2644" t="b">
        <f t="shared" si="127"/>
        <v>0</v>
      </c>
      <c r="T2644">
        <f t="shared" si="128"/>
        <v>0</v>
      </c>
    </row>
    <row r="2645" spans="1:20" x14ac:dyDescent="0.2">
      <c r="A2645" s="5">
        <v>2644</v>
      </c>
      <c r="B2645" s="5" t="s">
        <v>30085</v>
      </c>
      <c r="C2645" s="5" t="s">
        <v>10058</v>
      </c>
      <c r="D2645" s="5">
        <f>IF(C2645="",130,VLOOKUP(C2645,nomenclatures!$E$3:$F$12,2,FALSE))</f>
        <v>127</v>
      </c>
      <c r="F2645" t="str">
        <f>IF($E2645="","Pas de taxon",VLOOKUP($E2645,'digitale-taxref'!$B$1:$I$7517,5,FALSE))</f>
        <v>Pas de taxon</v>
      </c>
      <c r="G2645" t="str">
        <f>IF($E2645="","Pas de taxon",VLOOKUP($E2645,'digitale-taxref'!$B$1:$I$7517,4,FALSE))</f>
        <v>Pas de taxon</v>
      </c>
      <c r="I2645" s="1">
        <f t="shared" si="126"/>
        <v>0</v>
      </c>
      <c r="K2645" s="5">
        <f>IF(J2645="",0,VLOOKUP(J2645,utilisateurs!$A$1:$B$3,2,FALSE))</f>
        <v>0</v>
      </c>
      <c r="M2645" s="5">
        <f>IF(L2645="",0,VLOOKUP(L2645,utilisateurs!$A$1:$B$3,2,FALSE))</f>
        <v>0</v>
      </c>
      <c r="O2645" s="5">
        <f>IF(N2645="",0,VLOOKUP(N2645,jdd!$A$1:$B$3,2,FALSE))</f>
        <v>0</v>
      </c>
      <c r="Q2645">
        <f>IF(P2645="",142,VLOOKUP(P2645,nomenclatures!$A$3:$C$6,3,FALSE))</f>
        <v>142</v>
      </c>
      <c r="R2645" t="b">
        <f t="shared" si="127"/>
        <v>0</v>
      </c>
      <c r="T2645">
        <f t="shared" si="128"/>
        <v>0</v>
      </c>
    </row>
    <row r="2646" spans="1:20" x14ac:dyDescent="0.2">
      <c r="A2646" s="5">
        <v>2645</v>
      </c>
      <c r="B2646" s="5" t="s">
        <v>30085</v>
      </c>
      <c r="C2646" s="5" t="s">
        <v>10058</v>
      </c>
      <c r="D2646" s="5">
        <f>IF(C2646="",130,VLOOKUP(C2646,nomenclatures!$E$3:$F$12,2,FALSE))</f>
        <v>127</v>
      </c>
      <c r="F2646" t="str">
        <f>IF($E2646="","Pas de taxon",VLOOKUP($E2646,'digitale-taxref'!$B$1:$I$7517,5,FALSE))</f>
        <v>Pas de taxon</v>
      </c>
      <c r="G2646" t="str">
        <f>IF($E2646="","Pas de taxon",VLOOKUP($E2646,'digitale-taxref'!$B$1:$I$7517,4,FALSE))</f>
        <v>Pas de taxon</v>
      </c>
      <c r="I2646" s="1">
        <f t="shared" si="126"/>
        <v>0</v>
      </c>
      <c r="K2646" s="5">
        <f>IF(J2646="",0,VLOOKUP(J2646,utilisateurs!$A$1:$B$3,2,FALSE))</f>
        <v>0</v>
      </c>
      <c r="M2646" s="5">
        <f>IF(L2646="",0,VLOOKUP(L2646,utilisateurs!$A$1:$B$3,2,FALSE))</f>
        <v>0</v>
      </c>
      <c r="O2646" s="5">
        <f>IF(N2646="",0,VLOOKUP(N2646,jdd!$A$1:$B$3,2,FALSE))</f>
        <v>0</v>
      </c>
      <c r="Q2646">
        <f>IF(P2646="",142,VLOOKUP(P2646,nomenclatures!$A$3:$C$6,3,FALSE))</f>
        <v>142</v>
      </c>
      <c r="R2646" t="b">
        <f t="shared" si="127"/>
        <v>0</v>
      </c>
      <c r="T2646">
        <f t="shared" si="128"/>
        <v>0</v>
      </c>
    </row>
    <row r="2647" spans="1:20" x14ac:dyDescent="0.2">
      <c r="A2647" s="5">
        <v>2646</v>
      </c>
      <c r="B2647" s="5" t="s">
        <v>30085</v>
      </c>
      <c r="C2647" s="5" t="s">
        <v>10058</v>
      </c>
      <c r="D2647" s="5">
        <f>IF(C2647="",130,VLOOKUP(C2647,nomenclatures!$E$3:$F$12,2,FALSE))</f>
        <v>127</v>
      </c>
      <c r="F2647" t="str">
        <f>IF($E2647="","Pas de taxon",VLOOKUP($E2647,'digitale-taxref'!$B$1:$I$7517,5,FALSE))</f>
        <v>Pas de taxon</v>
      </c>
      <c r="G2647" t="str">
        <f>IF($E2647="","Pas de taxon",VLOOKUP($E2647,'digitale-taxref'!$B$1:$I$7517,4,FALSE))</f>
        <v>Pas de taxon</v>
      </c>
      <c r="I2647" s="1">
        <f t="shared" si="126"/>
        <v>0</v>
      </c>
      <c r="K2647" s="5">
        <f>IF(J2647="",0,VLOOKUP(J2647,utilisateurs!$A$1:$B$3,2,FALSE))</f>
        <v>0</v>
      </c>
      <c r="M2647" s="5">
        <f>IF(L2647="",0,VLOOKUP(L2647,utilisateurs!$A$1:$B$3,2,FALSE))</f>
        <v>0</v>
      </c>
      <c r="O2647" s="5">
        <f>IF(N2647="",0,VLOOKUP(N2647,jdd!$A$1:$B$3,2,FALSE))</f>
        <v>0</v>
      </c>
      <c r="Q2647">
        <f>IF(P2647="",142,VLOOKUP(P2647,nomenclatures!$A$3:$C$6,3,FALSE))</f>
        <v>142</v>
      </c>
      <c r="R2647" t="b">
        <f t="shared" si="127"/>
        <v>0</v>
      </c>
      <c r="T2647">
        <f t="shared" si="128"/>
        <v>0</v>
      </c>
    </row>
    <row r="2648" spans="1:20" x14ac:dyDescent="0.2">
      <c r="A2648" s="5">
        <v>2647</v>
      </c>
      <c r="B2648" s="5" t="s">
        <v>30085</v>
      </c>
      <c r="C2648" s="5" t="s">
        <v>10058</v>
      </c>
      <c r="D2648" s="5">
        <f>IF(C2648="",130,VLOOKUP(C2648,nomenclatures!$E$3:$F$12,2,FALSE))</f>
        <v>127</v>
      </c>
      <c r="F2648" t="str">
        <f>IF($E2648="","Pas de taxon",VLOOKUP($E2648,'digitale-taxref'!$B$1:$I$7517,5,FALSE))</f>
        <v>Pas de taxon</v>
      </c>
      <c r="G2648" t="str">
        <f>IF($E2648="","Pas de taxon",VLOOKUP($E2648,'digitale-taxref'!$B$1:$I$7517,4,FALSE))</f>
        <v>Pas de taxon</v>
      </c>
      <c r="I2648" s="1">
        <f t="shared" si="126"/>
        <v>0</v>
      </c>
      <c r="K2648" s="5">
        <f>IF(J2648="",0,VLOOKUP(J2648,utilisateurs!$A$1:$B$3,2,FALSE))</f>
        <v>0</v>
      </c>
      <c r="M2648" s="5">
        <f>IF(L2648="",0,VLOOKUP(L2648,utilisateurs!$A$1:$B$3,2,FALSE))</f>
        <v>0</v>
      </c>
      <c r="O2648" s="5">
        <f>IF(N2648="",0,VLOOKUP(N2648,jdd!$A$1:$B$3,2,FALSE))</f>
        <v>0</v>
      </c>
      <c r="Q2648">
        <f>IF(P2648="",142,VLOOKUP(P2648,nomenclatures!$A$3:$C$6,3,FALSE))</f>
        <v>142</v>
      </c>
      <c r="R2648" t="b">
        <f t="shared" si="127"/>
        <v>0</v>
      </c>
      <c r="T2648">
        <f t="shared" si="128"/>
        <v>0</v>
      </c>
    </row>
    <row r="2649" spans="1:20" x14ac:dyDescent="0.2">
      <c r="A2649" s="5">
        <v>2648</v>
      </c>
      <c r="B2649" s="5" t="s">
        <v>30085</v>
      </c>
      <c r="C2649" s="5" t="s">
        <v>10058</v>
      </c>
      <c r="D2649" s="5">
        <f>IF(C2649="",130,VLOOKUP(C2649,nomenclatures!$E$3:$F$12,2,FALSE))</f>
        <v>127</v>
      </c>
      <c r="F2649" t="str">
        <f>IF($E2649="","Pas de taxon",VLOOKUP($E2649,'digitale-taxref'!$B$1:$I$7517,5,FALSE))</f>
        <v>Pas de taxon</v>
      </c>
      <c r="G2649" t="str">
        <f>IF($E2649="","Pas de taxon",VLOOKUP($E2649,'digitale-taxref'!$B$1:$I$7517,4,FALSE))</f>
        <v>Pas de taxon</v>
      </c>
      <c r="I2649" s="1">
        <f t="shared" si="126"/>
        <v>0</v>
      </c>
      <c r="K2649" s="5">
        <f>IF(J2649="",0,VLOOKUP(J2649,utilisateurs!$A$1:$B$3,2,FALSE))</f>
        <v>0</v>
      </c>
      <c r="M2649" s="5">
        <f>IF(L2649="",0,VLOOKUP(L2649,utilisateurs!$A$1:$B$3,2,FALSE))</f>
        <v>0</v>
      </c>
      <c r="O2649" s="5">
        <f>IF(N2649="",0,VLOOKUP(N2649,jdd!$A$1:$B$3,2,FALSE))</f>
        <v>0</v>
      </c>
      <c r="Q2649">
        <f>IF(P2649="",142,VLOOKUP(P2649,nomenclatures!$A$3:$C$6,3,FALSE))</f>
        <v>142</v>
      </c>
      <c r="R2649" t="b">
        <f t="shared" si="127"/>
        <v>0</v>
      </c>
      <c r="T2649">
        <f t="shared" si="128"/>
        <v>0</v>
      </c>
    </row>
    <row r="2650" spans="1:20" x14ac:dyDescent="0.2">
      <c r="A2650" s="5">
        <v>2649</v>
      </c>
      <c r="B2650" s="5" t="s">
        <v>30085</v>
      </c>
      <c r="C2650" s="5" t="s">
        <v>10058</v>
      </c>
      <c r="D2650" s="5">
        <f>IF(C2650="",130,VLOOKUP(C2650,nomenclatures!$E$3:$F$12,2,FALSE))</f>
        <v>127</v>
      </c>
      <c r="F2650" t="str">
        <f>IF($E2650="","Pas de taxon",VLOOKUP($E2650,'digitale-taxref'!$B$1:$I$7517,5,FALSE))</f>
        <v>Pas de taxon</v>
      </c>
      <c r="G2650" t="str">
        <f>IF($E2650="","Pas de taxon",VLOOKUP($E2650,'digitale-taxref'!$B$1:$I$7517,4,FALSE))</f>
        <v>Pas de taxon</v>
      </c>
      <c r="I2650" s="1">
        <f t="shared" si="126"/>
        <v>0</v>
      </c>
      <c r="K2650" s="5">
        <f>IF(J2650="",0,VLOOKUP(J2650,utilisateurs!$A$1:$B$3,2,FALSE))</f>
        <v>0</v>
      </c>
      <c r="M2650" s="5">
        <f>IF(L2650="",0,VLOOKUP(L2650,utilisateurs!$A$1:$B$3,2,FALSE))</f>
        <v>0</v>
      </c>
      <c r="O2650" s="5">
        <f>IF(N2650="",0,VLOOKUP(N2650,jdd!$A$1:$B$3,2,FALSE))</f>
        <v>0</v>
      </c>
      <c r="Q2650">
        <f>IF(P2650="",142,VLOOKUP(P2650,nomenclatures!$A$3:$C$6,3,FALSE))</f>
        <v>142</v>
      </c>
      <c r="R2650" t="b">
        <f t="shared" si="127"/>
        <v>0</v>
      </c>
      <c r="T2650">
        <f t="shared" si="128"/>
        <v>0</v>
      </c>
    </row>
    <row r="2651" spans="1:20" x14ac:dyDescent="0.2">
      <c r="A2651" s="5">
        <v>2650</v>
      </c>
      <c r="B2651" s="5" t="s">
        <v>30085</v>
      </c>
      <c r="C2651" s="5" t="s">
        <v>10058</v>
      </c>
      <c r="D2651" s="5">
        <f>IF(C2651="",130,VLOOKUP(C2651,nomenclatures!$E$3:$F$12,2,FALSE))</f>
        <v>127</v>
      </c>
      <c r="F2651" t="str">
        <f>IF($E2651="","Pas de taxon",VLOOKUP($E2651,'digitale-taxref'!$B$1:$I$7517,5,FALSE))</f>
        <v>Pas de taxon</v>
      </c>
      <c r="G2651" t="str">
        <f>IF($E2651="","Pas de taxon",VLOOKUP($E2651,'digitale-taxref'!$B$1:$I$7517,4,FALSE))</f>
        <v>Pas de taxon</v>
      </c>
      <c r="I2651" s="1">
        <f t="shared" si="126"/>
        <v>0</v>
      </c>
      <c r="K2651" s="5">
        <f>IF(J2651="",0,VLOOKUP(J2651,utilisateurs!$A$1:$B$3,2,FALSE))</f>
        <v>0</v>
      </c>
      <c r="M2651" s="5">
        <f>IF(L2651="",0,VLOOKUP(L2651,utilisateurs!$A$1:$B$3,2,FALSE))</f>
        <v>0</v>
      </c>
      <c r="O2651" s="5">
        <f>IF(N2651="",0,VLOOKUP(N2651,jdd!$A$1:$B$3,2,FALSE))</f>
        <v>0</v>
      </c>
      <c r="Q2651">
        <f>IF(P2651="",142,VLOOKUP(P2651,nomenclatures!$A$3:$C$6,3,FALSE))</f>
        <v>142</v>
      </c>
      <c r="R2651" t="b">
        <f t="shared" si="127"/>
        <v>0</v>
      </c>
      <c r="T2651">
        <f t="shared" si="128"/>
        <v>0</v>
      </c>
    </row>
    <row r="2652" spans="1:20" x14ac:dyDescent="0.2">
      <c r="A2652" s="5">
        <v>2651</v>
      </c>
      <c r="B2652" s="5" t="s">
        <v>30085</v>
      </c>
      <c r="C2652" s="5" t="s">
        <v>10058</v>
      </c>
      <c r="D2652" s="5">
        <f>IF(C2652="",130,VLOOKUP(C2652,nomenclatures!$E$3:$F$12,2,FALSE))</f>
        <v>127</v>
      </c>
      <c r="F2652" t="str">
        <f>IF($E2652="","Pas de taxon",VLOOKUP($E2652,'digitale-taxref'!$B$1:$I$7517,5,FALSE))</f>
        <v>Pas de taxon</v>
      </c>
      <c r="G2652" t="str">
        <f>IF($E2652="","Pas de taxon",VLOOKUP($E2652,'digitale-taxref'!$B$1:$I$7517,4,FALSE))</f>
        <v>Pas de taxon</v>
      </c>
      <c r="I2652" s="1">
        <f t="shared" si="126"/>
        <v>0</v>
      </c>
      <c r="K2652" s="5">
        <f>IF(J2652="",0,VLOOKUP(J2652,utilisateurs!$A$1:$B$3,2,FALSE))</f>
        <v>0</v>
      </c>
      <c r="M2652" s="5">
        <f>IF(L2652="",0,VLOOKUP(L2652,utilisateurs!$A$1:$B$3,2,FALSE))</f>
        <v>0</v>
      </c>
      <c r="O2652" s="5">
        <f>IF(N2652="",0,VLOOKUP(N2652,jdd!$A$1:$B$3,2,FALSE))</f>
        <v>0</v>
      </c>
      <c r="Q2652">
        <f>IF(P2652="",142,VLOOKUP(P2652,nomenclatures!$A$3:$C$6,3,FALSE))</f>
        <v>142</v>
      </c>
      <c r="R2652" t="b">
        <f t="shared" si="127"/>
        <v>0</v>
      </c>
      <c r="T2652">
        <f t="shared" si="128"/>
        <v>0</v>
      </c>
    </row>
    <row r="2653" spans="1:20" x14ac:dyDescent="0.2">
      <c r="A2653" s="5">
        <v>2652</v>
      </c>
      <c r="B2653" s="5" t="s">
        <v>30085</v>
      </c>
      <c r="C2653" s="5" t="s">
        <v>10058</v>
      </c>
      <c r="D2653" s="5">
        <f>IF(C2653="",130,VLOOKUP(C2653,nomenclatures!$E$3:$F$12,2,FALSE))</f>
        <v>127</v>
      </c>
      <c r="F2653" t="str">
        <f>IF($E2653="","Pas de taxon",VLOOKUP($E2653,'digitale-taxref'!$B$1:$I$7517,5,FALSE))</f>
        <v>Pas de taxon</v>
      </c>
      <c r="G2653" t="str">
        <f>IF($E2653="","Pas de taxon",VLOOKUP($E2653,'digitale-taxref'!$B$1:$I$7517,4,FALSE))</f>
        <v>Pas de taxon</v>
      </c>
      <c r="I2653" s="1">
        <f t="shared" si="126"/>
        <v>0</v>
      </c>
      <c r="K2653" s="5">
        <f>IF(J2653="",0,VLOOKUP(J2653,utilisateurs!$A$1:$B$3,2,FALSE))</f>
        <v>0</v>
      </c>
      <c r="M2653" s="5">
        <f>IF(L2653="",0,VLOOKUP(L2653,utilisateurs!$A$1:$B$3,2,FALSE))</f>
        <v>0</v>
      </c>
      <c r="O2653" s="5">
        <f>IF(N2653="",0,VLOOKUP(N2653,jdd!$A$1:$B$3,2,FALSE))</f>
        <v>0</v>
      </c>
      <c r="Q2653">
        <f>IF(P2653="",142,VLOOKUP(P2653,nomenclatures!$A$3:$C$6,3,FALSE))</f>
        <v>142</v>
      </c>
      <c r="R2653" t="b">
        <f t="shared" si="127"/>
        <v>0</v>
      </c>
      <c r="T2653">
        <f t="shared" si="128"/>
        <v>0</v>
      </c>
    </row>
    <row r="2654" spans="1:20" x14ac:dyDescent="0.2">
      <c r="A2654" s="5">
        <v>2653</v>
      </c>
      <c r="B2654" s="5" t="s">
        <v>30085</v>
      </c>
      <c r="C2654" s="5" t="s">
        <v>10058</v>
      </c>
      <c r="D2654" s="5">
        <f>IF(C2654="",130,VLOOKUP(C2654,nomenclatures!$E$3:$F$12,2,FALSE))</f>
        <v>127</v>
      </c>
      <c r="F2654" t="str">
        <f>IF($E2654="","Pas de taxon",VLOOKUP($E2654,'digitale-taxref'!$B$1:$I$7517,5,FALSE))</f>
        <v>Pas de taxon</v>
      </c>
      <c r="G2654" t="str">
        <f>IF($E2654="","Pas de taxon",VLOOKUP($E2654,'digitale-taxref'!$B$1:$I$7517,4,FALSE))</f>
        <v>Pas de taxon</v>
      </c>
      <c r="I2654" s="1">
        <f t="shared" si="126"/>
        <v>0</v>
      </c>
      <c r="K2654" s="5">
        <f>IF(J2654="",0,VLOOKUP(J2654,utilisateurs!$A$1:$B$3,2,FALSE))</f>
        <v>0</v>
      </c>
      <c r="M2654" s="5">
        <f>IF(L2654="",0,VLOOKUP(L2654,utilisateurs!$A$1:$B$3,2,FALSE))</f>
        <v>0</v>
      </c>
      <c r="O2654" s="5">
        <f>IF(N2654="",0,VLOOKUP(N2654,jdd!$A$1:$B$3,2,FALSE))</f>
        <v>0</v>
      </c>
      <c r="Q2654">
        <f>IF(P2654="",142,VLOOKUP(P2654,nomenclatures!$A$3:$C$6,3,FALSE))</f>
        <v>142</v>
      </c>
      <c r="R2654" t="b">
        <f t="shared" si="127"/>
        <v>0</v>
      </c>
      <c r="T2654">
        <f t="shared" si="128"/>
        <v>0</v>
      </c>
    </row>
    <row r="2655" spans="1:20" x14ac:dyDescent="0.2">
      <c r="A2655" s="5">
        <v>2654</v>
      </c>
      <c r="B2655" s="5" t="s">
        <v>30085</v>
      </c>
      <c r="C2655" s="5" t="s">
        <v>10058</v>
      </c>
      <c r="D2655" s="5">
        <f>IF(C2655="",130,VLOOKUP(C2655,nomenclatures!$E$3:$F$12,2,FALSE))</f>
        <v>127</v>
      </c>
      <c r="F2655" t="str">
        <f>IF($E2655="","Pas de taxon",VLOOKUP($E2655,'digitale-taxref'!$B$1:$I$7517,5,FALSE))</f>
        <v>Pas de taxon</v>
      </c>
      <c r="G2655" t="str">
        <f>IF($E2655="","Pas de taxon",VLOOKUP($E2655,'digitale-taxref'!$B$1:$I$7517,4,FALSE))</f>
        <v>Pas de taxon</v>
      </c>
      <c r="I2655" s="1">
        <f t="shared" si="126"/>
        <v>0</v>
      </c>
      <c r="K2655" s="5">
        <f>IF(J2655="",0,VLOOKUP(J2655,utilisateurs!$A$1:$B$3,2,FALSE))</f>
        <v>0</v>
      </c>
      <c r="M2655" s="5">
        <f>IF(L2655="",0,VLOOKUP(L2655,utilisateurs!$A$1:$B$3,2,FALSE))</f>
        <v>0</v>
      </c>
      <c r="O2655" s="5">
        <f>IF(N2655="",0,VLOOKUP(N2655,jdd!$A$1:$B$3,2,FALSE))</f>
        <v>0</v>
      </c>
      <c r="Q2655">
        <f>IF(P2655="",142,VLOOKUP(P2655,nomenclatures!$A$3:$C$6,3,FALSE))</f>
        <v>142</v>
      </c>
      <c r="R2655" t="b">
        <f t="shared" si="127"/>
        <v>0</v>
      </c>
      <c r="T2655">
        <f t="shared" si="128"/>
        <v>0</v>
      </c>
    </row>
    <row r="2656" spans="1:20" x14ac:dyDescent="0.2">
      <c r="A2656" s="5">
        <v>2655</v>
      </c>
      <c r="B2656" s="5" t="s">
        <v>30085</v>
      </c>
      <c r="C2656" s="5" t="s">
        <v>10058</v>
      </c>
      <c r="D2656" s="5">
        <f>IF(C2656="",130,VLOOKUP(C2656,nomenclatures!$E$3:$F$12,2,FALSE))</f>
        <v>127</v>
      </c>
      <c r="F2656" t="str">
        <f>IF($E2656="","Pas de taxon",VLOOKUP($E2656,'digitale-taxref'!$B$1:$I$7517,5,FALSE))</f>
        <v>Pas de taxon</v>
      </c>
      <c r="G2656" t="str">
        <f>IF($E2656="","Pas de taxon",VLOOKUP($E2656,'digitale-taxref'!$B$1:$I$7517,4,FALSE))</f>
        <v>Pas de taxon</v>
      </c>
      <c r="I2656" s="1">
        <f t="shared" si="126"/>
        <v>0</v>
      </c>
      <c r="K2656" s="5">
        <f>IF(J2656="",0,VLOOKUP(J2656,utilisateurs!$A$1:$B$3,2,FALSE))</f>
        <v>0</v>
      </c>
      <c r="M2656" s="5">
        <f>IF(L2656="",0,VLOOKUP(L2656,utilisateurs!$A$1:$B$3,2,FALSE))</f>
        <v>0</v>
      </c>
      <c r="O2656" s="5">
        <f>IF(N2656="",0,VLOOKUP(N2656,jdd!$A$1:$B$3,2,FALSE))</f>
        <v>0</v>
      </c>
      <c r="Q2656">
        <f>IF(P2656="",142,VLOOKUP(P2656,nomenclatures!$A$3:$C$6,3,FALSE))</f>
        <v>142</v>
      </c>
      <c r="R2656" t="b">
        <f t="shared" si="127"/>
        <v>0</v>
      </c>
      <c r="T2656">
        <f t="shared" si="128"/>
        <v>0</v>
      </c>
    </row>
    <row r="2657" spans="1:20" x14ac:dyDescent="0.2">
      <c r="A2657" s="5">
        <v>2656</v>
      </c>
      <c r="B2657" s="5" t="s">
        <v>30085</v>
      </c>
      <c r="C2657" s="5" t="s">
        <v>10058</v>
      </c>
      <c r="D2657" s="5">
        <f>IF(C2657="",130,VLOOKUP(C2657,nomenclatures!$E$3:$F$12,2,FALSE))</f>
        <v>127</v>
      </c>
      <c r="F2657" t="str">
        <f>IF($E2657="","Pas de taxon",VLOOKUP($E2657,'digitale-taxref'!$B$1:$I$7517,5,FALSE))</f>
        <v>Pas de taxon</v>
      </c>
      <c r="G2657" t="str">
        <f>IF($E2657="","Pas de taxon",VLOOKUP($E2657,'digitale-taxref'!$B$1:$I$7517,4,FALSE))</f>
        <v>Pas de taxon</v>
      </c>
      <c r="I2657" s="1">
        <f t="shared" si="126"/>
        <v>0</v>
      </c>
      <c r="K2657" s="5">
        <f>IF(J2657="",0,VLOOKUP(J2657,utilisateurs!$A$1:$B$3,2,FALSE))</f>
        <v>0</v>
      </c>
      <c r="M2657" s="5">
        <f>IF(L2657="",0,VLOOKUP(L2657,utilisateurs!$A$1:$B$3,2,FALSE))</f>
        <v>0</v>
      </c>
      <c r="O2657" s="5">
        <f>IF(N2657="",0,VLOOKUP(N2657,jdd!$A$1:$B$3,2,FALSE))</f>
        <v>0</v>
      </c>
      <c r="Q2657">
        <f>IF(P2657="",142,VLOOKUP(P2657,nomenclatures!$A$3:$C$6,3,FALSE))</f>
        <v>142</v>
      </c>
      <c r="R2657" t="b">
        <f t="shared" si="127"/>
        <v>0</v>
      </c>
      <c r="T2657">
        <f t="shared" si="128"/>
        <v>0</v>
      </c>
    </row>
    <row r="2658" spans="1:20" x14ac:dyDescent="0.2">
      <c r="A2658" s="5">
        <v>2657</v>
      </c>
      <c r="B2658" s="5" t="s">
        <v>30085</v>
      </c>
      <c r="C2658" s="5" t="s">
        <v>10058</v>
      </c>
      <c r="D2658" s="5">
        <f>IF(C2658="",130,VLOOKUP(C2658,nomenclatures!$E$3:$F$12,2,FALSE))</f>
        <v>127</v>
      </c>
      <c r="F2658" t="str">
        <f>IF($E2658="","Pas de taxon",VLOOKUP($E2658,'digitale-taxref'!$B$1:$I$7517,5,FALSE))</f>
        <v>Pas de taxon</v>
      </c>
      <c r="G2658" t="str">
        <f>IF($E2658="","Pas de taxon",VLOOKUP($E2658,'digitale-taxref'!$B$1:$I$7517,4,FALSE))</f>
        <v>Pas de taxon</v>
      </c>
      <c r="I2658" s="1">
        <f t="shared" si="126"/>
        <v>0</v>
      </c>
      <c r="K2658" s="5">
        <f>IF(J2658="",0,VLOOKUP(J2658,utilisateurs!$A$1:$B$3,2,FALSE))</f>
        <v>0</v>
      </c>
      <c r="M2658" s="5">
        <f>IF(L2658="",0,VLOOKUP(L2658,utilisateurs!$A$1:$B$3,2,FALSE))</f>
        <v>0</v>
      </c>
      <c r="O2658" s="5">
        <f>IF(N2658="",0,VLOOKUP(N2658,jdd!$A$1:$B$3,2,FALSE))</f>
        <v>0</v>
      </c>
      <c r="Q2658">
        <f>IF(P2658="",142,VLOOKUP(P2658,nomenclatures!$A$3:$C$6,3,FALSE))</f>
        <v>142</v>
      </c>
      <c r="R2658" t="b">
        <f t="shared" si="127"/>
        <v>0</v>
      </c>
      <c r="T2658">
        <f t="shared" si="128"/>
        <v>0</v>
      </c>
    </row>
    <row r="2659" spans="1:20" x14ac:dyDescent="0.2">
      <c r="A2659" s="5">
        <v>2658</v>
      </c>
      <c r="B2659" s="5" t="s">
        <v>30085</v>
      </c>
      <c r="C2659" s="5" t="s">
        <v>10058</v>
      </c>
      <c r="D2659" s="5">
        <f>IF(C2659="",130,VLOOKUP(C2659,nomenclatures!$E$3:$F$12,2,FALSE))</f>
        <v>127</v>
      </c>
      <c r="F2659" t="str">
        <f>IF($E2659="","Pas de taxon",VLOOKUP($E2659,'digitale-taxref'!$B$1:$I$7517,5,FALSE))</f>
        <v>Pas de taxon</v>
      </c>
      <c r="G2659" t="str">
        <f>IF($E2659="","Pas de taxon",VLOOKUP($E2659,'digitale-taxref'!$B$1:$I$7517,4,FALSE))</f>
        <v>Pas de taxon</v>
      </c>
      <c r="I2659" s="1">
        <f t="shared" si="126"/>
        <v>0</v>
      </c>
      <c r="K2659" s="5">
        <f>IF(J2659="",0,VLOOKUP(J2659,utilisateurs!$A$1:$B$3,2,FALSE))</f>
        <v>0</v>
      </c>
      <c r="M2659" s="5">
        <f>IF(L2659="",0,VLOOKUP(L2659,utilisateurs!$A$1:$B$3,2,FALSE))</f>
        <v>0</v>
      </c>
      <c r="O2659" s="5">
        <f>IF(N2659="",0,VLOOKUP(N2659,jdd!$A$1:$B$3,2,FALSE))</f>
        <v>0</v>
      </c>
      <c r="Q2659">
        <f>IF(P2659="",142,VLOOKUP(P2659,nomenclatures!$A$3:$C$6,3,FALSE))</f>
        <v>142</v>
      </c>
      <c r="R2659" t="b">
        <f t="shared" si="127"/>
        <v>0</v>
      </c>
      <c r="T2659">
        <f t="shared" si="128"/>
        <v>0</v>
      </c>
    </row>
    <row r="2660" spans="1:20" x14ac:dyDescent="0.2">
      <c r="A2660" s="5">
        <v>2659</v>
      </c>
      <c r="B2660" s="5" t="s">
        <v>30085</v>
      </c>
      <c r="C2660" s="5" t="s">
        <v>10058</v>
      </c>
      <c r="D2660" s="5">
        <f>IF(C2660="",130,VLOOKUP(C2660,nomenclatures!$E$3:$F$12,2,FALSE))</f>
        <v>127</v>
      </c>
      <c r="F2660" t="str">
        <f>IF($E2660="","Pas de taxon",VLOOKUP($E2660,'digitale-taxref'!$B$1:$I$7517,5,FALSE))</f>
        <v>Pas de taxon</v>
      </c>
      <c r="G2660" t="str">
        <f>IF($E2660="","Pas de taxon",VLOOKUP($E2660,'digitale-taxref'!$B$1:$I$7517,4,FALSE))</f>
        <v>Pas de taxon</v>
      </c>
      <c r="I2660" s="1">
        <f t="shared" si="126"/>
        <v>0</v>
      </c>
      <c r="K2660" s="5">
        <f>IF(J2660="",0,VLOOKUP(J2660,utilisateurs!$A$1:$B$3,2,FALSE))</f>
        <v>0</v>
      </c>
      <c r="M2660" s="5">
        <f>IF(L2660="",0,VLOOKUP(L2660,utilisateurs!$A$1:$B$3,2,FALSE))</f>
        <v>0</v>
      </c>
      <c r="O2660" s="5">
        <f>IF(N2660="",0,VLOOKUP(N2660,jdd!$A$1:$B$3,2,FALSE))</f>
        <v>0</v>
      </c>
      <c r="Q2660">
        <f>IF(P2660="",142,VLOOKUP(P2660,nomenclatures!$A$3:$C$6,3,FALSE))</f>
        <v>142</v>
      </c>
      <c r="R2660" t="b">
        <f t="shared" si="127"/>
        <v>0</v>
      </c>
      <c r="T2660">
        <f t="shared" si="128"/>
        <v>0</v>
      </c>
    </row>
    <row r="2661" spans="1:20" x14ac:dyDescent="0.2">
      <c r="A2661" s="5">
        <v>2660</v>
      </c>
      <c r="B2661" s="5" t="s">
        <v>30085</v>
      </c>
      <c r="C2661" s="5" t="s">
        <v>10058</v>
      </c>
      <c r="D2661" s="5">
        <f>IF(C2661="",130,VLOOKUP(C2661,nomenclatures!$E$3:$F$12,2,FALSE))</f>
        <v>127</v>
      </c>
      <c r="F2661" t="str">
        <f>IF($E2661="","Pas de taxon",VLOOKUP($E2661,'digitale-taxref'!$B$1:$I$7517,5,FALSE))</f>
        <v>Pas de taxon</v>
      </c>
      <c r="G2661" t="str">
        <f>IF($E2661="","Pas de taxon",VLOOKUP($E2661,'digitale-taxref'!$B$1:$I$7517,4,FALSE))</f>
        <v>Pas de taxon</v>
      </c>
      <c r="I2661" s="1">
        <f t="shared" si="126"/>
        <v>0</v>
      </c>
      <c r="K2661" s="5">
        <f>IF(J2661="",0,VLOOKUP(J2661,utilisateurs!$A$1:$B$3,2,FALSE))</f>
        <v>0</v>
      </c>
      <c r="M2661" s="5">
        <f>IF(L2661="",0,VLOOKUP(L2661,utilisateurs!$A$1:$B$3,2,FALSE))</f>
        <v>0</v>
      </c>
      <c r="O2661" s="5">
        <f>IF(N2661="",0,VLOOKUP(N2661,jdd!$A$1:$B$3,2,FALSE))</f>
        <v>0</v>
      </c>
      <c r="Q2661">
        <f>IF(P2661="",142,VLOOKUP(P2661,nomenclatures!$A$3:$C$6,3,FALSE))</f>
        <v>142</v>
      </c>
      <c r="R2661" t="b">
        <f t="shared" si="127"/>
        <v>0</v>
      </c>
      <c r="T2661">
        <f t="shared" si="128"/>
        <v>0</v>
      </c>
    </row>
    <row r="2662" spans="1:20" x14ac:dyDescent="0.2">
      <c r="A2662" s="5">
        <v>2661</v>
      </c>
      <c r="B2662" s="5" t="s">
        <v>30085</v>
      </c>
      <c r="C2662" s="5" t="s">
        <v>10058</v>
      </c>
      <c r="D2662" s="5">
        <f>IF(C2662="",130,VLOOKUP(C2662,nomenclatures!$E$3:$F$12,2,FALSE))</f>
        <v>127</v>
      </c>
      <c r="F2662" t="str">
        <f>IF($E2662="","Pas de taxon",VLOOKUP($E2662,'digitale-taxref'!$B$1:$I$7517,5,FALSE))</f>
        <v>Pas de taxon</v>
      </c>
      <c r="G2662" t="str">
        <f>IF($E2662="","Pas de taxon",VLOOKUP($E2662,'digitale-taxref'!$B$1:$I$7517,4,FALSE))</f>
        <v>Pas de taxon</v>
      </c>
      <c r="I2662" s="1">
        <f t="shared" si="126"/>
        <v>0</v>
      </c>
      <c r="K2662" s="5">
        <f>IF(J2662="",0,VLOOKUP(J2662,utilisateurs!$A$1:$B$3,2,FALSE))</f>
        <v>0</v>
      </c>
      <c r="M2662" s="5">
        <f>IF(L2662="",0,VLOOKUP(L2662,utilisateurs!$A$1:$B$3,2,FALSE))</f>
        <v>0</v>
      </c>
      <c r="O2662" s="5">
        <f>IF(N2662="",0,VLOOKUP(N2662,jdd!$A$1:$B$3,2,FALSE))</f>
        <v>0</v>
      </c>
      <c r="Q2662">
        <f>IF(P2662="",142,VLOOKUP(P2662,nomenclatures!$A$3:$C$6,3,FALSE))</f>
        <v>142</v>
      </c>
      <c r="R2662" t="b">
        <f t="shared" si="127"/>
        <v>0</v>
      </c>
      <c r="T2662">
        <f t="shared" si="128"/>
        <v>0</v>
      </c>
    </row>
    <row r="2663" spans="1:20" x14ac:dyDescent="0.2">
      <c r="A2663" s="5">
        <v>2662</v>
      </c>
      <c r="B2663" s="5" t="s">
        <v>30085</v>
      </c>
      <c r="C2663" s="5" t="s">
        <v>10058</v>
      </c>
      <c r="D2663" s="5">
        <f>IF(C2663="",130,VLOOKUP(C2663,nomenclatures!$E$3:$F$12,2,FALSE))</f>
        <v>127</v>
      </c>
      <c r="F2663" t="str">
        <f>IF($E2663="","Pas de taxon",VLOOKUP($E2663,'digitale-taxref'!$B$1:$I$7517,5,FALSE))</f>
        <v>Pas de taxon</v>
      </c>
      <c r="G2663" t="str">
        <f>IF($E2663="","Pas de taxon",VLOOKUP($E2663,'digitale-taxref'!$B$1:$I$7517,4,FALSE))</f>
        <v>Pas de taxon</v>
      </c>
      <c r="I2663" s="1">
        <f t="shared" si="126"/>
        <v>0</v>
      </c>
      <c r="K2663" s="5">
        <f>IF(J2663="",0,VLOOKUP(J2663,utilisateurs!$A$1:$B$3,2,FALSE))</f>
        <v>0</v>
      </c>
      <c r="M2663" s="5">
        <f>IF(L2663="",0,VLOOKUP(L2663,utilisateurs!$A$1:$B$3,2,FALSE))</f>
        <v>0</v>
      </c>
      <c r="O2663" s="5">
        <f>IF(N2663="",0,VLOOKUP(N2663,jdd!$A$1:$B$3,2,FALSE))</f>
        <v>0</v>
      </c>
      <c r="Q2663">
        <f>IF(P2663="",142,VLOOKUP(P2663,nomenclatures!$A$3:$C$6,3,FALSE))</f>
        <v>142</v>
      </c>
      <c r="R2663" t="b">
        <f t="shared" si="127"/>
        <v>0</v>
      </c>
      <c r="T2663">
        <f t="shared" si="128"/>
        <v>0</v>
      </c>
    </row>
    <row r="2664" spans="1:20" x14ac:dyDescent="0.2">
      <c r="A2664" s="5">
        <v>2663</v>
      </c>
      <c r="B2664" s="5" t="s">
        <v>30085</v>
      </c>
      <c r="C2664" s="5" t="s">
        <v>10058</v>
      </c>
      <c r="D2664" s="5">
        <f>IF(C2664="",130,VLOOKUP(C2664,nomenclatures!$E$3:$F$12,2,FALSE))</f>
        <v>127</v>
      </c>
      <c r="F2664" t="str">
        <f>IF($E2664="","Pas de taxon",VLOOKUP($E2664,'digitale-taxref'!$B$1:$I$7517,5,FALSE))</f>
        <v>Pas de taxon</v>
      </c>
      <c r="G2664" t="str">
        <f>IF($E2664="","Pas de taxon",VLOOKUP($E2664,'digitale-taxref'!$B$1:$I$7517,4,FALSE))</f>
        <v>Pas de taxon</v>
      </c>
      <c r="I2664" s="1">
        <f t="shared" si="126"/>
        <v>0</v>
      </c>
      <c r="K2664" s="5">
        <f>IF(J2664="",0,VLOOKUP(J2664,utilisateurs!$A$1:$B$3,2,FALSE))</f>
        <v>0</v>
      </c>
      <c r="M2664" s="5">
        <f>IF(L2664="",0,VLOOKUP(L2664,utilisateurs!$A$1:$B$3,2,FALSE))</f>
        <v>0</v>
      </c>
      <c r="O2664" s="5">
        <f>IF(N2664="",0,VLOOKUP(N2664,jdd!$A$1:$B$3,2,FALSE))</f>
        <v>0</v>
      </c>
      <c r="Q2664">
        <f>IF(P2664="",142,VLOOKUP(P2664,nomenclatures!$A$3:$C$6,3,FALSE))</f>
        <v>142</v>
      </c>
      <c r="R2664" t="b">
        <f t="shared" si="127"/>
        <v>0</v>
      </c>
      <c r="T2664">
        <f t="shared" si="128"/>
        <v>0</v>
      </c>
    </row>
    <row r="2665" spans="1:20" x14ac:dyDescent="0.2">
      <c r="A2665" s="5">
        <v>2664</v>
      </c>
      <c r="B2665" s="5" t="s">
        <v>30085</v>
      </c>
      <c r="C2665" s="5" t="s">
        <v>10058</v>
      </c>
      <c r="D2665" s="5">
        <f>IF(C2665="",130,VLOOKUP(C2665,nomenclatures!$E$3:$F$12,2,FALSE))</f>
        <v>127</v>
      </c>
      <c r="F2665" t="str">
        <f>IF($E2665="","Pas de taxon",VLOOKUP($E2665,'digitale-taxref'!$B$1:$I$7517,5,FALSE))</f>
        <v>Pas de taxon</v>
      </c>
      <c r="G2665" t="str">
        <f>IF($E2665="","Pas de taxon",VLOOKUP($E2665,'digitale-taxref'!$B$1:$I$7517,4,FALSE))</f>
        <v>Pas de taxon</v>
      </c>
      <c r="I2665" s="1">
        <f t="shared" si="126"/>
        <v>0</v>
      </c>
      <c r="K2665" s="5">
        <f>IF(J2665="",0,VLOOKUP(J2665,utilisateurs!$A$1:$B$3,2,FALSE))</f>
        <v>0</v>
      </c>
      <c r="M2665" s="5">
        <f>IF(L2665="",0,VLOOKUP(L2665,utilisateurs!$A$1:$B$3,2,FALSE))</f>
        <v>0</v>
      </c>
      <c r="O2665" s="5">
        <f>IF(N2665="",0,VLOOKUP(N2665,jdd!$A$1:$B$3,2,FALSE))</f>
        <v>0</v>
      </c>
      <c r="Q2665">
        <f>IF(P2665="",142,VLOOKUP(P2665,nomenclatures!$A$3:$C$6,3,FALSE))</f>
        <v>142</v>
      </c>
      <c r="R2665" t="b">
        <f t="shared" si="127"/>
        <v>0</v>
      </c>
      <c r="T2665">
        <f t="shared" si="128"/>
        <v>0</v>
      </c>
    </row>
    <row r="2666" spans="1:20" x14ac:dyDescent="0.2">
      <c r="A2666" s="5">
        <v>2665</v>
      </c>
      <c r="B2666" s="5" t="s">
        <v>30085</v>
      </c>
      <c r="C2666" s="5" t="s">
        <v>10058</v>
      </c>
      <c r="D2666" s="5">
        <f>IF(C2666="",130,VLOOKUP(C2666,nomenclatures!$E$3:$F$12,2,FALSE))</f>
        <v>127</v>
      </c>
      <c r="F2666" t="str">
        <f>IF($E2666="","Pas de taxon",VLOOKUP($E2666,'digitale-taxref'!$B$1:$I$7517,5,FALSE))</f>
        <v>Pas de taxon</v>
      </c>
      <c r="G2666" t="str">
        <f>IF($E2666="","Pas de taxon",VLOOKUP($E2666,'digitale-taxref'!$B$1:$I$7517,4,FALSE))</f>
        <v>Pas de taxon</v>
      </c>
      <c r="I2666" s="1">
        <f t="shared" si="126"/>
        <v>0</v>
      </c>
      <c r="K2666" s="5">
        <f>IF(J2666="",0,VLOOKUP(J2666,utilisateurs!$A$1:$B$3,2,FALSE))</f>
        <v>0</v>
      </c>
      <c r="M2666" s="5">
        <f>IF(L2666="",0,VLOOKUP(L2666,utilisateurs!$A$1:$B$3,2,FALSE))</f>
        <v>0</v>
      </c>
      <c r="O2666" s="5">
        <f>IF(N2666="",0,VLOOKUP(N2666,jdd!$A$1:$B$3,2,FALSE))</f>
        <v>0</v>
      </c>
      <c r="Q2666">
        <f>IF(P2666="",142,VLOOKUP(P2666,nomenclatures!$A$3:$C$6,3,FALSE))</f>
        <v>142</v>
      </c>
      <c r="R2666" t="b">
        <f t="shared" si="127"/>
        <v>0</v>
      </c>
      <c r="T2666">
        <f t="shared" si="128"/>
        <v>0</v>
      </c>
    </row>
    <row r="2667" spans="1:20" x14ac:dyDescent="0.2">
      <c r="A2667" s="5">
        <v>2666</v>
      </c>
      <c r="B2667" s="5" t="s">
        <v>30085</v>
      </c>
      <c r="C2667" s="5" t="s">
        <v>10058</v>
      </c>
      <c r="D2667" s="5">
        <f>IF(C2667="",130,VLOOKUP(C2667,nomenclatures!$E$3:$F$12,2,FALSE))</f>
        <v>127</v>
      </c>
      <c r="F2667" t="str">
        <f>IF($E2667="","Pas de taxon",VLOOKUP($E2667,'digitale-taxref'!$B$1:$I$7517,5,FALSE))</f>
        <v>Pas de taxon</v>
      </c>
      <c r="G2667" t="str">
        <f>IF($E2667="","Pas de taxon",VLOOKUP($E2667,'digitale-taxref'!$B$1:$I$7517,4,FALSE))</f>
        <v>Pas de taxon</v>
      </c>
      <c r="I2667" s="1">
        <f t="shared" si="126"/>
        <v>0</v>
      </c>
      <c r="K2667" s="5">
        <f>IF(J2667="",0,VLOOKUP(J2667,utilisateurs!$A$1:$B$3,2,FALSE))</f>
        <v>0</v>
      </c>
      <c r="M2667" s="5">
        <f>IF(L2667="",0,VLOOKUP(L2667,utilisateurs!$A$1:$B$3,2,FALSE))</f>
        <v>0</v>
      </c>
      <c r="O2667" s="5">
        <f>IF(N2667="",0,VLOOKUP(N2667,jdd!$A$1:$B$3,2,FALSE))</f>
        <v>0</v>
      </c>
      <c r="Q2667">
        <f>IF(P2667="",142,VLOOKUP(P2667,nomenclatures!$A$3:$C$6,3,FALSE))</f>
        <v>142</v>
      </c>
      <c r="R2667" t="b">
        <f t="shared" si="127"/>
        <v>0</v>
      </c>
      <c r="T2667">
        <f t="shared" si="128"/>
        <v>0</v>
      </c>
    </row>
    <row r="2668" spans="1:20" x14ac:dyDescent="0.2">
      <c r="A2668" s="5">
        <v>2667</v>
      </c>
      <c r="B2668" s="5" t="s">
        <v>30085</v>
      </c>
      <c r="C2668" s="5" t="s">
        <v>10058</v>
      </c>
      <c r="D2668" s="5">
        <f>IF(C2668="",130,VLOOKUP(C2668,nomenclatures!$E$3:$F$12,2,FALSE))</f>
        <v>127</v>
      </c>
      <c r="F2668" t="str">
        <f>IF($E2668="","Pas de taxon",VLOOKUP($E2668,'digitale-taxref'!$B$1:$I$7517,5,FALSE))</f>
        <v>Pas de taxon</v>
      </c>
      <c r="G2668" t="str">
        <f>IF($E2668="","Pas de taxon",VLOOKUP($E2668,'digitale-taxref'!$B$1:$I$7517,4,FALSE))</f>
        <v>Pas de taxon</v>
      </c>
      <c r="I2668" s="1">
        <f t="shared" si="126"/>
        <v>0</v>
      </c>
      <c r="K2668" s="5">
        <f>IF(J2668="",0,VLOOKUP(J2668,utilisateurs!$A$1:$B$3,2,FALSE))</f>
        <v>0</v>
      </c>
      <c r="M2668" s="5">
        <f>IF(L2668="",0,VLOOKUP(L2668,utilisateurs!$A$1:$B$3,2,FALSE))</f>
        <v>0</v>
      </c>
      <c r="O2668" s="5">
        <f>IF(N2668="",0,VLOOKUP(N2668,jdd!$A$1:$B$3,2,FALSE))</f>
        <v>0</v>
      </c>
      <c r="Q2668">
        <f>IF(P2668="",142,VLOOKUP(P2668,nomenclatures!$A$3:$C$6,3,FALSE))</f>
        <v>142</v>
      </c>
      <c r="R2668" t="b">
        <f t="shared" si="127"/>
        <v>0</v>
      </c>
      <c r="T2668">
        <f t="shared" si="128"/>
        <v>0</v>
      </c>
    </row>
    <row r="2669" spans="1:20" x14ac:dyDescent="0.2">
      <c r="A2669" s="5">
        <v>2668</v>
      </c>
      <c r="B2669" s="5" t="s">
        <v>30085</v>
      </c>
      <c r="C2669" s="5" t="s">
        <v>10058</v>
      </c>
      <c r="D2669" s="5">
        <f>IF(C2669="",130,VLOOKUP(C2669,nomenclatures!$E$3:$F$12,2,FALSE))</f>
        <v>127</v>
      </c>
      <c r="F2669" t="str">
        <f>IF($E2669="","Pas de taxon",VLOOKUP($E2669,'digitale-taxref'!$B$1:$I$7517,5,FALSE))</f>
        <v>Pas de taxon</v>
      </c>
      <c r="G2669" t="str">
        <f>IF($E2669="","Pas de taxon",VLOOKUP($E2669,'digitale-taxref'!$B$1:$I$7517,4,FALSE))</f>
        <v>Pas de taxon</v>
      </c>
      <c r="I2669" s="1">
        <f t="shared" si="126"/>
        <v>0</v>
      </c>
      <c r="K2669" s="5">
        <f>IF(J2669="",0,VLOOKUP(J2669,utilisateurs!$A$1:$B$3,2,FALSE))</f>
        <v>0</v>
      </c>
      <c r="M2669" s="5">
        <f>IF(L2669="",0,VLOOKUP(L2669,utilisateurs!$A$1:$B$3,2,FALSE))</f>
        <v>0</v>
      </c>
      <c r="O2669" s="5">
        <f>IF(N2669="",0,VLOOKUP(N2669,jdd!$A$1:$B$3,2,FALSE))</f>
        <v>0</v>
      </c>
      <c r="Q2669">
        <f>IF(P2669="",142,VLOOKUP(P2669,nomenclatures!$A$3:$C$6,3,FALSE))</f>
        <v>142</v>
      </c>
      <c r="R2669" t="b">
        <f t="shared" si="127"/>
        <v>0</v>
      </c>
      <c r="T2669">
        <f t="shared" si="128"/>
        <v>0</v>
      </c>
    </row>
    <row r="2670" spans="1:20" x14ac:dyDescent="0.2">
      <c r="A2670" s="5">
        <v>2669</v>
      </c>
      <c r="B2670" s="5" t="s">
        <v>30085</v>
      </c>
      <c r="C2670" s="5" t="s">
        <v>10058</v>
      </c>
      <c r="D2670" s="5">
        <f>IF(C2670="",130,VLOOKUP(C2670,nomenclatures!$E$3:$F$12,2,FALSE))</f>
        <v>127</v>
      </c>
      <c r="F2670" t="str">
        <f>IF($E2670="","Pas de taxon",VLOOKUP($E2670,'digitale-taxref'!$B$1:$I$7517,5,FALSE))</f>
        <v>Pas de taxon</v>
      </c>
      <c r="G2670" t="str">
        <f>IF($E2670="","Pas de taxon",VLOOKUP($E2670,'digitale-taxref'!$B$1:$I$7517,4,FALSE))</f>
        <v>Pas de taxon</v>
      </c>
      <c r="I2670" s="1">
        <f t="shared" si="126"/>
        <v>0</v>
      </c>
      <c r="K2670" s="5">
        <f>IF(J2670="",0,VLOOKUP(J2670,utilisateurs!$A$1:$B$3,2,FALSE))</f>
        <v>0</v>
      </c>
      <c r="M2670" s="5">
        <f>IF(L2670="",0,VLOOKUP(L2670,utilisateurs!$A$1:$B$3,2,FALSE))</f>
        <v>0</v>
      </c>
      <c r="O2670" s="5">
        <f>IF(N2670="",0,VLOOKUP(N2670,jdd!$A$1:$B$3,2,FALSE))</f>
        <v>0</v>
      </c>
      <c r="Q2670">
        <f>IF(P2670="",142,VLOOKUP(P2670,nomenclatures!$A$3:$C$6,3,FALSE))</f>
        <v>142</v>
      </c>
      <c r="R2670" t="b">
        <f t="shared" si="127"/>
        <v>0</v>
      </c>
      <c r="T2670">
        <f t="shared" si="128"/>
        <v>0</v>
      </c>
    </row>
    <row r="2671" spans="1:20" x14ac:dyDescent="0.2">
      <c r="A2671" s="5">
        <v>2670</v>
      </c>
      <c r="B2671" s="5" t="s">
        <v>30085</v>
      </c>
      <c r="C2671" s="5" t="s">
        <v>10058</v>
      </c>
      <c r="D2671" s="5">
        <f>IF(C2671="",130,VLOOKUP(C2671,nomenclatures!$E$3:$F$12,2,FALSE))</f>
        <v>127</v>
      </c>
      <c r="F2671" t="str">
        <f>IF($E2671="","Pas de taxon",VLOOKUP($E2671,'digitale-taxref'!$B$1:$I$7517,5,FALSE))</f>
        <v>Pas de taxon</v>
      </c>
      <c r="G2671" t="str">
        <f>IF($E2671="","Pas de taxon",VLOOKUP($E2671,'digitale-taxref'!$B$1:$I$7517,4,FALSE))</f>
        <v>Pas de taxon</v>
      </c>
      <c r="I2671" s="1">
        <f t="shared" si="126"/>
        <v>0</v>
      </c>
      <c r="K2671" s="5">
        <f>IF(J2671="",0,VLOOKUP(J2671,utilisateurs!$A$1:$B$3,2,FALSE))</f>
        <v>0</v>
      </c>
      <c r="M2671" s="5">
        <f>IF(L2671="",0,VLOOKUP(L2671,utilisateurs!$A$1:$B$3,2,FALSE))</f>
        <v>0</v>
      </c>
      <c r="O2671" s="5">
        <f>IF(N2671="",0,VLOOKUP(N2671,jdd!$A$1:$B$3,2,FALSE))</f>
        <v>0</v>
      </c>
      <c r="Q2671">
        <f>IF(P2671="",142,VLOOKUP(P2671,nomenclatures!$A$3:$C$6,3,FALSE))</f>
        <v>142</v>
      </c>
      <c r="R2671" t="b">
        <f t="shared" si="127"/>
        <v>0</v>
      </c>
      <c r="T2671">
        <f t="shared" si="128"/>
        <v>0</v>
      </c>
    </row>
    <row r="2672" spans="1:20" x14ac:dyDescent="0.2">
      <c r="A2672" s="5">
        <v>2671</v>
      </c>
      <c r="B2672" s="5" t="s">
        <v>30085</v>
      </c>
      <c r="C2672" s="5" t="s">
        <v>10058</v>
      </c>
      <c r="D2672" s="5">
        <f>IF(C2672="",130,VLOOKUP(C2672,nomenclatures!$E$3:$F$12,2,FALSE))</f>
        <v>127</v>
      </c>
      <c r="F2672" t="str">
        <f>IF($E2672="","Pas de taxon",VLOOKUP($E2672,'digitale-taxref'!$B$1:$I$7517,5,FALSE))</f>
        <v>Pas de taxon</v>
      </c>
      <c r="G2672" t="str">
        <f>IF($E2672="","Pas de taxon",VLOOKUP($E2672,'digitale-taxref'!$B$1:$I$7517,4,FALSE))</f>
        <v>Pas de taxon</v>
      </c>
      <c r="I2672" s="1">
        <f t="shared" si="126"/>
        <v>0</v>
      </c>
      <c r="K2672" s="5">
        <f>IF(J2672="",0,VLOOKUP(J2672,utilisateurs!$A$1:$B$3,2,FALSE))</f>
        <v>0</v>
      </c>
      <c r="M2672" s="5">
        <f>IF(L2672="",0,VLOOKUP(L2672,utilisateurs!$A$1:$B$3,2,FALSE))</f>
        <v>0</v>
      </c>
      <c r="O2672" s="5">
        <f>IF(N2672="",0,VLOOKUP(N2672,jdd!$A$1:$B$3,2,FALSE))</f>
        <v>0</v>
      </c>
      <c r="Q2672">
        <f>IF(P2672="",142,VLOOKUP(P2672,nomenclatures!$A$3:$C$6,3,FALSE))</f>
        <v>142</v>
      </c>
      <c r="R2672" t="b">
        <f t="shared" si="127"/>
        <v>0</v>
      </c>
      <c r="T2672">
        <f t="shared" si="128"/>
        <v>0</v>
      </c>
    </row>
    <row r="2673" spans="1:20" x14ac:dyDescent="0.2">
      <c r="A2673" s="5">
        <v>2672</v>
      </c>
      <c r="B2673" s="5" t="s">
        <v>30085</v>
      </c>
      <c r="C2673" s="5" t="s">
        <v>10058</v>
      </c>
      <c r="D2673" s="5">
        <f>IF(C2673="",130,VLOOKUP(C2673,nomenclatures!$E$3:$F$12,2,FALSE))</f>
        <v>127</v>
      </c>
      <c r="F2673" t="str">
        <f>IF($E2673="","Pas de taxon",VLOOKUP($E2673,'digitale-taxref'!$B$1:$I$7517,5,FALSE))</f>
        <v>Pas de taxon</v>
      </c>
      <c r="G2673" t="str">
        <f>IF($E2673="","Pas de taxon",VLOOKUP($E2673,'digitale-taxref'!$B$1:$I$7517,4,FALSE))</f>
        <v>Pas de taxon</v>
      </c>
      <c r="I2673" s="1">
        <f t="shared" si="126"/>
        <v>0</v>
      </c>
      <c r="K2673" s="5">
        <f>IF(J2673="",0,VLOOKUP(J2673,utilisateurs!$A$1:$B$3,2,FALSE))</f>
        <v>0</v>
      </c>
      <c r="M2673" s="5">
        <f>IF(L2673="",0,VLOOKUP(L2673,utilisateurs!$A$1:$B$3,2,FALSE))</f>
        <v>0</v>
      </c>
      <c r="O2673" s="5">
        <f>IF(N2673="",0,VLOOKUP(N2673,jdd!$A$1:$B$3,2,FALSE))</f>
        <v>0</v>
      </c>
      <c r="Q2673">
        <f>IF(P2673="",142,VLOOKUP(P2673,nomenclatures!$A$3:$C$6,3,FALSE))</f>
        <v>142</v>
      </c>
      <c r="R2673" t="b">
        <f t="shared" si="127"/>
        <v>0</v>
      </c>
      <c r="T2673">
        <f t="shared" si="128"/>
        <v>0</v>
      </c>
    </row>
    <row r="2674" spans="1:20" x14ac:dyDescent="0.2">
      <c r="A2674" s="5">
        <v>2673</v>
      </c>
      <c r="B2674" s="5" t="s">
        <v>30085</v>
      </c>
      <c r="C2674" s="5" t="s">
        <v>10058</v>
      </c>
      <c r="D2674" s="5">
        <f>IF(C2674="",130,VLOOKUP(C2674,nomenclatures!$E$3:$F$12,2,FALSE))</f>
        <v>127</v>
      </c>
      <c r="F2674" t="str">
        <f>IF($E2674="","Pas de taxon",VLOOKUP($E2674,'digitale-taxref'!$B$1:$I$7517,5,FALSE))</f>
        <v>Pas de taxon</v>
      </c>
      <c r="G2674" t="str">
        <f>IF($E2674="","Pas de taxon",VLOOKUP($E2674,'digitale-taxref'!$B$1:$I$7517,4,FALSE))</f>
        <v>Pas de taxon</v>
      </c>
      <c r="I2674" s="1">
        <f t="shared" si="126"/>
        <v>0</v>
      </c>
      <c r="K2674" s="5">
        <f>IF(J2674="",0,VLOOKUP(J2674,utilisateurs!$A$1:$B$3,2,FALSE))</f>
        <v>0</v>
      </c>
      <c r="M2674" s="5">
        <f>IF(L2674="",0,VLOOKUP(L2674,utilisateurs!$A$1:$B$3,2,FALSE))</f>
        <v>0</v>
      </c>
      <c r="O2674" s="5">
        <f>IF(N2674="",0,VLOOKUP(N2674,jdd!$A$1:$B$3,2,FALSE))</f>
        <v>0</v>
      </c>
      <c r="Q2674">
        <f>IF(P2674="",142,VLOOKUP(P2674,nomenclatures!$A$3:$C$6,3,FALSE))</f>
        <v>142</v>
      </c>
      <c r="R2674" t="b">
        <f t="shared" si="127"/>
        <v>0</v>
      </c>
      <c r="T2674">
        <f t="shared" si="128"/>
        <v>0</v>
      </c>
    </row>
    <row r="2675" spans="1:20" x14ac:dyDescent="0.2">
      <c r="A2675" s="5">
        <v>2674</v>
      </c>
      <c r="B2675" s="5" t="s">
        <v>30085</v>
      </c>
      <c r="C2675" s="5" t="s">
        <v>10058</v>
      </c>
      <c r="D2675" s="5">
        <f>IF(C2675="",130,VLOOKUP(C2675,nomenclatures!$E$3:$F$12,2,FALSE))</f>
        <v>127</v>
      </c>
      <c r="F2675" t="str">
        <f>IF($E2675="","Pas de taxon",VLOOKUP($E2675,'digitale-taxref'!$B$1:$I$7517,5,FALSE))</f>
        <v>Pas de taxon</v>
      </c>
      <c r="G2675" t="str">
        <f>IF($E2675="","Pas de taxon",VLOOKUP($E2675,'digitale-taxref'!$B$1:$I$7517,4,FALSE))</f>
        <v>Pas de taxon</v>
      </c>
      <c r="I2675" s="1">
        <f t="shared" si="126"/>
        <v>0</v>
      </c>
      <c r="K2675" s="5">
        <f>IF(J2675="",0,VLOOKUP(J2675,utilisateurs!$A$1:$B$3,2,FALSE))</f>
        <v>0</v>
      </c>
      <c r="M2675" s="5">
        <f>IF(L2675="",0,VLOOKUP(L2675,utilisateurs!$A$1:$B$3,2,FALSE))</f>
        <v>0</v>
      </c>
      <c r="O2675" s="5">
        <f>IF(N2675="",0,VLOOKUP(N2675,jdd!$A$1:$B$3,2,FALSE))</f>
        <v>0</v>
      </c>
      <c r="Q2675">
        <f>IF(P2675="",142,VLOOKUP(P2675,nomenclatures!$A$3:$C$6,3,FALSE))</f>
        <v>142</v>
      </c>
      <c r="R2675" t="b">
        <f t="shared" si="127"/>
        <v>0</v>
      </c>
      <c r="T2675">
        <f t="shared" si="128"/>
        <v>0</v>
      </c>
    </row>
    <row r="2676" spans="1:20" x14ac:dyDescent="0.2">
      <c r="A2676" s="5">
        <v>2675</v>
      </c>
      <c r="B2676" s="5" t="s">
        <v>30085</v>
      </c>
      <c r="C2676" s="5" t="s">
        <v>10058</v>
      </c>
      <c r="D2676" s="5">
        <f>IF(C2676="",130,VLOOKUP(C2676,nomenclatures!$E$3:$F$12,2,FALSE))</f>
        <v>127</v>
      </c>
      <c r="F2676" t="str">
        <f>IF($E2676="","Pas de taxon",VLOOKUP($E2676,'digitale-taxref'!$B$1:$I$7517,5,FALSE))</f>
        <v>Pas de taxon</v>
      </c>
      <c r="G2676" t="str">
        <f>IF($E2676="","Pas de taxon",VLOOKUP($E2676,'digitale-taxref'!$B$1:$I$7517,4,FALSE))</f>
        <v>Pas de taxon</v>
      </c>
      <c r="I2676" s="1">
        <f t="shared" si="126"/>
        <v>0</v>
      </c>
      <c r="K2676" s="5">
        <f>IF(J2676="",0,VLOOKUP(J2676,utilisateurs!$A$1:$B$3,2,FALSE))</f>
        <v>0</v>
      </c>
      <c r="M2676" s="5">
        <f>IF(L2676="",0,VLOOKUP(L2676,utilisateurs!$A$1:$B$3,2,FALSE))</f>
        <v>0</v>
      </c>
      <c r="O2676" s="5">
        <f>IF(N2676="",0,VLOOKUP(N2676,jdd!$A$1:$B$3,2,FALSE))</f>
        <v>0</v>
      </c>
      <c r="Q2676">
        <f>IF(P2676="",142,VLOOKUP(P2676,nomenclatures!$A$3:$C$6,3,FALSE))</f>
        <v>142</v>
      </c>
      <c r="R2676" t="b">
        <f t="shared" si="127"/>
        <v>0</v>
      </c>
      <c r="T2676">
        <f t="shared" si="128"/>
        <v>0</v>
      </c>
    </row>
    <row r="2677" spans="1:20" x14ac:dyDescent="0.2">
      <c r="A2677" s="5">
        <v>2676</v>
      </c>
      <c r="B2677" s="5" t="s">
        <v>30085</v>
      </c>
      <c r="C2677" s="5" t="s">
        <v>10058</v>
      </c>
      <c r="D2677" s="5">
        <f>IF(C2677="",130,VLOOKUP(C2677,nomenclatures!$E$3:$F$12,2,FALSE))</f>
        <v>127</v>
      </c>
      <c r="F2677" t="str">
        <f>IF($E2677="","Pas de taxon",VLOOKUP($E2677,'digitale-taxref'!$B$1:$I$7517,5,FALSE))</f>
        <v>Pas de taxon</v>
      </c>
      <c r="G2677" t="str">
        <f>IF($E2677="","Pas de taxon",VLOOKUP($E2677,'digitale-taxref'!$B$1:$I$7517,4,FALSE))</f>
        <v>Pas de taxon</v>
      </c>
      <c r="I2677" s="1">
        <f t="shared" si="126"/>
        <v>0</v>
      </c>
      <c r="K2677" s="5">
        <f>IF(J2677="",0,VLOOKUP(J2677,utilisateurs!$A$1:$B$3,2,FALSE))</f>
        <v>0</v>
      </c>
      <c r="M2677" s="5">
        <f>IF(L2677="",0,VLOOKUP(L2677,utilisateurs!$A$1:$B$3,2,FALSE))</f>
        <v>0</v>
      </c>
      <c r="O2677" s="5">
        <f>IF(N2677="",0,VLOOKUP(N2677,jdd!$A$1:$B$3,2,FALSE))</f>
        <v>0</v>
      </c>
      <c r="Q2677">
        <f>IF(P2677="",142,VLOOKUP(P2677,nomenclatures!$A$3:$C$6,3,FALSE))</f>
        <v>142</v>
      </c>
      <c r="R2677" t="b">
        <f t="shared" si="127"/>
        <v>0</v>
      </c>
      <c r="T2677">
        <f t="shared" si="128"/>
        <v>0</v>
      </c>
    </row>
    <row r="2678" spans="1:20" x14ac:dyDescent="0.2">
      <c r="A2678" s="5">
        <v>2677</v>
      </c>
      <c r="B2678" s="5" t="s">
        <v>30085</v>
      </c>
      <c r="C2678" s="5" t="s">
        <v>10058</v>
      </c>
      <c r="D2678" s="5">
        <f>IF(C2678="",130,VLOOKUP(C2678,nomenclatures!$E$3:$F$12,2,FALSE))</f>
        <v>127</v>
      </c>
      <c r="F2678" t="str">
        <f>IF($E2678="","Pas de taxon",VLOOKUP($E2678,'digitale-taxref'!$B$1:$I$7517,5,FALSE))</f>
        <v>Pas de taxon</v>
      </c>
      <c r="G2678" t="str">
        <f>IF($E2678="","Pas de taxon",VLOOKUP($E2678,'digitale-taxref'!$B$1:$I$7517,4,FALSE))</f>
        <v>Pas de taxon</v>
      </c>
      <c r="I2678" s="1">
        <f t="shared" si="126"/>
        <v>0</v>
      </c>
      <c r="K2678" s="5">
        <f>IF(J2678="",0,VLOOKUP(J2678,utilisateurs!$A$1:$B$3,2,FALSE))</f>
        <v>0</v>
      </c>
      <c r="M2678" s="5">
        <f>IF(L2678="",0,VLOOKUP(L2678,utilisateurs!$A$1:$B$3,2,FALSE))</f>
        <v>0</v>
      </c>
      <c r="O2678" s="5">
        <f>IF(N2678="",0,VLOOKUP(N2678,jdd!$A$1:$B$3,2,FALSE))</f>
        <v>0</v>
      </c>
      <c r="Q2678">
        <f>IF(P2678="",142,VLOOKUP(P2678,nomenclatures!$A$3:$C$6,3,FALSE))</f>
        <v>142</v>
      </c>
      <c r="R2678" t="b">
        <f t="shared" si="127"/>
        <v>0</v>
      </c>
      <c r="T2678">
        <f t="shared" si="128"/>
        <v>0</v>
      </c>
    </row>
    <row r="2679" spans="1:20" x14ac:dyDescent="0.2">
      <c r="A2679" s="5">
        <v>2678</v>
      </c>
      <c r="B2679" s="5" t="s">
        <v>30085</v>
      </c>
      <c r="C2679" s="5" t="s">
        <v>10058</v>
      </c>
      <c r="D2679" s="5">
        <f>IF(C2679="",130,VLOOKUP(C2679,nomenclatures!$E$3:$F$12,2,FALSE))</f>
        <v>127</v>
      </c>
      <c r="F2679" t="str">
        <f>IF($E2679="","Pas de taxon",VLOOKUP($E2679,'digitale-taxref'!$B$1:$I$7517,5,FALSE))</f>
        <v>Pas de taxon</v>
      </c>
      <c r="G2679" t="str">
        <f>IF($E2679="","Pas de taxon",VLOOKUP($E2679,'digitale-taxref'!$B$1:$I$7517,4,FALSE))</f>
        <v>Pas de taxon</v>
      </c>
      <c r="I2679" s="1">
        <f t="shared" si="126"/>
        <v>0</v>
      </c>
      <c r="K2679" s="5">
        <f>IF(J2679="",0,VLOOKUP(J2679,utilisateurs!$A$1:$B$3,2,FALSE))</f>
        <v>0</v>
      </c>
      <c r="M2679" s="5">
        <f>IF(L2679="",0,VLOOKUP(L2679,utilisateurs!$A$1:$B$3,2,FALSE))</f>
        <v>0</v>
      </c>
      <c r="O2679" s="5">
        <f>IF(N2679="",0,VLOOKUP(N2679,jdd!$A$1:$B$3,2,FALSE))</f>
        <v>0</v>
      </c>
      <c r="Q2679">
        <f>IF(P2679="",142,VLOOKUP(P2679,nomenclatures!$A$3:$C$6,3,FALSE))</f>
        <v>142</v>
      </c>
      <c r="R2679" t="b">
        <f t="shared" si="127"/>
        <v>0</v>
      </c>
      <c r="T2679">
        <f t="shared" si="128"/>
        <v>0</v>
      </c>
    </row>
    <row r="2680" spans="1:20" x14ac:dyDescent="0.2">
      <c r="A2680" s="5">
        <v>2679</v>
      </c>
      <c r="B2680" s="5" t="s">
        <v>30085</v>
      </c>
      <c r="C2680" s="5" t="s">
        <v>10058</v>
      </c>
      <c r="D2680" s="5">
        <f>IF(C2680="",130,VLOOKUP(C2680,nomenclatures!$E$3:$F$12,2,FALSE))</f>
        <v>127</v>
      </c>
      <c r="F2680" t="str">
        <f>IF($E2680="","Pas de taxon",VLOOKUP($E2680,'digitale-taxref'!$B$1:$I$7517,5,FALSE))</f>
        <v>Pas de taxon</v>
      </c>
      <c r="G2680" t="str">
        <f>IF($E2680="","Pas de taxon",VLOOKUP($E2680,'digitale-taxref'!$B$1:$I$7517,4,FALSE))</f>
        <v>Pas de taxon</v>
      </c>
      <c r="I2680" s="1">
        <f t="shared" si="126"/>
        <v>0</v>
      </c>
      <c r="K2680" s="5">
        <f>IF(J2680="",0,VLOOKUP(J2680,utilisateurs!$A$1:$B$3,2,FALSE))</f>
        <v>0</v>
      </c>
      <c r="M2680" s="5">
        <f>IF(L2680="",0,VLOOKUP(L2680,utilisateurs!$A$1:$B$3,2,FALSE))</f>
        <v>0</v>
      </c>
      <c r="O2680" s="5">
        <f>IF(N2680="",0,VLOOKUP(N2680,jdd!$A$1:$B$3,2,FALSE))</f>
        <v>0</v>
      </c>
      <c r="Q2680">
        <f>IF(P2680="",142,VLOOKUP(P2680,nomenclatures!$A$3:$C$6,3,FALSE))</f>
        <v>142</v>
      </c>
      <c r="R2680" t="b">
        <f t="shared" si="127"/>
        <v>0</v>
      </c>
      <c r="T2680">
        <f t="shared" si="128"/>
        <v>0</v>
      </c>
    </row>
    <row r="2681" spans="1:20" x14ac:dyDescent="0.2">
      <c r="A2681" s="5">
        <v>2680</v>
      </c>
      <c r="B2681" s="5" t="s">
        <v>30085</v>
      </c>
      <c r="C2681" s="5" t="s">
        <v>10058</v>
      </c>
      <c r="D2681" s="5">
        <f>IF(C2681="",130,VLOOKUP(C2681,nomenclatures!$E$3:$F$12,2,FALSE))</f>
        <v>127</v>
      </c>
      <c r="F2681" t="str">
        <f>IF($E2681="","Pas de taxon",VLOOKUP($E2681,'digitale-taxref'!$B$1:$I$7517,5,FALSE))</f>
        <v>Pas de taxon</v>
      </c>
      <c r="G2681" t="str">
        <f>IF($E2681="","Pas de taxon",VLOOKUP($E2681,'digitale-taxref'!$B$1:$I$7517,4,FALSE))</f>
        <v>Pas de taxon</v>
      </c>
      <c r="I2681" s="1">
        <f t="shared" si="126"/>
        <v>0</v>
      </c>
      <c r="K2681" s="5">
        <f>IF(J2681="",0,VLOOKUP(J2681,utilisateurs!$A$1:$B$3,2,FALSE))</f>
        <v>0</v>
      </c>
      <c r="M2681" s="5">
        <f>IF(L2681="",0,VLOOKUP(L2681,utilisateurs!$A$1:$B$3,2,FALSE))</f>
        <v>0</v>
      </c>
      <c r="O2681" s="5">
        <f>IF(N2681="",0,VLOOKUP(N2681,jdd!$A$1:$B$3,2,FALSE))</f>
        <v>0</v>
      </c>
      <c r="Q2681">
        <f>IF(P2681="",142,VLOOKUP(P2681,nomenclatures!$A$3:$C$6,3,FALSE))</f>
        <v>142</v>
      </c>
      <c r="R2681" t="b">
        <f t="shared" si="127"/>
        <v>0</v>
      </c>
      <c r="T2681">
        <f t="shared" si="128"/>
        <v>0</v>
      </c>
    </row>
    <row r="2682" spans="1:20" x14ac:dyDescent="0.2">
      <c r="A2682" s="5">
        <v>2681</v>
      </c>
      <c r="B2682" s="5" t="s">
        <v>30085</v>
      </c>
      <c r="C2682" s="5" t="s">
        <v>10058</v>
      </c>
      <c r="D2682" s="5">
        <f>IF(C2682="",130,VLOOKUP(C2682,nomenclatures!$E$3:$F$12,2,FALSE))</f>
        <v>127</v>
      </c>
      <c r="F2682" t="str">
        <f>IF($E2682="","Pas de taxon",VLOOKUP($E2682,'digitale-taxref'!$B$1:$I$7517,5,FALSE))</f>
        <v>Pas de taxon</v>
      </c>
      <c r="G2682" t="str">
        <f>IF($E2682="","Pas de taxon",VLOOKUP($E2682,'digitale-taxref'!$B$1:$I$7517,4,FALSE))</f>
        <v>Pas de taxon</v>
      </c>
      <c r="I2682" s="1">
        <f t="shared" si="126"/>
        <v>0</v>
      </c>
      <c r="K2682" s="5">
        <f>IF(J2682="",0,VLOOKUP(J2682,utilisateurs!$A$1:$B$3,2,FALSE))</f>
        <v>0</v>
      </c>
      <c r="M2682" s="5">
        <f>IF(L2682="",0,VLOOKUP(L2682,utilisateurs!$A$1:$B$3,2,FALSE))</f>
        <v>0</v>
      </c>
      <c r="O2682" s="5">
        <f>IF(N2682="",0,VLOOKUP(N2682,jdd!$A$1:$B$3,2,FALSE))</f>
        <v>0</v>
      </c>
      <c r="Q2682">
        <f>IF(P2682="",142,VLOOKUP(P2682,nomenclatures!$A$3:$C$6,3,FALSE))</f>
        <v>142</v>
      </c>
      <c r="R2682" t="b">
        <f t="shared" si="127"/>
        <v>0</v>
      </c>
      <c r="T2682">
        <f t="shared" si="128"/>
        <v>0</v>
      </c>
    </row>
    <row r="2683" spans="1:20" x14ac:dyDescent="0.2">
      <c r="A2683" s="5">
        <v>2682</v>
      </c>
      <c r="B2683" s="5" t="s">
        <v>30085</v>
      </c>
      <c r="C2683" s="5" t="s">
        <v>10058</v>
      </c>
      <c r="D2683" s="5">
        <f>IF(C2683="",130,VLOOKUP(C2683,nomenclatures!$E$3:$F$12,2,FALSE))</f>
        <v>127</v>
      </c>
      <c r="F2683" t="str">
        <f>IF($E2683="","Pas de taxon",VLOOKUP($E2683,'digitale-taxref'!$B$1:$I$7517,5,FALSE))</f>
        <v>Pas de taxon</v>
      </c>
      <c r="G2683" t="str">
        <f>IF($E2683="","Pas de taxon",VLOOKUP($E2683,'digitale-taxref'!$B$1:$I$7517,4,FALSE))</f>
        <v>Pas de taxon</v>
      </c>
      <c r="I2683" s="1">
        <f t="shared" si="126"/>
        <v>0</v>
      </c>
      <c r="K2683" s="5">
        <f>IF(J2683="",0,VLOOKUP(J2683,utilisateurs!$A$1:$B$3,2,FALSE))</f>
        <v>0</v>
      </c>
      <c r="M2683" s="5">
        <f>IF(L2683="",0,VLOOKUP(L2683,utilisateurs!$A$1:$B$3,2,FALSE))</f>
        <v>0</v>
      </c>
      <c r="O2683" s="5">
        <f>IF(N2683="",0,VLOOKUP(N2683,jdd!$A$1:$B$3,2,FALSE))</f>
        <v>0</v>
      </c>
      <c r="Q2683">
        <f>IF(P2683="",142,VLOOKUP(P2683,nomenclatures!$A$3:$C$6,3,FALSE))</f>
        <v>142</v>
      </c>
      <c r="R2683" t="b">
        <f t="shared" si="127"/>
        <v>0</v>
      </c>
      <c r="T2683">
        <f t="shared" si="128"/>
        <v>0</v>
      </c>
    </row>
    <row r="2684" spans="1:20" x14ac:dyDescent="0.2">
      <c r="A2684" s="5">
        <v>2683</v>
      </c>
      <c r="B2684" s="5" t="s">
        <v>30085</v>
      </c>
      <c r="C2684" s="5" t="s">
        <v>10058</v>
      </c>
      <c r="D2684" s="5">
        <f>IF(C2684="",130,VLOOKUP(C2684,nomenclatures!$E$3:$F$12,2,FALSE))</f>
        <v>127</v>
      </c>
      <c r="F2684" t="str">
        <f>IF($E2684="","Pas de taxon",VLOOKUP($E2684,'digitale-taxref'!$B$1:$I$7517,5,FALSE))</f>
        <v>Pas de taxon</v>
      </c>
      <c r="G2684" t="str">
        <f>IF($E2684="","Pas de taxon",VLOOKUP($E2684,'digitale-taxref'!$B$1:$I$7517,4,FALSE))</f>
        <v>Pas de taxon</v>
      </c>
      <c r="I2684" s="1">
        <f t="shared" si="126"/>
        <v>0</v>
      </c>
      <c r="K2684" s="5">
        <f>IF(J2684="",0,VLOOKUP(J2684,utilisateurs!$A$1:$B$3,2,FALSE))</f>
        <v>0</v>
      </c>
      <c r="M2684" s="5">
        <f>IF(L2684="",0,VLOOKUP(L2684,utilisateurs!$A$1:$B$3,2,FALSE))</f>
        <v>0</v>
      </c>
      <c r="O2684" s="5">
        <f>IF(N2684="",0,VLOOKUP(N2684,jdd!$A$1:$B$3,2,FALSE))</f>
        <v>0</v>
      </c>
      <c r="Q2684">
        <f>IF(P2684="",142,VLOOKUP(P2684,nomenclatures!$A$3:$C$6,3,FALSE))</f>
        <v>142</v>
      </c>
      <c r="R2684" t="b">
        <f t="shared" si="127"/>
        <v>0</v>
      </c>
      <c r="T2684">
        <f t="shared" si="128"/>
        <v>0</v>
      </c>
    </row>
    <row r="2685" spans="1:20" x14ac:dyDescent="0.2">
      <c r="A2685" s="5">
        <v>2684</v>
      </c>
      <c r="B2685" s="5" t="s">
        <v>30085</v>
      </c>
      <c r="C2685" s="5" t="s">
        <v>10058</v>
      </c>
      <c r="D2685" s="5">
        <f>IF(C2685="",130,VLOOKUP(C2685,nomenclatures!$E$3:$F$12,2,FALSE))</f>
        <v>127</v>
      </c>
      <c r="F2685" t="str">
        <f>IF($E2685="","Pas de taxon",VLOOKUP($E2685,'digitale-taxref'!$B$1:$I$7517,5,FALSE))</f>
        <v>Pas de taxon</v>
      </c>
      <c r="G2685" t="str">
        <f>IF($E2685="","Pas de taxon",VLOOKUP($E2685,'digitale-taxref'!$B$1:$I$7517,4,FALSE))</f>
        <v>Pas de taxon</v>
      </c>
      <c r="I2685" s="1">
        <f t="shared" si="126"/>
        <v>0</v>
      </c>
      <c r="K2685" s="5">
        <f>IF(J2685="",0,VLOOKUP(J2685,utilisateurs!$A$1:$B$3,2,FALSE))</f>
        <v>0</v>
      </c>
      <c r="M2685" s="5">
        <f>IF(L2685="",0,VLOOKUP(L2685,utilisateurs!$A$1:$B$3,2,FALSE))</f>
        <v>0</v>
      </c>
      <c r="O2685" s="5">
        <f>IF(N2685="",0,VLOOKUP(N2685,jdd!$A$1:$B$3,2,FALSE))</f>
        <v>0</v>
      </c>
      <c r="Q2685">
        <f>IF(P2685="",142,VLOOKUP(P2685,nomenclatures!$A$3:$C$6,3,FALSE))</f>
        <v>142</v>
      </c>
      <c r="R2685" t="b">
        <f t="shared" si="127"/>
        <v>0</v>
      </c>
      <c r="T2685">
        <f t="shared" si="128"/>
        <v>0</v>
      </c>
    </row>
    <row r="2686" spans="1:20" x14ac:dyDescent="0.2">
      <c r="A2686" s="5">
        <v>2685</v>
      </c>
      <c r="B2686" s="5" t="s">
        <v>30085</v>
      </c>
      <c r="C2686" s="5" t="s">
        <v>10058</v>
      </c>
      <c r="D2686" s="5">
        <f>IF(C2686="",130,VLOOKUP(C2686,nomenclatures!$E$3:$F$12,2,FALSE))</f>
        <v>127</v>
      </c>
      <c r="F2686" t="str">
        <f>IF($E2686="","Pas de taxon",VLOOKUP($E2686,'digitale-taxref'!$B$1:$I$7517,5,FALSE))</f>
        <v>Pas de taxon</v>
      </c>
      <c r="G2686" t="str">
        <f>IF($E2686="","Pas de taxon",VLOOKUP($E2686,'digitale-taxref'!$B$1:$I$7517,4,FALSE))</f>
        <v>Pas de taxon</v>
      </c>
      <c r="I2686" s="1">
        <f t="shared" si="126"/>
        <v>0</v>
      </c>
      <c r="K2686" s="5">
        <f>IF(J2686="",0,VLOOKUP(J2686,utilisateurs!$A$1:$B$3,2,FALSE))</f>
        <v>0</v>
      </c>
      <c r="M2686" s="5">
        <f>IF(L2686="",0,VLOOKUP(L2686,utilisateurs!$A$1:$B$3,2,FALSE))</f>
        <v>0</v>
      </c>
      <c r="O2686" s="5">
        <f>IF(N2686="",0,VLOOKUP(N2686,jdd!$A$1:$B$3,2,FALSE))</f>
        <v>0</v>
      </c>
      <c r="Q2686">
        <f>IF(P2686="",142,VLOOKUP(P2686,nomenclatures!$A$3:$C$6,3,FALSE))</f>
        <v>142</v>
      </c>
      <c r="R2686" t="b">
        <f t="shared" si="127"/>
        <v>0</v>
      </c>
      <c r="T2686">
        <f t="shared" si="128"/>
        <v>0</v>
      </c>
    </row>
    <row r="2687" spans="1:20" x14ac:dyDescent="0.2">
      <c r="A2687" s="5">
        <v>2686</v>
      </c>
      <c r="B2687" s="5" t="s">
        <v>30085</v>
      </c>
      <c r="C2687" s="5" t="s">
        <v>10058</v>
      </c>
      <c r="D2687" s="5">
        <f>IF(C2687="",130,VLOOKUP(C2687,nomenclatures!$E$3:$F$12,2,FALSE))</f>
        <v>127</v>
      </c>
      <c r="F2687" t="str">
        <f>IF($E2687="","Pas de taxon",VLOOKUP($E2687,'digitale-taxref'!$B$1:$I$7517,5,FALSE))</f>
        <v>Pas de taxon</v>
      </c>
      <c r="G2687" t="str">
        <f>IF($E2687="","Pas de taxon",VLOOKUP($E2687,'digitale-taxref'!$B$1:$I$7517,4,FALSE))</f>
        <v>Pas de taxon</v>
      </c>
      <c r="I2687" s="1">
        <f t="shared" si="126"/>
        <v>0</v>
      </c>
      <c r="K2687" s="5">
        <f>IF(J2687="",0,VLOOKUP(J2687,utilisateurs!$A$1:$B$3,2,FALSE))</f>
        <v>0</v>
      </c>
      <c r="M2687" s="5">
        <f>IF(L2687="",0,VLOOKUP(L2687,utilisateurs!$A$1:$B$3,2,FALSE))</f>
        <v>0</v>
      </c>
      <c r="O2687" s="5">
        <f>IF(N2687="",0,VLOOKUP(N2687,jdd!$A$1:$B$3,2,FALSE))</f>
        <v>0</v>
      </c>
      <c r="Q2687">
        <f>IF(P2687="",142,VLOOKUP(P2687,nomenclatures!$A$3:$C$6,3,FALSE))</f>
        <v>142</v>
      </c>
      <c r="R2687" t="b">
        <f t="shared" si="127"/>
        <v>0</v>
      </c>
      <c r="T2687">
        <f t="shared" si="128"/>
        <v>0</v>
      </c>
    </row>
    <row r="2688" spans="1:20" x14ac:dyDescent="0.2">
      <c r="A2688" s="5">
        <v>2687</v>
      </c>
      <c r="B2688" s="5" t="s">
        <v>30085</v>
      </c>
      <c r="C2688" s="5" t="s">
        <v>10058</v>
      </c>
      <c r="D2688" s="5">
        <f>IF(C2688="",130,VLOOKUP(C2688,nomenclatures!$E$3:$F$12,2,FALSE))</f>
        <v>127</v>
      </c>
      <c r="F2688" t="str">
        <f>IF($E2688="","Pas de taxon",VLOOKUP($E2688,'digitale-taxref'!$B$1:$I$7517,5,FALSE))</f>
        <v>Pas de taxon</v>
      </c>
      <c r="G2688" t="str">
        <f>IF($E2688="","Pas de taxon",VLOOKUP($E2688,'digitale-taxref'!$B$1:$I$7517,4,FALSE))</f>
        <v>Pas de taxon</v>
      </c>
      <c r="I2688" s="1">
        <f t="shared" si="126"/>
        <v>0</v>
      </c>
      <c r="K2688" s="5">
        <f>IF(J2688="",0,VLOOKUP(J2688,utilisateurs!$A$1:$B$3,2,FALSE))</f>
        <v>0</v>
      </c>
      <c r="M2688" s="5">
        <f>IF(L2688="",0,VLOOKUP(L2688,utilisateurs!$A$1:$B$3,2,FALSE))</f>
        <v>0</v>
      </c>
      <c r="O2688" s="5">
        <f>IF(N2688="",0,VLOOKUP(N2688,jdd!$A$1:$B$3,2,FALSE))</f>
        <v>0</v>
      </c>
      <c r="Q2688">
        <f>IF(P2688="",142,VLOOKUP(P2688,nomenclatures!$A$3:$C$6,3,FALSE))</f>
        <v>142</v>
      </c>
      <c r="R2688" t="b">
        <f t="shared" si="127"/>
        <v>0</v>
      </c>
      <c r="T2688">
        <f t="shared" si="128"/>
        <v>0</v>
      </c>
    </row>
    <row r="2689" spans="1:20" x14ac:dyDescent="0.2">
      <c r="A2689" s="5">
        <v>2688</v>
      </c>
      <c r="B2689" s="5" t="s">
        <v>30085</v>
      </c>
      <c r="C2689" s="5" t="s">
        <v>10058</v>
      </c>
      <c r="D2689" s="5">
        <f>IF(C2689="",130,VLOOKUP(C2689,nomenclatures!$E$3:$F$12,2,FALSE))</f>
        <v>127</v>
      </c>
      <c r="F2689" t="str">
        <f>IF($E2689="","Pas de taxon",VLOOKUP($E2689,'digitale-taxref'!$B$1:$I$7517,5,FALSE))</f>
        <v>Pas de taxon</v>
      </c>
      <c r="G2689" t="str">
        <f>IF($E2689="","Pas de taxon",VLOOKUP($E2689,'digitale-taxref'!$B$1:$I$7517,4,FALSE))</f>
        <v>Pas de taxon</v>
      </c>
      <c r="I2689" s="1">
        <f t="shared" si="126"/>
        <v>0</v>
      </c>
      <c r="K2689" s="5">
        <f>IF(J2689="",0,VLOOKUP(J2689,utilisateurs!$A$1:$B$3,2,FALSE))</f>
        <v>0</v>
      </c>
      <c r="M2689" s="5">
        <f>IF(L2689="",0,VLOOKUP(L2689,utilisateurs!$A$1:$B$3,2,FALSE))</f>
        <v>0</v>
      </c>
      <c r="O2689" s="5">
        <f>IF(N2689="",0,VLOOKUP(N2689,jdd!$A$1:$B$3,2,FALSE))</f>
        <v>0</v>
      </c>
      <c r="Q2689">
        <f>IF(P2689="",142,VLOOKUP(P2689,nomenclatures!$A$3:$C$6,3,FALSE))</f>
        <v>142</v>
      </c>
      <c r="R2689" t="b">
        <f t="shared" si="127"/>
        <v>0</v>
      </c>
      <c r="T2689">
        <f t="shared" si="128"/>
        <v>0</v>
      </c>
    </row>
    <row r="2690" spans="1:20" x14ac:dyDescent="0.2">
      <c r="A2690" s="5">
        <v>2689</v>
      </c>
      <c r="B2690" s="5" t="s">
        <v>30085</v>
      </c>
      <c r="C2690" s="5" t="s">
        <v>10058</v>
      </c>
      <c r="D2690" s="5">
        <f>IF(C2690="",130,VLOOKUP(C2690,nomenclatures!$E$3:$F$12,2,FALSE))</f>
        <v>127</v>
      </c>
      <c r="F2690" t="str">
        <f>IF($E2690="","Pas de taxon",VLOOKUP($E2690,'digitale-taxref'!$B$1:$I$7517,5,FALSE))</f>
        <v>Pas de taxon</v>
      </c>
      <c r="G2690" t="str">
        <f>IF($E2690="","Pas de taxon",VLOOKUP($E2690,'digitale-taxref'!$B$1:$I$7517,4,FALSE))</f>
        <v>Pas de taxon</v>
      </c>
      <c r="I2690" s="1">
        <f t="shared" si="126"/>
        <v>0</v>
      </c>
      <c r="K2690" s="5">
        <f>IF(J2690="",0,VLOOKUP(J2690,utilisateurs!$A$1:$B$3,2,FALSE))</f>
        <v>0</v>
      </c>
      <c r="M2690" s="5">
        <f>IF(L2690="",0,VLOOKUP(L2690,utilisateurs!$A$1:$B$3,2,FALSE))</f>
        <v>0</v>
      </c>
      <c r="O2690" s="5">
        <f>IF(N2690="",0,VLOOKUP(N2690,jdd!$A$1:$B$3,2,FALSE))</f>
        <v>0</v>
      </c>
      <c r="Q2690">
        <f>IF(P2690="",142,VLOOKUP(P2690,nomenclatures!$A$3:$C$6,3,FALSE))</f>
        <v>142</v>
      </c>
      <c r="R2690" t="b">
        <f t="shared" si="127"/>
        <v>0</v>
      </c>
      <c r="T2690">
        <f t="shared" si="128"/>
        <v>0</v>
      </c>
    </row>
    <row r="2691" spans="1:20" x14ac:dyDescent="0.2">
      <c r="A2691" s="5">
        <v>2690</v>
      </c>
      <c r="B2691" s="5" t="s">
        <v>30085</v>
      </c>
      <c r="C2691" s="5" t="s">
        <v>10058</v>
      </c>
      <c r="D2691" s="5">
        <f>IF(C2691="",130,VLOOKUP(C2691,nomenclatures!$E$3:$F$12,2,FALSE))</f>
        <v>127</v>
      </c>
      <c r="F2691" t="str">
        <f>IF($E2691="","Pas de taxon",VLOOKUP($E2691,'digitale-taxref'!$B$1:$I$7517,5,FALSE))</f>
        <v>Pas de taxon</v>
      </c>
      <c r="G2691" t="str">
        <f>IF($E2691="","Pas de taxon",VLOOKUP($E2691,'digitale-taxref'!$B$1:$I$7517,4,FALSE))</f>
        <v>Pas de taxon</v>
      </c>
      <c r="I2691" s="1">
        <f t="shared" si="126"/>
        <v>0</v>
      </c>
      <c r="K2691" s="5">
        <f>IF(J2691="",0,VLOOKUP(J2691,utilisateurs!$A$1:$B$3,2,FALSE))</f>
        <v>0</v>
      </c>
      <c r="M2691" s="5">
        <f>IF(L2691="",0,VLOOKUP(L2691,utilisateurs!$A$1:$B$3,2,FALSE))</f>
        <v>0</v>
      </c>
      <c r="O2691" s="5">
        <f>IF(N2691="",0,VLOOKUP(N2691,jdd!$A$1:$B$3,2,FALSE))</f>
        <v>0</v>
      </c>
      <c r="Q2691">
        <f>IF(P2691="",142,VLOOKUP(P2691,nomenclatures!$A$3:$C$6,3,FALSE))</f>
        <v>142</v>
      </c>
      <c r="R2691" t="b">
        <f t="shared" si="127"/>
        <v>0</v>
      </c>
      <c r="T2691">
        <f t="shared" si="128"/>
        <v>0</v>
      </c>
    </row>
    <row r="2692" spans="1:20" x14ac:dyDescent="0.2">
      <c r="A2692" s="5">
        <v>2691</v>
      </c>
      <c r="B2692" s="5" t="s">
        <v>30085</v>
      </c>
      <c r="C2692" s="5" t="s">
        <v>10058</v>
      </c>
      <c r="D2692" s="5">
        <f>IF(C2692="",130,VLOOKUP(C2692,nomenclatures!$E$3:$F$12,2,FALSE))</f>
        <v>127</v>
      </c>
      <c r="F2692" t="str">
        <f>IF($E2692="","Pas de taxon",VLOOKUP($E2692,'digitale-taxref'!$B$1:$I$7517,5,FALSE))</f>
        <v>Pas de taxon</v>
      </c>
      <c r="G2692" t="str">
        <f>IF($E2692="","Pas de taxon",VLOOKUP($E2692,'digitale-taxref'!$B$1:$I$7517,4,FALSE))</f>
        <v>Pas de taxon</v>
      </c>
      <c r="I2692" s="1">
        <f t="shared" si="126"/>
        <v>0</v>
      </c>
      <c r="K2692" s="5">
        <f>IF(J2692="",0,VLOOKUP(J2692,utilisateurs!$A$1:$B$3,2,FALSE))</f>
        <v>0</v>
      </c>
      <c r="M2692" s="5">
        <f>IF(L2692="",0,VLOOKUP(L2692,utilisateurs!$A$1:$B$3,2,FALSE))</f>
        <v>0</v>
      </c>
      <c r="O2692" s="5">
        <f>IF(N2692="",0,VLOOKUP(N2692,jdd!$A$1:$B$3,2,FALSE))</f>
        <v>0</v>
      </c>
      <c r="Q2692">
        <f>IF(P2692="",142,VLOOKUP(P2692,nomenclatures!$A$3:$C$6,3,FALSE))</f>
        <v>142</v>
      </c>
      <c r="R2692" t="b">
        <f t="shared" si="127"/>
        <v>0</v>
      </c>
      <c r="T2692">
        <f t="shared" si="128"/>
        <v>0</v>
      </c>
    </row>
    <row r="2693" spans="1:20" x14ac:dyDescent="0.2">
      <c r="A2693" s="5">
        <v>2692</v>
      </c>
      <c r="B2693" s="5" t="s">
        <v>30085</v>
      </c>
      <c r="C2693" s="5" t="s">
        <v>10058</v>
      </c>
      <c r="D2693" s="5">
        <f>IF(C2693="",130,VLOOKUP(C2693,nomenclatures!$E$3:$F$12,2,FALSE))</f>
        <v>127</v>
      </c>
      <c r="F2693" t="str">
        <f>IF($E2693="","Pas de taxon",VLOOKUP($E2693,'digitale-taxref'!$B$1:$I$7517,5,FALSE))</f>
        <v>Pas de taxon</v>
      </c>
      <c r="G2693" t="str">
        <f>IF($E2693="","Pas de taxon",VLOOKUP($E2693,'digitale-taxref'!$B$1:$I$7517,4,FALSE))</f>
        <v>Pas de taxon</v>
      </c>
      <c r="I2693" s="1">
        <f t="shared" si="126"/>
        <v>0</v>
      </c>
      <c r="K2693" s="5">
        <f>IF(J2693="",0,VLOOKUP(J2693,utilisateurs!$A$1:$B$3,2,FALSE))</f>
        <v>0</v>
      </c>
      <c r="M2693" s="5">
        <f>IF(L2693="",0,VLOOKUP(L2693,utilisateurs!$A$1:$B$3,2,FALSE))</f>
        <v>0</v>
      </c>
      <c r="O2693" s="5">
        <f>IF(N2693="",0,VLOOKUP(N2693,jdd!$A$1:$B$3,2,FALSE))</f>
        <v>0</v>
      </c>
      <c r="Q2693">
        <f>IF(P2693="",142,VLOOKUP(P2693,nomenclatures!$A$3:$C$6,3,FALSE))</f>
        <v>142</v>
      </c>
      <c r="R2693" t="b">
        <f t="shared" si="127"/>
        <v>0</v>
      </c>
      <c r="T2693">
        <f t="shared" si="128"/>
        <v>0</v>
      </c>
    </row>
    <row r="2694" spans="1:20" x14ac:dyDescent="0.2">
      <c r="A2694" s="5">
        <v>2693</v>
      </c>
      <c r="B2694" s="5" t="s">
        <v>30085</v>
      </c>
      <c r="C2694" s="5" t="s">
        <v>10058</v>
      </c>
      <c r="D2694" s="5">
        <f>IF(C2694="",130,VLOOKUP(C2694,nomenclatures!$E$3:$F$12,2,FALSE))</f>
        <v>127</v>
      </c>
      <c r="F2694" t="str">
        <f>IF($E2694="","Pas de taxon",VLOOKUP($E2694,'digitale-taxref'!$B$1:$I$7517,5,FALSE))</f>
        <v>Pas de taxon</v>
      </c>
      <c r="G2694" t="str">
        <f>IF($E2694="","Pas de taxon",VLOOKUP($E2694,'digitale-taxref'!$B$1:$I$7517,4,FALSE))</f>
        <v>Pas de taxon</v>
      </c>
      <c r="I2694" s="1">
        <f t="shared" ref="I2694:I2757" si="129">H2694</f>
        <v>0</v>
      </c>
      <c r="K2694" s="5">
        <f>IF(J2694="",0,VLOOKUP(J2694,utilisateurs!$A$1:$B$3,2,FALSE))</f>
        <v>0</v>
      </c>
      <c r="M2694" s="5">
        <f>IF(L2694="",0,VLOOKUP(L2694,utilisateurs!$A$1:$B$3,2,FALSE))</f>
        <v>0</v>
      </c>
      <c r="O2694" s="5">
        <f>IF(N2694="",0,VLOOKUP(N2694,jdd!$A$1:$B$3,2,FALSE))</f>
        <v>0</v>
      </c>
      <c r="Q2694">
        <f>IF(P2694="",142,VLOOKUP(P2694,nomenclatures!$A$3:$C$6,3,FALSE))</f>
        <v>142</v>
      </c>
      <c r="R2694" t="b">
        <f t="shared" ref="R2694:R2757" si="130">IF(P2694="Présence", TRUE,FALSE)</f>
        <v>0</v>
      </c>
      <c r="T2694">
        <f t="shared" ref="T2694:T2757" si="131">S2694</f>
        <v>0</v>
      </c>
    </row>
    <row r="2695" spans="1:20" x14ac:dyDescent="0.2">
      <c r="A2695" s="5">
        <v>2694</v>
      </c>
      <c r="B2695" s="5" t="s">
        <v>30085</v>
      </c>
      <c r="C2695" s="5" t="s">
        <v>10058</v>
      </c>
      <c r="D2695" s="5">
        <f>IF(C2695="",130,VLOOKUP(C2695,nomenclatures!$E$3:$F$12,2,FALSE))</f>
        <v>127</v>
      </c>
      <c r="F2695" t="str">
        <f>IF($E2695="","Pas de taxon",VLOOKUP($E2695,'digitale-taxref'!$B$1:$I$7517,5,FALSE))</f>
        <v>Pas de taxon</v>
      </c>
      <c r="G2695" t="str">
        <f>IF($E2695="","Pas de taxon",VLOOKUP($E2695,'digitale-taxref'!$B$1:$I$7517,4,FALSE))</f>
        <v>Pas de taxon</v>
      </c>
      <c r="I2695" s="1">
        <f t="shared" si="129"/>
        <v>0</v>
      </c>
      <c r="K2695" s="5">
        <f>IF(J2695="",0,VLOOKUP(J2695,utilisateurs!$A$1:$B$3,2,FALSE))</f>
        <v>0</v>
      </c>
      <c r="M2695" s="5">
        <f>IF(L2695="",0,VLOOKUP(L2695,utilisateurs!$A$1:$B$3,2,FALSE))</f>
        <v>0</v>
      </c>
      <c r="O2695" s="5">
        <f>IF(N2695="",0,VLOOKUP(N2695,jdd!$A$1:$B$3,2,FALSE))</f>
        <v>0</v>
      </c>
      <c r="Q2695">
        <f>IF(P2695="",142,VLOOKUP(P2695,nomenclatures!$A$3:$C$6,3,FALSE))</f>
        <v>142</v>
      </c>
      <c r="R2695" t="b">
        <f t="shared" si="130"/>
        <v>0</v>
      </c>
      <c r="T2695">
        <f t="shared" si="131"/>
        <v>0</v>
      </c>
    </row>
    <row r="2696" spans="1:20" x14ac:dyDescent="0.2">
      <c r="A2696" s="5">
        <v>2695</v>
      </c>
      <c r="B2696" s="5" t="s">
        <v>30085</v>
      </c>
      <c r="C2696" s="5" t="s">
        <v>10058</v>
      </c>
      <c r="D2696" s="5">
        <f>IF(C2696="",130,VLOOKUP(C2696,nomenclatures!$E$3:$F$12,2,FALSE))</f>
        <v>127</v>
      </c>
      <c r="F2696" t="str">
        <f>IF($E2696="","Pas de taxon",VLOOKUP($E2696,'digitale-taxref'!$B$1:$I$7517,5,FALSE))</f>
        <v>Pas de taxon</v>
      </c>
      <c r="G2696" t="str">
        <f>IF($E2696="","Pas de taxon",VLOOKUP($E2696,'digitale-taxref'!$B$1:$I$7517,4,FALSE))</f>
        <v>Pas de taxon</v>
      </c>
      <c r="I2696" s="1">
        <f t="shared" si="129"/>
        <v>0</v>
      </c>
      <c r="K2696" s="5">
        <f>IF(J2696="",0,VLOOKUP(J2696,utilisateurs!$A$1:$B$3,2,FALSE))</f>
        <v>0</v>
      </c>
      <c r="M2696" s="5">
        <f>IF(L2696="",0,VLOOKUP(L2696,utilisateurs!$A$1:$B$3,2,FALSE))</f>
        <v>0</v>
      </c>
      <c r="O2696" s="5">
        <f>IF(N2696="",0,VLOOKUP(N2696,jdd!$A$1:$B$3,2,FALSE))</f>
        <v>0</v>
      </c>
      <c r="Q2696">
        <f>IF(P2696="",142,VLOOKUP(P2696,nomenclatures!$A$3:$C$6,3,FALSE))</f>
        <v>142</v>
      </c>
      <c r="R2696" t="b">
        <f t="shared" si="130"/>
        <v>0</v>
      </c>
      <c r="T2696">
        <f t="shared" si="131"/>
        <v>0</v>
      </c>
    </row>
    <row r="2697" spans="1:20" x14ac:dyDescent="0.2">
      <c r="A2697" s="5">
        <v>2696</v>
      </c>
      <c r="B2697" s="5" t="s">
        <v>30085</v>
      </c>
      <c r="C2697" s="5" t="s">
        <v>10058</v>
      </c>
      <c r="D2697" s="5">
        <f>IF(C2697="",130,VLOOKUP(C2697,nomenclatures!$E$3:$F$12,2,FALSE))</f>
        <v>127</v>
      </c>
      <c r="F2697" t="str">
        <f>IF($E2697="","Pas de taxon",VLOOKUP($E2697,'digitale-taxref'!$B$1:$I$7517,5,FALSE))</f>
        <v>Pas de taxon</v>
      </c>
      <c r="G2697" t="str">
        <f>IF($E2697="","Pas de taxon",VLOOKUP($E2697,'digitale-taxref'!$B$1:$I$7517,4,FALSE))</f>
        <v>Pas de taxon</v>
      </c>
      <c r="I2697" s="1">
        <f t="shared" si="129"/>
        <v>0</v>
      </c>
      <c r="K2697" s="5">
        <f>IF(J2697="",0,VLOOKUP(J2697,utilisateurs!$A$1:$B$3,2,FALSE))</f>
        <v>0</v>
      </c>
      <c r="M2697" s="5">
        <f>IF(L2697="",0,VLOOKUP(L2697,utilisateurs!$A$1:$B$3,2,FALSE))</f>
        <v>0</v>
      </c>
      <c r="O2697" s="5">
        <f>IF(N2697="",0,VLOOKUP(N2697,jdd!$A$1:$B$3,2,FALSE))</f>
        <v>0</v>
      </c>
      <c r="Q2697">
        <f>IF(P2697="",142,VLOOKUP(P2697,nomenclatures!$A$3:$C$6,3,FALSE))</f>
        <v>142</v>
      </c>
      <c r="R2697" t="b">
        <f t="shared" si="130"/>
        <v>0</v>
      </c>
      <c r="T2697">
        <f t="shared" si="131"/>
        <v>0</v>
      </c>
    </row>
    <row r="2698" spans="1:20" x14ac:dyDescent="0.2">
      <c r="A2698" s="5">
        <v>2697</v>
      </c>
      <c r="B2698" s="5" t="s">
        <v>30085</v>
      </c>
      <c r="C2698" s="5" t="s">
        <v>10058</v>
      </c>
      <c r="D2698" s="5">
        <f>IF(C2698="",130,VLOOKUP(C2698,nomenclatures!$E$3:$F$12,2,FALSE))</f>
        <v>127</v>
      </c>
      <c r="F2698" t="str">
        <f>IF($E2698="","Pas de taxon",VLOOKUP($E2698,'digitale-taxref'!$B$1:$I$7517,5,FALSE))</f>
        <v>Pas de taxon</v>
      </c>
      <c r="G2698" t="str">
        <f>IF($E2698="","Pas de taxon",VLOOKUP($E2698,'digitale-taxref'!$B$1:$I$7517,4,FALSE))</f>
        <v>Pas de taxon</v>
      </c>
      <c r="I2698" s="1">
        <f t="shared" si="129"/>
        <v>0</v>
      </c>
      <c r="K2698" s="5">
        <f>IF(J2698="",0,VLOOKUP(J2698,utilisateurs!$A$1:$B$3,2,FALSE))</f>
        <v>0</v>
      </c>
      <c r="M2698" s="5">
        <f>IF(L2698="",0,VLOOKUP(L2698,utilisateurs!$A$1:$B$3,2,FALSE))</f>
        <v>0</v>
      </c>
      <c r="O2698" s="5">
        <f>IF(N2698="",0,VLOOKUP(N2698,jdd!$A$1:$B$3,2,FALSE))</f>
        <v>0</v>
      </c>
      <c r="Q2698">
        <f>IF(P2698="",142,VLOOKUP(P2698,nomenclatures!$A$3:$C$6,3,FALSE))</f>
        <v>142</v>
      </c>
      <c r="R2698" t="b">
        <f t="shared" si="130"/>
        <v>0</v>
      </c>
      <c r="T2698">
        <f t="shared" si="131"/>
        <v>0</v>
      </c>
    </row>
    <row r="2699" spans="1:20" x14ac:dyDescent="0.2">
      <c r="A2699" s="5">
        <v>2698</v>
      </c>
      <c r="B2699" s="5" t="s">
        <v>30085</v>
      </c>
      <c r="C2699" s="5" t="s">
        <v>10058</v>
      </c>
      <c r="D2699" s="5">
        <f>IF(C2699="",130,VLOOKUP(C2699,nomenclatures!$E$3:$F$12,2,FALSE))</f>
        <v>127</v>
      </c>
      <c r="F2699" t="str">
        <f>IF($E2699="","Pas de taxon",VLOOKUP($E2699,'digitale-taxref'!$B$1:$I$7517,5,FALSE))</f>
        <v>Pas de taxon</v>
      </c>
      <c r="G2699" t="str">
        <f>IF($E2699="","Pas de taxon",VLOOKUP($E2699,'digitale-taxref'!$B$1:$I$7517,4,FALSE))</f>
        <v>Pas de taxon</v>
      </c>
      <c r="I2699" s="1">
        <f t="shared" si="129"/>
        <v>0</v>
      </c>
      <c r="K2699" s="5">
        <f>IF(J2699="",0,VLOOKUP(J2699,utilisateurs!$A$1:$B$3,2,FALSE))</f>
        <v>0</v>
      </c>
      <c r="M2699" s="5">
        <f>IF(L2699="",0,VLOOKUP(L2699,utilisateurs!$A$1:$B$3,2,FALSE))</f>
        <v>0</v>
      </c>
      <c r="O2699" s="5">
        <f>IF(N2699="",0,VLOOKUP(N2699,jdd!$A$1:$B$3,2,FALSE))</f>
        <v>0</v>
      </c>
      <c r="Q2699">
        <f>IF(P2699="",142,VLOOKUP(P2699,nomenclatures!$A$3:$C$6,3,FALSE))</f>
        <v>142</v>
      </c>
      <c r="R2699" t="b">
        <f t="shared" si="130"/>
        <v>0</v>
      </c>
      <c r="T2699">
        <f t="shared" si="131"/>
        <v>0</v>
      </c>
    </row>
    <row r="2700" spans="1:20" x14ac:dyDescent="0.2">
      <c r="A2700" s="5">
        <v>2699</v>
      </c>
      <c r="B2700" s="5" t="s">
        <v>30085</v>
      </c>
      <c r="C2700" s="5" t="s">
        <v>10058</v>
      </c>
      <c r="D2700" s="5">
        <f>IF(C2700="",130,VLOOKUP(C2700,nomenclatures!$E$3:$F$12,2,FALSE))</f>
        <v>127</v>
      </c>
      <c r="F2700" t="str">
        <f>IF($E2700="","Pas de taxon",VLOOKUP($E2700,'digitale-taxref'!$B$1:$I$7517,5,FALSE))</f>
        <v>Pas de taxon</v>
      </c>
      <c r="G2700" t="str">
        <f>IF($E2700="","Pas de taxon",VLOOKUP($E2700,'digitale-taxref'!$B$1:$I$7517,4,FALSE))</f>
        <v>Pas de taxon</v>
      </c>
      <c r="I2700" s="1">
        <f t="shared" si="129"/>
        <v>0</v>
      </c>
      <c r="K2700" s="5">
        <f>IF(J2700="",0,VLOOKUP(J2700,utilisateurs!$A$1:$B$3,2,FALSE))</f>
        <v>0</v>
      </c>
      <c r="M2700" s="5">
        <f>IF(L2700="",0,VLOOKUP(L2700,utilisateurs!$A$1:$B$3,2,FALSE))</f>
        <v>0</v>
      </c>
      <c r="O2700" s="5">
        <f>IF(N2700="",0,VLOOKUP(N2700,jdd!$A$1:$B$3,2,FALSE))</f>
        <v>0</v>
      </c>
      <c r="Q2700">
        <f>IF(P2700="",142,VLOOKUP(P2700,nomenclatures!$A$3:$C$6,3,FALSE))</f>
        <v>142</v>
      </c>
      <c r="R2700" t="b">
        <f t="shared" si="130"/>
        <v>0</v>
      </c>
      <c r="T2700">
        <f t="shared" si="131"/>
        <v>0</v>
      </c>
    </row>
    <row r="2701" spans="1:20" x14ac:dyDescent="0.2">
      <c r="A2701" s="5">
        <v>2700</v>
      </c>
      <c r="B2701" s="5" t="s">
        <v>30085</v>
      </c>
      <c r="C2701" s="5" t="s">
        <v>10058</v>
      </c>
      <c r="D2701" s="5">
        <f>IF(C2701="",130,VLOOKUP(C2701,nomenclatures!$E$3:$F$12,2,FALSE))</f>
        <v>127</v>
      </c>
      <c r="F2701" t="str">
        <f>IF($E2701="","Pas de taxon",VLOOKUP($E2701,'digitale-taxref'!$B$1:$I$7517,5,FALSE))</f>
        <v>Pas de taxon</v>
      </c>
      <c r="G2701" t="str">
        <f>IF($E2701="","Pas de taxon",VLOOKUP($E2701,'digitale-taxref'!$B$1:$I$7517,4,FALSE))</f>
        <v>Pas de taxon</v>
      </c>
      <c r="I2701" s="1">
        <f t="shared" si="129"/>
        <v>0</v>
      </c>
      <c r="K2701" s="5">
        <f>IF(J2701="",0,VLOOKUP(J2701,utilisateurs!$A$1:$B$3,2,FALSE))</f>
        <v>0</v>
      </c>
      <c r="M2701" s="5">
        <f>IF(L2701="",0,VLOOKUP(L2701,utilisateurs!$A$1:$B$3,2,FALSE))</f>
        <v>0</v>
      </c>
      <c r="O2701" s="5">
        <f>IF(N2701="",0,VLOOKUP(N2701,jdd!$A$1:$B$3,2,FALSE))</f>
        <v>0</v>
      </c>
      <c r="Q2701">
        <f>IF(P2701="",142,VLOOKUP(P2701,nomenclatures!$A$3:$C$6,3,FALSE))</f>
        <v>142</v>
      </c>
      <c r="R2701" t="b">
        <f t="shared" si="130"/>
        <v>0</v>
      </c>
      <c r="T2701">
        <f t="shared" si="131"/>
        <v>0</v>
      </c>
    </row>
    <row r="2702" spans="1:20" x14ac:dyDescent="0.2">
      <c r="A2702" s="5">
        <v>2701</v>
      </c>
      <c r="B2702" s="5" t="s">
        <v>30085</v>
      </c>
      <c r="C2702" s="5" t="s">
        <v>10058</v>
      </c>
      <c r="D2702" s="5">
        <f>IF(C2702="",130,VLOOKUP(C2702,nomenclatures!$E$3:$F$12,2,FALSE))</f>
        <v>127</v>
      </c>
      <c r="F2702" t="str">
        <f>IF($E2702="","Pas de taxon",VLOOKUP($E2702,'digitale-taxref'!$B$1:$I$7517,5,FALSE))</f>
        <v>Pas de taxon</v>
      </c>
      <c r="G2702" t="str">
        <f>IF($E2702="","Pas de taxon",VLOOKUP($E2702,'digitale-taxref'!$B$1:$I$7517,4,FALSE))</f>
        <v>Pas de taxon</v>
      </c>
      <c r="I2702" s="1">
        <f t="shared" si="129"/>
        <v>0</v>
      </c>
      <c r="K2702" s="5">
        <f>IF(J2702="",0,VLOOKUP(J2702,utilisateurs!$A$1:$B$3,2,FALSE))</f>
        <v>0</v>
      </c>
      <c r="M2702" s="5">
        <f>IF(L2702="",0,VLOOKUP(L2702,utilisateurs!$A$1:$B$3,2,FALSE))</f>
        <v>0</v>
      </c>
      <c r="O2702" s="5">
        <f>IF(N2702="",0,VLOOKUP(N2702,jdd!$A$1:$B$3,2,FALSE))</f>
        <v>0</v>
      </c>
      <c r="Q2702">
        <f>IF(P2702="",142,VLOOKUP(P2702,nomenclatures!$A$3:$C$6,3,FALSE))</f>
        <v>142</v>
      </c>
      <c r="R2702" t="b">
        <f t="shared" si="130"/>
        <v>0</v>
      </c>
      <c r="T2702">
        <f t="shared" si="131"/>
        <v>0</v>
      </c>
    </row>
    <row r="2703" spans="1:20" x14ac:dyDescent="0.2">
      <c r="A2703" s="5">
        <v>2702</v>
      </c>
      <c r="B2703" s="5" t="s">
        <v>30085</v>
      </c>
      <c r="C2703" s="5" t="s">
        <v>10058</v>
      </c>
      <c r="D2703" s="5">
        <f>IF(C2703="",130,VLOOKUP(C2703,nomenclatures!$E$3:$F$12,2,FALSE))</f>
        <v>127</v>
      </c>
      <c r="F2703" t="str">
        <f>IF($E2703="","Pas de taxon",VLOOKUP($E2703,'digitale-taxref'!$B$1:$I$7517,5,FALSE))</f>
        <v>Pas de taxon</v>
      </c>
      <c r="G2703" t="str">
        <f>IF($E2703="","Pas de taxon",VLOOKUP($E2703,'digitale-taxref'!$B$1:$I$7517,4,FALSE))</f>
        <v>Pas de taxon</v>
      </c>
      <c r="I2703" s="1">
        <f t="shared" si="129"/>
        <v>0</v>
      </c>
      <c r="K2703" s="5">
        <f>IF(J2703="",0,VLOOKUP(J2703,utilisateurs!$A$1:$B$3,2,FALSE))</f>
        <v>0</v>
      </c>
      <c r="M2703" s="5">
        <f>IF(L2703="",0,VLOOKUP(L2703,utilisateurs!$A$1:$B$3,2,FALSE))</f>
        <v>0</v>
      </c>
      <c r="O2703" s="5">
        <f>IF(N2703="",0,VLOOKUP(N2703,jdd!$A$1:$B$3,2,FALSE))</f>
        <v>0</v>
      </c>
      <c r="Q2703">
        <f>IF(P2703="",142,VLOOKUP(P2703,nomenclatures!$A$3:$C$6,3,FALSE))</f>
        <v>142</v>
      </c>
      <c r="R2703" t="b">
        <f t="shared" si="130"/>
        <v>0</v>
      </c>
      <c r="T2703">
        <f t="shared" si="131"/>
        <v>0</v>
      </c>
    </row>
    <row r="2704" spans="1:20" x14ac:dyDescent="0.2">
      <c r="A2704" s="5">
        <v>2703</v>
      </c>
      <c r="B2704" s="5" t="s">
        <v>30085</v>
      </c>
      <c r="C2704" s="5" t="s">
        <v>10058</v>
      </c>
      <c r="D2704" s="5">
        <f>IF(C2704="",130,VLOOKUP(C2704,nomenclatures!$E$3:$F$12,2,FALSE))</f>
        <v>127</v>
      </c>
      <c r="F2704" t="str">
        <f>IF($E2704="","Pas de taxon",VLOOKUP($E2704,'digitale-taxref'!$B$1:$I$7517,5,FALSE))</f>
        <v>Pas de taxon</v>
      </c>
      <c r="G2704" t="str">
        <f>IF($E2704="","Pas de taxon",VLOOKUP($E2704,'digitale-taxref'!$B$1:$I$7517,4,FALSE))</f>
        <v>Pas de taxon</v>
      </c>
      <c r="I2704" s="1">
        <f t="shared" si="129"/>
        <v>0</v>
      </c>
      <c r="K2704" s="5">
        <f>IF(J2704="",0,VLOOKUP(J2704,utilisateurs!$A$1:$B$3,2,FALSE))</f>
        <v>0</v>
      </c>
      <c r="M2704" s="5">
        <f>IF(L2704="",0,VLOOKUP(L2704,utilisateurs!$A$1:$B$3,2,FALSE))</f>
        <v>0</v>
      </c>
      <c r="O2704" s="5">
        <f>IF(N2704="",0,VLOOKUP(N2704,jdd!$A$1:$B$3,2,FALSE))</f>
        <v>0</v>
      </c>
      <c r="Q2704">
        <f>IF(P2704="",142,VLOOKUP(P2704,nomenclatures!$A$3:$C$6,3,FALSE))</f>
        <v>142</v>
      </c>
      <c r="R2704" t="b">
        <f t="shared" si="130"/>
        <v>0</v>
      </c>
      <c r="T2704">
        <f t="shared" si="131"/>
        <v>0</v>
      </c>
    </row>
    <row r="2705" spans="1:20" x14ac:dyDescent="0.2">
      <c r="A2705" s="5">
        <v>2704</v>
      </c>
      <c r="B2705" s="5" t="s">
        <v>30085</v>
      </c>
      <c r="C2705" s="5" t="s">
        <v>10058</v>
      </c>
      <c r="D2705" s="5">
        <f>IF(C2705="",130,VLOOKUP(C2705,nomenclatures!$E$3:$F$12,2,FALSE))</f>
        <v>127</v>
      </c>
      <c r="F2705" t="str">
        <f>IF($E2705="","Pas de taxon",VLOOKUP($E2705,'digitale-taxref'!$B$1:$I$7517,5,FALSE))</f>
        <v>Pas de taxon</v>
      </c>
      <c r="G2705" t="str">
        <f>IF($E2705="","Pas de taxon",VLOOKUP($E2705,'digitale-taxref'!$B$1:$I$7517,4,FALSE))</f>
        <v>Pas de taxon</v>
      </c>
      <c r="I2705" s="1">
        <f t="shared" si="129"/>
        <v>0</v>
      </c>
      <c r="K2705" s="5">
        <f>IF(J2705="",0,VLOOKUP(J2705,utilisateurs!$A$1:$B$3,2,FALSE))</f>
        <v>0</v>
      </c>
      <c r="M2705" s="5">
        <f>IF(L2705="",0,VLOOKUP(L2705,utilisateurs!$A$1:$B$3,2,FALSE))</f>
        <v>0</v>
      </c>
      <c r="O2705" s="5">
        <f>IF(N2705="",0,VLOOKUP(N2705,jdd!$A$1:$B$3,2,FALSE))</f>
        <v>0</v>
      </c>
      <c r="Q2705">
        <f>IF(P2705="",142,VLOOKUP(P2705,nomenclatures!$A$3:$C$6,3,FALSE))</f>
        <v>142</v>
      </c>
      <c r="R2705" t="b">
        <f t="shared" si="130"/>
        <v>0</v>
      </c>
      <c r="T2705">
        <f t="shared" si="131"/>
        <v>0</v>
      </c>
    </row>
    <row r="2706" spans="1:20" x14ac:dyDescent="0.2">
      <c r="A2706" s="5">
        <v>2705</v>
      </c>
      <c r="B2706" s="5" t="s">
        <v>30085</v>
      </c>
      <c r="C2706" s="5" t="s">
        <v>10058</v>
      </c>
      <c r="D2706" s="5">
        <f>IF(C2706="",130,VLOOKUP(C2706,nomenclatures!$E$3:$F$12,2,FALSE))</f>
        <v>127</v>
      </c>
      <c r="F2706" t="str">
        <f>IF($E2706="","Pas de taxon",VLOOKUP($E2706,'digitale-taxref'!$B$1:$I$7517,5,FALSE))</f>
        <v>Pas de taxon</v>
      </c>
      <c r="G2706" t="str">
        <f>IF($E2706="","Pas de taxon",VLOOKUP($E2706,'digitale-taxref'!$B$1:$I$7517,4,FALSE))</f>
        <v>Pas de taxon</v>
      </c>
      <c r="I2706" s="1">
        <f t="shared" si="129"/>
        <v>0</v>
      </c>
      <c r="K2706" s="5">
        <f>IF(J2706="",0,VLOOKUP(J2706,utilisateurs!$A$1:$B$3,2,FALSE))</f>
        <v>0</v>
      </c>
      <c r="M2706" s="5">
        <f>IF(L2706="",0,VLOOKUP(L2706,utilisateurs!$A$1:$B$3,2,FALSE))</f>
        <v>0</v>
      </c>
      <c r="O2706" s="5">
        <f>IF(N2706="",0,VLOOKUP(N2706,jdd!$A$1:$B$3,2,FALSE))</f>
        <v>0</v>
      </c>
      <c r="Q2706">
        <f>IF(P2706="",142,VLOOKUP(P2706,nomenclatures!$A$3:$C$6,3,FALSE))</f>
        <v>142</v>
      </c>
      <c r="R2706" t="b">
        <f t="shared" si="130"/>
        <v>0</v>
      </c>
      <c r="T2706">
        <f t="shared" si="131"/>
        <v>0</v>
      </c>
    </row>
    <row r="2707" spans="1:20" x14ac:dyDescent="0.2">
      <c r="A2707" s="5">
        <v>2706</v>
      </c>
      <c r="B2707" s="5" t="s">
        <v>30085</v>
      </c>
      <c r="C2707" s="5" t="s">
        <v>10058</v>
      </c>
      <c r="D2707" s="5">
        <f>IF(C2707="",130,VLOOKUP(C2707,nomenclatures!$E$3:$F$12,2,FALSE))</f>
        <v>127</v>
      </c>
      <c r="F2707" t="str">
        <f>IF($E2707="","Pas de taxon",VLOOKUP($E2707,'digitale-taxref'!$B$1:$I$7517,5,FALSE))</f>
        <v>Pas de taxon</v>
      </c>
      <c r="G2707" t="str">
        <f>IF($E2707="","Pas de taxon",VLOOKUP($E2707,'digitale-taxref'!$B$1:$I$7517,4,FALSE))</f>
        <v>Pas de taxon</v>
      </c>
      <c r="I2707" s="1">
        <f t="shared" si="129"/>
        <v>0</v>
      </c>
      <c r="K2707" s="5">
        <f>IF(J2707="",0,VLOOKUP(J2707,utilisateurs!$A$1:$B$3,2,FALSE))</f>
        <v>0</v>
      </c>
      <c r="M2707" s="5">
        <f>IF(L2707="",0,VLOOKUP(L2707,utilisateurs!$A$1:$B$3,2,FALSE))</f>
        <v>0</v>
      </c>
      <c r="O2707" s="5">
        <f>IF(N2707="",0,VLOOKUP(N2707,jdd!$A$1:$B$3,2,FALSE))</f>
        <v>0</v>
      </c>
      <c r="Q2707">
        <f>IF(P2707="",142,VLOOKUP(P2707,nomenclatures!$A$3:$C$6,3,FALSE))</f>
        <v>142</v>
      </c>
      <c r="R2707" t="b">
        <f t="shared" si="130"/>
        <v>0</v>
      </c>
      <c r="T2707">
        <f t="shared" si="131"/>
        <v>0</v>
      </c>
    </row>
    <row r="2708" spans="1:20" x14ac:dyDescent="0.2">
      <c r="A2708" s="5">
        <v>2707</v>
      </c>
      <c r="B2708" s="5" t="s">
        <v>30085</v>
      </c>
      <c r="C2708" s="5" t="s">
        <v>10058</v>
      </c>
      <c r="D2708" s="5">
        <f>IF(C2708="",130,VLOOKUP(C2708,nomenclatures!$E$3:$F$12,2,FALSE))</f>
        <v>127</v>
      </c>
      <c r="F2708" t="str">
        <f>IF($E2708="","Pas de taxon",VLOOKUP($E2708,'digitale-taxref'!$B$1:$I$7517,5,FALSE))</f>
        <v>Pas de taxon</v>
      </c>
      <c r="G2708" t="str">
        <f>IF($E2708="","Pas de taxon",VLOOKUP($E2708,'digitale-taxref'!$B$1:$I$7517,4,FALSE))</f>
        <v>Pas de taxon</v>
      </c>
      <c r="I2708" s="1">
        <f t="shared" si="129"/>
        <v>0</v>
      </c>
      <c r="K2708" s="5">
        <f>IF(J2708="",0,VLOOKUP(J2708,utilisateurs!$A$1:$B$3,2,FALSE))</f>
        <v>0</v>
      </c>
      <c r="M2708" s="5">
        <f>IF(L2708="",0,VLOOKUP(L2708,utilisateurs!$A$1:$B$3,2,FALSE))</f>
        <v>0</v>
      </c>
      <c r="O2708" s="5">
        <f>IF(N2708="",0,VLOOKUP(N2708,jdd!$A$1:$B$3,2,FALSE))</f>
        <v>0</v>
      </c>
      <c r="Q2708">
        <f>IF(P2708="",142,VLOOKUP(P2708,nomenclatures!$A$3:$C$6,3,FALSE))</f>
        <v>142</v>
      </c>
      <c r="R2708" t="b">
        <f t="shared" si="130"/>
        <v>0</v>
      </c>
      <c r="T2708">
        <f t="shared" si="131"/>
        <v>0</v>
      </c>
    </row>
    <row r="2709" spans="1:20" x14ac:dyDescent="0.2">
      <c r="A2709" s="5">
        <v>2708</v>
      </c>
      <c r="B2709" s="5" t="s">
        <v>30085</v>
      </c>
      <c r="C2709" s="5" t="s">
        <v>10058</v>
      </c>
      <c r="D2709" s="5">
        <f>IF(C2709="",130,VLOOKUP(C2709,nomenclatures!$E$3:$F$12,2,FALSE))</f>
        <v>127</v>
      </c>
      <c r="F2709" t="str">
        <f>IF($E2709="","Pas de taxon",VLOOKUP($E2709,'digitale-taxref'!$B$1:$I$7517,5,FALSE))</f>
        <v>Pas de taxon</v>
      </c>
      <c r="G2709" t="str">
        <f>IF($E2709="","Pas de taxon",VLOOKUP($E2709,'digitale-taxref'!$B$1:$I$7517,4,FALSE))</f>
        <v>Pas de taxon</v>
      </c>
      <c r="I2709" s="1">
        <f t="shared" si="129"/>
        <v>0</v>
      </c>
      <c r="K2709" s="5">
        <f>IF(J2709="",0,VLOOKUP(J2709,utilisateurs!$A$1:$B$3,2,FALSE))</f>
        <v>0</v>
      </c>
      <c r="M2709" s="5">
        <f>IF(L2709="",0,VLOOKUP(L2709,utilisateurs!$A$1:$B$3,2,FALSE))</f>
        <v>0</v>
      </c>
      <c r="O2709" s="5">
        <f>IF(N2709="",0,VLOOKUP(N2709,jdd!$A$1:$B$3,2,FALSE))</f>
        <v>0</v>
      </c>
      <c r="Q2709">
        <f>IF(P2709="",142,VLOOKUP(P2709,nomenclatures!$A$3:$C$6,3,FALSE))</f>
        <v>142</v>
      </c>
      <c r="R2709" t="b">
        <f t="shared" si="130"/>
        <v>0</v>
      </c>
      <c r="T2709">
        <f t="shared" si="131"/>
        <v>0</v>
      </c>
    </row>
    <row r="2710" spans="1:20" x14ac:dyDescent="0.2">
      <c r="A2710" s="5">
        <v>2709</v>
      </c>
      <c r="B2710" s="5" t="s">
        <v>30085</v>
      </c>
      <c r="C2710" s="5" t="s">
        <v>10058</v>
      </c>
      <c r="D2710" s="5">
        <f>IF(C2710="",130,VLOOKUP(C2710,nomenclatures!$E$3:$F$12,2,FALSE))</f>
        <v>127</v>
      </c>
      <c r="F2710" t="str">
        <f>IF($E2710="","Pas de taxon",VLOOKUP($E2710,'digitale-taxref'!$B$1:$I$7517,5,FALSE))</f>
        <v>Pas de taxon</v>
      </c>
      <c r="G2710" t="str">
        <f>IF($E2710="","Pas de taxon",VLOOKUP($E2710,'digitale-taxref'!$B$1:$I$7517,4,FALSE))</f>
        <v>Pas de taxon</v>
      </c>
      <c r="I2710" s="1">
        <f t="shared" si="129"/>
        <v>0</v>
      </c>
      <c r="K2710" s="5">
        <f>IF(J2710="",0,VLOOKUP(J2710,utilisateurs!$A$1:$B$3,2,FALSE))</f>
        <v>0</v>
      </c>
      <c r="M2710" s="5">
        <f>IF(L2710="",0,VLOOKUP(L2710,utilisateurs!$A$1:$B$3,2,FALSE))</f>
        <v>0</v>
      </c>
      <c r="O2710" s="5">
        <f>IF(N2710="",0,VLOOKUP(N2710,jdd!$A$1:$B$3,2,FALSE))</f>
        <v>0</v>
      </c>
      <c r="Q2710">
        <f>IF(P2710="",142,VLOOKUP(P2710,nomenclatures!$A$3:$C$6,3,FALSE))</f>
        <v>142</v>
      </c>
      <c r="R2710" t="b">
        <f t="shared" si="130"/>
        <v>0</v>
      </c>
      <c r="T2710">
        <f t="shared" si="131"/>
        <v>0</v>
      </c>
    </row>
    <row r="2711" spans="1:20" x14ac:dyDescent="0.2">
      <c r="A2711" s="5">
        <v>2710</v>
      </c>
      <c r="B2711" s="5" t="s">
        <v>30085</v>
      </c>
      <c r="C2711" s="5" t="s">
        <v>10058</v>
      </c>
      <c r="D2711" s="5">
        <f>IF(C2711="",130,VLOOKUP(C2711,nomenclatures!$E$3:$F$12,2,FALSE))</f>
        <v>127</v>
      </c>
      <c r="F2711" t="str">
        <f>IF($E2711="","Pas de taxon",VLOOKUP($E2711,'digitale-taxref'!$B$1:$I$7517,5,FALSE))</f>
        <v>Pas de taxon</v>
      </c>
      <c r="G2711" t="str">
        <f>IF($E2711="","Pas de taxon",VLOOKUP($E2711,'digitale-taxref'!$B$1:$I$7517,4,FALSE))</f>
        <v>Pas de taxon</v>
      </c>
      <c r="I2711" s="1">
        <f t="shared" si="129"/>
        <v>0</v>
      </c>
      <c r="K2711" s="5">
        <f>IF(J2711="",0,VLOOKUP(J2711,utilisateurs!$A$1:$B$3,2,FALSE))</f>
        <v>0</v>
      </c>
      <c r="M2711" s="5">
        <f>IF(L2711="",0,VLOOKUP(L2711,utilisateurs!$A$1:$B$3,2,FALSE))</f>
        <v>0</v>
      </c>
      <c r="O2711" s="5">
        <f>IF(N2711="",0,VLOOKUP(N2711,jdd!$A$1:$B$3,2,FALSE))</f>
        <v>0</v>
      </c>
      <c r="Q2711">
        <f>IF(P2711="",142,VLOOKUP(P2711,nomenclatures!$A$3:$C$6,3,FALSE))</f>
        <v>142</v>
      </c>
      <c r="R2711" t="b">
        <f t="shared" si="130"/>
        <v>0</v>
      </c>
      <c r="T2711">
        <f t="shared" si="131"/>
        <v>0</v>
      </c>
    </row>
    <row r="2712" spans="1:20" x14ac:dyDescent="0.2">
      <c r="A2712" s="5">
        <v>2711</v>
      </c>
      <c r="B2712" s="5" t="s">
        <v>30085</v>
      </c>
      <c r="C2712" s="5" t="s">
        <v>10058</v>
      </c>
      <c r="D2712" s="5">
        <f>IF(C2712="",130,VLOOKUP(C2712,nomenclatures!$E$3:$F$12,2,FALSE))</f>
        <v>127</v>
      </c>
      <c r="F2712" t="str">
        <f>IF($E2712="","Pas de taxon",VLOOKUP($E2712,'digitale-taxref'!$B$1:$I$7517,5,FALSE))</f>
        <v>Pas de taxon</v>
      </c>
      <c r="G2712" t="str">
        <f>IF($E2712="","Pas de taxon",VLOOKUP($E2712,'digitale-taxref'!$B$1:$I$7517,4,FALSE))</f>
        <v>Pas de taxon</v>
      </c>
      <c r="I2712" s="1">
        <f t="shared" si="129"/>
        <v>0</v>
      </c>
      <c r="K2712" s="5">
        <f>IF(J2712="",0,VLOOKUP(J2712,utilisateurs!$A$1:$B$3,2,FALSE))</f>
        <v>0</v>
      </c>
      <c r="M2712" s="5">
        <f>IF(L2712="",0,VLOOKUP(L2712,utilisateurs!$A$1:$B$3,2,FALSE))</f>
        <v>0</v>
      </c>
      <c r="O2712" s="5">
        <f>IF(N2712="",0,VLOOKUP(N2712,jdd!$A$1:$B$3,2,FALSE))</f>
        <v>0</v>
      </c>
      <c r="Q2712">
        <f>IF(P2712="",142,VLOOKUP(P2712,nomenclatures!$A$3:$C$6,3,FALSE))</f>
        <v>142</v>
      </c>
      <c r="R2712" t="b">
        <f t="shared" si="130"/>
        <v>0</v>
      </c>
      <c r="T2712">
        <f t="shared" si="131"/>
        <v>0</v>
      </c>
    </row>
    <row r="2713" spans="1:20" x14ac:dyDescent="0.2">
      <c r="A2713" s="5">
        <v>2712</v>
      </c>
      <c r="B2713" s="5" t="s">
        <v>30085</v>
      </c>
      <c r="C2713" s="5" t="s">
        <v>10058</v>
      </c>
      <c r="D2713" s="5">
        <f>IF(C2713="",130,VLOOKUP(C2713,nomenclatures!$E$3:$F$12,2,FALSE))</f>
        <v>127</v>
      </c>
      <c r="F2713" t="str">
        <f>IF($E2713="","Pas de taxon",VLOOKUP($E2713,'digitale-taxref'!$B$1:$I$7517,5,FALSE))</f>
        <v>Pas de taxon</v>
      </c>
      <c r="G2713" t="str">
        <f>IF($E2713="","Pas de taxon",VLOOKUP($E2713,'digitale-taxref'!$B$1:$I$7517,4,FALSE))</f>
        <v>Pas de taxon</v>
      </c>
      <c r="I2713" s="1">
        <f t="shared" si="129"/>
        <v>0</v>
      </c>
      <c r="K2713" s="5">
        <f>IF(J2713="",0,VLOOKUP(J2713,utilisateurs!$A$1:$B$3,2,FALSE))</f>
        <v>0</v>
      </c>
      <c r="M2713" s="5">
        <f>IF(L2713="",0,VLOOKUP(L2713,utilisateurs!$A$1:$B$3,2,FALSE))</f>
        <v>0</v>
      </c>
      <c r="O2713" s="5">
        <f>IF(N2713="",0,VLOOKUP(N2713,jdd!$A$1:$B$3,2,FALSE))</f>
        <v>0</v>
      </c>
      <c r="Q2713">
        <f>IF(P2713="",142,VLOOKUP(P2713,nomenclatures!$A$3:$C$6,3,FALSE))</f>
        <v>142</v>
      </c>
      <c r="R2713" t="b">
        <f t="shared" si="130"/>
        <v>0</v>
      </c>
      <c r="T2713">
        <f t="shared" si="131"/>
        <v>0</v>
      </c>
    </row>
    <row r="2714" spans="1:20" x14ac:dyDescent="0.2">
      <c r="A2714" s="5">
        <v>2713</v>
      </c>
      <c r="B2714" s="5" t="s">
        <v>30085</v>
      </c>
      <c r="C2714" s="5" t="s">
        <v>10058</v>
      </c>
      <c r="D2714" s="5">
        <f>IF(C2714="",130,VLOOKUP(C2714,nomenclatures!$E$3:$F$12,2,FALSE))</f>
        <v>127</v>
      </c>
      <c r="F2714" t="str">
        <f>IF($E2714="","Pas de taxon",VLOOKUP($E2714,'digitale-taxref'!$B$1:$I$7517,5,FALSE))</f>
        <v>Pas de taxon</v>
      </c>
      <c r="G2714" t="str">
        <f>IF($E2714="","Pas de taxon",VLOOKUP($E2714,'digitale-taxref'!$B$1:$I$7517,4,FALSE))</f>
        <v>Pas de taxon</v>
      </c>
      <c r="I2714" s="1">
        <f t="shared" si="129"/>
        <v>0</v>
      </c>
      <c r="K2714" s="5">
        <f>IF(J2714="",0,VLOOKUP(J2714,utilisateurs!$A$1:$B$3,2,FALSE))</f>
        <v>0</v>
      </c>
      <c r="M2714" s="5">
        <f>IF(L2714="",0,VLOOKUP(L2714,utilisateurs!$A$1:$B$3,2,FALSE))</f>
        <v>0</v>
      </c>
      <c r="O2714" s="5">
        <f>IF(N2714="",0,VLOOKUP(N2714,jdd!$A$1:$B$3,2,FALSE))</f>
        <v>0</v>
      </c>
      <c r="Q2714">
        <f>IF(P2714="",142,VLOOKUP(P2714,nomenclatures!$A$3:$C$6,3,FALSE))</f>
        <v>142</v>
      </c>
      <c r="R2714" t="b">
        <f t="shared" si="130"/>
        <v>0</v>
      </c>
      <c r="T2714">
        <f t="shared" si="131"/>
        <v>0</v>
      </c>
    </row>
    <row r="2715" spans="1:20" x14ac:dyDescent="0.2">
      <c r="A2715" s="5">
        <v>2714</v>
      </c>
      <c r="B2715" s="5" t="s">
        <v>30085</v>
      </c>
      <c r="C2715" s="5" t="s">
        <v>10058</v>
      </c>
      <c r="D2715" s="5">
        <f>IF(C2715="",130,VLOOKUP(C2715,nomenclatures!$E$3:$F$12,2,FALSE))</f>
        <v>127</v>
      </c>
      <c r="F2715" t="str">
        <f>IF($E2715="","Pas de taxon",VLOOKUP($E2715,'digitale-taxref'!$B$1:$I$7517,5,FALSE))</f>
        <v>Pas de taxon</v>
      </c>
      <c r="G2715" t="str">
        <f>IF($E2715="","Pas de taxon",VLOOKUP($E2715,'digitale-taxref'!$B$1:$I$7517,4,FALSE))</f>
        <v>Pas de taxon</v>
      </c>
      <c r="I2715" s="1">
        <f t="shared" si="129"/>
        <v>0</v>
      </c>
      <c r="K2715" s="5">
        <f>IF(J2715="",0,VLOOKUP(J2715,utilisateurs!$A$1:$B$3,2,FALSE))</f>
        <v>0</v>
      </c>
      <c r="M2715" s="5">
        <f>IF(L2715="",0,VLOOKUP(L2715,utilisateurs!$A$1:$B$3,2,FALSE))</f>
        <v>0</v>
      </c>
      <c r="O2715" s="5">
        <f>IF(N2715="",0,VLOOKUP(N2715,jdd!$A$1:$B$3,2,FALSE))</f>
        <v>0</v>
      </c>
      <c r="Q2715">
        <f>IF(P2715="",142,VLOOKUP(P2715,nomenclatures!$A$3:$C$6,3,FALSE))</f>
        <v>142</v>
      </c>
      <c r="R2715" t="b">
        <f t="shared" si="130"/>
        <v>0</v>
      </c>
      <c r="T2715">
        <f t="shared" si="131"/>
        <v>0</v>
      </c>
    </row>
    <row r="2716" spans="1:20" x14ac:dyDescent="0.2">
      <c r="A2716" s="5">
        <v>2715</v>
      </c>
      <c r="B2716" s="5" t="s">
        <v>30085</v>
      </c>
      <c r="C2716" s="5" t="s">
        <v>10058</v>
      </c>
      <c r="D2716" s="5">
        <f>IF(C2716="",130,VLOOKUP(C2716,nomenclatures!$E$3:$F$12,2,FALSE))</f>
        <v>127</v>
      </c>
      <c r="F2716" t="str">
        <f>IF($E2716="","Pas de taxon",VLOOKUP($E2716,'digitale-taxref'!$B$1:$I$7517,5,FALSE))</f>
        <v>Pas de taxon</v>
      </c>
      <c r="G2716" t="str">
        <f>IF($E2716="","Pas de taxon",VLOOKUP($E2716,'digitale-taxref'!$B$1:$I$7517,4,FALSE))</f>
        <v>Pas de taxon</v>
      </c>
      <c r="I2716" s="1">
        <f t="shared" si="129"/>
        <v>0</v>
      </c>
      <c r="K2716" s="5">
        <f>IF(J2716="",0,VLOOKUP(J2716,utilisateurs!$A$1:$B$3,2,FALSE))</f>
        <v>0</v>
      </c>
      <c r="M2716" s="5">
        <f>IF(L2716="",0,VLOOKUP(L2716,utilisateurs!$A$1:$B$3,2,FALSE))</f>
        <v>0</v>
      </c>
      <c r="O2716" s="5">
        <f>IF(N2716="",0,VLOOKUP(N2716,jdd!$A$1:$B$3,2,FALSE))</f>
        <v>0</v>
      </c>
      <c r="Q2716">
        <f>IF(P2716="",142,VLOOKUP(P2716,nomenclatures!$A$3:$C$6,3,FALSE))</f>
        <v>142</v>
      </c>
      <c r="R2716" t="b">
        <f t="shared" si="130"/>
        <v>0</v>
      </c>
      <c r="T2716">
        <f t="shared" si="131"/>
        <v>0</v>
      </c>
    </row>
    <row r="2717" spans="1:20" x14ac:dyDescent="0.2">
      <c r="A2717" s="5">
        <v>2716</v>
      </c>
      <c r="B2717" s="5" t="s">
        <v>30085</v>
      </c>
      <c r="C2717" s="5" t="s">
        <v>10058</v>
      </c>
      <c r="D2717" s="5">
        <f>IF(C2717="",130,VLOOKUP(C2717,nomenclatures!$E$3:$F$12,2,FALSE))</f>
        <v>127</v>
      </c>
      <c r="F2717" t="str">
        <f>IF($E2717="","Pas de taxon",VLOOKUP($E2717,'digitale-taxref'!$B$1:$I$7517,5,FALSE))</f>
        <v>Pas de taxon</v>
      </c>
      <c r="G2717" t="str">
        <f>IF($E2717="","Pas de taxon",VLOOKUP($E2717,'digitale-taxref'!$B$1:$I$7517,4,FALSE))</f>
        <v>Pas de taxon</v>
      </c>
      <c r="I2717" s="1">
        <f t="shared" si="129"/>
        <v>0</v>
      </c>
      <c r="K2717" s="5">
        <f>IF(J2717="",0,VLOOKUP(J2717,utilisateurs!$A$1:$B$3,2,FALSE))</f>
        <v>0</v>
      </c>
      <c r="M2717" s="5">
        <f>IF(L2717="",0,VLOOKUP(L2717,utilisateurs!$A$1:$B$3,2,FALSE))</f>
        <v>0</v>
      </c>
      <c r="O2717" s="5">
        <f>IF(N2717="",0,VLOOKUP(N2717,jdd!$A$1:$B$3,2,FALSE))</f>
        <v>0</v>
      </c>
      <c r="Q2717">
        <f>IF(P2717="",142,VLOOKUP(P2717,nomenclatures!$A$3:$C$6,3,FALSE))</f>
        <v>142</v>
      </c>
      <c r="R2717" t="b">
        <f t="shared" si="130"/>
        <v>0</v>
      </c>
      <c r="T2717">
        <f t="shared" si="131"/>
        <v>0</v>
      </c>
    </row>
    <row r="2718" spans="1:20" x14ac:dyDescent="0.2">
      <c r="A2718" s="5">
        <v>2717</v>
      </c>
      <c r="B2718" s="5" t="s">
        <v>30085</v>
      </c>
      <c r="C2718" s="5" t="s">
        <v>10058</v>
      </c>
      <c r="D2718" s="5">
        <f>IF(C2718="",130,VLOOKUP(C2718,nomenclatures!$E$3:$F$12,2,FALSE))</f>
        <v>127</v>
      </c>
      <c r="F2718" t="str">
        <f>IF($E2718="","Pas de taxon",VLOOKUP($E2718,'digitale-taxref'!$B$1:$I$7517,5,FALSE))</f>
        <v>Pas de taxon</v>
      </c>
      <c r="G2718" t="str">
        <f>IF($E2718="","Pas de taxon",VLOOKUP($E2718,'digitale-taxref'!$B$1:$I$7517,4,FALSE))</f>
        <v>Pas de taxon</v>
      </c>
      <c r="I2718" s="1">
        <f t="shared" si="129"/>
        <v>0</v>
      </c>
      <c r="K2718" s="5">
        <f>IF(J2718="",0,VLOOKUP(J2718,utilisateurs!$A$1:$B$3,2,FALSE))</f>
        <v>0</v>
      </c>
      <c r="M2718" s="5">
        <f>IF(L2718="",0,VLOOKUP(L2718,utilisateurs!$A$1:$B$3,2,FALSE))</f>
        <v>0</v>
      </c>
      <c r="O2718" s="5">
        <f>IF(N2718="",0,VLOOKUP(N2718,jdd!$A$1:$B$3,2,FALSE))</f>
        <v>0</v>
      </c>
      <c r="Q2718">
        <f>IF(P2718="",142,VLOOKUP(P2718,nomenclatures!$A$3:$C$6,3,FALSE))</f>
        <v>142</v>
      </c>
      <c r="R2718" t="b">
        <f t="shared" si="130"/>
        <v>0</v>
      </c>
      <c r="T2718">
        <f t="shared" si="131"/>
        <v>0</v>
      </c>
    </row>
    <row r="2719" spans="1:20" x14ac:dyDescent="0.2">
      <c r="A2719" s="5">
        <v>2718</v>
      </c>
      <c r="B2719" s="5" t="s">
        <v>30085</v>
      </c>
      <c r="C2719" s="5" t="s">
        <v>10058</v>
      </c>
      <c r="D2719" s="5">
        <f>IF(C2719="",130,VLOOKUP(C2719,nomenclatures!$E$3:$F$12,2,FALSE))</f>
        <v>127</v>
      </c>
      <c r="F2719" t="str">
        <f>IF($E2719="","Pas de taxon",VLOOKUP($E2719,'digitale-taxref'!$B$1:$I$7517,5,FALSE))</f>
        <v>Pas de taxon</v>
      </c>
      <c r="G2719" t="str">
        <f>IF($E2719="","Pas de taxon",VLOOKUP($E2719,'digitale-taxref'!$B$1:$I$7517,4,FALSE))</f>
        <v>Pas de taxon</v>
      </c>
      <c r="I2719" s="1">
        <f t="shared" si="129"/>
        <v>0</v>
      </c>
      <c r="K2719" s="5">
        <f>IF(J2719="",0,VLOOKUP(J2719,utilisateurs!$A$1:$B$3,2,FALSE))</f>
        <v>0</v>
      </c>
      <c r="M2719" s="5">
        <f>IF(L2719="",0,VLOOKUP(L2719,utilisateurs!$A$1:$B$3,2,FALSE))</f>
        <v>0</v>
      </c>
      <c r="O2719" s="5">
        <f>IF(N2719="",0,VLOOKUP(N2719,jdd!$A$1:$B$3,2,FALSE))</f>
        <v>0</v>
      </c>
      <c r="Q2719">
        <f>IF(P2719="",142,VLOOKUP(P2719,nomenclatures!$A$3:$C$6,3,FALSE))</f>
        <v>142</v>
      </c>
      <c r="R2719" t="b">
        <f t="shared" si="130"/>
        <v>0</v>
      </c>
      <c r="T2719">
        <f t="shared" si="131"/>
        <v>0</v>
      </c>
    </row>
    <row r="2720" spans="1:20" x14ac:dyDescent="0.2">
      <c r="A2720" s="5">
        <v>2719</v>
      </c>
      <c r="B2720" s="5" t="s">
        <v>30085</v>
      </c>
      <c r="C2720" s="5" t="s">
        <v>10058</v>
      </c>
      <c r="D2720" s="5">
        <f>IF(C2720="",130,VLOOKUP(C2720,nomenclatures!$E$3:$F$12,2,FALSE))</f>
        <v>127</v>
      </c>
      <c r="F2720" t="str">
        <f>IF($E2720="","Pas de taxon",VLOOKUP($E2720,'digitale-taxref'!$B$1:$I$7517,5,FALSE))</f>
        <v>Pas de taxon</v>
      </c>
      <c r="G2720" t="str">
        <f>IF($E2720="","Pas de taxon",VLOOKUP($E2720,'digitale-taxref'!$B$1:$I$7517,4,FALSE))</f>
        <v>Pas de taxon</v>
      </c>
      <c r="I2720" s="1">
        <f t="shared" si="129"/>
        <v>0</v>
      </c>
      <c r="K2720" s="5">
        <f>IF(J2720="",0,VLOOKUP(J2720,utilisateurs!$A$1:$B$3,2,FALSE))</f>
        <v>0</v>
      </c>
      <c r="M2720" s="5">
        <f>IF(L2720="",0,VLOOKUP(L2720,utilisateurs!$A$1:$B$3,2,FALSE))</f>
        <v>0</v>
      </c>
      <c r="O2720" s="5">
        <f>IF(N2720="",0,VLOOKUP(N2720,jdd!$A$1:$B$3,2,FALSE))</f>
        <v>0</v>
      </c>
      <c r="Q2720">
        <f>IF(P2720="",142,VLOOKUP(P2720,nomenclatures!$A$3:$C$6,3,FALSE))</f>
        <v>142</v>
      </c>
      <c r="R2720" t="b">
        <f t="shared" si="130"/>
        <v>0</v>
      </c>
      <c r="T2720">
        <f t="shared" si="131"/>
        <v>0</v>
      </c>
    </row>
    <row r="2721" spans="1:20" x14ac:dyDescent="0.2">
      <c r="A2721" s="5">
        <v>2720</v>
      </c>
      <c r="B2721" s="5" t="s">
        <v>30085</v>
      </c>
      <c r="C2721" s="5" t="s">
        <v>10058</v>
      </c>
      <c r="D2721" s="5">
        <f>IF(C2721="",130,VLOOKUP(C2721,nomenclatures!$E$3:$F$12,2,FALSE))</f>
        <v>127</v>
      </c>
      <c r="F2721" t="str">
        <f>IF($E2721="","Pas de taxon",VLOOKUP($E2721,'digitale-taxref'!$B$1:$I$7517,5,FALSE))</f>
        <v>Pas de taxon</v>
      </c>
      <c r="G2721" t="str">
        <f>IF($E2721="","Pas de taxon",VLOOKUP($E2721,'digitale-taxref'!$B$1:$I$7517,4,FALSE))</f>
        <v>Pas de taxon</v>
      </c>
      <c r="I2721" s="1">
        <f t="shared" si="129"/>
        <v>0</v>
      </c>
      <c r="K2721" s="5">
        <f>IF(J2721="",0,VLOOKUP(J2721,utilisateurs!$A$1:$B$3,2,FALSE))</f>
        <v>0</v>
      </c>
      <c r="M2721" s="5">
        <f>IF(L2721="",0,VLOOKUP(L2721,utilisateurs!$A$1:$B$3,2,FALSE))</f>
        <v>0</v>
      </c>
      <c r="O2721" s="5">
        <f>IF(N2721="",0,VLOOKUP(N2721,jdd!$A$1:$B$3,2,FALSE))</f>
        <v>0</v>
      </c>
      <c r="Q2721">
        <f>IF(P2721="",142,VLOOKUP(P2721,nomenclatures!$A$3:$C$6,3,FALSE))</f>
        <v>142</v>
      </c>
      <c r="R2721" t="b">
        <f t="shared" si="130"/>
        <v>0</v>
      </c>
      <c r="T2721">
        <f t="shared" si="131"/>
        <v>0</v>
      </c>
    </row>
    <row r="2722" spans="1:20" x14ac:dyDescent="0.2">
      <c r="A2722" s="5">
        <v>2721</v>
      </c>
      <c r="B2722" s="5" t="s">
        <v>30085</v>
      </c>
      <c r="C2722" s="5" t="s">
        <v>10058</v>
      </c>
      <c r="D2722" s="5">
        <f>IF(C2722="",130,VLOOKUP(C2722,nomenclatures!$E$3:$F$12,2,FALSE))</f>
        <v>127</v>
      </c>
      <c r="F2722" t="str">
        <f>IF($E2722="","Pas de taxon",VLOOKUP($E2722,'digitale-taxref'!$B$1:$I$7517,5,FALSE))</f>
        <v>Pas de taxon</v>
      </c>
      <c r="G2722" t="str">
        <f>IF($E2722="","Pas de taxon",VLOOKUP($E2722,'digitale-taxref'!$B$1:$I$7517,4,FALSE))</f>
        <v>Pas de taxon</v>
      </c>
      <c r="I2722" s="1">
        <f t="shared" si="129"/>
        <v>0</v>
      </c>
      <c r="K2722" s="5">
        <f>IF(J2722="",0,VLOOKUP(J2722,utilisateurs!$A$1:$B$3,2,FALSE))</f>
        <v>0</v>
      </c>
      <c r="M2722" s="5">
        <f>IF(L2722="",0,VLOOKUP(L2722,utilisateurs!$A$1:$B$3,2,FALSE))</f>
        <v>0</v>
      </c>
      <c r="O2722" s="5">
        <f>IF(N2722="",0,VLOOKUP(N2722,jdd!$A$1:$B$3,2,FALSE))</f>
        <v>0</v>
      </c>
      <c r="Q2722">
        <f>IF(P2722="",142,VLOOKUP(P2722,nomenclatures!$A$3:$C$6,3,FALSE))</f>
        <v>142</v>
      </c>
      <c r="R2722" t="b">
        <f t="shared" si="130"/>
        <v>0</v>
      </c>
      <c r="T2722">
        <f t="shared" si="131"/>
        <v>0</v>
      </c>
    </row>
    <row r="2723" spans="1:20" x14ac:dyDescent="0.2">
      <c r="A2723" s="5">
        <v>2722</v>
      </c>
      <c r="B2723" s="5" t="s">
        <v>30085</v>
      </c>
      <c r="C2723" s="5" t="s">
        <v>10058</v>
      </c>
      <c r="D2723" s="5">
        <f>IF(C2723="",130,VLOOKUP(C2723,nomenclatures!$E$3:$F$12,2,FALSE))</f>
        <v>127</v>
      </c>
      <c r="F2723" t="str">
        <f>IF($E2723="","Pas de taxon",VLOOKUP($E2723,'digitale-taxref'!$B$1:$I$7517,5,FALSE))</f>
        <v>Pas de taxon</v>
      </c>
      <c r="G2723" t="str">
        <f>IF($E2723="","Pas de taxon",VLOOKUP($E2723,'digitale-taxref'!$B$1:$I$7517,4,FALSE))</f>
        <v>Pas de taxon</v>
      </c>
      <c r="I2723" s="1">
        <f t="shared" si="129"/>
        <v>0</v>
      </c>
      <c r="K2723" s="5">
        <f>IF(J2723="",0,VLOOKUP(J2723,utilisateurs!$A$1:$B$3,2,FALSE))</f>
        <v>0</v>
      </c>
      <c r="M2723" s="5">
        <f>IF(L2723="",0,VLOOKUP(L2723,utilisateurs!$A$1:$B$3,2,FALSE))</f>
        <v>0</v>
      </c>
      <c r="O2723" s="5">
        <f>IF(N2723="",0,VLOOKUP(N2723,jdd!$A$1:$B$3,2,FALSE))</f>
        <v>0</v>
      </c>
      <c r="Q2723">
        <f>IF(P2723="",142,VLOOKUP(P2723,nomenclatures!$A$3:$C$6,3,FALSE))</f>
        <v>142</v>
      </c>
      <c r="R2723" t="b">
        <f t="shared" si="130"/>
        <v>0</v>
      </c>
      <c r="T2723">
        <f t="shared" si="131"/>
        <v>0</v>
      </c>
    </row>
    <row r="2724" spans="1:20" x14ac:dyDescent="0.2">
      <c r="A2724" s="5">
        <v>2723</v>
      </c>
      <c r="B2724" s="5" t="s">
        <v>30085</v>
      </c>
      <c r="C2724" s="5" t="s">
        <v>10058</v>
      </c>
      <c r="D2724" s="5">
        <f>IF(C2724="",130,VLOOKUP(C2724,nomenclatures!$E$3:$F$12,2,FALSE))</f>
        <v>127</v>
      </c>
      <c r="F2724" t="str">
        <f>IF($E2724="","Pas de taxon",VLOOKUP($E2724,'digitale-taxref'!$B$1:$I$7517,5,FALSE))</f>
        <v>Pas de taxon</v>
      </c>
      <c r="G2724" t="str">
        <f>IF($E2724="","Pas de taxon",VLOOKUP($E2724,'digitale-taxref'!$B$1:$I$7517,4,FALSE))</f>
        <v>Pas de taxon</v>
      </c>
      <c r="I2724" s="1">
        <f t="shared" si="129"/>
        <v>0</v>
      </c>
      <c r="K2724" s="5">
        <f>IF(J2724="",0,VLOOKUP(J2724,utilisateurs!$A$1:$B$3,2,FALSE))</f>
        <v>0</v>
      </c>
      <c r="M2724" s="5">
        <f>IF(L2724="",0,VLOOKUP(L2724,utilisateurs!$A$1:$B$3,2,FALSE))</f>
        <v>0</v>
      </c>
      <c r="O2724" s="5">
        <f>IF(N2724="",0,VLOOKUP(N2724,jdd!$A$1:$B$3,2,FALSE))</f>
        <v>0</v>
      </c>
      <c r="Q2724">
        <f>IF(P2724="",142,VLOOKUP(P2724,nomenclatures!$A$3:$C$6,3,FALSE))</f>
        <v>142</v>
      </c>
      <c r="R2724" t="b">
        <f t="shared" si="130"/>
        <v>0</v>
      </c>
      <c r="T2724">
        <f t="shared" si="131"/>
        <v>0</v>
      </c>
    </row>
    <row r="2725" spans="1:20" x14ac:dyDescent="0.2">
      <c r="A2725" s="5">
        <v>2724</v>
      </c>
      <c r="B2725" s="5" t="s">
        <v>30085</v>
      </c>
      <c r="C2725" s="5" t="s">
        <v>10058</v>
      </c>
      <c r="D2725" s="5">
        <f>IF(C2725="",130,VLOOKUP(C2725,nomenclatures!$E$3:$F$12,2,FALSE))</f>
        <v>127</v>
      </c>
      <c r="F2725" t="str">
        <f>IF($E2725="","Pas de taxon",VLOOKUP($E2725,'digitale-taxref'!$B$1:$I$7517,5,FALSE))</f>
        <v>Pas de taxon</v>
      </c>
      <c r="G2725" t="str">
        <f>IF($E2725="","Pas de taxon",VLOOKUP($E2725,'digitale-taxref'!$B$1:$I$7517,4,FALSE))</f>
        <v>Pas de taxon</v>
      </c>
      <c r="I2725" s="1">
        <f t="shared" si="129"/>
        <v>0</v>
      </c>
      <c r="K2725" s="5">
        <f>IF(J2725="",0,VLOOKUP(J2725,utilisateurs!$A$1:$B$3,2,FALSE))</f>
        <v>0</v>
      </c>
      <c r="M2725" s="5">
        <f>IF(L2725="",0,VLOOKUP(L2725,utilisateurs!$A$1:$B$3,2,FALSE))</f>
        <v>0</v>
      </c>
      <c r="O2725" s="5">
        <f>IF(N2725="",0,VLOOKUP(N2725,jdd!$A$1:$B$3,2,FALSE))</f>
        <v>0</v>
      </c>
      <c r="Q2725">
        <f>IF(P2725="",142,VLOOKUP(P2725,nomenclatures!$A$3:$C$6,3,FALSE))</f>
        <v>142</v>
      </c>
      <c r="R2725" t="b">
        <f t="shared" si="130"/>
        <v>0</v>
      </c>
      <c r="T2725">
        <f t="shared" si="131"/>
        <v>0</v>
      </c>
    </row>
    <row r="2726" spans="1:20" x14ac:dyDescent="0.2">
      <c r="A2726" s="5">
        <v>2725</v>
      </c>
      <c r="B2726" s="5" t="s">
        <v>30085</v>
      </c>
      <c r="C2726" s="5" t="s">
        <v>10058</v>
      </c>
      <c r="D2726" s="5">
        <f>IF(C2726="",130,VLOOKUP(C2726,nomenclatures!$E$3:$F$12,2,FALSE))</f>
        <v>127</v>
      </c>
      <c r="F2726" t="str">
        <f>IF($E2726="","Pas de taxon",VLOOKUP($E2726,'digitale-taxref'!$B$1:$I$7517,5,FALSE))</f>
        <v>Pas de taxon</v>
      </c>
      <c r="G2726" t="str">
        <f>IF($E2726="","Pas de taxon",VLOOKUP($E2726,'digitale-taxref'!$B$1:$I$7517,4,FALSE))</f>
        <v>Pas de taxon</v>
      </c>
      <c r="I2726" s="1">
        <f t="shared" si="129"/>
        <v>0</v>
      </c>
      <c r="K2726" s="5">
        <f>IF(J2726="",0,VLOOKUP(J2726,utilisateurs!$A$1:$B$3,2,FALSE))</f>
        <v>0</v>
      </c>
      <c r="M2726" s="5">
        <f>IF(L2726="",0,VLOOKUP(L2726,utilisateurs!$A$1:$B$3,2,FALSE))</f>
        <v>0</v>
      </c>
      <c r="O2726" s="5">
        <f>IF(N2726="",0,VLOOKUP(N2726,jdd!$A$1:$B$3,2,FALSE))</f>
        <v>0</v>
      </c>
      <c r="Q2726">
        <f>IF(P2726="",142,VLOOKUP(P2726,nomenclatures!$A$3:$C$6,3,FALSE))</f>
        <v>142</v>
      </c>
      <c r="R2726" t="b">
        <f t="shared" si="130"/>
        <v>0</v>
      </c>
      <c r="T2726">
        <f t="shared" si="131"/>
        <v>0</v>
      </c>
    </row>
    <row r="2727" spans="1:20" x14ac:dyDescent="0.2">
      <c r="A2727" s="5">
        <v>2726</v>
      </c>
      <c r="B2727" s="5" t="s">
        <v>30085</v>
      </c>
      <c r="C2727" s="5" t="s">
        <v>10058</v>
      </c>
      <c r="D2727" s="5">
        <f>IF(C2727="",130,VLOOKUP(C2727,nomenclatures!$E$3:$F$12,2,FALSE))</f>
        <v>127</v>
      </c>
      <c r="F2727" t="str">
        <f>IF($E2727="","Pas de taxon",VLOOKUP($E2727,'digitale-taxref'!$B$1:$I$7517,5,FALSE))</f>
        <v>Pas de taxon</v>
      </c>
      <c r="G2727" t="str">
        <f>IF($E2727="","Pas de taxon",VLOOKUP($E2727,'digitale-taxref'!$B$1:$I$7517,4,FALSE))</f>
        <v>Pas de taxon</v>
      </c>
      <c r="I2727" s="1">
        <f t="shared" si="129"/>
        <v>0</v>
      </c>
      <c r="K2727" s="5">
        <f>IF(J2727="",0,VLOOKUP(J2727,utilisateurs!$A$1:$B$3,2,FALSE))</f>
        <v>0</v>
      </c>
      <c r="M2727" s="5">
        <f>IF(L2727="",0,VLOOKUP(L2727,utilisateurs!$A$1:$B$3,2,FALSE))</f>
        <v>0</v>
      </c>
      <c r="O2727" s="5">
        <f>IF(N2727="",0,VLOOKUP(N2727,jdd!$A$1:$B$3,2,FALSE))</f>
        <v>0</v>
      </c>
      <c r="Q2727">
        <f>IF(P2727="",142,VLOOKUP(P2727,nomenclatures!$A$3:$C$6,3,FALSE))</f>
        <v>142</v>
      </c>
      <c r="R2727" t="b">
        <f t="shared" si="130"/>
        <v>0</v>
      </c>
      <c r="T2727">
        <f t="shared" si="131"/>
        <v>0</v>
      </c>
    </row>
    <row r="2728" spans="1:20" x14ac:dyDescent="0.2">
      <c r="A2728" s="5">
        <v>2727</v>
      </c>
      <c r="B2728" s="5" t="s">
        <v>30085</v>
      </c>
      <c r="C2728" s="5" t="s">
        <v>10058</v>
      </c>
      <c r="D2728" s="5">
        <f>IF(C2728="",130,VLOOKUP(C2728,nomenclatures!$E$3:$F$12,2,FALSE))</f>
        <v>127</v>
      </c>
      <c r="F2728" t="str">
        <f>IF($E2728="","Pas de taxon",VLOOKUP($E2728,'digitale-taxref'!$B$1:$I$7517,5,FALSE))</f>
        <v>Pas de taxon</v>
      </c>
      <c r="G2728" t="str">
        <f>IF($E2728="","Pas de taxon",VLOOKUP($E2728,'digitale-taxref'!$B$1:$I$7517,4,FALSE))</f>
        <v>Pas de taxon</v>
      </c>
      <c r="I2728" s="1">
        <f t="shared" si="129"/>
        <v>0</v>
      </c>
      <c r="K2728" s="5">
        <f>IF(J2728="",0,VLOOKUP(J2728,utilisateurs!$A$1:$B$3,2,FALSE))</f>
        <v>0</v>
      </c>
      <c r="M2728" s="5">
        <f>IF(L2728="",0,VLOOKUP(L2728,utilisateurs!$A$1:$B$3,2,FALSE))</f>
        <v>0</v>
      </c>
      <c r="O2728" s="5">
        <f>IF(N2728="",0,VLOOKUP(N2728,jdd!$A$1:$B$3,2,FALSE))</f>
        <v>0</v>
      </c>
      <c r="Q2728">
        <f>IF(P2728="",142,VLOOKUP(P2728,nomenclatures!$A$3:$C$6,3,FALSE))</f>
        <v>142</v>
      </c>
      <c r="R2728" t="b">
        <f t="shared" si="130"/>
        <v>0</v>
      </c>
      <c r="T2728">
        <f t="shared" si="131"/>
        <v>0</v>
      </c>
    </row>
    <row r="2729" spans="1:20" x14ac:dyDescent="0.2">
      <c r="A2729" s="5">
        <v>2728</v>
      </c>
      <c r="B2729" s="5" t="s">
        <v>30085</v>
      </c>
      <c r="C2729" s="5" t="s">
        <v>10058</v>
      </c>
      <c r="D2729" s="5">
        <f>IF(C2729="",130,VLOOKUP(C2729,nomenclatures!$E$3:$F$12,2,FALSE))</f>
        <v>127</v>
      </c>
      <c r="F2729" t="str">
        <f>IF($E2729="","Pas de taxon",VLOOKUP($E2729,'digitale-taxref'!$B$1:$I$7517,5,FALSE))</f>
        <v>Pas de taxon</v>
      </c>
      <c r="G2729" t="str">
        <f>IF($E2729="","Pas de taxon",VLOOKUP($E2729,'digitale-taxref'!$B$1:$I$7517,4,FALSE))</f>
        <v>Pas de taxon</v>
      </c>
      <c r="I2729" s="1">
        <f t="shared" si="129"/>
        <v>0</v>
      </c>
      <c r="K2729" s="5">
        <f>IF(J2729="",0,VLOOKUP(J2729,utilisateurs!$A$1:$B$3,2,FALSE))</f>
        <v>0</v>
      </c>
      <c r="M2729" s="5">
        <f>IF(L2729="",0,VLOOKUP(L2729,utilisateurs!$A$1:$B$3,2,FALSE))</f>
        <v>0</v>
      </c>
      <c r="O2729" s="5">
        <f>IF(N2729="",0,VLOOKUP(N2729,jdd!$A$1:$B$3,2,FALSE))</f>
        <v>0</v>
      </c>
      <c r="Q2729">
        <f>IF(P2729="",142,VLOOKUP(P2729,nomenclatures!$A$3:$C$6,3,FALSE))</f>
        <v>142</v>
      </c>
      <c r="R2729" t="b">
        <f t="shared" si="130"/>
        <v>0</v>
      </c>
      <c r="T2729">
        <f t="shared" si="131"/>
        <v>0</v>
      </c>
    </row>
    <row r="2730" spans="1:20" x14ac:dyDescent="0.2">
      <c r="A2730" s="5">
        <v>2729</v>
      </c>
      <c r="B2730" s="5" t="s">
        <v>30085</v>
      </c>
      <c r="C2730" s="5" t="s">
        <v>10058</v>
      </c>
      <c r="D2730" s="5">
        <f>IF(C2730="",130,VLOOKUP(C2730,nomenclatures!$E$3:$F$12,2,FALSE))</f>
        <v>127</v>
      </c>
      <c r="F2730" t="str">
        <f>IF($E2730="","Pas de taxon",VLOOKUP($E2730,'digitale-taxref'!$B$1:$I$7517,5,FALSE))</f>
        <v>Pas de taxon</v>
      </c>
      <c r="G2730" t="str">
        <f>IF($E2730="","Pas de taxon",VLOOKUP($E2730,'digitale-taxref'!$B$1:$I$7517,4,FALSE))</f>
        <v>Pas de taxon</v>
      </c>
      <c r="I2730" s="1">
        <f t="shared" si="129"/>
        <v>0</v>
      </c>
      <c r="K2730" s="5">
        <f>IF(J2730="",0,VLOOKUP(J2730,utilisateurs!$A$1:$B$3,2,FALSE))</f>
        <v>0</v>
      </c>
      <c r="M2730" s="5">
        <f>IF(L2730="",0,VLOOKUP(L2730,utilisateurs!$A$1:$B$3,2,FALSE))</f>
        <v>0</v>
      </c>
      <c r="O2730" s="5">
        <f>IF(N2730="",0,VLOOKUP(N2730,jdd!$A$1:$B$3,2,FALSE))</f>
        <v>0</v>
      </c>
      <c r="Q2730">
        <f>IF(P2730="",142,VLOOKUP(P2730,nomenclatures!$A$3:$C$6,3,FALSE))</f>
        <v>142</v>
      </c>
      <c r="R2730" t="b">
        <f t="shared" si="130"/>
        <v>0</v>
      </c>
      <c r="T2730">
        <f t="shared" si="131"/>
        <v>0</v>
      </c>
    </row>
    <row r="2731" spans="1:20" x14ac:dyDescent="0.2">
      <c r="A2731" s="5">
        <v>2730</v>
      </c>
      <c r="B2731" s="5" t="s">
        <v>30085</v>
      </c>
      <c r="C2731" s="5" t="s">
        <v>10058</v>
      </c>
      <c r="D2731" s="5">
        <f>IF(C2731="",130,VLOOKUP(C2731,nomenclatures!$E$3:$F$12,2,FALSE))</f>
        <v>127</v>
      </c>
      <c r="F2731" t="str">
        <f>IF($E2731="","Pas de taxon",VLOOKUP($E2731,'digitale-taxref'!$B$1:$I$7517,5,FALSE))</f>
        <v>Pas de taxon</v>
      </c>
      <c r="G2731" t="str">
        <f>IF($E2731="","Pas de taxon",VLOOKUP($E2731,'digitale-taxref'!$B$1:$I$7517,4,FALSE))</f>
        <v>Pas de taxon</v>
      </c>
      <c r="I2731" s="1">
        <f t="shared" si="129"/>
        <v>0</v>
      </c>
      <c r="K2731" s="5">
        <f>IF(J2731="",0,VLOOKUP(J2731,utilisateurs!$A$1:$B$3,2,FALSE))</f>
        <v>0</v>
      </c>
      <c r="M2731" s="5">
        <f>IF(L2731="",0,VLOOKUP(L2731,utilisateurs!$A$1:$B$3,2,FALSE))</f>
        <v>0</v>
      </c>
      <c r="O2731" s="5">
        <f>IF(N2731="",0,VLOOKUP(N2731,jdd!$A$1:$B$3,2,FALSE))</f>
        <v>0</v>
      </c>
      <c r="Q2731">
        <f>IF(P2731="",142,VLOOKUP(P2731,nomenclatures!$A$3:$C$6,3,FALSE))</f>
        <v>142</v>
      </c>
      <c r="R2731" t="b">
        <f t="shared" si="130"/>
        <v>0</v>
      </c>
      <c r="T2731">
        <f t="shared" si="131"/>
        <v>0</v>
      </c>
    </row>
    <row r="2732" spans="1:20" x14ac:dyDescent="0.2">
      <c r="A2732" s="5">
        <v>2731</v>
      </c>
      <c r="B2732" s="5" t="s">
        <v>30085</v>
      </c>
      <c r="C2732" s="5" t="s">
        <v>10058</v>
      </c>
      <c r="D2732" s="5">
        <f>IF(C2732="",130,VLOOKUP(C2732,nomenclatures!$E$3:$F$12,2,FALSE))</f>
        <v>127</v>
      </c>
      <c r="F2732" t="str">
        <f>IF($E2732="","Pas de taxon",VLOOKUP($E2732,'digitale-taxref'!$B$1:$I$7517,5,FALSE))</f>
        <v>Pas de taxon</v>
      </c>
      <c r="G2732" t="str">
        <f>IF($E2732="","Pas de taxon",VLOOKUP($E2732,'digitale-taxref'!$B$1:$I$7517,4,FALSE))</f>
        <v>Pas de taxon</v>
      </c>
      <c r="I2732" s="1">
        <f t="shared" si="129"/>
        <v>0</v>
      </c>
      <c r="K2732" s="5">
        <f>IF(J2732="",0,VLOOKUP(J2732,utilisateurs!$A$1:$B$3,2,FALSE))</f>
        <v>0</v>
      </c>
      <c r="M2732" s="5">
        <f>IF(L2732="",0,VLOOKUP(L2732,utilisateurs!$A$1:$B$3,2,FALSE))</f>
        <v>0</v>
      </c>
      <c r="O2732" s="5">
        <f>IF(N2732="",0,VLOOKUP(N2732,jdd!$A$1:$B$3,2,FALSE))</f>
        <v>0</v>
      </c>
      <c r="Q2732">
        <f>IF(P2732="",142,VLOOKUP(P2732,nomenclatures!$A$3:$C$6,3,FALSE))</f>
        <v>142</v>
      </c>
      <c r="R2732" t="b">
        <f t="shared" si="130"/>
        <v>0</v>
      </c>
      <c r="T2732">
        <f t="shared" si="131"/>
        <v>0</v>
      </c>
    </row>
    <row r="2733" spans="1:20" x14ac:dyDescent="0.2">
      <c r="A2733" s="5">
        <v>2732</v>
      </c>
      <c r="B2733" s="5" t="s">
        <v>30085</v>
      </c>
      <c r="C2733" s="5" t="s">
        <v>10058</v>
      </c>
      <c r="D2733" s="5">
        <f>IF(C2733="",130,VLOOKUP(C2733,nomenclatures!$E$3:$F$12,2,FALSE))</f>
        <v>127</v>
      </c>
      <c r="F2733" t="str">
        <f>IF($E2733="","Pas de taxon",VLOOKUP($E2733,'digitale-taxref'!$B$1:$I$7517,5,FALSE))</f>
        <v>Pas de taxon</v>
      </c>
      <c r="G2733" t="str">
        <f>IF($E2733="","Pas de taxon",VLOOKUP($E2733,'digitale-taxref'!$B$1:$I$7517,4,FALSE))</f>
        <v>Pas de taxon</v>
      </c>
      <c r="I2733" s="1">
        <f t="shared" si="129"/>
        <v>0</v>
      </c>
      <c r="K2733" s="5">
        <f>IF(J2733="",0,VLOOKUP(J2733,utilisateurs!$A$1:$B$3,2,FALSE))</f>
        <v>0</v>
      </c>
      <c r="M2733" s="5">
        <f>IF(L2733="",0,VLOOKUP(L2733,utilisateurs!$A$1:$B$3,2,FALSE))</f>
        <v>0</v>
      </c>
      <c r="O2733" s="5">
        <f>IF(N2733="",0,VLOOKUP(N2733,jdd!$A$1:$B$3,2,FALSE))</f>
        <v>0</v>
      </c>
      <c r="Q2733">
        <f>IF(P2733="",142,VLOOKUP(P2733,nomenclatures!$A$3:$C$6,3,FALSE))</f>
        <v>142</v>
      </c>
      <c r="R2733" t="b">
        <f t="shared" si="130"/>
        <v>0</v>
      </c>
      <c r="T2733">
        <f t="shared" si="131"/>
        <v>0</v>
      </c>
    </row>
    <row r="2734" spans="1:20" x14ac:dyDescent="0.2">
      <c r="A2734" s="5">
        <v>2733</v>
      </c>
      <c r="B2734" s="5" t="s">
        <v>30085</v>
      </c>
      <c r="C2734" s="5" t="s">
        <v>10058</v>
      </c>
      <c r="D2734" s="5">
        <f>IF(C2734="",130,VLOOKUP(C2734,nomenclatures!$E$3:$F$12,2,FALSE))</f>
        <v>127</v>
      </c>
      <c r="F2734" t="str">
        <f>IF($E2734="","Pas de taxon",VLOOKUP($E2734,'digitale-taxref'!$B$1:$I$7517,5,FALSE))</f>
        <v>Pas de taxon</v>
      </c>
      <c r="G2734" t="str">
        <f>IF($E2734="","Pas de taxon",VLOOKUP($E2734,'digitale-taxref'!$B$1:$I$7517,4,FALSE))</f>
        <v>Pas de taxon</v>
      </c>
      <c r="I2734" s="1">
        <f t="shared" si="129"/>
        <v>0</v>
      </c>
      <c r="K2734" s="5">
        <f>IF(J2734="",0,VLOOKUP(J2734,utilisateurs!$A$1:$B$3,2,FALSE))</f>
        <v>0</v>
      </c>
      <c r="M2734" s="5">
        <f>IF(L2734="",0,VLOOKUP(L2734,utilisateurs!$A$1:$B$3,2,FALSE))</f>
        <v>0</v>
      </c>
      <c r="O2734" s="5">
        <f>IF(N2734="",0,VLOOKUP(N2734,jdd!$A$1:$B$3,2,FALSE))</f>
        <v>0</v>
      </c>
      <c r="Q2734">
        <f>IF(P2734="",142,VLOOKUP(P2734,nomenclatures!$A$3:$C$6,3,FALSE))</f>
        <v>142</v>
      </c>
      <c r="R2734" t="b">
        <f t="shared" si="130"/>
        <v>0</v>
      </c>
      <c r="T2734">
        <f t="shared" si="131"/>
        <v>0</v>
      </c>
    </row>
    <row r="2735" spans="1:20" x14ac:dyDescent="0.2">
      <c r="A2735" s="5">
        <v>2734</v>
      </c>
      <c r="B2735" s="5" t="s">
        <v>30085</v>
      </c>
      <c r="C2735" s="5" t="s">
        <v>10058</v>
      </c>
      <c r="D2735" s="5">
        <f>IF(C2735="",130,VLOOKUP(C2735,nomenclatures!$E$3:$F$12,2,FALSE))</f>
        <v>127</v>
      </c>
      <c r="F2735" t="str">
        <f>IF($E2735="","Pas de taxon",VLOOKUP($E2735,'digitale-taxref'!$B$1:$I$7517,5,FALSE))</f>
        <v>Pas de taxon</v>
      </c>
      <c r="G2735" t="str">
        <f>IF($E2735="","Pas de taxon",VLOOKUP($E2735,'digitale-taxref'!$B$1:$I$7517,4,FALSE))</f>
        <v>Pas de taxon</v>
      </c>
      <c r="I2735" s="1">
        <f t="shared" si="129"/>
        <v>0</v>
      </c>
      <c r="K2735" s="5">
        <f>IF(J2735="",0,VLOOKUP(J2735,utilisateurs!$A$1:$B$3,2,FALSE))</f>
        <v>0</v>
      </c>
      <c r="M2735" s="5">
        <f>IF(L2735="",0,VLOOKUP(L2735,utilisateurs!$A$1:$B$3,2,FALSE))</f>
        <v>0</v>
      </c>
      <c r="O2735" s="5">
        <f>IF(N2735="",0,VLOOKUP(N2735,jdd!$A$1:$B$3,2,FALSE))</f>
        <v>0</v>
      </c>
      <c r="Q2735">
        <f>IF(P2735="",142,VLOOKUP(P2735,nomenclatures!$A$3:$C$6,3,FALSE))</f>
        <v>142</v>
      </c>
      <c r="R2735" t="b">
        <f t="shared" si="130"/>
        <v>0</v>
      </c>
      <c r="T2735">
        <f t="shared" si="131"/>
        <v>0</v>
      </c>
    </row>
    <row r="2736" spans="1:20" x14ac:dyDescent="0.2">
      <c r="A2736" s="5">
        <v>2735</v>
      </c>
      <c r="B2736" s="5" t="s">
        <v>30085</v>
      </c>
      <c r="C2736" s="5" t="s">
        <v>10058</v>
      </c>
      <c r="D2736" s="5">
        <f>IF(C2736="",130,VLOOKUP(C2736,nomenclatures!$E$3:$F$12,2,FALSE))</f>
        <v>127</v>
      </c>
      <c r="F2736" t="str">
        <f>IF($E2736="","Pas de taxon",VLOOKUP($E2736,'digitale-taxref'!$B$1:$I$7517,5,FALSE))</f>
        <v>Pas de taxon</v>
      </c>
      <c r="G2736" t="str">
        <f>IF($E2736="","Pas de taxon",VLOOKUP($E2736,'digitale-taxref'!$B$1:$I$7517,4,FALSE))</f>
        <v>Pas de taxon</v>
      </c>
      <c r="I2736" s="1">
        <f t="shared" si="129"/>
        <v>0</v>
      </c>
      <c r="K2736" s="5">
        <f>IF(J2736="",0,VLOOKUP(J2736,utilisateurs!$A$1:$B$3,2,FALSE))</f>
        <v>0</v>
      </c>
      <c r="M2736" s="5">
        <f>IF(L2736="",0,VLOOKUP(L2736,utilisateurs!$A$1:$B$3,2,FALSE))</f>
        <v>0</v>
      </c>
      <c r="O2736" s="5">
        <f>IF(N2736="",0,VLOOKUP(N2736,jdd!$A$1:$B$3,2,FALSE))</f>
        <v>0</v>
      </c>
      <c r="Q2736">
        <f>IF(P2736="",142,VLOOKUP(P2736,nomenclatures!$A$3:$C$6,3,FALSE))</f>
        <v>142</v>
      </c>
      <c r="R2736" t="b">
        <f t="shared" si="130"/>
        <v>0</v>
      </c>
      <c r="T2736">
        <f t="shared" si="131"/>
        <v>0</v>
      </c>
    </row>
    <row r="2737" spans="1:20" x14ac:dyDescent="0.2">
      <c r="A2737" s="5">
        <v>2736</v>
      </c>
      <c r="B2737" s="5" t="s">
        <v>30085</v>
      </c>
      <c r="C2737" s="5" t="s">
        <v>10058</v>
      </c>
      <c r="D2737" s="5">
        <f>IF(C2737="",130,VLOOKUP(C2737,nomenclatures!$E$3:$F$12,2,FALSE))</f>
        <v>127</v>
      </c>
      <c r="F2737" t="str">
        <f>IF($E2737="","Pas de taxon",VLOOKUP($E2737,'digitale-taxref'!$B$1:$I$7517,5,FALSE))</f>
        <v>Pas de taxon</v>
      </c>
      <c r="G2737" t="str">
        <f>IF($E2737="","Pas de taxon",VLOOKUP($E2737,'digitale-taxref'!$B$1:$I$7517,4,FALSE))</f>
        <v>Pas de taxon</v>
      </c>
      <c r="I2737" s="1">
        <f t="shared" si="129"/>
        <v>0</v>
      </c>
      <c r="K2737" s="5">
        <f>IF(J2737="",0,VLOOKUP(J2737,utilisateurs!$A$1:$B$3,2,FALSE))</f>
        <v>0</v>
      </c>
      <c r="M2737" s="5">
        <f>IF(L2737="",0,VLOOKUP(L2737,utilisateurs!$A$1:$B$3,2,FALSE))</f>
        <v>0</v>
      </c>
      <c r="O2737" s="5">
        <f>IF(N2737="",0,VLOOKUP(N2737,jdd!$A$1:$B$3,2,FALSE))</f>
        <v>0</v>
      </c>
      <c r="Q2737">
        <f>IF(P2737="",142,VLOOKUP(P2737,nomenclatures!$A$3:$C$6,3,FALSE))</f>
        <v>142</v>
      </c>
      <c r="R2737" t="b">
        <f t="shared" si="130"/>
        <v>0</v>
      </c>
      <c r="T2737">
        <f t="shared" si="131"/>
        <v>0</v>
      </c>
    </row>
    <row r="2738" spans="1:20" x14ac:dyDescent="0.2">
      <c r="A2738" s="5">
        <v>2737</v>
      </c>
      <c r="B2738" s="5" t="s">
        <v>30085</v>
      </c>
      <c r="C2738" s="5" t="s">
        <v>10058</v>
      </c>
      <c r="D2738" s="5">
        <f>IF(C2738="",130,VLOOKUP(C2738,nomenclatures!$E$3:$F$12,2,FALSE))</f>
        <v>127</v>
      </c>
      <c r="F2738" t="str">
        <f>IF($E2738="","Pas de taxon",VLOOKUP($E2738,'digitale-taxref'!$B$1:$I$7517,5,FALSE))</f>
        <v>Pas de taxon</v>
      </c>
      <c r="G2738" t="str">
        <f>IF($E2738="","Pas de taxon",VLOOKUP($E2738,'digitale-taxref'!$B$1:$I$7517,4,FALSE))</f>
        <v>Pas de taxon</v>
      </c>
      <c r="I2738" s="1">
        <f t="shared" si="129"/>
        <v>0</v>
      </c>
      <c r="K2738" s="5">
        <f>IF(J2738="",0,VLOOKUP(J2738,utilisateurs!$A$1:$B$3,2,FALSE))</f>
        <v>0</v>
      </c>
      <c r="M2738" s="5">
        <f>IF(L2738="",0,VLOOKUP(L2738,utilisateurs!$A$1:$B$3,2,FALSE))</f>
        <v>0</v>
      </c>
      <c r="O2738" s="5">
        <f>IF(N2738="",0,VLOOKUP(N2738,jdd!$A$1:$B$3,2,FALSE))</f>
        <v>0</v>
      </c>
      <c r="Q2738">
        <f>IF(P2738="",142,VLOOKUP(P2738,nomenclatures!$A$3:$C$6,3,FALSE))</f>
        <v>142</v>
      </c>
      <c r="R2738" t="b">
        <f t="shared" si="130"/>
        <v>0</v>
      </c>
      <c r="T2738">
        <f t="shared" si="131"/>
        <v>0</v>
      </c>
    </row>
    <row r="2739" spans="1:20" x14ac:dyDescent="0.2">
      <c r="A2739" s="5">
        <v>2738</v>
      </c>
      <c r="B2739" s="5" t="s">
        <v>30085</v>
      </c>
      <c r="C2739" s="5" t="s">
        <v>10058</v>
      </c>
      <c r="D2739" s="5">
        <f>IF(C2739="",130,VLOOKUP(C2739,nomenclatures!$E$3:$F$12,2,FALSE))</f>
        <v>127</v>
      </c>
      <c r="F2739" t="str">
        <f>IF($E2739="","Pas de taxon",VLOOKUP($E2739,'digitale-taxref'!$B$1:$I$7517,5,FALSE))</f>
        <v>Pas de taxon</v>
      </c>
      <c r="G2739" t="str">
        <f>IF($E2739="","Pas de taxon",VLOOKUP($E2739,'digitale-taxref'!$B$1:$I$7517,4,FALSE))</f>
        <v>Pas de taxon</v>
      </c>
      <c r="I2739" s="1">
        <f t="shared" si="129"/>
        <v>0</v>
      </c>
      <c r="K2739" s="5">
        <f>IF(J2739="",0,VLOOKUP(J2739,utilisateurs!$A$1:$B$3,2,FALSE))</f>
        <v>0</v>
      </c>
      <c r="M2739" s="5">
        <f>IF(L2739="",0,VLOOKUP(L2739,utilisateurs!$A$1:$B$3,2,FALSE))</f>
        <v>0</v>
      </c>
      <c r="O2739" s="5">
        <f>IF(N2739="",0,VLOOKUP(N2739,jdd!$A$1:$B$3,2,FALSE))</f>
        <v>0</v>
      </c>
      <c r="Q2739">
        <f>IF(P2739="",142,VLOOKUP(P2739,nomenclatures!$A$3:$C$6,3,FALSE))</f>
        <v>142</v>
      </c>
      <c r="R2739" t="b">
        <f t="shared" si="130"/>
        <v>0</v>
      </c>
      <c r="T2739">
        <f t="shared" si="131"/>
        <v>0</v>
      </c>
    </row>
    <row r="2740" spans="1:20" x14ac:dyDescent="0.2">
      <c r="A2740" s="5">
        <v>2739</v>
      </c>
      <c r="B2740" s="5" t="s">
        <v>30085</v>
      </c>
      <c r="C2740" s="5" t="s">
        <v>10058</v>
      </c>
      <c r="D2740" s="5">
        <f>IF(C2740="",130,VLOOKUP(C2740,nomenclatures!$E$3:$F$12,2,FALSE))</f>
        <v>127</v>
      </c>
      <c r="F2740" t="str">
        <f>IF($E2740="","Pas de taxon",VLOOKUP($E2740,'digitale-taxref'!$B$1:$I$7517,5,FALSE))</f>
        <v>Pas de taxon</v>
      </c>
      <c r="G2740" t="str">
        <f>IF($E2740="","Pas de taxon",VLOOKUP($E2740,'digitale-taxref'!$B$1:$I$7517,4,FALSE))</f>
        <v>Pas de taxon</v>
      </c>
      <c r="I2740" s="1">
        <f t="shared" si="129"/>
        <v>0</v>
      </c>
      <c r="K2740" s="5">
        <f>IF(J2740="",0,VLOOKUP(J2740,utilisateurs!$A$1:$B$3,2,FALSE))</f>
        <v>0</v>
      </c>
      <c r="M2740" s="5">
        <f>IF(L2740="",0,VLOOKUP(L2740,utilisateurs!$A$1:$B$3,2,FALSE))</f>
        <v>0</v>
      </c>
      <c r="O2740" s="5">
        <f>IF(N2740="",0,VLOOKUP(N2740,jdd!$A$1:$B$3,2,FALSE))</f>
        <v>0</v>
      </c>
      <c r="Q2740">
        <f>IF(P2740="",142,VLOOKUP(P2740,nomenclatures!$A$3:$C$6,3,FALSE))</f>
        <v>142</v>
      </c>
      <c r="R2740" t="b">
        <f t="shared" si="130"/>
        <v>0</v>
      </c>
      <c r="T2740">
        <f t="shared" si="131"/>
        <v>0</v>
      </c>
    </row>
    <row r="2741" spans="1:20" x14ac:dyDescent="0.2">
      <c r="A2741" s="5">
        <v>2740</v>
      </c>
      <c r="B2741" s="5" t="s">
        <v>30085</v>
      </c>
      <c r="C2741" s="5" t="s">
        <v>10058</v>
      </c>
      <c r="D2741" s="5">
        <f>IF(C2741="",130,VLOOKUP(C2741,nomenclatures!$E$3:$F$12,2,FALSE))</f>
        <v>127</v>
      </c>
      <c r="F2741" t="str">
        <f>IF($E2741="","Pas de taxon",VLOOKUP($E2741,'digitale-taxref'!$B$1:$I$7517,5,FALSE))</f>
        <v>Pas de taxon</v>
      </c>
      <c r="G2741" t="str">
        <f>IF($E2741="","Pas de taxon",VLOOKUP($E2741,'digitale-taxref'!$B$1:$I$7517,4,FALSE))</f>
        <v>Pas de taxon</v>
      </c>
      <c r="I2741" s="1">
        <f t="shared" si="129"/>
        <v>0</v>
      </c>
      <c r="K2741" s="5">
        <f>IF(J2741="",0,VLOOKUP(J2741,utilisateurs!$A$1:$B$3,2,FALSE))</f>
        <v>0</v>
      </c>
      <c r="M2741" s="5">
        <f>IF(L2741="",0,VLOOKUP(L2741,utilisateurs!$A$1:$B$3,2,FALSE))</f>
        <v>0</v>
      </c>
      <c r="O2741" s="5">
        <f>IF(N2741="",0,VLOOKUP(N2741,jdd!$A$1:$B$3,2,FALSE))</f>
        <v>0</v>
      </c>
      <c r="Q2741">
        <f>IF(P2741="",142,VLOOKUP(P2741,nomenclatures!$A$3:$C$6,3,FALSE))</f>
        <v>142</v>
      </c>
      <c r="R2741" t="b">
        <f t="shared" si="130"/>
        <v>0</v>
      </c>
      <c r="T2741">
        <f t="shared" si="131"/>
        <v>0</v>
      </c>
    </row>
    <row r="2742" spans="1:20" x14ac:dyDescent="0.2">
      <c r="A2742" s="5">
        <v>2741</v>
      </c>
      <c r="B2742" s="5" t="s">
        <v>30085</v>
      </c>
      <c r="C2742" s="5" t="s">
        <v>10058</v>
      </c>
      <c r="D2742" s="5">
        <f>IF(C2742="",130,VLOOKUP(C2742,nomenclatures!$E$3:$F$12,2,FALSE))</f>
        <v>127</v>
      </c>
      <c r="F2742" t="str">
        <f>IF($E2742="","Pas de taxon",VLOOKUP($E2742,'digitale-taxref'!$B$1:$I$7517,5,FALSE))</f>
        <v>Pas de taxon</v>
      </c>
      <c r="G2742" t="str">
        <f>IF($E2742="","Pas de taxon",VLOOKUP($E2742,'digitale-taxref'!$B$1:$I$7517,4,FALSE))</f>
        <v>Pas de taxon</v>
      </c>
      <c r="I2742" s="1">
        <f t="shared" si="129"/>
        <v>0</v>
      </c>
      <c r="K2742" s="5">
        <f>IF(J2742="",0,VLOOKUP(J2742,utilisateurs!$A$1:$B$3,2,FALSE))</f>
        <v>0</v>
      </c>
      <c r="M2742" s="5">
        <f>IF(L2742="",0,VLOOKUP(L2742,utilisateurs!$A$1:$B$3,2,FALSE))</f>
        <v>0</v>
      </c>
      <c r="O2742" s="5">
        <f>IF(N2742="",0,VLOOKUP(N2742,jdd!$A$1:$B$3,2,FALSE))</f>
        <v>0</v>
      </c>
      <c r="Q2742">
        <f>IF(P2742="",142,VLOOKUP(P2742,nomenclatures!$A$3:$C$6,3,FALSE))</f>
        <v>142</v>
      </c>
      <c r="R2742" t="b">
        <f t="shared" si="130"/>
        <v>0</v>
      </c>
      <c r="T2742">
        <f t="shared" si="131"/>
        <v>0</v>
      </c>
    </row>
    <row r="2743" spans="1:20" x14ac:dyDescent="0.2">
      <c r="A2743" s="5">
        <v>2742</v>
      </c>
      <c r="B2743" s="5" t="s">
        <v>30085</v>
      </c>
      <c r="C2743" s="5" t="s">
        <v>10058</v>
      </c>
      <c r="D2743" s="5">
        <f>IF(C2743="",130,VLOOKUP(C2743,nomenclatures!$E$3:$F$12,2,FALSE))</f>
        <v>127</v>
      </c>
      <c r="F2743" t="str">
        <f>IF($E2743="","Pas de taxon",VLOOKUP($E2743,'digitale-taxref'!$B$1:$I$7517,5,FALSE))</f>
        <v>Pas de taxon</v>
      </c>
      <c r="G2743" t="str">
        <f>IF($E2743="","Pas de taxon",VLOOKUP($E2743,'digitale-taxref'!$B$1:$I$7517,4,FALSE))</f>
        <v>Pas de taxon</v>
      </c>
      <c r="I2743" s="1">
        <f t="shared" si="129"/>
        <v>0</v>
      </c>
      <c r="K2743" s="5">
        <f>IF(J2743="",0,VLOOKUP(J2743,utilisateurs!$A$1:$B$3,2,FALSE))</f>
        <v>0</v>
      </c>
      <c r="M2743" s="5">
        <f>IF(L2743="",0,VLOOKUP(L2743,utilisateurs!$A$1:$B$3,2,FALSE))</f>
        <v>0</v>
      </c>
      <c r="O2743" s="5">
        <f>IF(N2743="",0,VLOOKUP(N2743,jdd!$A$1:$B$3,2,FALSE))</f>
        <v>0</v>
      </c>
      <c r="Q2743">
        <f>IF(P2743="",142,VLOOKUP(P2743,nomenclatures!$A$3:$C$6,3,FALSE))</f>
        <v>142</v>
      </c>
      <c r="R2743" t="b">
        <f t="shared" si="130"/>
        <v>0</v>
      </c>
      <c r="T2743">
        <f t="shared" si="131"/>
        <v>0</v>
      </c>
    </row>
    <row r="2744" spans="1:20" x14ac:dyDescent="0.2">
      <c r="A2744" s="5">
        <v>2743</v>
      </c>
      <c r="B2744" s="5" t="s">
        <v>30085</v>
      </c>
      <c r="C2744" s="5" t="s">
        <v>10058</v>
      </c>
      <c r="D2744" s="5">
        <f>IF(C2744="",130,VLOOKUP(C2744,nomenclatures!$E$3:$F$12,2,FALSE))</f>
        <v>127</v>
      </c>
      <c r="F2744" t="str">
        <f>IF($E2744="","Pas de taxon",VLOOKUP($E2744,'digitale-taxref'!$B$1:$I$7517,5,FALSE))</f>
        <v>Pas de taxon</v>
      </c>
      <c r="G2744" t="str">
        <f>IF($E2744="","Pas de taxon",VLOOKUP($E2744,'digitale-taxref'!$B$1:$I$7517,4,FALSE))</f>
        <v>Pas de taxon</v>
      </c>
      <c r="I2744" s="1">
        <f t="shared" si="129"/>
        <v>0</v>
      </c>
      <c r="K2744" s="5">
        <f>IF(J2744="",0,VLOOKUP(J2744,utilisateurs!$A$1:$B$3,2,FALSE))</f>
        <v>0</v>
      </c>
      <c r="M2744" s="5">
        <f>IF(L2744="",0,VLOOKUP(L2744,utilisateurs!$A$1:$B$3,2,FALSE))</f>
        <v>0</v>
      </c>
      <c r="O2744" s="5">
        <f>IF(N2744="",0,VLOOKUP(N2744,jdd!$A$1:$B$3,2,FALSE))</f>
        <v>0</v>
      </c>
      <c r="Q2744">
        <f>IF(P2744="",142,VLOOKUP(P2744,nomenclatures!$A$3:$C$6,3,FALSE))</f>
        <v>142</v>
      </c>
      <c r="R2744" t="b">
        <f t="shared" si="130"/>
        <v>0</v>
      </c>
      <c r="T2744">
        <f t="shared" si="131"/>
        <v>0</v>
      </c>
    </row>
    <row r="2745" spans="1:20" x14ac:dyDescent="0.2">
      <c r="A2745" s="5">
        <v>2744</v>
      </c>
      <c r="B2745" s="5" t="s">
        <v>30085</v>
      </c>
      <c r="C2745" s="5" t="s">
        <v>10058</v>
      </c>
      <c r="D2745" s="5">
        <f>IF(C2745="",130,VLOOKUP(C2745,nomenclatures!$E$3:$F$12,2,FALSE))</f>
        <v>127</v>
      </c>
      <c r="F2745" t="str">
        <f>IF($E2745="","Pas de taxon",VLOOKUP($E2745,'digitale-taxref'!$B$1:$I$7517,5,FALSE))</f>
        <v>Pas de taxon</v>
      </c>
      <c r="G2745" t="str">
        <f>IF($E2745="","Pas de taxon",VLOOKUP($E2745,'digitale-taxref'!$B$1:$I$7517,4,FALSE))</f>
        <v>Pas de taxon</v>
      </c>
      <c r="I2745" s="1">
        <f t="shared" si="129"/>
        <v>0</v>
      </c>
      <c r="K2745" s="5">
        <f>IF(J2745="",0,VLOOKUP(J2745,utilisateurs!$A$1:$B$3,2,FALSE))</f>
        <v>0</v>
      </c>
      <c r="M2745" s="5">
        <f>IF(L2745="",0,VLOOKUP(L2745,utilisateurs!$A$1:$B$3,2,FALSE))</f>
        <v>0</v>
      </c>
      <c r="O2745" s="5">
        <f>IF(N2745="",0,VLOOKUP(N2745,jdd!$A$1:$B$3,2,FALSE))</f>
        <v>0</v>
      </c>
      <c r="Q2745">
        <f>IF(P2745="",142,VLOOKUP(P2745,nomenclatures!$A$3:$C$6,3,FALSE))</f>
        <v>142</v>
      </c>
      <c r="R2745" t="b">
        <f t="shared" si="130"/>
        <v>0</v>
      </c>
      <c r="T2745">
        <f t="shared" si="131"/>
        <v>0</v>
      </c>
    </row>
    <row r="2746" spans="1:20" x14ac:dyDescent="0.2">
      <c r="A2746" s="5">
        <v>2745</v>
      </c>
      <c r="B2746" s="5" t="s">
        <v>30085</v>
      </c>
      <c r="C2746" s="5" t="s">
        <v>10058</v>
      </c>
      <c r="D2746" s="5">
        <f>IF(C2746="",130,VLOOKUP(C2746,nomenclatures!$E$3:$F$12,2,FALSE))</f>
        <v>127</v>
      </c>
      <c r="F2746" t="str">
        <f>IF($E2746="","Pas de taxon",VLOOKUP($E2746,'digitale-taxref'!$B$1:$I$7517,5,FALSE))</f>
        <v>Pas de taxon</v>
      </c>
      <c r="G2746" t="str">
        <f>IF($E2746="","Pas de taxon",VLOOKUP($E2746,'digitale-taxref'!$B$1:$I$7517,4,FALSE))</f>
        <v>Pas de taxon</v>
      </c>
      <c r="I2746" s="1">
        <f t="shared" si="129"/>
        <v>0</v>
      </c>
      <c r="K2746" s="5">
        <f>IF(J2746="",0,VLOOKUP(J2746,utilisateurs!$A$1:$B$3,2,FALSE))</f>
        <v>0</v>
      </c>
      <c r="M2746" s="5">
        <f>IF(L2746="",0,VLOOKUP(L2746,utilisateurs!$A$1:$B$3,2,FALSE))</f>
        <v>0</v>
      </c>
      <c r="O2746" s="5">
        <f>IF(N2746="",0,VLOOKUP(N2746,jdd!$A$1:$B$3,2,FALSE))</f>
        <v>0</v>
      </c>
      <c r="Q2746">
        <f>IF(P2746="",142,VLOOKUP(P2746,nomenclatures!$A$3:$C$6,3,FALSE))</f>
        <v>142</v>
      </c>
      <c r="R2746" t="b">
        <f t="shared" si="130"/>
        <v>0</v>
      </c>
      <c r="T2746">
        <f t="shared" si="131"/>
        <v>0</v>
      </c>
    </row>
    <row r="2747" spans="1:20" x14ac:dyDescent="0.2">
      <c r="A2747" s="5">
        <v>2746</v>
      </c>
      <c r="B2747" s="5" t="s">
        <v>30085</v>
      </c>
      <c r="C2747" s="5" t="s">
        <v>10058</v>
      </c>
      <c r="D2747" s="5">
        <f>IF(C2747="",130,VLOOKUP(C2747,nomenclatures!$E$3:$F$12,2,FALSE))</f>
        <v>127</v>
      </c>
      <c r="F2747" t="str">
        <f>IF($E2747="","Pas de taxon",VLOOKUP($E2747,'digitale-taxref'!$B$1:$I$7517,5,FALSE))</f>
        <v>Pas de taxon</v>
      </c>
      <c r="G2747" t="str">
        <f>IF($E2747="","Pas de taxon",VLOOKUP($E2747,'digitale-taxref'!$B$1:$I$7517,4,FALSE))</f>
        <v>Pas de taxon</v>
      </c>
      <c r="I2747" s="1">
        <f t="shared" si="129"/>
        <v>0</v>
      </c>
      <c r="K2747" s="5">
        <f>IF(J2747="",0,VLOOKUP(J2747,utilisateurs!$A$1:$B$3,2,FALSE))</f>
        <v>0</v>
      </c>
      <c r="M2747" s="5">
        <f>IF(L2747="",0,VLOOKUP(L2747,utilisateurs!$A$1:$B$3,2,FALSE))</f>
        <v>0</v>
      </c>
      <c r="O2747" s="5">
        <f>IF(N2747="",0,VLOOKUP(N2747,jdd!$A$1:$B$3,2,FALSE))</f>
        <v>0</v>
      </c>
      <c r="Q2747">
        <f>IF(P2747="",142,VLOOKUP(P2747,nomenclatures!$A$3:$C$6,3,FALSE))</f>
        <v>142</v>
      </c>
      <c r="R2747" t="b">
        <f t="shared" si="130"/>
        <v>0</v>
      </c>
      <c r="T2747">
        <f t="shared" si="131"/>
        <v>0</v>
      </c>
    </row>
    <row r="2748" spans="1:20" x14ac:dyDescent="0.2">
      <c r="A2748" s="5">
        <v>2747</v>
      </c>
      <c r="B2748" s="5" t="s">
        <v>30085</v>
      </c>
      <c r="C2748" s="5" t="s">
        <v>10058</v>
      </c>
      <c r="D2748" s="5">
        <f>IF(C2748="",130,VLOOKUP(C2748,nomenclatures!$E$3:$F$12,2,FALSE))</f>
        <v>127</v>
      </c>
      <c r="F2748" t="str">
        <f>IF($E2748="","Pas de taxon",VLOOKUP($E2748,'digitale-taxref'!$B$1:$I$7517,5,FALSE))</f>
        <v>Pas de taxon</v>
      </c>
      <c r="G2748" t="str">
        <f>IF($E2748="","Pas de taxon",VLOOKUP($E2748,'digitale-taxref'!$B$1:$I$7517,4,FALSE))</f>
        <v>Pas de taxon</v>
      </c>
      <c r="I2748" s="1">
        <f t="shared" si="129"/>
        <v>0</v>
      </c>
      <c r="K2748" s="5">
        <f>IF(J2748="",0,VLOOKUP(J2748,utilisateurs!$A$1:$B$3,2,FALSE))</f>
        <v>0</v>
      </c>
      <c r="M2748" s="5">
        <f>IF(L2748="",0,VLOOKUP(L2748,utilisateurs!$A$1:$B$3,2,FALSE))</f>
        <v>0</v>
      </c>
      <c r="O2748" s="5">
        <f>IF(N2748="",0,VLOOKUP(N2748,jdd!$A$1:$B$3,2,FALSE))</f>
        <v>0</v>
      </c>
      <c r="Q2748">
        <f>IF(P2748="",142,VLOOKUP(P2748,nomenclatures!$A$3:$C$6,3,FALSE))</f>
        <v>142</v>
      </c>
      <c r="R2748" t="b">
        <f t="shared" si="130"/>
        <v>0</v>
      </c>
      <c r="T2748">
        <f t="shared" si="131"/>
        <v>0</v>
      </c>
    </row>
    <row r="2749" spans="1:20" x14ac:dyDescent="0.2">
      <c r="A2749" s="5">
        <v>2748</v>
      </c>
      <c r="B2749" s="5" t="s">
        <v>30085</v>
      </c>
      <c r="C2749" s="5" t="s">
        <v>10058</v>
      </c>
      <c r="D2749" s="5">
        <f>IF(C2749="",130,VLOOKUP(C2749,nomenclatures!$E$3:$F$12,2,FALSE))</f>
        <v>127</v>
      </c>
      <c r="F2749" t="str">
        <f>IF($E2749="","Pas de taxon",VLOOKUP($E2749,'digitale-taxref'!$B$1:$I$7517,5,FALSE))</f>
        <v>Pas de taxon</v>
      </c>
      <c r="G2749" t="str">
        <f>IF($E2749="","Pas de taxon",VLOOKUP($E2749,'digitale-taxref'!$B$1:$I$7517,4,FALSE))</f>
        <v>Pas de taxon</v>
      </c>
      <c r="I2749" s="1">
        <f t="shared" si="129"/>
        <v>0</v>
      </c>
      <c r="K2749" s="5">
        <f>IF(J2749="",0,VLOOKUP(J2749,utilisateurs!$A$1:$B$3,2,FALSE))</f>
        <v>0</v>
      </c>
      <c r="M2749" s="5">
        <f>IF(L2749="",0,VLOOKUP(L2749,utilisateurs!$A$1:$B$3,2,FALSE))</f>
        <v>0</v>
      </c>
      <c r="O2749" s="5">
        <f>IF(N2749="",0,VLOOKUP(N2749,jdd!$A$1:$B$3,2,FALSE))</f>
        <v>0</v>
      </c>
      <c r="Q2749">
        <f>IF(P2749="",142,VLOOKUP(P2749,nomenclatures!$A$3:$C$6,3,FALSE))</f>
        <v>142</v>
      </c>
      <c r="R2749" t="b">
        <f t="shared" si="130"/>
        <v>0</v>
      </c>
      <c r="T2749">
        <f t="shared" si="131"/>
        <v>0</v>
      </c>
    </row>
    <row r="2750" spans="1:20" x14ac:dyDescent="0.2">
      <c r="A2750" s="5">
        <v>2749</v>
      </c>
      <c r="B2750" s="5" t="s">
        <v>30085</v>
      </c>
      <c r="C2750" s="5" t="s">
        <v>10058</v>
      </c>
      <c r="D2750" s="5">
        <f>IF(C2750="",130,VLOOKUP(C2750,nomenclatures!$E$3:$F$12,2,FALSE))</f>
        <v>127</v>
      </c>
      <c r="F2750" t="str">
        <f>IF($E2750="","Pas de taxon",VLOOKUP($E2750,'digitale-taxref'!$B$1:$I$7517,5,FALSE))</f>
        <v>Pas de taxon</v>
      </c>
      <c r="G2750" t="str">
        <f>IF($E2750="","Pas de taxon",VLOOKUP($E2750,'digitale-taxref'!$B$1:$I$7517,4,FALSE))</f>
        <v>Pas de taxon</v>
      </c>
      <c r="I2750" s="1">
        <f t="shared" si="129"/>
        <v>0</v>
      </c>
      <c r="K2750" s="5">
        <f>IF(J2750="",0,VLOOKUP(J2750,utilisateurs!$A$1:$B$3,2,FALSE))</f>
        <v>0</v>
      </c>
      <c r="M2750" s="5">
        <f>IF(L2750="",0,VLOOKUP(L2750,utilisateurs!$A$1:$B$3,2,FALSE))</f>
        <v>0</v>
      </c>
      <c r="O2750" s="5">
        <f>IF(N2750="",0,VLOOKUP(N2750,jdd!$A$1:$B$3,2,FALSE))</f>
        <v>0</v>
      </c>
      <c r="Q2750">
        <f>IF(P2750="",142,VLOOKUP(P2750,nomenclatures!$A$3:$C$6,3,FALSE))</f>
        <v>142</v>
      </c>
      <c r="R2750" t="b">
        <f t="shared" si="130"/>
        <v>0</v>
      </c>
      <c r="T2750">
        <f t="shared" si="131"/>
        <v>0</v>
      </c>
    </row>
    <row r="2751" spans="1:20" x14ac:dyDescent="0.2">
      <c r="A2751" s="5">
        <v>2750</v>
      </c>
      <c r="B2751" s="5" t="s">
        <v>30085</v>
      </c>
      <c r="C2751" s="5" t="s">
        <v>10058</v>
      </c>
      <c r="D2751" s="5">
        <f>IF(C2751="",130,VLOOKUP(C2751,nomenclatures!$E$3:$F$12,2,FALSE))</f>
        <v>127</v>
      </c>
      <c r="F2751" t="str">
        <f>IF($E2751="","Pas de taxon",VLOOKUP($E2751,'digitale-taxref'!$B$1:$I$7517,5,FALSE))</f>
        <v>Pas de taxon</v>
      </c>
      <c r="G2751" t="str">
        <f>IF($E2751="","Pas de taxon",VLOOKUP($E2751,'digitale-taxref'!$B$1:$I$7517,4,FALSE))</f>
        <v>Pas de taxon</v>
      </c>
      <c r="I2751" s="1">
        <f t="shared" si="129"/>
        <v>0</v>
      </c>
      <c r="K2751" s="5">
        <f>IF(J2751="",0,VLOOKUP(J2751,utilisateurs!$A$1:$B$3,2,FALSE))</f>
        <v>0</v>
      </c>
      <c r="M2751" s="5">
        <f>IF(L2751="",0,VLOOKUP(L2751,utilisateurs!$A$1:$B$3,2,FALSE))</f>
        <v>0</v>
      </c>
      <c r="O2751" s="5">
        <f>IF(N2751="",0,VLOOKUP(N2751,jdd!$A$1:$B$3,2,FALSE))</f>
        <v>0</v>
      </c>
      <c r="Q2751">
        <f>IF(P2751="",142,VLOOKUP(P2751,nomenclatures!$A$3:$C$6,3,FALSE))</f>
        <v>142</v>
      </c>
      <c r="R2751" t="b">
        <f t="shared" si="130"/>
        <v>0</v>
      </c>
      <c r="T2751">
        <f t="shared" si="131"/>
        <v>0</v>
      </c>
    </row>
    <row r="2752" spans="1:20" x14ac:dyDescent="0.2">
      <c r="A2752" s="5">
        <v>2751</v>
      </c>
      <c r="B2752" s="5" t="s">
        <v>30085</v>
      </c>
      <c r="C2752" s="5" t="s">
        <v>10058</v>
      </c>
      <c r="D2752" s="5">
        <f>IF(C2752="",130,VLOOKUP(C2752,nomenclatures!$E$3:$F$12,2,FALSE))</f>
        <v>127</v>
      </c>
      <c r="F2752" t="str">
        <f>IF($E2752="","Pas de taxon",VLOOKUP($E2752,'digitale-taxref'!$B$1:$I$7517,5,FALSE))</f>
        <v>Pas de taxon</v>
      </c>
      <c r="G2752" t="str">
        <f>IF($E2752="","Pas de taxon",VLOOKUP($E2752,'digitale-taxref'!$B$1:$I$7517,4,FALSE))</f>
        <v>Pas de taxon</v>
      </c>
      <c r="I2752" s="1">
        <f t="shared" si="129"/>
        <v>0</v>
      </c>
      <c r="K2752" s="5">
        <f>IF(J2752="",0,VLOOKUP(J2752,utilisateurs!$A$1:$B$3,2,FALSE))</f>
        <v>0</v>
      </c>
      <c r="M2752" s="5">
        <f>IF(L2752="",0,VLOOKUP(L2752,utilisateurs!$A$1:$B$3,2,FALSE))</f>
        <v>0</v>
      </c>
      <c r="O2752" s="5">
        <f>IF(N2752="",0,VLOOKUP(N2752,jdd!$A$1:$B$3,2,FALSE))</f>
        <v>0</v>
      </c>
      <c r="Q2752">
        <f>IF(P2752="",142,VLOOKUP(P2752,nomenclatures!$A$3:$C$6,3,FALSE))</f>
        <v>142</v>
      </c>
      <c r="R2752" t="b">
        <f t="shared" si="130"/>
        <v>0</v>
      </c>
      <c r="T2752">
        <f t="shared" si="131"/>
        <v>0</v>
      </c>
    </row>
    <row r="2753" spans="1:20" x14ac:dyDescent="0.2">
      <c r="A2753" s="5">
        <v>2752</v>
      </c>
      <c r="B2753" s="5" t="s">
        <v>30085</v>
      </c>
      <c r="C2753" s="5" t="s">
        <v>10058</v>
      </c>
      <c r="D2753" s="5">
        <f>IF(C2753="",130,VLOOKUP(C2753,nomenclatures!$E$3:$F$12,2,FALSE))</f>
        <v>127</v>
      </c>
      <c r="F2753" t="str">
        <f>IF($E2753="","Pas de taxon",VLOOKUP($E2753,'digitale-taxref'!$B$1:$I$7517,5,FALSE))</f>
        <v>Pas de taxon</v>
      </c>
      <c r="G2753" t="str">
        <f>IF($E2753="","Pas de taxon",VLOOKUP($E2753,'digitale-taxref'!$B$1:$I$7517,4,FALSE))</f>
        <v>Pas de taxon</v>
      </c>
      <c r="I2753" s="1">
        <f t="shared" si="129"/>
        <v>0</v>
      </c>
      <c r="K2753" s="5">
        <f>IF(J2753="",0,VLOOKUP(J2753,utilisateurs!$A$1:$B$3,2,FALSE))</f>
        <v>0</v>
      </c>
      <c r="M2753" s="5">
        <f>IF(L2753="",0,VLOOKUP(L2753,utilisateurs!$A$1:$B$3,2,FALSE))</f>
        <v>0</v>
      </c>
      <c r="O2753" s="5">
        <f>IF(N2753="",0,VLOOKUP(N2753,jdd!$A$1:$B$3,2,FALSE))</f>
        <v>0</v>
      </c>
      <c r="Q2753">
        <f>IF(P2753="",142,VLOOKUP(P2753,nomenclatures!$A$3:$C$6,3,FALSE))</f>
        <v>142</v>
      </c>
      <c r="R2753" t="b">
        <f t="shared" si="130"/>
        <v>0</v>
      </c>
      <c r="T2753">
        <f t="shared" si="131"/>
        <v>0</v>
      </c>
    </row>
    <row r="2754" spans="1:20" x14ac:dyDescent="0.2">
      <c r="A2754" s="5">
        <v>2753</v>
      </c>
      <c r="B2754" s="5" t="s">
        <v>30085</v>
      </c>
      <c r="C2754" s="5" t="s">
        <v>10058</v>
      </c>
      <c r="D2754" s="5">
        <f>IF(C2754="",130,VLOOKUP(C2754,nomenclatures!$E$3:$F$12,2,FALSE))</f>
        <v>127</v>
      </c>
      <c r="F2754" t="str">
        <f>IF($E2754="","Pas de taxon",VLOOKUP($E2754,'digitale-taxref'!$B$1:$I$7517,5,FALSE))</f>
        <v>Pas de taxon</v>
      </c>
      <c r="G2754" t="str">
        <f>IF($E2754="","Pas de taxon",VLOOKUP($E2754,'digitale-taxref'!$B$1:$I$7517,4,FALSE))</f>
        <v>Pas de taxon</v>
      </c>
      <c r="I2754" s="1">
        <f t="shared" si="129"/>
        <v>0</v>
      </c>
      <c r="K2754" s="5">
        <f>IF(J2754="",0,VLOOKUP(J2754,utilisateurs!$A$1:$B$3,2,FALSE))</f>
        <v>0</v>
      </c>
      <c r="M2754" s="5">
        <f>IF(L2754="",0,VLOOKUP(L2754,utilisateurs!$A$1:$B$3,2,FALSE))</f>
        <v>0</v>
      </c>
      <c r="O2754" s="5">
        <f>IF(N2754="",0,VLOOKUP(N2754,jdd!$A$1:$B$3,2,FALSE))</f>
        <v>0</v>
      </c>
      <c r="Q2754">
        <f>IF(P2754="",142,VLOOKUP(P2754,nomenclatures!$A$3:$C$6,3,FALSE))</f>
        <v>142</v>
      </c>
      <c r="R2754" t="b">
        <f t="shared" si="130"/>
        <v>0</v>
      </c>
      <c r="T2754">
        <f t="shared" si="131"/>
        <v>0</v>
      </c>
    </row>
    <row r="2755" spans="1:20" x14ac:dyDescent="0.2">
      <c r="A2755" s="5">
        <v>2754</v>
      </c>
      <c r="B2755" s="5" t="s">
        <v>30085</v>
      </c>
      <c r="C2755" s="5" t="s">
        <v>10058</v>
      </c>
      <c r="D2755" s="5">
        <f>IF(C2755="",130,VLOOKUP(C2755,nomenclatures!$E$3:$F$12,2,FALSE))</f>
        <v>127</v>
      </c>
      <c r="F2755" t="str">
        <f>IF($E2755="","Pas de taxon",VLOOKUP($E2755,'digitale-taxref'!$B$1:$I$7517,5,FALSE))</f>
        <v>Pas de taxon</v>
      </c>
      <c r="G2755" t="str">
        <f>IF($E2755="","Pas de taxon",VLOOKUP($E2755,'digitale-taxref'!$B$1:$I$7517,4,FALSE))</f>
        <v>Pas de taxon</v>
      </c>
      <c r="I2755" s="1">
        <f t="shared" si="129"/>
        <v>0</v>
      </c>
      <c r="K2755" s="5">
        <f>IF(J2755="",0,VLOOKUP(J2755,utilisateurs!$A$1:$B$3,2,FALSE))</f>
        <v>0</v>
      </c>
      <c r="M2755" s="5">
        <f>IF(L2755="",0,VLOOKUP(L2755,utilisateurs!$A$1:$B$3,2,FALSE))</f>
        <v>0</v>
      </c>
      <c r="O2755" s="5">
        <f>IF(N2755="",0,VLOOKUP(N2755,jdd!$A$1:$B$3,2,FALSE))</f>
        <v>0</v>
      </c>
      <c r="Q2755">
        <f>IF(P2755="",142,VLOOKUP(P2755,nomenclatures!$A$3:$C$6,3,FALSE))</f>
        <v>142</v>
      </c>
      <c r="R2755" t="b">
        <f t="shared" si="130"/>
        <v>0</v>
      </c>
      <c r="T2755">
        <f t="shared" si="131"/>
        <v>0</v>
      </c>
    </row>
    <row r="2756" spans="1:20" x14ac:dyDescent="0.2">
      <c r="A2756" s="5">
        <v>2755</v>
      </c>
      <c r="B2756" s="5" t="s">
        <v>30085</v>
      </c>
      <c r="C2756" s="5" t="s">
        <v>10058</v>
      </c>
      <c r="D2756" s="5">
        <f>IF(C2756="",130,VLOOKUP(C2756,nomenclatures!$E$3:$F$12,2,FALSE))</f>
        <v>127</v>
      </c>
      <c r="F2756" t="str">
        <f>IF($E2756="","Pas de taxon",VLOOKUP($E2756,'digitale-taxref'!$B$1:$I$7517,5,FALSE))</f>
        <v>Pas de taxon</v>
      </c>
      <c r="G2756" t="str">
        <f>IF($E2756="","Pas de taxon",VLOOKUP($E2756,'digitale-taxref'!$B$1:$I$7517,4,FALSE))</f>
        <v>Pas de taxon</v>
      </c>
      <c r="I2756" s="1">
        <f t="shared" si="129"/>
        <v>0</v>
      </c>
      <c r="K2756" s="5">
        <f>IF(J2756="",0,VLOOKUP(J2756,utilisateurs!$A$1:$B$3,2,FALSE))</f>
        <v>0</v>
      </c>
      <c r="M2756" s="5">
        <f>IF(L2756="",0,VLOOKUP(L2756,utilisateurs!$A$1:$B$3,2,FALSE))</f>
        <v>0</v>
      </c>
      <c r="O2756" s="5">
        <f>IF(N2756="",0,VLOOKUP(N2756,jdd!$A$1:$B$3,2,FALSE))</f>
        <v>0</v>
      </c>
      <c r="Q2756">
        <f>IF(P2756="",142,VLOOKUP(P2756,nomenclatures!$A$3:$C$6,3,FALSE))</f>
        <v>142</v>
      </c>
      <c r="R2756" t="b">
        <f t="shared" si="130"/>
        <v>0</v>
      </c>
      <c r="T2756">
        <f t="shared" si="131"/>
        <v>0</v>
      </c>
    </row>
    <row r="2757" spans="1:20" x14ac:dyDescent="0.2">
      <c r="A2757" s="5">
        <v>2756</v>
      </c>
      <c r="B2757" s="5" t="s">
        <v>30085</v>
      </c>
      <c r="C2757" s="5" t="s">
        <v>10058</v>
      </c>
      <c r="D2757" s="5">
        <f>IF(C2757="",130,VLOOKUP(C2757,nomenclatures!$E$3:$F$12,2,FALSE))</f>
        <v>127</v>
      </c>
      <c r="F2757" t="str">
        <f>IF($E2757="","Pas de taxon",VLOOKUP($E2757,'digitale-taxref'!$B$1:$I$7517,5,FALSE))</f>
        <v>Pas de taxon</v>
      </c>
      <c r="G2757" t="str">
        <f>IF($E2757="","Pas de taxon",VLOOKUP($E2757,'digitale-taxref'!$B$1:$I$7517,4,FALSE))</f>
        <v>Pas de taxon</v>
      </c>
      <c r="I2757" s="1">
        <f t="shared" si="129"/>
        <v>0</v>
      </c>
      <c r="K2757" s="5">
        <f>IF(J2757="",0,VLOOKUP(J2757,utilisateurs!$A$1:$B$3,2,FALSE))</f>
        <v>0</v>
      </c>
      <c r="M2757" s="5">
        <f>IF(L2757="",0,VLOOKUP(L2757,utilisateurs!$A$1:$B$3,2,FALSE))</f>
        <v>0</v>
      </c>
      <c r="O2757" s="5">
        <f>IF(N2757="",0,VLOOKUP(N2757,jdd!$A$1:$B$3,2,FALSE))</f>
        <v>0</v>
      </c>
      <c r="Q2757">
        <f>IF(P2757="",142,VLOOKUP(P2757,nomenclatures!$A$3:$C$6,3,FALSE))</f>
        <v>142</v>
      </c>
      <c r="R2757" t="b">
        <f t="shared" si="130"/>
        <v>0</v>
      </c>
      <c r="T2757">
        <f t="shared" si="131"/>
        <v>0</v>
      </c>
    </row>
    <row r="2758" spans="1:20" x14ac:dyDescent="0.2">
      <c r="A2758" s="5">
        <v>2757</v>
      </c>
      <c r="B2758" s="5" t="s">
        <v>30085</v>
      </c>
      <c r="C2758" s="5" t="s">
        <v>10058</v>
      </c>
      <c r="D2758" s="5">
        <f>IF(C2758="",130,VLOOKUP(C2758,nomenclatures!$E$3:$F$12,2,FALSE))</f>
        <v>127</v>
      </c>
      <c r="F2758" t="str">
        <f>IF($E2758="","Pas de taxon",VLOOKUP($E2758,'digitale-taxref'!$B$1:$I$7517,5,FALSE))</f>
        <v>Pas de taxon</v>
      </c>
      <c r="G2758" t="str">
        <f>IF($E2758="","Pas de taxon",VLOOKUP($E2758,'digitale-taxref'!$B$1:$I$7517,4,FALSE))</f>
        <v>Pas de taxon</v>
      </c>
      <c r="I2758" s="1">
        <f t="shared" ref="I2758:I2821" si="132">H2758</f>
        <v>0</v>
      </c>
      <c r="K2758" s="5">
        <f>IF(J2758="",0,VLOOKUP(J2758,utilisateurs!$A$1:$B$3,2,FALSE))</f>
        <v>0</v>
      </c>
      <c r="M2758" s="5">
        <f>IF(L2758="",0,VLOOKUP(L2758,utilisateurs!$A$1:$B$3,2,FALSE))</f>
        <v>0</v>
      </c>
      <c r="O2758" s="5">
        <f>IF(N2758="",0,VLOOKUP(N2758,jdd!$A$1:$B$3,2,FALSE))</f>
        <v>0</v>
      </c>
      <c r="Q2758">
        <f>IF(P2758="",142,VLOOKUP(P2758,nomenclatures!$A$3:$C$6,3,FALSE))</f>
        <v>142</v>
      </c>
      <c r="R2758" t="b">
        <f t="shared" ref="R2758:R2821" si="133">IF(P2758="Présence", TRUE,FALSE)</f>
        <v>0</v>
      </c>
      <c r="T2758">
        <f t="shared" ref="T2758:T2821" si="134">S2758</f>
        <v>0</v>
      </c>
    </row>
    <row r="2759" spans="1:20" x14ac:dyDescent="0.2">
      <c r="A2759" s="5">
        <v>2758</v>
      </c>
      <c r="B2759" s="5" t="s">
        <v>30085</v>
      </c>
      <c r="C2759" s="5" t="s">
        <v>10058</v>
      </c>
      <c r="D2759" s="5">
        <f>IF(C2759="",130,VLOOKUP(C2759,nomenclatures!$E$3:$F$12,2,FALSE))</f>
        <v>127</v>
      </c>
      <c r="F2759" t="str">
        <f>IF($E2759="","Pas de taxon",VLOOKUP($E2759,'digitale-taxref'!$B$1:$I$7517,5,FALSE))</f>
        <v>Pas de taxon</v>
      </c>
      <c r="G2759" t="str">
        <f>IF($E2759="","Pas de taxon",VLOOKUP($E2759,'digitale-taxref'!$B$1:$I$7517,4,FALSE))</f>
        <v>Pas de taxon</v>
      </c>
      <c r="I2759" s="1">
        <f t="shared" si="132"/>
        <v>0</v>
      </c>
      <c r="K2759" s="5">
        <f>IF(J2759="",0,VLOOKUP(J2759,utilisateurs!$A$1:$B$3,2,FALSE))</f>
        <v>0</v>
      </c>
      <c r="M2759" s="5">
        <f>IF(L2759="",0,VLOOKUP(L2759,utilisateurs!$A$1:$B$3,2,FALSE))</f>
        <v>0</v>
      </c>
      <c r="O2759" s="5">
        <f>IF(N2759="",0,VLOOKUP(N2759,jdd!$A$1:$B$3,2,FALSE))</f>
        <v>0</v>
      </c>
      <c r="Q2759">
        <f>IF(P2759="",142,VLOOKUP(P2759,nomenclatures!$A$3:$C$6,3,FALSE))</f>
        <v>142</v>
      </c>
      <c r="R2759" t="b">
        <f t="shared" si="133"/>
        <v>0</v>
      </c>
      <c r="T2759">
        <f t="shared" si="134"/>
        <v>0</v>
      </c>
    </row>
    <row r="2760" spans="1:20" x14ac:dyDescent="0.2">
      <c r="A2760" s="5">
        <v>2759</v>
      </c>
      <c r="B2760" s="5" t="s">
        <v>30085</v>
      </c>
      <c r="C2760" s="5" t="s">
        <v>10058</v>
      </c>
      <c r="D2760" s="5">
        <f>IF(C2760="",130,VLOOKUP(C2760,nomenclatures!$E$3:$F$12,2,FALSE))</f>
        <v>127</v>
      </c>
      <c r="F2760" t="str">
        <f>IF($E2760="","Pas de taxon",VLOOKUP($E2760,'digitale-taxref'!$B$1:$I$7517,5,FALSE))</f>
        <v>Pas de taxon</v>
      </c>
      <c r="G2760" t="str">
        <f>IF($E2760="","Pas de taxon",VLOOKUP($E2760,'digitale-taxref'!$B$1:$I$7517,4,FALSE))</f>
        <v>Pas de taxon</v>
      </c>
      <c r="I2760" s="1">
        <f t="shared" si="132"/>
        <v>0</v>
      </c>
      <c r="K2760" s="5">
        <f>IF(J2760="",0,VLOOKUP(J2760,utilisateurs!$A$1:$B$3,2,FALSE))</f>
        <v>0</v>
      </c>
      <c r="M2760" s="5">
        <f>IF(L2760="",0,VLOOKUP(L2760,utilisateurs!$A$1:$B$3,2,FALSE))</f>
        <v>0</v>
      </c>
      <c r="O2760" s="5">
        <f>IF(N2760="",0,VLOOKUP(N2760,jdd!$A$1:$B$3,2,FALSE))</f>
        <v>0</v>
      </c>
      <c r="Q2760">
        <f>IF(P2760="",142,VLOOKUP(P2760,nomenclatures!$A$3:$C$6,3,FALSE))</f>
        <v>142</v>
      </c>
      <c r="R2760" t="b">
        <f t="shared" si="133"/>
        <v>0</v>
      </c>
      <c r="T2760">
        <f t="shared" si="134"/>
        <v>0</v>
      </c>
    </row>
    <row r="2761" spans="1:20" x14ac:dyDescent="0.2">
      <c r="A2761" s="5">
        <v>2760</v>
      </c>
      <c r="B2761" s="5" t="s">
        <v>30085</v>
      </c>
      <c r="C2761" s="5" t="s">
        <v>10058</v>
      </c>
      <c r="D2761" s="5">
        <f>IF(C2761="",130,VLOOKUP(C2761,nomenclatures!$E$3:$F$12,2,FALSE))</f>
        <v>127</v>
      </c>
      <c r="F2761" t="str">
        <f>IF($E2761="","Pas de taxon",VLOOKUP($E2761,'digitale-taxref'!$B$1:$I$7517,5,FALSE))</f>
        <v>Pas de taxon</v>
      </c>
      <c r="G2761" t="str">
        <f>IF($E2761="","Pas de taxon",VLOOKUP($E2761,'digitale-taxref'!$B$1:$I$7517,4,FALSE))</f>
        <v>Pas de taxon</v>
      </c>
      <c r="I2761" s="1">
        <f t="shared" si="132"/>
        <v>0</v>
      </c>
      <c r="K2761" s="5">
        <f>IF(J2761="",0,VLOOKUP(J2761,utilisateurs!$A$1:$B$3,2,FALSE))</f>
        <v>0</v>
      </c>
      <c r="M2761" s="5">
        <f>IF(L2761="",0,VLOOKUP(L2761,utilisateurs!$A$1:$B$3,2,FALSE))</f>
        <v>0</v>
      </c>
      <c r="O2761" s="5">
        <f>IF(N2761="",0,VLOOKUP(N2761,jdd!$A$1:$B$3,2,FALSE))</f>
        <v>0</v>
      </c>
      <c r="Q2761">
        <f>IF(P2761="",142,VLOOKUP(P2761,nomenclatures!$A$3:$C$6,3,FALSE))</f>
        <v>142</v>
      </c>
      <c r="R2761" t="b">
        <f t="shared" si="133"/>
        <v>0</v>
      </c>
      <c r="T2761">
        <f t="shared" si="134"/>
        <v>0</v>
      </c>
    </row>
    <row r="2762" spans="1:20" x14ac:dyDescent="0.2">
      <c r="A2762" s="5">
        <v>2761</v>
      </c>
      <c r="B2762" s="5" t="s">
        <v>30085</v>
      </c>
      <c r="C2762" s="5" t="s">
        <v>10058</v>
      </c>
      <c r="D2762" s="5">
        <f>IF(C2762="",130,VLOOKUP(C2762,nomenclatures!$E$3:$F$12,2,FALSE))</f>
        <v>127</v>
      </c>
      <c r="F2762" t="str">
        <f>IF($E2762="","Pas de taxon",VLOOKUP($E2762,'digitale-taxref'!$B$1:$I$7517,5,FALSE))</f>
        <v>Pas de taxon</v>
      </c>
      <c r="G2762" t="str">
        <f>IF($E2762="","Pas de taxon",VLOOKUP($E2762,'digitale-taxref'!$B$1:$I$7517,4,FALSE))</f>
        <v>Pas de taxon</v>
      </c>
      <c r="I2762" s="1">
        <f t="shared" si="132"/>
        <v>0</v>
      </c>
      <c r="K2762" s="5">
        <f>IF(J2762="",0,VLOOKUP(J2762,utilisateurs!$A$1:$B$3,2,FALSE))</f>
        <v>0</v>
      </c>
      <c r="M2762" s="5">
        <f>IF(L2762="",0,VLOOKUP(L2762,utilisateurs!$A$1:$B$3,2,FALSE))</f>
        <v>0</v>
      </c>
      <c r="O2762" s="5">
        <f>IF(N2762="",0,VLOOKUP(N2762,jdd!$A$1:$B$3,2,FALSE))</f>
        <v>0</v>
      </c>
      <c r="Q2762">
        <f>IF(P2762="",142,VLOOKUP(P2762,nomenclatures!$A$3:$C$6,3,FALSE))</f>
        <v>142</v>
      </c>
      <c r="R2762" t="b">
        <f t="shared" si="133"/>
        <v>0</v>
      </c>
      <c r="T2762">
        <f t="shared" si="134"/>
        <v>0</v>
      </c>
    </row>
    <row r="2763" spans="1:20" x14ac:dyDescent="0.2">
      <c r="A2763" s="5">
        <v>2762</v>
      </c>
      <c r="B2763" s="5" t="s">
        <v>30085</v>
      </c>
      <c r="C2763" s="5" t="s">
        <v>10058</v>
      </c>
      <c r="D2763" s="5">
        <f>IF(C2763="",130,VLOOKUP(C2763,nomenclatures!$E$3:$F$12,2,FALSE))</f>
        <v>127</v>
      </c>
      <c r="F2763" t="str">
        <f>IF($E2763="","Pas de taxon",VLOOKUP($E2763,'digitale-taxref'!$B$1:$I$7517,5,FALSE))</f>
        <v>Pas de taxon</v>
      </c>
      <c r="G2763" t="str">
        <f>IF($E2763="","Pas de taxon",VLOOKUP($E2763,'digitale-taxref'!$B$1:$I$7517,4,FALSE))</f>
        <v>Pas de taxon</v>
      </c>
      <c r="I2763" s="1">
        <f t="shared" si="132"/>
        <v>0</v>
      </c>
      <c r="K2763" s="5">
        <f>IF(J2763="",0,VLOOKUP(J2763,utilisateurs!$A$1:$B$3,2,FALSE))</f>
        <v>0</v>
      </c>
      <c r="M2763" s="5">
        <f>IF(L2763="",0,VLOOKUP(L2763,utilisateurs!$A$1:$B$3,2,FALSE))</f>
        <v>0</v>
      </c>
      <c r="O2763" s="5">
        <f>IF(N2763="",0,VLOOKUP(N2763,jdd!$A$1:$B$3,2,FALSE))</f>
        <v>0</v>
      </c>
      <c r="Q2763">
        <f>IF(P2763="",142,VLOOKUP(P2763,nomenclatures!$A$3:$C$6,3,FALSE))</f>
        <v>142</v>
      </c>
      <c r="R2763" t="b">
        <f t="shared" si="133"/>
        <v>0</v>
      </c>
      <c r="T2763">
        <f t="shared" si="134"/>
        <v>0</v>
      </c>
    </row>
    <row r="2764" spans="1:20" x14ac:dyDescent="0.2">
      <c r="A2764" s="5">
        <v>2763</v>
      </c>
      <c r="B2764" s="5" t="s">
        <v>30085</v>
      </c>
      <c r="C2764" s="5" t="s">
        <v>10058</v>
      </c>
      <c r="D2764" s="5">
        <f>IF(C2764="",130,VLOOKUP(C2764,nomenclatures!$E$3:$F$12,2,FALSE))</f>
        <v>127</v>
      </c>
      <c r="F2764" t="str">
        <f>IF($E2764="","Pas de taxon",VLOOKUP($E2764,'digitale-taxref'!$B$1:$I$7517,5,FALSE))</f>
        <v>Pas de taxon</v>
      </c>
      <c r="G2764" t="str">
        <f>IF($E2764="","Pas de taxon",VLOOKUP($E2764,'digitale-taxref'!$B$1:$I$7517,4,FALSE))</f>
        <v>Pas de taxon</v>
      </c>
      <c r="I2764" s="1">
        <f t="shared" si="132"/>
        <v>0</v>
      </c>
      <c r="K2764" s="5">
        <f>IF(J2764="",0,VLOOKUP(J2764,utilisateurs!$A$1:$B$3,2,FALSE))</f>
        <v>0</v>
      </c>
      <c r="M2764" s="5">
        <f>IF(L2764="",0,VLOOKUP(L2764,utilisateurs!$A$1:$B$3,2,FALSE))</f>
        <v>0</v>
      </c>
      <c r="O2764" s="5">
        <f>IF(N2764="",0,VLOOKUP(N2764,jdd!$A$1:$B$3,2,FALSE))</f>
        <v>0</v>
      </c>
      <c r="Q2764">
        <f>IF(P2764="",142,VLOOKUP(P2764,nomenclatures!$A$3:$C$6,3,FALSE))</f>
        <v>142</v>
      </c>
      <c r="R2764" t="b">
        <f t="shared" si="133"/>
        <v>0</v>
      </c>
      <c r="T2764">
        <f t="shared" si="134"/>
        <v>0</v>
      </c>
    </row>
    <row r="2765" spans="1:20" x14ac:dyDescent="0.2">
      <c r="A2765" s="5">
        <v>2764</v>
      </c>
      <c r="B2765" s="5" t="s">
        <v>30085</v>
      </c>
      <c r="C2765" s="5" t="s">
        <v>10058</v>
      </c>
      <c r="D2765" s="5">
        <f>IF(C2765="",130,VLOOKUP(C2765,nomenclatures!$E$3:$F$12,2,FALSE))</f>
        <v>127</v>
      </c>
      <c r="F2765" t="str">
        <f>IF($E2765="","Pas de taxon",VLOOKUP($E2765,'digitale-taxref'!$B$1:$I$7517,5,FALSE))</f>
        <v>Pas de taxon</v>
      </c>
      <c r="G2765" t="str">
        <f>IF($E2765="","Pas de taxon",VLOOKUP($E2765,'digitale-taxref'!$B$1:$I$7517,4,FALSE))</f>
        <v>Pas de taxon</v>
      </c>
      <c r="I2765" s="1">
        <f t="shared" si="132"/>
        <v>0</v>
      </c>
      <c r="K2765" s="5">
        <f>IF(J2765="",0,VLOOKUP(J2765,utilisateurs!$A$1:$B$3,2,FALSE))</f>
        <v>0</v>
      </c>
      <c r="M2765" s="5">
        <f>IF(L2765="",0,VLOOKUP(L2765,utilisateurs!$A$1:$B$3,2,FALSE))</f>
        <v>0</v>
      </c>
      <c r="O2765" s="5">
        <f>IF(N2765="",0,VLOOKUP(N2765,jdd!$A$1:$B$3,2,FALSE))</f>
        <v>0</v>
      </c>
      <c r="Q2765">
        <f>IF(P2765="",142,VLOOKUP(P2765,nomenclatures!$A$3:$C$6,3,FALSE))</f>
        <v>142</v>
      </c>
      <c r="R2765" t="b">
        <f t="shared" si="133"/>
        <v>0</v>
      </c>
      <c r="T2765">
        <f t="shared" si="134"/>
        <v>0</v>
      </c>
    </row>
    <row r="2766" spans="1:20" x14ac:dyDescent="0.2">
      <c r="A2766" s="5">
        <v>2765</v>
      </c>
      <c r="B2766" s="5" t="s">
        <v>30085</v>
      </c>
      <c r="C2766" s="5" t="s">
        <v>10058</v>
      </c>
      <c r="D2766" s="5">
        <f>IF(C2766="",130,VLOOKUP(C2766,nomenclatures!$E$3:$F$12,2,FALSE))</f>
        <v>127</v>
      </c>
      <c r="F2766" t="str">
        <f>IF($E2766="","Pas de taxon",VLOOKUP($E2766,'digitale-taxref'!$B$1:$I$7517,5,FALSE))</f>
        <v>Pas de taxon</v>
      </c>
      <c r="G2766" t="str">
        <f>IF($E2766="","Pas de taxon",VLOOKUP($E2766,'digitale-taxref'!$B$1:$I$7517,4,FALSE))</f>
        <v>Pas de taxon</v>
      </c>
      <c r="I2766" s="1">
        <f t="shared" si="132"/>
        <v>0</v>
      </c>
      <c r="K2766" s="5">
        <f>IF(J2766="",0,VLOOKUP(J2766,utilisateurs!$A$1:$B$3,2,FALSE))</f>
        <v>0</v>
      </c>
      <c r="M2766" s="5">
        <f>IF(L2766="",0,VLOOKUP(L2766,utilisateurs!$A$1:$B$3,2,FALSE))</f>
        <v>0</v>
      </c>
      <c r="O2766" s="5">
        <f>IF(N2766="",0,VLOOKUP(N2766,jdd!$A$1:$B$3,2,FALSE))</f>
        <v>0</v>
      </c>
      <c r="Q2766">
        <f>IF(P2766="",142,VLOOKUP(P2766,nomenclatures!$A$3:$C$6,3,FALSE))</f>
        <v>142</v>
      </c>
      <c r="R2766" t="b">
        <f t="shared" si="133"/>
        <v>0</v>
      </c>
      <c r="T2766">
        <f t="shared" si="134"/>
        <v>0</v>
      </c>
    </row>
    <row r="2767" spans="1:20" x14ac:dyDescent="0.2">
      <c r="A2767" s="5">
        <v>2766</v>
      </c>
      <c r="B2767" s="5" t="s">
        <v>30085</v>
      </c>
      <c r="C2767" s="5" t="s">
        <v>10058</v>
      </c>
      <c r="D2767" s="5">
        <f>IF(C2767="",130,VLOOKUP(C2767,nomenclatures!$E$3:$F$12,2,FALSE))</f>
        <v>127</v>
      </c>
      <c r="F2767" t="str">
        <f>IF($E2767="","Pas de taxon",VLOOKUP($E2767,'digitale-taxref'!$B$1:$I$7517,5,FALSE))</f>
        <v>Pas de taxon</v>
      </c>
      <c r="G2767" t="str">
        <f>IF($E2767="","Pas de taxon",VLOOKUP($E2767,'digitale-taxref'!$B$1:$I$7517,4,FALSE))</f>
        <v>Pas de taxon</v>
      </c>
      <c r="I2767" s="1">
        <f t="shared" si="132"/>
        <v>0</v>
      </c>
      <c r="K2767" s="5">
        <f>IF(J2767="",0,VLOOKUP(J2767,utilisateurs!$A$1:$B$3,2,FALSE))</f>
        <v>0</v>
      </c>
      <c r="M2767" s="5">
        <f>IF(L2767="",0,VLOOKUP(L2767,utilisateurs!$A$1:$B$3,2,FALSE))</f>
        <v>0</v>
      </c>
      <c r="O2767" s="5">
        <f>IF(N2767="",0,VLOOKUP(N2767,jdd!$A$1:$B$3,2,FALSE))</f>
        <v>0</v>
      </c>
      <c r="Q2767">
        <f>IF(P2767="",142,VLOOKUP(P2767,nomenclatures!$A$3:$C$6,3,FALSE))</f>
        <v>142</v>
      </c>
      <c r="R2767" t="b">
        <f t="shared" si="133"/>
        <v>0</v>
      </c>
      <c r="T2767">
        <f t="shared" si="134"/>
        <v>0</v>
      </c>
    </row>
    <row r="2768" spans="1:20" x14ac:dyDescent="0.2">
      <c r="A2768" s="5">
        <v>2767</v>
      </c>
      <c r="B2768" s="5" t="s">
        <v>30085</v>
      </c>
      <c r="C2768" s="5" t="s">
        <v>10058</v>
      </c>
      <c r="D2768" s="5">
        <f>IF(C2768="",130,VLOOKUP(C2768,nomenclatures!$E$3:$F$12,2,FALSE))</f>
        <v>127</v>
      </c>
      <c r="F2768" t="str">
        <f>IF($E2768="","Pas de taxon",VLOOKUP($E2768,'digitale-taxref'!$B$1:$I$7517,5,FALSE))</f>
        <v>Pas de taxon</v>
      </c>
      <c r="G2768" t="str">
        <f>IF($E2768="","Pas de taxon",VLOOKUP($E2768,'digitale-taxref'!$B$1:$I$7517,4,FALSE))</f>
        <v>Pas de taxon</v>
      </c>
      <c r="I2768" s="1">
        <f t="shared" si="132"/>
        <v>0</v>
      </c>
      <c r="K2768" s="5">
        <f>IF(J2768="",0,VLOOKUP(J2768,utilisateurs!$A$1:$B$3,2,FALSE))</f>
        <v>0</v>
      </c>
      <c r="M2768" s="5">
        <f>IF(L2768="",0,VLOOKUP(L2768,utilisateurs!$A$1:$B$3,2,FALSE))</f>
        <v>0</v>
      </c>
      <c r="O2768" s="5">
        <f>IF(N2768="",0,VLOOKUP(N2768,jdd!$A$1:$B$3,2,FALSE))</f>
        <v>0</v>
      </c>
      <c r="Q2768">
        <f>IF(P2768="",142,VLOOKUP(P2768,nomenclatures!$A$3:$C$6,3,FALSE))</f>
        <v>142</v>
      </c>
      <c r="R2768" t="b">
        <f t="shared" si="133"/>
        <v>0</v>
      </c>
      <c r="T2768">
        <f t="shared" si="134"/>
        <v>0</v>
      </c>
    </row>
    <row r="2769" spans="1:20" x14ac:dyDescent="0.2">
      <c r="A2769" s="5">
        <v>2768</v>
      </c>
      <c r="B2769" s="5" t="s">
        <v>30085</v>
      </c>
      <c r="C2769" s="5" t="s">
        <v>10058</v>
      </c>
      <c r="D2769" s="5">
        <f>IF(C2769="",130,VLOOKUP(C2769,nomenclatures!$E$3:$F$12,2,FALSE))</f>
        <v>127</v>
      </c>
      <c r="F2769" t="str">
        <f>IF($E2769="","Pas de taxon",VLOOKUP($E2769,'digitale-taxref'!$B$1:$I$7517,5,FALSE))</f>
        <v>Pas de taxon</v>
      </c>
      <c r="G2769" t="str">
        <f>IF($E2769="","Pas de taxon",VLOOKUP($E2769,'digitale-taxref'!$B$1:$I$7517,4,FALSE))</f>
        <v>Pas de taxon</v>
      </c>
      <c r="I2769" s="1">
        <f t="shared" si="132"/>
        <v>0</v>
      </c>
      <c r="K2769" s="5">
        <f>IF(J2769="",0,VLOOKUP(J2769,utilisateurs!$A$1:$B$3,2,FALSE))</f>
        <v>0</v>
      </c>
      <c r="M2769" s="5">
        <f>IF(L2769="",0,VLOOKUP(L2769,utilisateurs!$A$1:$B$3,2,FALSE))</f>
        <v>0</v>
      </c>
      <c r="O2769" s="5">
        <f>IF(N2769="",0,VLOOKUP(N2769,jdd!$A$1:$B$3,2,FALSE))</f>
        <v>0</v>
      </c>
      <c r="Q2769">
        <f>IF(P2769="",142,VLOOKUP(P2769,nomenclatures!$A$3:$C$6,3,FALSE))</f>
        <v>142</v>
      </c>
      <c r="R2769" t="b">
        <f t="shared" si="133"/>
        <v>0</v>
      </c>
      <c r="T2769">
        <f t="shared" si="134"/>
        <v>0</v>
      </c>
    </row>
    <row r="2770" spans="1:20" x14ac:dyDescent="0.2">
      <c r="A2770" s="5">
        <v>2769</v>
      </c>
      <c r="B2770" s="5" t="s">
        <v>30085</v>
      </c>
      <c r="C2770" s="5" t="s">
        <v>10058</v>
      </c>
      <c r="D2770" s="5">
        <f>IF(C2770="",130,VLOOKUP(C2770,nomenclatures!$E$3:$F$12,2,FALSE))</f>
        <v>127</v>
      </c>
      <c r="F2770" t="str">
        <f>IF($E2770="","Pas de taxon",VLOOKUP($E2770,'digitale-taxref'!$B$1:$I$7517,5,FALSE))</f>
        <v>Pas de taxon</v>
      </c>
      <c r="G2770" t="str">
        <f>IF($E2770="","Pas de taxon",VLOOKUP($E2770,'digitale-taxref'!$B$1:$I$7517,4,FALSE))</f>
        <v>Pas de taxon</v>
      </c>
      <c r="I2770" s="1">
        <f t="shared" si="132"/>
        <v>0</v>
      </c>
      <c r="K2770" s="5">
        <f>IF(J2770="",0,VLOOKUP(J2770,utilisateurs!$A$1:$B$3,2,FALSE))</f>
        <v>0</v>
      </c>
      <c r="M2770" s="5">
        <f>IF(L2770="",0,VLOOKUP(L2770,utilisateurs!$A$1:$B$3,2,FALSE))</f>
        <v>0</v>
      </c>
      <c r="O2770" s="5">
        <f>IF(N2770="",0,VLOOKUP(N2770,jdd!$A$1:$B$3,2,FALSE))</f>
        <v>0</v>
      </c>
      <c r="Q2770">
        <f>IF(P2770="",142,VLOOKUP(P2770,nomenclatures!$A$3:$C$6,3,FALSE))</f>
        <v>142</v>
      </c>
      <c r="R2770" t="b">
        <f t="shared" si="133"/>
        <v>0</v>
      </c>
      <c r="T2770">
        <f t="shared" si="134"/>
        <v>0</v>
      </c>
    </row>
    <row r="2771" spans="1:20" x14ac:dyDescent="0.2">
      <c r="A2771" s="5">
        <v>2770</v>
      </c>
      <c r="B2771" s="5" t="s">
        <v>30085</v>
      </c>
      <c r="C2771" s="5" t="s">
        <v>10058</v>
      </c>
      <c r="D2771" s="5">
        <f>IF(C2771="",130,VLOOKUP(C2771,nomenclatures!$E$3:$F$12,2,FALSE))</f>
        <v>127</v>
      </c>
      <c r="F2771" t="str">
        <f>IF($E2771="","Pas de taxon",VLOOKUP($E2771,'digitale-taxref'!$B$1:$I$7517,5,FALSE))</f>
        <v>Pas de taxon</v>
      </c>
      <c r="G2771" t="str">
        <f>IF($E2771="","Pas de taxon",VLOOKUP($E2771,'digitale-taxref'!$B$1:$I$7517,4,FALSE))</f>
        <v>Pas de taxon</v>
      </c>
      <c r="I2771" s="1">
        <f t="shared" si="132"/>
        <v>0</v>
      </c>
      <c r="K2771" s="5">
        <f>IF(J2771="",0,VLOOKUP(J2771,utilisateurs!$A$1:$B$3,2,FALSE))</f>
        <v>0</v>
      </c>
      <c r="M2771" s="5">
        <f>IF(L2771="",0,VLOOKUP(L2771,utilisateurs!$A$1:$B$3,2,FALSE))</f>
        <v>0</v>
      </c>
      <c r="O2771" s="5">
        <f>IF(N2771="",0,VLOOKUP(N2771,jdd!$A$1:$B$3,2,FALSE))</f>
        <v>0</v>
      </c>
      <c r="Q2771">
        <f>IF(P2771="",142,VLOOKUP(P2771,nomenclatures!$A$3:$C$6,3,FALSE))</f>
        <v>142</v>
      </c>
      <c r="R2771" t="b">
        <f t="shared" si="133"/>
        <v>0</v>
      </c>
      <c r="T2771">
        <f t="shared" si="134"/>
        <v>0</v>
      </c>
    </row>
    <row r="2772" spans="1:20" x14ac:dyDescent="0.2">
      <c r="A2772" s="5">
        <v>2771</v>
      </c>
      <c r="B2772" s="5" t="s">
        <v>30085</v>
      </c>
      <c r="C2772" s="5" t="s">
        <v>10058</v>
      </c>
      <c r="D2772" s="5">
        <f>IF(C2772="",130,VLOOKUP(C2772,nomenclatures!$E$3:$F$12,2,FALSE))</f>
        <v>127</v>
      </c>
      <c r="F2772" t="str">
        <f>IF($E2772="","Pas de taxon",VLOOKUP($E2772,'digitale-taxref'!$B$1:$I$7517,5,FALSE))</f>
        <v>Pas de taxon</v>
      </c>
      <c r="G2772" t="str">
        <f>IF($E2772="","Pas de taxon",VLOOKUP($E2772,'digitale-taxref'!$B$1:$I$7517,4,FALSE))</f>
        <v>Pas de taxon</v>
      </c>
      <c r="I2772" s="1">
        <f t="shared" si="132"/>
        <v>0</v>
      </c>
      <c r="K2772" s="5">
        <f>IF(J2772="",0,VLOOKUP(J2772,utilisateurs!$A$1:$B$3,2,FALSE))</f>
        <v>0</v>
      </c>
      <c r="M2772" s="5">
        <f>IF(L2772="",0,VLOOKUP(L2772,utilisateurs!$A$1:$B$3,2,FALSE))</f>
        <v>0</v>
      </c>
      <c r="O2772" s="5">
        <f>IF(N2772="",0,VLOOKUP(N2772,jdd!$A$1:$B$3,2,FALSE))</f>
        <v>0</v>
      </c>
      <c r="Q2772">
        <f>IF(P2772="",142,VLOOKUP(P2772,nomenclatures!$A$3:$C$6,3,FALSE))</f>
        <v>142</v>
      </c>
      <c r="R2772" t="b">
        <f t="shared" si="133"/>
        <v>0</v>
      </c>
      <c r="T2772">
        <f t="shared" si="134"/>
        <v>0</v>
      </c>
    </row>
    <row r="2773" spans="1:20" x14ac:dyDescent="0.2">
      <c r="A2773" s="5">
        <v>2772</v>
      </c>
      <c r="B2773" s="5" t="s">
        <v>30085</v>
      </c>
      <c r="C2773" s="5" t="s">
        <v>10058</v>
      </c>
      <c r="D2773" s="5">
        <f>IF(C2773="",130,VLOOKUP(C2773,nomenclatures!$E$3:$F$12,2,FALSE))</f>
        <v>127</v>
      </c>
      <c r="F2773" t="str">
        <f>IF($E2773="","Pas de taxon",VLOOKUP($E2773,'digitale-taxref'!$B$1:$I$7517,5,FALSE))</f>
        <v>Pas de taxon</v>
      </c>
      <c r="G2773" t="str">
        <f>IF($E2773="","Pas de taxon",VLOOKUP($E2773,'digitale-taxref'!$B$1:$I$7517,4,FALSE))</f>
        <v>Pas de taxon</v>
      </c>
      <c r="I2773" s="1">
        <f t="shared" si="132"/>
        <v>0</v>
      </c>
      <c r="K2773" s="5">
        <f>IF(J2773="",0,VLOOKUP(J2773,utilisateurs!$A$1:$B$3,2,FALSE))</f>
        <v>0</v>
      </c>
      <c r="M2773" s="5">
        <f>IF(L2773="",0,VLOOKUP(L2773,utilisateurs!$A$1:$B$3,2,FALSE))</f>
        <v>0</v>
      </c>
      <c r="O2773" s="5">
        <f>IF(N2773="",0,VLOOKUP(N2773,jdd!$A$1:$B$3,2,FALSE))</f>
        <v>0</v>
      </c>
      <c r="Q2773">
        <f>IF(P2773="",142,VLOOKUP(P2773,nomenclatures!$A$3:$C$6,3,FALSE))</f>
        <v>142</v>
      </c>
      <c r="R2773" t="b">
        <f t="shared" si="133"/>
        <v>0</v>
      </c>
      <c r="T2773">
        <f t="shared" si="134"/>
        <v>0</v>
      </c>
    </row>
    <row r="2774" spans="1:20" x14ac:dyDescent="0.2">
      <c r="A2774" s="5">
        <v>2773</v>
      </c>
      <c r="B2774" s="5" t="s">
        <v>30085</v>
      </c>
      <c r="C2774" s="5" t="s">
        <v>10058</v>
      </c>
      <c r="D2774" s="5">
        <f>IF(C2774="",130,VLOOKUP(C2774,nomenclatures!$E$3:$F$12,2,FALSE))</f>
        <v>127</v>
      </c>
      <c r="F2774" t="str">
        <f>IF($E2774="","Pas de taxon",VLOOKUP($E2774,'digitale-taxref'!$B$1:$I$7517,5,FALSE))</f>
        <v>Pas de taxon</v>
      </c>
      <c r="G2774" t="str">
        <f>IF($E2774="","Pas de taxon",VLOOKUP($E2774,'digitale-taxref'!$B$1:$I$7517,4,FALSE))</f>
        <v>Pas de taxon</v>
      </c>
      <c r="I2774" s="1">
        <f t="shared" si="132"/>
        <v>0</v>
      </c>
      <c r="K2774" s="5">
        <f>IF(J2774="",0,VLOOKUP(J2774,utilisateurs!$A$1:$B$3,2,FALSE))</f>
        <v>0</v>
      </c>
      <c r="M2774" s="5">
        <f>IF(L2774="",0,VLOOKUP(L2774,utilisateurs!$A$1:$B$3,2,FALSE))</f>
        <v>0</v>
      </c>
      <c r="O2774" s="5">
        <f>IF(N2774="",0,VLOOKUP(N2774,jdd!$A$1:$B$3,2,FALSE))</f>
        <v>0</v>
      </c>
      <c r="Q2774">
        <f>IF(P2774="",142,VLOOKUP(P2774,nomenclatures!$A$3:$C$6,3,FALSE))</f>
        <v>142</v>
      </c>
      <c r="R2774" t="b">
        <f t="shared" si="133"/>
        <v>0</v>
      </c>
      <c r="T2774">
        <f t="shared" si="134"/>
        <v>0</v>
      </c>
    </row>
    <row r="2775" spans="1:20" x14ac:dyDescent="0.2">
      <c r="A2775" s="5">
        <v>2774</v>
      </c>
      <c r="B2775" s="5" t="s">
        <v>30085</v>
      </c>
      <c r="C2775" s="5" t="s">
        <v>10058</v>
      </c>
      <c r="D2775" s="5">
        <f>IF(C2775="",130,VLOOKUP(C2775,nomenclatures!$E$3:$F$12,2,FALSE))</f>
        <v>127</v>
      </c>
      <c r="F2775" t="str">
        <f>IF($E2775="","Pas de taxon",VLOOKUP($E2775,'digitale-taxref'!$B$1:$I$7517,5,FALSE))</f>
        <v>Pas de taxon</v>
      </c>
      <c r="G2775" t="str">
        <f>IF($E2775="","Pas de taxon",VLOOKUP($E2775,'digitale-taxref'!$B$1:$I$7517,4,FALSE))</f>
        <v>Pas de taxon</v>
      </c>
      <c r="I2775" s="1">
        <f t="shared" si="132"/>
        <v>0</v>
      </c>
      <c r="K2775" s="5">
        <f>IF(J2775="",0,VLOOKUP(J2775,utilisateurs!$A$1:$B$3,2,FALSE))</f>
        <v>0</v>
      </c>
      <c r="M2775" s="5">
        <f>IF(L2775="",0,VLOOKUP(L2775,utilisateurs!$A$1:$B$3,2,FALSE))</f>
        <v>0</v>
      </c>
      <c r="O2775" s="5">
        <f>IF(N2775="",0,VLOOKUP(N2775,jdd!$A$1:$B$3,2,FALSE))</f>
        <v>0</v>
      </c>
      <c r="Q2775">
        <f>IF(P2775="",142,VLOOKUP(P2775,nomenclatures!$A$3:$C$6,3,FALSE))</f>
        <v>142</v>
      </c>
      <c r="R2775" t="b">
        <f t="shared" si="133"/>
        <v>0</v>
      </c>
      <c r="T2775">
        <f t="shared" si="134"/>
        <v>0</v>
      </c>
    </row>
    <row r="2776" spans="1:20" x14ac:dyDescent="0.2">
      <c r="A2776" s="5">
        <v>2775</v>
      </c>
      <c r="B2776" s="5" t="s">
        <v>30085</v>
      </c>
      <c r="C2776" s="5" t="s">
        <v>10058</v>
      </c>
      <c r="D2776" s="5">
        <f>IF(C2776="",130,VLOOKUP(C2776,nomenclatures!$E$3:$F$12,2,FALSE))</f>
        <v>127</v>
      </c>
      <c r="F2776" t="str">
        <f>IF($E2776="","Pas de taxon",VLOOKUP($E2776,'digitale-taxref'!$B$1:$I$7517,5,FALSE))</f>
        <v>Pas de taxon</v>
      </c>
      <c r="G2776" t="str">
        <f>IF($E2776="","Pas de taxon",VLOOKUP($E2776,'digitale-taxref'!$B$1:$I$7517,4,FALSE))</f>
        <v>Pas de taxon</v>
      </c>
      <c r="I2776" s="1">
        <f t="shared" si="132"/>
        <v>0</v>
      </c>
      <c r="K2776" s="5">
        <f>IF(J2776="",0,VLOOKUP(J2776,utilisateurs!$A$1:$B$3,2,FALSE))</f>
        <v>0</v>
      </c>
      <c r="M2776" s="5">
        <f>IF(L2776="",0,VLOOKUP(L2776,utilisateurs!$A$1:$B$3,2,FALSE))</f>
        <v>0</v>
      </c>
      <c r="O2776" s="5">
        <f>IF(N2776="",0,VLOOKUP(N2776,jdd!$A$1:$B$3,2,FALSE))</f>
        <v>0</v>
      </c>
      <c r="Q2776">
        <f>IF(P2776="",142,VLOOKUP(P2776,nomenclatures!$A$3:$C$6,3,FALSE))</f>
        <v>142</v>
      </c>
      <c r="R2776" t="b">
        <f t="shared" si="133"/>
        <v>0</v>
      </c>
      <c r="T2776">
        <f t="shared" si="134"/>
        <v>0</v>
      </c>
    </row>
    <row r="2777" spans="1:20" x14ac:dyDescent="0.2">
      <c r="A2777" s="5">
        <v>2776</v>
      </c>
      <c r="B2777" s="5" t="s">
        <v>30085</v>
      </c>
      <c r="C2777" s="5" t="s">
        <v>10058</v>
      </c>
      <c r="D2777" s="5">
        <f>IF(C2777="",130,VLOOKUP(C2777,nomenclatures!$E$3:$F$12,2,FALSE))</f>
        <v>127</v>
      </c>
      <c r="F2777" t="str">
        <f>IF($E2777="","Pas de taxon",VLOOKUP($E2777,'digitale-taxref'!$B$1:$I$7517,5,FALSE))</f>
        <v>Pas de taxon</v>
      </c>
      <c r="G2777" t="str">
        <f>IF($E2777="","Pas de taxon",VLOOKUP($E2777,'digitale-taxref'!$B$1:$I$7517,4,FALSE))</f>
        <v>Pas de taxon</v>
      </c>
      <c r="I2777" s="1">
        <f t="shared" si="132"/>
        <v>0</v>
      </c>
      <c r="K2777" s="5">
        <f>IF(J2777="",0,VLOOKUP(J2777,utilisateurs!$A$1:$B$3,2,FALSE))</f>
        <v>0</v>
      </c>
      <c r="M2777" s="5">
        <f>IF(L2777="",0,VLOOKUP(L2777,utilisateurs!$A$1:$B$3,2,FALSE))</f>
        <v>0</v>
      </c>
      <c r="O2777" s="5">
        <f>IF(N2777="",0,VLOOKUP(N2777,jdd!$A$1:$B$3,2,FALSE))</f>
        <v>0</v>
      </c>
      <c r="Q2777">
        <f>IF(P2777="",142,VLOOKUP(P2777,nomenclatures!$A$3:$C$6,3,FALSE))</f>
        <v>142</v>
      </c>
      <c r="R2777" t="b">
        <f t="shared" si="133"/>
        <v>0</v>
      </c>
      <c r="T2777">
        <f t="shared" si="134"/>
        <v>0</v>
      </c>
    </row>
    <row r="2778" spans="1:20" x14ac:dyDescent="0.2">
      <c r="A2778" s="5">
        <v>2777</v>
      </c>
      <c r="B2778" s="5" t="s">
        <v>30085</v>
      </c>
      <c r="C2778" s="5" t="s">
        <v>10058</v>
      </c>
      <c r="D2778" s="5">
        <f>IF(C2778="",130,VLOOKUP(C2778,nomenclatures!$E$3:$F$12,2,FALSE))</f>
        <v>127</v>
      </c>
      <c r="F2778" t="str">
        <f>IF($E2778="","Pas de taxon",VLOOKUP($E2778,'digitale-taxref'!$B$1:$I$7517,5,FALSE))</f>
        <v>Pas de taxon</v>
      </c>
      <c r="G2778" t="str">
        <f>IF($E2778="","Pas de taxon",VLOOKUP($E2778,'digitale-taxref'!$B$1:$I$7517,4,FALSE))</f>
        <v>Pas de taxon</v>
      </c>
      <c r="I2778" s="1">
        <f t="shared" si="132"/>
        <v>0</v>
      </c>
      <c r="K2778" s="5">
        <f>IF(J2778="",0,VLOOKUP(J2778,utilisateurs!$A$1:$B$3,2,FALSE))</f>
        <v>0</v>
      </c>
      <c r="M2778" s="5">
        <f>IF(L2778="",0,VLOOKUP(L2778,utilisateurs!$A$1:$B$3,2,FALSE))</f>
        <v>0</v>
      </c>
      <c r="O2778" s="5">
        <f>IF(N2778="",0,VLOOKUP(N2778,jdd!$A$1:$B$3,2,FALSE))</f>
        <v>0</v>
      </c>
      <c r="Q2778">
        <f>IF(P2778="",142,VLOOKUP(P2778,nomenclatures!$A$3:$C$6,3,FALSE))</f>
        <v>142</v>
      </c>
      <c r="R2778" t="b">
        <f t="shared" si="133"/>
        <v>0</v>
      </c>
      <c r="T2778">
        <f t="shared" si="134"/>
        <v>0</v>
      </c>
    </row>
    <row r="2779" spans="1:20" x14ac:dyDescent="0.2">
      <c r="A2779" s="5">
        <v>2778</v>
      </c>
      <c r="B2779" s="5" t="s">
        <v>30085</v>
      </c>
      <c r="C2779" s="5" t="s">
        <v>10058</v>
      </c>
      <c r="D2779" s="5">
        <f>IF(C2779="",130,VLOOKUP(C2779,nomenclatures!$E$3:$F$12,2,FALSE))</f>
        <v>127</v>
      </c>
      <c r="F2779" t="str">
        <f>IF($E2779="","Pas de taxon",VLOOKUP($E2779,'digitale-taxref'!$B$1:$I$7517,5,FALSE))</f>
        <v>Pas de taxon</v>
      </c>
      <c r="G2779" t="str">
        <f>IF($E2779="","Pas de taxon",VLOOKUP($E2779,'digitale-taxref'!$B$1:$I$7517,4,FALSE))</f>
        <v>Pas de taxon</v>
      </c>
      <c r="I2779" s="1">
        <f t="shared" si="132"/>
        <v>0</v>
      </c>
      <c r="K2779" s="5">
        <f>IF(J2779="",0,VLOOKUP(J2779,utilisateurs!$A$1:$B$3,2,FALSE))</f>
        <v>0</v>
      </c>
      <c r="M2779" s="5">
        <f>IF(L2779="",0,VLOOKUP(L2779,utilisateurs!$A$1:$B$3,2,FALSE))</f>
        <v>0</v>
      </c>
      <c r="O2779" s="5">
        <f>IF(N2779="",0,VLOOKUP(N2779,jdd!$A$1:$B$3,2,FALSE))</f>
        <v>0</v>
      </c>
      <c r="Q2779">
        <f>IF(P2779="",142,VLOOKUP(P2779,nomenclatures!$A$3:$C$6,3,FALSE))</f>
        <v>142</v>
      </c>
      <c r="R2779" t="b">
        <f t="shared" si="133"/>
        <v>0</v>
      </c>
      <c r="T2779">
        <f t="shared" si="134"/>
        <v>0</v>
      </c>
    </row>
    <row r="2780" spans="1:20" x14ac:dyDescent="0.2">
      <c r="A2780" s="5">
        <v>2779</v>
      </c>
      <c r="B2780" s="5" t="s">
        <v>30085</v>
      </c>
      <c r="C2780" s="5" t="s">
        <v>10058</v>
      </c>
      <c r="D2780" s="5">
        <f>IF(C2780="",130,VLOOKUP(C2780,nomenclatures!$E$3:$F$12,2,FALSE))</f>
        <v>127</v>
      </c>
      <c r="F2780" t="str">
        <f>IF($E2780="","Pas de taxon",VLOOKUP($E2780,'digitale-taxref'!$B$1:$I$7517,5,FALSE))</f>
        <v>Pas de taxon</v>
      </c>
      <c r="G2780" t="str">
        <f>IF($E2780="","Pas de taxon",VLOOKUP($E2780,'digitale-taxref'!$B$1:$I$7517,4,FALSE))</f>
        <v>Pas de taxon</v>
      </c>
      <c r="I2780" s="1">
        <f t="shared" si="132"/>
        <v>0</v>
      </c>
      <c r="K2780" s="5">
        <f>IF(J2780="",0,VLOOKUP(J2780,utilisateurs!$A$1:$B$3,2,FALSE))</f>
        <v>0</v>
      </c>
      <c r="M2780" s="5">
        <f>IF(L2780="",0,VLOOKUP(L2780,utilisateurs!$A$1:$B$3,2,FALSE))</f>
        <v>0</v>
      </c>
      <c r="O2780" s="5">
        <f>IF(N2780="",0,VLOOKUP(N2780,jdd!$A$1:$B$3,2,FALSE))</f>
        <v>0</v>
      </c>
      <c r="Q2780">
        <f>IF(P2780="",142,VLOOKUP(P2780,nomenclatures!$A$3:$C$6,3,FALSE))</f>
        <v>142</v>
      </c>
      <c r="R2780" t="b">
        <f t="shared" si="133"/>
        <v>0</v>
      </c>
      <c r="T2780">
        <f t="shared" si="134"/>
        <v>0</v>
      </c>
    </row>
    <row r="2781" spans="1:20" x14ac:dyDescent="0.2">
      <c r="A2781" s="5">
        <v>2780</v>
      </c>
      <c r="B2781" s="5" t="s">
        <v>30085</v>
      </c>
      <c r="C2781" s="5" t="s">
        <v>10058</v>
      </c>
      <c r="D2781" s="5">
        <f>IF(C2781="",130,VLOOKUP(C2781,nomenclatures!$E$3:$F$12,2,FALSE))</f>
        <v>127</v>
      </c>
      <c r="F2781" t="str">
        <f>IF($E2781="","Pas de taxon",VLOOKUP($E2781,'digitale-taxref'!$B$1:$I$7517,5,FALSE))</f>
        <v>Pas de taxon</v>
      </c>
      <c r="G2781" t="str">
        <f>IF($E2781="","Pas de taxon",VLOOKUP($E2781,'digitale-taxref'!$B$1:$I$7517,4,FALSE))</f>
        <v>Pas de taxon</v>
      </c>
      <c r="I2781" s="1">
        <f t="shared" si="132"/>
        <v>0</v>
      </c>
      <c r="K2781" s="5">
        <f>IF(J2781="",0,VLOOKUP(J2781,utilisateurs!$A$1:$B$3,2,FALSE))</f>
        <v>0</v>
      </c>
      <c r="M2781" s="5">
        <f>IF(L2781="",0,VLOOKUP(L2781,utilisateurs!$A$1:$B$3,2,FALSE))</f>
        <v>0</v>
      </c>
      <c r="O2781" s="5">
        <f>IF(N2781="",0,VLOOKUP(N2781,jdd!$A$1:$B$3,2,FALSE))</f>
        <v>0</v>
      </c>
      <c r="Q2781">
        <f>IF(P2781="",142,VLOOKUP(P2781,nomenclatures!$A$3:$C$6,3,FALSE))</f>
        <v>142</v>
      </c>
      <c r="R2781" t="b">
        <f t="shared" si="133"/>
        <v>0</v>
      </c>
      <c r="T2781">
        <f t="shared" si="134"/>
        <v>0</v>
      </c>
    </row>
    <row r="2782" spans="1:20" x14ac:dyDescent="0.2">
      <c r="A2782" s="5">
        <v>2781</v>
      </c>
      <c r="B2782" s="5" t="s">
        <v>30085</v>
      </c>
      <c r="C2782" s="5" t="s">
        <v>10058</v>
      </c>
      <c r="D2782" s="5">
        <f>IF(C2782="",130,VLOOKUP(C2782,nomenclatures!$E$3:$F$12,2,FALSE))</f>
        <v>127</v>
      </c>
      <c r="F2782" t="str">
        <f>IF($E2782="","Pas de taxon",VLOOKUP($E2782,'digitale-taxref'!$B$1:$I$7517,5,FALSE))</f>
        <v>Pas de taxon</v>
      </c>
      <c r="G2782" t="str">
        <f>IF($E2782="","Pas de taxon",VLOOKUP($E2782,'digitale-taxref'!$B$1:$I$7517,4,FALSE))</f>
        <v>Pas de taxon</v>
      </c>
      <c r="I2782" s="1">
        <f t="shared" si="132"/>
        <v>0</v>
      </c>
      <c r="K2782" s="5">
        <f>IF(J2782="",0,VLOOKUP(J2782,utilisateurs!$A$1:$B$3,2,FALSE))</f>
        <v>0</v>
      </c>
      <c r="M2782" s="5">
        <f>IF(L2782="",0,VLOOKUP(L2782,utilisateurs!$A$1:$B$3,2,FALSE))</f>
        <v>0</v>
      </c>
      <c r="O2782" s="5">
        <f>IF(N2782="",0,VLOOKUP(N2782,jdd!$A$1:$B$3,2,FALSE))</f>
        <v>0</v>
      </c>
      <c r="Q2782">
        <f>IF(P2782="",142,VLOOKUP(P2782,nomenclatures!$A$3:$C$6,3,FALSE))</f>
        <v>142</v>
      </c>
      <c r="R2782" t="b">
        <f t="shared" si="133"/>
        <v>0</v>
      </c>
      <c r="T2782">
        <f t="shared" si="134"/>
        <v>0</v>
      </c>
    </row>
    <row r="2783" spans="1:20" x14ac:dyDescent="0.2">
      <c r="A2783" s="5">
        <v>2782</v>
      </c>
      <c r="B2783" s="5" t="s">
        <v>30085</v>
      </c>
      <c r="C2783" s="5" t="s">
        <v>10058</v>
      </c>
      <c r="D2783" s="5">
        <f>IF(C2783="",130,VLOOKUP(C2783,nomenclatures!$E$3:$F$12,2,FALSE))</f>
        <v>127</v>
      </c>
      <c r="F2783" t="str">
        <f>IF($E2783="","Pas de taxon",VLOOKUP($E2783,'digitale-taxref'!$B$1:$I$7517,5,FALSE))</f>
        <v>Pas de taxon</v>
      </c>
      <c r="G2783" t="str">
        <f>IF($E2783="","Pas de taxon",VLOOKUP($E2783,'digitale-taxref'!$B$1:$I$7517,4,FALSE))</f>
        <v>Pas de taxon</v>
      </c>
      <c r="I2783" s="1">
        <f t="shared" si="132"/>
        <v>0</v>
      </c>
      <c r="K2783" s="5">
        <f>IF(J2783="",0,VLOOKUP(J2783,utilisateurs!$A$1:$B$3,2,FALSE))</f>
        <v>0</v>
      </c>
      <c r="M2783" s="5">
        <f>IF(L2783="",0,VLOOKUP(L2783,utilisateurs!$A$1:$B$3,2,FALSE))</f>
        <v>0</v>
      </c>
      <c r="O2783" s="5">
        <f>IF(N2783="",0,VLOOKUP(N2783,jdd!$A$1:$B$3,2,FALSE))</f>
        <v>0</v>
      </c>
      <c r="Q2783">
        <f>IF(P2783="",142,VLOOKUP(P2783,nomenclatures!$A$3:$C$6,3,FALSE))</f>
        <v>142</v>
      </c>
      <c r="R2783" t="b">
        <f t="shared" si="133"/>
        <v>0</v>
      </c>
      <c r="T2783">
        <f t="shared" si="134"/>
        <v>0</v>
      </c>
    </row>
    <row r="2784" spans="1:20" x14ac:dyDescent="0.2">
      <c r="A2784" s="5">
        <v>2783</v>
      </c>
      <c r="B2784" s="5" t="s">
        <v>30085</v>
      </c>
      <c r="C2784" s="5" t="s">
        <v>10058</v>
      </c>
      <c r="D2784" s="5">
        <f>IF(C2784="",130,VLOOKUP(C2784,nomenclatures!$E$3:$F$12,2,FALSE))</f>
        <v>127</v>
      </c>
      <c r="F2784" t="str">
        <f>IF($E2784="","Pas de taxon",VLOOKUP($E2784,'digitale-taxref'!$B$1:$I$7517,5,FALSE))</f>
        <v>Pas de taxon</v>
      </c>
      <c r="G2784" t="str">
        <f>IF($E2784="","Pas de taxon",VLOOKUP($E2784,'digitale-taxref'!$B$1:$I$7517,4,FALSE))</f>
        <v>Pas de taxon</v>
      </c>
      <c r="I2784" s="1">
        <f t="shared" si="132"/>
        <v>0</v>
      </c>
      <c r="K2784" s="5">
        <f>IF(J2784="",0,VLOOKUP(J2784,utilisateurs!$A$1:$B$3,2,FALSE))</f>
        <v>0</v>
      </c>
      <c r="M2784" s="5">
        <f>IF(L2784="",0,VLOOKUP(L2784,utilisateurs!$A$1:$B$3,2,FALSE))</f>
        <v>0</v>
      </c>
      <c r="O2784" s="5">
        <f>IF(N2784="",0,VLOOKUP(N2784,jdd!$A$1:$B$3,2,FALSE))</f>
        <v>0</v>
      </c>
      <c r="Q2784">
        <f>IF(P2784="",142,VLOOKUP(P2784,nomenclatures!$A$3:$C$6,3,FALSE))</f>
        <v>142</v>
      </c>
      <c r="R2784" t="b">
        <f t="shared" si="133"/>
        <v>0</v>
      </c>
      <c r="T2784">
        <f t="shared" si="134"/>
        <v>0</v>
      </c>
    </row>
    <row r="2785" spans="1:20" x14ac:dyDescent="0.2">
      <c r="A2785" s="5">
        <v>2784</v>
      </c>
      <c r="B2785" s="5" t="s">
        <v>30085</v>
      </c>
      <c r="C2785" s="5" t="s">
        <v>10058</v>
      </c>
      <c r="D2785" s="5">
        <f>IF(C2785="",130,VLOOKUP(C2785,nomenclatures!$E$3:$F$12,2,FALSE))</f>
        <v>127</v>
      </c>
      <c r="F2785" t="str">
        <f>IF($E2785="","Pas de taxon",VLOOKUP($E2785,'digitale-taxref'!$B$1:$I$7517,5,FALSE))</f>
        <v>Pas de taxon</v>
      </c>
      <c r="G2785" t="str">
        <f>IF($E2785="","Pas de taxon",VLOOKUP($E2785,'digitale-taxref'!$B$1:$I$7517,4,FALSE))</f>
        <v>Pas de taxon</v>
      </c>
      <c r="I2785" s="1">
        <f t="shared" si="132"/>
        <v>0</v>
      </c>
      <c r="K2785" s="5">
        <f>IF(J2785="",0,VLOOKUP(J2785,utilisateurs!$A$1:$B$3,2,FALSE))</f>
        <v>0</v>
      </c>
      <c r="M2785" s="5">
        <f>IF(L2785="",0,VLOOKUP(L2785,utilisateurs!$A$1:$B$3,2,FALSE))</f>
        <v>0</v>
      </c>
      <c r="O2785" s="5">
        <f>IF(N2785="",0,VLOOKUP(N2785,jdd!$A$1:$B$3,2,FALSE))</f>
        <v>0</v>
      </c>
      <c r="Q2785">
        <f>IF(P2785="",142,VLOOKUP(P2785,nomenclatures!$A$3:$C$6,3,FALSE))</f>
        <v>142</v>
      </c>
      <c r="R2785" t="b">
        <f t="shared" si="133"/>
        <v>0</v>
      </c>
      <c r="T2785">
        <f t="shared" si="134"/>
        <v>0</v>
      </c>
    </row>
    <row r="2786" spans="1:20" x14ac:dyDescent="0.2">
      <c r="A2786" s="5">
        <v>2785</v>
      </c>
      <c r="B2786" s="5" t="s">
        <v>30085</v>
      </c>
      <c r="C2786" s="5" t="s">
        <v>10058</v>
      </c>
      <c r="D2786" s="5">
        <f>IF(C2786="",130,VLOOKUP(C2786,nomenclatures!$E$3:$F$12,2,FALSE))</f>
        <v>127</v>
      </c>
      <c r="F2786" t="str">
        <f>IF($E2786="","Pas de taxon",VLOOKUP($E2786,'digitale-taxref'!$B$1:$I$7517,5,FALSE))</f>
        <v>Pas de taxon</v>
      </c>
      <c r="G2786" t="str">
        <f>IF($E2786="","Pas de taxon",VLOOKUP($E2786,'digitale-taxref'!$B$1:$I$7517,4,FALSE))</f>
        <v>Pas de taxon</v>
      </c>
      <c r="I2786" s="1">
        <f t="shared" si="132"/>
        <v>0</v>
      </c>
      <c r="K2786" s="5">
        <f>IF(J2786="",0,VLOOKUP(J2786,utilisateurs!$A$1:$B$3,2,FALSE))</f>
        <v>0</v>
      </c>
      <c r="M2786" s="5">
        <f>IF(L2786="",0,VLOOKUP(L2786,utilisateurs!$A$1:$B$3,2,FALSE))</f>
        <v>0</v>
      </c>
      <c r="O2786" s="5">
        <f>IF(N2786="",0,VLOOKUP(N2786,jdd!$A$1:$B$3,2,FALSE))</f>
        <v>0</v>
      </c>
      <c r="Q2786">
        <f>IF(P2786="",142,VLOOKUP(P2786,nomenclatures!$A$3:$C$6,3,FALSE))</f>
        <v>142</v>
      </c>
      <c r="R2786" t="b">
        <f t="shared" si="133"/>
        <v>0</v>
      </c>
      <c r="T2786">
        <f t="shared" si="134"/>
        <v>0</v>
      </c>
    </row>
    <row r="2787" spans="1:20" x14ac:dyDescent="0.2">
      <c r="A2787" s="5">
        <v>2786</v>
      </c>
      <c r="B2787" s="5" t="s">
        <v>30085</v>
      </c>
      <c r="C2787" s="5" t="s">
        <v>10058</v>
      </c>
      <c r="D2787" s="5">
        <f>IF(C2787="",130,VLOOKUP(C2787,nomenclatures!$E$3:$F$12,2,FALSE))</f>
        <v>127</v>
      </c>
      <c r="F2787" t="str">
        <f>IF($E2787="","Pas de taxon",VLOOKUP($E2787,'digitale-taxref'!$B$1:$I$7517,5,FALSE))</f>
        <v>Pas de taxon</v>
      </c>
      <c r="G2787" t="str">
        <f>IF($E2787="","Pas de taxon",VLOOKUP($E2787,'digitale-taxref'!$B$1:$I$7517,4,FALSE))</f>
        <v>Pas de taxon</v>
      </c>
      <c r="I2787" s="1">
        <f t="shared" si="132"/>
        <v>0</v>
      </c>
      <c r="K2787" s="5">
        <f>IF(J2787="",0,VLOOKUP(J2787,utilisateurs!$A$1:$B$3,2,FALSE))</f>
        <v>0</v>
      </c>
      <c r="M2787" s="5">
        <f>IF(L2787="",0,VLOOKUP(L2787,utilisateurs!$A$1:$B$3,2,FALSE))</f>
        <v>0</v>
      </c>
      <c r="O2787" s="5">
        <f>IF(N2787="",0,VLOOKUP(N2787,jdd!$A$1:$B$3,2,FALSE))</f>
        <v>0</v>
      </c>
      <c r="Q2787">
        <f>IF(P2787="",142,VLOOKUP(P2787,nomenclatures!$A$3:$C$6,3,FALSE))</f>
        <v>142</v>
      </c>
      <c r="R2787" t="b">
        <f t="shared" si="133"/>
        <v>0</v>
      </c>
      <c r="T2787">
        <f t="shared" si="134"/>
        <v>0</v>
      </c>
    </row>
    <row r="2788" spans="1:20" x14ac:dyDescent="0.2">
      <c r="A2788" s="5">
        <v>2787</v>
      </c>
      <c r="B2788" s="5" t="s">
        <v>30085</v>
      </c>
      <c r="C2788" s="5" t="s">
        <v>10058</v>
      </c>
      <c r="D2788" s="5">
        <f>IF(C2788="",130,VLOOKUP(C2788,nomenclatures!$E$3:$F$12,2,FALSE))</f>
        <v>127</v>
      </c>
      <c r="F2788" t="str">
        <f>IF($E2788="","Pas de taxon",VLOOKUP($E2788,'digitale-taxref'!$B$1:$I$7517,5,FALSE))</f>
        <v>Pas de taxon</v>
      </c>
      <c r="G2788" t="str">
        <f>IF($E2788="","Pas de taxon",VLOOKUP($E2788,'digitale-taxref'!$B$1:$I$7517,4,FALSE))</f>
        <v>Pas de taxon</v>
      </c>
      <c r="I2788" s="1">
        <f t="shared" si="132"/>
        <v>0</v>
      </c>
      <c r="K2788" s="5">
        <f>IF(J2788="",0,VLOOKUP(J2788,utilisateurs!$A$1:$B$3,2,FALSE))</f>
        <v>0</v>
      </c>
      <c r="M2788" s="5">
        <f>IF(L2788="",0,VLOOKUP(L2788,utilisateurs!$A$1:$B$3,2,FALSE))</f>
        <v>0</v>
      </c>
      <c r="O2788" s="5">
        <f>IF(N2788="",0,VLOOKUP(N2788,jdd!$A$1:$B$3,2,FALSE))</f>
        <v>0</v>
      </c>
      <c r="Q2788">
        <f>IF(P2788="",142,VLOOKUP(P2788,nomenclatures!$A$3:$C$6,3,FALSE))</f>
        <v>142</v>
      </c>
      <c r="R2788" t="b">
        <f t="shared" si="133"/>
        <v>0</v>
      </c>
      <c r="T2788">
        <f t="shared" si="134"/>
        <v>0</v>
      </c>
    </row>
    <row r="2789" spans="1:20" x14ac:dyDescent="0.2">
      <c r="A2789" s="5">
        <v>2788</v>
      </c>
      <c r="B2789" s="5" t="s">
        <v>30085</v>
      </c>
      <c r="C2789" s="5" t="s">
        <v>10058</v>
      </c>
      <c r="D2789" s="5">
        <f>IF(C2789="",130,VLOOKUP(C2789,nomenclatures!$E$3:$F$12,2,FALSE))</f>
        <v>127</v>
      </c>
      <c r="F2789" t="str">
        <f>IF($E2789="","Pas de taxon",VLOOKUP($E2789,'digitale-taxref'!$B$1:$I$7517,5,FALSE))</f>
        <v>Pas de taxon</v>
      </c>
      <c r="G2789" t="str">
        <f>IF($E2789="","Pas de taxon",VLOOKUP($E2789,'digitale-taxref'!$B$1:$I$7517,4,FALSE))</f>
        <v>Pas de taxon</v>
      </c>
      <c r="I2789" s="1">
        <f t="shared" si="132"/>
        <v>0</v>
      </c>
      <c r="K2789" s="5">
        <f>IF(J2789="",0,VLOOKUP(J2789,utilisateurs!$A$1:$B$3,2,FALSE))</f>
        <v>0</v>
      </c>
      <c r="M2789" s="5">
        <f>IF(L2789="",0,VLOOKUP(L2789,utilisateurs!$A$1:$B$3,2,FALSE))</f>
        <v>0</v>
      </c>
      <c r="O2789" s="5">
        <f>IF(N2789="",0,VLOOKUP(N2789,jdd!$A$1:$B$3,2,FALSE))</f>
        <v>0</v>
      </c>
      <c r="Q2789">
        <f>IF(P2789="",142,VLOOKUP(P2789,nomenclatures!$A$3:$C$6,3,FALSE))</f>
        <v>142</v>
      </c>
      <c r="R2789" t="b">
        <f t="shared" si="133"/>
        <v>0</v>
      </c>
      <c r="T2789">
        <f t="shared" si="134"/>
        <v>0</v>
      </c>
    </row>
    <row r="2790" spans="1:20" x14ac:dyDescent="0.2">
      <c r="A2790" s="5">
        <v>2789</v>
      </c>
      <c r="B2790" s="5" t="s">
        <v>30085</v>
      </c>
      <c r="C2790" s="5" t="s">
        <v>10058</v>
      </c>
      <c r="D2790" s="5">
        <f>IF(C2790="",130,VLOOKUP(C2790,nomenclatures!$E$3:$F$12,2,FALSE))</f>
        <v>127</v>
      </c>
      <c r="F2790" t="str">
        <f>IF($E2790="","Pas de taxon",VLOOKUP($E2790,'digitale-taxref'!$B$1:$I$7517,5,FALSE))</f>
        <v>Pas de taxon</v>
      </c>
      <c r="G2790" t="str">
        <f>IF($E2790="","Pas de taxon",VLOOKUP($E2790,'digitale-taxref'!$B$1:$I$7517,4,FALSE))</f>
        <v>Pas de taxon</v>
      </c>
      <c r="I2790" s="1">
        <f t="shared" si="132"/>
        <v>0</v>
      </c>
      <c r="K2790" s="5">
        <f>IF(J2790="",0,VLOOKUP(J2790,utilisateurs!$A$1:$B$3,2,FALSE))</f>
        <v>0</v>
      </c>
      <c r="M2790" s="5">
        <f>IF(L2790="",0,VLOOKUP(L2790,utilisateurs!$A$1:$B$3,2,FALSE))</f>
        <v>0</v>
      </c>
      <c r="O2790" s="5">
        <f>IF(N2790="",0,VLOOKUP(N2790,jdd!$A$1:$B$3,2,FALSE))</f>
        <v>0</v>
      </c>
      <c r="Q2790">
        <f>IF(P2790="",142,VLOOKUP(P2790,nomenclatures!$A$3:$C$6,3,FALSE))</f>
        <v>142</v>
      </c>
      <c r="R2790" t="b">
        <f t="shared" si="133"/>
        <v>0</v>
      </c>
      <c r="T2790">
        <f t="shared" si="134"/>
        <v>0</v>
      </c>
    </row>
    <row r="2791" spans="1:20" x14ac:dyDescent="0.2">
      <c r="A2791" s="5">
        <v>2790</v>
      </c>
      <c r="B2791" s="5" t="s">
        <v>30085</v>
      </c>
      <c r="C2791" s="5" t="s">
        <v>10058</v>
      </c>
      <c r="D2791" s="5">
        <f>IF(C2791="",130,VLOOKUP(C2791,nomenclatures!$E$3:$F$12,2,FALSE))</f>
        <v>127</v>
      </c>
      <c r="F2791" t="str">
        <f>IF($E2791="","Pas de taxon",VLOOKUP($E2791,'digitale-taxref'!$B$1:$I$7517,5,FALSE))</f>
        <v>Pas de taxon</v>
      </c>
      <c r="G2791" t="str">
        <f>IF($E2791="","Pas de taxon",VLOOKUP($E2791,'digitale-taxref'!$B$1:$I$7517,4,FALSE))</f>
        <v>Pas de taxon</v>
      </c>
      <c r="I2791" s="1">
        <f t="shared" si="132"/>
        <v>0</v>
      </c>
      <c r="K2791" s="5">
        <f>IF(J2791="",0,VLOOKUP(J2791,utilisateurs!$A$1:$B$3,2,FALSE))</f>
        <v>0</v>
      </c>
      <c r="M2791" s="5">
        <f>IF(L2791="",0,VLOOKUP(L2791,utilisateurs!$A$1:$B$3,2,FALSE))</f>
        <v>0</v>
      </c>
      <c r="O2791" s="5">
        <f>IF(N2791="",0,VLOOKUP(N2791,jdd!$A$1:$B$3,2,FALSE))</f>
        <v>0</v>
      </c>
      <c r="Q2791">
        <f>IF(P2791="",142,VLOOKUP(P2791,nomenclatures!$A$3:$C$6,3,FALSE))</f>
        <v>142</v>
      </c>
      <c r="R2791" t="b">
        <f t="shared" si="133"/>
        <v>0</v>
      </c>
      <c r="T2791">
        <f t="shared" si="134"/>
        <v>0</v>
      </c>
    </row>
    <row r="2792" spans="1:20" x14ac:dyDescent="0.2">
      <c r="A2792" s="5">
        <v>2791</v>
      </c>
      <c r="B2792" s="5" t="s">
        <v>30085</v>
      </c>
      <c r="C2792" s="5" t="s">
        <v>10058</v>
      </c>
      <c r="D2792" s="5">
        <f>IF(C2792="",130,VLOOKUP(C2792,nomenclatures!$E$3:$F$12,2,FALSE))</f>
        <v>127</v>
      </c>
      <c r="F2792" t="str">
        <f>IF($E2792="","Pas de taxon",VLOOKUP($E2792,'digitale-taxref'!$B$1:$I$7517,5,FALSE))</f>
        <v>Pas de taxon</v>
      </c>
      <c r="G2792" t="str">
        <f>IF($E2792="","Pas de taxon",VLOOKUP($E2792,'digitale-taxref'!$B$1:$I$7517,4,FALSE))</f>
        <v>Pas de taxon</v>
      </c>
      <c r="I2792" s="1">
        <f t="shared" si="132"/>
        <v>0</v>
      </c>
      <c r="K2792" s="5">
        <f>IF(J2792="",0,VLOOKUP(J2792,utilisateurs!$A$1:$B$3,2,FALSE))</f>
        <v>0</v>
      </c>
      <c r="M2792" s="5">
        <f>IF(L2792="",0,VLOOKUP(L2792,utilisateurs!$A$1:$B$3,2,FALSE))</f>
        <v>0</v>
      </c>
      <c r="O2792" s="5">
        <f>IF(N2792="",0,VLOOKUP(N2792,jdd!$A$1:$B$3,2,FALSE))</f>
        <v>0</v>
      </c>
      <c r="Q2792">
        <f>IF(P2792="",142,VLOOKUP(P2792,nomenclatures!$A$3:$C$6,3,FALSE))</f>
        <v>142</v>
      </c>
      <c r="R2792" t="b">
        <f t="shared" si="133"/>
        <v>0</v>
      </c>
      <c r="T2792">
        <f t="shared" si="134"/>
        <v>0</v>
      </c>
    </row>
    <row r="2793" spans="1:20" x14ac:dyDescent="0.2">
      <c r="A2793" s="5">
        <v>2792</v>
      </c>
      <c r="B2793" s="5" t="s">
        <v>30085</v>
      </c>
      <c r="C2793" s="5" t="s">
        <v>10058</v>
      </c>
      <c r="D2793" s="5">
        <f>IF(C2793="",130,VLOOKUP(C2793,nomenclatures!$E$3:$F$12,2,FALSE))</f>
        <v>127</v>
      </c>
      <c r="F2793" t="str">
        <f>IF($E2793="","Pas de taxon",VLOOKUP($E2793,'digitale-taxref'!$B$1:$I$7517,5,FALSE))</f>
        <v>Pas de taxon</v>
      </c>
      <c r="G2793" t="str">
        <f>IF($E2793="","Pas de taxon",VLOOKUP($E2793,'digitale-taxref'!$B$1:$I$7517,4,FALSE))</f>
        <v>Pas de taxon</v>
      </c>
      <c r="I2793" s="1">
        <f t="shared" si="132"/>
        <v>0</v>
      </c>
      <c r="K2793" s="5">
        <f>IF(J2793="",0,VLOOKUP(J2793,utilisateurs!$A$1:$B$3,2,FALSE))</f>
        <v>0</v>
      </c>
      <c r="M2793" s="5">
        <f>IF(L2793="",0,VLOOKUP(L2793,utilisateurs!$A$1:$B$3,2,FALSE))</f>
        <v>0</v>
      </c>
      <c r="O2793" s="5">
        <f>IF(N2793="",0,VLOOKUP(N2793,jdd!$A$1:$B$3,2,FALSE))</f>
        <v>0</v>
      </c>
      <c r="Q2793">
        <f>IF(P2793="",142,VLOOKUP(P2793,nomenclatures!$A$3:$C$6,3,FALSE))</f>
        <v>142</v>
      </c>
      <c r="R2793" t="b">
        <f t="shared" si="133"/>
        <v>0</v>
      </c>
      <c r="T2793">
        <f t="shared" si="134"/>
        <v>0</v>
      </c>
    </row>
    <row r="2794" spans="1:20" x14ac:dyDescent="0.2">
      <c r="A2794" s="5">
        <v>2793</v>
      </c>
      <c r="B2794" s="5" t="s">
        <v>30085</v>
      </c>
      <c r="C2794" s="5" t="s">
        <v>10058</v>
      </c>
      <c r="D2794" s="5">
        <f>IF(C2794="",130,VLOOKUP(C2794,nomenclatures!$E$3:$F$12,2,FALSE))</f>
        <v>127</v>
      </c>
      <c r="F2794" t="str">
        <f>IF($E2794="","Pas de taxon",VLOOKUP($E2794,'digitale-taxref'!$B$1:$I$7517,5,FALSE))</f>
        <v>Pas de taxon</v>
      </c>
      <c r="G2794" t="str">
        <f>IF($E2794="","Pas de taxon",VLOOKUP($E2794,'digitale-taxref'!$B$1:$I$7517,4,FALSE))</f>
        <v>Pas de taxon</v>
      </c>
      <c r="I2794" s="1">
        <f t="shared" si="132"/>
        <v>0</v>
      </c>
      <c r="K2794" s="5">
        <f>IF(J2794="",0,VLOOKUP(J2794,utilisateurs!$A$1:$B$3,2,FALSE))</f>
        <v>0</v>
      </c>
      <c r="M2794" s="5">
        <f>IF(L2794="",0,VLOOKUP(L2794,utilisateurs!$A$1:$B$3,2,FALSE))</f>
        <v>0</v>
      </c>
      <c r="O2794" s="5">
        <f>IF(N2794="",0,VLOOKUP(N2794,jdd!$A$1:$B$3,2,FALSE))</f>
        <v>0</v>
      </c>
      <c r="Q2794">
        <f>IF(P2794="",142,VLOOKUP(P2794,nomenclatures!$A$3:$C$6,3,FALSE))</f>
        <v>142</v>
      </c>
      <c r="R2794" t="b">
        <f t="shared" si="133"/>
        <v>0</v>
      </c>
      <c r="T2794">
        <f t="shared" si="134"/>
        <v>0</v>
      </c>
    </row>
    <row r="2795" spans="1:20" x14ac:dyDescent="0.2">
      <c r="A2795" s="5">
        <v>2794</v>
      </c>
      <c r="B2795" s="5" t="s">
        <v>30085</v>
      </c>
      <c r="C2795" s="5" t="s">
        <v>10058</v>
      </c>
      <c r="D2795" s="5">
        <f>IF(C2795="",130,VLOOKUP(C2795,nomenclatures!$E$3:$F$12,2,FALSE))</f>
        <v>127</v>
      </c>
      <c r="F2795" t="str">
        <f>IF($E2795="","Pas de taxon",VLOOKUP($E2795,'digitale-taxref'!$B$1:$I$7517,5,FALSE))</f>
        <v>Pas de taxon</v>
      </c>
      <c r="G2795" t="str">
        <f>IF($E2795="","Pas de taxon",VLOOKUP($E2795,'digitale-taxref'!$B$1:$I$7517,4,FALSE))</f>
        <v>Pas de taxon</v>
      </c>
      <c r="I2795" s="1">
        <f t="shared" si="132"/>
        <v>0</v>
      </c>
      <c r="K2795" s="5">
        <f>IF(J2795="",0,VLOOKUP(J2795,utilisateurs!$A$1:$B$3,2,FALSE))</f>
        <v>0</v>
      </c>
      <c r="M2795" s="5">
        <f>IF(L2795="",0,VLOOKUP(L2795,utilisateurs!$A$1:$B$3,2,FALSE))</f>
        <v>0</v>
      </c>
      <c r="O2795" s="5">
        <f>IF(N2795="",0,VLOOKUP(N2795,jdd!$A$1:$B$3,2,FALSE))</f>
        <v>0</v>
      </c>
      <c r="Q2795">
        <f>IF(P2795="",142,VLOOKUP(P2795,nomenclatures!$A$3:$C$6,3,FALSE))</f>
        <v>142</v>
      </c>
      <c r="R2795" t="b">
        <f t="shared" si="133"/>
        <v>0</v>
      </c>
      <c r="T2795">
        <f t="shared" si="134"/>
        <v>0</v>
      </c>
    </row>
    <row r="2796" spans="1:20" x14ac:dyDescent="0.2">
      <c r="A2796" s="5">
        <v>2795</v>
      </c>
      <c r="B2796" s="5" t="s">
        <v>30085</v>
      </c>
      <c r="C2796" s="5" t="s">
        <v>10058</v>
      </c>
      <c r="D2796" s="5">
        <f>IF(C2796="",130,VLOOKUP(C2796,nomenclatures!$E$3:$F$12,2,FALSE))</f>
        <v>127</v>
      </c>
      <c r="F2796" t="str">
        <f>IF($E2796="","Pas de taxon",VLOOKUP($E2796,'digitale-taxref'!$B$1:$I$7517,5,FALSE))</f>
        <v>Pas de taxon</v>
      </c>
      <c r="G2796" t="str">
        <f>IF($E2796="","Pas de taxon",VLOOKUP($E2796,'digitale-taxref'!$B$1:$I$7517,4,FALSE))</f>
        <v>Pas de taxon</v>
      </c>
      <c r="I2796" s="1">
        <f t="shared" si="132"/>
        <v>0</v>
      </c>
      <c r="K2796" s="5">
        <f>IF(J2796="",0,VLOOKUP(J2796,utilisateurs!$A$1:$B$3,2,FALSE))</f>
        <v>0</v>
      </c>
      <c r="M2796" s="5">
        <f>IF(L2796="",0,VLOOKUP(L2796,utilisateurs!$A$1:$B$3,2,FALSE))</f>
        <v>0</v>
      </c>
      <c r="O2796" s="5">
        <f>IF(N2796="",0,VLOOKUP(N2796,jdd!$A$1:$B$3,2,FALSE))</f>
        <v>0</v>
      </c>
      <c r="Q2796">
        <f>IF(P2796="",142,VLOOKUP(P2796,nomenclatures!$A$3:$C$6,3,FALSE))</f>
        <v>142</v>
      </c>
      <c r="R2796" t="b">
        <f t="shared" si="133"/>
        <v>0</v>
      </c>
      <c r="T2796">
        <f t="shared" si="134"/>
        <v>0</v>
      </c>
    </row>
    <row r="2797" spans="1:20" x14ac:dyDescent="0.2">
      <c r="A2797" s="5">
        <v>2796</v>
      </c>
      <c r="B2797" s="5" t="s">
        <v>30085</v>
      </c>
      <c r="C2797" s="5" t="s">
        <v>10058</v>
      </c>
      <c r="D2797" s="5">
        <f>IF(C2797="",130,VLOOKUP(C2797,nomenclatures!$E$3:$F$12,2,FALSE))</f>
        <v>127</v>
      </c>
      <c r="F2797" t="str">
        <f>IF($E2797="","Pas de taxon",VLOOKUP($E2797,'digitale-taxref'!$B$1:$I$7517,5,FALSE))</f>
        <v>Pas de taxon</v>
      </c>
      <c r="G2797" t="str">
        <f>IF($E2797="","Pas de taxon",VLOOKUP($E2797,'digitale-taxref'!$B$1:$I$7517,4,FALSE))</f>
        <v>Pas de taxon</v>
      </c>
      <c r="I2797" s="1">
        <f t="shared" si="132"/>
        <v>0</v>
      </c>
      <c r="K2797" s="5">
        <f>IF(J2797="",0,VLOOKUP(J2797,utilisateurs!$A$1:$B$3,2,FALSE))</f>
        <v>0</v>
      </c>
      <c r="M2797" s="5">
        <f>IF(L2797="",0,VLOOKUP(L2797,utilisateurs!$A$1:$B$3,2,FALSE))</f>
        <v>0</v>
      </c>
      <c r="O2797" s="5">
        <f>IF(N2797="",0,VLOOKUP(N2797,jdd!$A$1:$B$3,2,FALSE))</f>
        <v>0</v>
      </c>
      <c r="Q2797">
        <f>IF(P2797="",142,VLOOKUP(P2797,nomenclatures!$A$3:$C$6,3,FALSE))</f>
        <v>142</v>
      </c>
      <c r="R2797" t="b">
        <f t="shared" si="133"/>
        <v>0</v>
      </c>
      <c r="T2797">
        <f t="shared" si="134"/>
        <v>0</v>
      </c>
    </row>
    <row r="2798" spans="1:20" x14ac:dyDescent="0.2">
      <c r="A2798" s="5">
        <v>2797</v>
      </c>
      <c r="B2798" s="5" t="s">
        <v>30085</v>
      </c>
      <c r="C2798" s="5" t="s">
        <v>10058</v>
      </c>
      <c r="D2798" s="5">
        <f>IF(C2798="",130,VLOOKUP(C2798,nomenclatures!$E$3:$F$12,2,FALSE))</f>
        <v>127</v>
      </c>
      <c r="F2798" t="str">
        <f>IF($E2798="","Pas de taxon",VLOOKUP($E2798,'digitale-taxref'!$B$1:$I$7517,5,FALSE))</f>
        <v>Pas de taxon</v>
      </c>
      <c r="G2798" t="str">
        <f>IF($E2798="","Pas de taxon",VLOOKUP($E2798,'digitale-taxref'!$B$1:$I$7517,4,FALSE))</f>
        <v>Pas de taxon</v>
      </c>
      <c r="I2798" s="1">
        <f t="shared" si="132"/>
        <v>0</v>
      </c>
      <c r="K2798" s="5">
        <f>IF(J2798="",0,VLOOKUP(J2798,utilisateurs!$A$1:$B$3,2,FALSE))</f>
        <v>0</v>
      </c>
      <c r="M2798" s="5">
        <f>IF(L2798="",0,VLOOKUP(L2798,utilisateurs!$A$1:$B$3,2,FALSE))</f>
        <v>0</v>
      </c>
      <c r="O2798" s="5">
        <f>IF(N2798="",0,VLOOKUP(N2798,jdd!$A$1:$B$3,2,FALSE))</f>
        <v>0</v>
      </c>
      <c r="Q2798">
        <f>IF(P2798="",142,VLOOKUP(P2798,nomenclatures!$A$3:$C$6,3,FALSE))</f>
        <v>142</v>
      </c>
      <c r="R2798" t="b">
        <f t="shared" si="133"/>
        <v>0</v>
      </c>
      <c r="T2798">
        <f t="shared" si="134"/>
        <v>0</v>
      </c>
    </row>
    <row r="2799" spans="1:20" x14ac:dyDescent="0.2">
      <c r="A2799" s="5">
        <v>2798</v>
      </c>
      <c r="B2799" s="5" t="s">
        <v>30085</v>
      </c>
      <c r="C2799" s="5" t="s">
        <v>10058</v>
      </c>
      <c r="D2799" s="5">
        <f>IF(C2799="",130,VLOOKUP(C2799,nomenclatures!$E$3:$F$12,2,FALSE))</f>
        <v>127</v>
      </c>
      <c r="F2799" t="str">
        <f>IF($E2799="","Pas de taxon",VLOOKUP($E2799,'digitale-taxref'!$B$1:$I$7517,5,FALSE))</f>
        <v>Pas de taxon</v>
      </c>
      <c r="G2799" t="str">
        <f>IF($E2799="","Pas de taxon",VLOOKUP($E2799,'digitale-taxref'!$B$1:$I$7517,4,FALSE))</f>
        <v>Pas de taxon</v>
      </c>
      <c r="I2799" s="1">
        <f t="shared" si="132"/>
        <v>0</v>
      </c>
      <c r="K2799" s="5">
        <f>IF(J2799="",0,VLOOKUP(J2799,utilisateurs!$A$1:$B$3,2,FALSE))</f>
        <v>0</v>
      </c>
      <c r="M2799" s="5">
        <f>IF(L2799="",0,VLOOKUP(L2799,utilisateurs!$A$1:$B$3,2,FALSE))</f>
        <v>0</v>
      </c>
      <c r="O2799" s="5">
        <f>IF(N2799="",0,VLOOKUP(N2799,jdd!$A$1:$B$3,2,FALSE))</f>
        <v>0</v>
      </c>
      <c r="Q2799">
        <f>IF(P2799="",142,VLOOKUP(P2799,nomenclatures!$A$3:$C$6,3,FALSE))</f>
        <v>142</v>
      </c>
      <c r="R2799" t="b">
        <f t="shared" si="133"/>
        <v>0</v>
      </c>
      <c r="T2799">
        <f t="shared" si="134"/>
        <v>0</v>
      </c>
    </row>
    <row r="2800" spans="1:20" x14ac:dyDescent="0.2">
      <c r="A2800" s="5">
        <v>2799</v>
      </c>
      <c r="B2800" s="5" t="s">
        <v>30085</v>
      </c>
      <c r="C2800" s="5" t="s">
        <v>10058</v>
      </c>
      <c r="D2800" s="5">
        <f>IF(C2800="",130,VLOOKUP(C2800,nomenclatures!$E$3:$F$12,2,FALSE))</f>
        <v>127</v>
      </c>
      <c r="F2800" t="str">
        <f>IF($E2800="","Pas de taxon",VLOOKUP($E2800,'digitale-taxref'!$B$1:$I$7517,5,FALSE))</f>
        <v>Pas de taxon</v>
      </c>
      <c r="G2800" t="str">
        <f>IF($E2800="","Pas de taxon",VLOOKUP($E2800,'digitale-taxref'!$B$1:$I$7517,4,FALSE))</f>
        <v>Pas de taxon</v>
      </c>
      <c r="I2800" s="1">
        <f t="shared" si="132"/>
        <v>0</v>
      </c>
      <c r="K2800" s="5">
        <f>IF(J2800="",0,VLOOKUP(J2800,utilisateurs!$A$1:$B$3,2,FALSE))</f>
        <v>0</v>
      </c>
      <c r="M2800" s="5">
        <f>IF(L2800="",0,VLOOKUP(L2800,utilisateurs!$A$1:$B$3,2,FALSE))</f>
        <v>0</v>
      </c>
      <c r="O2800" s="5">
        <f>IF(N2800="",0,VLOOKUP(N2800,jdd!$A$1:$B$3,2,FALSE))</f>
        <v>0</v>
      </c>
      <c r="Q2800">
        <f>IF(P2800="",142,VLOOKUP(P2800,nomenclatures!$A$3:$C$6,3,FALSE))</f>
        <v>142</v>
      </c>
      <c r="R2800" t="b">
        <f t="shared" si="133"/>
        <v>0</v>
      </c>
      <c r="T2800">
        <f t="shared" si="134"/>
        <v>0</v>
      </c>
    </row>
    <row r="2801" spans="1:20" x14ac:dyDescent="0.2">
      <c r="A2801" s="5">
        <v>2800</v>
      </c>
      <c r="B2801" s="5" t="s">
        <v>30085</v>
      </c>
      <c r="C2801" s="5" t="s">
        <v>10058</v>
      </c>
      <c r="D2801" s="5">
        <f>IF(C2801="",130,VLOOKUP(C2801,nomenclatures!$E$3:$F$12,2,FALSE))</f>
        <v>127</v>
      </c>
      <c r="F2801" t="str">
        <f>IF($E2801="","Pas de taxon",VLOOKUP($E2801,'digitale-taxref'!$B$1:$I$7517,5,FALSE))</f>
        <v>Pas de taxon</v>
      </c>
      <c r="G2801" t="str">
        <f>IF($E2801="","Pas de taxon",VLOOKUP($E2801,'digitale-taxref'!$B$1:$I$7517,4,FALSE))</f>
        <v>Pas de taxon</v>
      </c>
      <c r="I2801" s="1">
        <f t="shared" si="132"/>
        <v>0</v>
      </c>
      <c r="K2801" s="5">
        <f>IF(J2801="",0,VLOOKUP(J2801,utilisateurs!$A$1:$B$3,2,FALSE))</f>
        <v>0</v>
      </c>
      <c r="M2801" s="5">
        <f>IF(L2801="",0,VLOOKUP(L2801,utilisateurs!$A$1:$B$3,2,FALSE))</f>
        <v>0</v>
      </c>
      <c r="O2801" s="5">
        <f>IF(N2801="",0,VLOOKUP(N2801,jdd!$A$1:$B$3,2,FALSE))</f>
        <v>0</v>
      </c>
      <c r="Q2801">
        <f>IF(P2801="",142,VLOOKUP(P2801,nomenclatures!$A$3:$C$6,3,FALSE))</f>
        <v>142</v>
      </c>
      <c r="R2801" t="b">
        <f t="shared" si="133"/>
        <v>0</v>
      </c>
      <c r="T2801">
        <f t="shared" si="134"/>
        <v>0</v>
      </c>
    </row>
    <row r="2802" spans="1:20" x14ac:dyDescent="0.2">
      <c r="A2802" s="5">
        <v>2801</v>
      </c>
      <c r="B2802" s="5" t="s">
        <v>30085</v>
      </c>
      <c r="C2802" s="5" t="s">
        <v>10058</v>
      </c>
      <c r="D2802" s="5">
        <f>IF(C2802="",130,VLOOKUP(C2802,nomenclatures!$E$3:$F$12,2,FALSE))</f>
        <v>127</v>
      </c>
      <c r="F2802" t="str">
        <f>IF($E2802="","Pas de taxon",VLOOKUP($E2802,'digitale-taxref'!$B$1:$I$7517,5,FALSE))</f>
        <v>Pas de taxon</v>
      </c>
      <c r="G2802" t="str">
        <f>IF($E2802="","Pas de taxon",VLOOKUP($E2802,'digitale-taxref'!$B$1:$I$7517,4,FALSE))</f>
        <v>Pas de taxon</v>
      </c>
      <c r="I2802" s="1">
        <f t="shared" si="132"/>
        <v>0</v>
      </c>
      <c r="K2802" s="5">
        <f>IF(J2802="",0,VLOOKUP(J2802,utilisateurs!$A$1:$B$3,2,FALSE))</f>
        <v>0</v>
      </c>
      <c r="M2802" s="5">
        <f>IF(L2802="",0,VLOOKUP(L2802,utilisateurs!$A$1:$B$3,2,FALSE))</f>
        <v>0</v>
      </c>
      <c r="O2802" s="5">
        <f>IF(N2802="",0,VLOOKUP(N2802,jdd!$A$1:$B$3,2,FALSE))</f>
        <v>0</v>
      </c>
      <c r="Q2802">
        <f>IF(P2802="",142,VLOOKUP(P2802,nomenclatures!$A$3:$C$6,3,FALSE))</f>
        <v>142</v>
      </c>
      <c r="R2802" t="b">
        <f t="shared" si="133"/>
        <v>0</v>
      </c>
      <c r="T2802">
        <f t="shared" si="134"/>
        <v>0</v>
      </c>
    </row>
    <row r="2803" spans="1:20" x14ac:dyDescent="0.2">
      <c r="A2803" s="5">
        <v>2802</v>
      </c>
      <c r="B2803" s="5" t="s">
        <v>30085</v>
      </c>
      <c r="C2803" s="5" t="s">
        <v>10058</v>
      </c>
      <c r="D2803" s="5">
        <f>IF(C2803="",130,VLOOKUP(C2803,nomenclatures!$E$3:$F$12,2,FALSE))</f>
        <v>127</v>
      </c>
      <c r="F2803" t="str">
        <f>IF($E2803="","Pas de taxon",VLOOKUP($E2803,'digitale-taxref'!$B$1:$I$7517,5,FALSE))</f>
        <v>Pas de taxon</v>
      </c>
      <c r="G2803" t="str">
        <f>IF($E2803="","Pas de taxon",VLOOKUP($E2803,'digitale-taxref'!$B$1:$I$7517,4,FALSE))</f>
        <v>Pas de taxon</v>
      </c>
      <c r="I2803" s="1">
        <f t="shared" si="132"/>
        <v>0</v>
      </c>
      <c r="K2803" s="5">
        <f>IF(J2803="",0,VLOOKUP(J2803,utilisateurs!$A$1:$B$3,2,FALSE))</f>
        <v>0</v>
      </c>
      <c r="M2803" s="5">
        <f>IF(L2803="",0,VLOOKUP(L2803,utilisateurs!$A$1:$B$3,2,FALSE))</f>
        <v>0</v>
      </c>
      <c r="O2803" s="5">
        <f>IF(N2803="",0,VLOOKUP(N2803,jdd!$A$1:$B$3,2,FALSE))</f>
        <v>0</v>
      </c>
      <c r="Q2803">
        <f>IF(P2803="",142,VLOOKUP(P2803,nomenclatures!$A$3:$C$6,3,FALSE))</f>
        <v>142</v>
      </c>
      <c r="R2803" t="b">
        <f t="shared" si="133"/>
        <v>0</v>
      </c>
      <c r="T2803">
        <f t="shared" si="134"/>
        <v>0</v>
      </c>
    </row>
    <row r="2804" spans="1:20" x14ac:dyDescent="0.2">
      <c r="A2804" s="5">
        <v>2803</v>
      </c>
      <c r="B2804" s="5" t="s">
        <v>30085</v>
      </c>
      <c r="C2804" s="5" t="s">
        <v>10058</v>
      </c>
      <c r="D2804" s="5">
        <f>IF(C2804="",130,VLOOKUP(C2804,nomenclatures!$E$3:$F$12,2,FALSE))</f>
        <v>127</v>
      </c>
      <c r="F2804" t="str">
        <f>IF($E2804="","Pas de taxon",VLOOKUP($E2804,'digitale-taxref'!$B$1:$I$7517,5,FALSE))</f>
        <v>Pas de taxon</v>
      </c>
      <c r="G2804" t="str">
        <f>IF($E2804="","Pas de taxon",VLOOKUP($E2804,'digitale-taxref'!$B$1:$I$7517,4,FALSE))</f>
        <v>Pas de taxon</v>
      </c>
      <c r="I2804" s="1">
        <f t="shared" si="132"/>
        <v>0</v>
      </c>
      <c r="K2804" s="5">
        <f>IF(J2804="",0,VLOOKUP(J2804,utilisateurs!$A$1:$B$3,2,FALSE))</f>
        <v>0</v>
      </c>
      <c r="M2804" s="5">
        <f>IF(L2804="",0,VLOOKUP(L2804,utilisateurs!$A$1:$B$3,2,FALSE))</f>
        <v>0</v>
      </c>
      <c r="O2804" s="5">
        <f>IF(N2804="",0,VLOOKUP(N2804,jdd!$A$1:$B$3,2,FALSE))</f>
        <v>0</v>
      </c>
      <c r="Q2804">
        <f>IF(P2804="",142,VLOOKUP(P2804,nomenclatures!$A$3:$C$6,3,FALSE))</f>
        <v>142</v>
      </c>
      <c r="R2804" t="b">
        <f t="shared" si="133"/>
        <v>0</v>
      </c>
      <c r="T2804">
        <f t="shared" si="134"/>
        <v>0</v>
      </c>
    </row>
    <row r="2805" spans="1:20" x14ac:dyDescent="0.2">
      <c r="A2805" s="5">
        <v>2804</v>
      </c>
      <c r="B2805" s="5" t="s">
        <v>30085</v>
      </c>
      <c r="C2805" s="5" t="s">
        <v>10058</v>
      </c>
      <c r="D2805" s="5">
        <f>IF(C2805="",130,VLOOKUP(C2805,nomenclatures!$E$3:$F$12,2,FALSE))</f>
        <v>127</v>
      </c>
      <c r="F2805" t="str">
        <f>IF($E2805="","Pas de taxon",VLOOKUP($E2805,'digitale-taxref'!$B$1:$I$7517,5,FALSE))</f>
        <v>Pas de taxon</v>
      </c>
      <c r="G2805" t="str">
        <f>IF($E2805="","Pas de taxon",VLOOKUP($E2805,'digitale-taxref'!$B$1:$I$7517,4,FALSE))</f>
        <v>Pas de taxon</v>
      </c>
      <c r="I2805" s="1">
        <f t="shared" si="132"/>
        <v>0</v>
      </c>
      <c r="K2805" s="5">
        <f>IF(J2805="",0,VLOOKUP(J2805,utilisateurs!$A$1:$B$3,2,FALSE))</f>
        <v>0</v>
      </c>
      <c r="M2805" s="5">
        <f>IF(L2805="",0,VLOOKUP(L2805,utilisateurs!$A$1:$B$3,2,FALSE))</f>
        <v>0</v>
      </c>
      <c r="O2805" s="5">
        <f>IF(N2805="",0,VLOOKUP(N2805,jdd!$A$1:$B$3,2,FALSE))</f>
        <v>0</v>
      </c>
      <c r="Q2805">
        <f>IF(P2805="",142,VLOOKUP(P2805,nomenclatures!$A$3:$C$6,3,FALSE))</f>
        <v>142</v>
      </c>
      <c r="R2805" t="b">
        <f t="shared" si="133"/>
        <v>0</v>
      </c>
      <c r="T2805">
        <f t="shared" si="134"/>
        <v>0</v>
      </c>
    </row>
    <row r="2806" spans="1:20" x14ac:dyDescent="0.2">
      <c r="A2806" s="5">
        <v>2805</v>
      </c>
      <c r="B2806" s="5" t="s">
        <v>30085</v>
      </c>
      <c r="C2806" s="5" t="s">
        <v>10058</v>
      </c>
      <c r="D2806" s="5">
        <f>IF(C2806="",130,VLOOKUP(C2806,nomenclatures!$E$3:$F$12,2,FALSE))</f>
        <v>127</v>
      </c>
      <c r="F2806" t="str">
        <f>IF($E2806="","Pas de taxon",VLOOKUP($E2806,'digitale-taxref'!$B$1:$I$7517,5,FALSE))</f>
        <v>Pas de taxon</v>
      </c>
      <c r="G2806" t="str">
        <f>IF($E2806="","Pas de taxon",VLOOKUP($E2806,'digitale-taxref'!$B$1:$I$7517,4,FALSE))</f>
        <v>Pas de taxon</v>
      </c>
      <c r="I2806" s="1">
        <f t="shared" si="132"/>
        <v>0</v>
      </c>
      <c r="K2806" s="5">
        <f>IF(J2806="",0,VLOOKUP(J2806,utilisateurs!$A$1:$B$3,2,FALSE))</f>
        <v>0</v>
      </c>
      <c r="M2806" s="5">
        <f>IF(L2806="",0,VLOOKUP(L2806,utilisateurs!$A$1:$B$3,2,FALSE))</f>
        <v>0</v>
      </c>
      <c r="O2806" s="5">
        <f>IF(N2806="",0,VLOOKUP(N2806,jdd!$A$1:$B$3,2,FALSE))</f>
        <v>0</v>
      </c>
      <c r="Q2806">
        <f>IF(P2806="",142,VLOOKUP(P2806,nomenclatures!$A$3:$C$6,3,FALSE))</f>
        <v>142</v>
      </c>
      <c r="R2806" t="b">
        <f t="shared" si="133"/>
        <v>0</v>
      </c>
      <c r="T2806">
        <f t="shared" si="134"/>
        <v>0</v>
      </c>
    </row>
    <row r="2807" spans="1:20" x14ac:dyDescent="0.2">
      <c r="A2807" s="5">
        <v>2806</v>
      </c>
      <c r="B2807" s="5" t="s">
        <v>30085</v>
      </c>
      <c r="C2807" s="5" t="s">
        <v>10058</v>
      </c>
      <c r="D2807" s="5">
        <f>IF(C2807="",130,VLOOKUP(C2807,nomenclatures!$E$3:$F$12,2,FALSE))</f>
        <v>127</v>
      </c>
      <c r="F2807" t="str">
        <f>IF($E2807="","Pas de taxon",VLOOKUP($E2807,'digitale-taxref'!$B$1:$I$7517,5,FALSE))</f>
        <v>Pas de taxon</v>
      </c>
      <c r="G2807" t="str">
        <f>IF($E2807="","Pas de taxon",VLOOKUP($E2807,'digitale-taxref'!$B$1:$I$7517,4,FALSE))</f>
        <v>Pas de taxon</v>
      </c>
      <c r="I2807" s="1">
        <f t="shared" si="132"/>
        <v>0</v>
      </c>
      <c r="K2807" s="5">
        <f>IF(J2807="",0,VLOOKUP(J2807,utilisateurs!$A$1:$B$3,2,FALSE))</f>
        <v>0</v>
      </c>
      <c r="M2807" s="5">
        <f>IF(L2807="",0,VLOOKUP(L2807,utilisateurs!$A$1:$B$3,2,FALSE))</f>
        <v>0</v>
      </c>
      <c r="O2807" s="5">
        <f>IF(N2807="",0,VLOOKUP(N2807,jdd!$A$1:$B$3,2,FALSE))</f>
        <v>0</v>
      </c>
      <c r="Q2807">
        <f>IF(P2807="",142,VLOOKUP(P2807,nomenclatures!$A$3:$C$6,3,FALSE))</f>
        <v>142</v>
      </c>
      <c r="R2807" t="b">
        <f t="shared" si="133"/>
        <v>0</v>
      </c>
      <c r="T2807">
        <f t="shared" si="134"/>
        <v>0</v>
      </c>
    </row>
    <row r="2808" spans="1:20" x14ac:dyDescent="0.2">
      <c r="A2808" s="5">
        <v>2807</v>
      </c>
      <c r="B2808" s="5" t="s">
        <v>30085</v>
      </c>
      <c r="C2808" s="5" t="s">
        <v>10058</v>
      </c>
      <c r="D2808" s="5">
        <f>IF(C2808="",130,VLOOKUP(C2808,nomenclatures!$E$3:$F$12,2,FALSE))</f>
        <v>127</v>
      </c>
      <c r="F2808" t="str">
        <f>IF($E2808="","Pas de taxon",VLOOKUP($E2808,'digitale-taxref'!$B$1:$I$7517,5,FALSE))</f>
        <v>Pas de taxon</v>
      </c>
      <c r="G2808" t="str">
        <f>IF($E2808="","Pas de taxon",VLOOKUP($E2808,'digitale-taxref'!$B$1:$I$7517,4,FALSE))</f>
        <v>Pas de taxon</v>
      </c>
      <c r="I2808" s="1">
        <f t="shared" si="132"/>
        <v>0</v>
      </c>
      <c r="K2808" s="5">
        <f>IF(J2808="",0,VLOOKUP(J2808,utilisateurs!$A$1:$B$3,2,FALSE))</f>
        <v>0</v>
      </c>
      <c r="M2808" s="5">
        <f>IF(L2808="",0,VLOOKUP(L2808,utilisateurs!$A$1:$B$3,2,FALSE))</f>
        <v>0</v>
      </c>
      <c r="O2808" s="5">
        <f>IF(N2808="",0,VLOOKUP(N2808,jdd!$A$1:$B$3,2,FALSE))</f>
        <v>0</v>
      </c>
      <c r="Q2808">
        <f>IF(P2808="",142,VLOOKUP(P2808,nomenclatures!$A$3:$C$6,3,FALSE))</f>
        <v>142</v>
      </c>
      <c r="R2808" t="b">
        <f t="shared" si="133"/>
        <v>0</v>
      </c>
      <c r="T2808">
        <f t="shared" si="134"/>
        <v>0</v>
      </c>
    </row>
    <row r="2809" spans="1:20" x14ac:dyDescent="0.2">
      <c r="A2809" s="5">
        <v>2808</v>
      </c>
      <c r="B2809" s="5" t="s">
        <v>30085</v>
      </c>
      <c r="C2809" s="5" t="s">
        <v>10058</v>
      </c>
      <c r="D2809" s="5">
        <f>IF(C2809="",130,VLOOKUP(C2809,nomenclatures!$E$3:$F$12,2,FALSE))</f>
        <v>127</v>
      </c>
      <c r="F2809" t="str">
        <f>IF($E2809="","Pas de taxon",VLOOKUP($E2809,'digitale-taxref'!$B$1:$I$7517,5,FALSE))</f>
        <v>Pas de taxon</v>
      </c>
      <c r="G2809" t="str">
        <f>IF($E2809="","Pas de taxon",VLOOKUP($E2809,'digitale-taxref'!$B$1:$I$7517,4,FALSE))</f>
        <v>Pas de taxon</v>
      </c>
      <c r="I2809" s="1">
        <f t="shared" si="132"/>
        <v>0</v>
      </c>
      <c r="K2809" s="5">
        <f>IF(J2809="",0,VLOOKUP(J2809,utilisateurs!$A$1:$B$3,2,FALSE))</f>
        <v>0</v>
      </c>
      <c r="M2809" s="5">
        <f>IF(L2809="",0,VLOOKUP(L2809,utilisateurs!$A$1:$B$3,2,FALSE))</f>
        <v>0</v>
      </c>
      <c r="O2809" s="5">
        <f>IF(N2809="",0,VLOOKUP(N2809,jdd!$A$1:$B$3,2,FALSE))</f>
        <v>0</v>
      </c>
      <c r="Q2809">
        <f>IF(P2809="",142,VLOOKUP(P2809,nomenclatures!$A$3:$C$6,3,FALSE))</f>
        <v>142</v>
      </c>
      <c r="R2809" t="b">
        <f t="shared" si="133"/>
        <v>0</v>
      </c>
      <c r="T2809">
        <f t="shared" si="134"/>
        <v>0</v>
      </c>
    </row>
    <row r="2810" spans="1:20" x14ac:dyDescent="0.2">
      <c r="A2810" s="5">
        <v>2809</v>
      </c>
      <c r="B2810" s="5" t="s">
        <v>30085</v>
      </c>
      <c r="C2810" s="5" t="s">
        <v>10058</v>
      </c>
      <c r="D2810" s="5">
        <f>IF(C2810="",130,VLOOKUP(C2810,nomenclatures!$E$3:$F$12,2,FALSE))</f>
        <v>127</v>
      </c>
      <c r="F2810" t="str">
        <f>IF($E2810="","Pas de taxon",VLOOKUP($E2810,'digitale-taxref'!$B$1:$I$7517,5,FALSE))</f>
        <v>Pas de taxon</v>
      </c>
      <c r="G2810" t="str">
        <f>IF($E2810="","Pas de taxon",VLOOKUP($E2810,'digitale-taxref'!$B$1:$I$7517,4,FALSE))</f>
        <v>Pas de taxon</v>
      </c>
      <c r="I2810" s="1">
        <f t="shared" si="132"/>
        <v>0</v>
      </c>
      <c r="K2810" s="5">
        <f>IF(J2810="",0,VLOOKUP(J2810,utilisateurs!$A$1:$B$3,2,FALSE))</f>
        <v>0</v>
      </c>
      <c r="M2810" s="5">
        <f>IF(L2810="",0,VLOOKUP(L2810,utilisateurs!$A$1:$B$3,2,FALSE))</f>
        <v>0</v>
      </c>
      <c r="O2810" s="5">
        <f>IF(N2810="",0,VLOOKUP(N2810,jdd!$A$1:$B$3,2,FALSE))</f>
        <v>0</v>
      </c>
      <c r="Q2810">
        <f>IF(P2810="",142,VLOOKUP(P2810,nomenclatures!$A$3:$C$6,3,FALSE))</f>
        <v>142</v>
      </c>
      <c r="R2810" t="b">
        <f t="shared" si="133"/>
        <v>0</v>
      </c>
      <c r="T2810">
        <f t="shared" si="134"/>
        <v>0</v>
      </c>
    </row>
    <row r="2811" spans="1:20" x14ac:dyDescent="0.2">
      <c r="A2811" s="5">
        <v>2810</v>
      </c>
      <c r="B2811" s="5" t="s">
        <v>30085</v>
      </c>
      <c r="C2811" s="5" t="s">
        <v>10058</v>
      </c>
      <c r="D2811" s="5">
        <f>IF(C2811="",130,VLOOKUP(C2811,nomenclatures!$E$3:$F$12,2,FALSE))</f>
        <v>127</v>
      </c>
      <c r="F2811" t="str">
        <f>IF($E2811="","Pas de taxon",VLOOKUP($E2811,'digitale-taxref'!$B$1:$I$7517,5,FALSE))</f>
        <v>Pas de taxon</v>
      </c>
      <c r="G2811" t="str">
        <f>IF($E2811="","Pas de taxon",VLOOKUP($E2811,'digitale-taxref'!$B$1:$I$7517,4,FALSE))</f>
        <v>Pas de taxon</v>
      </c>
      <c r="I2811" s="1">
        <f t="shared" si="132"/>
        <v>0</v>
      </c>
      <c r="K2811" s="5">
        <f>IF(J2811="",0,VLOOKUP(J2811,utilisateurs!$A$1:$B$3,2,FALSE))</f>
        <v>0</v>
      </c>
      <c r="M2811" s="5">
        <f>IF(L2811="",0,VLOOKUP(L2811,utilisateurs!$A$1:$B$3,2,FALSE))</f>
        <v>0</v>
      </c>
      <c r="O2811" s="5">
        <f>IF(N2811="",0,VLOOKUP(N2811,jdd!$A$1:$B$3,2,FALSE))</f>
        <v>0</v>
      </c>
      <c r="Q2811">
        <f>IF(P2811="",142,VLOOKUP(P2811,nomenclatures!$A$3:$C$6,3,FALSE))</f>
        <v>142</v>
      </c>
      <c r="R2811" t="b">
        <f t="shared" si="133"/>
        <v>0</v>
      </c>
      <c r="T2811">
        <f t="shared" si="134"/>
        <v>0</v>
      </c>
    </row>
    <row r="2812" spans="1:20" x14ac:dyDescent="0.2">
      <c r="A2812" s="5">
        <v>2811</v>
      </c>
      <c r="B2812" s="5" t="s">
        <v>30085</v>
      </c>
      <c r="C2812" s="5" t="s">
        <v>10058</v>
      </c>
      <c r="D2812" s="5">
        <f>IF(C2812="",130,VLOOKUP(C2812,nomenclatures!$E$3:$F$12,2,FALSE))</f>
        <v>127</v>
      </c>
      <c r="F2812" t="str">
        <f>IF($E2812="","Pas de taxon",VLOOKUP($E2812,'digitale-taxref'!$B$1:$I$7517,5,FALSE))</f>
        <v>Pas de taxon</v>
      </c>
      <c r="G2812" t="str">
        <f>IF($E2812="","Pas de taxon",VLOOKUP($E2812,'digitale-taxref'!$B$1:$I$7517,4,FALSE))</f>
        <v>Pas de taxon</v>
      </c>
      <c r="I2812" s="1">
        <f t="shared" si="132"/>
        <v>0</v>
      </c>
      <c r="K2812" s="5">
        <f>IF(J2812="",0,VLOOKUP(J2812,utilisateurs!$A$1:$B$3,2,FALSE))</f>
        <v>0</v>
      </c>
      <c r="M2812" s="5">
        <f>IF(L2812="",0,VLOOKUP(L2812,utilisateurs!$A$1:$B$3,2,FALSE))</f>
        <v>0</v>
      </c>
      <c r="O2812" s="5">
        <f>IF(N2812="",0,VLOOKUP(N2812,jdd!$A$1:$B$3,2,FALSE))</f>
        <v>0</v>
      </c>
      <c r="Q2812">
        <f>IF(P2812="",142,VLOOKUP(P2812,nomenclatures!$A$3:$C$6,3,FALSE))</f>
        <v>142</v>
      </c>
      <c r="R2812" t="b">
        <f t="shared" si="133"/>
        <v>0</v>
      </c>
      <c r="T2812">
        <f t="shared" si="134"/>
        <v>0</v>
      </c>
    </row>
    <row r="2813" spans="1:20" x14ac:dyDescent="0.2">
      <c r="A2813" s="5">
        <v>2812</v>
      </c>
      <c r="B2813" s="5" t="s">
        <v>30085</v>
      </c>
      <c r="C2813" s="5" t="s">
        <v>10058</v>
      </c>
      <c r="D2813" s="5">
        <f>IF(C2813="",130,VLOOKUP(C2813,nomenclatures!$E$3:$F$12,2,FALSE))</f>
        <v>127</v>
      </c>
      <c r="F2813" t="str">
        <f>IF($E2813="","Pas de taxon",VLOOKUP($E2813,'digitale-taxref'!$B$1:$I$7517,5,FALSE))</f>
        <v>Pas de taxon</v>
      </c>
      <c r="G2813" t="str">
        <f>IF($E2813="","Pas de taxon",VLOOKUP($E2813,'digitale-taxref'!$B$1:$I$7517,4,FALSE))</f>
        <v>Pas de taxon</v>
      </c>
      <c r="I2813" s="1">
        <f t="shared" si="132"/>
        <v>0</v>
      </c>
      <c r="K2813" s="5">
        <f>IF(J2813="",0,VLOOKUP(J2813,utilisateurs!$A$1:$B$3,2,FALSE))</f>
        <v>0</v>
      </c>
      <c r="M2813" s="5">
        <f>IF(L2813="",0,VLOOKUP(L2813,utilisateurs!$A$1:$B$3,2,FALSE))</f>
        <v>0</v>
      </c>
      <c r="O2813" s="5">
        <f>IF(N2813="",0,VLOOKUP(N2813,jdd!$A$1:$B$3,2,FALSE))</f>
        <v>0</v>
      </c>
      <c r="Q2813">
        <f>IF(P2813="",142,VLOOKUP(P2813,nomenclatures!$A$3:$C$6,3,FALSE))</f>
        <v>142</v>
      </c>
      <c r="R2813" t="b">
        <f t="shared" si="133"/>
        <v>0</v>
      </c>
      <c r="T2813">
        <f t="shared" si="134"/>
        <v>0</v>
      </c>
    </row>
    <row r="2814" spans="1:20" x14ac:dyDescent="0.2">
      <c r="A2814" s="5">
        <v>2813</v>
      </c>
      <c r="B2814" s="5" t="s">
        <v>30085</v>
      </c>
      <c r="C2814" s="5" t="s">
        <v>10058</v>
      </c>
      <c r="D2814" s="5">
        <f>IF(C2814="",130,VLOOKUP(C2814,nomenclatures!$E$3:$F$12,2,FALSE))</f>
        <v>127</v>
      </c>
      <c r="F2814" t="str">
        <f>IF($E2814="","Pas de taxon",VLOOKUP($E2814,'digitale-taxref'!$B$1:$I$7517,5,FALSE))</f>
        <v>Pas de taxon</v>
      </c>
      <c r="G2814" t="str">
        <f>IF($E2814="","Pas de taxon",VLOOKUP($E2814,'digitale-taxref'!$B$1:$I$7517,4,FALSE))</f>
        <v>Pas de taxon</v>
      </c>
      <c r="I2814" s="1">
        <f t="shared" si="132"/>
        <v>0</v>
      </c>
      <c r="K2814" s="5">
        <f>IF(J2814="",0,VLOOKUP(J2814,utilisateurs!$A$1:$B$3,2,FALSE))</f>
        <v>0</v>
      </c>
      <c r="M2814" s="5">
        <f>IF(L2814="",0,VLOOKUP(L2814,utilisateurs!$A$1:$B$3,2,FALSE))</f>
        <v>0</v>
      </c>
      <c r="O2814" s="5">
        <f>IF(N2814="",0,VLOOKUP(N2814,jdd!$A$1:$B$3,2,FALSE))</f>
        <v>0</v>
      </c>
      <c r="Q2814">
        <f>IF(P2814="",142,VLOOKUP(P2814,nomenclatures!$A$3:$C$6,3,FALSE))</f>
        <v>142</v>
      </c>
      <c r="R2814" t="b">
        <f t="shared" si="133"/>
        <v>0</v>
      </c>
      <c r="T2814">
        <f t="shared" si="134"/>
        <v>0</v>
      </c>
    </row>
    <row r="2815" spans="1:20" x14ac:dyDescent="0.2">
      <c r="A2815" s="5">
        <v>2814</v>
      </c>
      <c r="B2815" s="5" t="s">
        <v>30085</v>
      </c>
      <c r="C2815" s="5" t="s">
        <v>10058</v>
      </c>
      <c r="D2815" s="5">
        <f>IF(C2815="",130,VLOOKUP(C2815,nomenclatures!$E$3:$F$12,2,FALSE))</f>
        <v>127</v>
      </c>
      <c r="F2815" t="str">
        <f>IF($E2815="","Pas de taxon",VLOOKUP($E2815,'digitale-taxref'!$B$1:$I$7517,5,FALSE))</f>
        <v>Pas de taxon</v>
      </c>
      <c r="G2815" t="str">
        <f>IF($E2815="","Pas de taxon",VLOOKUP($E2815,'digitale-taxref'!$B$1:$I$7517,4,FALSE))</f>
        <v>Pas de taxon</v>
      </c>
      <c r="I2815" s="1">
        <f t="shared" si="132"/>
        <v>0</v>
      </c>
      <c r="K2815" s="5">
        <f>IF(J2815="",0,VLOOKUP(J2815,utilisateurs!$A$1:$B$3,2,FALSE))</f>
        <v>0</v>
      </c>
      <c r="M2815" s="5">
        <f>IF(L2815="",0,VLOOKUP(L2815,utilisateurs!$A$1:$B$3,2,FALSE))</f>
        <v>0</v>
      </c>
      <c r="O2815" s="5">
        <f>IF(N2815="",0,VLOOKUP(N2815,jdd!$A$1:$B$3,2,FALSE))</f>
        <v>0</v>
      </c>
      <c r="Q2815">
        <f>IF(P2815="",142,VLOOKUP(P2815,nomenclatures!$A$3:$C$6,3,FALSE))</f>
        <v>142</v>
      </c>
      <c r="R2815" t="b">
        <f t="shared" si="133"/>
        <v>0</v>
      </c>
      <c r="T2815">
        <f t="shared" si="134"/>
        <v>0</v>
      </c>
    </row>
    <row r="2816" spans="1:20" x14ac:dyDescent="0.2">
      <c r="A2816" s="5">
        <v>2815</v>
      </c>
      <c r="B2816" s="5" t="s">
        <v>30085</v>
      </c>
      <c r="C2816" s="5" t="s">
        <v>10058</v>
      </c>
      <c r="D2816" s="5">
        <f>IF(C2816="",130,VLOOKUP(C2816,nomenclatures!$E$3:$F$12,2,FALSE))</f>
        <v>127</v>
      </c>
      <c r="F2816" t="str">
        <f>IF($E2816="","Pas de taxon",VLOOKUP($E2816,'digitale-taxref'!$B$1:$I$7517,5,FALSE))</f>
        <v>Pas de taxon</v>
      </c>
      <c r="G2816" t="str">
        <f>IF($E2816="","Pas de taxon",VLOOKUP($E2816,'digitale-taxref'!$B$1:$I$7517,4,FALSE))</f>
        <v>Pas de taxon</v>
      </c>
      <c r="I2816" s="1">
        <f t="shared" si="132"/>
        <v>0</v>
      </c>
      <c r="K2816" s="5">
        <f>IF(J2816="",0,VLOOKUP(J2816,utilisateurs!$A$1:$B$3,2,FALSE))</f>
        <v>0</v>
      </c>
      <c r="M2816" s="5">
        <f>IF(L2816="",0,VLOOKUP(L2816,utilisateurs!$A$1:$B$3,2,FALSE))</f>
        <v>0</v>
      </c>
      <c r="O2816" s="5">
        <f>IF(N2816="",0,VLOOKUP(N2816,jdd!$A$1:$B$3,2,FALSE))</f>
        <v>0</v>
      </c>
      <c r="Q2816">
        <f>IF(P2816="",142,VLOOKUP(P2816,nomenclatures!$A$3:$C$6,3,FALSE))</f>
        <v>142</v>
      </c>
      <c r="R2816" t="b">
        <f t="shared" si="133"/>
        <v>0</v>
      </c>
      <c r="T2816">
        <f t="shared" si="134"/>
        <v>0</v>
      </c>
    </row>
    <row r="2817" spans="1:20" x14ac:dyDescent="0.2">
      <c r="A2817" s="5">
        <v>2816</v>
      </c>
      <c r="B2817" s="5" t="s">
        <v>30085</v>
      </c>
      <c r="C2817" s="5" t="s">
        <v>10058</v>
      </c>
      <c r="D2817" s="5">
        <f>IF(C2817="",130,VLOOKUP(C2817,nomenclatures!$E$3:$F$12,2,FALSE))</f>
        <v>127</v>
      </c>
      <c r="F2817" t="str">
        <f>IF($E2817="","Pas de taxon",VLOOKUP($E2817,'digitale-taxref'!$B$1:$I$7517,5,FALSE))</f>
        <v>Pas de taxon</v>
      </c>
      <c r="G2817" t="str">
        <f>IF($E2817="","Pas de taxon",VLOOKUP($E2817,'digitale-taxref'!$B$1:$I$7517,4,FALSE))</f>
        <v>Pas de taxon</v>
      </c>
      <c r="I2817" s="1">
        <f t="shared" si="132"/>
        <v>0</v>
      </c>
      <c r="K2817" s="5">
        <f>IF(J2817="",0,VLOOKUP(J2817,utilisateurs!$A$1:$B$3,2,FALSE))</f>
        <v>0</v>
      </c>
      <c r="M2817" s="5">
        <f>IF(L2817="",0,VLOOKUP(L2817,utilisateurs!$A$1:$B$3,2,FALSE))</f>
        <v>0</v>
      </c>
      <c r="O2817" s="5">
        <f>IF(N2817="",0,VLOOKUP(N2817,jdd!$A$1:$B$3,2,FALSE))</f>
        <v>0</v>
      </c>
      <c r="Q2817">
        <f>IF(P2817="",142,VLOOKUP(P2817,nomenclatures!$A$3:$C$6,3,FALSE))</f>
        <v>142</v>
      </c>
      <c r="R2817" t="b">
        <f t="shared" si="133"/>
        <v>0</v>
      </c>
      <c r="T2817">
        <f t="shared" si="134"/>
        <v>0</v>
      </c>
    </row>
    <row r="2818" spans="1:20" x14ac:dyDescent="0.2">
      <c r="A2818" s="5">
        <v>2817</v>
      </c>
      <c r="B2818" s="5" t="s">
        <v>30085</v>
      </c>
      <c r="C2818" s="5" t="s">
        <v>10058</v>
      </c>
      <c r="D2818" s="5">
        <f>IF(C2818="",130,VLOOKUP(C2818,nomenclatures!$E$3:$F$12,2,FALSE))</f>
        <v>127</v>
      </c>
      <c r="F2818" t="str">
        <f>IF($E2818="","Pas de taxon",VLOOKUP($E2818,'digitale-taxref'!$B$1:$I$7517,5,FALSE))</f>
        <v>Pas de taxon</v>
      </c>
      <c r="G2818" t="str">
        <f>IF($E2818="","Pas de taxon",VLOOKUP($E2818,'digitale-taxref'!$B$1:$I$7517,4,FALSE))</f>
        <v>Pas de taxon</v>
      </c>
      <c r="I2818" s="1">
        <f t="shared" si="132"/>
        <v>0</v>
      </c>
      <c r="K2818" s="5">
        <f>IF(J2818="",0,VLOOKUP(J2818,utilisateurs!$A$1:$B$3,2,FALSE))</f>
        <v>0</v>
      </c>
      <c r="M2818" s="5">
        <f>IF(L2818="",0,VLOOKUP(L2818,utilisateurs!$A$1:$B$3,2,FALSE))</f>
        <v>0</v>
      </c>
      <c r="O2818" s="5">
        <f>IF(N2818="",0,VLOOKUP(N2818,jdd!$A$1:$B$3,2,FALSE))</f>
        <v>0</v>
      </c>
      <c r="Q2818">
        <f>IF(P2818="",142,VLOOKUP(P2818,nomenclatures!$A$3:$C$6,3,FALSE))</f>
        <v>142</v>
      </c>
      <c r="R2818" t="b">
        <f t="shared" si="133"/>
        <v>0</v>
      </c>
      <c r="T2818">
        <f t="shared" si="134"/>
        <v>0</v>
      </c>
    </row>
    <row r="2819" spans="1:20" x14ac:dyDescent="0.2">
      <c r="A2819" s="5">
        <v>2818</v>
      </c>
      <c r="B2819" s="5" t="s">
        <v>30085</v>
      </c>
      <c r="C2819" s="5" t="s">
        <v>10058</v>
      </c>
      <c r="D2819" s="5">
        <f>IF(C2819="",130,VLOOKUP(C2819,nomenclatures!$E$3:$F$12,2,FALSE))</f>
        <v>127</v>
      </c>
      <c r="F2819" t="str">
        <f>IF($E2819="","Pas de taxon",VLOOKUP($E2819,'digitale-taxref'!$B$1:$I$7517,5,FALSE))</f>
        <v>Pas de taxon</v>
      </c>
      <c r="G2819" t="str">
        <f>IF($E2819="","Pas de taxon",VLOOKUP($E2819,'digitale-taxref'!$B$1:$I$7517,4,FALSE))</f>
        <v>Pas de taxon</v>
      </c>
      <c r="I2819" s="1">
        <f t="shared" si="132"/>
        <v>0</v>
      </c>
      <c r="K2819" s="5">
        <f>IF(J2819="",0,VLOOKUP(J2819,utilisateurs!$A$1:$B$3,2,FALSE))</f>
        <v>0</v>
      </c>
      <c r="M2819" s="5">
        <f>IF(L2819="",0,VLOOKUP(L2819,utilisateurs!$A$1:$B$3,2,FALSE))</f>
        <v>0</v>
      </c>
      <c r="O2819" s="5">
        <f>IF(N2819="",0,VLOOKUP(N2819,jdd!$A$1:$B$3,2,FALSE))</f>
        <v>0</v>
      </c>
      <c r="Q2819">
        <f>IF(P2819="",142,VLOOKUP(P2819,nomenclatures!$A$3:$C$6,3,FALSE))</f>
        <v>142</v>
      </c>
      <c r="R2819" t="b">
        <f t="shared" si="133"/>
        <v>0</v>
      </c>
      <c r="T2819">
        <f t="shared" si="134"/>
        <v>0</v>
      </c>
    </row>
    <row r="2820" spans="1:20" x14ac:dyDescent="0.2">
      <c r="A2820" s="5">
        <v>2819</v>
      </c>
      <c r="B2820" s="5" t="s">
        <v>30085</v>
      </c>
      <c r="C2820" s="5" t="s">
        <v>10058</v>
      </c>
      <c r="D2820" s="5">
        <f>IF(C2820="",130,VLOOKUP(C2820,nomenclatures!$E$3:$F$12,2,FALSE))</f>
        <v>127</v>
      </c>
      <c r="F2820" t="str">
        <f>IF($E2820="","Pas de taxon",VLOOKUP($E2820,'digitale-taxref'!$B$1:$I$7517,5,FALSE))</f>
        <v>Pas de taxon</v>
      </c>
      <c r="G2820" t="str">
        <f>IF($E2820="","Pas de taxon",VLOOKUP($E2820,'digitale-taxref'!$B$1:$I$7517,4,FALSE))</f>
        <v>Pas de taxon</v>
      </c>
      <c r="I2820" s="1">
        <f t="shared" si="132"/>
        <v>0</v>
      </c>
      <c r="K2820" s="5">
        <f>IF(J2820="",0,VLOOKUP(J2820,utilisateurs!$A$1:$B$3,2,FALSE))</f>
        <v>0</v>
      </c>
      <c r="M2820" s="5">
        <f>IF(L2820="",0,VLOOKUP(L2820,utilisateurs!$A$1:$B$3,2,FALSE))</f>
        <v>0</v>
      </c>
      <c r="O2820" s="5">
        <f>IF(N2820="",0,VLOOKUP(N2820,jdd!$A$1:$B$3,2,FALSE))</f>
        <v>0</v>
      </c>
      <c r="Q2820">
        <f>IF(P2820="",142,VLOOKUP(P2820,nomenclatures!$A$3:$C$6,3,FALSE))</f>
        <v>142</v>
      </c>
      <c r="R2820" t="b">
        <f t="shared" si="133"/>
        <v>0</v>
      </c>
      <c r="T2820">
        <f t="shared" si="134"/>
        <v>0</v>
      </c>
    </row>
    <row r="2821" spans="1:20" x14ac:dyDescent="0.2">
      <c r="A2821" s="5">
        <v>2820</v>
      </c>
      <c r="B2821" s="5" t="s">
        <v>30085</v>
      </c>
      <c r="C2821" s="5" t="s">
        <v>10058</v>
      </c>
      <c r="D2821" s="5">
        <f>IF(C2821="",130,VLOOKUP(C2821,nomenclatures!$E$3:$F$12,2,FALSE))</f>
        <v>127</v>
      </c>
      <c r="F2821" t="str">
        <f>IF($E2821="","Pas de taxon",VLOOKUP($E2821,'digitale-taxref'!$B$1:$I$7517,5,FALSE))</f>
        <v>Pas de taxon</v>
      </c>
      <c r="G2821" t="str">
        <f>IF($E2821="","Pas de taxon",VLOOKUP($E2821,'digitale-taxref'!$B$1:$I$7517,4,FALSE))</f>
        <v>Pas de taxon</v>
      </c>
      <c r="I2821" s="1">
        <f t="shared" si="132"/>
        <v>0</v>
      </c>
      <c r="K2821" s="5">
        <f>IF(J2821="",0,VLOOKUP(J2821,utilisateurs!$A$1:$B$3,2,FALSE))</f>
        <v>0</v>
      </c>
      <c r="M2821" s="5">
        <f>IF(L2821="",0,VLOOKUP(L2821,utilisateurs!$A$1:$B$3,2,FALSE))</f>
        <v>0</v>
      </c>
      <c r="O2821" s="5">
        <f>IF(N2821="",0,VLOOKUP(N2821,jdd!$A$1:$B$3,2,FALSE))</f>
        <v>0</v>
      </c>
      <c r="Q2821">
        <f>IF(P2821="",142,VLOOKUP(P2821,nomenclatures!$A$3:$C$6,3,FALSE))</f>
        <v>142</v>
      </c>
      <c r="R2821" t="b">
        <f t="shared" si="133"/>
        <v>0</v>
      </c>
      <c r="T2821">
        <f t="shared" si="134"/>
        <v>0</v>
      </c>
    </row>
    <row r="2822" spans="1:20" x14ac:dyDescent="0.2">
      <c r="A2822" s="5">
        <v>2821</v>
      </c>
      <c r="B2822" s="5" t="s">
        <v>30085</v>
      </c>
      <c r="C2822" s="5" t="s">
        <v>10058</v>
      </c>
      <c r="D2822" s="5">
        <f>IF(C2822="",130,VLOOKUP(C2822,nomenclatures!$E$3:$F$12,2,FALSE))</f>
        <v>127</v>
      </c>
      <c r="F2822" t="str">
        <f>IF($E2822="","Pas de taxon",VLOOKUP($E2822,'digitale-taxref'!$B$1:$I$7517,5,FALSE))</f>
        <v>Pas de taxon</v>
      </c>
      <c r="G2822" t="str">
        <f>IF($E2822="","Pas de taxon",VLOOKUP($E2822,'digitale-taxref'!$B$1:$I$7517,4,FALSE))</f>
        <v>Pas de taxon</v>
      </c>
      <c r="I2822" s="1">
        <f t="shared" ref="I2822:I2882" si="135">H2822</f>
        <v>0</v>
      </c>
      <c r="K2822" s="5">
        <f>IF(J2822="",0,VLOOKUP(J2822,utilisateurs!$A$1:$B$3,2,FALSE))</f>
        <v>0</v>
      </c>
      <c r="M2822" s="5">
        <f>IF(L2822="",0,VLOOKUP(L2822,utilisateurs!$A$1:$B$3,2,FALSE))</f>
        <v>0</v>
      </c>
      <c r="O2822" s="5">
        <f>IF(N2822="",0,VLOOKUP(N2822,jdd!$A$1:$B$3,2,FALSE))</f>
        <v>0</v>
      </c>
      <c r="Q2822">
        <f>IF(P2822="",142,VLOOKUP(P2822,nomenclatures!$A$3:$C$6,3,FALSE))</f>
        <v>142</v>
      </c>
      <c r="R2822" t="b">
        <f t="shared" ref="R2822:R2882" si="136">IF(P2822="Présence", TRUE,FALSE)</f>
        <v>0</v>
      </c>
      <c r="T2822">
        <f t="shared" ref="T2822:T2882" si="137">S2822</f>
        <v>0</v>
      </c>
    </row>
    <row r="2823" spans="1:20" x14ac:dyDescent="0.2">
      <c r="A2823" s="5">
        <v>2822</v>
      </c>
      <c r="B2823" s="5" t="s">
        <v>30085</v>
      </c>
      <c r="C2823" s="5" t="s">
        <v>10058</v>
      </c>
      <c r="D2823" s="5">
        <f>IF(C2823="",130,VLOOKUP(C2823,nomenclatures!$E$3:$F$12,2,FALSE))</f>
        <v>127</v>
      </c>
      <c r="F2823" t="str">
        <f>IF($E2823="","Pas de taxon",VLOOKUP($E2823,'digitale-taxref'!$B$1:$I$7517,5,FALSE))</f>
        <v>Pas de taxon</v>
      </c>
      <c r="G2823" t="str">
        <f>IF($E2823="","Pas de taxon",VLOOKUP($E2823,'digitale-taxref'!$B$1:$I$7517,4,FALSE))</f>
        <v>Pas de taxon</v>
      </c>
      <c r="I2823" s="1">
        <f t="shared" si="135"/>
        <v>0</v>
      </c>
      <c r="K2823" s="5">
        <f>IF(J2823="",0,VLOOKUP(J2823,utilisateurs!$A$1:$B$3,2,FALSE))</f>
        <v>0</v>
      </c>
      <c r="M2823" s="5">
        <f>IF(L2823="",0,VLOOKUP(L2823,utilisateurs!$A$1:$B$3,2,FALSE))</f>
        <v>0</v>
      </c>
      <c r="O2823" s="5">
        <f>IF(N2823="",0,VLOOKUP(N2823,jdd!$A$1:$B$3,2,FALSE))</f>
        <v>0</v>
      </c>
      <c r="Q2823">
        <f>IF(P2823="",142,VLOOKUP(P2823,nomenclatures!$A$3:$C$6,3,FALSE))</f>
        <v>142</v>
      </c>
      <c r="R2823" t="b">
        <f t="shared" si="136"/>
        <v>0</v>
      </c>
      <c r="T2823">
        <f t="shared" si="137"/>
        <v>0</v>
      </c>
    </row>
    <row r="2824" spans="1:20" x14ac:dyDescent="0.2">
      <c r="A2824" s="5">
        <v>2823</v>
      </c>
      <c r="B2824" s="5" t="s">
        <v>30085</v>
      </c>
      <c r="C2824" s="5" t="s">
        <v>10058</v>
      </c>
      <c r="D2824" s="5">
        <f>IF(C2824="",130,VLOOKUP(C2824,nomenclatures!$E$3:$F$12,2,FALSE))</f>
        <v>127</v>
      </c>
      <c r="F2824" t="str">
        <f>IF($E2824="","Pas de taxon",VLOOKUP($E2824,'digitale-taxref'!$B$1:$I$7517,5,FALSE))</f>
        <v>Pas de taxon</v>
      </c>
      <c r="G2824" t="str">
        <f>IF($E2824="","Pas de taxon",VLOOKUP($E2824,'digitale-taxref'!$B$1:$I$7517,4,FALSE))</f>
        <v>Pas de taxon</v>
      </c>
      <c r="I2824" s="1">
        <f t="shared" si="135"/>
        <v>0</v>
      </c>
      <c r="K2824" s="5">
        <f>IF(J2824="",0,VLOOKUP(J2824,utilisateurs!$A$1:$B$3,2,FALSE))</f>
        <v>0</v>
      </c>
      <c r="M2824" s="5">
        <f>IF(L2824="",0,VLOOKUP(L2824,utilisateurs!$A$1:$B$3,2,FALSE))</f>
        <v>0</v>
      </c>
      <c r="O2824" s="5">
        <f>IF(N2824="",0,VLOOKUP(N2824,jdd!$A$1:$B$3,2,FALSE))</f>
        <v>0</v>
      </c>
      <c r="Q2824">
        <f>IF(P2824="",142,VLOOKUP(P2824,nomenclatures!$A$3:$C$6,3,FALSE))</f>
        <v>142</v>
      </c>
      <c r="R2824" t="b">
        <f t="shared" si="136"/>
        <v>0</v>
      </c>
      <c r="T2824">
        <f t="shared" si="137"/>
        <v>0</v>
      </c>
    </row>
    <row r="2825" spans="1:20" x14ac:dyDescent="0.2">
      <c r="A2825" s="5">
        <v>2824</v>
      </c>
      <c r="B2825" s="5" t="s">
        <v>30085</v>
      </c>
      <c r="C2825" s="5" t="s">
        <v>10058</v>
      </c>
      <c r="D2825" s="5">
        <f>IF(C2825="",130,VLOOKUP(C2825,nomenclatures!$E$3:$F$12,2,FALSE))</f>
        <v>127</v>
      </c>
      <c r="F2825" t="str">
        <f>IF($E2825="","Pas de taxon",VLOOKUP($E2825,'digitale-taxref'!$B$1:$I$7517,5,FALSE))</f>
        <v>Pas de taxon</v>
      </c>
      <c r="G2825" t="str">
        <f>IF($E2825="","Pas de taxon",VLOOKUP($E2825,'digitale-taxref'!$B$1:$I$7517,4,FALSE))</f>
        <v>Pas de taxon</v>
      </c>
      <c r="I2825" s="1">
        <f t="shared" si="135"/>
        <v>0</v>
      </c>
      <c r="K2825" s="5">
        <f>IF(J2825="",0,VLOOKUP(J2825,utilisateurs!$A$1:$B$3,2,FALSE))</f>
        <v>0</v>
      </c>
      <c r="M2825" s="5">
        <f>IF(L2825="",0,VLOOKUP(L2825,utilisateurs!$A$1:$B$3,2,FALSE))</f>
        <v>0</v>
      </c>
      <c r="O2825" s="5">
        <f>IF(N2825="",0,VLOOKUP(N2825,jdd!$A$1:$B$3,2,FALSE))</f>
        <v>0</v>
      </c>
      <c r="Q2825">
        <f>IF(P2825="",142,VLOOKUP(P2825,nomenclatures!$A$3:$C$6,3,FALSE))</f>
        <v>142</v>
      </c>
      <c r="R2825" t="b">
        <f t="shared" si="136"/>
        <v>0</v>
      </c>
      <c r="T2825">
        <f t="shared" si="137"/>
        <v>0</v>
      </c>
    </row>
    <row r="2826" spans="1:20" x14ac:dyDescent="0.2">
      <c r="A2826" s="5">
        <v>2825</v>
      </c>
      <c r="B2826" s="5" t="s">
        <v>30085</v>
      </c>
      <c r="C2826" s="5" t="s">
        <v>10058</v>
      </c>
      <c r="D2826" s="5">
        <f>IF(C2826="",130,VLOOKUP(C2826,nomenclatures!$E$3:$F$12,2,FALSE))</f>
        <v>127</v>
      </c>
      <c r="F2826" t="str">
        <f>IF($E2826="","Pas de taxon",VLOOKUP($E2826,'digitale-taxref'!$B$1:$I$7517,5,FALSE))</f>
        <v>Pas de taxon</v>
      </c>
      <c r="G2826" t="str">
        <f>IF($E2826="","Pas de taxon",VLOOKUP($E2826,'digitale-taxref'!$B$1:$I$7517,4,FALSE))</f>
        <v>Pas de taxon</v>
      </c>
      <c r="I2826" s="1">
        <f t="shared" si="135"/>
        <v>0</v>
      </c>
      <c r="K2826" s="5">
        <f>IF(J2826="",0,VLOOKUP(J2826,utilisateurs!$A$1:$B$3,2,FALSE))</f>
        <v>0</v>
      </c>
      <c r="M2826" s="5">
        <f>IF(L2826="",0,VLOOKUP(L2826,utilisateurs!$A$1:$B$3,2,FALSE))</f>
        <v>0</v>
      </c>
      <c r="O2826" s="5">
        <f>IF(N2826="",0,VLOOKUP(N2826,jdd!$A$1:$B$3,2,FALSE))</f>
        <v>0</v>
      </c>
      <c r="Q2826">
        <f>IF(P2826="",142,VLOOKUP(P2826,nomenclatures!$A$3:$C$6,3,FALSE))</f>
        <v>142</v>
      </c>
      <c r="R2826" t="b">
        <f t="shared" si="136"/>
        <v>0</v>
      </c>
      <c r="T2826">
        <f t="shared" si="137"/>
        <v>0</v>
      </c>
    </row>
    <row r="2827" spans="1:20" x14ac:dyDescent="0.2">
      <c r="A2827" s="5">
        <v>2826</v>
      </c>
      <c r="B2827" s="5" t="s">
        <v>30085</v>
      </c>
      <c r="C2827" s="5" t="s">
        <v>10058</v>
      </c>
      <c r="D2827" s="5">
        <f>IF(C2827="",130,VLOOKUP(C2827,nomenclatures!$E$3:$F$12,2,FALSE))</f>
        <v>127</v>
      </c>
      <c r="F2827" t="str">
        <f>IF($E2827="","Pas de taxon",VLOOKUP($E2827,'digitale-taxref'!$B$1:$I$7517,5,FALSE))</f>
        <v>Pas de taxon</v>
      </c>
      <c r="G2827" t="str">
        <f>IF($E2827="","Pas de taxon",VLOOKUP($E2827,'digitale-taxref'!$B$1:$I$7517,4,FALSE))</f>
        <v>Pas de taxon</v>
      </c>
      <c r="I2827" s="1">
        <f t="shared" si="135"/>
        <v>0</v>
      </c>
      <c r="K2827" s="5">
        <f>IF(J2827="",0,VLOOKUP(J2827,utilisateurs!$A$1:$B$3,2,FALSE))</f>
        <v>0</v>
      </c>
      <c r="M2827" s="5">
        <f>IF(L2827="",0,VLOOKUP(L2827,utilisateurs!$A$1:$B$3,2,FALSE))</f>
        <v>0</v>
      </c>
      <c r="O2827" s="5">
        <f>IF(N2827="",0,VLOOKUP(N2827,jdd!$A$1:$B$3,2,FALSE))</f>
        <v>0</v>
      </c>
      <c r="Q2827">
        <f>IF(P2827="",142,VLOOKUP(P2827,nomenclatures!$A$3:$C$6,3,FALSE))</f>
        <v>142</v>
      </c>
      <c r="R2827" t="b">
        <f t="shared" si="136"/>
        <v>0</v>
      </c>
      <c r="T2827">
        <f t="shared" si="137"/>
        <v>0</v>
      </c>
    </row>
    <row r="2828" spans="1:20" x14ac:dyDescent="0.2">
      <c r="A2828" s="5">
        <v>2827</v>
      </c>
      <c r="B2828" s="5" t="s">
        <v>30085</v>
      </c>
      <c r="C2828" s="5" t="s">
        <v>10058</v>
      </c>
      <c r="D2828" s="5">
        <f>IF(C2828="",130,VLOOKUP(C2828,nomenclatures!$E$3:$F$12,2,FALSE))</f>
        <v>127</v>
      </c>
      <c r="F2828" t="str">
        <f>IF($E2828="","Pas de taxon",VLOOKUP($E2828,'digitale-taxref'!$B$1:$I$7517,5,FALSE))</f>
        <v>Pas de taxon</v>
      </c>
      <c r="G2828" t="str">
        <f>IF($E2828="","Pas de taxon",VLOOKUP($E2828,'digitale-taxref'!$B$1:$I$7517,4,FALSE))</f>
        <v>Pas de taxon</v>
      </c>
      <c r="I2828" s="1">
        <f t="shared" si="135"/>
        <v>0</v>
      </c>
      <c r="K2828" s="5">
        <f>IF(J2828="",0,VLOOKUP(J2828,utilisateurs!$A$1:$B$3,2,FALSE))</f>
        <v>0</v>
      </c>
      <c r="M2828" s="5">
        <f>IF(L2828="",0,VLOOKUP(L2828,utilisateurs!$A$1:$B$3,2,FALSE))</f>
        <v>0</v>
      </c>
      <c r="O2828" s="5">
        <f>IF(N2828="",0,VLOOKUP(N2828,jdd!$A$1:$B$3,2,FALSE))</f>
        <v>0</v>
      </c>
      <c r="Q2828">
        <f>IF(P2828="",142,VLOOKUP(P2828,nomenclatures!$A$3:$C$6,3,FALSE))</f>
        <v>142</v>
      </c>
      <c r="R2828" t="b">
        <f t="shared" si="136"/>
        <v>0</v>
      </c>
      <c r="T2828">
        <f t="shared" si="137"/>
        <v>0</v>
      </c>
    </row>
    <row r="2829" spans="1:20" x14ac:dyDescent="0.2">
      <c r="A2829" s="5">
        <v>2828</v>
      </c>
      <c r="B2829" s="5" t="s">
        <v>30085</v>
      </c>
      <c r="C2829" s="5" t="s">
        <v>10058</v>
      </c>
      <c r="D2829" s="5">
        <f>IF(C2829="",130,VLOOKUP(C2829,nomenclatures!$E$3:$F$12,2,FALSE))</f>
        <v>127</v>
      </c>
      <c r="F2829" t="str">
        <f>IF($E2829="","Pas de taxon",VLOOKUP($E2829,'digitale-taxref'!$B$1:$I$7517,5,FALSE))</f>
        <v>Pas de taxon</v>
      </c>
      <c r="G2829" t="str">
        <f>IF($E2829="","Pas de taxon",VLOOKUP($E2829,'digitale-taxref'!$B$1:$I$7517,4,FALSE))</f>
        <v>Pas de taxon</v>
      </c>
      <c r="I2829" s="1">
        <f t="shared" si="135"/>
        <v>0</v>
      </c>
      <c r="K2829" s="5">
        <f>IF(J2829="",0,VLOOKUP(J2829,utilisateurs!$A$1:$B$3,2,FALSE))</f>
        <v>0</v>
      </c>
      <c r="M2829" s="5">
        <f>IF(L2829="",0,VLOOKUP(L2829,utilisateurs!$A$1:$B$3,2,FALSE))</f>
        <v>0</v>
      </c>
      <c r="O2829" s="5">
        <f>IF(N2829="",0,VLOOKUP(N2829,jdd!$A$1:$B$3,2,FALSE))</f>
        <v>0</v>
      </c>
      <c r="Q2829">
        <f>IF(P2829="",142,VLOOKUP(P2829,nomenclatures!$A$3:$C$6,3,FALSE))</f>
        <v>142</v>
      </c>
      <c r="R2829" t="b">
        <f t="shared" si="136"/>
        <v>0</v>
      </c>
      <c r="T2829">
        <f t="shared" si="137"/>
        <v>0</v>
      </c>
    </row>
    <row r="2830" spans="1:20" x14ac:dyDescent="0.2">
      <c r="A2830" s="5">
        <v>2829</v>
      </c>
      <c r="B2830" s="5" t="s">
        <v>30085</v>
      </c>
      <c r="C2830" s="5" t="s">
        <v>10058</v>
      </c>
      <c r="D2830" s="5">
        <f>IF(C2830="",130,VLOOKUP(C2830,nomenclatures!$E$3:$F$12,2,FALSE))</f>
        <v>127</v>
      </c>
      <c r="F2830" t="str">
        <f>IF($E2830="","Pas de taxon",VLOOKUP($E2830,'digitale-taxref'!$B$1:$I$7517,5,FALSE))</f>
        <v>Pas de taxon</v>
      </c>
      <c r="G2830" t="str">
        <f>IF($E2830="","Pas de taxon",VLOOKUP($E2830,'digitale-taxref'!$B$1:$I$7517,4,FALSE))</f>
        <v>Pas de taxon</v>
      </c>
      <c r="I2830" s="1">
        <f t="shared" si="135"/>
        <v>0</v>
      </c>
      <c r="K2830" s="5">
        <f>IF(J2830="",0,VLOOKUP(J2830,utilisateurs!$A$1:$B$3,2,FALSE))</f>
        <v>0</v>
      </c>
      <c r="M2830" s="5">
        <f>IF(L2830="",0,VLOOKUP(L2830,utilisateurs!$A$1:$B$3,2,FALSE))</f>
        <v>0</v>
      </c>
      <c r="O2830" s="5">
        <f>IF(N2830="",0,VLOOKUP(N2830,jdd!$A$1:$B$3,2,FALSE))</f>
        <v>0</v>
      </c>
      <c r="Q2830">
        <f>IF(P2830="",142,VLOOKUP(P2830,nomenclatures!$A$3:$C$6,3,FALSE))</f>
        <v>142</v>
      </c>
      <c r="R2830" t="b">
        <f t="shared" si="136"/>
        <v>0</v>
      </c>
      <c r="T2830">
        <f t="shared" si="137"/>
        <v>0</v>
      </c>
    </row>
    <row r="2831" spans="1:20" x14ac:dyDescent="0.2">
      <c r="A2831" s="5">
        <v>2830</v>
      </c>
      <c r="B2831" s="5" t="s">
        <v>30085</v>
      </c>
      <c r="C2831" s="5" t="s">
        <v>10058</v>
      </c>
      <c r="D2831" s="5">
        <f>IF(C2831="",130,VLOOKUP(C2831,nomenclatures!$E$3:$F$12,2,FALSE))</f>
        <v>127</v>
      </c>
      <c r="F2831" t="str">
        <f>IF($E2831="","Pas de taxon",VLOOKUP($E2831,'digitale-taxref'!$B$1:$I$7517,5,FALSE))</f>
        <v>Pas de taxon</v>
      </c>
      <c r="G2831" t="str">
        <f>IF($E2831="","Pas de taxon",VLOOKUP($E2831,'digitale-taxref'!$B$1:$I$7517,4,FALSE))</f>
        <v>Pas de taxon</v>
      </c>
      <c r="I2831" s="1">
        <f t="shared" si="135"/>
        <v>0</v>
      </c>
      <c r="K2831" s="5">
        <f>IF(J2831="",0,VLOOKUP(J2831,utilisateurs!$A$1:$B$3,2,FALSE))</f>
        <v>0</v>
      </c>
      <c r="M2831" s="5">
        <f>IF(L2831="",0,VLOOKUP(L2831,utilisateurs!$A$1:$B$3,2,FALSE))</f>
        <v>0</v>
      </c>
      <c r="O2831" s="5">
        <f>IF(N2831="",0,VLOOKUP(N2831,jdd!$A$1:$B$3,2,FALSE))</f>
        <v>0</v>
      </c>
      <c r="Q2831">
        <f>IF(P2831="",142,VLOOKUP(P2831,nomenclatures!$A$3:$C$6,3,FALSE))</f>
        <v>142</v>
      </c>
      <c r="R2831" t="b">
        <f t="shared" si="136"/>
        <v>0</v>
      </c>
      <c r="T2831">
        <f t="shared" si="137"/>
        <v>0</v>
      </c>
    </row>
    <row r="2832" spans="1:20" x14ac:dyDescent="0.2">
      <c r="A2832" s="5">
        <v>2831</v>
      </c>
      <c r="B2832" s="5" t="s">
        <v>30085</v>
      </c>
      <c r="C2832" s="5" t="s">
        <v>10058</v>
      </c>
      <c r="D2832" s="5">
        <f>IF(C2832="",130,VLOOKUP(C2832,nomenclatures!$E$3:$F$12,2,FALSE))</f>
        <v>127</v>
      </c>
      <c r="F2832" t="str">
        <f>IF($E2832="","Pas de taxon",VLOOKUP($E2832,'digitale-taxref'!$B$1:$I$7517,5,FALSE))</f>
        <v>Pas de taxon</v>
      </c>
      <c r="G2832" t="str">
        <f>IF($E2832="","Pas de taxon",VLOOKUP($E2832,'digitale-taxref'!$B$1:$I$7517,4,FALSE))</f>
        <v>Pas de taxon</v>
      </c>
      <c r="I2832" s="1">
        <f t="shared" si="135"/>
        <v>0</v>
      </c>
      <c r="K2832" s="5">
        <f>IF(J2832="",0,VLOOKUP(J2832,utilisateurs!$A$1:$B$3,2,FALSE))</f>
        <v>0</v>
      </c>
      <c r="M2832" s="5">
        <f>IF(L2832="",0,VLOOKUP(L2832,utilisateurs!$A$1:$B$3,2,FALSE))</f>
        <v>0</v>
      </c>
      <c r="O2832" s="5">
        <f>IF(N2832="",0,VLOOKUP(N2832,jdd!$A$1:$B$3,2,FALSE))</f>
        <v>0</v>
      </c>
      <c r="Q2832">
        <f>IF(P2832="",142,VLOOKUP(P2832,nomenclatures!$A$3:$C$6,3,FALSE))</f>
        <v>142</v>
      </c>
      <c r="R2832" t="b">
        <f t="shared" si="136"/>
        <v>0</v>
      </c>
      <c r="T2832">
        <f t="shared" si="137"/>
        <v>0</v>
      </c>
    </row>
    <row r="2833" spans="1:20" x14ac:dyDescent="0.2">
      <c r="A2833" s="5">
        <v>2832</v>
      </c>
      <c r="B2833" s="5" t="s">
        <v>30085</v>
      </c>
      <c r="C2833" s="5" t="s">
        <v>10058</v>
      </c>
      <c r="D2833" s="5">
        <f>IF(C2833="",130,VLOOKUP(C2833,nomenclatures!$E$3:$F$12,2,FALSE))</f>
        <v>127</v>
      </c>
      <c r="F2833" t="str">
        <f>IF($E2833="","Pas de taxon",VLOOKUP($E2833,'digitale-taxref'!$B$1:$I$7517,5,FALSE))</f>
        <v>Pas de taxon</v>
      </c>
      <c r="G2833" t="str">
        <f>IF($E2833="","Pas de taxon",VLOOKUP($E2833,'digitale-taxref'!$B$1:$I$7517,4,FALSE))</f>
        <v>Pas de taxon</v>
      </c>
      <c r="I2833" s="1">
        <f t="shared" si="135"/>
        <v>0</v>
      </c>
      <c r="K2833" s="5">
        <f>IF(J2833="",0,VLOOKUP(J2833,utilisateurs!$A$1:$B$3,2,FALSE))</f>
        <v>0</v>
      </c>
      <c r="M2833" s="5">
        <f>IF(L2833="",0,VLOOKUP(L2833,utilisateurs!$A$1:$B$3,2,FALSE))</f>
        <v>0</v>
      </c>
      <c r="O2833" s="5">
        <f>IF(N2833="",0,VLOOKUP(N2833,jdd!$A$1:$B$3,2,FALSE))</f>
        <v>0</v>
      </c>
      <c r="Q2833">
        <f>IF(P2833="",142,VLOOKUP(P2833,nomenclatures!$A$3:$C$6,3,FALSE))</f>
        <v>142</v>
      </c>
      <c r="R2833" t="b">
        <f t="shared" si="136"/>
        <v>0</v>
      </c>
      <c r="T2833">
        <f t="shared" si="137"/>
        <v>0</v>
      </c>
    </row>
    <row r="2834" spans="1:20" x14ac:dyDescent="0.2">
      <c r="A2834" s="5">
        <v>2833</v>
      </c>
      <c r="B2834" s="5" t="s">
        <v>30085</v>
      </c>
      <c r="C2834" s="5" t="s">
        <v>10058</v>
      </c>
      <c r="D2834" s="5">
        <f>IF(C2834="",130,VLOOKUP(C2834,nomenclatures!$E$3:$F$12,2,FALSE))</f>
        <v>127</v>
      </c>
      <c r="F2834" t="str">
        <f>IF($E2834="","Pas de taxon",VLOOKUP($E2834,'digitale-taxref'!$B$1:$I$7517,5,FALSE))</f>
        <v>Pas de taxon</v>
      </c>
      <c r="G2834" t="str">
        <f>IF($E2834="","Pas de taxon",VLOOKUP($E2834,'digitale-taxref'!$B$1:$I$7517,4,FALSE))</f>
        <v>Pas de taxon</v>
      </c>
      <c r="I2834" s="1">
        <f t="shared" si="135"/>
        <v>0</v>
      </c>
      <c r="K2834" s="5">
        <f>IF(J2834="",0,VLOOKUP(J2834,utilisateurs!$A$1:$B$3,2,FALSE))</f>
        <v>0</v>
      </c>
      <c r="M2834" s="5">
        <f>IF(L2834="",0,VLOOKUP(L2834,utilisateurs!$A$1:$B$3,2,FALSE))</f>
        <v>0</v>
      </c>
      <c r="O2834" s="5">
        <f>IF(N2834="",0,VLOOKUP(N2834,jdd!$A$1:$B$3,2,FALSE))</f>
        <v>0</v>
      </c>
      <c r="Q2834">
        <f>IF(P2834="",142,VLOOKUP(P2834,nomenclatures!$A$3:$C$6,3,FALSE))</f>
        <v>142</v>
      </c>
      <c r="R2834" t="b">
        <f t="shared" si="136"/>
        <v>0</v>
      </c>
      <c r="T2834">
        <f t="shared" si="137"/>
        <v>0</v>
      </c>
    </row>
    <row r="2835" spans="1:20" x14ac:dyDescent="0.2">
      <c r="A2835" s="5">
        <v>2834</v>
      </c>
      <c r="B2835" s="5" t="s">
        <v>30085</v>
      </c>
      <c r="C2835" s="5" t="s">
        <v>10058</v>
      </c>
      <c r="D2835" s="5">
        <f>IF(C2835="",130,VLOOKUP(C2835,nomenclatures!$E$3:$F$12,2,FALSE))</f>
        <v>127</v>
      </c>
      <c r="F2835" t="str">
        <f>IF($E2835="","Pas de taxon",VLOOKUP($E2835,'digitale-taxref'!$B$1:$I$7517,5,FALSE))</f>
        <v>Pas de taxon</v>
      </c>
      <c r="G2835" t="str">
        <f>IF($E2835="","Pas de taxon",VLOOKUP($E2835,'digitale-taxref'!$B$1:$I$7517,4,FALSE))</f>
        <v>Pas de taxon</v>
      </c>
      <c r="I2835" s="1">
        <f t="shared" si="135"/>
        <v>0</v>
      </c>
      <c r="K2835" s="5">
        <f>IF(J2835="",0,VLOOKUP(J2835,utilisateurs!$A$1:$B$3,2,FALSE))</f>
        <v>0</v>
      </c>
      <c r="M2835" s="5">
        <f>IF(L2835="",0,VLOOKUP(L2835,utilisateurs!$A$1:$B$3,2,FALSE))</f>
        <v>0</v>
      </c>
      <c r="O2835" s="5">
        <f>IF(N2835="",0,VLOOKUP(N2835,jdd!$A$1:$B$3,2,FALSE))</f>
        <v>0</v>
      </c>
      <c r="Q2835">
        <f>IF(P2835="",142,VLOOKUP(P2835,nomenclatures!$A$3:$C$6,3,FALSE))</f>
        <v>142</v>
      </c>
      <c r="R2835" t="b">
        <f t="shared" si="136"/>
        <v>0</v>
      </c>
      <c r="T2835">
        <f t="shared" si="137"/>
        <v>0</v>
      </c>
    </row>
    <row r="2836" spans="1:20" x14ac:dyDescent="0.2">
      <c r="A2836" s="5">
        <v>2835</v>
      </c>
      <c r="B2836" s="5" t="s">
        <v>30085</v>
      </c>
      <c r="C2836" s="5" t="s">
        <v>10058</v>
      </c>
      <c r="D2836" s="5">
        <f>IF(C2836="",130,VLOOKUP(C2836,nomenclatures!$E$3:$F$12,2,FALSE))</f>
        <v>127</v>
      </c>
      <c r="F2836" t="str">
        <f>IF($E2836="","Pas de taxon",VLOOKUP($E2836,'digitale-taxref'!$B$1:$I$7517,5,FALSE))</f>
        <v>Pas de taxon</v>
      </c>
      <c r="G2836" t="str">
        <f>IF($E2836="","Pas de taxon",VLOOKUP($E2836,'digitale-taxref'!$B$1:$I$7517,4,FALSE))</f>
        <v>Pas de taxon</v>
      </c>
      <c r="I2836" s="1">
        <f t="shared" si="135"/>
        <v>0</v>
      </c>
      <c r="K2836" s="5">
        <f>IF(J2836="",0,VLOOKUP(J2836,utilisateurs!$A$1:$B$3,2,FALSE))</f>
        <v>0</v>
      </c>
      <c r="M2836" s="5">
        <f>IF(L2836="",0,VLOOKUP(L2836,utilisateurs!$A$1:$B$3,2,FALSE))</f>
        <v>0</v>
      </c>
      <c r="O2836" s="5">
        <f>IF(N2836="",0,VLOOKUP(N2836,jdd!$A$1:$B$3,2,FALSE))</f>
        <v>0</v>
      </c>
      <c r="Q2836">
        <f>IF(P2836="",142,VLOOKUP(P2836,nomenclatures!$A$3:$C$6,3,FALSE))</f>
        <v>142</v>
      </c>
      <c r="R2836" t="b">
        <f t="shared" si="136"/>
        <v>0</v>
      </c>
      <c r="T2836">
        <f t="shared" si="137"/>
        <v>0</v>
      </c>
    </row>
    <row r="2837" spans="1:20" x14ac:dyDescent="0.2">
      <c r="A2837" s="5">
        <v>2836</v>
      </c>
      <c r="B2837" s="5" t="s">
        <v>30085</v>
      </c>
      <c r="C2837" s="5" t="s">
        <v>10058</v>
      </c>
      <c r="D2837" s="5">
        <f>IF(C2837="",130,VLOOKUP(C2837,nomenclatures!$E$3:$F$12,2,FALSE))</f>
        <v>127</v>
      </c>
      <c r="F2837" t="str">
        <f>IF($E2837="","Pas de taxon",VLOOKUP($E2837,'digitale-taxref'!$B$1:$I$7517,5,FALSE))</f>
        <v>Pas de taxon</v>
      </c>
      <c r="G2837" t="str">
        <f>IF($E2837="","Pas de taxon",VLOOKUP($E2837,'digitale-taxref'!$B$1:$I$7517,4,FALSE))</f>
        <v>Pas de taxon</v>
      </c>
      <c r="I2837" s="1">
        <f t="shared" si="135"/>
        <v>0</v>
      </c>
      <c r="K2837" s="5">
        <f>IF(J2837="",0,VLOOKUP(J2837,utilisateurs!$A$1:$B$3,2,FALSE))</f>
        <v>0</v>
      </c>
      <c r="M2837" s="5">
        <f>IF(L2837="",0,VLOOKUP(L2837,utilisateurs!$A$1:$B$3,2,FALSE))</f>
        <v>0</v>
      </c>
      <c r="O2837" s="5">
        <f>IF(N2837="",0,VLOOKUP(N2837,jdd!$A$1:$B$3,2,FALSE))</f>
        <v>0</v>
      </c>
      <c r="Q2837">
        <f>IF(P2837="",142,VLOOKUP(P2837,nomenclatures!$A$3:$C$6,3,FALSE))</f>
        <v>142</v>
      </c>
      <c r="R2837" t="b">
        <f t="shared" si="136"/>
        <v>0</v>
      </c>
      <c r="T2837">
        <f t="shared" si="137"/>
        <v>0</v>
      </c>
    </row>
    <row r="2838" spans="1:20" x14ac:dyDescent="0.2">
      <c r="A2838" s="5">
        <v>2837</v>
      </c>
      <c r="B2838" s="5" t="s">
        <v>30085</v>
      </c>
      <c r="C2838" s="5" t="s">
        <v>10058</v>
      </c>
      <c r="D2838" s="5">
        <f>IF(C2838="",130,VLOOKUP(C2838,nomenclatures!$E$3:$F$12,2,FALSE))</f>
        <v>127</v>
      </c>
      <c r="F2838" t="str">
        <f>IF($E2838="","Pas de taxon",VLOOKUP($E2838,'digitale-taxref'!$B$1:$I$7517,5,FALSE))</f>
        <v>Pas de taxon</v>
      </c>
      <c r="G2838" t="str">
        <f>IF($E2838="","Pas de taxon",VLOOKUP($E2838,'digitale-taxref'!$B$1:$I$7517,4,FALSE))</f>
        <v>Pas de taxon</v>
      </c>
      <c r="I2838" s="1">
        <f t="shared" si="135"/>
        <v>0</v>
      </c>
      <c r="K2838" s="5">
        <f>IF(J2838="",0,VLOOKUP(J2838,utilisateurs!$A$1:$B$3,2,FALSE))</f>
        <v>0</v>
      </c>
      <c r="M2838" s="5">
        <f>IF(L2838="",0,VLOOKUP(L2838,utilisateurs!$A$1:$B$3,2,FALSE))</f>
        <v>0</v>
      </c>
      <c r="O2838" s="5">
        <f>IF(N2838="",0,VLOOKUP(N2838,jdd!$A$1:$B$3,2,FALSE))</f>
        <v>0</v>
      </c>
      <c r="Q2838">
        <f>IF(P2838="",142,VLOOKUP(P2838,nomenclatures!$A$3:$C$6,3,FALSE))</f>
        <v>142</v>
      </c>
      <c r="R2838" t="b">
        <f t="shared" si="136"/>
        <v>0</v>
      </c>
      <c r="T2838">
        <f t="shared" si="137"/>
        <v>0</v>
      </c>
    </row>
    <row r="2839" spans="1:20" x14ac:dyDescent="0.2">
      <c r="A2839" s="5">
        <v>2838</v>
      </c>
      <c r="B2839" s="5" t="s">
        <v>30085</v>
      </c>
      <c r="C2839" s="5" t="s">
        <v>10058</v>
      </c>
      <c r="D2839" s="5">
        <f>IF(C2839="",130,VLOOKUP(C2839,nomenclatures!$E$3:$F$12,2,FALSE))</f>
        <v>127</v>
      </c>
      <c r="F2839" t="str">
        <f>IF($E2839="","Pas de taxon",VLOOKUP($E2839,'digitale-taxref'!$B$1:$I$7517,5,FALSE))</f>
        <v>Pas de taxon</v>
      </c>
      <c r="G2839" t="str">
        <f>IF($E2839="","Pas de taxon",VLOOKUP($E2839,'digitale-taxref'!$B$1:$I$7517,4,FALSE))</f>
        <v>Pas de taxon</v>
      </c>
      <c r="I2839" s="1">
        <f t="shared" si="135"/>
        <v>0</v>
      </c>
      <c r="K2839" s="5">
        <f>IF(J2839="",0,VLOOKUP(J2839,utilisateurs!$A$1:$B$3,2,FALSE))</f>
        <v>0</v>
      </c>
      <c r="M2839" s="5">
        <f>IF(L2839="",0,VLOOKUP(L2839,utilisateurs!$A$1:$B$3,2,FALSE))</f>
        <v>0</v>
      </c>
      <c r="O2839" s="5">
        <f>IF(N2839="",0,VLOOKUP(N2839,jdd!$A$1:$B$3,2,FALSE))</f>
        <v>0</v>
      </c>
      <c r="Q2839">
        <f>IF(P2839="",142,VLOOKUP(P2839,nomenclatures!$A$3:$C$6,3,FALSE))</f>
        <v>142</v>
      </c>
      <c r="R2839" t="b">
        <f t="shared" si="136"/>
        <v>0</v>
      </c>
      <c r="T2839">
        <f t="shared" si="137"/>
        <v>0</v>
      </c>
    </row>
    <row r="2840" spans="1:20" x14ac:dyDescent="0.2">
      <c r="A2840" s="5">
        <v>2839</v>
      </c>
      <c r="B2840" s="5" t="s">
        <v>30085</v>
      </c>
      <c r="C2840" s="5" t="s">
        <v>10058</v>
      </c>
      <c r="D2840" s="5">
        <f>IF(C2840="",130,VLOOKUP(C2840,nomenclatures!$E$3:$F$12,2,FALSE))</f>
        <v>127</v>
      </c>
      <c r="F2840" t="str">
        <f>IF($E2840="","Pas de taxon",VLOOKUP($E2840,'digitale-taxref'!$B$1:$I$7517,5,FALSE))</f>
        <v>Pas de taxon</v>
      </c>
      <c r="G2840" t="str">
        <f>IF($E2840="","Pas de taxon",VLOOKUP($E2840,'digitale-taxref'!$B$1:$I$7517,4,FALSE))</f>
        <v>Pas de taxon</v>
      </c>
      <c r="I2840" s="1">
        <f t="shared" si="135"/>
        <v>0</v>
      </c>
      <c r="K2840" s="5">
        <f>IF(J2840="",0,VLOOKUP(J2840,utilisateurs!$A$1:$B$3,2,FALSE))</f>
        <v>0</v>
      </c>
      <c r="M2840" s="5">
        <f>IF(L2840="",0,VLOOKUP(L2840,utilisateurs!$A$1:$B$3,2,FALSE))</f>
        <v>0</v>
      </c>
      <c r="O2840" s="5">
        <f>IF(N2840="",0,VLOOKUP(N2840,jdd!$A$1:$B$3,2,FALSE))</f>
        <v>0</v>
      </c>
      <c r="Q2840">
        <f>IF(P2840="",142,VLOOKUP(P2840,nomenclatures!$A$3:$C$6,3,FALSE))</f>
        <v>142</v>
      </c>
      <c r="R2840" t="b">
        <f t="shared" si="136"/>
        <v>0</v>
      </c>
      <c r="T2840">
        <f t="shared" si="137"/>
        <v>0</v>
      </c>
    </row>
    <row r="2841" spans="1:20" x14ac:dyDescent="0.2">
      <c r="A2841" s="5">
        <v>2840</v>
      </c>
      <c r="B2841" s="5" t="s">
        <v>30085</v>
      </c>
      <c r="C2841" s="5" t="s">
        <v>10058</v>
      </c>
      <c r="D2841" s="5">
        <f>IF(C2841="",130,VLOOKUP(C2841,nomenclatures!$E$3:$F$12,2,FALSE))</f>
        <v>127</v>
      </c>
      <c r="F2841" t="str">
        <f>IF($E2841="","Pas de taxon",VLOOKUP($E2841,'digitale-taxref'!$B$1:$I$7517,5,FALSE))</f>
        <v>Pas de taxon</v>
      </c>
      <c r="G2841" t="str">
        <f>IF($E2841="","Pas de taxon",VLOOKUP($E2841,'digitale-taxref'!$B$1:$I$7517,4,FALSE))</f>
        <v>Pas de taxon</v>
      </c>
      <c r="I2841" s="1">
        <f t="shared" si="135"/>
        <v>0</v>
      </c>
      <c r="K2841" s="5">
        <f>IF(J2841="",0,VLOOKUP(J2841,utilisateurs!$A$1:$B$3,2,FALSE))</f>
        <v>0</v>
      </c>
      <c r="M2841" s="5">
        <f>IF(L2841="",0,VLOOKUP(L2841,utilisateurs!$A$1:$B$3,2,FALSE))</f>
        <v>0</v>
      </c>
      <c r="O2841" s="5">
        <f>IF(N2841="",0,VLOOKUP(N2841,jdd!$A$1:$B$3,2,FALSE))</f>
        <v>0</v>
      </c>
      <c r="Q2841">
        <f>IF(P2841="",142,VLOOKUP(P2841,nomenclatures!$A$3:$C$6,3,FALSE))</f>
        <v>142</v>
      </c>
      <c r="R2841" t="b">
        <f t="shared" si="136"/>
        <v>0</v>
      </c>
      <c r="T2841">
        <f t="shared" si="137"/>
        <v>0</v>
      </c>
    </row>
    <row r="2842" spans="1:20" x14ac:dyDescent="0.2">
      <c r="A2842" s="5">
        <v>2841</v>
      </c>
      <c r="B2842" s="5" t="s">
        <v>30085</v>
      </c>
      <c r="C2842" s="5" t="s">
        <v>10058</v>
      </c>
      <c r="D2842" s="5">
        <f>IF(C2842="",130,VLOOKUP(C2842,nomenclatures!$E$3:$F$12,2,FALSE))</f>
        <v>127</v>
      </c>
      <c r="F2842" t="str">
        <f>IF($E2842="","Pas de taxon",VLOOKUP($E2842,'digitale-taxref'!$B$1:$I$7517,5,FALSE))</f>
        <v>Pas de taxon</v>
      </c>
      <c r="G2842" t="str">
        <f>IF($E2842="","Pas de taxon",VLOOKUP($E2842,'digitale-taxref'!$B$1:$I$7517,4,FALSE))</f>
        <v>Pas de taxon</v>
      </c>
      <c r="I2842" s="1">
        <f t="shared" si="135"/>
        <v>0</v>
      </c>
      <c r="K2842" s="5">
        <f>IF(J2842="",0,VLOOKUP(J2842,utilisateurs!$A$1:$B$3,2,FALSE))</f>
        <v>0</v>
      </c>
      <c r="M2842" s="5">
        <f>IF(L2842="",0,VLOOKUP(L2842,utilisateurs!$A$1:$B$3,2,FALSE))</f>
        <v>0</v>
      </c>
      <c r="O2842" s="5">
        <f>IF(N2842="",0,VLOOKUP(N2842,jdd!$A$1:$B$3,2,FALSE))</f>
        <v>0</v>
      </c>
      <c r="Q2842">
        <f>IF(P2842="",142,VLOOKUP(P2842,nomenclatures!$A$3:$C$6,3,FALSE))</f>
        <v>142</v>
      </c>
      <c r="R2842" t="b">
        <f t="shared" si="136"/>
        <v>0</v>
      </c>
      <c r="T2842">
        <f t="shared" si="137"/>
        <v>0</v>
      </c>
    </row>
    <row r="2843" spans="1:20" x14ac:dyDescent="0.2">
      <c r="A2843" s="5">
        <v>2842</v>
      </c>
      <c r="B2843" s="5" t="s">
        <v>30085</v>
      </c>
      <c r="C2843" s="5" t="s">
        <v>10058</v>
      </c>
      <c r="D2843" s="5">
        <f>IF(C2843="",130,VLOOKUP(C2843,nomenclatures!$E$3:$F$12,2,FALSE))</f>
        <v>127</v>
      </c>
      <c r="F2843" t="str">
        <f>IF($E2843="","Pas de taxon",VLOOKUP($E2843,'digitale-taxref'!$B$1:$I$7517,5,FALSE))</f>
        <v>Pas de taxon</v>
      </c>
      <c r="G2843" t="str">
        <f>IF($E2843="","Pas de taxon",VLOOKUP($E2843,'digitale-taxref'!$B$1:$I$7517,4,FALSE))</f>
        <v>Pas de taxon</v>
      </c>
      <c r="I2843" s="1">
        <f t="shared" si="135"/>
        <v>0</v>
      </c>
      <c r="K2843" s="5">
        <f>IF(J2843="",0,VLOOKUP(J2843,utilisateurs!$A$1:$B$3,2,FALSE))</f>
        <v>0</v>
      </c>
      <c r="M2843" s="5">
        <f>IF(L2843="",0,VLOOKUP(L2843,utilisateurs!$A$1:$B$3,2,FALSE))</f>
        <v>0</v>
      </c>
      <c r="O2843" s="5">
        <f>IF(N2843="",0,VLOOKUP(N2843,jdd!$A$1:$B$3,2,FALSE))</f>
        <v>0</v>
      </c>
      <c r="Q2843">
        <f>IF(P2843="",142,VLOOKUP(P2843,nomenclatures!$A$3:$C$6,3,FALSE))</f>
        <v>142</v>
      </c>
      <c r="R2843" t="b">
        <f t="shared" si="136"/>
        <v>0</v>
      </c>
      <c r="T2843">
        <f t="shared" si="137"/>
        <v>0</v>
      </c>
    </row>
    <row r="2844" spans="1:20" x14ac:dyDescent="0.2">
      <c r="A2844" s="5">
        <v>2843</v>
      </c>
      <c r="B2844" s="5" t="s">
        <v>30085</v>
      </c>
      <c r="C2844" s="5" t="s">
        <v>10058</v>
      </c>
      <c r="D2844" s="5">
        <f>IF(C2844="",130,VLOOKUP(C2844,nomenclatures!$E$3:$F$12,2,FALSE))</f>
        <v>127</v>
      </c>
      <c r="F2844" t="str">
        <f>IF($E2844="","Pas de taxon",VLOOKUP($E2844,'digitale-taxref'!$B$1:$I$7517,5,FALSE))</f>
        <v>Pas de taxon</v>
      </c>
      <c r="G2844" t="str">
        <f>IF($E2844="","Pas de taxon",VLOOKUP($E2844,'digitale-taxref'!$B$1:$I$7517,4,FALSE))</f>
        <v>Pas de taxon</v>
      </c>
      <c r="I2844" s="1">
        <f t="shared" si="135"/>
        <v>0</v>
      </c>
      <c r="K2844" s="5">
        <f>IF(J2844="",0,VLOOKUP(J2844,utilisateurs!$A$1:$B$3,2,FALSE))</f>
        <v>0</v>
      </c>
      <c r="M2844" s="5">
        <f>IF(L2844="",0,VLOOKUP(L2844,utilisateurs!$A$1:$B$3,2,FALSE))</f>
        <v>0</v>
      </c>
      <c r="O2844" s="5">
        <f>IF(N2844="",0,VLOOKUP(N2844,jdd!$A$1:$B$3,2,FALSE))</f>
        <v>0</v>
      </c>
      <c r="Q2844">
        <f>IF(P2844="",142,VLOOKUP(P2844,nomenclatures!$A$3:$C$6,3,FALSE))</f>
        <v>142</v>
      </c>
      <c r="R2844" t="b">
        <f t="shared" si="136"/>
        <v>0</v>
      </c>
      <c r="T2844">
        <f t="shared" si="137"/>
        <v>0</v>
      </c>
    </row>
    <row r="2845" spans="1:20" x14ac:dyDescent="0.2">
      <c r="A2845" s="5">
        <v>2844</v>
      </c>
      <c r="B2845" s="5" t="s">
        <v>30085</v>
      </c>
      <c r="C2845" s="5" t="s">
        <v>10058</v>
      </c>
      <c r="D2845" s="5">
        <f>IF(C2845="",130,VLOOKUP(C2845,nomenclatures!$E$3:$F$12,2,FALSE))</f>
        <v>127</v>
      </c>
      <c r="F2845" t="str">
        <f>IF($E2845="","Pas de taxon",VLOOKUP($E2845,'digitale-taxref'!$B$1:$I$7517,5,FALSE))</f>
        <v>Pas de taxon</v>
      </c>
      <c r="G2845" t="str">
        <f>IF($E2845="","Pas de taxon",VLOOKUP($E2845,'digitale-taxref'!$B$1:$I$7517,4,FALSE))</f>
        <v>Pas de taxon</v>
      </c>
      <c r="I2845" s="1">
        <f t="shared" si="135"/>
        <v>0</v>
      </c>
      <c r="K2845" s="5">
        <f>IF(J2845="",0,VLOOKUP(J2845,utilisateurs!$A$1:$B$3,2,FALSE))</f>
        <v>0</v>
      </c>
      <c r="M2845" s="5">
        <f>IF(L2845="",0,VLOOKUP(L2845,utilisateurs!$A$1:$B$3,2,FALSE))</f>
        <v>0</v>
      </c>
      <c r="O2845" s="5">
        <f>IF(N2845="",0,VLOOKUP(N2845,jdd!$A$1:$B$3,2,FALSE))</f>
        <v>0</v>
      </c>
      <c r="Q2845">
        <f>IF(P2845="",142,VLOOKUP(P2845,nomenclatures!$A$3:$C$6,3,FALSE))</f>
        <v>142</v>
      </c>
      <c r="R2845" t="b">
        <f t="shared" si="136"/>
        <v>0</v>
      </c>
      <c r="T2845">
        <f t="shared" si="137"/>
        <v>0</v>
      </c>
    </row>
    <row r="2846" spans="1:20" x14ac:dyDescent="0.2">
      <c r="A2846" s="5">
        <v>2845</v>
      </c>
      <c r="B2846" s="5" t="s">
        <v>30085</v>
      </c>
      <c r="C2846" s="5" t="s">
        <v>10058</v>
      </c>
      <c r="D2846" s="5">
        <f>IF(C2846="",130,VLOOKUP(C2846,nomenclatures!$E$3:$F$12,2,FALSE))</f>
        <v>127</v>
      </c>
      <c r="F2846" t="str">
        <f>IF($E2846="","Pas de taxon",VLOOKUP($E2846,'digitale-taxref'!$B$1:$I$7517,5,FALSE))</f>
        <v>Pas de taxon</v>
      </c>
      <c r="G2846" t="str">
        <f>IF($E2846="","Pas de taxon",VLOOKUP($E2846,'digitale-taxref'!$B$1:$I$7517,4,FALSE))</f>
        <v>Pas de taxon</v>
      </c>
      <c r="I2846" s="1">
        <f t="shared" si="135"/>
        <v>0</v>
      </c>
      <c r="K2846" s="5">
        <f>IF(J2846="",0,VLOOKUP(J2846,utilisateurs!$A$1:$B$3,2,FALSE))</f>
        <v>0</v>
      </c>
      <c r="M2846" s="5">
        <f>IF(L2846="",0,VLOOKUP(L2846,utilisateurs!$A$1:$B$3,2,FALSE))</f>
        <v>0</v>
      </c>
      <c r="O2846" s="5">
        <f>IF(N2846="",0,VLOOKUP(N2846,jdd!$A$1:$B$3,2,FALSE))</f>
        <v>0</v>
      </c>
      <c r="Q2846">
        <f>IF(P2846="",142,VLOOKUP(P2846,nomenclatures!$A$3:$C$6,3,FALSE))</f>
        <v>142</v>
      </c>
      <c r="R2846" t="b">
        <f t="shared" si="136"/>
        <v>0</v>
      </c>
      <c r="T2846">
        <f t="shared" si="137"/>
        <v>0</v>
      </c>
    </row>
    <row r="2847" spans="1:20" x14ac:dyDescent="0.2">
      <c r="A2847" s="5">
        <v>2846</v>
      </c>
      <c r="B2847" s="5" t="s">
        <v>30085</v>
      </c>
      <c r="C2847" s="5" t="s">
        <v>10058</v>
      </c>
      <c r="D2847" s="5">
        <f>IF(C2847="",130,VLOOKUP(C2847,nomenclatures!$E$3:$F$12,2,FALSE))</f>
        <v>127</v>
      </c>
      <c r="F2847" t="str">
        <f>IF($E2847="","Pas de taxon",VLOOKUP($E2847,'digitale-taxref'!$B$1:$I$7517,5,FALSE))</f>
        <v>Pas de taxon</v>
      </c>
      <c r="G2847" t="str">
        <f>IF($E2847="","Pas de taxon",VLOOKUP($E2847,'digitale-taxref'!$B$1:$I$7517,4,FALSE))</f>
        <v>Pas de taxon</v>
      </c>
      <c r="I2847" s="1">
        <f t="shared" si="135"/>
        <v>0</v>
      </c>
      <c r="K2847" s="5">
        <f>IF(J2847="",0,VLOOKUP(J2847,utilisateurs!$A$1:$B$3,2,FALSE))</f>
        <v>0</v>
      </c>
      <c r="M2847" s="5">
        <f>IF(L2847="",0,VLOOKUP(L2847,utilisateurs!$A$1:$B$3,2,FALSE))</f>
        <v>0</v>
      </c>
      <c r="O2847" s="5">
        <f>IF(N2847="",0,VLOOKUP(N2847,jdd!$A$1:$B$3,2,FALSE))</f>
        <v>0</v>
      </c>
      <c r="Q2847">
        <f>IF(P2847="",142,VLOOKUP(P2847,nomenclatures!$A$3:$C$6,3,FALSE))</f>
        <v>142</v>
      </c>
      <c r="R2847" t="b">
        <f t="shared" si="136"/>
        <v>0</v>
      </c>
      <c r="T2847">
        <f t="shared" si="137"/>
        <v>0</v>
      </c>
    </row>
    <row r="2848" spans="1:20" x14ac:dyDescent="0.2">
      <c r="A2848" s="5">
        <v>2847</v>
      </c>
      <c r="B2848" s="5" t="s">
        <v>30085</v>
      </c>
      <c r="C2848" s="5" t="s">
        <v>10058</v>
      </c>
      <c r="D2848" s="5">
        <f>IF(C2848="",130,VLOOKUP(C2848,nomenclatures!$E$3:$F$12,2,FALSE))</f>
        <v>127</v>
      </c>
      <c r="F2848" t="str">
        <f>IF($E2848="","Pas de taxon",VLOOKUP($E2848,'digitale-taxref'!$B$1:$I$7517,5,FALSE))</f>
        <v>Pas de taxon</v>
      </c>
      <c r="G2848" t="str">
        <f>IF($E2848="","Pas de taxon",VLOOKUP($E2848,'digitale-taxref'!$B$1:$I$7517,4,FALSE))</f>
        <v>Pas de taxon</v>
      </c>
      <c r="I2848" s="1">
        <f t="shared" si="135"/>
        <v>0</v>
      </c>
      <c r="K2848" s="5">
        <f>IF(J2848="",0,VLOOKUP(J2848,utilisateurs!$A$1:$B$3,2,FALSE))</f>
        <v>0</v>
      </c>
      <c r="M2848" s="5">
        <f>IF(L2848="",0,VLOOKUP(L2848,utilisateurs!$A$1:$B$3,2,FALSE))</f>
        <v>0</v>
      </c>
      <c r="O2848" s="5">
        <f>IF(N2848="",0,VLOOKUP(N2848,jdd!$A$1:$B$3,2,FALSE))</f>
        <v>0</v>
      </c>
      <c r="Q2848">
        <f>IF(P2848="",142,VLOOKUP(P2848,nomenclatures!$A$3:$C$6,3,FALSE))</f>
        <v>142</v>
      </c>
      <c r="R2848" t="b">
        <f t="shared" si="136"/>
        <v>0</v>
      </c>
      <c r="T2848">
        <f t="shared" si="137"/>
        <v>0</v>
      </c>
    </row>
    <row r="2849" spans="1:20" x14ac:dyDescent="0.2">
      <c r="A2849" s="5">
        <v>2848</v>
      </c>
      <c r="B2849" s="5" t="s">
        <v>30085</v>
      </c>
      <c r="C2849" s="5" t="s">
        <v>10058</v>
      </c>
      <c r="D2849" s="5">
        <f>IF(C2849="",130,VLOOKUP(C2849,nomenclatures!$E$3:$F$12,2,FALSE))</f>
        <v>127</v>
      </c>
      <c r="F2849" t="str">
        <f>IF($E2849="","Pas de taxon",VLOOKUP($E2849,'digitale-taxref'!$B$1:$I$7517,5,FALSE))</f>
        <v>Pas de taxon</v>
      </c>
      <c r="G2849" t="str">
        <f>IF($E2849="","Pas de taxon",VLOOKUP($E2849,'digitale-taxref'!$B$1:$I$7517,4,FALSE))</f>
        <v>Pas de taxon</v>
      </c>
      <c r="I2849" s="1">
        <f t="shared" si="135"/>
        <v>0</v>
      </c>
      <c r="K2849" s="5">
        <f>IF(J2849="",0,VLOOKUP(J2849,utilisateurs!$A$1:$B$3,2,FALSE))</f>
        <v>0</v>
      </c>
      <c r="M2849" s="5">
        <f>IF(L2849="",0,VLOOKUP(L2849,utilisateurs!$A$1:$B$3,2,FALSE))</f>
        <v>0</v>
      </c>
      <c r="O2849" s="5">
        <f>IF(N2849="",0,VLOOKUP(N2849,jdd!$A$1:$B$3,2,FALSE))</f>
        <v>0</v>
      </c>
      <c r="Q2849">
        <f>IF(P2849="",142,VLOOKUP(P2849,nomenclatures!$A$3:$C$6,3,FALSE))</f>
        <v>142</v>
      </c>
      <c r="R2849" t="b">
        <f t="shared" si="136"/>
        <v>0</v>
      </c>
      <c r="T2849">
        <f t="shared" si="137"/>
        <v>0</v>
      </c>
    </row>
    <row r="2850" spans="1:20" x14ac:dyDescent="0.2">
      <c r="A2850" s="5">
        <v>2849</v>
      </c>
      <c r="B2850" s="5" t="s">
        <v>30085</v>
      </c>
      <c r="C2850" s="5" t="s">
        <v>10058</v>
      </c>
      <c r="D2850" s="5">
        <f>IF(C2850="",130,VLOOKUP(C2850,nomenclatures!$E$3:$F$12,2,FALSE))</f>
        <v>127</v>
      </c>
      <c r="F2850" t="str">
        <f>IF($E2850="","Pas de taxon",VLOOKUP($E2850,'digitale-taxref'!$B$1:$I$7517,5,FALSE))</f>
        <v>Pas de taxon</v>
      </c>
      <c r="G2850" t="str">
        <f>IF($E2850="","Pas de taxon",VLOOKUP($E2850,'digitale-taxref'!$B$1:$I$7517,4,FALSE))</f>
        <v>Pas de taxon</v>
      </c>
      <c r="I2850" s="1">
        <f t="shared" si="135"/>
        <v>0</v>
      </c>
      <c r="K2850" s="5">
        <f>IF(J2850="",0,VLOOKUP(J2850,utilisateurs!$A$1:$B$3,2,FALSE))</f>
        <v>0</v>
      </c>
      <c r="M2850" s="5">
        <f>IF(L2850="",0,VLOOKUP(L2850,utilisateurs!$A$1:$B$3,2,FALSE))</f>
        <v>0</v>
      </c>
      <c r="O2850" s="5">
        <f>IF(N2850="",0,VLOOKUP(N2850,jdd!$A$1:$B$3,2,FALSE))</f>
        <v>0</v>
      </c>
      <c r="Q2850">
        <f>IF(P2850="",142,VLOOKUP(P2850,nomenclatures!$A$3:$C$6,3,FALSE))</f>
        <v>142</v>
      </c>
      <c r="R2850" t="b">
        <f t="shared" si="136"/>
        <v>0</v>
      </c>
      <c r="T2850">
        <f t="shared" si="137"/>
        <v>0</v>
      </c>
    </row>
    <row r="2851" spans="1:20" x14ac:dyDescent="0.2">
      <c r="A2851" s="5">
        <v>2850</v>
      </c>
      <c r="B2851" s="5" t="s">
        <v>30085</v>
      </c>
      <c r="C2851" s="5" t="s">
        <v>10058</v>
      </c>
      <c r="D2851" s="5">
        <f>IF(C2851="",130,VLOOKUP(C2851,nomenclatures!$E$3:$F$12,2,FALSE))</f>
        <v>127</v>
      </c>
      <c r="F2851" t="str">
        <f>IF($E2851="","Pas de taxon",VLOOKUP($E2851,'digitale-taxref'!$B$1:$I$7517,5,FALSE))</f>
        <v>Pas de taxon</v>
      </c>
      <c r="G2851" t="str">
        <f>IF($E2851="","Pas de taxon",VLOOKUP($E2851,'digitale-taxref'!$B$1:$I$7517,4,FALSE))</f>
        <v>Pas de taxon</v>
      </c>
      <c r="I2851" s="1">
        <f t="shared" si="135"/>
        <v>0</v>
      </c>
      <c r="K2851" s="5">
        <f>IF(J2851="",0,VLOOKUP(J2851,utilisateurs!$A$1:$B$3,2,FALSE))</f>
        <v>0</v>
      </c>
      <c r="M2851" s="5">
        <f>IF(L2851="",0,VLOOKUP(L2851,utilisateurs!$A$1:$B$3,2,FALSE))</f>
        <v>0</v>
      </c>
      <c r="O2851" s="5">
        <f>IF(N2851="",0,VLOOKUP(N2851,jdd!$A$1:$B$3,2,FALSE))</f>
        <v>0</v>
      </c>
      <c r="Q2851">
        <f>IF(P2851="",142,VLOOKUP(P2851,nomenclatures!$A$3:$C$6,3,FALSE))</f>
        <v>142</v>
      </c>
      <c r="R2851" t="b">
        <f t="shared" si="136"/>
        <v>0</v>
      </c>
      <c r="T2851">
        <f t="shared" si="137"/>
        <v>0</v>
      </c>
    </row>
    <row r="2852" spans="1:20" x14ac:dyDescent="0.2">
      <c r="A2852" s="5">
        <v>2851</v>
      </c>
      <c r="B2852" s="5" t="s">
        <v>30085</v>
      </c>
      <c r="C2852" s="5" t="s">
        <v>10058</v>
      </c>
      <c r="D2852" s="5">
        <f>IF(C2852="",130,VLOOKUP(C2852,nomenclatures!$E$3:$F$12,2,FALSE))</f>
        <v>127</v>
      </c>
      <c r="F2852" t="str">
        <f>IF($E2852="","Pas de taxon",VLOOKUP($E2852,'digitale-taxref'!$B$1:$I$7517,5,FALSE))</f>
        <v>Pas de taxon</v>
      </c>
      <c r="G2852" t="str">
        <f>IF($E2852="","Pas de taxon",VLOOKUP($E2852,'digitale-taxref'!$B$1:$I$7517,4,FALSE))</f>
        <v>Pas de taxon</v>
      </c>
      <c r="I2852" s="1">
        <f t="shared" si="135"/>
        <v>0</v>
      </c>
      <c r="K2852" s="5">
        <f>IF(J2852="",0,VLOOKUP(J2852,utilisateurs!$A$1:$B$3,2,FALSE))</f>
        <v>0</v>
      </c>
      <c r="M2852" s="5">
        <f>IF(L2852="",0,VLOOKUP(L2852,utilisateurs!$A$1:$B$3,2,FALSE))</f>
        <v>0</v>
      </c>
      <c r="O2852" s="5">
        <f>IF(N2852="",0,VLOOKUP(N2852,jdd!$A$1:$B$3,2,FALSE))</f>
        <v>0</v>
      </c>
      <c r="Q2852">
        <f>IF(P2852="",142,VLOOKUP(P2852,nomenclatures!$A$3:$C$6,3,FALSE))</f>
        <v>142</v>
      </c>
      <c r="R2852" t="b">
        <f t="shared" si="136"/>
        <v>0</v>
      </c>
      <c r="T2852">
        <f t="shared" si="137"/>
        <v>0</v>
      </c>
    </row>
    <row r="2853" spans="1:20" x14ac:dyDescent="0.2">
      <c r="A2853" s="5">
        <v>2852</v>
      </c>
      <c r="B2853" s="5" t="s">
        <v>30085</v>
      </c>
      <c r="C2853" s="5" t="s">
        <v>10058</v>
      </c>
      <c r="D2853" s="5">
        <f>IF(C2853="",130,VLOOKUP(C2853,nomenclatures!$E$3:$F$12,2,FALSE))</f>
        <v>127</v>
      </c>
      <c r="F2853" t="str">
        <f>IF($E2853="","Pas de taxon",VLOOKUP($E2853,'digitale-taxref'!$B$1:$I$7517,5,FALSE))</f>
        <v>Pas de taxon</v>
      </c>
      <c r="G2853" t="str">
        <f>IF($E2853="","Pas de taxon",VLOOKUP($E2853,'digitale-taxref'!$B$1:$I$7517,4,FALSE))</f>
        <v>Pas de taxon</v>
      </c>
      <c r="I2853" s="1">
        <f t="shared" si="135"/>
        <v>0</v>
      </c>
      <c r="K2853" s="5">
        <f>IF(J2853="",0,VLOOKUP(J2853,utilisateurs!$A$1:$B$3,2,FALSE))</f>
        <v>0</v>
      </c>
      <c r="M2853" s="5">
        <f>IF(L2853="",0,VLOOKUP(L2853,utilisateurs!$A$1:$B$3,2,FALSE))</f>
        <v>0</v>
      </c>
      <c r="O2853" s="5">
        <f>IF(N2853="",0,VLOOKUP(N2853,jdd!$A$1:$B$3,2,FALSE))</f>
        <v>0</v>
      </c>
      <c r="Q2853">
        <f>IF(P2853="",142,VLOOKUP(P2853,nomenclatures!$A$3:$C$6,3,FALSE))</f>
        <v>142</v>
      </c>
      <c r="R2853" t="b">
        <f t="shared" si="136"/>
        <v>0</v>
      </c>
      <c r="T2853">
        <f t="shared" si="137"/>
        <v>0</v>
      </c>
    </row>
    <row r="2854" spans="1:20" x14ac:dyDescent="0.2">
      <c r="A2854" s="5">
        <v>2853</v>
      </c>
      <c r="B2854" s="5" t="s">
        <v>30085</v>
      </c>
      <c r="C2854" s="5" t="s">
        <v>10058</v>
      </c>
      <c r="D2854" s="5">
        <f>IF(C2854="",130,VLOOKUP(C2854,nomenclatures!$E$3:$F$12,2,FALSE))</f>
        <v>127</v>
      </c>
      <c r="F2854" t="str">
        <f>IF($E2854="","Pas de taxon",VLOOKUP($E2854,'digitale-taxref'!$B$1:$I$7517,5,FALSE))</f>
        <v>Pas de taxon</v>
      </c>
      <c r="G2854" t="str">
        <f>IF($E2854="","Pas de taxon",VLOOKUP($E2854,'digitale-taxref'!$B$1:$I$7517,4,FALSE))</f>
        <v>Pas de taxon</v>
      </c>
      <c r="I2854" s="1">
        <f t="shared" si="135"/>
        <v>0</v>
      </c>
      <c r="K2854" s="5">
        <f>IF(J2854="",0,VLOOKUP(J2854,utilisateurs!$A$1:$B$3,2,FALSE))</f>
        <v>0</v>
      </c>
      <c r="M2854" s="5">
        <f>IF(L2854="",0,VLOOKUP(L2854,utilisateurs!$A$1:$B$3,2,FALSE))</f>
        <v>0</v>
      </c>
      <c r="O2854" s="5">
        <f>IF(N2854="",0,VLOOKUP(N2854,jdd!$A$1:$B$3,2,FALSE))</f>
        <v>0</v>
      </c>
      <c r="Q2854">
        <f>IF(P2854="",142,VLOOKUP(P2854,nomenclatures!$A$3:$C$6,3,FALSE))</f>
        <v>142</v>
      </c>
      <c r="R2854" t="b">
        <f t="shared" si="136"/>
        <v>0</v>
      </c>
      <c r="T2854">
        <f t="shared" si="137"/>
        <v>0</v>
      </c>
    </row>
    <row r="2855" spans="1:20" x14ac:dyDescent="0.2">
      <c r="A2855" s="5">
        <v>2854</v>
      </c>
      <c r="B2855" s="5" t="s">
        <v>30085</v>
      </c>
      <c r="C2855" s="5" t="s">
        <v>10058</v>
      </c>
      <c r="D2855" s="5">
        <f>IF(C2855="",130,VLOOKUP(C2855,nomenclatures!$E$3:$F$12,2,FALSE))</f>
        <v>127</v>
      </c>
      <c r="F2855" t="str">
        <f>IF($E2855="","Pas de taxon",VLOOKUP($E2855,'digitale-taxref'!$B$1:$I$7517,5,FALSE))</f>
        <v>Pas de taxon</v>
      </c>
      <c r="G2855" t="str">
        <f>IF($E2855="","Pas de taxon",VLOOKUP($E2855,'digitale-taxref'!$B$1:$I$7517,4,FALSE))</f>
        <v>Pas de taxon</v>
      </c>
      <c r="I2855" s="1">
        <f t="shared" si="135"/>
        <v>0</v>
      </c>
      <c r="K2855" s="5">
        <f>IF(J2855="",0,VLOOKUP(J2855,utilisateurs!$A$1:$B$3,2,FALSE))</f>
        <v>0</v>
      </c>
      <c r="M2855" s="5">
        <f>IF(L2855="",0,VLOOKUP(L2855,utilisateurs!$A$1:$B$3,2,FALSE))</f>
        <v>0</v>
      </c>
      <c r="O2855" s="5">
        <f>IF(N2855="",0,VLOOKUP(N2855,jdd!$A$1:$B$3,2,FALSE))</f>
        <v>0</v>
      </c>
      <c r="Q2855">
        <f>IF(P2855="",142,VLOOKUP(P2855,nomenclatures!$A$3:$C$6,3,FALSE))</f>
        <v>142</v>
      </c>
      <c r="R2855" t="b">
        <f t="shared" si="136"/>
        <v>0</v>
      </c>
      <c r="T2855">
        <f t="shared" si="137"/>
        <v>0</v>
      </c>
    </row>
    <row r="2856" spans="1:20" x14ac:dyDescent="0.2">
      <c r="A2856" s="5">
        <v>2855</v>
      </c>
      <c r="B2856" s="5" t="s">
        <v>30085</v>
      </c>
      <c r="C2856" s="5" t="s">
        <v>10058</v>
      </c>
      <c r="D2856" s="5">
        <f>IF(C2856="",130,VLOOKUP(C2856,nomenclatures!$E$3:$F$12,2,FALSE))</f>
        <v>127</v>
      </c>
      <c r="F2856" t="str">
        <f>IF($E2856="","Pas de taxon",VLOOKUP($E2856,'digitale-taxref'!$B$1:$I$7517,5,FALSE))</f>
        <v>Pas de taxon</v>
      </c>
      <c r="G2856" t="str">
        <f>IF($E2856="","Pas de taxon",VLOOKUP($E2856,'digitale-taxref'!$B$1:$I$7517,4,FALSE))</f>
        <v>Pas de taxon</v>
      </c>
      <c r="I2856" s="1">
        <f t="shared" si="135"/>
        <v>0</v>
      </c>
      <c r="K2856" s="5">
        <f>IF(J2856="",0,VLOOKUP(J2856,utilisateurs!$A$1:$B$3,2,FALSE))</f>
        <v>0</v>
      </c>
      <c r="M2856" s="5">
        <f>IF(L2856="",0,VLOOKUP(L2856,utilisateurs!$A$1:$B$3,2,FALSE))</f>
        <v>0</v>
      </c>
      <c r="O2856" s="5">
        <f>IF(N2856="",0,VLOOKUP(N2856,jdd!$A$1:$B$3,2,FALSE))</f>
        <v>0</v>
      </c>
      <c r="Q2856">
        <f>IF(P2856="",142,VLOOKUP(P2856,nomenclatures!$A$3:$C$6,3,FALSE))</f>
        <v>142</v>
      </c>
      <c r="R2856" t="b">
        <f t="shared" si="136"/>
        <v>0</v>
      </c>
      <c r="T2856">
        <f t="shared" si="137"/>
        <v>0</v>
      </c>
    </row>
    <row r="2857" spans="1:20" x14ac:dyDescent="0.2">
      <c r="A2857" s="5">
        <v>2856</v>
      </c>
      <c r="B2857" s="5" t="s">
        <v>30085</v>
      </c>
      <c r="C2857" s="5" t="s">
        <v>10058</v>
      </c>
      <c r="D2857" s="5">
        <f>IF(C2857="",130,VLOOKUP(C2857,nomenclatures!$E$3:$F$12,2,FALSE))</f>
        <v>127</v>
      </c>
      <c r="F2857" t="str">
        <f>IF($E2857="","Pas de taxon",VLOOKUP($E2857,'digitale-taxref'!$B$1:$I$7517,5,FALSE))</f>
        <v>Pas de taxon</v>
      </c>
      <c r="G2857" t="str">
        <f>IF($E2857="","Pas de taxon",VLOOKUP($E2857,'digitale-taxref'!$B$1:$I$7517,4,FALSE))</f>
        <v>Pas de taxon</v>
      </c>
      <c r="I2857" s="1">
        <f t="shared" si="135"/>
        <v>0</v>
      </c>
      <c r="K2857" s="5">
        <f>IF(J2857="",0,VLOOKUP(J2857,utilisateurs!$A$1:$B$3,2,FALSE))</f>
        <v>0</v>
      </c>
      <c r="M2857" s="5">
        <f>IF(L2857="",0,VLOOKUP(L2857,utilisateurs!$A$1:$B$3,2,FALSE))</f>
        <v>0</v>
      </c>
      <c r="O2857" s="5">
        <f>IF(N2857="",0,VLOOKUP(N2857,jdd!$A$1:$B$3,2,FALSE))</f>
        <v>0</v>
      </c>
      <c r="Q2857">
        <f>IF(P2857="",142,VLOOKUP(P2857,nomenclatures!$A$3:$C$6,3,FALSE))</f>
        <v>142</v>
      </c>
      <c r="R2857" t="b">
        <f t="shared" si="136"/>
        <v>0</v>
      </c>
      <c r="T2857">
        <f t="shared" si="137"/>
        <v>0</v>
      </c>
    </row>
    <row r="2858" spans="1:20" x14ac:dyDescent="0.2">
      <c r="A2858" s="5">
        <v>2857</v>
      </c>
      <c r="B2858" s="5" t="s">
        <v>30085</v>
      </c>
      <c r="C2858" s="5" t="s">
        <v>10058</v>
      </c>
      <c r="D2858" s="5">
        <f>IF(C2858="",130,VLOOKUP(C2858,nomenclatures!$E$3:$F$12,2,FALSE))</f>
        <v>127</v>
      </c>
      <c r="F2858" t="str">
        <f>IF($E2858="","Pas de taxon",VLOOKUP($E2858,'digitale-taxref'!$B$1:$I$7517,5,FALSE))</f>
        <v>Pas de taxon</v>
      </c>
      <c r="G2858" t="str">
        <f>IF($E2858="","Pas de taxon",VLOOKUP($E2858,'digitale-taxref'!$B$1:$I$7517,4,FALSE))</f>
        <v>Pas de taxon</v>
      </c>
      <c r="I2858" s="1">
        <f t="shared" si="135"/>
        <v>0</v>
      </c>
      <c r="K2858" s="5">
        <f>IF(J2858="",0,VLOOKUP(J2858,utilisateurs!$A$1:$B$3,2,FALSE))</f>
        <v>0</v>
      </c>
      <c r="M2858" s="5">
        <f>IF(L2858="",0,VLOOKUP(L2858,utilisateurs!$A$1:$B$3,2,FALSE))</f>
        <v>0</v>
      </c>
      <c r="O2858" s="5">
        <f>IF(N2858="",0,VLOOKUP(N2858,jdd!$A$1:$B$3,2,FALSE))</f>
        <v>0</v>
      </c>
      <c r="Q2858">
        <f>IF(P2858="",142,VLOOKUP(P2858,nomenclatures!$A$3:$C$6,3,FALSE))</f>
        <v>142</v>
      </c>
      <c r="R2858" t="b">
        <f t="shared" si="136"/>
        <v>0</v>
      </c>
      <c r="T2858">
        <f t="shared" si="137"/>
        <v>0</v>
      </c>
    </row>
    <row r="2859" spans="1:20" x14ac:dyDescent="0.2">
      <c r="A2859" s="5">
        <v>2858</v>
      </c>
      <c r="B2859" s="5" t="s">
        <v>30085</v>
      </c>
      <c r="C2859" s="5" t="s">
        <v>10058</v>
      </c>
      <c r="D2859" s="5">
        <f>IF(C2859="",130,VLOOKUP(C2859,nomenclatures!$E$3:$F$12,2,FALSE))</f>
        <v>127</v>
      </c>
      <c r="F2859" t="str">
        <f>IF($E2859="","Pas de taxon",VLOOKUP($E2859,'digitale-taxref'!$B$1:$I$7517,5,FALSE))</f>
        <v>Pas de taxon</v>
      </c>
      <c r="G2859" t="str">
        <f>IF($E2859="","Pas de taxon",VLOOKUP($E2859,'digitale-taxref'!$B$1:$I$7517,4,FALSE))</f>
        <v>Pas de taxon</v>
      </c>
      <c r="I2859" s="1">
        <f t="shared" si="135"/>
        <v>0</v>
      </c>
      <c r="K2859" s="5">
        <f>IF(J2859="",0,VLOOKUP(J2859,utilisateurs!$A$1:$B$3,2,FALSE))</f>
        <v>0</v>
      </c>
      <c r="M2859" s="5">
        <f>IF(L2859="",0,VLOOKUP(L2859,utilisateurs!$A$1:$B$3,2,FALSE))</f>
        <v>0</v>
      </c>
      <c r="O2859" s="5">
        <f>IF(N2859="",0,VLOOKUP(N2859,jdd!$A$1:$B$3,2,FALSE))</f>
        <v>0</v>
      </c>
      <c r="Q2859">
        <f>IF(P2859="",142,VLOOKUP(P2859,nomenclatures!$A$3:$C$6,3,FALSE))</f>
        <v>142</v>
      </c>
      <c r="R2859" t="b">
        <f t="shared" si="136"/>
        <v>0</v>
      </c>
      <c r="T2859">
        <f t="shared" si="137"/>
        <v>0</v>
      </c>
    </row>
    <row r="2860" spans="1:20" x14ac:dyDescent="0.2">
      <c r="A2860" s="5">
        <v>2859</v>
      </c>
      <c r="B2860" s="5" t="s">
        <v>30085</v>
      </c>
      <c r="C2860" s="5" t="s">
        <v>10058</v>
      </c>
      <c r="D2860" s="5">
        <f>IF(C2860="",130,VLOOKUP(C2860,nomenclatures!$E$3:$F$12,2,FALSE))</f>
        <v>127</v>
      </c>
      <c r="F2860" t="str">
        <f>IF($E2860="","Pas de taxon",VLOOKUP($E2860,'digitale-taxref'!$B$1:$I$7517,5,FALSE))</f>
        <v>Pas de taxon</v>
      </c>
      <c r="G2860" t="str">
        <f>IF($E2860="","Pas de taxon",VLOOKUP($E2860,'digitale-taxref'!$B$1:$I$7517,4,FALSE))</f>
        <v>Pas de taxon</v>
      </c>
      <c r="I2860" s="1">
        <f t="shared" si="135"/>
        <v>0</v>
      </c>
      <c r="K2860" s="5">
        <f>IF(J2860="",0,VLOOKUP(J2860,utilisateurs!$A$1:$B$3,2,FALSE))</f>
        <v>0</v>
      </c>
      <c r="M2860" s="5">
        <f>IF(L2860="",0,VLOOKUP(L2860,utilisateurs!$A$1:$B$3,2,FALSE))</f>
        <v>0</v>
      </c>
      <c r="O2860" s="5">
        <f>IF(N2860="",0,VLOOKUP(N2860,jdd!$A$1:$B$3,2,FALSE))</f>
        <v>0</v>
      </c>
      <c r="Q2860">
        <f>IF(P2860="",142,VLOOKUP(P2860,nomenclatures!$A$3:$C$6,3,FALSE))</f>
        <v>142</v>
      </c>
      <c r="R2860" t="b">
        <f t="shared" si="136"/>
        <v>0</v>
      </c>
      <c r="T2860">
        <f t="shared" si="137"/>
        <v>0</v>
      </c>
    </row>
    <row r="2861" spans="1:20" x14ac:dyDescent="0.2">
      <c r="A2861" s="5">
        <v>2860</v>
      </c>
      <c r="B2861" s="5" t="s">
        <v>30085</v>
      </c>
      <c r="C2861" s="5" t="s">
        <v>10058</v>
      </c>
      <c r="D2861" s="5">
        <f>IF(C2861="",130,VLOOKUP(C2861,nomenclatures!$E$3:$F$12,2,FALSE))</f>
        <v>127</v>
      </c>
      <c r="F2861" t="str">
        <f>IF($E2861="","Pas de taxon",VLOOKUP($E2861,'digitale-taxref'!$B$1:$I$7517,5,FALSE))</f>
        <v>Pas de taxon</v>
      </c>
      <c r="G2861" t="str">
        <f>IF($E2861="","Pas de taxon",VLOOKUP($E2861,'digitale-taxref'!$B$1:$I$7517,4,FALSE))</f>
        <v>Pas de taxon</v>
      </c>
      <c r="I2861" s="1">
        <f t="shared" si="135"/>
        <v>0</v>
      </c>
      <c r="K2861" s="5">
        <f>IF(J2861="",0,VLOOKUP(J2861,utilisateurs!$A$1:$B$3,2,FALSE))</f>
        <v>0</v>
      </c>
      <c r="M2861" s="5">
        <f>IF(L2861="",0,VLOOKUP(L2861,utilisateurs!$A$1:$B$3,2,FALSE))</f>
        <v>0</v>
      </c>
      <c r="O2861" s="5">
        <f>IF(N2861="",0,VLOOKUP(N2861,jdd!$A$1:$B$3,2,FALSE))</f>
        <v>0</v>
      </c>
      <c r="Q2861">
        <f>IF(P2861="",142,VLOOKUP(P2861,nomenclatures!$A$3:$C$6,3,FALSE))</f>
        <v>142</v>
      </c>
      <c r="R2861" t="b">
        <f t="shared" si="136"/>
        <v>0</v>
      </c>
      <c r="T2861">
        <f t="shared" si="137"/>
        <v>0</v>
      </c>
    </row>
    <row r="2862" spans="1:20" x14ac:dyDescent="0.2">
      <c r="A2862" s="5">
        <v>2861</v>
      </c>
      <c r="B2862" s="5" t="s">
        <v>30085</v>
      </c>
      <c r="C2862" s="5" t="s">
        <v>10058</v>
      </c>
      <c r="D2862" s="5">
        <f>IF(C2862="",130,VLOOKUP(C2862,nomenclatures!$E$3:$F$12,2,FALSE))</f>
        <v>127</v>
      </c>
      <c r="F2862" t="str">
        <f>IF($E2862="","Pas de taxon",VLOOKUP($E2862,'digitale-taxref'!$B$1:$I$7517,5,FALSE))</f>
        <v>Pas de taxon</v>
      </c>
      <c r="G2862" t="str">
        <f>IF($E2862="","Pas de taxon",VLOOKUP($E2862,'digitale-taxref'!$B$1:$I$7517,4,FALSE))</f>
        <v>Pas de taxon</v>
      </c>
      <c r="I2862" s="1">
        <f t="shared" si="135"/>
        <v>0</v>
      </c>
      <c r="K2862" s="5">
        <f>IF(J2862="",0,VLOOKUP(J2862,utilisateurs!$A$1:$B$3,2,FALSE))</f>
        <v>0</v>
      </c>
      <c r="M2862" s="5">
        <f>IF(L2862="",0,VLOOKUP(L2862,utilisateurs!$A$1:$B$3,2,FALSE))</f>
        <v>0</v>
      </c>
      <c r="O2862" s="5">
        <f>IF(N2862="",0,VLOOKUP(N2862,jdd!$A$1:$B$3,2,FALSE))</f>
        <v>0</v>
      </c>
      <c r="Q2862">
        <f>IF(P2862="",142,VLOOKUP(P2862,nomenclatures!$A$3:$C$6,3,FALSE))</f>
        <v>142</v>
      </c>
      <c r="R2862" t="b">
        <f t="shared" si="136"/>
        <v>0</v>
      </c>
      <c r="T2862">
        <f t="shared" si="137"/>
        <v>0</v>
      </c>
    </row>
    <row r="2863" spans="1:20" x14ac:dyDescent="0.2">
      <c r="A2863" s="5">
        <v>2862</v>
      </c>
      <c r="B2863" s="5" t="s">
        <v>30085</v>
      </c>
      <c r="C2863" s="5" t="s">
        <v>10058</v>
      </c>
      <c r="D2863" s="5">
        <f>IF(C2863="",130,VLOOKUP(C2863,nomenclatures!$E$3:$F$12,2,FALSE))</f>
        <v>127</v>
      </c>
      <c r="F2863" t="str">
        <f>IF($E2863="","Pas de taxon",VLOOKUP($E2863,'digitale-taxref'!$B$1:$I$7517,5,FALSE))</f>
        <v>Pas de taxon</v>
      </c>
      <c r="G2863" t="str">
        <f>IF($E2863="","Pas de taxon",VLOOKUP($E2863,'digitale-taxref'!$B$1:$I$7517,4,FALSE))</f>
        <v>Pas de taxon</v>
      </c>
      <c r="I2863" s="1">
        <f t="shared" si="135"/>
        <v>0</v>
      </c>
      <c r="K2863" s="5">
        <f>IF(J2863="",0,VLOOKUP(J2863,utilisateurs!$A$1:$B$3,2,FALSE))</f>
        <v>0</v>
      </c>
      <c r="M2863" s="5">
        <f>IF(L2863="",0,VLOOKUP(L2863,utilisateurs!$A$1:$B$3,2,FALSE))</f>
        <v>0</v>
      </c>
      <c r="O2863" s="5">
        <f>IF(N2863="",0,VLOOKUP(N2863,jdd!$A$1:$B$3,2,FALSE))</f>
        <v>0</v>
      </c>
      <c r="Q2863">
        <f>IF(P2863="",142,VLOOKUP(P2863,nomenclatures!$A$3:$C$6,3,FALSE))</f>
        <v>142</v>
      </c>
      <c r="R2863" t="b">
        <f t="shared" si="136"/>
        <v>0</v>
      </c>
      <c r="T2863">
        <f t="shared" si="137"/>
        <v>0</v>
      </c>
    </row>
    <row r="2864" spans="1:20" x14ac:dyDescent="0.2">
      <c r="A2864" s="5">
        <v>2863</v>
      </c>
      <c r="B2864" s="5" t="s">
        <v>30085</v>
      </c>
      <c r="C2864" s="5" t="s">
        <v>10058</v>
      </c>
      <c r="D2864" s="5">
        <f>IF(C2864="",130,VLOOKUP(C2864,nomenclatures!$E$3:$F$12,2,FALSE))</f>
        <v>127</v>
      </c>
      <c r="F2864" t="str">
        <f>IF($E2864="","Pas de taxon",VLOOKUP($E2864,'digitale-taxref'!$B$1:$I$7517,5,FALSE))</f>
        <v>Pas de taxon</v>
      </c>
      <c r="G2864" t="str">
        <f>IF($E2864="","Pas de taxon",VLOOKUP($E2864,'digitale-taxref'!$B$1:$I$7517,4,FALSE))</f>
        <v>Pas de taxon</v>
      </c>
      <c r="I2864" s="1">
        <f t="shared" si="135"/>
        <v>0</v>
      </c>
      <c r="K2864" s="5">
        <f>IF(J2864="",0,VLOOKUP(J2864,utilisateurs!$A$1:$B$3,2,FALSE))</f>
        <v>0</v>
      </c>
      <c r="M2864" s="5">
        <f>IF(L2864="",0,VLOOKUP(L2864,utilisateurs!$A$1:$B$3,2,FALSE))</f>
        <v>0</v>
      </c>
      <c r="O2864" s="5">
        <f>IF(N2864="",0,VLOOKUP(N2864,jdd!$A$1:$B$3,2,FALSE))</f>
        <v>0</v>
      </c>
      <c r="Q2864">
        <f>IF(P2864="",142,VLOOKUP(P2864,nomenclatures!$A$3:$C$6,3,FALSE))</f>
        <v>142</v>
      </c>
      <c r="R2864" t="b">
        <f t="shared" si="136"/>
        <v>0</v>
      </c>
      <c r="T2864">
        <f t="shared" si="137"/>
        <v>0</v>
      </c>
    </row>
    <row r="2865" spans="1:20" x14ac:dyDescent="0.2">
      <c r="A2865" s="5">
        <v>2864</v>
      </c>
      <c r="B2865" s="5" t="s">
        <v>30085</v>
      </c>
      <c r="C2865" s="5" t="s">
        <v>10058</v>
      </c>
      <c r="D2865" s="5">
        <f>IF(C2865="",130,VLOOKUP(C2865,nomenclatures!$E$3:$F$12,2,FALSE))</f>
        <v>127</v>
      </c>
      <c r="F2865" t="str">
        <f>IF($E2865="","Pas de taxon",VLOOKUP($E2865,'digitale-taxref'!$B$1:$I$7517,5,FALSE))</f>
        <v>Pas de taxon</v>
      </c>
      <c r="G2865" t="str">
        <f>IF($E2865="","Pas de taxon",VLOOKUP($E2865,'digitale-taxref'!$B$1:$I$7517,4,FALSE))</f>
        <v>Pas de taxon</v>
      </c>
      <c r="I2865" s="1">
        <f t="shared" si="135"/>
        <v>0</v>
      </c>
      <c r="K2865" s="5">
        <f>IF(J2865="",0,VLOOKUP(J2865,utilisateurs!$A$1:$B$3,2,FALSE))</f>
        <v>0</v>
      </c>
      <c r="M2865" s="5">
        <f>IF(L2865="",0,VLOOKUP(L2865,utilisateurs!$A$1:$B$3,2,FALSE))</f>
        <v>0</v>
      </c>
      <c r="O2865" s="5">
        <f>IF(N2865="",0,VLOOKUP(N2865,jdd!$A$1:$B$3,2,FALSE))</f>
        <v>0</v>
      </c>
      <c r="Q2865">
        <f>IF(P2865="",142,VLOOKUP(P2865,nomenclatures!$A$3:$C$6,3,FALSE))</f>
        <v>142</v>
      </c>
      <c r="R2865" t="b">
        <f t="shared" si="136"/>
        <v>0</v>
      </c>
      <c r="T2865">
        <f t="shared" si="137"/>
        <v>0</v>
      </c>
    </row>
    <row r="2866" spans="1:20" x14ac:dyDescent="0.2">
      <c r="A2866" s="5">
        <v>2865</v>
      </c>
      <c r="B2866" s="5" t="s">
        <v>30085</v>
      </c>
      <c r="C2866" s="5" t="s">
        <v>10058</v>
      </c>
      <c r="D2866" s="5">
        <f>IF(C2866="",130,VLOOKUP(C2866,nomenclatures!$E$3:$F$12,2,FALSE))</f>
        <v>127</v>
      </c>
      <c r="F2866" t="str">
        <f>IF($E2866="","Pas de taxon",VLOOKUP($E2866,'digitale-taxref'!$B$1:$I$7517,5,FALSE))</f>
        <v>Pas de taxon</v>
      </c>
      <c r="G2866" t="str">
        <f>IF($E2866="","Pas de taxon",VLOOKUP($E2866,'digitale-taxref'!$B$1:$I$7517,4,FALSE))</f>
        <v>Pas de taxon</v>
      </c>
      <c r="I2866" s="1">
        <f t="shared" si="135"/>
        <v>0</v>
      </c>
      <c r="K2866" s="5">
        <f>IF(J2866="",0,VLOOKUP(J2866,utilisateurs!$A$1:$B$3,2,FALSE))</f>
        <v>0</v>
      </c>
      <c r="M2866" s="5">
        <f>IF(L2866="",0,VLOOKUP(L2866,utilisateurs!$A$1:$B$3,2,FALSE))</f>
        <v>0</v>
      </c>
      <c r="O2866" s="5">
        <f>IF(N2866="",0,VLOOKUP(N2866,jdd!$A$1:$B$3,2,FALSE))</f>
        <v>0</v>
      </c>
      <c r="Q2866">
        <f>IF(P2866="",142,VLOOKUP(P2866,nomenclatures!$A$3:$C$6,3,FALSE))</f>
        <v>142</v>
      </c>
      <c r="R2866" t="b">
        <f t="shared" si="136"/>
        <v>0</v>
      </c>
      <c r="T2866">
        <f t="shared" si="137"/>
        <v>0</v>
      </c>
    </row>
    <row r="2867" spans="1:20" x14ac:dyDescent="0.2">
      <c r="A2867" s="5">
        <v>2866</v>
      </c>
      <c r="B2867" s="5" t="s">
        <v>30085</v>
      </c>
      <c r="C2867" s="5" t="s">
        <v>10058</v>
      </c>
      <c r="D2867" s="5">
        <f>IF(C2867="",130,VLOOKUP(C2867,nomenclatures!$E$3:$F$12,2,FALSE))</f>
        <v>127</v>
      </c>
      <c r="F2867" t="str">
        <f>IF($E2867="","Pas de taxon",VLOOKUP($E2867,'digitale-taxref'!$B$1:$I$7517,5,FALSE))</f>
        <v>Pas de taxon</v>
      </c>
      <c r="G2867" t="str">
        <f>IF($E2867="","Pas de taxon",VLOOKUP($E2867,'digitale-taxref'!$B$1:$I$7517,4,FALSE))</f>
        <v>Pas de taxon</v>
      </c>
      <c r="I2867" s="1">
        <f t="shared" si="135"/>
        <v>0</v>
      </c>
      <c r="K2867" s="5">
        <f>IF(J2867="",0,VLOOKUP(J2867,utilisateurs!$A$1:$B$3,2,FALSE))</f>
        <v>0</v>
      </c>
      <c r="M2867" s="5">
        <f>IF(L2867="",0,VLOOKUP(L2867,utilisateurs!$A$1:$B$3,2,FALSE))</f>
        <v>0</v>
      </c>
      <c r="O2867" s="5">
        <f>IF(N2867="",0,VLOOKUP(N2867,jdd!$A$1:$B$3,2,FALSE))</f>
        <v>0</v>
      </c>
      <c r="Q2867">
        <f>IF(P2867="",142,VLOOKUP(P2867,nomenclatures!$A$3:$C$6,3,FALSE))</f>
        <v>142</v>
      </c>
      <c r="R2867" t="b">
        <f t="shared" si="136"/>
        <v>0</v>
      </c>
      <c r="T2867">
        <f t="shared" si="137"/>
        <v>0</v>
      </c>
    </row>
    <row r="2868" spans="1:20" x14ac:dyDescent="0.2">
      <c r="A2868" s="5">
        <v>2867</v>
      </c>
      <c r="B2868" s="5" t="s">
        <v>30085</v>
      </c>
      <c r="C2868" s="5" t="s">
        <v>10058</v>
      </c>
      <c r="D2868" s="5">
        <f>IF(C2868="",130,VLOOKUP(C2868,nomenclatures!$E$3:$F$12,2,FALSE))</f>
        <v>127</v>
      </c>
      <c r="F2868" t="str">
        <f>IF($E2868="","Pas de taxon",VLOOKUP($E2868,'digitale-taxref'!$B$1:$I$7517,5,FALSE))</f>
        <v>Pas de taxon</v>
      </c>
      <c r="G2868" t="str">
        <f>IF($E2868="","Pas de taxon",VLOOKUP($E2868,'digitale-taxref'!$B$1:$I$7517,4,FALSE))</f>
        <v>Pas de taxon</v>
      </c>
      <c r="I2868" s="1">
        <f t="shared" si="135"/>
        <v>0</v>
      </c>
      <c r="K2868" s="5">
        <f>IF(J2868="",0,VLOOKUP(J2868,utilisateurs!$A$1:$B$3,2,FALSE))</f>
        <v>0</v>
      </c>
      <c r="M2868" s="5">
        <f>IF(L2868="",0,VLOOKUP(L2868,utilisateurs!$A$1:$B$3,2,FALSE))</f>
        <v>0</v>
      </c>
      <c r="O2868" s="5">
        <f>IF(N2868="",0,VLOOKUP(N2868,jdd!$A$1:$B$3,2,FALSE))</f>
        <v>0</v>
      </c>
      <c r="Q2868">
        <f>IF(P2868="",142,VLOOKUP(P2868,nomenclatures!$A$3:$C$6,3,FALSE))</f>
        <v>142</v>
      </c>
      <c r="R2868" t="b">
        <f t="shared" si="136"/>
        <v>0</v>
      </c>
      <c r="T2868">
        <f t="shared" si="137"/>
        <v>0</v>
      </c>
    </row>
    <row r="2869" spans="1:20" x14ac:dyDescent="0.2">
      <c r="A2869" s="5">
        <v>2868</v>
      </c>
      <c r="B2869" s="5" t="s">
        <v>30085</v>
      </c>
      <c r="C2869" s="5" t="s">
        <v>10058</v>
      </c>
      <c r="D2869" s="5">
        <f>IF(C2869="",130,VLOOKUP(C2869,nomenclatures!$E$3:$F$12,2,FALSE))</f>
        <v>127</v>
      </c>
      <c r="F2869" t="str">
        <f>IF($E2869="","Pas de taxon",VLOOKUP($E2869,'digitale-taxref'!$B$1:$I$7517,5,FALSE))</f>
        <v>Pas de taxon</v>
      </c>
      <c r="G2869" t="str">
        <f>IF($E2869="","Pas de taxon",VLOOKUP($E2869,'digitale-taxref'!$B$1:$I$7517,4,FALSE))</f>
        <v>Pas de taxon</v>
      </c>
      <c r="I2869" s="1">
        <f t="shared" si="135"/>
        <v>0</v>
      </c>
      <c r="K2869" s="5">
        <f>IF(J2869="",0,VLOOKUP(J2869,utilisateurs!$A$1:$B$3,2,FALSE))</f>
        <v>0</v>
      </c>
      <c r="M2869" s="5">
        <f>IF(L2869="",0,VLOOKUP(L2869,utilisateurs!$A$1:$B$3,2,FALSE))</f>
        <v>0</v>
      </c>
      <c r="O2869" s="5">
        <f>IF(N2869="",0,VLOOKUP(N2869,jdd!$A$1:$B$3,2,FALSE))</f>
        <v>0</v>
      </c>
      <c r="Q2869">
        <f>IF(P2869="",142,VLOOKUP(P2869,nomenclatures!$A$3:$C$6,3,FALSE))</f>
        <v>142</v>
      </c>
      <c r="R2869" t="b">
        <f t="shared" si="136"/>
        <v>0</v>
      </c>
      <c r="T2869">
        <f t="shared" si="137"/>
        <v>0</v>
      </c>
    </row>
    <row r="2870" spans="1:20" x14ac:dyDescent="0.2">
      <c r="A2870" s="5">
        <v>2869</v>
      </c>
      <c r="B2870" s="5" t="s">
        <v>30085</v>
      </c>
      <c r="C2870" s="5" t="s">
        <v>10058</v>
      </c>
      <c r="D2870" s="5">
        <f>IF(C2870="",130,VLOOKUP(C2870,nomenclatures!$E$3:$F$12,2,FALSE))</f>
        <v>127</v>
      </c>
      <c r="F2870" t="str">
        <f>IF($E2870="","Pas de taxon",VLOOKUP($E2870,'digitale-taxref'!$B$1:$I$7517,5,FALSE))</f>
        <v>Pas de taxon</v>
      </c>
      <c r="G2870" t="str">
        <f>IF($E2870="","Pas de taxon",VLOOKUP($E2870,'digitale-taxref'!$B$1:$I$7517,4,FALSE))</f>
        <v>Pas de taxon</v>
      </c>
      <c r="I2870" s="1">
        <f t="shared" si="135"/>
        <v>0</v>
      </c>
      <c r="K2870" s="5">
        <f>IF(J2870="",0,VLOOKUP(J2870,utilisateurs!$A$1:$B$3,2,FALSE))</f>
        <v>0</v>
      </c>
      <c r="M2870" s="5">
        <f>IF(L2870="",0,VLOOKUP(L2870,utilisateurs!$A$1:$B$3,2,FALSE))</f>
        <v>0</v>
      </c>
      <c r="O2870" s="5">
        <f>IF(N2870="",0,VLOOKUP(N2870,jdd!$A$1:$B$3,2,FALSE))</f>
        <v>0</v>
      </c>
      <c r="Q2870">
        <f>IF(P2870="",142,VLOOKUP(P2870,nomenclatures!$A$3:$C$6,3,FALSE))</f>
        <v>142</v>
      </c>
      <c r="R2870" t="b">
        <f t="shared" si="136"/>
        <v>0</v>
      </c>
      <c r="T2870">
        <f t="shared" si="137"/>
        <v>0</v>
      </c>
    </row>
    <row r="2871" spans="1:20" x14ac:dyDescent="0.2">
      <c r="A2871" s="5">
        <v>2870</v>
      </c>
      <c r="B2871" s="5" t="s">
        <v>30085</v>
      </c>
      <c r="C2871" s="5" t="s">
        <v>10058</v>
      </c>
      <c r="D2871" s="5">
        <f>IF(C2871="",130,VLOOKUP(C2871,nomenclatures!$E$3:$F$12,2,FALSE))</f>
        <v>127</v>
      </c>
      <c r="F2871" t="str">
        <f>IF($E2871="","Pas de taxon",VLOOKUP($E2871,'digitale-taxref'!$B$1:$I$7517,5,FALSE))</f>
        <v>Pas de taxon</v>
      </c>
      <c r="G2871" t="str">
        <f>IF($E2871="","Pas de taxon",VLOOKUP($E2871,'digitale-taxref'!$B$1:$I$7517,4,FALSE))</f>
        <v>Pas de taxon</v>
      </c>
      <c r="I2871" s="1">
        <f t="shared" si="135"/>
        <v>0</v>
      </c>
      <c r="K2871" s="5">
        <f>IF(J2871="",0,VLOOKUP(J2871,utilisateurs!$A$1:$B$3,2,FALSE))</f>
        <v>0</v>
      </c>
      <c r="M2871" s="5">
        <f>IF(L2871="",0,VLOOKUP(L2871,utilisateurs!$A$1:$B$3,2,FALSE))</f>
        <v>0</v>
      </c>
      <c r="O2871" s="5">
        <f>IF(N2871="",0,VLOOKUP(N2871,jdd!$A$1:$B$3,2,FALSE))</f>
        <v>0</v>
      </c>
      <c r="Q2871">
        <f>IF(P2871="",142,VLOOKUP(P2871,nomenclatures!$A$3:$C$6,3,FALSE))</f>
        <v>142</v>
      </c>
      <c r="R2871" t="b">
        <f t="shared" si="136"/>
        <v>0</v>
      </c>
      <c r="T2871">
        <f t="shared" si="137"/>
        <v>0</v>
      </c>
    </row>
    <row r="2872" spans="1:20" x14ac:dyDescent="0.2">
      <c r="A2872" s="5">
        <v>2871</v>
      </c>
      <c r="B2872" s="5" t="s">
        <v>30085</v>
      </c>
      <c r="C2872" s="5" t="s">
        <v>10058</v>
      </c>
      <c r="D2872" s="5">
        <f>IF(C2872="",130,VLOOKUP(C2872,nomenclatures!$E$3:$F$12,2,FALSE))</f>
        <v>127</v>
      </c>
      <c r="F2872" t="str">
        <f>IF($E2872="","Pas de taxon",VLOOKUP($E2872,'digitale-taxref'!$B$1:$I$7517,5,FALSE))</f>
        <v>Pas de taxon</v>
      </c>
      <c r="G2872" t="str">
        <f>IF($E2872="","Pas de taxon",VLOOKUP($E2872,'digitale-taxref'!$B$1:$I$7517,4,FALSE))</f>
        <v>Pas de taxon</v>
      </c>
      <c r="I2872" s="1">
        <f t="shared" si="135"/>
        <v>0</v>
      </c>
      <c r="K2872" s="5">
        <f>IF(J2872="",0,VLOOKUP(J2872,utilisateurs!$A$1:$B$3,2,FALSE))</f>
        <v>0</v>
      </c>
      <c r="M2872" s="5">
        <f>IF(L2872="",0,VLOOKUP(L2872,utilisateurs!$A$1:$B$3,2,FALSE))</f>
        <v>0</v>
      </c>
      <c r="O2872" s="5">
        <f>IF(N2872="",0,VLOOKUP(N2872,jdd!$A$1:$B$3,2,FALSE))</f>
        <v>0</v>
      </c>
      <c r="Q2872">
        <f>IF(P2872="",142,VLOOKUP(P2872,nomenclatures!$A$3:$C$6,3,FALSE))</f>
        <v>142</v>
      </c>
      <c r="R2872" t="b">
        <f t="shared" si="136"/>
        <v>0</v>
      </c>
      <c r="T2872">
        <f t="shared" si="137"/>
        <v>0</v>
      </c>
    </row>
    <row r="2873" spans="1:20" x14ac:dyDescent="0.2">
      <c r="A2873" s="5">
        <v>2872</v>
      </c>
      <c r="B2873" s="5" t="s">
        <v>30085</v>
      </c>
      <c r="C2873" s="5" t="s">
        <v>10058</v>
      </c>
      <c r="D2873" s="5">
        <f>IF(C2873="",130,VLOOKUP(C2873,nomenclatures!$E$3:$F$12,2,FALSE))</f>
        <v>127</v>
      </c>
      <c r="F2873" t="str">
        <f>IF($E2873="","Pas de taxon",VLOOKUP($E2873,'digitale-taxref'!$B$1:$I$7517,5,FALSE))</f>
        <v>Pas de taxon</v>
      </c>
      <c r="G2873" t="str">
        <f>IF($E2873="","Pas de taxon",VLOOKUP($E2873,'digitale-taxref'!$B$1:$I$7517,4,FALSE))</f>
        <v>Pas de taxon</v>
      </c>
      <c r="I2873" s="1">
        <f t="shared" si="135"/>
        <v>0</v>
      </c>
      <c r="K2873" s="5">
        <f>IF(J2873="",0,VLOOKUP(J2873,utilisateurs!$A$1:$B$3,2,FALSE))</f>
        <v>0</v>
      </c>
      <c r="M2873" s="5">
        <f>IF(L2873="",0,VLOOKUP(L2873,utilisateurs!$A$1:$B$3,2,FALSE))</f>
        <v>0</v>
      </c>
      <c r="O2873" s="5">
        <f>IF(N2873="",0,VLOOKUP(N2873,jdd!$A$1:$B$3,2,FALSE))</f>
        <v>0</v>
      </c>
      <c r="Q2873">
        <f>IF(P2873="",142,VLOOKUP(P2873,nomenclatures!$A$3:$C$6,3,FALSE))</f>
        <v>142</v>
      </c>
      <c r="R2873" t="b">
        <f t="shared" si="136"/>
        <v>0</v>
      </c>
      <c r="T2873">
        <f t="shared" si="137"/>
        <v>0</v>
      </c>
    </row>
    <row r="2874" spans="1:20" x14ac:dyDescent="0.2">
      <c r="A2874" s="5">
        <v>2873</v>
      </c>
      <c r="B2874" s="5" t="s">
        <v>30085</v>
      </c>
      <c r="C2874" s="5" t="s">
        <v>10058</v>
      </c>
      <c r="D2874" s="5">
        <f>IF(C2874="",130,VLOOKUP(C2874,nomenclatures!$E$3:$F$12,2,FALSE))</f>
        <v>127</v>
      </c>
      <c r="F2874" t="str">
        <f>IF($E2874="","Pas de taxon",VLOOKUP($E2874,'digitale-taxref'!$B$1:$I$7517,5,FALSE))</f>
        <v>Pas de taxon</v>
      </c>
      <c r="G2874" t="str">
        <f>IF($E2874="","Pas de taxon",VLOOKUP($E2874,'digitale-taxref'!$B$1:$I$7517,4,FALSE))</f>
        <v>Pas de taxon</v>
      </c>
      <c r="I2874" s="1">
        <f t="shared" si="135"/>
        <v>0</v>
      </c>
      <c r="K2874" s="5">
        <f>IF(J2874="",0,VLOOKUP(J2874,utilisateurs!$A$1:$B$3,2,FALSE))</f>
        <v>0</v>
      </c>
      <c r="M2874" s="5">
        <f>IF(L2874="",0,VLOOKUP(L2874,utilisateurs!$A$1:$B$3,2,FALSE))</f>
        <v>0</v>
      </c>
      <c r="O2874" s="5">
        <f>IF(N2874="",0,VLOOKUP(N2874,jdd!$A$1:$B$3,2,FALSE))</f>
        <v>0</v>
      </c>
      <c r="Q2874">
        <f>IF(P2874="",142,VLOOKUP(P2874,nomenclatures!$A$3:$C$6,3,FALSE))</f>
        <v>142</v>
      </c>
      <c r="R2874" t="b">
        <f t="shared" si="136"/>
        <v>0</v>
      </c>
      <c r="T2874">
        <f t="shared" si="137"/>
        <v>0</v>
      </c>
    </row>
    <row r="2875" spans="1:20" x14ac:dyDescent="0.2">
      <c r="A2875" s="5">
        <v>2874</v>
      </c>
      <c r="B2875" s="5" t="s">
        <v>30085</v>
      </c>
      <c r="C2875" s="5" t="s">
        <v>10058</v>
      </c>
      <c r="D2875" s="5">
        <f>IF(C2875="",130,VLOOKUP(C2875,nomenclatures!$E$3:$F$12,2,FALSE))</f>
        <v>127</v>
      </c>
      <c r="F2875" t="str">
        <f>IF($E2875="","Pas de taxon",VLOOKUP($E2875,'digitale-taxref'!$B$1:$I$7517,5,FALSE))</f>
        <v>Pas de taxon</v>
      </c>
      <c r="G2875" t="str">
        <f>IF($E2875="","Pas de taxon",VLOOKUP($E2875,'digitale-taxref'!$B$1:$I$7517,4,FALSE))</f>
        <v>Pas de taxon</v>
      </c>
      <c r="I2875" s="1">
        <f t="shared" si="135"/>
        <v>0</v>
      </c>
      <c r="K2875" s="5">
        <f>IF(J2875="",0,VLOOKUP(J2875,utilisateurs!$A$1:$B$3,2,FALSE))</f>
        <v>0</v>
      </c>
      <c r="M2875" s="5">
        <f>IF(L2875="",0,VLOOKUP(L2875,utilisateurs!$A$1:$B$3,2,FALSE))</f>
        <v>0</v>
      </c>
      <c r="O2875" s="5">
        <f>IF(N2875="",0,VLOOKUP(N2875,jdd!$A$1:$B$3,2,FALSE))</f>
        <v>0</v>
      </c>
      <c r="Q2875">
        <f>IF(P2875="",142,VLOOKUP(P2875,nomenclatures!$A$3:$C$6,3,FALSE))</f>
        <v>142</v>
      </c>
      <c r="R2875" t="b">
        <f t="shared" si="136"/>
        <v>0</v>
      </c>
      <c r="T2875">
        <f t="shared" si="137"/>
        <v>0</v>
      </c>
    </row>
    <row r="2876" spans="1:20" x14ac:dyDescent="0.2">
      <c r="A2876" s="5">
        <v>2875</v>
      </c>
      <c r="B2876" s="5" t="s">
        <v>30085</v>
      </c>
      <c r="C2876" s="5" t="s">
        <v>10058</v>
      </c>
      <c r="D2876" s="5">
        <f>IF(C2876="",130,VLOOKUP(C2876,nomenclatures!$E$3:$F$12,2,FALSE))</f>
        <v>127</v>
      </c>
      <c r="F2876" t="str">
        <f>IF($E2876="","Pas de taxon",VLOOKUP($E2876,'digitale-taxref'!$B$1:$I$7517,5,FALSE))</f>
        <v>Pas de taxon</v>
      </c>
      <c r="G2876" t="str">
        <f>IF($E2876="","Pas de taxon",VLOOKUP($E2876,'digitale-taxref'!$B$1:$I$7517,4,FALSE))</f>
        <v>Pas de taxon</v>
      </c>
      <c r="I2876" s="1">
        <f t="shared" si="135"/>
        <v>0</v>
      </c>
      <c r="K2876" s="5">
        <f>IF(J2876="",0,VLOOKUP(J2876,utilisateurs!$A$1:$B$3,2,FALSE))</f>
        <v>0</v>
      </c>
      <c r="M2876" s="5">
        <f>IF(L2876="",0,VLOOKUP(L2876,utilisateurs!$A$1:$B$3,2,FALSE))</f>
        <v>0</v>
      </c>
      <c r="O2876" s="5">
        <f>IF(N2876="",0,VLOOKUP(N2876,jdd!$A$1:$B$3,2,FALSE))</f>
        <v>0</v>
      </c>
      <c r="Q2876">
        <f>IF(P2876="",142,VLOOKUP(P2876,nomenclatures!$A$3:$C$6,3,FALSE))</f>
        <v>142</v>
      </c>
      <c r="R2876" t="b">
        <f t="shared" si="136"/>
        <v>0</v>
      </c>
      <c r="T2876">
        <f t="shared" si="137"/>
        <v>0</v>
      </c>
    </row>
    <row r="2877" spans="1:20" x14ac:dyDescent="0.2">
      <c r="A2877" s="5">
        <v>2876</v>
      </c>
      <c r="B2877" s="5" t="s">
        <v>30085</v>
      </c>
      <c r="C2877" s="5" t="s">
        <v>10058</v>
      </c>
      <c r="D2877" s="5">
        <f>IF(C2877="",130,VLOOKUP(C2877,nomenclatures!$E$3:$F$12,2,FALSE))</f>
        <v>127</v>
      </c>
      <c r="F2877" t="str">
        <f>IF($E2877="","Pas de taxon",VLOOKUP($E2877,'digitale-taxref'!$B$1:$I$7517,5,FALSE))</f>
        <v>Pas de taxon</v>
      </c>
      <c r="G2877" t="str">
        <f>IF($E2877="","Pas de taxon",VLOOKUP($E2877,'digitale-taxref'!$B$1:$I$7517,4,FALSE))</f>
        <v>Pas de taxon</v>
      </c>
      <c r="I2877" s="1">
        <f t="shared" si="135"/>
        <v>0</v>
      </c>
      <c r="K2877" s="5">
        <f>IF(J2877="",0,VLOOKUP(J2877,utilisateurs!$A$1:$B$3,2,FALSE))</f>
        <v>0</v>
      </c>
      <c r="M2877" s="5">
        <f>IF(L2877="",0,VLOOKUP(L2877,utilisateurs!$A$1:$B$3,2,FALSE))</f>
        <v>0</v>
      </c>
      <c r="O2877" s="5">
        <f>IF(N2877="",0,VLOOKUP(N2877,jdd!$A$1:$B$3,2,FALSE))</f>
        <v>0</v>
      </c>
      <c r="Q2877">
        <f>IF(P2877="",142,VLOOKUP(P2877,nomenclatures!$A$3:$C$6,3,FALSE))</f>
        <v>142</v>
      </c>
      <c r="R2877" t="b">
        <f t="shared" si="136"/>
        <v>0</v>
      </c>
      <c r="T2877">
        <f t="shared" si="137"/>
        <v>0</v>
      </c>
    </row>
    <row r="2878" spans="1:20" x14ac:dyDescent="0.2">
      <c r="A2878" s="5">
        <v>2877</v>
      </c>
      <c r="B2878" s="5" t="s">
        <v>30085</v>
      </c>
      <c r="C2878" s="5" t="s">
        <v>10058</v>
      </c>
      <c r="D2878" s="5">
        <f>IF(C2878="",130,VLOOKUP(C2878,nomenclatures!$E$3:$F$12,2,FALSE))</f>
        <v>127</v>
      </c>
      <c r="F2878" t="str">
        <f>IF($E2878="","Pas de taxon",VLOOKUP($E2878,'digitale-taxref'!$B$1:$I$7517,5,FALSE))</f>
        <v>Pas de taxon</v>
      </c>
      <c r="G2878" t="str">
        <f>IF($E2878="","Pas de taxon",VLOOKUP($E2878,'digitale-taxref'!$B$1:$I$7517,4,FALSE))</f>
        <v>Pas de taxon</v>
      </c>
      <c r="I2878" s="1">
        <f t="shared" si="135"/>
        <v>0</v>
      </c>
      <c r="K2878" s="5">
        <f>IF(J2878="",0,VLOOKUP(J2878,utilisateurs!$A$1:$B$3,2,FALSE))</f>
        <v>0</v>
      </c>
      <c r="M2878" s="5">
        <f>IF(L2878="",0,VLOOKUP(L2878,utilisateurs!$A$1:$B$3,2,FALSE))</f>
        <v>0</v>
      </c>
      <c r="O2878" s="5">
        <f>IF(N2878="",0,VLOOKUP(N2878,jdd!$A$1:$B$3,2,FALSE))</f>
        <v>0</v>
      </c>
      <c r="Q2878">
        <f>IF(P2878="",142,VLOOKUP(P2878,nomenclatures!$A$3:$C$6,3,FALSE))</f>
        <v>142</v>
      </c>
      <c r="R2878" t="b">
        <f t="shared" si="136"/>
        <v>0</v>
      </c>
      <c r="T2878">
        <f t="shared" si="137"/>
        <v>0</v>
      </c>
    </row>
    <row r="2879" spans="1:20" x14ac:dyDescent="0.2">
      <c r="A2879" s="5">
        <v>2878</v>
      </c>
      <c r="B2879" s="5" t="s">
        <v>30085</v>
      </c>
      <c r="C2879" s="5" t="s">
        <v>10058</v>
      </c>
      <c r="D2879" s="5">
        <f>IF(C2879="",130,VLOOKUP(C2879,nomenclatures!$E$3:$F$12,2,FALSE))</f>
        <v>127</v>
      </c>
      <c r="F2879" t="str">
        <f>IF($E2879="","Pas de taxon",VLOOKUP($E2879,'digitale-taxref'!$B$1:$I$7517,5,FALSE))</f>
        <v>Pas de taxon</v>
      </c>
      <c r="G2879" t="str">
        <f>IF($E2879="","Pas de taxon",VLOOKUP($E2879,'digitale-taxref'!$B$1:$I$7517,4,FALSE))</f>
        <v>Pas de taxon</v>
      </c>
      <c r="I2879" s="1">
        <f t="shared" si="135"/>
        <v>0</v>
      </c>
      <c r="K2879" s="5">
        <f>IF(J2879="",0,VLOOKUP(J2879,utilisateurs!$A$1:$B$3,2,FALSE))</f>
        <v>0</v>
      </c>
      <c r="M2879" s="5">
        <f>IF(L2879="",0,VLOOKUP(L2879,utilisateurs!$A$1:$B$3,2,FALSE))</f>
        <v>0</v>
      </c>
      <c r="O2879" s="5">
        <f>IF(N2879="",0,VLOOKUP(N2879,jdd!$A$1:$B$3,2,FALSE))</f>
        <v>0</v>
      </c>
      <c r="Q2879">
        <f>IF(P2879="",142,VLOOKUP(P2879,nomenclatures!$A$3:$C$6,3,FALSE))</f>
        <v>142</v>
      </c>
      <c r="R2879" t="b">
        <f t="shared" si="136"/>
        <v>0</v>
      </c>
      <c r="T2879">
        <f t="shared" si="137"/>
        <v>0</v>
      </c>
    </row>
    <row r="2880" spans="1:20" x14ac:dyDescent="0.2">
      <c r="A2880" s="5">
        <v>2879</v>
      </c>
      <c r="B2880" s="5" t="s">
        <v>30085</v>
      </c>
      <c r="C2880" s="5" t="s">
        <v>10058</v>
      </c>
      <c r="D2880" s="5">
        <f>IF(C2880="",130,VLOOKUP(C2880,nomenclatures!$E$3:$F$12,2,FALSE))</f>
        <v>127</v>
      </c>
      <c r="F2880" t="str">
        <f>IF($E2880="","Pas de taxon",VLOOKUP($E2880,'digitale-taxref'!$B$1:$I$7517,5,FALSE))</f>
        <v>Pas de taxon</v>
      </c>
      <c r="G2880" t="str">
        <f>IF($E2880="","Pas de taxon",VLOOKUP($E2880,'digitale-taxref'!$B$1:$I$7517,4,FALSE))</f>
        <v>Pas de taxon</v>
      </c>
      <c r="I2880" s="1">
        <f t="shared" si="135"/>
        <v>0</v>
      </c>
      <c r="K2880" s="5">
        <f>IF(J2880="",0,VLOOKUP(J2880,utilisateurs!$A$1:$B$3,2,FALSE))</f>
        <v>0</v>
      </c>
      <c r="M2880" s="5">
        <f>IF(L2880="",0,VLOOKUP(L2880,utilisateurs!$A$1:$B$3,2,FALSE))</f>
        <v>0</v>
      </c>
      <c r="O2880" s="5">
        <f>IF(N2880="",0,VLOOKUP(N2880,jdd!$A$1:$B$3,2,FALSE))</f>
        <v>0</v>
      </c>
      <c r="Q2880">
        <f>IF(P2880="",142,VLOOKUP(P2880,nomenclatures!$A$3:$C$6,3,FALSE))</f>
        <v>142</v>
      </c>
      <c r="R2880" t="b">
        <f t="shared" si="136"/>
        <v>0</v>
      </c>
      <c r="T2880">
        <f t="shared" si="137"/>
        <v>0</v>
      </c>
    </row>
    <row r="2881" spans="1:20" x14ac:dyDescent="0.2">
      <c r="A2881" s="5">
        <v>2880</v>
      </c>
      <c r="B2881" s="5" t="s">
        <v>30085</v>
      </c>
      <c r="C2881" s="5" t="s">
        <v>10058</v>
      </c>
      <c r="D2881" s="5">
        <f>IF(C2881="",130,VLOOKUP(C2881,nomenclatures!$E$3:$F$12,2,FALSE))</f>
        <v>127</v>
      </c>
      <c r="F2881" t="str">
        <f>IF($E2881="","Pas de taxon",VLOOKUP($E2881,'digitale-taxref'!$B$1:$I$7517,5,FALSE))</f>
        <v>Pas de taxon</v>
      </c>
      <c r="G2881" t="str">
        <f>IF($E2881="","Pas de taxon",VLOOKUP($E2881,'digitale-taxref'!$B$1:$I$7517,4,FALSE))</f>
        <v>Pas de taxon</v>
      </c>
      <c r="I2881" s="1">
        <f t="shared" si="135"/>
        <v>0</v>
      </c>
      <c r="K2881" s="5">
        <f>IF(J2881="",0,VLOOKUP(J2881,utilisateurs!$A$1:$B$3,2,FALSE))</f>
        <v>0</v>
      </c>
      <c r="M2881" s="5">
        <f>IF(L2881="",0,VLOOKUP(L2881,utilisateurs!$A$1:$B$3,2,FALSE))</f>
        <v>0</v>
      </c>
      <c r="O2881" s="5">
        <f>IF(N2881="",0,VLOOKUP(N2881,jdd!$A$1:$B$3,2,FALSE))</f>
        <v>0</v>
      </c>
      <c r="Q2881">
        <f>IF(P2881="",142,VLOOKUP(P2881,nomenclatures!$A$3:$C$6,3,FALSE))</f>
        <v>142</v>
      </c>
      <c r="R2881" t="b">
        <f t="shared" si="136"/>
        <v>0</v>
      </c>
      <c r="T2881">
        <f t="shared" si="137"/>
        <v>0</v>
      </c>
    </row>
    <row r="2882" spans="1:20" x14ac:dyDescent="0.2">
      <c r="A2882" s="5">
        <v>2881</v>
      </c>
      <c r="B2882" s="5" t="s">
        <v>30085</v>
      </c>
      <c r="C2882" s="5" t="s">
        <v>10058</v>
      </c>
      <c r="D2882" s="5">
        <f>IF(C2882="",130,VLOOKUP(C2882,nomenclatures!$E$3:$F$12,2,FALSE))</f>
        <v>127</v>
      </c>
      <c r="F2882" t="str">
        <f>IF($E2882="","Pas de taxon",VLOOKUP($E2882,'digitale-taxref'!$B$1:$I$7517,5,FALSE))</f>
        <v>Pas de taxon</v>
      </c>
      <c r="G2882" t="str">
        <f>IF($E2882="","Pas de taxon",VLOOKUP($E2882,'digitale-taxref'!$B$1:$I$7517,4,FALSE))</f>
        <v>Pas de taxon</v>
      </c>
      <c r="I2882" s="1">
        <f t="shared" si="135"/>
        <v>0</v>
      </c>
      <c r="K2882" s="5">
        <f>IF(J2882="",0,VLOOKUP(J2882,utilisateurs!$A$1:$B$3,2,FALSE))</f>
        <v>0</v>
      </c>
      <c r="M2882" s="5">
        <f>IF(L2882="",0,VLOOKUP(L2882,utilisateurs!$A$1:$B$3,2,FALSE))</f>
        <v>0</v>
      </c>
      <c r="O2882" s="5">
        <f>IF(N2882="",0,VLOOKUP(N2882,jdd!$A$1:$B$3,2,FALSE))</f>
        <v>0</v>
      </c>
      <c r="Q2882">
        <f>IF(P2882="",142,VLOOKUP(P2882,nomenclatures!$A$3:$C$6,3,FALSE))</f>
        <v>142</v>
      </c>
      <c r="R2882" t="b">
        <f t="shared" si="136"/>
        <v>0</v>
      </c>
      <c r="T2882">
        <f t="shared" si="137"/>
        <v>0</v>
      </c>
    </row>
  </sheetData>
  <conditionalFormatting sqref="F1 F2883:F1048576">
    <cfRule type="cellIs" dxfId="0" priority="1" operator="lessThan">
      <formula>1</formula>
    </cfRule>
  </conditionalFormatting>
  <dataValidations count="2">
    <dataValidation type="whole" operator="greaterThanOrEqual" allowBlank="1" showInputMessage="1" showErrorMessage="1" sqref="S1:T1048576" xr:uid="{5C6A46F5-5BE4-47CA-9C70-CE06D6404D66}">
      <formula1>0</formula1>
    </dataValidation>
    <dataValidation operator="greaterThanOrEqual" allowBlank="1" showInputMessage="1" showErrorMessage="1" sqref="U1 U3:U1048576" xr:uid="{D2BA6D42-B983-4005-A2B4-F831526C1E5C}"/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51B2C36C-AA0E-4D6C-822F-4D7123DFC26B}">
          <x14:formula1>
            <xm:f>'digitale-taxref'!$B$3:$B$20436</xm:f>
          </x14:formula1>
          <xm:sqref>E1</xm:sqref>
        </x14:dataValidation>
        <x14:dataValidation type="list" allowBlank="1" showInputMessage="1" showErrorMessage="1" xr:uid="{1265AD40-AEB4-4D6C-ABB5-0E1AC283E394}">
          <x14:formula1>
            <xm:f>nomenclatures!$A$3:$A$6</xm:f>
          </x14:formula1>
          <xm:sqref>P2:P1048576</xm:sqref>
        </x14:dataValidation>
        <x14:dataValidation type="list" allowBlank="1" showInputMessage="1" showErrorMessage="1" xr:uid="{FC1DAE13-7FAD-4679-AD95-B36CE24A926E}">
          <x14:formula1>
            <xm:f>nomenclatures!$E$3:$E$12</xm:f>
          </x14:formula1>
          <xm:sqref>C1:C1048576</xm:sqref>
        </x14:dataValidation>
        <x14:dataValidation type="list" allowBlank="1" showInputMessage="1" showErrorMessage="1" xr:uid="{2B438EA2-D4A5-49F2-AB26-80D5AD01DA65}">
          <x14:formula1>
            <xm:f>jdd!$A$2:$A$3</xm:f>
          </x14:formula1>
          <xm:sqref>N1:N1048576</xm:sqref>
        </x14:dataValidation>
        <x14:dataValidation type="list" allowBlank="1" showInputMessage="1" showErrorMessage="1" xr:uid="{8777F393-85F9-46CA-9514-0614AE4E0E23}">
          <x14:formula1>
            <xm:f>utilisateurs!$A$2:$A$3</xm:f>
          </x14:formula1>
          <xm:sqref>L1:L1048576 J1:J1048576</xm:sqref>
        </x14:dataValidation>
        <x14:dataValidation type="list" allowBlank="1" showInputMessage="1" showErrorMessage="1" xr:uid="{9498DB59-F26E-40A5-9111-B40C99CAF115}">
          <x14:formula1>
            <xm:f>'digitale-taxref'!$B$2:$B$7517</xm:f>
          </x14:formula1>
          <xm:sqref>E2:E1048576</xm:sqref>
        </x14:dataValidation>
        <x14:dataValidation type="date" allowBlank="1" showInputMessage="1" showErrorMessage="1" xr:uid="{C8B04728-B7BA-44CD-9BC7-C01FEA008472}">
          <x14:formula1>
            <xm:f>18264</xm:f>
          </x14:formula1>
          <x14:formula2>
            <xm:f>règles!A2</xm:f>
          </x14:formula2>
          <xm:sqref>H1048341:I1048576 H1:H3 I1</xm:sqref>
        </x14:dataValidation>
        <x14:dataValidation type="date" allowBlank="1" showInputMessage="1" showErrorMessage="1" xr:uid="{DBB940B8-ED77-49A9-92D5-6388FE860F22}">
          <x14:formula1>
            <xm:f>18264</xm:f>
          </x14:formula1>
          <x14:formula2>
            <xm:f>règles!A121</xm:f>
          </x14:formula2>
          <xm:sqref>I2:I1048340 H4:H1048340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"/>
  <sheetViews>
    <sheetView workbookViewId="0">
      <selection activeCell="C18" sqref="C18"/>
    </sheetView>
  </sheetViews>
  <sheetFormatPr baseColWidth="10" defaultRowHeight="14.25" x14ac:dyDescent="0.2"/>
  <cols>
    <col min="1" max="1" width="71" customWidth="1"/>
  </cols>
  <sheetData>
    <row r="1" spans="1:4" x14ac:dyDescent="0.2">
      <c r="A1" t="s">
        <v>10011</v>
      </c>
      <c r="B1" t="s">
        <v>10008</v>
      </c>
      <c r="C1" t="s">
        <v>10009</v>
      </c>
      <c r="D1" t="s">
        <v>10010</v>
      </c>
    </row>
    <row r="2" spans="1:4" x14ac:dyDescent="0.2">
      <c r="A2" t="s">
        <v>30079</v>
      </c>
      <c r="B2">
        <v>0</v>
      </c>
    </row>
    <row r="3" spans="1:4" x14ac:dyDescent="0.2">
      <c r="A3" t="s">
        <v>10013</v>
      </c>
      <c r="B3">
        <v>1</v>
      </c>
      <c r="C3" t="s">
        <v>10012</v>
      </c>
      <c r="D3">
        <v>1</v>
      </c>
    </row>
  </sheetData>
  <sortState ref="A2:D3">
    <sortCondition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B4" sqref="B4"/>
    </sheetView>
  </sheetViews>
  <sheetFormatPr baseColWidth="10" defaultRowHeight="14.25" x14ac:dyDescent="0.2"/>
  <cols>
    <col min="1" max="1" width="61.625" style="3" customWidth="1"/>
    <col min="2" max="16384" width="11" style="3"/>
  </cols>
  <sheetData>
    <row r="1" spans="1:2" x14ac:dyDescent="0.2">
      <c r="A1" s="2" t="s">
        <v>10004</v>
      </c>
      <c r="B1" s="2" t="s">
        <v>10003</v>
      </c>
    </row>
    <row r="2" spans="1:2" x14ac:dyDescent="0.2">
      <c r="A2" s="2" t="s">
        <v>30086</v>
      </c>
      <c r="B2" s="2">
        <v>1</v>
      </c>
    </row>
    <row r="3" spans="1:2" x14ac:dyDescent="0.2">
      <c r="A3" s="2" t="s">
        <v>30087</v>
      </c>
      <c r="B3" s="2">
        <v>2</v>
      </c>
    </row>
  </sheetData>
  <sortState ref="A2:B4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17"/>
  <sheetViews>
    <sheetView workbookViewId="0">
      <selection activeCell="F7" sqref="F7"/>
    </sheetView>
  </sheetViews>
  <sheetFormatPr baseColWidth="10" defaultRowHeight="14.25" x14ac:dyDescent="0.2"/>
  <cols>
    <col min="2" max="2" width="21.25" customWidth="1"/>
    <col min="3" max="3" width="46.125" customWidth="1"/>
    <col min="6" max="6" width="50.875" bestFit="1" customWidth="1"/>
  </cols>
  <sheetData>
    <row r="1" spans="1:9" x14ac:dyDescent="0.2">
      <c r="A1" s="17" t="s">
        <v>0</v>
      </c>
      <c r="B1" s="17"/>
      <c r="C1" s="17"/>
      <c r="D1" s="18" t="s">
        <v>1</v>
      </c>
      <c r="E1" s="18"/>
      <c r="F1" s="18"/>
      <c r="G1" s="18"/>
      <c r="H1" s="18"/>
      <c r="I1" s="18"/>
    </row>
    <row r="2" spans="1:9" x14ac:dyDescent="0.2">
      <c r="A2" t="s">
        <v>10088</v>
      </c>
      <c r="B2" t="s">
        <v>3</v>
      </c>
      <c r="C2" t="s">
        <v>2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2">
      <c r="A3">
        <v>2679577</v>
      </c>
      <c r="B3" t="s">
        <v>10089</v>
      </c>
      <c r="C3" t="s">
        <v>10089</v>
      </c>
      <c r="D3" t="s">
        <v>14044</v>
      </c>
      <c r="E3">
        <v>199015</v>
      </c>
      <c r="F3" s="13" t="s">
        <v>10089</v>
      </c>
      <c r="G3" t="s">
        <v>30036</v>
      </c>
      <c r="H3" t="s">
        <v>30037</v>
      </c>
      <c r="I3" t="s">
        <v>14052</v>
      </c>
    </row>
    <row r="4" spans="1:9" x14ac:dyDescent="0.2">
      <c r="A4">
        <v>2679576</v>
      </c>
      <c r="B4" t="s">
        <v>11900</v>
      </c>
      <c r="C4" t="s">
        <v>4818</v>
      </c>
      <c r="D4" t="s">
        <v>14046</v>
      </c>
      <c r="E4">
        <v>162468</v>
      </c>
      <c r="F4" s="13" t="s">
        <v>30089</v>
      </c>
      <c r="G4" t="s">
        <v>30034</v>
      </c>
      <c r="H4" t="s">
        <v>4818</v>
      </c>
      <c r="I4" t="s">
        <v>14056</v>
      </c>
    </row>
    <row r="5" spans="1:9" x14ac:dyDescent="0.2">
      <c r="A5">
        <v>3298</v>
      </c>
      <c r="B5" t="s">
        <v>10094</v>
      </c>
      <c r="C5" t="s">
        <v>12</v>
      </c>
      <c r="D5" t="s">
        <v>14046</v>
      </c>
      <c r="E5">
        <v>79319</v>
      </c>
      <c r="F5" t="s">
        <v>14533</v>
      </c>
      <c r="G5" t="s">
        <v>14534</v>
      </c>
      <c r="H5" t="s">
        <v>12</v>
      </c>
      <c r="I5" t="s">
        <v>14059</v>
      </c>
    </row>
    <row r="6" spans="1:9" x14ac:dyDescent="0.2">
      <c r="A6">
        <v>3296</v>
      </c>
      <c r="B6" t="s">
        <v>14</v>
      </c>
      <c r="C6" t="s">
        <v>13</v>
      </c>
      <c r="D6" t="s">
        <v>14046</v>
      </c>
      <c r="E6">
        <v>717022</v>
      </c>
      <c r="F6" t="s">
        <v>14527</v>
      </c>
      <c r="G6" t="s">
        <v>14528</v>
      </c>
      <c r="H6" t="s">
        <v>13</v>
      </c>
      <c r="I6" t="s">
        <v>14062</v>
      </c>
    </row>
    <row r="7" spans="1:9" x14ac:dyDescent="0.2">
      <c r="A7">
        <v>3300</v>
      </c>
      <c r="B7" t="s">
        <v>16</v>
      </c>
      <c r="C7" t="s">
        <v>15</v>
      </c>
      <c r="D7" t="s">
        <v>14046</v>
      </c>
      <c r="E7">
        <v>79327</v>
      </c>
      <c r="F7" t="s">
        <v>14536</v>
      </c>
      <c r="G7" t="s">
        <v>14537</v>
      </c>
      <c r="H7" t="s">
        <v>14538</v>
      </c>
      <c r="I7" t="s">
        <v>14065</v>
      </c>
    </row>
    <row r="8" spans="1:9" x14ac:dyDescent="0.2">
      <c r="A8">
        <v>3301</v>
      </c>
      <c r="B8" t="s">
        <v>18</v>
      </c>
      <c r="C8" t="s">
        <v>17</v>
      </c>
      <c r="D8" t="s">
        <v>14046</v>
      </c>
      <c r="E8">
        <v>79333</v>
      </c>
      <c r="F8" t="s">
        <v>14540</v>
      </c>
      <c r="G8" t="s">
        <v>14541</v>
      </c>
      <c r="H8" t="s">
        <v>17</v>
      </c>
      <c r="I8" t="s">
        <v>14068</v>
      </c>
    </row>
    <row r="9" spans="1:9" x14ac:dyDescent="0.2">
      <c r="A9">
        <v>3302</v>
      </c>
      <c r="B9" t="s">
        <v>20</v>
      </c>
      <c r="C9" t="s">
        <v>19</v>
      </c>
      <c r="D9" t="s">
        <v>14046</v>
      </c>
      <c r="E9">
        <v>717035</v>
      </c>
      <c r="F9" t="s">
        <v>14543</v>
      </c>
      <c r="G9" t="s">
        <v>14544</v>
      </c>
      <c r="H9" t="s">
        <v>19</v>
      </c>
      <c r="I9" t="s">
        <v>14056</v>
      </c>
    </row>
    <row r="10" spans="1:9" x14ac:dyDescent="0.2">
      <c r="A10">
        <v>3295</v>
      </c>
      <c r="B10" t="s">
        <v>11</v>
      </c>
      <c r="C10" t="s">
        <v>10</v>
      </c>
      <c r="D10" t="s">
        <v>14044</v>
      </c>
      <c r="E10">
        <v>188665</v>
      </c>
      <c r="F10" t="s">
        <v>14524</v>
      </c>
      <c r="G10" t="s">
        <v>14525</v>
      </c>
      <c r="H10" t="s">
        <v>10</v>
      </c>
      <c r="I10" t="s">
        <v>14071</v>
      </c>
    </row>
    <row r="11" spans="1:9" x14ac:dyDescent="0.2">
      <c r="A11">
        <v>3303</v>
      </c>
      <c r="B11" t="s">
        <v>22</v>
      </c>
      <c r="C11" t="s">
        <v>21</v>
      </c>
      <c r="D11" t="s">
        <v>14046</v>
      </c>
      <c r="E11">
        <v>79345</v>
      </c>
      <c r="F11" t="s">
        <v>14546</v>
      </c>
      <c r="G11" t="s">
        <v>14547</v>
      </c>
      <c r="H11" t="s">
        <v>21</v>
      </c>
      <c r="I11" t="s">
        <v>14075</v>
      </c>
    </row>
    <row r="12" spans="1:9" x14ac:dyDescent="0.2">
      <c r="A12">
        <v>3297</v>
      </c>
      <c r="B12" t="s">
        <v>24</v>
      </c>
      <c r="C12" t="s">
        <v>23</v>
      </c>
      <c r="D12" t="s">
        <v>14046</v>
      </c>
      <c r="E12">
        <v>79349</v>
      </c>
      <c r="F12" t="s">
        <v>14530</v>
      </c>
      <c r="G12" t="s">
        <v>14531</v>
      </c>
      <c r="H12" t="s">
        <v>23</v>
      </c>
      <c r="I12" t="s">
        <v>14079</v>
      </c>
    </row>
    <row r="13" spans="1:9" x14ac:dyDescent="0.2">
      <c r="A13">
        <v>3304</v>
      </c>
      <c r="B13" t="s">
        <v>26</v>
      </c>
      <c r="C13" t="s">
        <v>25</v>
      </c>
      <c r="D13" t="s">
        <v>14046</v>
      </c>
      <c r="E13">
        <v>79350</v>
      </c>
      <c r="F13" t="s">
        <v>14549</v>
      </c>
      <c r="G13" t="s">
        <v>14550</v>
      </c>
      <c r="H13" t="s">
        <v>25</v>
      </c>
      <c r="I13" t="s">
        <v>14083</v>
      </c>
    </row>
    <row r="14" spans="1:9" x14ac:dyDescent="0.2">
      <c r="A14">
        <v>3307</v>
      </c>
      <c r="B14" t="s">
        <v>28</v>
      </c>
      <c r="C14" t="s">
        <v>27</v>
      </c>
      <c r="D14" t="s">
        <v>14046</v>
      </c>
      <c r="E14">
        <v>610720</v>
      </c>
      <c r="F14" t="s">
        <v>14552</v>
      </c>
      <c r="G14" t="s">
        <v>14553</v>
      </c>
      <c r="H14" t="s">
        <v>27</v>
      </c>
      <c r="I14" t="s">
        <v>14086</v>
      </c>
    </row>
    <row r="15" spans="1:9" x14ac:dyDescent="0.2">
      <c r="A15">
        <v>5106</v>
      </c>
      <c r="B15" t="s">
        <v>30</v>
      </c>
      <c r="C15" t="s">
        <v>29</v>
      </c>
      <c r="D15" t="s">
        <v>14044</v>
      </c>
      <c r="E15">
        <v>188678</v>
      </c>
      <c r="F15" t="s">
        <v>16652</v>
      </c>
      <c r="G15" t="s">
        <v>14525</v>
      </c>
      <c r="H15" t="s">
        <v>29</v>
      </c>
      <c r="I15" t="s">
        <v>14089</v>
      </c>
    </row>
    <row r="16" spans="1:9" x14ac:dyDescent="0.2">
      <c r="A16">
        <v>5107</v>
      </c>
      <c r="B16" t="s">
        <v>32</v>
      </c>
      <c r="C16" t="s">
        <v>31</v>
      </c>
      <c r="D16" t="s">
        <v>14046</v>
      </c>
      <c r="E16">
        <v>79684</v>
      </c>
      <c r="F16" t="s">
        <v>16653</v>
      </c>
      <c r="G16" t="s">
        <v>16654</v>
      </c>
      <c r="H16" t="s">
        <v>31</v>
      </c>
      <c r="I16" t="s">
        <v>14093</v>
      </c>
    </row>
    <row r="17" spans="1:9" x14ac:dyDescent="0.2">
      <c r="A17">
        <v>6226</v>
      </c>
      <c r="B17" t="s">
        <v>34</v>
      </c>
      <c r="C17" t="s">
        <v>33</v>
      </c>
      <c r="D17" t="s">
        <v>14044</v>
      </c>
      <c r="E17">
        <v>721423</v>
      </c>
      <c r="F17" t="s">
        <v>18104</v>
      </c>
      <c r="G17" t="s">
        <v>18105</v>
      </c>
      <c r="H17" t="s">
        <v>33</v>
      </c>
      <c r="I17" t="s">
        <v>14096</v>
      </c>
    </row>
    <row r="18" spans="1:9" x14ac:dyDescent="0.2">
      <c r="A18">
        <v>9554</v>
      </c>
      <c r="B18" t="s">
        <v>12035</v>
      </c>
      <c r="C18" t="s">
        <v>35</v>
      </c>
      <c r="D18" t="s">
        <v>14043</v>
      </c>
      <c r="E18">
        <v>187410</v>
      </c>
      <c r="F18" t="s">
        <v>22310</v>
      </c>
      <c r="G18" t="s">
        <v>14701</v>
      </c>
      <c r="H18" t="s">
        <v>22311</v>
      </c>
      <c r="I18" t="s">
        <v>14099</v>
      </c>
    </row>
    <row r="19" spans="1:9" x14ac:dyDescent="0.2">
      <c r="A19">
        <v>9903</v>
      </c>
      <c r="B19" t="s">
        <v>39</v>
      </c>
      <c r="C19" t="s">
        <v>38</v>
      </c>
      <c r="D19" t="s">
        <v>14046</v>
      </c>
      <c r="E19">
        <v>79717</v>
      </c>
      <c r="F19" t="s">
        <v>22785</v>
      </c>
      <c r="G19" t="s">
        <v>22786</v>
      </c>
      <c r="H19" t="s">
        <v>38</v>
      </c>
      <c r="I19" t="s">
        <v>14102</v>
      </c>
    </row>
    <row r="20" spans="1:9" x14ac:dyDescent="0.2">
      <c r="A20">
        <v>9902</v>
      </c>
      <c r="B20" t="s">
        <v>37</v>
      </c>
      <c r="C20" t="s">
        <v>36</v>
      </c>
      <c r="D20" t="s">
        <v>14044</v>
      </c>
      <c r="E20">
        <v>188713</v>
      </c>
      <c r="F20" t="s">
        <v>22782</v>
      </c>
      <c r="G20" t="s">
        <v>22783</v>
      </c>
      <c r="H20" t="s">
        <v>36</v>
      </c>
      <c r="I20" t="s">
        <v>14105</v>
      </c>
    </row>
    <row r="21" spans="1:9" x14ac:dyDescent="0.2">
      <c r="A21">
        <v>9558</v>
      </c>
      <c r="B21" t="s">
        <v>42</v>
      </c>
      <c r="C21" t="s">
        <v>42</v>
      </c>
      <c r="D21" t="s">
        <v>14046</v>
      </c>
      <c r="E21">
        <v>788767</v>
      </c>
      <c r="F21" t="s">
        <v>22320</v>
      </c>
      <c r="G21" t="s">
        <v>22321</v>
      </c>
      <c r="H21" t="s">
        <v>22322</v>
      </c>
      <c r="I21" t="s">
        <v>14108</v>
      </c>
    </row>
    <row r="22" spans="1:9" x14ac:dyDescent="0.2">
      <c r="A22">
        <v>9555</v>
      </c>
      <c r="B22" t="s">
        <v>41</v>
      </c>
      <c r="C22" t="s">
        <v>40</v>
      </c>
      <c r="D22" t="s">
        <v>14044</v>
      </c>
      <c r="E22">
        <v>188719</v>
      </c>
      <c r="F22" t="s">
        <v>22313</v>
      </c>
      <c r="G22" t="s">
        <v>14070</v>
      </c>
      <c r="H22" t="s">
        <v>40</v>
      </c>
      <c r="I22" t="s">
        <v>14110</v>
      </c>
    </row>
    <row r="23" spans="1:9" x14ac:dyDescent="0.2">
      <c r="A23">
        <v>9556</v>
      </c>
      <c r="B23" t="s">
        <v>44</v>
      </c>
      <c r="C23" t="s">
        <v>43</v>
      </c>
      <c r="D23" t="s">
        <v>14046</v>
      </c>
      <c r="E23">
        <v>79721</v>
      </c>
      <c r="F23" t="s">
        <v>22315</v>
      </c>
      <c r="G23" t="s">
        <v>14070</v>
      </c>
      <c r="H23" t="s">
        <v>43</v>
      </c>
      <c r="I23" t="s">
        <v>14113</v>
      </c>
    </row>
    <row r="24" spans="1:9" x14ac:dyDescent="0.2">
      <c r="A24">
        <v>9557</v>
      </c>
      <c r="B24" t="s">
        <v>45</v>
      </c>
      <c r="C24" t="s">
        <v>45</v>
      </c>
      <c r="D24" t="s">
        <v>14046</v>
      </c>
      <c r="E24">
        <v>79723</v>
      </c>
      <c r="F24" t="s">
        <v>22317</v>
      </c>
      <c r="G24" t="s">
        <v>14070</v>
      </c>
      <c r="H24" t="s">
        <v>22318</v>
      </c>
      <c r="I24" t="s">
        <v>14115</v>
      </c>
    </row>
    <row r="25" spans="1:9" x14ac:dyDescent="0.2">
      <c r="A25">
        <v>7886</v>
      </c>
      <c r="B25" t="s">
        <v>10095</v>
      </c>
      <c r="C25" t="s">
        <v>47</v>
      </c>
      <c r="D25" t="s">
        <v>14046</v>
      </c>
      <c r="E25">
        <v>79734</v>
      </c>
      <c r="F25" t="s">
        <v>20077</v>
      </c>
      <c r="G25" t="s">
        <v>14070</v>
      </c>
      <c r="H25" t="s">
        <v>47</v>
      </c>
      <c r="I25" t="s">
        <v>14117</v>
      </c>
    </row>
    <row r="26" spans="1:9" x14ac:dyDescent="0.2">
      <c r="A26">
        <v>2679214</v>
      </c>
      <c r="B26" t="s">
        <v>13573</v>
      </c>
      <c r="C26" t="s">
        <v>13573</v>
      </c>
      <c r="E26">
        <v>0</v>
      </c>
      <c r="I26" t="s">
        <v>14120</v>
      </c>
    </row>
    <row r="27" spans="1:9" x14ac:dyDescent="0.2">
      <c r="A27">
        <v>7865</v>
      </c>
      <c r="B27" t="s">
        <v>10096</v>
      </c>
      <c r="C27" t="s">
        <v>48</v>
      </c>
      <c r="D27" t="s">
        <v>14046</v>
      </c>
      <c r="E27">
        <v>79735</v>
      </c>
      <c r="F27" t="s">
        <v>20058</v>
      </c>
      <c r="G27" t="s">
        <v>20059</v>
      </c>
      <c r="H27" t="s">
        <v>48</v>
      </c>
      <c r="I27" t="s">
        <v>14123</v>
      </c>
    </row>
    <row r="28" spans="1:9" x14ac:dyDescent="0.2">
      <c r="A28">
        <v>2679215</v>
      </c>
      <c r="B28" t="s">
        <v>13574</v>
      </c>
      <c r="C28" t="s">
        <v>13574</v>
      </c>
      <c r="E28">
        <v>0</v>
      </c>
      <c r="I28" t="s">
        <v>14126</v>
      </c>
    </row>
    <row r="29" spans="1:9" x14ac:dyDescent="0.2">
      <c r="A29">
        <v>2677347</v>
      </c>
      <c r="B29" t="s">
        <v>10097</v>
      </c>
      <c r="C29" t="s">
        <v>49</v>
      </c>
      <c r="D29" t="s">
        <v>14046</v>
      </c>
      <c r="E29">
        <v>79742</v>
      </c>
      <c r="F29" t="s">
        <v>28395</v>
      </c>
      <c r="G29" t="s">
        <v>18825</v>
      </c>
      <c r="H29" t="s">
        <v>49</v>
      </c>
      <c r="I29" t="s">
        <v>14128</v>
      </c>
    </row>
    <row r="30" spans="1:9" x14ac:dyDescent="0.2">
      <c r="A30">
        <v>7858</v>
      </c>
      <c r="B30" t="s">
        <v>12068</v>
      </c>
      <c r="C30" t="s">
        <v>46</v>
      </c>
      <c r="D30" t="s">
        <v>14044</v>
      </c>
      <c r="E30">
        <v>188731</v>
      </c>
      <c r="F30" t="s">
        <v>20049</v>
      </c>
      <c r="G30" t="s">
        <v>14070</v>
      </c>
      <c r="H30" t="s">
        <v>46</v>
      </c>
      <c r="I30" t="s">
        <v>14132</v>
      </c>
    </row>
    <row r="31" spans="1:9" x14ac:dyDescent="0.2">
      <c r="A31">
        <v>7864</v>
      </c>
      <c r="B31" t="s">
        <v>51</v>
      </c>
      <c r="C31" t="s">
        <v>50</v>
      </c>
      <c r="D31" t="s">
        <v>14046</v>
      </c>
      <c r="E31">
        <v>79763</v>
      </c>
      <c r="F31" t="s">
        <v>20056</v>
      </c>
      <c r="G31" t="s">
        <v>14070</v>
      </c>
      <c r="H31" t="s">
        <v>50</v>
      </c>
      <c r="I31" t="s">
        <v>14128</v>
      </c>
    </row>
    <row r="32" spans="1:9" x14ac:dyDescent="0.2">
      <c r="A32">
        <v>7892</v>
      </c>
      <c r="B32" t="s">
        <v>10098</v>
      </c>
      <c r="C32" t="s">
        <v>52</v>
      </c>
      <c r="D32" t="s">
        <v>14046</v>
      </c>
      <c r="E32">
        <v>79766</v>
      </c>
      <c r="F32" t="s">
        <v>20079</v>
      </c>
      <c r="G32" t="s">
        <v>14070</v>
      </c>
      <c r="H32" t="s">
        <v>52</v>
      </c>
      <c r="I32" t="s">
        <v>14135</v>
      </c>
    </row>
    <row r="33" spans="1:9" x14ac:dyDescent="0.2">
      <c r="A33">
        <v>7860</v>
      </c>
      <c r="B33" t="s">
        <v>10099</v>
      </c>
      <c r="C33" t="s">
        <v>53</v>
      </c>
      <c r="D33" t="s">
        <v>14046</v>
      </c>
      <c r="E33">
        <v>79770</v>
      </c>
      <c r="F33" t="s">
        <v>20051</v>
      </c>
      <c r="G33" t="s">
        <v>14534</v>
      </c>
      <c r="H33" t="s">
        <v>53</v>
      </c>
      <c r="I33" t="s">
        <v>14138</v>
      </c>
    </row>
    <row r="34" spans="1:9" x14ac:dyDescent="0.2">
      <c r="A34">
        <v>2677346</v>
      </c>
      <c r="B34" t="s">
        <v>11640</v>
      </c>
      <c r="C34" t="s">
        <v>54</v>
      </c>
      <c r="D34" t="s">
        <v>14045</v>
      </c>
      <c r="E34">
        <v>130715</v>
      </c>
      <c r="F34" t="s">
        <v>28394</v>
      </c>
      <c r="G34" t="s">
        <v>14534</v>
      </c>
      <c r="H34" t="s">
        <v>54</v>
      </c>
      <c r="I34" t="s">
        <v>14142</v>
      </c>
    </row>
    <row r="35" spans="1:9" x14ac:dyDescent="0.2">
      <c r="A35">
        <v>7867</v>
      </c>
      <c r="B35" t="s">
        <v>56</v>
      </c>
      <c r="C35" t="s">
        <v>55</v>
      </c>
      <c r="D35" t="s">
        <v>14046</v>
      </c>
      <c r="E35">
        <v>79775</v>
      </c>
      <c r="F35" t="s">
        <v>20061</v>
      </c>
      <c r="G35" t="s">
        <v>18645</v>
      </c>
      <c r="H35" t="s">
        <v>55</v>
      </c>
      <c r="I35" t="s">
        <v>14144</v>
      </c>
    </row>
    <row r="36" spans="1:9" x14ac:dyDescent="0.2">
      <c r="A36">
        <v>7884</v>
      </c>
      <c r="B36" t="s">
        <v>13575</v>
      </c>
      <c r="C36" t="s">
        <v>13575</v>
      </c>
      <c r="D36" t="s">
        <v>14046</v>
      </c>
      <c r="E36">
        <v>79779</v>
      </c>
      <c r="F36" t="s">
        <v>20075</v>
      </c>
      <c r="G36" t="s">
        <v>14070</v>
      </c>
      <c r="H36" t="s">
        <v>57</v>
      </c>
      <c r="I36" t="s">
        <v>14147</v>
      </c>
    </row>
    <row r="37" spans="1:9" x14ac:dyDescent="0.2">
      <c r="A37">
        <v>7885</v>
      </c>
      <c r="B37" t="s">
        <v>13576</v>
      </c>
      <c r="C37" t="s">
        <v>13576</v>
      </c>
      <c r="D37" t="s">
        <v>14046</v>
      </c>
      <c r="E37">
        <v>79779</v>
      </c>
      <c r="F37" t="s">
        <v>20075</v>
      </c>
      <c r="G37" t="s">
        <v>14070</v>
      </c>
      <c r="H37" t="s">
        <v>57</v>
      </c>
      <c r="I37" t="s">
        <v>14150</v>
      </c>
    </row>
    <row r="38" spans="1:9" x14ac:dyDescent="0.2">
      <c r="A38">
        <v>7883</v>
      </c>
      <c r="B38" t="s">
        <v>58</v>
      </c>
      <c r="C38" t="s">
        <v>57</v>
      </c>
      <c r="D38" t="s">
        <v>14046</v>
      </c>
      <c r="E38">
        <v>79779</v>
      </c>
      <c r="F38" t="s">
        <v>20075</v>
      </c>
      <c r="G38" t="s">
        <v>14070</v>
      </c>
      <c r="H38" t="s">
        <v>57</v>
      </c>
      <c r="I38" t="s">
        <v>14152</v>
      </c>
    </row>
    <row r="39" spans="1:9" x14ac:dyDescent="0.2">
      <c r="A39">
        <v>2677348</v>
      </c>
      <c r="B39" t="s">
        <v>59</v>
      </c>
      <c r="C39" t="s">
        <v>59</v>
      </c>
      <c r="D39" t="s">
        <v>14046</v>
      </c>
      <c r="E39">
        <v>79783</v>
      </c>
      <c r="F39" t="s">
        <v>20073</v>
      </c>
      <c r="G39" t="s">
        <v>14070</v>
      </c>
      <c r="H39" t="s">
        <v>60</v>
      </c>
      <c r="I39" t="s">
        <v>14154</v>
      </c>
    </row>
    <row r="40" spans="1:9" x14ac:dyDescent="0.2">
      <c r="A40">
        <v>7879</v>
      </c>
      <c r="B40" t="s">
        <v>13578</v>
      </c>
      <c r="C40" t="s">
        <v>13578</v>
      </c>
      <c r="D40" t="s">
        <v>14046</v>
      </c>
      <c r="E40">
        <v>79783</v>
      </c>
      <c r="F40" t="s">
        <v>20073</v>
      </c>
      <c r="G40" t="s">
        <v>14070</v>
      </c>
      <c r="H40" t="s">
        <v>60</v>
      </c>
      <c r="I40" t="s">
        <v>14156</v>
      </c>
    </row>
    <row r="41" spans="1:9" x14ac:dyDescent="0.2">
      <c r="A41">
        <v>7874</v>
      </c>
      <c r="B41" t="s">
        <v>13579</v>
      </c>
      <c r="C41" t="s">
        <v>13579</v>
      </c>
      <c r="D41" t="s">
        <v>14046</v>
      </c>
      <c r="E41">
        <v>79783</v>
      </c>
      <c r="F41" t="s">
        <v>20073</v>
      </c>
      <c r="G41" t="s">
        <v>14070</v>
      </c>
      <c r="H41" t="s">
        <v>60</v>
      </c>
      <c r="I41" t="s">
        <v>14158</v>
      </c>
    </row>
    <row r="42" spans="1:9" x14ac:dyDescent="0.2">
      <c r="A42">
        <v>7875</v>
      </c>
      <c r="B42" t="s">
        <v>13580</v>
      </c>
      <c r="C42" t="s">
        <v>13580</v>
      </c>
      <c r="D42" t="s">
        <v>14046</v>
      </c>
      <c r="E42">
        <v>79783</v>
      </c>
      <c r="F42" t="s">
        <v>20073</v>
      </c>
      <c r="G42" t="s">
        <v>14070</v>
      </c>
      <c r="H42" t="s">
        <v>60</v>
      </c>
      <c r="I42" t="s">
        <v>14161</v>
      </c>
    </row>
    <row r="43" spans="1:9" x14ac:dyDescent="0.2">
      <c r="A43">
        <v>7873</v>
      </c>
      <c r="B43" t="s">
        <v>13577</v>
      </c>
      <c r="C43" t="s">
        <v>60</v>
      </c>
      <c r="D43" t="s">
        <v>14046</v>
      </c>
      <c r="E43">
        <v>79783</v>
      </c>
      <c r="F43" t="s">
        <v>20073</v>
      </c>
      <c r="G43" t="s">
        <v>14070</v>
      </c>
      <c r="H43" t="s">
        <v>60</v>
      </c>
      <c r="I43" t="s">
        <v>14162</v>
      </c>
    </row>
    <row r="44" spans="1:9" x14ac:dyDescent="0.2">
      <c r="A44">
        <v>7868</v>
      </c>
      <c r="B44" t="s">
        <v>62</v>
      </c>
      <c r="C44" t="s">
        <v>61</v>
      </c>
      <c r="D44" t="s">
        <v>14046</v>
      </c>
      <c r="E44">
        <v>610731</v>
      </c>
      <c r="F44" t="s">
        <v>20063</v>
      </c>
      <c r="G44" t="s">
        <v>14070</v>
      </c>
      <c r="H44" t="s">
        <v>61</v>
      </c>
      <c r="I44" t="s">
        <v>14166</v>
      </c>
    </row>
    <row r="45" spans="1:9" x14ac:dyDescent="0.2">
      <c r="A45">
        <v>2677349</v>
      </c>
      <c r="B45" t="s">
        <v>12529</v>
      </c>
      <c r="C45" t="s">
        <v>63</v>
      </c>
      <c r="D45" t="s">
        <v>14046</v>
      </c>
      <c r="E45">
        <v>717049</v>
      </c>
      <c r="F45" t="s">
        <v>28397</v>
      </c>
      <c r="G45" t="s">
        <v>19910</v>
      </c>
      <c r="H45" t="s">
        <v>63</v>
      </c>
      <c r="I45" t="s">
        <v>14168</v>
      </c>
    </row>
    <row r="46" spans="1:9" x14ac:dyDescent="0.2">
      <c r="A46">
        <v>7872</v>
      </c>
      <c r="B46" t="s">
        <v>65</v>
      </c>
      <c r="C46" t="s">
        <v>64</v>
      </c>
      <c r="D46" t="s">
        <v>14046</v>
      </c>
      <c r="E46">
        <v>79788</v>
      </c>
      <c r="F46" t="s">
        <v>20071</v>
      </c>
      <c r="G46" t="s">
        <v>14070</v>
      </c>
      <c r="H46" t="s">
        <v>64</v>
      </c>
      <c r="I46" t="s">
        <v>14170</v>
      </c>
    </row>
    <row r="47" spans="1:9" x14ac:dyDescent="0.2">
      <c r="A47">
        <v>7869</v>
      </c>
      <c r="B47" t="s">
        <v>66</v>
      </c>
      <c r="C47" t="s">
        <v>66</v>
      </c>
      <c r="D47" t="s">
        <v>14046</v>
      </c>
      <c r="E47">
        <v>610732</v>
      </c>
      <c r="F47" t="s">
        <v>20065</v>
      </c>
      <c r="G47" t="s">
        <v>14070</v>
      </c>
      <c r="H47" t="s">
        <v>20066</v>
      </c>
      <c r="I47" t="s">
        <v>14173</v>
      </c>
    </row>
    <row r="48" spans="1:9" x14ac:dyDescent="0.2">
      <c r="A48">
        <v>7870</v>
      </c>
      <c r="B48" t="s">
        <v>67</v>
      </c>
      <c r="C48" t="s">
        <v>67</v>
      </c>
      <c r="D48" t="s">
        <v>14045</v>
      </c>
      <c r="E48">
        <v>612608</v>
      </c>
      <c r="F48" t="s">
        <v>20068</v>
      </c>
      <c r="G48" t="s">
        <v>20069</v>
      </c>
      <c r="H48" t="s">
        <v>20070</v>
      </c>
      <c r="I48" t="s">
        <v>14177</v>
      </c>
    </row>
    <row r="49" spans="1:9" x14ac:dyDescent="0.2">
      <c r="A49">
        <v>7863</v>
      </c>
      <c r="B49" t="s">
        <v>69</v>
      </c>
      <c r="C49" t="s">
        <v>68</v>
      </c>
      <c r="D49" t="s">
        <v>14046</v>
      </c>
      <c r="E49">
        <v>79803</v>
      </c>
      <c r="F49" t="s">
        <v>20053</v>
      </c>
      <c r="G49" t="s">
        <v>20054</v>
      </c>
      <c r="H49" t="s">
        <v>68</v>
      </c>
      <c r="I49" t="s">
        <v>14180</v>
      </c>
    </row>
    <row r="50" spans="1:9" x14ac:dyDescent="0.2">
      <c r="A50">
        <v>10287</v>
      </c>
      <c r="B50" t="s">
        <v>72</v>
      </c>
      <c r="C50" t="s">
        <v>71</v>
      </c>
      <c r="D50" t="s">
        <v>14046</v>
      </c>
      <c r="E50">
        <v>79865</v>
      </c>
      <c r="F50" t="s">
        <v>23284</v>
      </c>
      <c r="G50" t="s">
        <v>14070</v>
      </c>
      <c r="H50" t="s">
        <v>71</v>
      </c>
      <c r="I50" t="s">
        <v>14184</v>
      </c>
    </row>
    <row r="51" spans="1:9" x14ac:dyDescent="0.2">
      <c r="A51">
        <v>2676548</v>
      </c>
      <c r="B51" t="s">
        <v>12744</v>
      </c>
      <c r="C51" t="s">
        <v>73</v>
      </c>
      <c r="D51" t="s">
        <v>14046</v>
      </c>
      <c r="E51">
        <v>896277</v>
      </c>
      <c r="F51" t="s">
        <v>27288</v>
      </c>
      <c r="G51" t="s">
        <v>27289</v>
      </c>
      <c r="H51" t="s">
        <v>27290</v>
      </c>
      <c r="I51" t="s">
        <v>14188</v>
      </c>
    </row>
    <row r="52" spans="1:9" x14ac:dyDescent="0.2">
      <c r="A52">
        <v>10288</v>
      </c>
      <c r="B52" t="s">
        <v>10100</v>
      </c>
      <c r="C52" t="s">
        <v>74</v>
      </c>
      <c r="D52" t="s">
        <v>14046</v>
      </c>
      <c r="E52">
        <v>79877</v>
      </c>
      <c r="F52" t="s">
        <v>23286</v>
      </c>
      <c r="G52" t="s">
        <v>16056</v>
      </c>
      <c r="H52" t="s">
        <v>74</v>
      </c>
      <c r="I52" t="s">
        <v>14189</v>
      </c>
    </row>
    <row r="53" spans="1:9" x14ac:dyDescent="0.2">
      <c r="A53">
        <v>10289</v>
      </c>
      <c r="B53" t="s">
        <v>76</v>
      </c>
      <c r="C53" t="s">
        <v>75</v>
      </c>
      <c r="D53" t="s">
        <v>14046</v>
      </c>
      <c r="E53">
        <v>79890</v>
      </c>
      <c r="F53" t="s">
        <v>23288</v>
      </c>
      <c r="G53" t="s">
        <v>14460</v>
      </c>
      <c r="H53" t="s">
        <v>75</v>
      </c>
      <c r="I53" t="s">
        <v>14191</v>
      </c>
    </row>
    <row r="54" spans="1:9" x14ac:dyDescent="0.2">
      <c r="A54">
        <v>10286</v>
      </c>
      <c r="B54" t="s">
        <v>12069</v>
      </c>
      <c r="C54" t="s">
        <v>70</v>
      </c>
      <c r="D54" t="s">
        <v>14044</v>
      </c>
      <c r="E54">
        <v>188746</v>
      </c>
      <c r="F54" t="s">
        <v>23282</v>
      </c>
      <c r="G54" t="s">
        <v>14070</v>
      </c>
      <c r="H54" t="s">
        <v>70</v>
      </c>
      <c r="I54" t="s">
        <v>14193</v>
      </c>
    </row>
    <row r="55" spans="1:9" x14ac:dyDescent="0.2">
      <c r="A55">
        <v>10291</v>
      </c>
      <c r="B55" t="s">
        <v>78</v>
      </c>
      <c r="C55" t="s">
        <v>77</v>
      </c>
      <c r="D55" t="s">
        <v>14046</v>
      </c>
      <c r="E55">
        <v>79903</v>
      </c>
      <c r="F55" t="s">
        <v>23290</v>
      </c>
      <c r="G55" t="s">
        <v>20553</v>
      </c>
      <c r="H55" t="s">
        <v>77</v>
      </c>
      <c r="I55" t="s">
        <v>14195</v>
      </c>
    </row>
    <row r="56" spans="1:9" x14ac:dyDescent="0.2">
      <c r="A56">
        <v>2677552</v>
      </c>
      <c r="B56" t="s">
        <v>12346</v>
      </c>
      <c r="C56" t="s">
        <v>79</v>
      </c>
      <c r="D56" t="s">
        <v>14046</v>
      </c>
      <c r="E56">
        <v>610735</v>
      </c>
      <c r="F56" t="s">
        <v>28723</v>
      </c>
      <c r="G56" t="s">
        <v>28724</v>
      </c>
      <c r="H56" t="s">
        <v>79</v>
      </c>
      <c r="I56" t="s">
        <v>14198</v>
      </c>
    </row>
    <row r="57" spans="1:9" x14ac:dyDescent="0.2">
      <c r="A57">
        <v>10296</v>
      </c>
      <c r="B57" t="s">
        <v>81</v>
      </c>
      <c r="C57" t="s">
        <v>80</v>
      </c>
      <c r="D57" t="s">
        <v>14046</v>
      </c>
      <c r="E57">
        <v>79908</v>
      </c>
      <c r="F57" t="s">
        <v>23299</v>
      </c>
      <c r="G57" t="s">
        <v>14070</v>
      </c>
      <c r="H57" t="s">
        <v>80</v>
      </c>
      <c r="I57" t="s">
        <v>14202</v>
      </c>
    </row>
    <row r="58" spans="1:9" x14ac:dyDescent="0.2">
      <c r="A58">
        <v>10295</v>
      </c>
      <c r="B58" t="s">
        <v>83</v>
      </c>
      <c r="C58" t="s">
        <v>82</v>
      </c>
      <c r="D58" t="s">
        <v>14046</v>
      </c>
      <c r="E58">
        <v>79914</v>
      </c>
      <c r="F58" t="s">
        <v>23297</v>
      </c>
      <c r="G58" t="s">
        <v>14070</v>
      </c>
      <c r="H58" t="s">
        <v>82</v>
      </c>
      <c r="I58" t="s">
        <v>14204</v>
      </c>
    </row>
    <row r="59" spans="1:9" x14ac:dyDescent="0.2">
      <c r="A59">
        <v>10294</v>
      </c>
      <c r="B59" t="s">
        <v>84</v>
      </c>
      <c r="C59" t="s">
        <v>84</v>
      </c>
      <c r="D59" t="s">
        <v>14046</v>
      </c>
      <c r="E59">
        <v>79921</v>
      </c>
      <c r="F59" t="s">
        <v>23296</v>
      </c>
      <c r="G59" t="s">
        <v>14070</v>
      </c>
      <c r="H59" t="s">
        <v>85</v>
      </c>
      <c r="I59" t="s">
        <v>14206</v>
      </c>
    </row>
    <row r="60" spans="1:9" x14ac:dyDescent="0.2">
      <c r="A60">
        <v>2677605</v>
      </c>
      <c r="B60" t="s">
        <v>12872</v>
      </c>
      <c r="C60" t="s">
        <v>85</v>
      </c>
      <c r="D60" t="s">
        <v>14046</v>
      </c>
      <c r="E60">
        <v>79921</v>
      </c>
      <c r="F60" t="s">
        <v>23296</v>
      </c>
      <c r="G60" t="s">
        <v>14070</v>
      </c>
      <c r="H60" t="s">
        <v>85</v>
      </c>
      <c r="I60" t="s">
        <v>14209</v>
      </c>
    </row>
    <row r="61" spans="1:9" x14ac:dyDescent="0.2">
      <c r="A61">
        <v>10293</v>
      </c>
      <c r="B61" t="s">
        <v>87</v>
      </c>
      <c r="C61" t="s">
        <v>86</v>
      </c>
      <c r="D61" t="s">
        <v>14045</v>
      </c>
      <c r="E61">
        <v>130749</v>
      </c>
      <c r="F61" t="s">
        <v>23294</v>
      </c>
      <c r="G61" t="s">
        <v>14070</v>
      </c>
      <c r="H61" t="s">
        <v>86</v>
      </c>
      <c r="I61" t="s">
        <v>14212</v>
      </c>
    </row>
    <row r="62" spans="1:9" x14ac:dyDescent="0.2">
      <c r="A62">
        <v>2678283</v>
      </c>
      <c r="B62" t="s">
        <v>87</v>
      </c>
      <c r="C62" t="s">
        <v>13817</v>
      </c>
      <c r="D62" t="s">
        <v>14045</v>
      </c>
      <c r="E62">
        <v>130749</v>
      </c>
      <c r="F62" t="s">
        <v>23294</v>
      </c>
      <c r="G62" t="s">
        <v>14070</v>
      </c>
      <c r="H62" t="s">
        <v>86</v>
      </c>
      <c r="I62" t="s">
        <v>14214</v>
      </c>
    </row>
    <row r="63" spans="1:9" x14ac:dyDescent="0.2">
      <c r="A63">
        <v>10292</v>
      </c>
      <c r="B63" t="s">
        <v>10101</v>
      </c>
      <c r="C63" t="s">
        <v>88</v>
      </c>
      <c r="D63" t="s">
        <v>14046</v>
      </c>
      <c r="E63">
        <v>79927</v>
      </c>
      <c r="F63" t="s">
        <v>23292</v>
      </c>
      <c r="G63" t="s">
        <v>16056</v>
      </c>
      <c r="H63" t="s">
        <v>88</v>
      </c>
      <c r="I63" t="s">
        <v>14217</v>
      </c>
    </row>
    <row r="64" spans="1:9" x14ac:dyDescent="0.2">
      <c r="A64">
        <v>2677806</v>
      </c>
      <c r="B64" t="s">
        <v>12530</v>
      </c>
      <c r="C64" t="s">
        <v>91</v>
      </c>
      <c r="D64" t="s">
        <v>14046</v>
      </c>
      <c r="E64">
        <v>717051</v>
      </c>
      <c r="F64" t="s">
        <v>29214</v>
      </c>
      <c r="G64" t="s">
        <v>24801</v>
      </c>
      <c r="H64" t="s">
        <v>91</v>
      </c>
      <c r="I64" t="s">
        <v>14220</v>
      </c>
    </row>
    <row r="65" spans="1:9" x14ac:dyDescent="0.2">
      <c r="A65">
        <v>11596</v>
      </c>
      <c r="B65" t="s">
        <v>10102</v>
      </c>
      <c r="C65" t="s">
        <v>92</v>
      </c>
      <c r="D65" t="s">
        <v>14046</v>
      </c>
      <c r="E65">
        <v>79970</v>
      </c>
      <c r="F65" t="s">
        <v>24800</v>
      </c>
      <c r="G65" t="s">
        <v>24801</v>
      </c>
      <c r="H65" t="s">
        <v>92</v>
      </c>
      <c r="I65" t="s">
        <v>14223</v>
      </c>
    </row>
    <row r="66" spans="1:9" x14ac:dyDescent="0.2">
      <c r="A66">
        <v>11595</v>
      </c>
      <c r="B66" t="s">
        <v>90</v>
      </c>
      <c r="C66" t="s">
        <v>89</v>
      </c>
      <c r="D66" t="s">
        <v>14044</v>
      </c>
      <c r="E66">
        <v>188748</v>
      </c>
      <c r="F66" t="s">
        <v>24797</v>
      </c>
      <c r="G66" t="s">
        <v>24798</v>
      </c>
      <c r="H66" t="s">
        <v>89</v>
      </c>
      <c r="I66" t="s">
        <v>14226</v>
      </c>
    </row>
    <row r="67" spans="1:9" x14ac:dyDescent="0.2">
      <c r="A67">
        <v>3520</v>
      </c>
      <c r="B67" t="s">
        <v>13373</v>
      </c>
      <c r="C67" t="s">
        <v>13373</v>
      </c>
      <c r="D67" t="s">
        <v>14044</v>
      </c>
      <c r="E67">
        <v>188767</v>
      </c>
      <c r="F67" t="s">
        <v>14883</v>
      </c>
      <c r="G67" t="s">
        <v>14070</v>
      </c>
      <c r="H67" t="s">
        <v>93</v>
      </c>
      <c r="I67" t="s">
        <v>14229</v>
      </c>
    </row>
    <row r="68" spans="1:9" x14ac:dyDescent="0.2">
      <c r="A68">
        <v>3516</v>
      </c>
      <c r="B68" t="s">
        <v>94</v>
      </c>
      <c r="C68" t="s">
        <v>93</v>
      </c>
      <c r="D68" t="s">
        <v>14044</v>
      </c>
      <c r="E68">
        <v>188767</v>
      </c>
      <c r="F68" t="s">
        <v>14883</v>
      </c>
      <c r="G68" t="s">
        <v>14070</v>
      </c>
      <c r="H68" t="s">
        <v>93</v>
      </c>
      <c r="I68" t="s">
        <v>14233</v>
      </c>
    </row>
    <row r="69" spans="1:9" x14ac:dyDescent="0.2">
      <c r="A69">
        <v>3517</v>
      </c>
      <c r="B69" t="s">
        <v>96</v>
      </c>
      <c r="C69" t="s">
        <v>95</v>
      </c>
      <c r="D69" t="s">
        <v>14046</v>
      </c>
      <c r="E69">
        <v>80034</v>
      </c>
      <c r="F69" t="s">
        <v>14885</v>
      </c>
      <c r="G69" t="s">
        <v>14070</v>
      </c>
      <c r="H69" t="s">
        <v>95</v>
      </c>
      <c r="I69" t="s">
        <v>14236</v>
      </c>
    </row>
    <row r="70" spans="1:9" x14ac:dyDescent="0.2">
      <c r="A70">
        <v>3518</v>
      </c>
      <c r="B70" t="s">
        <v>12816</v>
      </c>
      <c r="C70" t="s">
        <v>12817</v>
      </c>
      <c r="D70" t="s">
        <v>14045</v>
      </c>
      <c r="E70">
        <v>998925</v>
      </c>
      <c r="F70" t="s">
        <v>14887</v>
      </c>
      <c r="G70" t="s">
        <v>14888</v>
      </c>
      <c r="H70" t="s">
        <v>14889</v>
      </c>
      <c r="I70" t="s">
        <v>14240</v>
      </c>
    </row>
    <row r="71" spans="1:9" x14ac:dyDescent="0.2">
      <c r="A71">
        <v>3521</v>
      </c>
      <c r="B71" t="s">
        <v>98</v>
      </c>
      <c r="C71" t="s">
        <v>97</v>
      </c>
      <c r="D71" t="s">
        <v>14046</v>
      </c>
      <c r="E71">
        <v>80037</v>
      </c>
      <c r="F71" t="s">
        <v>14891</v>
      </c>
      <c r="G71" t="s">
        <v>14070</v>
      </c>
      <c r="H71" t="s">
        <v>97</v>
      </c>
      <c r="I71" t="s">
        <v>14243</v>
      </c>
    </row>
    <row r="72" spans="1:9" x14ac:dyDescent="0.2">
      <c r="A72">
        <v>3522</v>
      </c>
      <c r="B72" t="s">
        <v>11641</v>
      </c>
      <c r="C72" t="s">
        <v>99</v>
      </c>
      <c r="D72" t="s">
        <v>14045</v>
      </c>
      <c r="E72">
        <v>130787</v>
      </c>
      <c r="F72" t="s">
        <v>14893</v>
      </c>
      <c r="G72" t="s">
        <v>14894</v>
      </c>
      <c r="H72" t="s">
        <v>99</v>
      </c>
      <c r="I72" t="s">
        <v>14246</v>
      </c>
    </row>
    <row r="73" spans="1:9" x14ac:dyDescent="0.2">
      <c r="A73">
        <v>3526</v>
      </c>
      <c r="B73" t="s">
        <v>101</v>
      </c>
      <c r="C73" t="s">
        <v>100</v>
      </c>
      <c r="D73" t="s">
        <v>14045</v>
      </c>
      <c r="E73">
        <v>130788</v>
      </c>
      <c r="F73" t="s">
        <v>14896</v>
      </c>
      <c r="G73" t="s">
        <v>14070</v>
      </c>
      <c r="H73" t="s">
        <v>100</v>
      </c>
      <c r="I73" t="s">
        <v>14250</v>
      </c>
    </row>
    <row r="74" spans="1:9" x14ac:dyDescent="0.2">
      <c r="A74">
        <v>3528</v>
      </c>
      <c r="B74" t="s">
        <v>13374</v>
      </c>
      <c r="C74" t="s">
        <v>13977</v>
      </c>
      <c r="D74" t="s">
        <v>14045</v>
      </c>
      <c r="E74">
        <v>130788</v>
      </c>
      <c r="F74" t="s">
        <v>14896</v>
      </c>
      <c r="G74" t="s">
        <v>14070</v>
      </c>
      <c r="H74" t="s">
        <v>100</v>
      </c>
      <c r="I74" t="s">
        <v>14253</v>
      </c>
    </row>
    <row r="75" spans="1:9" x14ac:dyDescent="0.2">
      <c r="A75">
        <v>3527</v>
      </c>
      <c r="B75" t="s">
        <v>13375</v>
      </c>
      <c r="C75" t="s">
        <v>13375</v>
      </c>
      <c r="D75" t="s">
        <v>14045</v>
      </c>
      <c r="E75">
        <v>130788</v>
      </c>
      <c r="F75" t="s">
        <v>14896</v>
      </c>
      <c r="G75" t="s">
        <v>14070</v>
      </c>
      <c r="H75" t="s">
        <v>100</v>
      </c>
      <c r="I75" t="s">
        <v>14256</v>
      </c>
    </row>
    <row r="76" spans="1:9" x14ac:dyDescent="0.2">
      <c r="A76">
        <v>3531</v>
      </c>
      <c r="B76" t="s">
        <v>103</v>
      </c>
      <c r="C76" t="s">
        <v>102</v>
      </c>
      <c r="D76" t="s">
        <v>14046</v>
      </c>
      <c r="E76">
        <v>80066</v>
      </c>
      <c r="F76" t="s">
        <v>14900</v>
      </c>
      <c r="G76" t="s">
        <v>14070</v>
      </c>
      <c r="H76" t="s">
        <v>102</v>
      </c>
      <c r="I76" t="s">
        <v>14258</v>
      </c>
    </row>
    <row r="77" spans="1:9" x14ac:dyDescent="0.2">
      <c r="A77">
        <v>3530</v>
      </c>
      <c r="B77" t="s">
        <v>10103</v>
      </c>
      <c r="C77" t="s">
        <v>104</v>
      </c>
      <c r="D77" t="s">
        <v>14046</v>
      </c>
      <c r="E77">
        <v>80073</v>
      </c>
      <c r="F77" t="s">
        <v>14897</v>
      </c>
      <c r="G77" t="s">
        <v>14898</v>
      </c>
      <c r="H77" t="s">
        <v>104</v>
      </c>
      <c r="I77" t="s">
        <v>14260</v>
      </c>
    </row>
    <row r="78" spans="1:9" x14ac:dyDescent="0.2">
      <c r="A78">
        <v>12862</v>
      </c>
      <c r="B78" t="s">
        <v>108</v>
      </c>
      <c r="C78" t="s">
        <v>107</v>
      </c>
      <c r="D78" t="s">
        <v>14046</v>
      </c>
      <c r="E78">
        <v>80086</v>
      </c>
      <c r="F78" t="s">
        <v>26092</v>
      </c>
      <c r="G78" t="s">
        <v>14070</v>
      </c>
      <c r="H78" t="s">
        <v>107</v>
      </c>
      <c r="I78" t="s">
        <v>14263</v>
      </c>
    </row>
    <row r="79" spans="1:9" x14ac:dyDescent="0.2">
      <c r="A79">
        <v>12861</v>
      </c>
      <c r="B79" t="s">
        <v>106</v>
      </c>
      <c r="C79" t="s">
        <v>105</v>
      </c>
      <c r="D79" t="s">
        <v>14044</v>
      </c>
      <c r="E79">
        <v>188769</v>
      </c>
      <c r="F79" t="s">
        <v>26090</v>
      </c>
      <c r="G79" t="s">
        <v>14070</v>
      </c>
      <c r="H79" t="s">
        <v>105</v>
      </c>
      <c r="I79" t="s">
        <v>14265</v>
      </c>
    </row>
    <row r="80" spans="1:9" x14ac:dyDescent="0.2">
      <c r="A80">
        <v>3499</v>
      </c>
      <c r="B80" t="s">
        <v>110</v>
      </c>
      <c r="C80" t="s">
        <v>109</v>
      </c>
      <c r="D80" t="s">
        <v>14044</v>
      </c>
      <c r="E80">
        <v>188786</v>
      </c>
      <c r="F80" t="s">
        <v>14863</v>
      </c>
      <c r="G80" t="s">
        <v>14070</v>
      </c>
      <c r="H80" t="s">
        <v>109</v>
      </c>
      <c r="I80" t="s">
        <v>14269</v>
      </c>
    </row>
    <row r="81" spans="1:9" x14ac:dyDescent="0.2">
      <c r="A81">
        <v>3500</v>
      </c>
      <c r="B81" t="s">
        <v>112</v>
      </c>
      <c r="C81" t="s">
        <v>111</v>
      </c>
      <c r="D81" t="s">
        <v>14046</v>
      </c>
      <c r="E81">
        <v>80137</v>
      </c>
      <c r="F81" t="s">
        <v>14865</v>
      </c>
      <c r="G81" t="s">
        <v>14070</v>
      </c>
      <c r="H81" t="s">
        <v>111</v>
      </c>
      <c r="I81" t="s">
        <v>14271</v>
      </c>
    </row>
    <row r="82" spans="1:9" x14ac:dyDescent="0.2">
      <c r="A82">
        <v>4986</v>
      </c>
      <c r="B82" t="s">
        <v>10104</v>
      </c>
      <c r="C82" t="s">
        <v>116</v>
      </c>
      <c r="D82" t="s">
        <v>14046</v>
      </c>
      <c r="E82">
        <v>80140</v>
      </c>
      <c r="F82" t="s">
        <v>16482</v>
      </c>
      <c r="G82" t="s">
        <v>16483</v>
      </c>
      <c r="H82" t="s">
        <v>116</v>
      </c>
      <c r="I82" t="s">
        <v>14273</v>
      </c>
    </row>
    <row r="83" spans="1:9" x14ac:dyDescent="0.2">
      <c r="A83">
        <v>4985</v>
      </c>
      <c r="B83" t="s">
        <v>114</v>
      </c>
      <c r="C83" t="s">
        <v>113</v>
      </c>
      <c r="D83" t="s">
        <v>14044</v>
      </c>
      <c r="E83">
        <v>609584</v>
      </c>
      <c r="F83" t="s">
        <v>16479</v>
      </c>
      <c r="G83" t="s">
        <v>16480</v>
      </c>
      <c r="H83" t="s">
        <v>113</v>
      </c>
      <c r="I83" t="s">
        <v>14275</v>
      </c>
    </row>
    <row r="84" spans="1:9" x14ac:dyDescent="0.2">
      <c r="A84">
        <v>4984</v>
      </c>
      <c r="B84" t="s">
        <v>12489</v>
      </c>
      <c r="C84" t="s">
        <v>115</v>
      </c>
      <c r="D84" t="s">
        <v>14043</v>
      </c>
      <c r="E84">
        <v>703265</v>
      </c>
      <c r="F84" t="s">
        <v>16475</v>
      </c>
      <c r="G84" t="s">
        <v>16476</v>
      </c>
      <c r="H84" t="s">
        <v>16477</v>
      </c>
      <c r="I84" t="s">
        <v>14277</v>
      </c>
    </row>
    <row r="85" spans="1:9" x14ac:dyDescent="0.2">
      <c r="A85">
        <v>9905</v>
      </c>
      <c r="B85" t="s">
        <v>120</v>
      </c>
      <c r="C85" t="s">
        <v>119</v>
      </c>
      <c r="D85" t="s">
        <v>14046</v>
      </c>
      <c r="E85">
        <v>80183</v>
      </c>
      <c r="F85" t="s">
        <v>22791</v>
      </c>
      <c r="G85" t="s">
        <v>22792</v>
      </c>
      <c r="H85" t="s">
        <v>119</v>
      </c>
      <c r="I85" t="s">
        <v>14281</v>
      </c>
    </row>
    <row r="86" spans="1:9" x14ac:dyDescent="0.2">
      <c r="A86">
        <v>9904</v>
      </c>
      <c r="B86" t="s">
        <v>118</v>
      </c>
      <c r="C86" t="s">
        <v>117</v>
      </c>
      <c r="D86" t="s">
        <v>14044</v>
      </c>
      <c r="E86">
        <v>188820</v>
      </c>
      <c r="F86" t="s">
        <v>22788</v>
      </c>
      <c r="G86" t="s">
        <v>22789</v>
      </c>
      <c r="H86" t="s">
        <v>117</v>
      </c>
      <c r="I86" t="s">
        <v>14285</v>
      </c>
    </row>
    <row r="87" spans="1:9" x14ac:dyDescent="0.2">
      <c r="A87">
        <v>3090</v>
      </c>
      <c r="B87" t="s">
        <v>124</v>
      </c>
      <c r="C87" t="s">
        <v>123</v>
      </c>
      <c r="D87" t="s">
        <v>14046</v>
      </c>
      <c r="E87">
        <v>447951</v>
      </c>
      <c r="F87" t="s">
        <v>14205</v>
      </c>
      <c r="G87" t="s">
        <v>14070</v>
      </c>
      <c r="H87" t="s">
        <v>123</v>
      </c>
      <c r="I87" t="s">
        <v>14277</v>
      </c>
    </row>
    <row r="88" spans="1:9" x14ac:dyDescent="0.2">
      <c r="A88">
        <v>3089</v>
      </c>
      <c r="B88" t="s">
        <v>122</v>
      </c>
      <c r="C88" t="s">
        <v>121</v>
      </c>
      <c r="D88" t="s">
        <v>14044</v>
      </c>
      <c r="E88">
        <v>188823</v>
      </c>
      <c r="F88" t="s">
        <v>14203</v>
      </c>
      <c r="G88" t="s">
        <v>14070</v>
      </c>
      <c r="H88" t="s">
        <v>121</v>
      </c>
      <c r="I88" t="s">
        <v>14289</v>
      </c>
    </row>
    <row r="89" spans="1:9" x14ac:dyDescent="0.2">
      <c r="A89">
        <v>2676700</v>
      </c>
      <c r="B89" t="s">
        <v>126</v>
      </c>
      <c r="C89" t="s">
        <v>125</v>
      </c>
      <c r="D89" t="s">
        <v>14046</v>
      </c>
      <c r="E89">
        <v>447953</v>
      </c>
      <c r="F89" t="s">
        <v>27418</v>
      </c>
      <c r="G89" t="s">
        <v>27419</v>
      </c>
      <c r="H89" t="s">
        <v>125</v>
      </c>
      <c r="I89" t="s">
        <v>14293</v>
      </c>
    </row>
    <row r="90" spans="1:9" x14ac:dyDescent="0.2">
      <c r="A90">
        <v>3678</v>
      </c>
      <c r="B90" t="s">
        <v>10105</v>
      </c>
      <c r="C90" t="s">
        <v>129</v>
      </c>
      <c r="D90" t="s">
        <v>14046</v>
      </c>
      <c r="E90">
        <v>80211</v>
      </c>
      <c r="F90" t="s">
        <v>15068</v>
      </c>
      <c r="G90" t="s">
        <v>14898</v>
      </c>
      <c r="H90" t="s">
        <v>129</v>
      </c>
      <c r="I90" t="s">
        <v>14296</v>
      </c>
    </row>
    <row r="91" spans="1:9" x14ac:dyDescent="0.2">
      <c r="A91">
        <v>3681</v>
      </c>
      <c r="B91" t="s">
        <v>10106</v>
      </c>
      <c r="C91" t="s">
        <v>10107</v>
      </c>
      <c r="D91" t="s">
        <v>14046</v>
      </c>
      <c r="E91">
        <v>80212</v>
      </c>
      <c r="F91" t="s">
        <v>15070</v>
      </c>
      <c r="G91" t="s">
        <v>14773</v>
      </c>
      <c r="H91" t="s">
        <v>15071</v>
      </c>
      <c r="I91" t="s">
        <v>14296</v>
      </c>
    </row>
    <row r="92" spans="1:9" x14ac:dyDescent="0.2">
      <c r="A92">
        <v>3675</v>
      </c>
      <c r="B92" t="s">
        <v>10108</v>
      </c>
      <c r="C92" t="s">
        <v>130</v>
      </c>
      <c r="D92" t="s">
        <v>14046</v>
      </c>
      <c r="E92">
        <v>80224</v>
      </c>
      <c r="F92" t="s">
        <v>15065</v>
      </c>
      <c r="G92" t="s">
        <v>15066</v>
      </c>
      <c r="H92" t="s">
        <v>130</v>
      </c>
      <c r="I92" t="s">
        <v>14301</v>
      </c>
    </row>
    <row r="93" spans="1:9" x14ac:dyDescent="0.2">
      <c r="A93">
        <v>3673</v>
      </c>
      <c r="B93" t="s">
        <v>128</v>
      </c>
      <c r="C93" t="s">
        <v>127</v>
      </c>
      <c r="D93" t="s">
        <v>14044</v>
      </c>
      <c r="E93">
        <v>188828</v>
      </c>
      <c r="F93" t="s">
        <v>15061</v>
      </c>
      <c r="G93" t="s">
        <v>14070</v>
      </c>
      <c r="H93" t="s">
        <v>127</v>
      </c>
      <c r="I93" t="s">
        <v>14304</v>
      </c>
    </row>
    <row r="94" spans="1:9" x14ac:dyDescent="0.2">
      <c r="A94">
        <v>3674</v>
      </c>
      <c r="B94" t="s">
        <v>132</v>
      </c>
      <c r="C94" t="s">
        <v>131</v>
      </c>
      <c r="D94" t="s">
        <v>14046</v>
      </c>
      <c r="E94">
        <v>80240</v>
      </c>
      <c r="F94" t="s">
        <v>15063</v>
      </c>
      <c r="G94" t="s">
        <v>14070</v>
      </c>
      <c r="H94" t="s">
        <v>131</v>
      </c>
      <c r="I94" t="s">
        <v>14308</v>
      </c>
    </row>
    <row r="95" spans="1:9" x14ac:dyDescent="0.2">
      <c r="A95">
        <v>9811</v>
      </c>
      <c r="B95" t="s">
        <v>134</v>
      </c>
      <c r="C95" t="s">
        <v>133</v>
      </c>
      <c r="D95" t="s">
        <v>14044</v>
      </c>
      <c r="E95">
        <v>188829</v>
      </c>
      <c r="F95" t="s">
        <v>22679</v>
      </c>
      <c r="G95" t="s">
        <v>14070</v>
      </c>
      <c r="H95" t="s">
        <v>133</v>
      </c>
      <c r="I95" t="s">
        <v>14311</v>
      </c>
    </row>
    <row r="96" spans="1:9" x14ac:dyDescent="0.2">
      <c r="A96">
        <v>9812</v>
      </c>
      <c r="B96" t="s">
        <v>136</v>
      </c>
      <c r="C96" t="s">
        <v>135</v>
      </c>
      <c r="D96" t="s">
        <v>14046</v>
      </c>
      <c r="E96">
        <v>80243</v>
      </c>
      <c r="F96" t="s">
        <v>22681</v>
      </c>
      <c r="G96" t="s">
        <v>14070</v>
      </c>
      <c r="H96" t="s">
        <v>135</v>
      </c>
      <c r="I96" t="s">
        <v>14315</v>
      </c>
    </row>
    <row r="97" spans="1:9" x14ac:dyDescent="0.2">
      <c r="A97">
        <v>11600</v>
      </c>
      <c r="B97" t="s">
        <v>140</v>
      </c>
      <c r="C97" t="s">
        <v>139</v>
      </c>
      <c r="D97" t="s">
        <v>14046</v>
      </c>
      <c r="E97">
        <v>80270</v>
      </c>
      <c r="F97" t="s">
        <v>24805</v>
      </c>
      <c r="G97" t="s">
        <v>24806</v>
      </c>
      <c r="H97" t="s">
        <v>139</v>
      </c>
      <c r="I97" t="s">
        <v>14317</v>
      </c>
    </row>
    <row r="98" spans="1:9" x14ac:dyDescent="0.2">
      <c r="A98">
        <v>11601</v>
      </c>
      <c r="B98" t="s">
        <v>10109</v>
      </c>
      <c r="C98" t="s">
        <v>141</v>
      </c>
      <c r="D98" t="s">
        <v>14046</v>
      </c>
      <c r="E98">
        <v>80278</v>
      </c>
      <c r="F98" t="s">
        <v>24808</v>
      </c>
      <c r="G98" t="s">
        <v>17186</v>
      </c>
      <c r="H98" t="s">
        <v>141</v>
      </c>
      <c r="I98" t="s">
        <v>14320</v>
      </c>
    </row>
    <row r="99" spans="1:9" x14ac:dyDescent="0.2">
      <c r="A99">
        <v>11599</v>
      </c>
      <c r="B99" t="s">
        <v>138</v>
      </c>
      <c r="C99" t="s">
        <v>137</v>
      </c>
      <c r="D99" t="s">
        <v>14044</v>
      </c>
      <c r="E99">
        <v>188834</v>
      </c>
      <c r="F99" t="s">
        <v>24803</v>
      </c>
      <c r="G99" t="s">
        <v>14070</v>
      </c>
      <c r="H99" t="s">
        <v>137</v>
      </c>
      <c r="I99" t="s">
        <v>14321</v>
      </c>
    </row>
    <row r="100" spans="1:9" x14ac:dyDescent="0.2">
      <c r="A100">
        <v>11603</v>
      </c>
      <c r="B100" t="s">
        <v>143</v>
      </c>
      <c r="C100" t="s">
        <v>142</v>
      </c>
      <c r="D100" t="s">
        <v>14046</v>
      </c>
      <c r="E100">
        <v>80297</v>
      </c>
      <c r="F100" t="s">
        <v>24810</v>
      </c>
      <c r="G100" t="s">
        <v>24811</v>
      </c>
      <c r="H100" t="s">
        <v>142</v>
      </c>
      <c r="I100" t="s">
        <v>14325</v>
      </c>
    </row>
    <row r="101" spans="1:9" x14ac:dyDescent="0.2">
      <c r="A101">
        <v>11604</v>
      </c>
      <c r="B101" t="s">
        <v>145</v>
      </c>
      <c r="C101" t="s">
        <v>144</v>
      </c>
      <c r="D101" t="s">
        <v>14046</v>
      </c>
      <c r="E101">
        <v>80302</v>
      </c>
      <c r="F101" t="s">
        <v>24813</v>
      </c>
      <c r="G101" t="s">
        <v>14773</v>
      </c>
      <c r="H101" t="s">
        <v>24814</v>
      </c>
      <c r="I101" t="s">
        <v>14328</v>
      </c>
    </row>
    <row r="102" spans="1:9" x14ac:dyDescent="0.2">
      <c r="A102">
        <v>11605</v>
      </c>
      <c r="B102" t="s">
        <v>147</v>
      </c>
      <c r="C102" t="s">
        <v>146</v>
      </c>
      <c r="D102" t="s">
        <v>14046</v>
      </c>
      <c r="E102">
        <v>80304</v>
      </c>
      <c r="F102" t="s">
        <v>24816</v>
      </c>
      <c r="G102" t="s">
        <v>24811</v>
      </c>
      <c r="H102" t="s">
        <v>146</v>
      </c>
      <c r="I102" t="s">
        <v>14331</v>
      </c>
    </row>
    <row r="103" spans="1:9" x14ac:dyDescent="0.2">
      <c r="A103">
        <v>8256</v>
      </c>
      <c r="B103" t="s">
        <v>149</v>
      </c>
      <c r="C103" t="s">
        <v>148</v>
      </c>
      <c r="D103" t="s">
        <v>14044</v>
      </c>
      <c r="E103">
        <v>188841</v>
      </c>
      <c r="F103" t="s">
        <v>20630</v>
      </c>
      <c r="G103" t="s">
        <v>14070</v>
      </c>
      <c r="H103" t="s">
        <v>148</v>
      </c>
      <c r="I103" t="s">
        <v>14334</v>
      </c>
    </row>
    <row r="104" spans="1:9" x14ac:dyDescent="0.2">
      <c r="A104">
        <v>8257</v>
      </c>
      <c r="B104" t="s">
        <v>151</v>
      </c>
      <c r="C104" t="s">
        <v>150</v>
      </c>
      <c r="D104" t="s">
        <v>14046</v>
      </c>
      <c r="E104">
        <v>80322</v>
      </c>
      <c r="F104" t="s">
        <v>20632</v>
      </c>
      <c r="G104" t="s">
        <v>14070</v>
      </c>
      <c r="H104" t="s">
        <v>150</v>
      </c>
      <c r="I104" t="s">
        <v>14337</v>
      </c>
    </row>
    <row r="105" spans="1:9" x14ac:dyDescent="0.2">
      <c r="A105">
        <v>11577</v>
      </c>
      <c r="B105" t="s">
        <v>10112</v>
      </c>
      <c r="C105" t="s">
        <v>154</v>
      </c>
      <c r="D105" t="s">
        <v>14046</v>
      </c>
      <c r="E105">
        <v>80329</v>
      </c>
      <c r="F105" t="s">
        <v>24768</v>
      </c>
      <c r="G105" t="s">
        <v>24769</v>
      </c>
      <c r="H105" t="s">
        <v>154</v>
      </c>
      <c r="I105" t="s">
        <v>14341</v>
      </c>
    </row>
    <row r="106" spans="1:9" x14ac:dyDescent="0.2">
      <c r="A106">
        <v>11576</v>
      </c>
      <c r="B106" t="s">
        <v>153</v>
      </c>
      <c r="C106" t="s">
        <v>152</v>
      </c>
      <c r="D106" t="s">
        <v>14044</v>
      </c>
      <c r="E106">
        <v>188845</v>
      </c>
      <c r="F106" t="s">
        <v>24765</v>
      </c>
      <c r="G106" t="s">
        <v>24766</v>
      </c>
      <c r="H106" t="s">
        <v>152</v>
      </c>
      <c r="I106" t="s">
        <v>14344</v>
      </c>
    </row>
    <row r="107" spans="1:9" x14ac:dyDescent="0.2">
      <c r="A107">
        <v>7066</v>
      </c>
      <c r="B107" t="s">
        <v>158</v>
      </c>
      <c r="C107" t="s">
        <v>157</v>
      </c>
      <c r="D107" t="s">
        <v>14046</v>
      </c>
      <c r="E107">
        <v>447156</v>
      </c>
      <c r="F107" t="s">
        <v>18987</v>
      </c>
      <c r="G107" t="s">
        <v>14070</v>
      </c>
      <c r="H107" t="s">
        <v>157</v>
      </c>
      <c r="I107" t="s">
        <v>14345</v>
      </c>
    </row>
    <row r="108" spans="1:9" x14ac:dyDescent="0.2">
      <c r="A108">
        <v>7065</v>
      </c>
      <c r="B108" t="s">
        <v>156</v>
      </c>
      <c r="C108" t="s">
        <v>155</v>
      </c>
      <c r="D108" t="s">
        <v>14044</v>
      </c>
      <c r="E108">
        <v>445653</v>
      </c>
      <c r="F108" t="s">
        <v>18985</v>
      </c>
      <c r="G108" t="s">
        <v>14070</v>
      </c>
      <c r="H108" t="s">
        <v>155</v>
      </c>
      <c r="I108" t="s">
        <v>14349</v>
      </c>
    </row>
    <row r="109" spans="1:9" x14ac:dyDescent="0.2">
      <c r="A109">
        <v>7907</v>
      </c>
      <c r="B109" t="s">
        <v>10113</v>
      </c>
      <c r="C109" t="s">
        <v>161</v>
      </c>
      <c r="D109" t="s">
        <v>14046</v>
      </c>
      <c r="E109">
        <v>80338</v>
      </c>
      <c r="F109" t="s">
        <v>20105</v>
      </c>
      <c r="G109" t="s">
        <v>20106</v>
      </c>
      <c r="H109" t="s">
        <v>161</v>
      </c>
      <c r="I109" t="s">
        <v>14352</v>
      </c>
    </row>
    <row r="110" spans="1:9" x14ac:dyDescent="0.2">
      <c r="A110">
        <v>7902</v>
      </c>
      <c r="B110" t="s">
        <v>12350</v>
      </c>
      <c r="C110" t="s">
        <v>162</v>
      </c>
      <c r="D110" t="s">
        <v>14046</v>
      </c>
      <c r="E110">
        <v>610760</v>
      </c>
      <c r="F110" t="s">
        <v>20095</v>
      </c>
      <c r="G110" t="s">
        <v>20096</v>
      </c>
      <c r="H110" t="s">
        <v>162</v>
      </c>
      <c r="I110" t="s">
        <v>14356</v>
      </c>
    </row>
    <row r="111" spans="1:9" x14ac:dyDescent="0.2">
      <c r="A111">
        <v>7906</v>
      </c>
      <c r="B111" t="s">
        <v>164</v>
      </c>
      <c r="C111" t="s">
        <v>163</v>
      </c>
      <c r="D111" t="s">
        <v>14046</v>
      </c>
      <c r="E111">
        <v>80334</v>
      </c>
      <c r="F111" t="s">
        <v>20103</v>
      </c>
      <c r="G111" t="s">
        <v>14070</v>
      </c>
      <c r="H111" t="s">
        <v>163</v>
      </c>
      <c r="I111" t="s">
        <v>14358</v>
      </c>
    </row>
    <row r="112" spans="1:9" x14ac:dyDescent="0.2">
      <c r="A112">
        <v>7901</v>
      </c>
      <c r="B112" t="s">
        <v>160</v>
      </c>
      <c r="C112" t="s">
        <v>159</v>
      </c>
      <c r="D112" t="s">
        <v>14044</v>
      </c>
      <c r="E112">
        <v>188856</v>
      </c>
      <c r="F112" t="s">
        <v>20093</v>
      </c>
      <c r="G112" t="s">
        <v>14070</v>
      </c>
      <c r="H112" t="s">
        <v>159</v>
      </c>
      <c r="I112" t="s">
        <v>14362</v>
      </c>
    </row>
    <row r="113" spans="1:9" x14ac:dyDescent="0.2">
      <c r="A113">
        <v>7904</v>
      </c>
      <c r="B113" t="s">
        <v>166</v>
      </c>
      <c r="C113" t="s">
        <v>165</v>
      </c>
      <c r="D113" t="s">
        <v>14046</v>
      </c>
      <c r="E113">
        <v>610759</v>
      </c>
      <c r="F113" t="s">
        <v>20098</v>
      </c>
      <c r="G113" t="s">
        <v>20099</v>
      </c>
      <c r="H113" t="s">
        <v>165</v>
      </c>
      <c r="I113" t="s">
        <v>14364</v>
      </c>
    </row>
    <row r="114" spans="1:9" x14ac:dyDescent="0.2">
      <c r="A114">
        <v>7905</v>
      </c>
      <c r="B114" t="s">
        <v>168</v>
      </c>
      <c r="C114" t="s">
        <v>167</v>
      </c>
      <c r="D114" t="s">
        <v>14046</v>
      </c>
      <c r="E114">
        <v>80335</v>
      </c>
      <c r="F114" t="s">
        <v>20101</v>
      </c>
      <c r="G114" t="s">
        <v>14070</v>
      </c>
      <c r="H114" t="s">
        <v>167</v>
      </c>
      <c r="I114" t="s">
        <v>14366</v>
      </c>
    </row>
    <row r="115" spans="1:9" x14ac:dyDescent="0.2">
      <c r="A115">
        <v>2676446</v>
      </c>
      <c r="B115" t="s">
        <v>170</v>
      </c>
      <c r="C115" t="s">
        <v>169</v>
      </c>
      <c r="D115" t="s">
        <v>14044</v>
      </c>
      <c r="E115">
        <v>188860</v>
      </c>
      <c r="F115" t="s">
        <v>27181</v>
      </c>
      <c r="G115" t="s">
        <v>17091</v>
      </c>
      <c r="H115" t="s">
        <v>27182</v>
      </c>
      <c r="I115" t="s">
        <v>14369</v>
      </c>
    </row>
    <row r="116" spans="1:9" x14ac:dyDescent="0.2">
      <c r="A116">
        <v>2676572</v>
      </c>
      <c r="B116" t="s">
        <v>172</v>
      </c>
      <c r="C116" t="s">
        <v>171</v>
      </c>
      <c r="D116" t="s">
        <v>14046</v>
      </c>
      <c r="E116">
        <v>80350</v>
      </c>
      <c r="F116" t="s">
        <v>27319</v>
      </c>
      <c r="G116" t="s">
        <v>17094</v>
      </c>
      <c r="H116" t="s">
        <v>27320</v>
      </c>
      <c r="I116" t="s">
        <v>14372</v>
      </c>
    </row>
    <row r="117" spans="1:9" x14ac:dyDescent="0.2">
      <c r="A117">
        <v>8299</v>
      </c>
      <c r="B117" t="s">
        <v>176</v>
      </c>
      <c r="C117" t="s">
        <v>175</v>
      </c>
      <c r="D117" t="s">
        <v>14046</v>
      </c>
      <c r="E117">
        <v>80358</v>
      </c>
      <c r="F117" t="s">
        <v>20681</v>
      </c>
      <c r="G117" t="s">
        <v>14070</v>
      </c>
      <c r="H117" t="s">
        <v>175</v>
      </c>
      <c r="I117" t="s">
        <v>14375</v>
      </c>
    </row>
    <row r="118" spans="1:9" x14ac:dyDescent="0.2">
      <c r="A118">
        <v>2677390</v>
      </c>
      <c r="B118" t="s">
        <v>11642</v>
      </c>
      <c r="C118" t="s">
        <v>177</v>
      </c>
      <c r="D118" t="s">
        <v>14045</v>
      </c>
      <c r="E118">
        <v>130873</v>
      </c>
      <c r="F118" t="s">
        <v>28446</v>
      </c>
      <c r="G118" t="s">
        <v>14070</v>
      </c>
      <c r="H118" t="s">
        <v>177</v>
      </c>
      <c r="I118" t="s">
        <v>14379</v>
      </c>
    </row>
    <row r="119" spans="1:9" x14ac:dyDescent="0.2">
      <c r="A119">
        <v>8305</v>
      </c>
      <c r="B119" t="s">
        <v>12404</v>
      </c>
      <c r="C119" t="s">
        <v>12405</v>
      </c>
      <c r="D119" t="s">
        <v>14045</v>
      </c>
      <c r="E119">
        <v>611902</v>
      </c>
      <c r="F119" t="s">
        <v>20683</v>
      </c>
      <c r="G119" t="s">
        <v>20684</v>
      </c>
      <c r="H119" t="s">
        <v>20685</v>
      </c>
      <c r="I119" t="s">
        <v>14382</v>
      </c>
    </row>
    <row r="120" spans="1:9" x14ac:dyDescent="0.2">
      <c r="A120">
        <v>8298</v>
      </c>
      <c r="B120" t="s">
        <v>174</v>
      </c>
      <c r="C120" t="s">
        <v>173</v>
      </c>
      <c r="D120" t="s">
        <v>14044</v>
      </c>
      <c r="E120">
        <v>188862</v>
      </c>
      <c r="F120" t="s">
        <v>20679</v>
      </c>
      <c r="G120" t="s">
        <v>14070</v>
      </c>
      <c r="H120" t="s">
        <v>173</v>
      </c>
      <c r="I120" t="s">
        <v>14385</v>
      </c>
    </row>
    <row r="121" spans="1:9" x14ac:dyDescent="0.2">
      <c r="A121">
        <v>13042</v>
      </c>
      <c r="B121" t="s">
        <v>12070</v>
      </c>
      <c r="C121" t="s">
        <v>178</v>
      </c>
      <c r="D121" t="s">
        <v>14044</v>
      </c>
      <c r="E121">
        <v>188867</v>
      </c>
      <c r="F121" t="s">
        <v>26354</v>
      </c>
      <c r="G121" t="s">
        <v>26355</v>
      </c>
      <c r="H121" t="s">
        <v>178</v>
      </c>
      <c r="I121" t="s">
        <v>14388</v>
      </c>
    </row>
    <row r="122" spans="1:9" x14ac:dyDescent="0.2">
      <c r="A122">
        <v>2676709</v>
      </c>
      <c r="B122" t="s">
        <v>180</v>
      </c>
      <c r="C122" t="s">
        <v>179</v>
      </c>
      <c r="D122" t="s">
        <v>14044</v>
      </c>
      <c r="E122">
        <v>788759</v>
      </c>
      <c r="F122" t="s">
        <v>27443</v>
      </c>
      <c r="G122" t="s">
        <v>27444</v>
      </c>
      <c r="H122" t="s">
        <v>179</v>
      </c>
      <c r="I122" t="s">
        <v>14391</v>
      </c>
    </row>
    <row r="123" spans="1:9" x14ac:dyDescent="0.2">
      <c r="A123">
        <v>2676708</v>
      </c>
      <c r="B123" t="s">
        <v>12704</v>
      </c>
      <c r="C123" t="s">
        <v>181</v>
      </c>
      <c r="D123" t="s">
        <v>14046</v>
      </c>
      <c r="E123">
        <v>788815</v>
      </c>
      <c r="F123" t="s">
        <v>27440</v>
      </c>
      <c r="G123" t="s">
        <v>27441</v>
      </c>
      <c r="H123" t="s">
        <v>181</v>
      </c>
      <c r="I123" t="s">
        <v>14394</v>
      </c>
    </row>
    <row r="124" spans="1:9" x14ac:dyDescent="0.2">
      <c r="A124">
        <v>9993</v>
      </c>
      <c r="B124" t="s">
        <v>185</v>
      </c>
      <c r="C124" t="s">
        <v>184</v>
      </c>
      <c r="D124" t="s">
        <v>14046</v>
      </c>
      <c r="E124">
        <v>80390</v>
      </c>
      <c r="F124" t="s">
        <v>22926</v>
      </c>
      <c r="G124" t="s">
        <v>14534</v>
      </c>
      <c r="H124" t="s">
        <v>184</v>
      </c>
      <c r="I124" t="s">
        <v>14372</v>
      </c>
    </row>
    <row r="125" spans="1:9" x14ac:dyDescent="0.2">
      <c r="A125">
        <v>9992</v>
      </c>
      <c r="B125" t="s">
        <v>183</v>
      </c>
      <c r="C125" t="s">
        <v>182</v>
      </c>
      <c r="D125" t="s">
        <v>14044</v>
      </c>
      <c r="E125">
        <v>188878</v>
      </c>
      <c r="F125" t="s">
        <v>22924</v>
      </c>
      <c r="G125" t="s">
        <v>14070</v>
      </c>
      <c r="H125" t="s">
        <v>182</v>
      </c>
      <c r="I125" t="s">
        <v>14391</v>
      </c>
    </row>
    <row r="126" spans="1:9" x14ac:dyDescent="0.2">
      <c r="A126">
        <v>6715</v>
      </c>
      <c r="B126" t="s">
        <v>189</v>
      </c>
      <c r="C126" t="s">
        <v>188</v>
      </c>
      <c r="D126" t="s">
        <v>14046</v>
      </c>
      <c r="E126">
        <v>80410</v>
      </c>
      <c r="F126" t="s">
        <v>18559</v>
      </c>
      <c r="G126" t="s">
        <v>14070</v>
      </c>
      <c r="H126" t="s">
        <v>188</v>
      </c>
      <c r="I126" t="s">
        <v>14397</v>
      </c>
    </row>
    <row r="127" spans="1:9" x14ac:dyDescent="0.2">
      <c r="A127">
        <v>2677207</v>
      </c>
      <c r="B127" t="s">
        <v>11643</v>
      </c>
      <c r="C127" t="s">
        <v>190</v>
      </c>
      <c r="D127" t="s">
        <v>14045</v>
      </c>
      <c r="E127">
        <v>130876</v>
      </c>
      <c r="F127" t="s">
        <v>28195</v>
      </c>
      <c r="G127" t="s">
        <v>14070</v>
      </c>
      <c r="H127" t="s">
        <v>190</v>
      </c>
      <c r="I127" t="s">
        <v>14400</v>
      </c>
    </row>
    <row r="128" spans="1:9" x14ac:dyDescent="0.2">
      <c r="A128">
        <v>2677208</v>
      </c>
      <c r="B128" t="s">
        <v>11644</v>
      </c>
      <c r="C128" t="s">
        <v>191</v>
      </c>
      <c r="D128" t="s">
        <v>14045</v>
      </c>
      <c r="E128">
        <v>130877</v>
      </c>
      <c r="F128" t="s">
        <v>28196</v>
      </c>
      <c r="G128" t="s">
        <v>28197</v>
      </c>
      <c r="H128" t="s">
        <v>191</v>
      </c>
      <c r="I128" t="s">
        <v>14372</v>
      </c>
    </row>
    <row r="129" spans="1:9" x14ac:dyDescent="0.2">
      <c r="A129">
        <v>6711</v>
      </c>
      <c r="B129" t="s">
        <v>187</v>
      </c>
      <c r="C129" t="s">
        <v>186</v>
      </c>
      <c r="D129" t="s">
        <v>14044</v>
      </c>
      <c r="E129">
        <v>188897</v>
      </c>
      <c r="F129" t="s">
        <v>18552</v>
      </c>
      <c r="G129" t="s">
        <v>14070</v>
      </c>
      <c r="H129" t="s">
        <v>186</v>
      </c>
      <c r="I129" t="s">
        <v>14403</v>
      </c>
    </row>
    <row r="130" spans="1:9" x14ac:dyDescent="0.2">
      <c r="A130">
        <v>6716</v>
      </c>
      <c r="B130" t="s">
        <v>10114</v>
      </c>
      <c r="C130" t="s">
        <v>192</v>
      </c>
      <c r="D130" t="s">
        <v>14046</v>
      </c>
      <c r="E130">
        <v>80417</v>
      </c>
      <c r="F130" t="s">
        <v>18561</v>
      </c>
      <c r="G130" t="s">
        <v>18562</v>
      </c>
      <c r="H130" t="s">
        <v>192</v>
      </c>
      <c r="I130" t="s">
        <v>14406</v>
      </c>
    </row>
    <row r="131" spans="1:9" x14ac:dyDescent="0.2">
      <c r="A131">
        <v>6713</v>
      </c>
      <c r="B131" t="s">
        <v>12531</v>
      </c>
      <c r="C131" t="s">
        <v>193</v>
      </c>
      <c r="D131" t="s">
        <v>14046</v>
      </c>
      <c r="E131">
        <v>717053</v>
      </c>
      <c r="F131" t="s">
        <v>18557</v>
      </c>
      <c r="G131" t="s">
        <v>15570</v>
      </c>
      <c r="H131" t="s">
        <v>193</v>
      </c>
      <c r="I131" t="s">
        <v>14409</v>
      </c>
    </row>
    <row r="132" spans="1:9" x14ac:dyDescent="0.2">
      <c r="A132">
        <v>6712</v>
      </c>
      <c r="B132" t="s">
        <v>195</v>
      </c>
      <c r="C132" t="s">
        <v>194</v>
      </c>
      <c r="D132" t="s">
        <v>14046</v>
      </c>
      <c r="E132">
        <v>80424</v>
      </c>
      <c r="F132" t="s">
        <v>18554</v>
      </c>
      <c r="G132" t="s">
        <v>18555</v>
      </c>
      <c r="H132" t="s">
        <v>194</v>
      </c>
      <c r="I132" t="s">
        <v>14412</v>
      </c>
    </row>
    <row r="133" spans="1:9" x14ac:dyDescent="0.2">
      <c r="A133">
        <v>11607</v>
      </c>
      <c r="B133" t="s">
        <v>199</v>
      </c>
      <c r="C133" t="s">
        <v>198</v>
      </c>
      <c r="D133" t="s">
        <v>14046</v>
      </c>
      <c r="E133">
        <v>80446</v>
      </c>
      <c r="F133" t="s">
        <v>24821</v>
      </c>
      <c r="G133" t="s">
        <v>24822</v>
      </c>
      <c r="H133" t="s">
        <v>198</v>
      </c>
      <c r="I133" t="s">
        <v>14415</v>
      </c>
    </row>
    <row r="134" spans="1:9" x14ac:dyDescent="0.2">
      <c r="A134">
        <v>11608</v>
      </c>
      <c r="B134" t="s">
        <v>11645</v>
      </c>
      <c r="C134" t="s">
        <v>200</v>
      </c>
      <c r="D134" t="s">
        <v>14045</v>
      </c>
      <c r="E134">
        <v>130885</v>
      </c>
      <c r="F134" t="s">
        <v>24824</v>
      </c>
      <c r="G134" t="s">
        <v>24825</v>
      </c>
      <c r="H134" t="s">
        <v>200</v>
      </c>
    </row>
    <row r="135" spans="1:9" x14ac:dyDescent="0.2">
      <c r="A135">
        <v>11606</v>
      </c>
      <c r="B135" t="s">
        <v>197</v>
      </c>
      <c r="C135" t="s">
        <v>196</v>
      </c>
      <c r="D135" t="s">
        <v>14044</v>
      </c>
      <c r="E135">
        <v>188907</v>
      </c>
      <c r="F135" t="s">
        <v>24818</v>
      </c>
      <c r="G135" t="s">
        <v>24819</v>
      </c>
      <c r="H135" t="s">
        <v>196</v>
      </c>
      <c r="I135" t="s">
        <v>14422</v>
      </c>
    </row>
    <row r="136" spans="1:9" x14ac:dyDescent="0.2">
      <c r="A136">
        <v>4239</v>
      </c>
      <c r="B136" t="s">
        <v>10115</v>
      </c>
      <c r="C136" t="s">
        <v>203</v>
      </c>
      <c r="D136" t="s">
        <v>14046</v>
      </c>
      <c r="E136">
        <v>80546</v>
      </c>
      <c r="F136" t="s">
        <v>15779</v>
      </c>
      <c r="G136" t="s">
        <v>14070</v>
      </c>
      <c r="H136" t="s">
        <v>203</v>
      </c>
      <c r="I136" t="s">
        <v>14425</v>
      </c>
    </row>
    <row r="137" spans="1:9" x14ac:dyDescent="0.2">
      <c r="A137">
        <v>2676214</v>
      </c>
      <c r="B137" t="s">
        <v>205</v>
      </c>
      <c r="C137" t="s">
        <v>204</v>
      </c>
      <c r="D137" t="s">
        <v>14046</v>
      </c>
      <c r="E137">
        <v>610787</v>
      </c>
      <c r="F137" t="s">
        <v>26814</v>
      </c>
      <c r="G137" t="s">
        <v>26815</v>
      </c>
      <c r="H137" t="s">
        <v>204</v>
      </c>
      <c r="I137" t="s">
        <v>14427</v>
      </c>
    </row>
    <row r="138" spans="1:9" x14ac:dyDescent="0.2">
      <c r="A138">
        <v>4238</v>
      </c>
      <c r="B138" t="s">
        <v>202</v>
      </c>
      <c r="C138" t="s">
        <v>201</v>
      </c>
      <c r="D138" t="s">
        <v>14044</v>
      </c>
      <c r="E138">
        <v>188908</v>
      </c>
      <c r="F138" t="s">
        <v>15777</v>
      </c>
      <c r="G138" t="s">
        <v>14070</v>
      </c>
      <c r="H138" t="s">
        <v>201</v>
      </c>
      <c r="I138" t="s">
        <v>14429</v>
      </c>
    </row>
    <row r="139" spans="1:9" x14ac:dyDescent="0.2">
      <c r="A139">
        <v>12362</v>
      </c>
      <c r="B139" t="s">
        <v>12737</v>
      </c>
      <c r="C139" t="s">
        <v>12737</v>
      </c>
      <c r="D139" t="s">
        <v>14046</v>
      </c>
      <c r="E139">
        <v>838877</v>
      </c>
      <c r="F139" t="s">
        <v>25680</v>
      </c>
      <c r="G139" t="s">
        <v>25681</v>
      </c>
      <c r="H139" t="s">
        <v>25682</v>
      </c>
      <c r="I139" t="s">
        <v>14431</v>
      </c>
    </row>
    <row r="140" spans="1:9" x14ac:dyDescent="0.2">
      <c r="A140">
        <v>12370</v>
      </c>
      <c r="B140" t="s">
        <v>209</v>
      </c>
      <c r="C140" t="s">
        <v>208</v>
      </c>
      <c r="D140" t="s">
        <v>14046</v>
      </c>
      <c r="E140">
        <v>80590</v>
      </c>
      <c r="F140" t="s">
        <v>25690</v>
      </c>
      <c r="G140" t="s">
        <v>14773</v>
      </c>
      <c r="H140" t="s">
        <v>25691</v>
      </c>
      <c r="I140" t="s">
        <v>14434</v>
      </c>
    </row>
    <row r="141" spans="1:9" x14ac:dyDescent="0.2">
      <c r="A141">
        <v>2677879</v>
      </c>
      <c r="B141" t="s">
        <v>12440</v>
      </c>
      <c r="C141" t="s">
        <v>210</v>
      </c>
      <c r="D141" t="s">
        <v>14047</v>
      </c>
      <c r="E141">
        <v>613139</v>
      </c>
      <c r="F141" t="s">
        <v>29337</v>
      </c>
      <c r="G141" t="s">
        <v>14070</v>
      </c>
      <c r="H141" t="s">
        <v>210</v>
      </c>
      <c r="I141" t="s">
        <v>14438</v>
      </c>
    </row>
    <row r="142" spans="1:9" x14ac:dyDescent="0.2">
      <c r="A142">
        <v>2677880</v>
      </c>
      <c r="B142" t="s">
        <v>10116</v>
      </c>
      <c r="C142" t="s">
        <v>211</v>
      </c>
      <c r="D142" t="s">
        <v>14046</v>
      </c>
      <c r="E142">
        <v>80591</v>
      </c>
      <c r="F142" t="s">
        <v>29338</v>
      </c>
      <c r="G142" t="s">
        <v>14070</v>
      </c>
      <c r="H142" t="s">
        <v>211</v>
      </c>
      <c r="I142" t="s">
        <v>14441</v>
      </c>
    </row>
    <row r="143" spans="1:9" x14ac:dyDescent="0.2">
      <c r="A143">
        <v>12378</v>
      </c>
      <c r="B143" t="s">
        <v>213</v>
      </c>
      <c r="C143" t="s">
        <v>212</v>
      </c>
      <c r="D143" t="s">
        <v>14047</v>
      </c>
      <c r="E143">
        <v>130953</v>
      </c>
      <c r="F143" t="s">
        <v>25695</v>
      </c>
      <c r="G143" t="s">
        <v>14070</v>
      </c>
      <c r="H143" t="s">
        <v>212</v>
      </c>
      <c r="I143" t="s">
        <v>14443</v>
      </c>
    </row>
    <row r="144" spans="1:9" x14ac:dyDescent="0.2">
      <c r="A144">
        <v>12386</v>
      </c>
      <c r="B144" t="s">
        <v>10117</v>
      </c>
      <c r="C144" t="s">
        <v>214</v>
      </c>
      <c r="D144" t="s">
        <v>14046</v>
      </c>
      <c r="E144">
        <v>80593</v>
      </c>
      <c r="F144" t="s">
        <v>25700</v>
      </c>
      <c r="G144" t="s">
        <v>25701</v>
      </c>
      <c r="H144" t="s">
        <v>214</v>
      </c>
      <c r="I144" t="s">
        <v>14445</v>
      </c>
    </row>
    <row r="145" spans="1:9" x14ac:dyDescent="0.2">
      <c r="A145">
        <v>12364</v>
      </c>
      <c r="B145" t="s">
        <v>216</v>
      </c>
      <c r="C145" t="s">
        <v>215</v>
      </c>
      <c r="D145" t="s">
        <v>14046</v>
      </c>
      <c r="E145">
        <v>80605</v>
      </c>
      <c r="F145" t="s">
        <v>25684</v>
      </c>
      <c r="G145" t="s">
        <v>25685</v>
      </c>
      <c r="H145" t="s">
        <v>215</v>
      </c>
      <c r="I145" t="s">
        <v>14447</v>
      </c>
    </row>
    <row r="146" spans="1:9" x14ac:dyDescent="0.2">
      <c r="A146">
        <v>12396</v>
      </c>
      <c r="B146" t="s">
        <v>10118</v>
      </c>
      <c r="C146" t="s">
        <v>217</v>
      </c>
      <c r="D146" t="s">
        <v>14046</v>
      </c>
      <c r="E146">
        <v>80639</v>
      </c>
      <c r="F146" t="s">
        <v>25709</v>
      </c>
      <c r="G146" t="s">
        <v>15499</v>
      </c>
      <c r="H146" t="s">
        <v>217</v>
      </c>
      <c r="I146" t="s">
        <v>14449</v>
      </c>
    </row>
    <row r="147" spans="1:9" x14ac:dyDescent="0.2">
      <c r="A147">
        <v>12369</v>
      </c>
      <c r="B147" t="s">
        <v>13681</v>
      </c>
      <c r="C147" t="s">
        <v>13681</v>
      </c>
      <c r="D147" t="s">
        <v>14044</v>
      </c>
      <c r="E147">
        <v>188909</v>
      </c>
      <c r="F147" t="s">
        <v>25671</v>
      </c>
      <c r="G147" t="s">
        <v>15798</v>
      </c>
      <c r="H147" t="s">
        <v>25672</v>
      </c>
      <c r="I147" t="s">
        <v>14450</v>
      </c>
    </row>
    <row r="148" spans="1:9" x14ac:dyDescent="0.2">
      <c r="A148">
        <v>12377</v>
      </c>
      <c r="B148" t="s">
        <v>13682</v>
      </c>
      <c r="C148" t="s">
        <v>13682</v>
      </c>
      <c r="D148" t="s">
        <v>14044</v>
      </c>
      <c r="E148">
        <v>188909</v>
      </c>
      <c r="F148" t="s">
        <v>25671</v>
      </c>
      <c r="G148" t="s">
        <v>15798</v>
      </c>
      <c r="H148" t="s">
        <v>25672</v>
      </c>
      <c r="I148" t="s">
        <v>14452</v>
      </c>
    </row>
    <row r="149" spans="1:9" x14ac:dyDescent="0.2">
      <c r="A149">
        <v>12359</v>
      </c>
      <c r="B149" t="s">
        <v>207</v>
      </c>
      <c r="C149" t="s">
        <v>206</v>
      </c>
      <c r="D149" t="s">
        <v>14044</v>
      </c>
      <c r="E149">
        <v>188909</v>
      </c>
      <c r="F149" t="s">
        <v>25671</v>
      </c>
      <c r="G149" t="s">
        <v>15798</v>
      </c>
      <c r="H149" t="s">
        <v>25672</v>
      </c>
      <c r="I149" t="s">
        <v>14455</v>
      </c>
    </row>
    <row r="150" spans="1:9" x14ac:dyDescent="0.2">
      <c r="A150">
        <v>12365</v>
      </c>
      <c r="B150" t="s">
        <v>13684</v>
      </c>
      <c r="C150" t="s">
        <v>13684</v>
      </c>
      <c r="D150" t="s">
        <v>14044</v>
      </c>
      <c r="E150">
        <v>188909</v>
      </c>
      <c r="F150" t="s">
        <v>25671</v>
      </c>
      <c r="G150" t="s">
        <v>15798</v>
      </c>
      <c r="H150" t="s">
        <v>25672</v>
      </c>
      <c r="I150" t="s">
        <v>14458</v>
      </c>
    </row>
    <row r="151" spans="1:9" x14ac:dyDescent="0.2">
      <c r="A151">
        <v>12367</v>
      </c>
      <c r="B151" t="s">
        <v>219</v>
      </c>
      <c r="C151" t="s">
        <v>218</v>
      </c>
      <c r="D151" t="s">
        <v>14046</v>
      </c>
      <c r="E151">
        <v>80735</v>
      </c>
      <c r="F151" t="s">
        <v>25687</v>
      </c>
      <c r="G151" t="s">
        <v>25688</v>
      </c>
      <c r="H151" t="s">
        <v>218</v>
      </c>
      <c r="I151" t="s">
        <v>14461</v>
      </c>
    </row>
    <row r="152" spans="1:9" x14ac:dyDescent="0.2">
      <c r="A152">
        <v>12387</v>
      </c>
      <c r="B152" t="s">
        <v>10119</v>
      </c>
      <c r="C152" t="s">
        <v>220</v>
      </c>
      <c r="D152" t="s">
        <v>14046</v>
      </c>
      <c r="E152">
        <v>80759</v>
      </c>
      <c r="F152" t="s">
        <v>25703</v>
      </c>
      <c r="G152" t="s">
        <v>14070</v>
      </c>
      <c r="H152" t="s">
        <v>220</v>
      </c>
      <c r="I152" t="s">
        <v>14463</v>
      </c>
    </row>
    <row r="153" spans="1:9" x14ac:dyDescent="0.2">
      <c r="A153">
        <v>2677881</v>
      </c>
      <c r="B153" t="s">
        <v>13683</v>
      </c>
      <c r="C153" t="s">
        <v>221</v>
      </c>
      <c r="D153" t="s">
        <v>14047</v>
      </c>
      <c r="E153">
        <v>613631</v>
      </c>
      <c r="F153" t="s">
        <v>25705</v>
      </c>
      <c r="G153" t="s">
        <v>25706</v>
      </c>
      <c r="H153" t="s">
        <v>221</v>
      </c>
      <c r="I153" t="s">
        <v>14464</v>
      </c>
    </row>
    <row r="154" spans="1:9" x14ac:dyDescent="0.2">
      <c r="A154">
        <v>12391</v>
      </c>
      <c r="B154" t="s">
        <v>223</v>
      </c>
      <c r="C154" t="s">
        <v>222</v>
      </c>
      <c r="D154" t="s">
        <v>14047</v>
      </c>
      <c r="E154">
        <v>613631</v>
      </c>
      <c r="F154" t="s">
        <v>25705</v>
      </c>
      <c r="G154" t="s">
        <v>25706</v>
      </c>
      <c r="H154" t="s">
        <v>221</v>
      </c>
      <c r="I154" t="s">
        <v>14469</v>
      </c>
    </row>
    <row r="155" spans="1:9" x14ac:dyDescent="0.2">
      <c r="A155">
        <v>12395</v>
      </c>
      <c r="B155" t="s">
        <v>225</v>
      </c>
      <c r="C155" t="s">
        <v>224</v>
      </c>
      <c r="D155" t="s">
        <v>14047</v>
      </c>
      <c r="E155">
        <v>142987</v>
      </c>
      <c r="F155" t="s">
        <v>25708</v>
      </c>
      <c r="G155" t="s">
        <v>14070</v>
      </c>
      <c r="H155" t="s">
        <v>224</v>
      </c>
      <c r="I155" t="s">
        <v>14470</v>
      </c>
    </row>
    <row r="156" spans="1:9" x14ac:dyDescent="0.2">
      <c r="A156">
        <v>12371</v>
      </c>
      <c r="B156" t="s">
        <v>227</v>
      </c>
      <c r="C156" t="s">
        <v>226</v>
      </c>
      <c r="D156" t="s">
        <v>14046</v>
      </c>
      <c r="E156">
        <v>80798</v>
      </c>
      <c r="F156" t="s">
        <v>25693</v>
      </c>
      <c r="G156" t="s">
        <v>14903</v>
      </c>
      <c r="H156" t="s">
        <v>226</v>
      </c>
      <c r="I156" t="s">
        <v>14473</v>
      </c>
    </row>
    <row r="157" spans="1:9" x14ac:dyDescent="0.2">
      <c r="A157">
        <v>2676747</v>
      </c>
      <c r="B157" t="s">
        <v>229</v>
      </c>
      <c r="C157" t="s">
        <v>228</v>
      </c>
      <c r="D157" t="s">
        <v>14045</v>
      </c>
      <c r="E157">
        <v>612384</v>
      </c>
      <c r="F157" t="s">
        <v>27484</v>
      </c>
      <c r="G157" t="s">
        <v>27485</v>
      </c>
      <c r="H157" t="s">
        <v>228</v>
      </c>
      <c r="I157" t="s">
        <v>14474</v>
      </c>
    </row>
    <row r="158" spans="1:9" x14ac:dyDescent="0.2">
      <c r="A158">
        <v>2676746</v>
      </c>
      <c r="B158" t="s">
        <v>231</v>
      </c>
      <c r="C158" t="s">
        <v>230</v>
      </c>
      <c r="D158" t="s">
        <v>14045</v>
      </c>
      <c r="E158">
        <v>612385</v>
      </c>
      <c r="F158" t="s">
        <v>27483</v>
      </c>
      <c r="G158" t="s">
        <v>14903</v>
      </c>
      <c r="H158" t="s">
        <v>230</v>
      </c>
      <c r="I158" t="s">
        <v>14478</v>
      </c>
    </row>
    <row r="159" spans="1:9" x14ac:dyDescent="0.2">
      <c r="A159">
        <v>12384</v>
      </c>
      <c r="B159" t="s">
        <v>12351</v>
      </c>
      <c r="C159" t="s">
        <v>232</v>
      </c>
      <c r="D159" t="s">
        <v>14046</v>
      </c>
      <c r="E159">
        <v>610794</v>
      </c>
      <c r="F159" t="s">
        <v>25697</v>
      </c>
      <c r="G159" t="s">
        <v>25698</v>
      </c>
      <c r="H159" t="s">
        <v>232</v>
      </c>
      <c r="I159" t="s">
        <v>14482</v>
      </c>
    </row>
    <row r="160" spans="1:9" x14ac:dyDescent="0.2">
      <c r="A160">
        <v>2676573</v>
      </c>
      <c r="B160" t="s">
        <v>234</v>
      </c>
      <c r="C160" t="s">
        <v>233</v>
      </c>
      <c r="D160" t="s">
        <v>14046</v>
      </c>
      <c r="E160">
        <v>610791</v>
      </c>
      <c r="F160" t="s">
        <v>27322</v>
      </c>
      <c r="G160" t="s">
        <v>27323</v>
      </c>
      <c r="H160" t="s">
        <v>233</v>
      </c>
      <c r="I160" t="s">
        <v>14486</v>
      </c>
    </row>
    <row r="161" spans="1:9" x14ac:dyDescent="0.2">
      <c r="A161">
        <v>12360</v>
      </c>
      <c r="B161" t="s">
        <v>236</v>
      </c>
      <c r="C161" t="s">
        <v>235</v>
      </c>
      <c r="D161" t="s">
        <v>14046</v>
      </c>
      <c r="E161">
        <v>80819</v>
      </c>
      <c r="F161" t="s">
        <v>25674</v>
      </c>
      <c r="G161" t="s">
        <v>25675</v>
      </c>
      <c r="H161" t="s">
        <v>235</v>
      </c>
      <c r="I161" t="s">
        <v>14489</v>
      </c>
    </row>
    <row r="162" spans="1:9" x14ac:dyDescent="0.2">
      <c r="A162">
        <v>12361</v>
      </c>
      <c r="B162" t="s">
        <v>237</v>
      </c>
      <c r="C162" t="s">
        <v>237</v>
      </c>
      <c r="D162" t="s">
        <v>14046</v>
      </c>
      <c r="E162">
        <v>80821</v>
      </c>
      <c r="F162" t="s">
        <v>25677</v>
      </c>
      <c r="G162" t="s">
        <v>25570</v>
      </c>
      <c r="H162" t="s">
        <v>25678</v>
      </c>
      <c r="I162" t="s">
        <v>14492</v>
      </c>
    </row>
    <row r="163" spans="1:9" x14ac:dyDescent="0.2">
      <c r="A163">
        <v>7923</v>
      </c>
      <c r="B163" t="s">
        <v>10120</v>
      </c>
      <c r="C163" t="s">
        <v>240</v>
      </c>
      <c r="D163" t="s">
        <v>14046</v>
      </c>
      <c r="E163">
        <v>80824</v>
      </c>
      <c r="F163" t="s">
        <v>20133</v>
      </c>
      <c r="G163" t="s">
        <v>20134</v>
      </c>
      <c r="H163" t="s">
        <v>240</v>
      </c>
      <c r="I163" t="s">
        <v>14496</v>
      </c>
    </row>
    <row r="164" spans="1:9" x14ac:dyDescent="0.2">
      <c r="A164">
        <v>7922</v>
      </c>
      <c r="B164" t="s">
        <v>239</v>
      </c>
      <c r="C164" t="s">
        <v>238</v>
      </c>
      <c r="D164" t="s">
        <v>14044</v>
      </c>
      <c r="E164">
        <v>188912</v>
      </c>
      <c r="F164" t="s">
        <v>20130</v>
      </c>
      <c r="G164" t="s">
        <v>20131</v>
      </c>
      <c r="H164" t="s">
        <v>238</v>
      </c>
      <c r="I164" t="s">
        <v>14499</v>
      </c>
    </row>
    <row r="165" spans="1:9" x14ac:dyDescent="0.2">
      <c r="A165">
        <v>2677847</v>
      </c>
      <c r="B165" t="s">
        <v>10121</v>
      </c>
      <c r="C165" t="s">
        <v>243</v>
      </c>
      <c r="D165" t="s">
        <v>14046</v>
      </c>
      <c r="E165">
        <v>80846</v>
      </c>
      <c r="F165" t="s">
        <v>29280</v>
      </c>
      <c r="G165" t="s">
        <v>29281</v>
      </c>
      <c r="H165" t="s">
        <v>243</v>
      </c>
      <c r="I165" t="s">
        <v>14502</v>
      </c>
    </row>
    <row r="166" spans="1:9" x14ac:dyDescent="0.2">
      <c r="A166">
        <v>2677846</v>
      </c>
      <c r="B166" t="s">
        <v>10122</v>
      </c>
      <c r="C166" t="s">
        <v>244</v>
      </c>
      <c r="D166" t="s">
        <v>14046</v>
      </c>
      <c r="E166">
        <v>80857</v>
      </c>
      <c r="F166" t="s">
        <v>29278</v>
      </c>
      <c r="G166" t="s">
        <v>14070</v>
      </c>
      <c r="H166" t="s">
        <v>244</v>
      </c>
      <c r="I166" t="s">
        <v>14505</v>
      </c>
    </row>
    <row r="167" spans="1:9" x14ac:dyDescent="0.2">
      <c r="A167">
        <v>12121</v>
      </c>
      <c r="B167" t="s">
        <v>13685</v>
      </c>
      <c r="C167" t="s">
        <v>13685</v>
      </c>
      <c r="D167" t="s">
        <v>14044</v>
      </c>
      <c r="E167">
        <v>188915</v>
      </c>
      <c r="F167" t="s">
        <v>25419</v>
      </c>
      <c r="G167" t="s">
        <v>14773</v>
      </c>
      <c r="H167" t="s">
        <v>25420</v>
      </c>
      <c r="I167" t="s">
        <v>14508</v>
      </c>
    </row>
    <row r="168" spans="1:9" x14ac:dyDescent="0.2">
      <c r="A168">
        <v>12119</v>
      </c>
      <c r="B168" t="s">
        <v>242</v>
      </c>
      <c r="C168" t="s">
        <v>241</v>
      </c>
      <c r="D168" t="s">
        <v>14044</v>
      </c>
      <c r="E168">
        <v>188915</v>
      </c>
      <c r="F168" t="s">
        <v>25419</v>
      </c>
      <c r="G168" t="s">
        <v>14773</v>
      </c>
      <c r="H168" t="s">
        <v>25420</v>
      </c>
      <c r="I168" t="s">
        <v>14511</v>
      </c>
    </row>
    <row r="169" spans="1:9" x14ac:dyDescent="0.2">
      <c r="A169">
        <v>12124</v>
      </c>
      <c r="B169" t="s">
        <v>246</v>
      </c>
      <c r="C169" t="s">
        <v>245</v>
      </c>
      <c r="D169" t="s">
        <v>14046</v>
      </c>
      <c r="E169">
        <v>80902</v>
      </c>
      <c r="F169" t="s">
        <v>25425</v>
      </c>
      <c r="G169" t="s">
        <v>25426</v>
      </c>
      <c r="H169" t="s">
        <v>245</v>
      </c>
      <c r="I169" t="s">
        <v>14514</v>
      </c>
    </row>
    <row r="170" spans="1:9" x14ac:dyDescent="0.2">
      <c r="A170">
        <v>12120</v>
      </c>
      <c r="B170" t="s">
        <v>248</v>
      </c>
      <c r="C170" t="s">
        <v>247</v>
      </c>
      <c r="D170" t="s">
        <v>14046</v>
      </c>
      <c r="E170">
        <v>80911</v>
      </c>
      <c r="F170" t="s">
        <v>25422</v>
      </c>
      <c r="G170" t="s">
        <v>14773</v>
      </c>
      <c r="H170" t="s">
        <v>25423</v>
      </c>
      <c r="I170" t="s">
        <v>14517</v>
      </c>
    </row>
    <row r="171" spans="1:9" x14ac:dyDescent="0.2">
      <c r="A171">
        <v>11614</v>
      </c>
      <c r="B171" t="s">
        <v>250</v>
      </c>
      <c r="C171" t="s">
        <v>249</v>
      </c>
      <c r="D171" t="s">
        <v>14044</v>
      </c>
      <c r="E171">
        <v>188917</v>
      </c>
      <c r="F171" t="s">
        <v>24830</v>
      </c>
      <c r="G171" t="s">
        <v>18654</v>
      </c>
      <c r="H171" t="s">
        <v>249</v>
      </c>
      <c r="I171" t="s">
        <v>14520</v>
      </c>
    </row>
    <row r="172" spans="1:9" x14ac:dyDescent="0.2">
      <c r="A172">
        <v>2677796</v>
      </c>
      <c r="B172" t="s">
        <v>12788</v>
      </c>
      <c r="C172" t="s">
        <v>251</v>
      </c>
      <c r="D172" t="s">
        <v>14046</v>
      </c>
      <c r="E172">
        <v>971406</v>
      </c>
      <c r="F172" t="s">
        <v>29190</v>
      </c>
      <c r="G172" t="s">
        <v>29191</v>
      </c>
      <c r="H172" t="s">
        <v>29192</v>
      </c>
      <c r="I172" t="s">
        <v>14523</v>
      </c>
    </row>
    <row r="173" spans="1:9" x14ac:dyDescent="0.2">
      <c r="A173">
        <v>4015</v>
      </c>
      <c r="B173" t="s">
        <v>11955</v>
      </c>
      <c r="C173" t="s">
        <v>252</v>
      </c>
      <c r="D173" t="s">
        <v>14043</v>
      </c>
      <c r="E173">
        <v>187280</v>
      </c>
      <c r="F173" t="s">
        <v>15522</v>
      </c>
      <c r="G173" t="s">
        <v>15334</v>
      </c>
      <c r="H173" t="s">
        <v>15523</v>
      </c>
      <c r="I173" t="s">
        <v>14526</v>
      </c>
    </row>
    <row r="174" spans="1:9" x14ac:dyDescent="0.2">
      <c r="A174">
        <v>2677471</v>
      </c>
      <c r="B174" t="s">
        <v>10123</v>
      </c>
      <c r="C174" t="s">
        <v>255</v>
      </c>
      <c r="D174" t="s">
        <v>14046</v>
      </c>
      <c r="E174">
        <v>80978</v>
      </c>
      <c r="F174" t="s">
        <v>28579</v>
      </c>
      <c r="G174" t="s">
        <v>21819</v>
      </c>
      <c r="H174" t="s">
        <v>255</v>
      </c>
      <c r="I174" t="s">
        <v>14529</v>
      </c>
    </row>
    <row r="175" spans="1:9" x14ac:dyDescent="0.2">
      <c r="A175">
        <v>9144</v>
      </c>
      <c r="B175" t="s">
        <v>257</v>
      </c>
      <c r="C175" t="s">
        <v>256</v>
      </c>
      <c r="D175" t="s">
        <v>14045</v>
      </c>
      <c r="E175">
        <v>131033</v>
      </c>
      <c r="F175" t="s">
        <v>21818</v>
      </c>
      <c r="G175" t="s">
        <v>21819</v>
      </c>
      <c r="H175" t="s">
        <v>256</v>
      </c>
      <c r="I175" t="s">
        <v>14532</v>
      </c>
    </row>
    <row r="176" spans="1:9" x14ac:dyDescent="0.2">
      <c r="A176">
        <v>9148</v>
      </c>
      <c r="B176" t="s">
        <v>259</v>
      </c>
      <c r="C176" t="s">
        <v>258</v>
      </c>
      <c r="D176" t="s">
        <v>14046</v>
      </c>
      <c r="E176">
        <v>80980</v>
      </c>
      <c r="F176" t="s">
        <v>21825</v>
      </c>
      <c r="G176" t="s">
        <v>14070</v>
      </c>
      <c r="H176" t="s">
        <v>258</v>
      </c>
      <c r="I176" t="s">
        <v>14535</v>
      </c>
    </row>
    <row r="177" spans="1:9" x14ac:dyDescent="0.2">
      <c r="A177">
        <v>9141</v>
      </c>
      <c r="B177" t="s">
        <v>254</v>
      </c>
      <c r="C177" t="s">
        <v>253</v>
      </c>
      <c r="D177" t="s">
        <v>14044</v>
      </c>
      <c r="E177">
        <v>188919</v>
      </c>
      <c r="F177" t="s">
        <v>21810</v>
      </c>
      <c r="G177" t="s">
        <v>14070</v>
      </c>
      <c r="H177" t="s">
        <v>253</v>
      </c>
      <c r="I177" t="s">
        <v>14539</v>
      </c>
    </row>
    <row r="178" spans="1:9" x14ac:dyDescent="0.2">
      <c r="A178">
        <v>9147</v>
      </c>
      <c r="B178" t="s">
        <v>261</v>
      </c>
      <c r="C178" t="s">
        <v>260</v>
      </c>
      <c r="D178" t="s">
        <v>14046</v>
      </c>
      <c r="E178">
        <v>80988</v>
      </c>
      <c r="F178" t="s">
        <v>21823</v>
      </c>
      <c r="G178" t="s">
        <v>14070</v>
      </c>
      <c r="H178" t="s">
        <v>260</v>
      </c>
      <c r="I178" t="s">
        <v>14542</v>
      </c>
    </row>
    <row r="179" spans="1:9" x14ac:dyDescent="0.2">
      <c r="A179">
        <v>9146</v>
      </c>
      <c r="B179" t="s">
        <v>263</v>
      </c>
      <c r="C179" t="s">
        <v>262</v>
      </c>
      <c r="D179" t="s">
        <v>14046</v>
      </c>
      <c r="E179">
        <v>80990</v>
      </c>
      <c r="F179" t="s">
        <v>21821</v>
      </c>
      <c r="G179" t="s">
        <v>14070</v>
      </c>
      <c r="H179" t="s">
        <v>262</v>
      </c>
      <c r="I179" t="s">
        <v>14545</v>
      </c>
    </row>
    <row r="180" spans="1:9" x14ac:dyDescent="0.2">
      <c r="A180">
        <v>9143</v>
      </c>
      <c r="B180" t="s">
        <v>265</v>
      </c>
      <c r="C180" t="s">
        <v>264</v>
      </c>
      <c r="D180" t="s">
        <v>14046</v>
      </c>
      <c r="E180">
        <v>80997</v>
      </c>
      <c r="F180" t="s">
        <v>21815</v>
      </c>
      <c r="G180" t="s">
        <v>21816</v>
      </c>
      <c r="H180" t="s">
        <v>264</v>
      </c>
      <c r="I180" t="s">
        <v>14548</v>
      </c>
    </row>
    <row r="181" spans="1:9" x14ac:dyDescent="0.2">
      <c r="A181">
        <v>9142</v>
      </c>
      <c r="B181" t="s">
        <v>267</v>
      </c>
      <c r="C181" t="s">
        <v>266</v>
      </c>
      <c r="D181" t="s">
        <v>14046</v>
      </c>
      <c r="E181">
        <v>80998</v>
      </c>
      <c r="F181" t="s">
        <v>21812</v>
      </c>
      <c r="G181" t="s">
        <v>21813</v>
      </c>
      <c r="H181" t="s">
        <v>266</v>
      </c>
      <c r="I181" t="s">
        <v>14551</v>
      </c>
    </row>
    <row r="182" spans="1:9" x14ac:dyDescent="0.2">
      <c r="A182">
        <v>5079</v>
      </c>
      <c r="B182" t="s">
        <v>269</v>
      </c>
      <c r="C182" t="s">
        <v>268</v>
      </c>
      <c r="D182" t="s">
        <v>14044</v>
      </c>
      <c r="E182">
        <v>188937</v>
      </c>
      <c r="F182" t="s">
        <v>16619</v>
      </c>
      <c r="G182" t="s">
        <v>14070</v>
      </c>
      <c r="H182" t="s">
        <v>268</v>
      </c>
      <c r="I182" t="s">
        <v>14554</v>
      </c>
    </row>
    <row r="183" spans="1:9" x14ac:dyDescent="0.2">
      <c r="A183">
        <v>5081</v>
      </c>
      <c r="B183" t="s">
        <v>10124</v>
      </c>
      <c r="C183" t="s">
        <v>270</v>
      </c>
      <c r="D183" t="s">
        <v>14046</v>
      </c>
      <c r="E183">
        <v>81023</v>
      </c>
      <c r="F183" t="s">
        <v>16621</v>
      </c>
      <c r="G183" t="s">
        <v>14070</v>
      </c>
      <c r="H183" t="s">
        <v>270</v>
      </c>
      <c r="I183" t="s">
        <v>14556</v>
      </c>
    </row>
    <row r="184" spans="1:9" x14ac:dyDescent="0.2">
      <c r="A184">
        <v>6746</v>
      </c>
      <c r="B184" t="s">
        <v>13392</v>
      </c>
      <c r="C184" t="s">
        <v>274</v>
      </c>
      <c r="D184" t="s">
        <v>14046</v>
      </c>
      <c r="E184">
        <v>81027</v>
      </c>
      <c r="F184" t="s">
        <v>18592</v>
      </c>
      <c r="G184" t="s">
        <v>18593</v>
      </c>
      <c r="H184" t="s">
        <v>274</v>
      </c>
      <c r="I184" t="s">
        <v>14559</v>
      </c>
    </row>
    <row r="185" spans="1:9" x14ac:dyDescent="0.2">
      <c r="A185">
        <v>2677212</v>
      </c>
      <c r="B185" t="s">
        <v>10125</v>
      </c>
      <c r="C185" t="s">
        <v>273</v>
      </c>
      <c r="D185" t="s">
        <v>14046</v>
      </c>
      <c r="E185">
        <v>81027</v>
      </c>
      <c r="F185" t="s">
        <v>18592</v>
      </c>
      <c r="G185" t="s">
        <v>18593</v>
      </c>
      <c r="H185" t="s">
        <v>274</v>
      </c>
      <c r="I185" t="s">
        <v>14561</v>
      </c>
    </row>
    <row r="186" spans="1:9" x14ac:dyDescent="0.2">
      <c r="A186">
        <v>2677215</v>
      </c>
      <c r="B186" t="s">
        <v>13393</v>
      </c>
      <c r="C186" t="s">
        <v>13982</v>
      </c>
      <c r="D186" t="s">
        <v>14046</v>
      </c>
      <c r="E186">
        <v>81027</v>
      </c>
      <c r="F186" t="s">
        <v>18592</v>
      </c>
      <c r="G186" t="s">
        <v>18593</v>
      </c>
      <c r="H186" t="s">
        <v>274</v>
      </c>
      <c r="I186" t="s">
        <v>14564</v>
      </c>
    </row>
    <row r="187" spans="1:9" x14ac:dyDescent="0.2">
      <c r="A187">
        <v>6737</v>
      </c>
      <c r="B187" t="s">
        <v>276</v>
      </c>
      <c r="C187" t="s">
        <v>275</v>
      </c>
      <c r="D187" t="s">
        <v>14046</v>
      </c>
      <c r="E187">
        <v>81033</v>
      </c>
      <c r="F187" t="s">
        <v>18578</v>
      </c>
      <c r="G187" t="s">
        <v>14070</v>
      </c>
      <c r="H187" t="s">
        <v>275</v>
      </c>
      <c r="I187" t="s">
        <v>14564</v>
      </c>
    </row>
    <row r="188" spans="1:9" x14ac:dyDescent="0.2">
      <c r="A188">
        <v>6748</v>
      </c>
      <c r="B188" t="s">
        <v>10126</v>
      </c>
      <c r="C188" t="s">
        <v>277</v>
      </c>
      <c r="D188" t="s">
        <v>14046</v>
      </c>
      <c r="E188">
        <v>81073</v>
      </c>
      <c r="F188" t="s">
        <v>18595</v>
      </c>
      <c r="G188" t="s">
        <v>18596</v>
      </c>
      <c r="H188" t="s">
        <v>277</v>
      </c>
      <c r="I188" t="s">
        <v>14569</v>
      </c>
    </row>
    <row r="189" spans="1:9" x14ac:dyDescent="0.2">
      <c r="A189">
        <v>6741</v>
      </c>
      <c r="B189" t="s">
        <v>10127</v>
      </c>
      <c r="C189" t="s">
        <v>278</v>
      </c>
      <c r="D189" t="s">
        <v>14046</v>
      </c>
      <c r="E189">
        <v>81088</v>
      </c>
      <c r="F189" t="s">
        <v>18586</v>
      </c>
      <c r="G189" t="s">
        <v>18587</v>
      </c>
      <c r="H189" t="s">
        <v>278</v>
      </c>
      <c r="I189" t="s">
        <v>14572</v>
      </c>
    </row>
    <row r="190" spans="1:9" x14ac:dyDescent="0.2">
      <c r="A190">
        <v>6752</v>
      </c>
      <c r="B190" t="s">
        <v>10128</v>
      </c>
      <c r="C190" t="s">
        <v>279</v>
      </c>
      <c r="D190" t="s">
        <v>14046</v>
      </c>
      <c r="E190">
        <v>81091</v>
      </c>
      <c r="F190" t="s">
        <v>18598</v>
      </c>
      <c r="G190" t="s">
        <v>18562</v>
      </c>
      <c r="H190" t="s">
        <v>279</v>
      </c>
      <c r="I190" t="s">
        <v>14575</v>
      </c>
    </row>
    <row r="191" spans="1:9" x14ac:dyDescent="0.2">
      <c r="A191">
        <v>6739</v>
      </c>
      <c r="B191" t="s">
        <v>10129</v>
      </c>
      <c r="C191" t="s">
        <v>280</v>
      </c>
      <c r="D191" t="s">
        <v>14046</v>
      </c>
      <c r="E191">
        <v>81098</v>
      </c>
      <c r="F191" t="s">
        <v>18583</v>
      </c>
      <c r="G191" t="s">
        <v>18584</v>
      </c>
      <c r="H191" t="s">
        <v>280</v>
      </c>
      <c r="I191" t="s">
        <v>14577</v>
      </c>
    </row>
    <row r="192" spans="1:9" x14ac:dyDescent="0.2">
      <c r="A192">
        <v>6736</v>
      </c>
      <c r="B192" t="s">
        <v>272</v>
      </c>
      <c r="C192" t="s">
        <v>271</v>
      </c>
      <c r="D192" t="s">
        <v>14044</v>
      </c>
      <c r="E192">
        <v>188940</v>
      </c>
      <c r="F192" t="s">
        <v>18576</v>
      </c>
      <c r="G192" t="s">
        <v>14070</v>
      </c>
      <c r="H192" t="s">
        <v>271</v>
      </c>
      <c r="I192" t="s">
        <v>14579</v>
      </c>
    </row>
    <row r="193" spans="1:9" x14ac:dyDescent="0.2">
      <c r="A193">
        <v>6738</v>
      </c>
      <c r="B193" t="s">
        <v>282</v>
      </c>
      <c r="C193" t="s">
        <v>281</v>
      </c>
      <c r="D193" t="s">
        <v>14046</v>
      </c>
      <c r="E193">
        <v>610820</v>
      </c>
      <c r="F193" t="s">
        <v>18580</v>
      </c>
      <c r="G193" t="s">
        <v>18581</v>
      </c>
      <c r="H193" t="s">
        <v>281</v>
      </c>
      <c r="I193" t="s">
        <v>14582</v>
      </c>
    </row>
    <row r="194" spans="1:9" x14ac:dyDescent="0.2">
      <c r="A194">
        <v>6756</v>
      </c>
      <c r="B194" t="s">
        <v>284</v>
      </c>
      <c r="C194" t="s">
        <v>283</v>
      </c>
      <c r="D194" t="s">
        <v>14046</v>
      </c>
      <c r="E194">
        <v>81130</v>
      </c>
      <c r="F194" t="s">
        <v>18600</v>
      </c>
      <c r="G194" t="s">
        <v>18593</v>
      </c>
      <c r="H194" t="s">
        <v>283</v>
      </c>
      <c r="I194" t="s">
        <v>14585</v>
      </c>
    </row>
    <row r="195" spans="1:9" x14ac:dyDescent="0.2">
      <c r="A195">
        <v>6740</v>
      </c>
      <c r="B195" t="s">
        <v>13394</v>
      </c>
      <c r="C195" t="s">
        <v>13394</v>
      </c>
      <c r="D195" t="s">
        <v>14044</v>
      </c>
      <c r="E195">
        <v>188940</v>
      </c>
      <c r="F195" t="s">
        <v>18576</v>
      </c>
      <c r="G195" t="s">
        <v>14070</v>
      </c>
      <c r="H195" t="s">
        <v>271</v>
      </c>
      <c r="I195" t="s">
        <v>14587</v>
      </c>
    </row>
    <row r="196" spans="1:9" x14ac:dyDescent="0.2">
      <c r="A196">
        <v>6743</v>
      </c>
      <c r="B196" t="s">
        <v>10130</v>
      </c>
      <c r="C196" t="s">
        <v>285</v>
      </c>
      <c r="D196" t="s">
        <v>14046</v>
      </c>
      <c r="E196">
        <v>81195</v>
      </c>
      <c r="F196" t="s">
        <v>18589</v>
      </c>
      <c r="G196" t="s">
        <v>18590</v>
      </c>
      <c r="H196" t="s">
        <v>285</v>
      </c>
      <c r="I196" t="s">
        <v>14590</v>
      </c>
    </row>
    <row r="197" spans="1:9" x14ac:dyDescent="0.2">
      <c r="A197">
        <v>11014</v>
      </c>
      <c r="B197" t="s">
        <v>10131</v>
      </c>
      <c r="C197" t="s">
        <v>288</v>
      </c>
      <c r="D197" t="s">
        <v>14046</v>
      </c>
      <c r="E197">
        <v>81260</v>
      </c>
      <c r="F197" t="s">
        <v>24052</v>
      </c>
      <c r="G197" t="s">
        <v>21337</v>
      </c>
      <c r="H197" t="s">
        <v>288</v>
      </c>
      <c r="I197" t="s">
        <v>14594</v>
      </c>
    </row>
    <row r="198" spans="1:9" x14ac:dyDescent="0.2">
      <c r="A198">
        <v>11013</v>
      </c>
      <c r="B198" t="s">
        <v>287</v>
      </c>
      <c r="C198" t="s">
        <v>286</v>
      </c>
      <c r="D198" t="s">
        <v>14044</v>
      </c>
      <c r="E198">
        <v>188962</v>
      </c>
      <c r="F198" t="s">
        <v>24050</v>
      </c>
      <c r="G198" t="s">
        <v>14070</v>
      </c>
      <c r="H198" t="s">
        <v>286</v>
      </c>
      <c r="I198" t="s">
        <v>14594</v>
      </c>
    </row>
    <row r="199" spans="1:9" x14ac:dyDescent="0.2">
      <c r="A199">
        <v>11017</v>
      </c>
      <c r="B199" t="s">
        <v>290</v>
      </c>
      <c r="C199" t="s">
        <v>289</v>
      </c>
      <c r="D199" t="s">
        <v>14046</v>
      </c>
      <c r="E199">
        <v>81263</v>
      </c>
      <c r="F199" t="s">
        <v>24056</v>
      </c>
      <c r="G199" t="s">
        <v>17273</v>
      </c>
      <c r="H199" t="s">
        <v>289</v>
      </c>
      <c r="I199" t="s">
        <v>14598</v>
      </c>
    </row>
    <row r="200" spans="1:9" x14ac:dyDescent="0.2">
      <c r="A200">
        <v>11016</v>
      </c>
      <c r="B200" t="s">
        <v>292</v>
      </c>
      <c r="C200" t="s">
        <v>291</v>
      </c>
      <c r="D200" t="s">
        <v>14046</v>
      </c>
      <c r="E200">
        <v>81272</v>
      </c>
      <c r="F200" t="s">
        <v>24054</v>
      </c>
      <c r="G200" t="s">
        <v>14070</v>
      </c>
      <c r="H200" t="s">
        <v>291</v>
      </c>
      <c r="I200" t="s">
        <v>14601</v>
      </c>
    </row>
    <row r="201" spans="1:9" x14ac:dyDescent="0.2">
      <c r="A201">
        <v>10996</v>
      </c>
      <c r="B201" t="s">
        <v>294</v>
      </c>
      <c r="C201" t="s">
        <v>293</v>
      </c>
      <c r="D201" t="s">
        <v>14043</v>
      </c>
      <c r="E201">
        <v>187450</v>
      </c>
      <c r="F201" t="s">
        <v>24033</v>
      </c>
      <c r="G201" t="s">
        <v>22264</v>
      </c>
      <c r="H201" t="s">
        <v>293</v>
      </c>
      <c r="I201" t="s">
        <v>14602</v>
      </c>
    </row>
    <row r="202" spans="1:9" x14ac:dyDescent="0.2">
      <c r="A202">
        <v>10992</v>
      </c>
      <c r="B202" t="s">
        <v>12261</v>
      </c>
      <c r="C202" t="s">
        <v>295</v>
      </c>
      <c r="D202" t="s">
        <v>14042</v>
      </c>
      <c r="E202">
        <v>522745</v>
      </c>
      <c r="F202" t="s">
        <v>24025</v>
      </c>
      <c r="G202" t="s">
        <v>19861</v>
      </c>
      <c r="H202" t="s">
        <v>295</v>
      </c>
      <c r="I202" t="s">
        <v>14606</v>
      </c>
    </row>
    <row r="203" spans="1:9" x14ac:dyDescent="0.2">
      <c r="A203">
        <v>5470</v>
      </c>
      <c r="B203" t="s">
        <v>297</v>
      </c>
      <c r="C203" t="s">
        <v>296</v>
      </c>
      <c r="D203" t="s">
        <v>14044</v>
      </c>
      <c r="E203">
        <v>188969</v>
      </c>
      <c r="F203" t="s">
        <v>17155</v>
      </c>
      <c r="G203" t="s">
        <v>17156</v>
      </c>
      <c r="H203" t="s">
        <v>296</v>
      </c>
      <c r="I203" t="s">
        <v>14610</v>
      </c>
    </row>
    <row r="204" spans="1:9" x14ac:dyDescent="0.2">
      <c r="A204">
        <v>5472</v>
      </c>
      <c r="B204" t="s">
        <v>10132</v>
      </c>
      <c r="C204" t="s">
        <v>298</v>
      </c>
      <c r="D204" t="s">
        <v>14046</v>
      </c>
      <c r="E204">
        <v>81295</v>
      </c>
      <c r="F204" t="s">
        <v>17158</v>
      </c>
      <c r="G204" t="s">
        <v>17159</v>
      </c>
      <c r="H204" t="s">
        <v>298</v>
      </c>
      <c r="I204" t="s">
        <v>14613</v>
      </c>
    </row>
    <row r="205" spans="1:9" x14ac:dyDescent="0.2">
      <c r="A205">
        <v>13051</v>
      </c>
      <c r="B205" t="s">
        <v>302</v>
      </c>
      <c r="C205" t="s">
        <v>301</v>
      </c>
      <c r="D205" t="s">
        <v>14046</v>
      </c>
      <c r="E205">
        <v>81313</v>
      </c>
      <c r="F205" t="s">
        <v>26369</v>
      </c>
      <c r="G205" t="s">
        <v>14070</v>
      </c>
      <c r="H205" t="s">
        <v>301</v>
      </c>
      <c r="I205" t="s">
        <v>14616</v>
      </c>
    </row>
    <row r="206" spans="1:9" x14ac:dyDescent="0.2">
      <c r="A206">
        <v>13066</v>
      </c>
      <c r="B206" t="s">
        <v>304</v>
      </c>
      <c r="C206" t="s">
        <v>303</v>
      </c>
      <c r="D206" t="s">
        <v>14046</v>
      </c>
      <c r="E206">
        <v>81316</v>
      </c>
      <c r="F206" t="s">
        <v>26389</v>
      </c>
      <c r="G206" t="s">
        <v>14070</v>
      </c>
      <c r="H206" t="s">
        <v>303</v>
      </c>
      <c r="I206" t="s">
        <v>14619</v>
      </c>
    </row>
    <row r="207" spans="1:9" x14ac:dyDescent="0.2">
      <c r="A207">
        <v>13069</v>
      </c>
      <c r="B207" t="s">
        <v>13606</v>
      </c>
      <c r="C207" t="s">
        <v>13606</v>
      </c>
      <c r="E207">
        <v>0</v>
      </c>
      <c r="I207" t="s">
        <v>14623</v>
      </c>
    </row>
    <row r="208" spans="1:9" x14ac:dyDescent="0.2">
      <c r="A208">
        <v>13062</v>
      </c>
      <c r="B208" t="s">
        <v>306</v>
      </c>
      <c r="C208" t="s">
        <v>305</v>
      </c>
      <c r="D208" t="s">
        <v>14046</v>
      </c>
      <c r="E208">
        <v>81336</v>
      </c>
      <c r="F208" t="s">
        <v>26383</v>
      </c>
      <c r="G208" t="s">
        <v>14070</v>
      </c>
      <c r="H208" t="s">
        <v>305</v>
      </c>
      <c r="I208" t="s">
        <v>14626</v>
      </c>
    </row>
    <row r="209" spans="1:9" x14ac:dyDescent="0.2">
      <c r="A209">
        <v>13044</v>
      </c>
      <c r="B209" t="s">
        <v>10133</v>
      </c>
      <c r="C209" t="s">
        <v>307</v>
      </c>
      <c r="D209" t="s">
        <v>14046</v>
      </c>
      <c r="E209">
        <v>81339</v>
      </c>
      <c r="F209" t="s">
        <v>26359</v>
      </c>
      <c r="G209" t="s">
        <v>14070</v>
      </c>
      <c r="H209" t="s">
        <v>307</v>
      </c>
      <c r="I209" t="s">
        <v>14629</v>
      </c>
    </row>
    <row r="210" spans="1:9" x14ac:dyDescent="0.2">
      <c r="A210">
        <v>2677981</v>
      </c>
      <c r="B210" t="s">
        <v>10134</v>
      </c>
      <c r="C210" t="s">
        <v>308</v>
      </c>
      <c r="D210" t="s">
        <v>14046</v>
      </c>
      <c r="E210">
        <v>81347</v>
      </c>
      <c r="F210" t="s">
        <v>29515</v>
      </c>
      <c r="G210" t="s">
        <v>29516</v>
      </c>
      <c r="H210" t="s">
        <v>308</v>
      </c>
      <c r="I210" t="s">
        <v>14633</v>
      </c>
    </row>
    <row r="211" spans="1:9" x14ac:dyDescent="0.2">
      <c r="A211">
        <v>2677983</v>
      </c>
      <c r="B211" t="s">
        <v>10135</v>
      </c>
      <c r="C211" t="s">
        <v>309</v>
      </c>
      <c r="D211" t="s">
        <v>14046</v>
      </c>
      <c r="E211">
        <v>81355</v>
      </c>
      <c r="F211" t="s">
        <v>29521</v>
      </c>
      <c r="G211" t="s">
        <v>29522</v>
      </c>
      <c r="H211" t="s">
        <v>309</v>
      </c>
      <c r="I211" t="s">
        <v>14634</v>
      </c>
    </row>
    <row r="212" spans="1:9" x14ac:dyDescent="0.2">
      <c r="A212">
        <v>13047</v>
      </c>
      <c r="B212" t="s">
        <v>311</v>
      </c>
      <c r="C212" t="s">
        <v>310</v>
      </c>
      <c r="D212" t="s">
        <v>14046</v>
      </c>
      <c r="E212">
        <v>81373</v>
      </c>
      <c r="F212" t="s">
        <v>26361</v>
      </c>
      <c r="G212" t="s">
        <v>14070</v>
      </c>
      <c r="H212" t="s">
        <v>310</v>
      </c>
      <c r="I212" t="s">
        <v>14638</v>
      </c>
    </row>
    <row r="213" spans="1:9" x14ac:dyDescent="0.2">
      <c r="A213">
        <v>13048</v>
      </c>
      <c r="B213" t="s">
        <v>313</v>
      </c>
      <c r="C213" t="s">
        <v>312</v>
      </c>
      <c r="D213" t="s">
        <v>14046</v>
      </c>
      <c r="E213">
        <v>81376</v>
      </c>
      <c r="F213" t="s">
        <v>26363</v>
      </c>
      <c r="G213" t="s">
        <v>14070</v>
      </c>
      <c r="H213" t="s">
        <v>312</v>
      </c>
      <c r="I213" t="s">
        <v>14640</v>
      </c>
    </row>
    <row r="214" spans="1:9" x14ac:dyDescent="0.2">
      <c r="A214">
        <v>2677982</v>
      </c>
      <c r="B214" t="s">
        <v>10136</v>
      </c>
      <c r="C214" t="s">
        <v>314</v>
      </c>
      <c r="D214" t="s">
        <v>14046</v>
      </c>
      <c r="E214">
        <v>81378</v>
      </c>
      <c r="F214" t="s">
        <v>29518</v>
      </c>
      <c r="G214" t="s">
        <v>29519</v>
      </c>
      <c r="H214" t="s">
        <v>314</v>
      </c>
      <c r="I214" t="s">
        <v>14642</v>
      </c>
    </row>
    <row r="215" spans="1:9" x14ac:dyDescent="0.2">
      <c r="A215">
        <v>2677980</v>
      </c>
      <c r="B215" t="s">
        <v>13605</v>
      </c>
      <c r="C215" t="s">
        <v>13605</v>
      </c>
      <c r="D215" t="s">
        <v>14044</v>
      </c>
      <c r="E215">
        <v>188971</v>
      </c>
      <c r="F215" t="s">
        <v>26357</v>
      </c>
      <c r="G215" t="s">
        <v>14070</v>
      </c>
      <c r="H215" t="s">
        <v>299</v>
      </c>
      <c r="I215" t="s">
        <v>14645</v>
      </c>
    </row>
    <row r="216" spans="1:9" x14ac:dyDescent="0.2">
      <c r="A216">
        <v>13070</v>
      </c>
      <c r="B216" t="s">
        <v>316</v>
      </c>
      <c r="C216" t="s">
        <v>315</v>
      </c>
      <c r="D216" t="s">
        <v>14046</v>
      </c>
      <c r="E216">
        <v>81398</v>
      </c>
      <c r="F216" t="s">
        <v>26396</v>
      </c>
      <c r="G216" t="s">
        <v>26397</v>
      </c>
      <c r="H216" t="s">
        <v>315</v>
      </c>
      <c r="I216" t="s">
        <v>14647</v>
      </c>
    </row>
    <row r="217" spans="1:9" x14ac:dyDescent="0.2">
      <c r="A217">
        <v>13043</v>
      </c>
      <c r="B217" t="s">
        <v>300</v>
      </c>
      <c r="C217" t="s">
        <v>299</v>
      </c>
      <c r="D217" t="s">
        <v>14044</v>
      </c>
      <c r="E217">
        <v>188971</v>
      </c>
      <c r="F217" t="s">
        <v>26357</v>
      </c>
      <c r="G217" t="s">
        <v>14070</v>
      </c>
      <c r="H217" t="s">
        <v>299</v>
      </c>
      <c r="I217" t="s">
        <v>14649</v>
      </c>
    </row>
    <row r="218" spans="1:9" x14ac:dyDescent="0.2">
      <c r="A218">
        <v>2677984</v>
      </c>
      <c r="B218" t="s">
        <v>12748</v>
      </c>
      <c r="C218" t="s">
        <v>12749</v>
      </c>
      <c r="D218" t="s">
        <v>14046</v>
      </c>
      <c r="E218">
        <v>923594</v>
      </c>
      <c r="F218" t="s">
        <v>29524</v>
      </c>
      <c r="G218" t="s">
        <v>29525</v>
      </c>
      <c r="H218" t="s">
        <v>29526</v>
      </c>
      <c r="I218" t="s">
        <v>14649</v>
      </c>
    </row>
    <row r="219" spans="1:9" x14ac:dyDescent="0.2">
      <c r="A219">
        <v>13056</v>
      </c>
      <c r="B219" t="s">
        <v>318</v>
      </c>
      <c r="C219" t="s">
        <v>317</v>
      </c>
      <c r="D219" t="s">
        <v>14046</v>
      </c>
      <c r="E219">
        <v>81433</v>
      </c>
      <c r="F219" t="s">
        <v>26373</v>
      </c>
      <c r="G219" t="s">
        <v>14070</v>
      </c>
      <c r="H219" t="s">
        <v>317</v>
      </c>
      <c r="I219" t="s">
        <v>14653</v>
      </c>
    </row>
    <row r="220" spans="1:9" x14ac:dyDescent="0.2">
      <c r="A220">
        <v>13060</v>
      </c>
      <c r="B220" t="s">
        <v>320</v>
      </c>
      <c r="C220" t="s">
        <v>319</v>
      </c>
      <c r="D220" t="s">
        <v>14046</v>
      </c>
      <c r="E220">
        <v>81457</v>
      </c>
      <c r="F220" t="s">
        <v>26381</v>
      </c>
      <c r="G220" t="s">
        <v>14070</v>
      </c>
      <c r="H220" t="s">
        <v>319</v>
      </c>
      <c r="I220" t="s">
        <v>14656</v>
      </c>
    </row>
    <row r="221" spans="1:9" x14ac:dyDescent="0.2">
      <c r="A221">
        <v>13049</v>
      </c>
      <c r="B221" t="s">
        <v>322</v>
      </c>
      <c r="C221" t="s">
        <v>321</v>
      </c>
      <c r="D221" t="s">
        <v>14046</v>
      </c>
      <c r="E221">
        <v>81463</v>
      </c>
      <c r="F221" t="s">
        <v>26365</v>
      </c>
      <c r="G221" t="s">
        <v>14898</v>
      </c>
      <c r="H221" t="s">
        <v>321</v>
      </c>
      <c r="I221" t="s">
        <v>14659</v>
      </c>
    </row>
    <row r="222" spans="1:9" x14ac:dyDescent="0.2">
      <c r="A222">
        <v>2676574</v>
      </c>
      <c r="B222" t="s">
        <v>324</v>
      </c>
      <c r="C222" t="s">
        <v>323</v>
      </c>
      <c r="D222" t="s">
        <v>14046</v>
      </c>
      <c r="E222">
        <v>81467</v>
      </c>
      <c r="F222" t="s">
        <v>27325</v>
      </c>
      <c r="G222" t="s">
        <v>15570</v>
      </c>
      <c r="H222" t="s">
        <v>323</v>
      </c>
      <c r="I222" t="s">
        <v>14662</v>
      </c>
    </row>
    <row r="223" spans="1:9" x14ac:dyDescent="0.2">
      <c r="A223">
        <v>13068</v>
      </c>
      <c r="B223" t="s">
        <v>326</v>
      </c>
      <c r="C223" t="s">
        <v>325</v>
      </c>
      <c r="D223" t="s">
        <v>14046</v>
      </c>
      <c r="E223">
        <v>161532</v>
      </c>
      <c r="F223" t="s">
        <v>26393</v>
      </c>
      <c r="G223" t="s">
        <v>26394</v>
      </c>
      <c r="H223" t="s">
        <v>325</v>
      </c>
      <c r="I223" t="s">
        <v>14664</v>
      </c>
    </row>
    <row r="224" spans="1:9" x14ac:dyDescent="0.2">
      <c r="A224">
        <v>13050</v>
      </c>
      <c r="B224" t="s">
        <v>328</v>
      </c>
      <c r="C224" t="s">
        <v>327</v>
      </c>
      <c r="D224" t="s">
        <v>14046</v>
      </c>
      <c r="E224">
        <v>81483</v>
      </c>
      <c r="F224" t="s">
        <v>26367</v>
      </c>
      <c r="G224" t="s">
        <v>14070</v>
      </c>
      <c r="H224" t="s">
        <v>327</v>
      </c>
      <c r="I224" t="s">
        <v>14665</v>
      </c>
    </row>
    <row r="225" spans="1:9" x14ac:dyDescent="0.2">
      <c r="A225">
        <v>2678182</v>
      </c>
      <c r="B225" t="s">
        <v>10137</v>
      </c>
      <c r="C225" t="s">
        <v>329</v>
      </c>
      <c r="D225" t="s">
        <v>14046</v>
      </c>
      <c r="E225">
        <v>81499</v>
      </c>
      <c r="F225" t="s">
        <v>29735</v>
      </c>
      <c r="G225" t="s">
        <v>14070</v>
      </c>
      <c r="H225" t="s">
        <v>329</v>
      </c>
      <c r="I225" t="s">
        <v>14668</v>
      </c>
    </row>
    <row r="226" spans="1:9" x14ac:dyDescent="0.2">
      <c r="A226">
        <v>2678183</v>
      </c>
      <c r="B226" t="s">
        <v>11832</v>
      </c>
      <c r="C226" t="s">
        <v>330</v>
      </c>
      <c r="D226" t="s">
        <v>14045</v>
      </c>
      <c r="E226">
        <v>143266</v>
      </c>
      <c r="F226" t="s">
        <v>29737</v>
      </c>
      <c r="G226" t="s">
        <v>14070</v>
      </c>
      <c r="H226" t="s">
        <v>330</v>
      </c>
      <c r="I226" t="s">
        <v>14671</v>
      </c>
    </row>
    <row r="227" spans="1:9" x14ac:dyDescent="0.2">
      <c r="A227">
        <v>13064</v>
      </c>
      <c r="B227" t="s">
        <v>10138</v>
      </c>
      <c r="C227" t="s">
        <v>331</v>
      </c>
      <c r="D227" t="s">
        <v>14046</v>
      </c>
      <c r="E227">
        <v>81501</v>
      </c>
      <c r="F227" t="s">
        <v>26387</v>
      </c>
      <c r="G227" t="s">
        <v>14898</v>
      </c>
      <c r="H227" t="s">
        <v>331</v>
      </c>
      <c r="I227" t="s">
        <v>14673</v>
      </c>
    </row>
    <row r="228" spans="1:9" x14ac:dyDescent="0.2">
      <c r="A228">
        <v>13052</v>
      </c>
      <c r="B228" t="s">
        <v>10139</v>
      </c>
      <c r="C228" t="s">
        <v>332</v>
      </c>
      <c r="D228" t="s">
        <v>14046</v>
      </c>
      <c r="E228">
        <v>81505</v>
      </c>
      <c r="F228" t="s">
        <v>26371</v>
      </c>
      <c r="G228" t="s">
        <v>14070</v>
      </c>
      <c r="H228" t="s">
        <v>332</v>
      </c>
      <c r="I228" t="s">
        <v>14675</v>
      </c>
    </row>
    <row r="229" spans="1:9" x14ac:dyDescent="0.2">
      <c r="A229">
        <v>2677976</v>
      </c>
      <c r="B229" t="s">
        <v>10140</v>
      </c>
      <c r="C229" t="s">
        <v>333</v>
      </c>
      <c r="D229" t="s">
        <v>14046</v>
      </c>
      <c r="E229">
        <v>81508</v>
      </c>
      <c r="F229" t="s">
        <v>29509</v>
      </c>
      <c r="G229" t="s">
        <v>14070</v>
      </c>
      <c r="H229" t="s">
        <v>333</v>
      </c>
      <c r="I229" t="s">
        <v>14678</v>
      </c>
    </row>
    <row r="230" spans="1:9" x14ac:dyDescent="0.2">
      <c r="A230">
        <v>13057</v>
      </c>
      <c r="B230" t="s">
        <v>335</v>
      </c>
      <c r="C230" t="s">
        <v>334</v>
      </c>
      <c r="D230" t="s">
        <v>14045</v>
      </c>
      <c r="E230">
        <v>718299</v>
      </c>
      <c r="F230" t="s">
        <v>26375</v>
      </c>
      <c r="G230" t="s">
        <v>14070</v>
      </c>
      <c r="H230" t="s">
        <v>334</v>
      </c>
      <c r="I230" t="s">
        <v>14680</v>
      </c>
    </row>
    <row r="231" spans="1:9" x14ac:dyDescent="0.2">
      <c r="A231">
        <v>13063</v>
      </c>
      <c r="B231" t="s">
        <v>337</v>
      </c>
      <c r="C231" t="s">
        <v>336</v>
      </c>
      <c r="D231" t="s">
        <v>14046</v>
      </c>
      <c r="E231">
        <v>81510</v>
      </c>
      <c r="F231" t="s">
        <v>26385</v>
      </c>
      <c r="G231" t="s">
        <v>14070</v>
      </c>
      <c r="H231" t="s">
        <v>336</v>
      </c>
      <c r="I231" t="s">
        <v>14684</v>
      </c>
    </row>
    <row r="232" spans="1:9" x14ac:dyDescent="0.2">
      <c r="A232">
        <v>2677977</v>
      </c>
      <c r="B232" t="s">
        <v>10141</v>
      </c>
      <c r="C232" t="s">
        <v>338</v>
      </c>
      <c r="D232" t="s">
        <v>14046</v>
      </c>
      <c r="E232">
        <v>81520</v>
      </c>
      <c r="F232" t="s">
        <v>29510</v>
      </c>
      <c r="G232" t="s">
        <v>14070</v>
      </c>
      <c r="H232" t="s">
        <v>338</v>
      </c>
      <c r="I232" t="s">
        <v>14687</v>
      </c>
    </row>
    <row r="233" spans="1:9" x14ac:dyDescent="0.2">
      <c r="A233">
        <v>13058</v>
      </c>
      <c r="B233" t="s">
        <v>340</v>
      </c>
      <c r="C233" t="s">
        <v>339</v>
      </c>
      <c r="D233" t="s">
        <v>14045</v>
      </c>
      <c r="E233">
        <v>131212</v>
      </c>
      <c r="F233" t="s">
        <v>26377</v>
      </c>
      <c r="G233" t="s">
        <v>14070</v>
      </c>
      <c r="H233" t="s">
        <v>339</v>
      </c>
      <c r="I233" t="s">
        <v>14690</v>
      </c>
    </row>
    <row r="234" spans="1:9" x14ac:dyDescent="0.2">
      <c r="A234">
        <v>2677978</v>
      </c>
      <c r="B234" t="s">
        <v>11833</v>
      </c>
      <c r="C234" t="s">
        <v>341</v>
      </c>
      <c r="D234" t="s">
        <v>14047</v>
      </c>
      <c r="E234">
        <v>143282</v>
      </c>
      <c r="F234" t="s">
        <v>29511</v>
      </c>
      <c r="G234" t="s">
        <v>29512</v>
      </c>
      <c r="H234" t="s">
        <v>341</v>
      </c>
      <c r="I234" t="s">
        <v>14693</v>
      </c>
    </row>
    <row r="235" spans="1:9" x14ac:dyDescent="0.2">
      <c r="A235">
        <v>2677979</v>
      </c>
      <c r="B235" t="s">
        <v>342</v>
      </c>
      <c r="C235" t="s">
        <v>342</v>
      </c>
      <c r="D235" t="s">
        <v>14047</v>
      </c>
      <c r="E235">
        <v>143283</v>
      </c>
      <c r="F235" t="s">
        <v>342</v>
      </c>
      <c r="G235" t="s">
        <v>14070</v>
      </c>
      <c r="H235" t="s">
        <v>29514</v>
      </c>
      <c r="I235" t="s">
        <v>14695</v>
      </c>
    </row>
    <row r="236" spans="1:9" x14ac:dyDescent="0.2">
      <c r="A236">
        <v>2676215</v>
      </c>
      <c r="B236" t="s">
        <v>344</v>
      </c>
      <c r="C236" t="s">
        <v>343</v>
      </c>
      <c r="D236" t="s">
        <v>14046</v>
      </c>
      <c r="E236">
        <v>81538</v>
      </c>
      <c r="F236" t="s">
        <v>26817</v>
      </c>
      <c r="G236" t="s">
        <v>14070</v>
      </c>
      <c r="H236" t="s">
        <v>343</v>
      </c>
      <c r="I236" t="s">
        <v>14697</v>
      </c>
    </row>
    <row r="237" spans="1:9" x14ac:dyDescent="0.2">
      <c r="A237">
        <v>13067</v>
      </c>
      <c r="B237" t="s">
        <v>346</v>
      </c>
      <c r="C237" t="s">
        <v>345</v>
      </c>
      <c r="D237" t="s">
        <v>14046</v>
      </c>
      <c r="E237">
        <v>81541</v>
      </c>
      <c r="F237" t="s">
        <v>26391</v>
      </c>
      <c r="G237" t="s">
        <v>14070</v>
      </c>
      <c r="H237" t="s">
        <v>345</v>
      </c>
      <c r="I237" t="s">
        <v>14698</v>
      </c>
    </row>
    <row r="238" spans="1:9" x14ac:dyDescent="0.2">
      <c r="A238">
        <v>13059</v>
      </c>
      <c r="B238" t="s">
        <v>348</v>
      </c>
      <c r="C238" t="s">
        <v>347</v>
      </c>
      <c r="D238" t="s">
        <v>14046</v>
      </c>
      <c r="E238">
        <v>81544</v>
      </c>
      <c r="F238" t="s">
        <v>26379</v>
      </c>
      <c r="G238" t="s">
        <v>14070</v>
      </c>
      <c r="H238" t="s">
        <v>347</v>
      </c>
      <c r="I238" t="s">
        <v>14703</v>
      </c>
    </row>
    <row r="239" spans="1:9" x14ac:dyDescent="0.2">
      <c r="A239">
        <v>3983</v>
      </c>
      <c r="B239" t="s">
        <v>351</v>
      </c>
      <c r="C239" t="s">
        <v>350</v>
      </c>
      <c r="D239" t="s">
        <v>14046</v>
      </c>
      <c r="E239">
        <v>81567</v>
      </c>
      <c r="F239" t="s">
        <v>15479</v>
      </c>
      <c r="G239" t="s">
        <v>15480</v>
      </c>
      <c r="H239" t="s">
        <v>350</v>
      </c>
      <c r="I239" t="s">
        <v>14704</v>
      </c>
    </row>
    <row r="240" spans="1:9" x14ac:dyDescent="0.2">
      <c r="A240">
        <v>3984</v>
      </c>
      <c r="B240" t="s">
        <v>353</v>
      </c>
      <c r="C240" t="s">
        <v>352</v>
      </c>
      <c r="D240" t="s">
        <v>14046</v>
      </c>
      <c r="E240">
        <v>81569</v>
      </c>
      <c r="F240" t="s">
        <v>15482</v>
      </c>
      <c r="G240" t="s">
        <v>15483</v>
      </c>
      <c r="H240" t="s">
        <v>352</v>
      </c>
      <c r="I240" t="s">
        <v>14708</v>
      </c>
    </row>
    <row r="241" spans="1:9" x14ac:dyDescent="0.2">
      <c r="A241">
        <v>3978</v>
      </c>
      <c r="B241" t="s">
        <v>12757</v>
      </c>
      <c r="C241" t="s">
        <v>349</v>
      </c>
      <c r="D241" t="s">
        <v>14044</v>
      </c>
      <c r="E241">
        <v>939298</v>
      </c>
      <c r="F241" t="s">
        <v>15476</v>
      </c>
      <c r="G241" t="s">
        <v>14525</v>
      </c>
      <c r="H241" t="s">
        <v>15477</v>
      </c>
      <c r="I241" t="s">
        <v>14711</v>
      </c>
    </row>
    <row r="242" spans="1:9" x14ac:dyDescent="0.2">
      <c r="A242">
        <v>3985</v>
      </c>
      <c r="B242" t="s">
        <v>355</v>
      </c>
      <c r="C242" t="s">
        <v>354</v>
      </c>
      <c r="D242" t="s">
        <v>14046</v>
      </c>
      <c r="E242">
        <v>81570</v>
      </c>
      <c r="F242" t="s">
        <v>15485</v>
      </c>
      <c r="G242" t="s">
        <v>15486</v>
      </c>
      <c r="H242" t="s">
        <v>354</v>
      </c>
      <c r="I242" t="s">
        <v>14714</v>
      </c>
    </row>
    <row r="243" spans="1:9" x14ac:dyDescent="0.2">
      <c r="A243">
        <v>2676951</v>
      </c>
      <c r="B243" t="s">
        <v>11646</v>
      </c>
      <c r="C243" t="s">
        <v>356</v>
      </c>
      <c r="D243" t="s">
        <v>14045</v>
      </c>
      <c r="E243">
        <v>131230</v>
      </c>
      <c r="F243" t="s">
        <v>27698</v>
      </c>
      <c r="G243" t="s">
        <v>15486</v>
      </c>
      <c r="H243" t="s">
        <v>356</v>
      </c>
      <c r="I243" t="s">
        <v>14716</v>
      </c>
    </row>
    <row r="244" spans="1:9" x14ac:dyDescent="0.2">
      <c r="A244">
        <v>2676952</v>
      </c>
      <c r="B244" t="s">
        <v>12423</v>
      </c>
      <c r="C244" t="s">
        <v>357</v>
      </c>
      <c r="D244" t="s">
        <v>14045</v>
      </c>
      <c r="E244">
        <v>612587</v>
      </c>
      <c r="F244" t="s">
        <v>27699</v>
      </c>
      <c r="G244" t="s">
        <v>27700</v>
      </c>
      <c r="H244" t="s">
        <v>357</v>
      </c>
      <c r="I244" t="s">
        <v>14720</v>
      </c>
    </row>
    <row r="245" spans="1:9" x14ac:dyDescent="0.2">
      <c r="A245">
        <v>2676950</v>
      </c>
      <c r="B245" t="s">
        <v>10142</v>
      </c>
      <c r="C245" t="s">
        <v>358</v>
      </c>
      <c r="D245" t="s">
        <v>14046</v>
      </c>
      <c r="E245">
        <v>81582</v>
      </c>
      <c r="F245" t="s">
        <v>27695</v>
      </c>
      <c r="G245" t="s">
        <v>27696</v>
      </c>
      <c r="H245" t="s">
        <v>358</v>
      </c>
      <c r="I245" t="s">
        <v>14722</v>
      </c>
    </row>
    <row r="246" spans="1:9" x14ac:dyDescent="0.2">
      <c r="A246">
        <v>12295</v>
      </c>
      <c r="B246" t="s">
        <v>10143</v>
      </c>
      <c r="C246" t="s">
        <v>361</v>
      </c>
      <c r="D246" t="s">
        <v>14046</v>
      </c>
      <c r="E246">
        <v>81610</v>
      </c>
      <c r="F246" t="s">
        <v>25589</v>
      </c>
      <c r="G246" t="s">
        <v>25590</v>
      </c>
      <c r="H246" t="s">
        <v>361</v>
      </c>
      <c r="I246" t="s">
        <v>14724</v>
      </c>
    </row>
    <row r="247" spans="1:9" x14ac:dyDescent="0.2">
      <c r="A247">
        <v>2677870</v>
      </c>
      <c r="B247" t="s">
        <v>10144</v>
      </c>
      <c r="C247" t="s">
        <v>362</v>
      </c>
      <c r="D247" t="s">
        <v>14046</v>
      </c>
      <c r="E247">
        <v>81624</v>
      </c>
      <c r="F247" t="s">
        <v>29322</v>
      </c>
      <c r="G247" t="s">
        <v>25585</v>
      </c>
      <c r="H247" t="s">
        <v>362</v>
      </c>
      <c r="I247" t="s">
        <v>14727</v>
      </c>
    </row>
    <row r="248" spans="1:9" x14ac:dyDescent="0.2">
      <c r="A248">
        <v>12293</v>
      </c>
      <c r="B248" t="s">
        <v>364</v>
      </c>
      <c r="C248" t="s">
        <v>363</v>
      </c>
      <c r="D248" t="s">
        <v>14045</v>
      </c>
      <c r="E248">
        <v>718301</v>
      </c>
      <c r="F248" t="s">
        <v>25584</v>
      </c>
      <c r="G248" t="s">
        <v>25585</v>
      </c>
      <c r="H248" t="s">
        <v>363</v>
      </c>
    </row>
    <row r="249" spans="1:9" x14ac:dyDescent="0.2">
      <c r="A249">
        <v>12294</v>
      </c>
      <c r="B249" t="s">
        <v>366</v>
      </c>
      <c r="C249" t="s">
        <v>365</v>
      </c>
      <c r="D249" t="s">
        <v>14046</v>
      </c>
      <c r="E249">
        <v>81637</v>
      </c>
      <c r="F249" t="s">
        <v>25587</v>
      </c>
      <c r="G249" t="s">
        <v>14070</v>
      </c>
      <c r="H249" t="s">
        <v>365</v>
      </c>
      <c r="I249" t="s">
        <v>14732</v>
      </c>
    </row>
    <row r="250" spans="1:9" x14ac:dyDescent="0.2">
      <c r="A250">
        <v>2676603</v>
      </c>
      <c r="B250" t="s">
        <v>13686</v>
      </c>
      <c r="C250" t="s">
        <v>13686</v>
      </c>
      <c r="D250" t="s">
        <v>14044</v>
      </c>
      <c r="E250">
        <v>188993</v>
      </c>
      <c r="F250" t="s">
        <v>25567</v>
      </c>
      <c r="G250" t="s">
        <v>14070</v>
      </c>
      <c r="H250" t="s">
        <v>359</v>
      </c>
      <c r="I250" t="s">
        <v>14727</v>
      </c>
    </row>
    <row r="251" spans="1:9" x14ac:dyDescent="0.2">
      <c r="A251">
        <v>12281</v>
      </c>
      <c r="B251" t="s">
        <v>360</v>
      </c>
      <c r="C251" t="s">
        <v>359</v>
      </c>
      <c r="D251" t="s">
        <v>14044</v>
      </c>
      <c r="E251">
        <v>188993</v>
      </c>
      <c r="F251" t="s">
        <v>25567</v>
      </c>
      <c r="G251" t="s">
        <v>14070</v>
      </c>
      <c r="H251" t="s">
        <v>359</v>
      </c>
      <c r="I251" t="s">
        <v>14727</v>
      </c>
    </row>
    <row r="252" spans="1:9" x14ac:dyDescent="0.2">
      <c r="A252">
        <v>2677868</v>
      </c>
      <c r="B252" t="s">
        <v>10145</v>
      </c>
      <c r="C252" t="s">
        <v>367</v>
      </c>
      <c r="D252" t="s">
        <v>14046</v>
      </c>
      <c r="E252">
        <v>81648</v>
      </c>
      <c r="F252" t="s">
        <v>29320</v>
      </c>
      <c r="G252" t="s">
        <v>14300</v>
      </c>
      <c r="H252" t="s">
        <v>367</v>
      </c>
      <c r="I252" t="s">
        <v>14735</v>
      </c>
    </row>
    <row r="253" spans="1:9" x14ac:dyDescent="0.2">
      <c r="A253">
        <v>12288</v>
      </c>
      <c r="B253" t="s">
        <v>369</v>
      </c>
      <c r="C253" t="s">
        <v>368</v>
      </c>
      <c r="D253" t="s">
        <v>14045</v>
      </c>
      <c r="E253">
        <v>718303</v>
      </c>
      <c r="F253" t="s">
        <v>25580</v>
      </c>
      <c r="G253" t="s">
        <v>14300</v>
      </c>
      <c r="H253" t="s">
        <v>368</v>
      </c>
      <c r="I253" t="s">
        <v>14737</v>
      </c>
    </row>
    <row r="254" spans="1:9" x14ac:dyDescent="0.2">
      <c r="A254">
        <v>2677869</v>
      </c>
      <c r="B254" t="s">
        <v>10146</v>
      </c>
      <c r="C254" t="s">
        <v>370</v>
      </c>
      <c r="D254" t="s">
        <v>14046</v>
      </c>
      <c r="E254">
        <v>81656</v>
      </c>
      <c r="F254" t="s">
        <v>29321</v>
      </c>
      <c r="G254" t="s">
        <v>14070</v>
      </c>
      <c r="H254" t="s">
        <v>370</v>
      </c>
      <c r="I254" t="s">
        <v>14739</v>
      </c>
    </row>
    <row r="255" spans="1:9" x14ac:dyDescent="0.2">
      <c r="A255">
        <v>12292</v>
      </c>
      <c r="B255" t="s">
        <v>372</v>
      </c>
      <c r="C255" t="s">
        <v>371</v>
      </c>
      <c r="D255" t="s">
        <v>14045</v>
      </c>
      <c r="E255">
        <v>131242</v>
      </c>
      <c r="F255" t="s">
        <v>25582</v>
      </c>
      <c r="G255" t="s">
        <v>14070</v>
      </c>
      <c r="H255" t="s">
        <v>371</v>
      </c>
      <c r="I255" t="s">
        <v>14742</v>
      </c>
    </row>
    <row r="256" spans="1:9" x14ac:dyDescent="0.2">
      <c r="A256">
        <v>12286</v>
      </c>
      <c r="B256" t="s">
        <v>10147</v>
      </c>
      <c r="C256" t="s">
        <v>373</v>
      </c>
      <c r="D256" t="s">
        <v>14046</v>
      </c>
      <c r="E256">
        <v>81658</v>
      </c>
      <c r="F256" t="s">
        <v>25577</v>
      </c>
      <c r="G256" t="s">
        <v>25578</v>
      </c>
      <c r="H256" t="s">
        <v>373</v>
      </c>
      <c r="I256" t="s">
        <v>14745</v>
      </c>
    </row>
    <row r="257" spans="1:9" x14ac:dyDescent="0.2">
      <c r="A257">
        <v>12284</v>
      </c>
      <c r="B257" t="s">
        <v>10148</v>
      </c>
      <c r="C257" t="s">
        <v>374</v>
      </c>
      <c r="D257" t="s">
        <v>14046</v>
      </c>
      <c r="E257">
        <v>81673</v>
      </c>
      <c r="F257" t="s">
        <v>25575</v>
      </c>
      <c r="G257" t="s">
        <v>17799</v>
      </c>
      <c r="H257" t="s">
        <v>374</v>
      </c>
      <c r="I257" t="s">
        <v>14746</v>
      </c>
    </row>
    <row r="258" spans="1:9" x14ac:dyDescent="0.2">
      <c r="A258">
        <v>12282</v>
      </c>
      <c r="B258" t="s">
        <v>376</v>
      </c>
      <c r="C258" t="s">
        <v>375</v>
      </c>
      <c r="D258" t="s">
        <v>14046</v>
      </c>
      <c r="E258">
        <v>81674</v>
      </c>
      <c r="F258" t="s">
        <v>25569</v>
      </c>
      <c r="G258" t="s">
        <v>25570</v>
      </c>
      <c r="H258" t="s">
        <v>375</v>
      </c>
      <c r="I258" t="s">
        <v>14748</v>
      </c>
    </row>
    <row r="259" spans="1:9" x14ac:dyDescent="0.2">
      <c r="A259">
        <v>12283</v>
      </c>
      <c r="B259" t="s">
        <v>378</v>
      </c>
      <c r="C259" t="s">
        <v>377</v>
      </c>
      <c r="D259" t="s">
        <v>14046</v>
      </c>
      <c r="E259">
        <v>81680</v>
      </c>
      <c r="F259" t="s">
        <v>25572</v>
      </c>
      <c r="G259" t="s">
        <v>25573</v>
      </c>
      <c r="H259" t="s">
        <v>377</v>
      </c>
      <c r="I259" t="s">
        <v>14751</v>
      </c>
    </row>
    <row r="260" spans="1:9" x14ac:dyDescent="0.2">
      <c r="A260">
        <v>4630</v>
      </c>
      <c r="B260" t="s">
        <v>10149</v>
      </c>
      <c r="C260" t="s">
        <v>381</v>
      </c>
      <c r="D260" t="s">
        <v>14046</v>
      </c>
      <c r="E260">
        <v>81827</v>
      </c>
      <c r="F260" t="s">
        <v>16114</v>
      </c>
      <c r="G260" t="s">
        <v>16115</v>
      </c>
      <c r="H260" t="s">
        <v>381</v>
      </c>
      <c r="I260" t="s">
        <v>14753</v>
      </c>
    </row>
    <row r="261" spans="1:9" x14ac:dyDescent="0.2">
      <c r="A261">
        <v>2677038</v>
      </c>
      <c r="B261" t="s">
        <v>12483</v>
      </c>
      <c r="C261" t="s">
        <v>382</v>
      </c>
      <c r="D261" t="s">
        <v>14046</v>
      </c>
      <c r="E261">
        <v>637582</v>
      </c>
      <c r="F261" t="s">
        <v>27868</v>
      </c>
      <c r="G261" t="s">
        <v>27869</v>
      </c>
      <c r="H261" t="s">
        <v>382</v>
      </c>
      <c r="I261" t="s">
        <v>14755</v>
      </c>
    </row>
    <row r="262" spans="1:9" x14ac:dyDescent="0.2">
      <c r="A262">
        <v>4629</v>
      </c>
      <c r="B262" t="s">
        <v>380</v>
      </c>
      <c r="C262" t="s">
        <v>379</v>
      </c>
      <c r="D262" t="s">
        <v>14044</v>
      </c>
      <c r="E262">
        <v>189007</v>
      </c>
      <c r="F262" t="s">
        <v>16111</v>
      </c>
      <c r="G262" t="s">
        <v>16112</v>
      </c>
      <c r="H262" t="s">
        <v>379</v>
      </c>
      <c r="I262" t="s">
        <v>14757</v>
      </c>
    </row>
    <row r="263" spans="1:9" x14ac:dyDescent="0.2">
      <c r="A263">
        <v>2677037</v>
      </c>
      <c r="B263" t="s">
        <v>12478</v>
      </c>
      <c r="C263" t="s">
        <v>383</v>
      </c>
      <c r="D263" t="s">
        <v>14046</v>
      </c>
      <c r="E263">
        <v>629059</v>
      </c>
      <c r="F263" t="s">
        <v>27866</v>
      </c>
      <c r="G263" t="s">
        <v>27867</v>
      </c>
      <c r="H263" t="s">
        <v>383</v>
      </c>
      <c r="I263" t="s">
        <v>14759</v>
      </c>
    </row>
    <row r="264" spans="1:9" x14ac:dyDescent="0.2">
      <c r="A264">
        <v>4637</v>
      </c>
      <c r="B264" t="s">
        <v>12486</v>
      </c>
      <c r="C264" t="s">
        <v>384</v>
      </c>
      <c r="D264" t="s">
        <v>14046</v>
      </c>
      <c r="E264">
        <v>670887</v>
      </c>
      <c r="F264" t="s">
        <v>16117</v>
      </c>
      <c r="G264" t="s">
        <v>16118</v>
      </c>
      <c r="H264" t="s">
        <v>384</v>
      </c>
      <c r="I264" t="s">
        <v>14761</v>
      </c>
    </row>
    <row r="265" spans="1:9" x14ac:dyDescent="0.2">
      <c r="A265">
        <v>4639</v>
      </c>
      <c r="B265" t="s">
        <v>386</v>
      </c>
      <c r="C265" t="s">
        <v>385</v>
      </c>
      <c r="D265" t="s">
        <v>14046</v>
      </c>
      <c r="E265">
        <v>81832</v>
      </c>
      <c r="F265" t="s">
        <v>16120</v>
      </c>
      <c r="G265" t="s">
        <v>16121</v>
      </c>
      <c r="H265" t="s">
        <v>16122</v>
      </c>
      <c r="I265" t="s">
        <v>14763</v>
      </c>
    </row>
    <row r="266" spans="1:9" x14ac:dyDescent="0.2">
      <c r="A266">
        <v>5078</v>
      </c>
      <c r="B266" t="s">
        <v>388</v>
      </c>
      <c r="C266" t="s">
        <v>387</v>
      </c>
      <c r="D266" t="s">
        <v>14044</v>
      </c>
      <c r="E266">
        <v>189008</v>
      </c>
      <c r="F266" t="s">
        <v>16617</v>
      </c>
      <c r="G266" t="s">
        <v>14070</v>
      </c>
      <c r="H266" t="s">
        <v>387</v>
      </c>
      <c r="I266" t="s">
        <v>14767</v>
      </c>
    </row>
    <row r="267" spans="1:9" x14ac:dyDescent="0.2">
      <c r="A267">
        <v>5083</v>
      </c>
      <c r="B267" t="s">
        <v>390</v>
      </c>
      <c r="C267" t="s">
        <v>389</v>
      </c>
      <c r="D267" t="s">
        <v>14046</v>
      </c>
      <c r="E267">
        <v>81856</v>
      </c>
      <c r="F267" t="s">
        <v>16623</v>
      </c>
      <c r="G267" t="s">
        <v>14070</v>
      </c>
      <c r="H267" t="s">
        <v>389</v>
      </c>
      <c r="I267" t="s">
        <v>14771</v>
      </c>
    </row>
    <row r="268" spans="1:9" x14ac:dyDescent="0.2">
      <c r="A268">
        <v>2676936</v>
      </c>
      <c r="B268" t="s">
        <v>12295</v>
      </c>
      <c r="C268" t="s">
        <v>391</v>
      </c>
      <c r="D268" t="s">
        <v>14043</v>
      </c>
      <c r="E268">
        <v>597815</v>
      </c>
      <c r="F268" t="s">
        <v>27667</v>
      </c>
      <c r="G268" t="s">
        <v>27668</v>
      </c>
      <c r="H268" t="s">
        <v>391</v>
      </c>
      <c r="I268" t="s">
        <v>14775</v>
      </c>
    </row>
    <row r="269" spans="1:9" x14ac:dyDescent="0.2">
      <c r="A269">
        <v>2678064</v>
      </c>
      <c r="B269" t="s">
        <v>10150</v>
      </c>
      <c r="C269" t="s">
        <v>394</v>
      </c>
      <c r="D269" t="s">
        <v>14046</v>
      </c>
      <c r="E269">
        <v>81876</v>
      </c>
      <c r="F269" t="s">
        <v>29661</v>
      </c>
      <c r="G269" t="s">
        <v>14658</v>
      </c>
      <c r="H269" t="s">
        <v>394</v>
      </c>
      <c r="I269" t="s">
        <v>14779</v>
      </c>
    </row>
    <row r="270" spans="1:9" x14ac:dyDescent="0.2">
      <c r="A270">
        <v>5622</v>
      </c>
      <c r="B270" t="s">
        <v>10151</v>
      </c>
      <c r="C270" t="s">
        <v>395</v>
      </c>
      <c r="D270" t="s">
        <v>14046</v>
      </c>
      <c r="E270">
        <v>81878</v>
      </c>
      <c r="F270" t="s">
        <v>17323</v>
      </c>
      <c r="G270" t="s">
        <v>15748</v>
      </c>
      <c r="H270" t="s">
        <v>395</v>
      </c>
      <c r="I270" t="s">
        <v>14781</v>
      </c>
    </row>
    <row r="271" spans="1:9" x14ac:dyDescent="0.2">
      <c r="A271">
        <v>5616</v>
      </c>
      <c r="B271" t="s">
        <v>393</v>
      </c>
      <c r="C271" t="s">
        <v>392</v>
      </c>
      <c r="D271" t="s">
        <v>14044</v>
      </c>
      <c r="E271">
        <v>189013</v>
      </c>
      <c r="F271" t="s">
        <v>17312</v>
      </c>
      <c r="G271" t="s">
        <v>14070</v>
      </c>
      <c r="H271" t="s">
        <v>392</v>
      </c>
      <c r="I271" t="s">
        <v>14784</v>
      </c>
    </row>
    <row r="272" spans="1:9" x14ac:dyDescent="0.2">
      <c r="A272">
        <v>5618</v>
      </c>
      <c r="B272" t="s">
        <v>10152</v>
      </c>
      <c r="C272" t="s">
        <v>10153</v>
      </c>
      <c r="D272" t="s">
        <v>14046</v>
      </c>
      <c r="E272">
        <v>81923</v>
      </c>
      <c r="F272" t="s">
        <v>17317</v>
      </c>
      <c r="G272" t="s">
        <v>14773</v>
      </c>
      <c r="H272" t="s">
        <v>17318</v>
      </c>
      <c r="I272" t="s">
        <v>14788</v>
      </c>
    </row>
    <row r="273" spans="1:9" x14ac:dyDescent="0.2">
      <c r="A273">
        <v>5626</v>
      </c>
      <c r="B273" t="s">
        <v>12353</v>
      </c>
      <c r="C273" t="s">
        <v>396</v>
      </c>
      <c r="D273" t="s">
        <v>14046</v>
      </c>
      <c r="E273">
        <v>610845</v>
      </c>
      <c r="F273" t="s">
        <v>17328</v>
      </c>
      <c r="G273" t="s">
        <v>16056</v>
      </c>
      <c r="H273" t="s">
        <v>396</v>
      </c>
      <c r="I273" t="s">
        <v>14791</v>
      </c>
    </row>
    <row r="274" spans="1:9" x14ac:dyDescent="0.2">
      <c r="A274">
        <v>5619</v>
      </c>
      <c r="B274" t="s">
        <v>398</v>
      </c>
      <c r="C274" t="s">
        <v>397</v>
      </c>
      <c r="D274" t="s">
        <v>14046</v>
      </c>
      <c r="E274">
        <v>81944</v>
      </c>
      <c r="F274" t="s">
        <v>17320</v>
      </c>
      <c r="G274" t="s">
        <v>17321</v>
      </c>
      <c r="H274" t="s">
        <v>397</v>
      </c>
      <c r="I274" t="s">
        <v>14794</v>
      </c>
    </row>
    <row r="275" spans="1:9" x14ac:dyDescent="0.2">
      <c r="A275">
        <v>4628</v>
      </c>
      <c r="B275" t="s">
        <v>13011</v>
      </c>
      <c r="C275" t="s">
        <v>13865</v>
      </c>
      <c r="D275" t="s">
        <v>14043</v>
      </c>
      <c r="E275">
        <v>187277</v>
      </c>
      <c r="F275" t="s">
        <v>15940</v>
      </c>
      <c r="G275" t="s">
        <v>14701</v>
      </c>
      <c r="H275" t="s">
        <v>15941</v>
      </c>
      <c r="I275" t="s">
        <v>14797</v>
      </c>
    </row>
    <row r="276" spans="1:9" x14ac:dyDescent="0.2">
      <c r="A276">
        <v>4647</v>
      </c>
      <c r="B276" t="s">
        <v>10154</v>
      </c>
      <c r="C276" t="s">
        <v>401</v>
      </c>
      <c r="D276" t="s">
        <v>14046</v>
      </c>
      <c r="E276">
        <v>81954</v>
      </c>
      <c r="F276" t="s">
        <v>16131</v>
      </c>
      <c r="G276" t="s">
        <v>16132</v>
      </c>
      <c r="H276" t="s">
        <v>401</v>
      </c>
      <c r="I276" t="s">
        <v>14801</v>
      </c>
    </row>
    <row r="277" spans="1:9" x14ac:dyDescent="0.2">
      <c r="A277">
        <v>4701</v>
      </c>
      <c r="B277" t="s">
        <v>403</v>
      </c>
      <c r="C277" t="s">
        <v>402</v>
      </c>
      <c r="D277" t="s">
        <v>14046</v>
      </c>
      <c r="E277">
        <v>81955</v>
      </c>
      <c r="F277" t="s">
        <v>16183</v>
      </c>
      <c r="G277" t="s">
        <v>15570</v>
      </c>
      <c r="H277" t="s">
        <v>402</v>
      </c>
      <c r="I277" t="s">
        <v>14802</v>
      </c>
    </row>
    <row r="278" spans="1:9" x14ac:dyDescent="0.2">
      <c r="A278">
        <v>4703</v>
      </c>
      <c r="B278" t="s">
        <v>405</v>
      </c>
      <c r="C278" t="s">
        <v>404</v>
      </c>
      <c r="D278" t="s">
        <v>14046</v>
      </c>
      <c r="E278">
        <v>81963</v>
      </c>
      <c r="F278" t="s">
        <v>16185</v>
      </c>
      <c r="G278" t="s">
        <v>16152</v>
      </c>
      <c r="H278" t="s">
        <v>404</v>
      </c>
    </row>
    <row r="279" spans="1:9" x14ac:dyDescent="0.2">
      <c r="A279">
        <v>4713</v>
      </c>
      <c r="B279" t="s">
        <v>10155</v>
      </c>
      <c r="C279" t="s">
        <v>406</v>
      </c>
      <c r="D279" t="s">
        <v>14046</v>
      </c>
      <c r="E279">
        <v>81966</v>
      </c>
      <c r="F279" t="s">
        <v>16196</v>
      </c>
      <c r="G279" t="s">
        <v>14070</v>
      </c>
      <c r="H279" t="s">
        <v>406</v>
      </c>
      <c r="I279" t="s">
        <v>14808</v>
      </c>
    </row>
    <row r="280" spans="1:9" x14ac:dyDescent="0.2">
      <c r="A280">
        <v>4717</v>
      </c>
      <c r="B280" t="s">
        <v>408</v>
      </c>
      <c r="C280" t="s">
        <v>407</v>
      </c>
      <c r="D280" t="s">
        <v>14045</v>
      </c>
      <c r="E280">
        <v>131285</v>
      </c>
      <c r="F280" t="s">
        <v>16198</v>
      </c>
      <c r="G280" t="s">
        <v>14070</v>
      </c>
      <c r="H280" t="s">
        <v>407</v>
      </c>
      <c r="I280" t="s">
        <v>14811</v>
      </c>
    </row>
    <row r="281" spans="1:9" x14ac:dyDescent="0.2">
      <c r="A281">
        <v>4725</v>
      </c>
      <c r="B281" t="s">
        <v>11647</v>
      </c>
      <c r="C281" t="s">
        <v>409</v>
      </c>
      <c r="D281" t="s">
        <v>14045</v>
      </c>
      <c r="E281">
        <v>131286</v>
      </c>
      <c r="F281" t="s">
        <v>16204</v>
      </c>
      <c r="G281" t="s">
        <v>16205</v>
      </c>
      <c r="H281" t="s">
        <v>409</v>
      </c>
      <c r="I281" t="s">
        <v>14813</v>
      </c>
    </row>
    <row r="282" spans="1:9" x14ac:dyDescent="0.2">
      <c r="A282">
        <v>4718</v>
      </c>
      <c r="B282" t="s">
        <v>410</v>
      </c>
      <c r="C282" t="s">
        <v>410</v>
      </c>
      <c r="D282" t="s">
        <v>14047</v>
      </c>
      <c r="E282">
        <v>143439</v>
      </c>
      <c r="F282" t="s">
        <v>410</v>
      </c>
      <c r="G282" t="s">
        <v>14070</v>
      </c>
      <c r="H282" t="s">
        <v>16200</v>
      </c>
      <c r="I282" t="s">
        <v>14815</v>
      </c>
    </row>
    <row r="283" spans="1:9" x14ac:dyDescent="0.2">
      <c r="A283">
        <v>4722</v>
      </c>
      <c r="B283" t="s">
        <v>11834</v>
      </c>
      <c r="C283" t="s">
        <v>411</v>
      </c>
      <c r="D283" t="s">
        <v>14047</v>
      </c>
      <c r="E283">
        <v>143440</v>
      </c>
      <c r="F283" t="s">
        <v>16201</v>
      </c>
      <c r="G283" t="s">
        <v>16202</v>
      </c>
      <c r="H283" t="s">
        <v>411</v>
      </c>
      <c r="I283" t="s">
        <v>14818</v>
      </c>
    </row>
    <row r="284" spans="1:9" x14ac:dyDescent="0.2">
      <c r="A284">
        <v>4648</v>
      </c>
      <c r="B284" t="s">
        <v>413</v>
      </c>
      <c r="C284" t="s">
        <v>412</v>
      </c>
      <c r="D284" t="s">
        <v>14046</v>
      </c>
      <c r="E284">
        <v>81970</v>
      </c>
      <c r="F284" t="s">
        <v>16134</v>
      </c>
      <c r="G284" t="s">
        <v>16135</v>
      </c>
      <c r="H284" t="s">
        <v>412</v>
      </c>
      <c r="I284" t="s">
        <v>14821</v>
      </c>
    </row>
    <row r="285" spans="1:9" x14ac:dyDescent="0.2">
      <c r="A285">
        <v>4675</v>
      </c>
      <c r="B285" t="s">
        <v>10156</v>
      </c>
      <c r="C285" t="s">
        <v>415</v>
      </c>
      <c r="D285" t="s">
        <v>14046</v>
      </c>
      <c r="E285">
        <v>81971</v>
      </c>
      <c r="F285" t="s">
        <v>16163</v>
      </c>
      <c r="G285" t="s">
        <v>14070</v>
      </c>
      <c r="H285" t="s">
        <v>415</v>
      </c>
      <c r="I285" t="s">
        <v>14822</v>
      </c>
    </row>
    <row r="286" spans="1:9" x14ac:dyDescent="0.2">
      <c r="A286">
        <v>4652</v>
      </c>
      <c r="B286" t="s">
        <v>12754</v>
      </c>
      <c r="C286" t="s">
        <v>416</v>
      </c>
      <c r="D286" t="s">
        <v>14046</v>
      </c>
      <c r="E286">
        <v>926940</v>
      </c>
      <c r="F286" t="s">
        <v>16137</v>
      </c>
      <c r="G286" t="s">
        <v>16138</v>
      </c>
      <c r="H286" t="s">
        <v>16139</v>
      </c>
      <c r="I286" t="s">
        <v>14824</v>
      </c>
    </row>
    <row r="287" spans="1:9" x14ac:dyDescent="0.2">
      <c r="A287">
        <v>4699</v>
      </c>
      <c r="B287" t="s">
        <v>10157</v>
      </c>
      <c r="C287" t="s">
        <v>417</v>
      </c>
      <c r="D287" t="s">
        <v>14046</v>
      </c>
      <c r="E287">
        <v>81976</v>
      </c>
      <c r="F287" t="s">
        <v>16181</v>
      </c>
      <c r="G287" t="s">
        <v>15570</v>
      </c>
      <c r="H287" t="s">
        <v>417</v>
      </c>
      <c r="I287" t="s">
        <v>14824</v>
      </c>
    </row>
    <row r="288" spans="1:9" x14ac:dyDescent="0.2">
      <c r="A288">
        <v>4728</v>
      </c>
      <c r="B288" t="s">
        <v>419</v>
      </c>
      <c r="C288" t="s">
        <v>418</v>
      </c>
      <c r="D288" t="s">
        <v>14046</v>
      </c>
      <c r="E288">
        <v>81978</v>
      </c>
      <c r="F288" t="s">
        <v>16206</v>
      </c>
      <c r="G288" t="s">
        <v>14471</v>
      </c>
      <c r="H288" t="s">
        <v>418</v>
      </c>
      <c r="I288" t="s">
        <v>14824</v>
      </c>
    </row>
    <row r="289" spans="1:9" x14ac:dyDescent="0.2">
      <c r="A289">
        <v>4653</v>
      </c>
      <c r="B289" t="s">
        <v>420</v>
      </c>
      <c r="C289" t="s">
        <v>420</v>
      </c>
      <c r="D289" t="s">
        <v>14046</v>
      </c>
      <c r="E289">
        <v>159531</v>
      </c>
      <c r="F289" t="s">
        <v>16141</v>
      </c>
      <c r="G289" t="s">
        <v>16142</v>
      </c>
      <c r="H289" t="s">
        <v>16143</v>
      </c>
      <c r="I289" t="s">
        <v>14826</v>
      </c>
    </row>
    <row r="290" spans="1:9" x14ac:dyDescent="0.2">
      <c r="A290">
        <v>4654</v>
      </c>
      <c r="B290" t="s">
        <v>414</v>
      </c>
      <c r="C290" t="s">
        <v>414</v>
      </c>
      <c r="D290" t="s">
        <v>14045</v>
      </c>
      <c r="E290">
        <v>131288</v>
      </c>
      <c r="F290" t="s">
        <v>16145</v>
      </c>
      <c r="G290" t="s">
        <v>16146</v>
      </c>
      <c r="H290" t="s">
        <v>16147</v>
      </c>
      <c r="I290" t="s">
        <v>14829</v>
      </c>
    </row>
    <row r="291" spans="1:9" x14ac:dyDescent="0.2">
      <c r="A291">
        <v>4706</v>
      </c>
      <c r="B291" t="s">
        <v>422</v>
      </c>
      <c r="C291" t="s">
        <v>421</v>
      </c>
      <c r="D291" t="s">
        <v>14046</v>
      </c>
      <c r="E291">
        <v>81991</v>
      </c>
      <c r="F291" t="s">
        <v>16190</v>
      </c>
      <c r="G291" t="s">
        <v>14070</v>
      </c>
      <c r="H291" t="s">
        <v>421</v>
      </c>
      <c r="I291" t="s">
        <v>14831</v>
      </c>
    </row>
    <row r="292" spans="1:9" x14ac:dyDescent="0.2">
      <c r="A292">
        <v>4711</v>
      </c>
      <c r="B292" t="s">
        <v>424</v>
      </c>
      <c r="C292" t="s">
        <v>423</v>
      </c>
      <c r="D292" t="s">
        <v>14045</v>
      </c>
      <c r="E292">
        <v>131291</v>
      </c>
      <c r="F292" t="s">
        <v>16195</v>
      </c>
      <c r="G292" t="s">
        <v>14070</v>
      </c>
      <c r="H292" t="s">
        <v>423</v>
      </c>
      <c r="I292" t="s">
        <v>14833</v>
      </c>
    </row>
    <row r="293" spans="1:9" x14ac:dyDescent="0.2">
      <c r="A293">
        <v>4708</v>
      </c>
      <c r="B293" t="s">
        <v>11648</v>
      </c>
      <c r="C293" t="s">
        <v>425</v>
      </c>
      <c r="D293" t="s">
        <v>14045</v>
      </c>
      <c r="E293">
        <v>131292</v>
      </c>
      <c r="F293" t="s">
        <v>16192</v>
      </c>
      <c r="G293" t="s">
        <v>16193</v>
      </c>
      <c r="H293" t="s">
        <v>425</v>
      </c>
      <c r="I293" t="s">
        <v>14835</v>
      </c>
    </row>
    <row r="294" spans="1:9" x14ac:dyDescent="0.2">
      <c r="A294">
        <v>4679</v>
      </c>
      <c r="B294" t="s">
        <v>427</v>
      </c>
      <c r="C294" t="s">
        <v>426</v>
      </c>
      <c r="D294" t="s">
        <v>14046</v>
      </c>
      <c r="E294">
        <v>81992</v>
      </c>
      <c r="F294" t="s">
        <v>16170</v>
      </c>
      <c r="G294" t="s">
        <v>14070</v>
      </c>
      <c r="H294" t="s">
        <v>426</v>
      </c>
      <c r="I294" t="s">
        <v>14837</v>
      </c>
    </row>
    <row r="295" spans="1:9" x14ac:dyDescent="0.2">
      <c r="A295">
        <v>4695</v>
      </c>
      <c r="B295" t="s">
        <v>12775</v>
      </c>
      <c r="C295" t="s">
        <v>12776</v>
      </c>
      <c r="D295" t="s">
        <v>14045</v>
      </c>
      <c r="E295">
        <v>961575</v>
      </c>
      <c r="F295" t="s">
        <v>16177</v>
      </c>
      <c r="G295" t="s">
        <v>16178</v>
      </c>
      <c r="H295" t="s">
        <v>16179</v>
      </c>
      <c r="I295" t="s">
        <v>14839</v>
      </c>
    </row>
    <row r="296" spans="1:9" x14ac:dyDescent="0.2">
      <c r="A296">
        <v>4680</v>
      </c>
      <c r="B296" t="s">
        <v>13012</v>
      </c>
      <c r="C296" t="s">
        <v>13866</v>
      </c>
      <c r="D296" t="s">
        <v>14046</v>
      </c>
      <c r="E296">
        <v>81992</v>
      </c>
      <c r="F296" t="s">
        <v>16170</v>
      </c>
      <c r="G296" t="s">
        <v>14070</v>
      </c>
      <c r="H296" t="s">
        <v>426</v>
      </c>
      <c r="I296" t="s">
        <v>14841</v>
      </c>
    </row>
    <row r="297" spans="1:9" x14ac:dyDescent="0.2">
      <c r="A297">
        <v>4691</v>
      </c>
      <c r="B297" t="s">
        <v>430</v>
      </c>
      <c r="C297" t="s">
        <v>428</v>
      </c>
      <c r="D297" t="s">
        <v>14046</v>
      </c>
      <c r="E297">
        <v>81994</v>
      </c>
      <c r="F297" t="s">
        <v>16175</v>
      </c>
      <c r="G297" t="s">
        <v>14070</v>
      </c>
      <c r="H297" t="s">
        <v>429</v>
      </c>
      <c r="I297" t="s">
        <v>14844</v>
      </c>
    </row>
    <row r="298" spans="1:9" x14ac:dyDescent="0.2">
      <c r="A298">
        <v>4681</v>
      </c>
      <c r="B298" t="s">
        <v>13013</v>
      </c>
      <c r="C298" t="s">
        <v>13013</v>
      </c>
      <c r="D298" t="s">
        <v>14046</v>
      </c>
      <c r="E298">
        <v>81992</v>
      </c>
      <c r="F298" t="s">
        <v>16170</v>
      </c>
      <c r="G298" t="s">
        <v>14070</v>
      </c>
      <c r="H298" t="s">
        <v>426</v>
      </c>
      <c r="I298" t="s">
        <v>14846</v>
      </c>
    </row>
    <row r="299" spans="1:9" x14ac:dyDescent="0.2">
      <c r="A299">
        <v>4684</v>
      </c>
      <c r="B299" t="s">
        <v>13014</v>
      </c>
      <c r="C299" t="s">
        <v>13867</v>
      </c>
      <c r="D299" t="s">
        <v>14046</v>
      </c>
      <c r="E299">
        <v>81992</v>
      </c>
      <c r="F299" t="s">
        <v>16170</v>
      </c>
      <c r="G299" t="s">
        <v>14070</v>
      </c>
      <c r="H299" t="s">
        <v>426</v>
      </c>
      <c r="I299" t="s">
        <v>14848</v>
      </c>
    </row>
    <row r="300" spans="1:9" x14ac:dyDescent="0.2">
      <c r="A300">
        <v>4687</v>
      </c>
      <c r="B300" t="s">
        <v>10159</v>
      </c>
      <c r="C300" t="s">
        <v>10160</v>
      </c>
      <c r="D300" t="s">
        <v>14046</v>
      </c>
      <c r="E300">
        <v>82015</v>
      </c>
      <c r="F300" t="s">
        <v>16172</v>
      </c>
      <c r="G300" t="s">
        <v>16173</v>
      </c>
      <c r="H300" t="s">
        <v>16174</v>
      </c>
      <c r="I300" t="s">
        <v>14851</v>
      </c>
    </row>
    <row r="301" spans="1:9" x14ac:dyDescent="0.2">
      <c r="A301">
        <v>4693</v>
      </c>
      <c r="B301" t="s">
        <v>13015</v>
      </c>
      <c r="C301" t="s">
        <v>429</v>
      </c>
      <c r="D301" t="s">
        <v>14046</v>
      </c>
      <c r="E301">
        <v>81994</v>
      </c>
      <c r="F301" t="s">
        <v>16175</v>
      </c>
      <c r="G301" t="s">
        <v>14070</v>
      </c>
      <c r="H301" t="s">
        <v>429</v>
      </c>
      <c r="I301" t="s">
        <v>14854</v>
      </c>
    </row>
    <row r="302" spans="1:9" x14ac:dyDescent="0.2">
      <c r="A302">
        <v>4645</v>
      </c>
      <c r="B302" t="s">
        <v>12071</v>
      </c>
      <c r="C302" t="s">
        <v>400</v>
      </c>
      <c r="D302" t="s">
        <v>14044</v>
      </c>
      <c r="E302">
        <v>189023</v>
      </c>
      <c r="F302" t="s">
        <v>16129</v>
      </c>
      <c r="G302" t="s">
        <v>14070</v>
      </c>
      <c r="H302" t="s">
        <v>400</v>
      </c>
      <c r="I302" t="s">
        <v>14856</v>
      </c>
    </row>
    <row r="303" spans="1:9" x14ac:dyDescent="0.2">
      <c r="A303">
        <v>4656</v>
      </c>
      <c r="B303" t="s">
        <v>13016</v>
      </c>
      <c r="C303" t="s">
        <v>13016</v>
      </c>
      <c r="E303">
        <v>0</v>
      </c>
      <c r="I303" t="s">
        <v>14858</v>
      </c>
    </row>
    <row r="304" spans="1:9" x14ac:dyDescent="0.2">
      <c r="A304">
        <v>4657</v>
      </c>
      <c r="B304" t="s">
        <v>13017</v>
      </c>
      <c r="C304" t="s">
        <v>13017</v>
      </c>
      <c r="E304">
        <v>0</v>
      </c>
      <c r="I304" t="s">
        <v>14860</v>
      </c>
    </row>
    <row r="305" spans="1:9" x14ac:dyDescent="0.2">
      <c r="A305">
        <v>4658</v>
      </c>
      <c r="B305" t="s">
        <v>10158</v>
      </c>
      <c r="C305" t="s">
        <v>431</v>
      </c>
      <c r="D305" t="s">
        <v>14046</v>
      </c>
      <c r="E305">
        <v>82006</v>
      </c>
      <c r="F305" t="s">
        <v>16148</v>
      </c>
      <c r="G305" t="s">
        <v>16149</v>
      </c>
      <c r="H305" t="s">
        <v>431</v>
      </c>
      <c r="I305" t="s">
        <v>14862</v>
      </c>
    </row>
    <row r="306" spans="1:9" x14ac:dyDescent="0.2">
      <c r="A306">
        <v>4659</v>
      </c>
      <c r="B306" t="s">
        <v>433</v>
      </c>
      <c r="C306" t="s">
        <v>432</v>
      </c>
      <c r="D306" t="s">
        <v>14046</v>
      </c>
      <c r="E306">
        <v>82009</v>
      </c>
      <c r="F306" t="s">
        <v>16151</v>
      </c>
      <c r="G306" t="s">
        <v>16152</v>
      </c>
      <c r="H306" t="s">
        <v>432</v>
      </c>
      <c r="I306" t="s">
        <v>14864</v>
      </c>
    </row>
    <row r="307" spans="1:9" x14ac:dyDescent="0.2">
      <c r="A307">
        <v>4660</v>
      </c>
      <c r="B307" t="s">
        <v>435</v>
      </c>
      <c r="C307" t="s">
        <v>434</v>
      </c>
      <c r="D307" t="s">
        <v>14046</v>
      </c>
      <c r="E307">
        <v>82014</v>
      </c>
      <c r="F307" t="s">
        <v>16154</v>
      </c>
      <c r="G307" t="s">
        <v>15570</v>
      </c>
      <c r="H307" t="s">
        <v>434</v>
      </c>
      <c r="I307" t="s">
        <v>14866</v>
      </c>
    </row>
    <row r="308" spans="1:9" x14ac:dyDescent="0.2">
      <c r="A308">
        <v>4677</v>
      </c>
      <c r="B308" t="s">
        <v>437</v>
      </c>
      <c r="C308" t="s">
        <v>436</v>
      </c>
      <c r="D308" t="s">
        <v>14046</v>
      </c>
      <c r="E308">
        <v>82017</v>
      </c>
      <c r="F308" t="s">
        <v>16165</v>
      </c>
      <c r="G308" t="s">
        <v>16118</v>
      </c>
      <c r="H308" t="s">
        <v>16166</v>
      </c>
      <c r="I308" t="s">
        <v>14868</v>
      </c>
    </row>
    <row r="309" spans="1:9" x14ac:dyDescent="0.2">
      <c r="A309">
        <v>4678</v>
      </c>
      <c r="B309" t="s">
        <v>439</v>
      </c>
      <c r="C309" t="s">
        <v>438</v>
      </c>
      <c r="D309" t="s">
        <v>14046</v>
      </c>
      <c r="E309">
        <v>82018</v>
      </c>
      <c r="F309" t="s">
        <v>16168</v>
      </c>
      <c r="G309" t="s">
        <v>14070</v>
      </c>
      <c r="H309" t="s">
        <v>438</v>
      </c>
      <c r="I309" t="s">
        <v>14870</v>
      </c>
    </row>
    <row r="310" spans="1:9" x14ac:dyDescent="0.2">
      <c r="A310">
        <v>4663</v>
      </c>
      <c r="B310" t="s">
        <v>13018</v>
      </c>
      <c r="C310" t="s">
        <v>13018</v>
      </c>
      <c r="D310" t="s">
        <v>14044</v>
      </c>
      <c r="E310">
        <v>189023</v>
      </c>
      <c r="F310" t="s">
        <v>16129</v>
      </c>
      <c r="G310" t="s">
        <v>14070</v>
      </c>
      <c r="H310" t="s">
        <v>400</v>
      </c>
      <c r="I310" t="s">
        <v>14872</v>
      </c>
    </row>
    <row r="311" spans="1:9" x14ac:dyDescent="0.2">
      <c r="A311">
        <v>4661</v>
      </c>
      <c r="B311" t="s">
        <v>13019</v>
      </c>
      <c r="C311" t="s">
        <v>13019</v>
      </c>
      <c r="D311" t="s">
        <v>14044</v>
      </c>
      <c r="E311">
        <v>189023</v>
      </c>
      <c r="F311" t="s">
        <v>16129</v>
      </c>
      <c r="G311" t="s">
        <v>14070</v>
      </c>
      <c r="H311" t="s">
        <v>400</v>
      </c>
      <c r="I311" t="s">
        <v>14875</v>
      </c>
    </row>
    <row r="312" spans="1:9" x14ac:dyDescent="0.2">
      <c r="A312">
        <v>4662</v>
      </c>
      <c r="B312" t="s">
        <v>441</v>
      </c>
      <c r="C312" t="s">
        <v>440</v>
      </c>
      <c r="D312" t="s">
        <v>14046</v>
      </c>
      <c r="E312">
        <v>82023</v>
      </c>
      <c r="F312" t="s">
        <v>16156</v>
      </c>
      <c r="G312" t="s">
        <v>14070</v>
      </c>
      <c r="H312" t="s">
        <v>440</v>
      </c>
      <c r="I312" t="s">
        <v>14877</v>
      </c>
    </row>
    <row r="313" spans="1:9" x14ac:dyDescent="0.2">
      <c r="A313">
        <v>4704</v>
      </c>
      <c r="B313" t="s">
        <v>10161</v>
      </c>
      <c r="C313" t="s">
        <v>442</v>
      </c>
      <c r="D313" t="s">
        <v>14046</v>
      </c>
      <c r="E313">
        <v>82024</v>
      </c>
      <c r="F313" t="s">
        <v>16187</v>
      </c>
      <c r="G313" t="s">
        <v>16188</v>
      </c>
      <c r="H313" t="s">
        <v>442</v>
      </c>
      <c r="I313" t="s">
        <v>14879</v>
      </c>
    </row>
    <row r="314" spans="1:9" x14ac:dyDescent="0.2">
      <c r="A314">
        <v>4666</v>
      </c>
      <c r="B314" t="s">
        <v>13020</v>
      </c>
      <c r="C314" t="s">
        <v>13020</v>
      </c>
      <c r="E314">
        <v>0</v>
      </c>
      <c r="I314" t="s">
        <v>14882</v>
      </c>
    </row>
    <row r="315" spans="1:9" x14ac:dyDescent="0.2">
      <c r="A315">
        <v>4667</v>
      </c>
      <c r="B315" t="s">
        <v>13021</v>
      </c>
      <c r="C315" t="s">
        <v>13021</v>
      </c>
      <c r="D315" t="s">
        <v>14044</v>
      </c>
      <c r="E315">
        <v>189023</v>
      </c>
      <c r="F315" t="s">
        <v>16129</v>
      </c>
      <c r="G315" t="s">
        <v>14070</v>
      </c>
      <c r="H315" t="s">
        <v>400</v>
      </c>
      <c r="I315" t="s">
        <v>14884</v>
      </c>
    </row>
    <row r="316" spans="1:9" x14ac:dyDescent="0.2">
      <c r="A316">
        <v>4668</v>
      </c>
      <c r="B316" t="s">
        <v>444</v>
      </c>
      <c r="C316" t="s">
        <v>443</v>
      </c>
      <c r="D316" t="s">
        <v>14046</v>
      </c>
      <c r="E316">
        <v>82033</v>
      </c>
      <c r="F316" t="s">
        <v>16158</v>
      </c>
      <c r="G316" t="s">
        <v>14820</v>
      </c>
      <c r="H316" t="s">
        <v>443</v>
      </c>
      <c r="I316" t="s">
        <v>14886</v>
      </c>
    </row>
    <row r="317" spans="1:9" x14ac:dyDescent="0.2">
      <c r="A317">
        <v>2677039</v>
      </c>
      <c r="B317" t="s">
        <v>10162</v>
      </c>
      <c r="C317" t="s">
        <v>445</v>
      </c>
      <c r="D317" t="s">
        <v>14046</v>
      </c>
      <c r="E317">
        <v>82037</v>
      </c>
      <c r="F317" t="s">
        <v>27870</v>
      </c>
      <c r="G317" t="s">
        <v>27871</v>
      </c>
      <c r="H317" t="s">
        <v>27872</v>
      </c>
      <c r="I317" t="s">
        <v>14890</v>
      </c>
    </row>
    <row r="318" spans="1:9" x14ac:dyDescent="0.2">
      <c r="A318">
        <v>4671</v>
      </c>
      <c r="B318" t="s">
        <v>447</v>
      </c>
      <c r="C318" t="s">
        <v>446</v>
      </c>
      <c r="D318" t="s">
        <v>14046</v>
      </c>
      <c r="E318">
        <v>82045</v>
      </c>
      <c r="F318" t="s">
        <v>16160</v>
      </c>
      <c r="G318" t="s">
        <v>16161</v>
      </c>
      <c r="H318" t="s">
        <v>446</v>
      </c>
      <c r="I318" t="s">
        <v>14884</v>
      </c>
    </row>
    <row r="319" spans="1:9" x14ac:dyDescent="0.2">
      <c r="A319">
        <v>13071</v>
      </c>
      <c r="B319" t="s">
        <v>12056</v>
      </c>
      <c r="C319" t="s">
        <v>448</v>
      </c>
      <c r="D319" t="s">
        <v>14043</v>
      </c>
      <c r="E319">
        <v>187466</v>
      </c>
      <c r="F319" t="s">
        <v>26399</v>
      </c>
      <c r="G319" t="s">
        <v>21425</v>
      </c>
      <c r="H319" t="s">
        <v>448</v>
      </c>
      <c r="I319" t="s">
        <v>14892</v>
      </c>
    </row>
    <row r="320" spans="1:9" x14ac:dyDescent="0.2">
      <c r="A320">
        <v>10186</v>
      </c>
      <c r="B320" t="s">
        <v>10163</v>
      </c>
      <c r="C320" t="s">
        <v>451</v>
      </c>
      <c r="D320" t="s">
        <v>14046</v>
      </c>
      <c r="E320">
        <v>82080</v>
      </c>
      <c r="F320" t="s">
        <v>23134</v>
      </c>
      <c r="G320" t="s">
        <v>14070</v>
      </c>
      <c r="H320" t="s">
        <v>451</v>
      </c>
      <c r="I320" t="s">
        <v>14895</v>
      </c>
    </row>
    <row r="321" spans="1:9" x14ac:dyDescent="0.2">
      <c r="A321">
        <v>2676216</v>
      </c>
      <c r="B321" t="s">
        <v>12873</v>
      </c>
      <c r="C321" t="s">
        <v>12873</v>
      </c>
      <c r="D321" t="s">
        <v>14044</v>
      </c>
      <c r="E321">
        <v>189037</v>
      </c>
      <c r="F321" t="s">
        <v>23127</v>
      </c>
      <c r="G321" t="s">
        <v>14070</v>
      </c>
      <c r="H321" t="s">
        <v>449</v>
      </c>
      <c r="I321" t="s">
        <v>14892</v>
      </c>
    </row>
    <row r="322" spans="1:9" x14ac:dyDescent="0.2">
      <c r="A322">
        <v>10180</v>
      </c>
      <c r="B322" t="s">
        <v>450</v>
      </c>
      <c r="C322" t="s">
        <v>449</v>
      </c>
      <c r="D322" t="s">
        <v>14044</v>
      </c>
      <c r="E322">
        <v>189037</v>
      </c>
      <c r="F322" t="s">
        <v>23127</v>
      </c>
      <c r="G322" t="s">
        <v>14070</v>
      </c>
      <c r="H322" t="s">
        <v>449</v>
      </c>
      <c r="I322" t="s">
        <v>14892</v>
      </c>
    </row>
    <row r="323" spans="1:9" x14ac:dyDescent="0.2">
      <c r="A323">
        <v>10185</v>
      </c>
      <c r="B323" t="s">
        <v>453</v>
      </c>
      <c r="C323" t="s">
        <v>452</v>
      </c>
      <c r="D323" t="s">
        <v>14046</v>
      </c>
      <c r="E323">
        <v>82086</v>
      </c>
      <c r="F323" t="s">
        <v>23132</v>
      </c>
      <c r="G323" t="s">
        <v>14070</v>
      </c>
      <c r="H323" t="s">
        <v>452</v>
      </c>
      <c r="I323" t="s">
        <v>14892</v>
      </c>
    </row>
    <row r="324" spans="1:9" x14ac:dyDescent="0.2">
      <c r="A324">
        <v>2677595</v>
      </c>
      <c r="B324" t="s">
        <v>12354</v>
      </c>
      <c r="C324" t="s">
        <v>454</v>
      </c>
      <c r="D324" t="s">
        <v>14046</v>
      </c>
      <c r="E324">
        <v>610847</v>
      </c>
      <c r="F324" t="s">
        <v>28812</v>
      </c>
      <c r="G324" t="s">
        <v>22786</v>
      </c>
      <c r="H324" t="s">
        <v>454</v>
      </c>
      <c r="I324" t="s">
        <v>14899</v>
      </c>
    </row>
    <row r="325" spans="1:9" x14ac:dyDescent="0.2">
      <c r="A325">
        <v>10183</v>
      </c>
      <c r="B325" t="s">
        <v>456</v>
      </c>
      <c r="C325" t="s">
        <v>455</v>
      </c>
      <c r="D325" t="s">
        <v>14046</v>
      </c>
      <c r="E325">
        <v>82092</v>
      </c>
      <c r="F325" t="s">
        <v>23129</v>
      </c>
      <c r="G325" t="s">
        <v>23130</v>
      </c>
      <c r="H325" t="s">
        <v>455</v>
      </c>
      <c r="I325" t="s">
        <v>14901</v>
      </c>
    </row>
    <row r="326" spans="1:9" x14ac:dyDescent="0.2">
      <c r="A326">
        <v>10189</v>
      </c>
      <c r="B326" t="s">
        <v>458</v>
      </c>
      <c r="C326" t="s">
        <v>457</v>
      </c>
      <c r="D326" t="s">
        <v>14046</v>
      </c>
      <c r="E326">
        <v>82093</v>
      </c>
      <c r="F326" t="s">
        <v>23136</v>
      </c>
      <c r="G326" t="s">
        <v>14070</v>
      </c>
      <c r="H326" t="s">
        <v>457</v>
      </c>
      <c r="I326" t="s">
        <v>14905</v>
      </c>
    </row>
    <row r="327" spans="1:9" x14ac:dyDescent="0.2">
      <c r="A327">
        <v>6982</v>
      </c>
      <c r="B327" t="s">
        <v>462</v>
      </c>
      <c r="C327" t="s">
        <v>461</v>
      </c>
      <c r="D327" t="s">
        <v>14046</v>
      </c>
      <c r="E327">
        <v>82101</v>
      </c>
      <c r="F327" t="s">
        <v>18884</v>
      </c>
      <c r="G327" t="s">
        <v>18885</v>
      </c>
      <c r="H327" t="s">
        <v>461</v>
      </c>
      <c r="I327" t="s">
        <v>14907</v>
      </c>
    </row>
    <row r="328" spans="1:9" x14ac:dyDescent="0.2">
      <c r="A328">
        <v>6977</v>
      </c>
      <c r="B328" t="s">
        <v>460</v>
      </c>
      <c r="C328" t="s">
        <v>459</v>
      </c>
      <c r="D328" t="s">
        <v>14044</v>
      </c>
      <c r="E328">
        <v>189040</v>
      </c>
      <c r="F328" t="s">
        <v>18880</v>
      </c>
      <c r="G328" t="s">
        <v>15242</v>
      </c>
      <c r="H328" t="s">
        <v>459</v>
      </c>
      <c r="I328" t="s">
        <v>14824</v>
      </c>
    </row>
    <row r="329" spans="1:9" x14ac:dyDescent="0.2">
      <c r="A329">
        <v>6978</v>
      </c>
      <c r="B329" t="s">
        <v>10164</v>
      </c>
      <c r="C329" t="s">
        <v>463</v>
      </c>
      <c r="D329" t="s">
        <v>14046</v>
      </c>
      <c r="E329">
        <v>82103</v>
      </c>
      <c r="F329" t="s">
        <v>18882</v>
      </c>
      <c r="G329" t="s">
        <v>18831</v>
      </c>
      <c r="H329" t="s">
        <v>463</v>
      </c>
      <c r="I329" t="s">
        <v>14910</v>
      </c>
    </row>
    <row r="330" spans="1:9" x14ac:dyDescent="0.2">
      <c r="A330">
        <v>2677250</v>
      </c>
      <c r="B330" t="s">
        <v>11649</v>
      </c>
      <c r="C330" t="s">
        <v>464</v>
      </c>
      <c r="D330" t="s">
        <v>14045</v>
      </c>
      <c r="E330">
        <v>131308</v>
      </c>
      <c r="F330" t="s">
        <v>28235</v>
      </c>
      <c r="G330" t="s">
        <v>18831</v>
      </c>
      <c r="H330" t="s">
        <v>464</v>
      </c>
      <c r="I330" t="s">
        <v>14912</v>
      </c>
    </row>
    <row r="331" spans="1:9" x14ac:dyDescent="0.2">
      <c r="A331">
        <v>6985</v>
      </c>
      <c r="B331" t="s">
        <v>466</v>
      </c>
      <c r="C331" t="s">
        <v>465</v>
      </c>
      <c r="D331" t="s">
        <v>14046</v>
      </c>
      <c r="E331">
        <v>162649</v>
      </c>
      <c r="F331" t="s">
        <v>18887</v>
      </c>
      <c r="G331" t="s">
        <v>18888</v>
      </c>
      <c r="H331" t="s">
        <v>465</v>
      </c>
      <c r="I331" t="s">
        <v>14914</v>
      </c>
    </row>
    <row r="332" spans="1:9" x14ac:dyDescent="0.2">
      <c r="A332">
        <v>8236</v>
      </c>
      <c r="B332" t="s">
        <v>468</v>
      </c>
      <c r="C332" t="s">
        <v>467</v>
      </c>
      <c r="D332" t="s">
        <v>14044</v>
      </c>
      <c r="E332">
        <v>189048</v>
      </c>
      <c r="F332" t="s">
        <v>20602</v>
      </c>
      <c r="G332" t="s">
        <v>14070</v>
      </c>
      <c r="H332" t="s">
        <v>467</v>
      </c>
      <c r="I332" t="s">
        <v>14916</v>
      </c>
    </row>
    <row r="333" spans="1:9" x14ac:dyDescent="0.2">
      <c r="A333">
        <v>8238</v>
      </c>
      <c r="B333" t="s">
        <v>470</v>
      </c>
      <c r="C333" t="s">
        <v>469</v>
      </c>
      <c r="D333" t="s">
        <v>14046</v>
      </c>
      <c r="E333">
        <v>82130</v>
      </c>
      <c r="F333" t="s">
        <v>20605</v>
      </c>
      <c r="G333" t="s">
        <v>14070</v>
      </c>
      <c r="H333" t="s">
        <v>469</v>
      </c>
      <c r="I333" t="s">
        <v>14916</v>
      </c>
    </row>
    <row r="334" spans="1:9" x14ac:dyDescent="0.2">
      <c r="A334">
        <v>2679216</v>
      </c>
      <c r="B334" t="s">
        <v>12875</v>
      </c>
      <c r="C334" t="s">
        <v>12875</v>
      </c>
      <c r="E334">
        <v>0</v>
      </c>
      <c r="I334" t="s">
        <v>14907</v>
      </c>
    </row>
    <row r="335" spans="1:9" x14ac:dyDescent="0.2">
      <c r="A335">
        <v>2679185</v>
      </c>
      <c r="B335" t="s">
        <v>12874</v>
      </c>
      <c r="C335" t="s">
        <v>12874</v>
      </c>
      <c r="E335">
        <v>0</v>
      </c>
      <c r="I335" t="s">
        <v>14918</v>
      </c>
    </row>
    <row r="336" spans="1:9" x14ac:dyDescent="0.2">
      <c r="A336">
        <v>2677867</v>
      </c>
      <c r="B336" t="s">
        <v>10165</v>
      </c>
      <c r="C336" t="s">
        <v>473</v>
      </c>
      <c r="D336" t="s">
        <v>14046</v>
      </c>
      <c r="E336">
        <v>82139</v>
      </c>
      <c r="F336" t="s">
        <v>29319</v>
      </c>
      <c r="G336" t="s">
        <v>25558</v>
      </c>
      <c r="H336" t="s">
        <v>473</v>
      </c>
      <c r="I336" t="s">
        <v>14921</v>
      </c>
    </row>
    <row r="337" spans="1:9" x14ac:dyDescent="0.2">
      <c r="A337">
        <v>12275</v>
      </c>
      <c r="B337" t="s">
        <v>475</v>
      </c>
      <c r="C337" t="s">
        <v>474</v>
      </c>
      <c r="D337" t="s">
        <v>14045</v>
      </c>
      <c r="E337">
        <v>131313</v>
      </c>
      <c r="F337" t="s">
        <v>25557</v>
      </c>
      <c r="G337" t="s">
        <v>25558</v>
      </c>
      <c r="H337" t="s">
        <v>474</v>
      </c>
      <c r="I337" t="s">
        <v>14923</v>
      </c>
    </row>
    <row r="338" spans="1:9" x14ac:dyDescent="0.2">
      <c r="A338">
        <v>12274</v>
      </c>
      <c r="B338" t="s">
        <v>472</v>
      </c>
      <c r="C338" t="s">
        <v>471</v>
      </c>
      <c r="D338" t="s">
        <v>14044</v>
      </c>
      <c r="E338">
        <v>189055</v>
      </c>
      <c r="F338" t="s">
        <v>25555</v>
      </c>
      <c r="G338" t="s">
        <v>25204</v>
      </c>
      <c r="H338" t="s">
        <v>471</v>
      </c>
      <c r="I338" t="s">
        <v>14926</v>
      </c>
    </row>
    <row r="339" spans="1:9" x14ac:dyDescent="0.2">
      <c r="A339">
        <v>7102</v>
      </c>
      <c r="B339" t="s">
        <v>479</v>
      </c>
      <c r="C339" t="s">
        <v>478</v>
      </c>
      <c r="D339" t="s">
        <v>14046</v>
      </c>
      <c r="E339">
        <v>82164</v>
      </c>
      <c r="F339" t="s">
        <v>19052</v>
      </c>
      <c r="G339" t="s">
        <v>14070</v>
      </c>
      <c r="H339" t="s">
        <v>478</v>
      </c>
      <c r="I339" t="s">
        <v>14928</v>
      </c>
    </row>
    <row r="340" spans="1:9" x14ac:dyDescent="0.2">
      <c r="A340">
        <v>7101</v>
      </c>
      <c r="B340" t="s">
        <v>477</v>
      </c>
      <c r="C340" t="s">
        <v>476</v>
      </c>
      <c r="D340" t="s">
        <v>14044</v>
      </c>
      <c r="E340">
        <v>189061</v>
      </c>
      <c r="F340" t="s">
        <v>19050</v>
      </c>
      <c r="G340" t="s">
        <v>14070</v>
      </c>
      <c r="H340" t="s">
        <v>476</v>
      </c>
      <c r="I340" t="s">
        <v>14930</v>
      </c>
    </row>
    <row r="341" spans="1:9" x14ac:dyDescent="0.2">
      <c r="A341">
        <v>11610</v>
      </c>
      <c r="B341" t="s">
        <v>13687</v>
      </c>
      <c r="C341" t="s">
        <v>13687</v>
      </c>
      <c r="D341" t="s">
        <v>14043</v>
      </c>
      <c r="E341">
        <v>187444</v>
      </c>
      <c r="F341" t="s">
        <v>24746</v>
      </c>
      <c r="G341" t="s">
        <v>24747</v>
      </c>
      <c r="H341" t="s">
        <v>6752</v>
      </c>
      <c r="I341" t="s">
        <v>14932</v>
      </c>
    </row>
    <row r="342" spans="1:9" x14ac:dyDescent="0.2">
      <c r="A342">
        <v>11611</v>
      </c>
      <c r="B342" t="s">
        <v>13688</v>
      </c>
      <c r="C342" t="s">
        <v>13688</v>
      </c>
      <c r="D342" t="s">
        <v>14043</v>
      </c>
      <c r="E342">
        <v>187444</v>
      </c>
      <c r="F342" t="s">
        <v>24746</v>
      </c>
      <c r="G342" t="s">
        <v>24747</v>
      </c>
      <c r="H342" t="s">
        <v>6752</v>
      </c>
    </row>
    <row r="343" spans="1:9" x14ac:dyDescent="0.2">
      <c r="A343">
        <v>8709</v>
      </c>
      <c r="B343" t="s">
        <v>12697</v>
      </c>
      <c r="C343" t="s">
        <v>482</v>
      </c>
      <c r="D343" t="s">
        <v>14046</v>
      </c>
      <c r="E343">
        <v>788797</v>
      </c>
      <c r="F343" t="s">
        <v>21303</v>
      </c>
      <c r="G343" t="s">
        <v>21304</v>
      </c>
      <c r="H343" t="s">
        <v>482</v>
      </c>
      <c r="I343" t="s">
        <v>14935</v>
      </c>
    </row>
    <row r="344" spans="1:9" x14ac:dyDescent="0.2">
      <c r="A344">
        <v>8719</v>
      </c>
      <c r="B344" t="s">
        <v>13222</v>
      </c>
      <c r="C344" t="s">
        <v>13937</v>
      </c>
      <c r="E344">
        <v>0</v>
      </c>
      <c r="I344" t="s">
        <v>14939</v>
      </c>
    </row>
    <row r="345" spans="1:9" x14ac:dyDescent="0.2">
      <c r="A345">
        <v>8708</v>
      </c>
      <c r="B345" t="s">
        <v>481</v>
      </c>
      <c r="C345" t="s">
        <v>480</v>
      </c>
      <c r="D345" t="s">
        <v>14044</v>
      </c>
      <c r="E345">
        <v>189096</v>
      </c>
      <c r="F345" t="s">
        <v>21299</v>
      </c>
      <c r="G345" t="s">
        <v>21300</v>
      </c>
      <c r="H345" t="s">
        <v>21301</v>
      </c>
      <c r="I345" t="s">
        <v>14942</v>
      </c>
    </row>
    <row r="346" spans="1:9" x14ac:dyDescent="0.2">
      <c r="A346">
        <v>8712</v>
      </c>
      <c r="B346" t="s">
        <v>10166</v>
      </c>
      <c r="C346" t="s">
        <v>483</v>
      </c>
      <c r="D346" t="s">
        <v>14046</v>
      </c>
      <c r="E346">
        <v>82194</v>
      </c>
      <c r="F346" t="s">
        <v>21306</v>
      </c>
      <c r="G346" t="s">
        <v>21307</v>
      </c>
      <c r="H346" t="s">
        <v>483</v>
      </c>
      <c r="I346" t="s">
        <v>14930</v>
      </c>
    </row>
    <row r="347" spans="1:9" x14ac:dyDescent="0.2">
      <c r="A347">
        <v>8720</v>
      </c>
      <c r="B347" t="s">
        <v>13223</v>
      </c>
      <c r="C347" t="s">
        <v>13223</v>
      </c>
      <c r="E347">
        <v>0</v>
      </c>
      <c r="I347" t="s">
        <v>14944</v>
      </c>
    </row>
    <row r="348" spans="1:9" x14ac:dyDescent="0.2">
      <c r="A348">
        <v>8721</v>
      </c>
      <c r="B348" t="s">
        <v>13224</v>
      </c>
      <c r="C348" t="s">
        <v>13224</v>
      </c>
      <c r="E348">
        <v>0</v>
      </c>
      <c r="I348" t="s">
        <v>14946</v>
      </c>
    </row>
    <row r="349" spans="1:9" x14ac:dyDescent="0.2">
      <c r="A349">
        <v>13356</v>
      </c>
      <c r="B349" t="s">
        <v>10167</v>
      </c>
      <c r="C349" t="s">
        <v>486</v>
      </c>
      <c r="D349" t="s">
        <v>14046</v>
      </c>
      <c r="E349">
        <v>82282</v>
      </c>
      <c r="F349" t="s">
        <v>26712</v>
      </c>
      <c r="G349" t="s">
        <v>26675</v>
      </c>
      <c r="H349" t="s">
        <v>486</v>
      </c>
      <c r="I349" t="s">
        <v>14948</v>
      </c>
    </row>
    <row r="350" spans="1:9" x14ac:dyDescent="0.2">
      <c r="A350">
        <v>2678006</v>
      </c>
      <c r="B350" t="s">
        <v>11890</v>
      </c>
      <c r="C350" t="s">
        <v>487</v>
      </c>
      <c r="D350" t="s">
        <v>14045</v>
      </c>
      <c r="E350">
        <v>162132</v>
      </c>
      <c r="F350" t="s">
        <v>29565</v>
      </c>
      <c r="G350" t="s">
        <v>26675</v>
      </c>
      <c r="H350" t="s">
        <v>487</v>
      </c>
      <c r="I350" t="s">
        <v>14950</v>
      </c>
    </row>
    <row r="351" spans="1:9" x14ac:dyDescent="0.2">
      <c r="A351">
        <v>2678008</v>
      </c>
      <c r="B351" t="s">
        <v>12532</v>
      </c>
      <c r="C351" t="s">
        <v>488</v>
      </c>
      <c r="D351" t="s">
        <v>14046</v>
      </c>
      <c r="E351">
        <v>717075</v>
      </c>
      <c r="F351" t="s">
        <v>29566</v>
      </c>
      <c r="G351" t="s">
        <v>29567</v>
      </c>
      <c r="H351" t="s">
        <v>488</v>
      </c>
      <c r="I351" t="s">
        <v>14952</v>
      </c>
    </row>
    <row r="352" spans="1:9" x14ac:dyDescent="0.2">
      <c r="A352">
        <v>2678035</v>
      </c>
      <c r="B352" t="s">
        <v>13627</v>
      </c>
      <c r="C352" t="s">
        <v>13627</v>
      </c>
      <c r="D352" t="s">
        <v>14044</v>
      </c>
      <c r="E352">
        <v>189109</v>
      </c>
      <c r="F352" t="s">
        <v>26722</v>
      </c>
      <c r="G352" t="s">
        <v>26520</v>
      </c>
      <c r="H352" t="s">
        <v>484</v>
      </c>
      <c r="I352" t="s">
        <v>14954</v>
      </c>
    </row>
    <row r="353" spans="1:9" x14ac:dyDescent="0.2">
      <c r="A353">
        <v>2678011</v>
      </c>
      <c r="B353" t="s">
        <v>13628</v>
      </c>
      <c r="C353" t="s">
        <v>13628</v>
      </c>
      <c r="D353" t="s">
        <v>14044</v>
      </c>
      <c r="E353">
        <v>189109</v>
      </c>
      <c r="F353" t="s">
        <v>26722</v>
      </c>
      <c r="G353" t="s">
        <v>26520</v>
      </c>
      <c r="H353" t="s">
        <v>484</v>
      </c>
      <c r="I353" t="s">
        <v>14958</v>
      </c>
    </row>
    <row r="354" spans="1:9" x14ac:dyDescent="0.2">
      <c r="A354">
        <v>13361</v>
      </c>
      <c r="B354" t="s">
        <v>10168</v>
      </c>
      <c r="C354" t="s">
        <v>489</v>
      </c>
      <c r="D354" t="s">
        <v>14046</v>
      </c>
      <c r="E354">
        <v>82283</v>
      </c>
      <c r="F354" t="s">
        <v>26716</v>
      </c>
      <c r="G354" t="s">
        <v>26717</v>
      </c>
      <c r="H354" t="s">
        <v>489</v>
      </c>
      <c r="I354" t="s">
        <v>14960</v>
      </c>
    </row>
    <row r="355" spans="1:9" x14ac:dyDescent="0.2">
      <c r="A355">
        <v>13359</v>
      </c>
      <c r="B355" t="s">
        <v>10169</v>
      </c>
      <c r="C355" t="s">
        <v>490</v>
      </c>
      <c r="D355" t="s">
        <v>14046</v>
      </c>
      <c r="E355">
        <v>82285</v>
      </c>
      <c r="F355" t="s">
        <v>26714</v>
      </c>
      <c r="G355" t="s">
        <v>26675</v>
      </c>
      <c r="H355" t="s">
        <v>490</v>
      </c>
      <c r="I355" t="s">
        <v>14954</v>
      </c>
    </row>
    <row r="356" spans="1:9" x14ac:dyDescent="0.2">
      <c r="A356">
        <v>2678009</v>
      </c>
      <c r="B356" t="s">
        <v>12675</v>
      </c>
      <c r="C356" t="s">
        <v>491</v>
      </c>
      <c r="D356" t="s">
        <v>14045</v>
      </c>
      <c r="E356">
        <v>719217</v>
      </c>
      <c r="F356" t="s">
        <v>29569</v>
      </c>
      <c r="G356" t="s">
        <v>26675</v>
      </c>
      <c r="H356" t="s">
        <v>491</v>
      </c>
      <c r="I356" t="s">
        <v>14954</v>
      </c>
    </row>
    <row r="357" spans="1:9" x14ac:dyDescent="0.2">
      <c r="A357">
        <v>13363</v>
      </c>
      <c r="B357" t="s">
        <v>10170</v>
      </c>
      <c r="C357" t="s">
        <v>492</v>
      </c>
      <c r="D357" t="s">
        <v>14046</v>
      </c>
      <c r="E357">
        <v>82286</v>
      </c>
      <c r="F357" t="s">
        <v>26719</v>
      </c>
      <c r="G357" t="s">
        <v>26720</v>
      </c>
      <c r="H357" t="s">
        <v>492</v>
      </c>
      <c r="I357" t="s">
        <v>14962</v>
      </c>
    </row>
    <row r="358" spans="1:9" x14ac:dyDescent="0.2">
      <c r="A358">
        <v>13366</v>
      </c>
      <c r="B358" t="s">
        <v>10171</v>
      </c>
      <c r="C358" t="s">
        <v>493</v>
      </c>
      <c r="D358" t="s">
        <v>14046</v>
      </c>
      <c r="E358">
        <v>82288</v>
      </c>
      <c r="F358" t="s">
        <v>26724</v>
      </c>
      <c r="G358" t="s">
        <v>26523</v>
      </c>
      <c r="H358" t="s">
        <v>493</v>
      </c>
      <c r="I358" t="s">
        <v>14964</v>
      </c>
    </row>
    <row r="359" spans="1:9" x14ac:dyDescent="0.2">
      <c r="A359">
        <v>2678015</v>
      </c>
      <c r="B359" t="s">
        <v>12439</v>
      </c>
      <c r="C359" t="s">
        <v>494</v>
      </c>
      <c r="D359" t="s">
        <v>14047</v>
      </c>
      <c r="E359">
        <v>613137</v>
      </c>
      <c r="F359" t="s">
        <v>29579</v>
      </c>
      <c r="G359" t="s">
        <v>26523</v>
      </c>
      <c r="H359" t="s">
        <v>494</v>
      </c>
      <c r="I359" t="s">
        <v>14966</v>
      </c>
    </row>
    <row r="360" spans="1:9" x14ac:dyDescent="0.2">
      <c r="A360">
        <v>13365</v>
      </c>
      <c r="B360" t="s">
        <v>485</v>
      </c>
      <c r="C360" t="s">
        <v>484</v>
      </c>
      <c r="D360" t="s">
        <v>14044</v>
      </c>
      <c r="E360">
        <v>189109</v>
      </c>
      <c r="F360" t="s">
        <v>26722</v>
      </c>
      <c r="G360" t="s">
        <v>26520</v>
      </c>
      <c r="H360" t="s">
        <v>484</v>
      </c>
      <c r="I360" t="s">
        <v>14968</v>
      </c>
    </row>
    <row r="361" spans="1:9" x14ac:dyDescent="0.2">
      <c r="A361">
        <v>2678013</v>
      </c>
      <c r="B361" t="s">
        <v>11893</v>
      </c>
      <c r="C361" t="s">
        <v>495</v>
      </c>
      <c r="D361" t="s">
        <v>14046</v>
      </c>
      <c r="E361">
        <v>162182</v>
      </c>
      <c r="F361" t="s">
        <v>29573</v>
      </c>
      <c r="G361" t="s">
        <v>29574</v>
      </c>
      <c r="H361" t="s">
        <v>495</v>
      </c>
      <c r="I361" t="s">
        <v>14968</v>
      </c>
    </row>
    <row r="362" spans="1:9" x14ac:dyDescent="0.2">
      <c r="A362">
        <v>2678014</v>
      </c>
      <c r="B362" t="s">
        <v>12533</v>
      </c>
      <c r="C362" t="s">
        <v>496</v>
      </c>
      <c r="D362" t="s">
        <v>14046</v>
      </c>
      <c r="E362">
        <v>717076</v>
      </c>
      <c r="F362" t="s">
        <v>29576</v>
      </c>
      <c r="G362" t="s">
        <v>29577</v>
      </c>
      <c r="H362" t="s">
        <v>496</v>
      </c>
      <c r="I362" t="s">
        <v>14973</v>
      </c>
    </row>
    <row r="363" spans="1:9" x14ac:dyDescent="0.2">
      <c r="A363">
        <v>2678016</v>
      </c>
      <c r="B363" t="s">
        <v>11897</v>
      </c>
      <c r="C363" t="s">
        <v>497</v>
      </c>
      <c r="D363" t="s">
        <v>14046</v>
      </c>
      <c r="E363">
        <v>162225</v>
      </c>
      <c r="F363" t="s">
        <v>29580</v>
      </c>
      <c r="G363" t="s">
        <v>29581</v>
      </c>
      <c r="H363" t="s">
        <v>497</v>
      </c>
      <c r="I363" t="s">
        <v>14976</v>
      </c>
    </row>
    <row r="364" spans="1:9" x14ac:dyDescent="0.2">
      <c r="A364">
        <v>2676447</v>
      </c>
      <c r="B364" t="s">
        <v>11894</v>
      </c>
      <c r="C364" t="s">
        <v>498</v>
      </c>
      <c r="D364" t="s">
        <v>14046</v>
      </c>
      <c r="E364">
        <v>162185</v>
      </c>
      <c r="F364" t="s">
        <v>27184</v>
      </c>
      <c r="G364" t="s">
        <v>27185</v>
      </c>
      <c r="H364" t="s">
        <v>498</v>
      </c>
      <c r="I364" t="s">
        <v>14978</v>
      </c>
    </row>
    <row r="365" spans="1:9" x14ac:dyDescent="0.2">
      <c r="A365">
        <v>2678010</v>
      </c>
      <c r="B365" t="s">
        <v>11895</v>
      </c>
      <c r="C365" t="s">
        <v>499</v>
      </c>
      <c r="D365" t="s">
        <v>14046</v>
      </c>
      <c r="E365">
        <v>162187</v>
      </c>
      <c r="F365" t="s">
        <v>29570</v>
      </c>
      <c r="G365" t="s">
        <v>29571</v>
      </c>
      <c r="H365" t="s">
        <v>499</v>
      </c>
      <c r="I365" t="s">
        <v>14980</v>
      </c>
    </row>
    <row r="366" spans="1:9" x14ac:dyDescent="0.2">
      <c r="A366">
        <v>2676448</v>
      </c>
      <c r="B366" t="s">
        <v>11891</v>
      </c>
      <c r="C366" t="s">
        <v>500</v>
      </c>
      <c r="D366" t="s">
        <v>14046</v>
      </c>
      <c r="E366">
        <v>162165</v>
      </c>
      <c r="F366" t="s">
        <v>27187</v>
      </c>
      <c r="G366" t="s">
        <v>27188</v>
      </c>
      <c r="H366" t="s">
        <v>500</v>
      </c>
      <c r="I366" t="s">
        <v>14983</v>
      </c>
    </row>
    <row r="367" spans="1:9" x14ac:dyDescent="0.2">
      <c r="A367">
        <v>7910</v>
      </c>
      <c r="B367" t="s">
        <v>12473</v>
      </c>
      <c r="C367" t="s">
        <v>501</v>
      </c>
      <c r="D367" t="s">
        <v>14043</v>
      </c>
      <c r="E367">
        <v>627443</v>
      </c>
      <c r="F367" t="s">
        <v>20108</v>
      </c>
      <c r="G367" t="s">
        <v>20109</v>
      </c>
      <c r="H367" t="s">
        <v>20110</v>
      </c>
      <c r="I367" t="s">
        <v>14986</v>
      </c>
    </row>
    <row r="368" spans="1:9" x14ac:dyDescent="0.2">
      <c r="A368">
        <v>9907</v>
      </c>
      <c r="B368" t="s">
        <v>505</v>
      </c>
      <c r="C368" t="s">
        <v>504</v>
      </c>
      <c r="D368" t="s">
        <v>14046</v>
      </c>
      <c r="E368">
        <v>82305</v>
      </c>
      <c r="F368" t="s">
        <v>22796</v>
      </c>
      <c r="G368" t="s">
        <v>22797</v>
      </c>
      <c r="H368" t="s">
        <v>504</v>
      </c>
      <c r="I368" t="s">
        <v>14988</v>
      </c>
    </row>
    <row r="369" spans="1:9" x14ac:dyDescent="0.2">
      <c r="A369">
        <v>9906</v>
      </c>
      <c r="B369" t="s">
        <v>503</v>
      </c>
      <c r="C369" t="s">
        <v>502</v>
      </c>
      <c r="D369" t="s">
        <v>14044</v>
      </c>
      <c r="E369">
        <v>189115</v>
      </c>
      <c r="F369" t="s">
        <v>22794</v>
      </c>
      <c r="G369" t="s">
        <v>14070</v>
      </c>
      <c r="H369" t="s">
        <v>502</v>
      </c>
      <c r="I369" t="s">
        <v>14990</v>
      </c>
    </row>
    <row r="370" spans="1:9" x14ac:dyDescent="0.2">
      <c r="A370">
        <v>9908</v>
      </c>
      <c r="B370" t="s">
        <v>507</v>
      </c>
      <c r="C370" t="s">
        <v>506</v>
      </c>
      <c r="D370" t="s">
        <v>14046</v>
      </c>
      <c r="E370">
        <v>82315</v>
      </c>
      <c r="F370" t="s">
        <v>22799</v>
      </c>
      <c r="G370" t="s">
        <v>22800</v>
      </c>
      <c r="H370" t="s">
        <v>506</v>
      </c>
      <c r="I370" t="s">
        <v>14990</v>
      </c>
    </row>
    <row r="371" spans="1:9" x14ac:dyDescent="0.2">
      <c r="A371">
        <v>9909</v>
      </c>
      <c r="B371" t="s">
        <v>509</v>
      </c>
      <c r="C371" t="s">
        <v>508</v>
      </c>
      <c r="D371" t="s">
        <v>14046</v>
      </c>
      <c r="E371">
        <v>82318</v>
      </c>
      <c r="F371" t="s">
        <v>22802</v>
      </c>
      <c r="G371" t="s">
        <v>14070</v>
      </c>
      <c r="H371" t="s">
        <v>508</v>
      </c>
      <c r="I371" t="s">
        <v>14994</v>
      </c>
    </row>
    <row r="372" spans="1:9" x14ac:dyDescent="0.2">
      <c r="A372">
        <v>9910</v>
      </c>
      <c r="B372" t="s">
        <v>511</v>
      </c>
      <c r="C372" t="s">
        <v>510</v>
      </c>
      <c r="D372" t="s">
        <v>14044</v>
      </c>
      <c r="E372">
        <v>189123</v>
      </c>
      <c r="F372" t="s">
        <v>22804</v>
      </c>
      <c r="G372" t="s">
        <v>22805</v>
      </c>
      <c r="H372" t="s">
        <v>510</v>
      </c>
      <c r="I372" t="s">
        <v>14996</v>
      </c>
    </row>
    <row r="373" spans="1:9" x14ac:dyDescent="0.2">
      <c r="A373">
        <v>9911</v>
      </c>
      <c r="B373" t="s">
        <v>513</v>
      </c>
      <c r="C373" t="s">
        <v>512</v>
      </c>
      <c r="D373" t="s">
        <v>14046</v>
      </c>
      <c r="E373">
        <v>82353</v>
      </c>
      <c r="F373" t="s">
        <v>22807</v>
      </c>
      <c r="G373" t="s">
        <v>22808</v>
      </c>
      <c r="H373" t="s">
        <v>512</v>
      </c>
      <c r="I373" t="s">
        <v>14998</v>
      </c>
    </row>
    <row r="374" spans="1:9" x14ac:dyDescent="0.2">
      <c r="A374">
        <v>2676693</v>
      </c>
      <c r="B374" t="s">
        <v>517</v>
      </c>
      <c r="C374" t="s">
        <v>516</v>
      </c>
      <c r="D374" t="s">
        <v>14046</v>
      </c>
      <c r="E374">
        <v>82356</v>
      </c>
      <c r="F374" t="s">
        <v>27405</v>
      </c>
      <c r="G374" t="s">
        <v>27406</v>
      </c>
      <c r="H374" t="s">
        <v>516</v>
      </c>
      <c r="I374" t="s">
        <v>14954</v>
      </c>
    </row>
    <row r="375" spans="1:9" x14ac:dyDescent="0.2">
      <c r="A375">
        <v>2676692</v>
      </c>
      <c r="B375" t="s">
        <v>515</v>
      </c>
      <c r="C375" t="s">
        <v>514</v>
      </c>
      <c r="D375" t="s">
        <v>14044</v>
      </c>
      <c r="E375">
        <v>189129</v>
      </c>
      <c r="F375" t="s">
        <v>27403</v>
      </c>
      <c r="G375" t="s">
        <v>20337</v>
      </c>
      <c r="H375" t="s">
        <v>514</v>
      </c>
      <c r="I375" t="s">
        <v>15002</v>
      </c>
    </row>
    <row r="376" spans="1:9" x14ac:dyDescent="0.2">
      <c r="A376">
        <v>2676690</v>
      </c>
      <c r="B376" t="s">
        <v>522</v>
      </c>
      <c r="C376" t="s">
        <v>521</v>
      </c>
      <c r="D376" t="s">
        <v>14046</v>
      </c>
      <c r="E376">
        <v>82376</v>
      </c>
      <c r="F376" t="s">
        <v>27400</v>
      </c>
      <c r="G376" t="s">
        <v>27401</v>
      </c>
      <c r="H376" t="s">
        <v>521</v>
      </c>
      <c r="I376" t="s">
        <v>15005</v>
      </c>
    </row>
    <row r="377" spans="1:9" x14ac:dyDescent="0.2">
      <c r="A377">
        <v>8812</v>
      </c>
      <c r="B377" t="s">
        <v>13225</v>
      </c>
      <c r="C377" t="s">
        <v>13225</v>
      </c>
      <c r="D377" t="s">
        <v>14044</v>
      </c>
      <c r="E377">
        <v>189142</v>
      </c>
      <c r="F377" t="s">
        <v>21400</v>
      </c>
      <c r="G377" t="s">
        <v>14070</v>
      </c>
      <c r="H377" t="s">
        <v>518</v>
      </c>
      <c r="I377" t="s">
        <v>15002</v>
      </c>
    </row>
    <row r="378" spans="1:9" x14ac:dyDescent="0.2">
      <c r="A378">
        <v>8811</v>
      </c>
      <c r="B378" t="s">
        <v>520</v>
      </c>
      <c r="C378" t="s">
        <v>519</v>
      </c>
      <c r="D378" t="s">
        <v>14046</v>
      </c>
      <c r="E378">
        <v>618756</v>
      </c>
      <c r="F378" t="s">
        <v>21408</v>
      </c>
      <c r="G378" t="s">
        <v>14534</v>
      </c>
      <c r="H378" t="s">
        <v>21409</v>
      </c>
      <c r="I378" t="s">
        <v>15007</v>
      </c>
    </row>
    <row r="379" spans="1:9" x14ac:dyDescent="0.2">
      <c r="A379">
        <v>8802</v>
      </c>
      <c r="B379" t="s">
        <v>12072</v>
      </c>
      <c r="C379" t="s">
        <v>518</v>
      </c>
      <c r="D379" t="s">
        <v>14044</v>
      </c>
      <c r="E379">
        <v>189142</v>
      </c>
      <c r="F379" t="s">
        <v>21400</v>
      </c>
      <c r="G379" t="s">
        <v>14070</v>
      </c>
      <c r="H379" t="s">
        <v>518</v>
      </c>
      <c r="I379" t="s">
        <v>15009</v>
      </c>
    </row>
    <row r="380" spans="1:9" x14ac:dyDescent="0.2">
      <c r="A380">
        <v>8809</v>
      </c>
      <c r="B380" t="s">
        <v>524</v>
      </c>
      <c r="C380" t="s">
        <v>523</v>
      </c>
      <c r="D380" t="s">
        <v>14046</v>
      </c>
      <c r="E380">
        <v>82390</v>
      </c>
      <c r="F380" t="s">
        <v>21406</v>
      </c>
      <c r="G380" t="s">
        <v>15855</v>
      </c>
      <c r="H380" t="s">
        <v>523</v>
      </c>
      <c r="I380" t="s">
        <v>15011</v>
      </c>
    </row>
    <row r="381" spans="1:9" x14ac:dyDescent="0.2">
      <c r="A381">
        <v>8813</v>
      </c>
      <c r="B381" t="s">
        <v>10172</v>
      </c>
      <c r="C381" t="s">
        <v>525</v>
      </c>
      <c r="D381" t="s">
        <v>14046</v>
      </c>
      <c r="E381">
        <v>82391</v>
      </c>
      <c r="F381" t="s">
        <v>21411</v>
      </c>
      <c r="G381" t="s">
        <v>14070</v>
      </c>
      <c r="H381" t="s">
        <v>525</v>
      </c>
      <c r="I381" t="s">
        <v>15014</v>
      </c>
    </row>
    <row r="382" spans="1:9" x14ac:dyDescent="0.2">
      <c r="A382">
        <v>8818</v>
      </c>
      <c r="B382" t="s">
        <v>527</v>
      </c>
      <c r="C382" t="s">
        <v>526</v>
      </c>
      <c r="D382" t="s">
        <v>14046</v>
      </c>
      <c r="E382">
        <v>82398</v>
      </c>
      <c r="F382" t="s">
        <v>21413</v>
      </c>
      <c r="G382" t="s">
        <v>21414</v>
      </c>
      <c r="H382" t="s">
        <v>526</v>
      </c>
      <c r="I382" t="s">
        <v>15016</v>
      </c>
    </row>
    <row r="383" spans="1:9" x14ac:dyDescent="0.2">
      <c r="A383">
        <v>5938</v>
      </c>
      <c r="B383" t="s">
        <v>529</v>
      </c>
      <c r="C383" t="s">
        <v>528</v>
      </c>
      <c r="D383" t="s">
        <v>14044</v>
      </c>
      <c r="E383">
        <v>189153</v>
      </c>
      <c r="F383" t="s">
        <v>17727</v>
      </c>
      <c r="G383" t="s">
        <v>14070</v>
      </c>
      <c r="H383" t="s">
        <v>528</v>
      </c>
      <c r="I383" t="s">
        <v>15018</v>
      </c>
    </row>
    <row r="384" spans="1:9" x14ac:dyDescent="0.2">
      <c r="A384">
        <v>5939</v>
      </c>
      <c r="B384" t="s">
        <v>531</v>
      </c>
      <c r="C384" t="s">
        <v>530</v>
      </c>
      <c r="D384" t="s">
        <v>14046</v>
      </c>
      <c r="E384">
        <v>82420</v>
      </c>
      <c r="F384" t="s">
        <v>17729</v>
      </c>
      <c r="G384" t="s">
        <v>14070</v>
      </c>
      <c r="H384" t="s">
        <v>530</v>
      </c>
      <c r="I384" t="s">
        <v>14954</v>
      </c>
    </row>
    <row r="385" spans="1:9" x14ac:dyDescent="0.2">
      <c r="A385">
        <v>11569</v>
      </c>
      <c r="B385" t="s">
        <v>533</v>
      </c>
      <c r="C385" t="s">
        <v>532</v>
      </c>
      <c r="D385" t="s">
        <v>14044</v>
      </c>
      <c r="E385">
        <v>189154</v>
      </c>
      <c r="F385" t="s">
        <v>24749</v>
      </c>
      <c r="G385" t="s">
        <v>14773</v>
      </c>
      <c r="H385" t="s">
        <v>24750</v>
      </c>
      <c r="I385" t="s">
        <v>15021</v>
      </c>
    </row>
    <row r="386" spans="1:9" x14ac:dyDescent="0.2">
      <c r="A386">
        <v>6009</v>
      </c>
      <c r="B386" t="s">
        <v>535</v>
      </c>
      <c r="C386" t="s">
        <v>534</v>
      </c>
      <c r="D386" t="s">
        <v>14044</v>
      </c>
      <c r="E386">
        <v>189155</v>
      </c>
      <c r="F386" t="s">
        <v>17813</v>
      </c>
      <c r="G386" t="s">
        <v>14070</v>
      </c>
      <c r="H386" t="s">
        <v>534</v>
      </c>
      <c r="I386" t="s">
        <v>15023</v>
      </c>
    </row>
    <row r="387" spans="1:9" x14ac:dyDescent="0.2">
      <c r="A387">
        <v>6011</v>
      </c>
      <c r="B387" t="s">
        <v>537</v>
      </c>
      <c r="C387" t="s">
        <v>536</v>
      </c>
      <c r="D387" t="s">
        <v>14046</v>
      </c>
      <c r="E387">
        <v>82516</v>
      </c>
      <c r="F387" t="s">
        <v>17814</v>
      </c>
      <c r="G387" t="s">
        <v>14070</v>
      </c>
      <c r="H387" t="s">
        <v>536</v>
      </c>
      <c r="I387" t="s">
        <v>14954</v>
      </c>
    </row>
    <row r="388" spans="1:9" x14ac:dyDescent="0.2">
      <c r="A388">
        <v>2676388</v>
      </c>
      <c r="B388" t="s">
        <v>541</v>
      </c>
      <c r="C388" t="s">
        <v>540</v>
      </c>
      <c r="D388" t="s">
        <v>14046</v>
      </c>
      <c r="E388">
        <v>82562</v>
      </c>
      <c r="F388" t="s">
        <v>27099</v>
      </c>
      <c r="G388" t="s">
        <v>14070</v>
      </c>
      <c r="H388" t="s">
        <v>540</v>
      </c>
      <c r="I388" t="s">
        <v>15025</v>
      </c>
    </row>
    <row r="389" spans="1:9" x14ac:dyDescent="0.2">
      <c r="A389">
        <v>2676201</v>
      </c>
      <c r="B389" t="s">
        <v>539</v>
      </c>
      <c r="C389" t="s">
        <v>538</v>
      </c>
      <c r="D389" t="s">
        <v>14044</v>
      </c>
      <c r="E389">
        <v>189156</v>
      </c>
      <c r="F389" t="s">
        <v>26797</v>
      </c>
      <c r="G389" t="s">
        <v>14070</v>
      </c>
      <c r="H389" t="s">
        <v>538</v>
      </c>
      <c r="I389" t="s">
        <v>15028</v>
      </c>
    </row>
    <row r="390" spans="1:9" x14ac:dyDescent="0.2">
      <c r="A390">
        <v>3553</v>
      </c>
      <c r="B390" t="s">
        <v>13377</v>
      </c>
      <c r="C390" t="s">
        <v>13377</v>
      </c>
      <c r="D390" t="s">
        <v>14044</v>
      </c>
      <c r="E390">
        <v>189160</v>
      </c>
      <c r="F390" t="s">
        <v>14906</v>
      </c>
      <c r="G390" t="s">
        <v>14070</v>
      </c>
      <c r="H390" t="s">
        <v>542</v>
      </c>
      <c r="I390" t="s">
        <v>15031</v>
      </c>
    </row>
    <row r="391" spans="1:9" x14ac:dyDescent="0.2">
      <c r="A391">
        <v>3554</v>
      </c>
      <c r="B391" t="s">
        <v>10173</v>
      </c>
      <c r="C391" t="s">
        <v>543</v>
      </c>
      <c r="D391" t="s">
        <v>14046</v>
      </c>
      <c r="E391">
        <v>82598</v>
      </c>
      <c r="F391" t="s">
        <v>14917</v>
      </c>
      <c r="G391" t="s">
        <v>14070</v>
      </c>
      <c r="H391" t="s">
        <v>543</v>
      </c>
      <c r="I391" t="s">
        <v>15034</v>
      </c>
    </row>
    <row r="392" spans="1:9" x14ac:dyDescent="0.2">
      <c r="A392">
        <v>3556</v>
      </c>
      <c r="B392" t="s">
        <v>12344</v>
      </c>
      <c r="C392" t="s">
        <v>544</v>
      </c>
      <c r="D392" t="s">
        <v>14046</v>
      </c>
      <c r="E392">
        <v>610709</v>
      </c>
      <c r="F392" t="s">
        <v>14919</v>
      </c>
      <c r="G392" t="s">
        <v>14920</v>
      </c>
      <c r="H392" t="s">
        <v>544</v>
      </c>
      <c r="I392" t="s">
        <v>14954</v>
      </c>
    </row>
    <row r="393" spans="1:9" x14ac:dyDescent="0.2">
      <c r="A393">
        <v>3560</v>
      </c>
      <c r="B393" t="s">
        <v>10174</v>
      </c>
      <c r="C393" t="s">
        <v>10175</v>
      </c>
      <c r="D393" t="s">
        <v>14046</v>
      </c>
      <c r="E393">
        <v>82607</v>
      </c>
      <c r="F393" t="s">
        <v>14924</v>
      </c>
      <c r="G393" t="s">
        <v>14773</v>
      </c>
      <c r="H393" t="s">
        <v>14925</v>
      </c>
      <c r="I393" t="s">
        <v>15037</v>
      </c>
    </row>
    <row r="394" spans="1:9" x14ac:dyDescent="0.2">
      <c r="A394">
        <v>3536</v>
      </c>
      <c r="B394" t="s">
        <v>10776</v>
      </c>
      <c r="C394" t="s">
        <v>10777</v>
      </c>
      <c r="D394" t="s">
        <v>14046</v>
      </c>
      <c r="E394">
        <v>101253</v>
      </c>
      <c r="F394" t="s">
        <v>14902</v>
      </c>
      <c r="G394" t="s">
        <v>14903</v>
      </c>
      <c r="H394" t="s">
        <v>14904</v>
      </c>
      <c r="I394" t="s">
        <v>15039</v>
      </c>
    </row>
    <row r="395" spans="1:9" x14ac:dyDescent="0.2">
      <c r="A395">
        <v>3570</v>
      </c>
      <c r="B395" t="s">
        <v>10176</v>
      </c>
      <c r="C395" t="s">
        <v>545</v>
      </c>
      <c r="D395" t="s">
        <v>14046</v>
      </c>
      <c r="E395">
        <v>82623</v>
      </c>
      <c r="F395" t="s">
        <v>14927</v>
      </c>
      <c r="G395" t="s">
        <v>14070</v>
      </c>
      <c r="H395" t="s">
        <v>545</v>
      </c>
      <c r="I395" t="s">
        <v>15041</v>
      </c>
    </row>
    <row r="396" spans="1:9" x14ac:dyDescent="0.2">
      <c r="A396">
        <v>3541</v>
      </c>
      <c r="B396" t="s">
        <v>13376</v>
      </c>
      <c r="C396" t="s">
        <v>542</v>
      </c>
      <c r="D396" t="s">
        <v>14043</v>
      </c>
      <c r="E396">
        <v>187290</v>
      </c>
      <c r="F396" t="s">
        <v>14823</v>
      </c>
      <c r="G396" t="s">
        <v>14686</v>
      </c>
      <c r="H396" t="s">
        <v>7265</v>
      </c>
      <c r="I396" t="s">
        <v>15044</v>
      </c>
    </row>
    <row r="397" spans="1:9" x14ac:dyDescent="0.2">
      <c r="A397">
        <v>3547</v>
      </c>
      <c r="B397" t="s">
        <v>10177</v>
      </c>
      <c r="C397" t="s">
        <v>546</v>
      </c>
      <c r="D397" t="s">
        <v>14046</v>
      </c>
      <c r="E397">
        <v>82637</v>
      </c>
      <c r="F397" t="s">
        <v>14911</v>
      </c>
      <c r="G397" t="s">
        <v>14070</v>
      </c>
      <c r="H397" t="s">
        <v>546</v>
      </c>
      <c r="I397" t="s">
        <v>15047</v>
      </c>
    </row>
    <row r="398" spans="1:9" x14ac:dyDescent="0.2">
      <c r="A398">
        <v>3540</v>
      </c>
      <c r="B398" t="s">
        <v>12073</v>
      </c>
      <c r="C398" t="s">
        <v>12074</v>
      </c>
      <c r="D398" t="s">
        <v>14044</v>
      </c>
      <c r="E398">
        <v>189160</v>
      </c>
      <c r="F398" t="s">
        <v>14906</v>
      </c>
      <c r="G398" t="s">
        <v>14070</v>
      </c>
      <c r="H398" t="s">
        <v>542</v>
      </c>
      <c r="I398" t="s">
        <v>15050</v>
      </c>
    </row>
    <row r="399" spans="1:9" x14ac:dyDescent="0.2">
      <c r="A399">
        <v>2676921</v>
      </c>
      <c r="B399" t="s">
        <v>11888</v>
      </c>
      <c r="C399" t="s">
        <v>7195</v>
      </c>
      <c r="D399" t="s">
        <v>14046</v>
      </c>
      <c r="E399">
        <v>162125</v>
      </c>
      <c r="F399" t="s">
        <v>27633</v>
      </c>
      <c r="G399" t="s">
        <v>27634</v>
      </c>
      <c r="H399" t="s">
        <v>27635</v>
      </c>
      <c r="I399" t="s">
        <v>14954</v>
      </c>
    </row>
    <row r="400" spans="1:9" x14ac:dyDescent="0.2">
      <c r="A400">
        <v>2676920</v>
      </c>
      <c r="B400" t="s">
        <v>11246</v>
      </c>
      <c r="C400" t="s">
        <v>7194</v>
      </c>
      <c r="D400" t="s">
        <v>14046</v>
      </c>
      <c r="E400">
        <v>116460</v>
      </c>
      <c r="F400" t="s">
        <v>27630</v>
      </c>
      <c r="G400" t="s">
        <v>14534</v>
      </c>
      <c r="H400" t="s">
        <v>27631</v>
      </c>
      <c r="I400" t="s">
        <v>15053</v>
      </c>
    </row>
    <row r="401" spans="1:9" x14ac:dyDescent="0.2">
      <c r="A401">
        <v>3550</v>
      </c>
      <c r="B401" t="s">
        <v>10178</v>
      </c>
      <c r="C401" t="s">
        <v>547</v>
      </c>
      <c r="D401" t="s">
        <v>14046</v>
      </c>
      <c r="E401">
        <v>82656</v>
      </c>
      <c r="F401" t="s">
        <v>14915</v>
      </c>
      <c r="G401" t="s">
        <v>14070</v>
      </c>
      <c r="H401" t="s">
        <v>547</v>
      </c>
      <c r="I401" t="s">
        <v>15056</v>
      </c>
    </row>
    <row r="402" spans="1:9" x14ac:dyDescent="0.2">
      <c r="A402">
        <v>3551</v>
      </c>
      <c r="B402" t="s">
        <v>13378</v>
      </c>
      <c r="C402" t="s">
        <v>13978</v>
      </c>
      <c r="D402" t="s">
        <v>14046</v>
      </c>
      <c r="E402">
        <v>82656</v>
      </c>
      <c r="F402" t="s">
        <v>14915</v>
      </c>
      <c r="G402" t="s">
        <v>14070</v>
      </c>
      <c r="H402" t="s">
        <v>547</v>
      </c>
      <c r="I402" t="s">
        <v>15056</v>
      </c>
    </row>
    <row r="403" spans="1:9" x14ac:dyDescent="0.2">
      <c r="A403">
        <v>3559</v>
      </c>
      <c r="B403" t="s">
        <v>549</v>
      </c>
      <c r="C403" t="s">
        <v>548</v>
      </c>
      <c r="D403" t="s">
        <v>14046</v>
      </c>
      <c r="E403">
        <v>82665</v>
      </c>
      <c r="F403" t="s">
        <v>14922</v>
      </c>
      <c r="G403" t="s">
        <v>14070</v>
      </c>
      <c r="H403" t="s">
        <v>548</v>
      </c>
      <c r="I403" t="s">
        <v>15060</v>
      </c>
    </row>
    <row r="404" spans="1:9" x14ac:dyDescent="0.2">
      <c r="A404">
        <v>3549</v>
      </c>
      <c r="B404" t="s">
        <v>551</v>
      </c>
      <c r="C404" t="s">
        <v>550</v>
      </c>
      <c r="D404" t="s">
        <v>14046</v>
      </c>
      <c r="E404">
        <v>82666</v>
      </c>
      <c r="F404" t="s">
        <v>14913</v>
      </c>
      <c r="G404" t="s">
        <v>14070</v>
      </c>
      <c r="H404" t="s">
        <v>550</v>
      </c>
      <c r="I404" t="s">
        <v>15062</v>
      </c>
    </row>
    <row r="405" spans="1:9" x14ac:dyDescent="0.2">
      <c r="A405">
        <v>3545</v>
      </c>
      <c r="B405" t="s">
        <v>10179</v>
      </c>
      <c r="C405" t="s">
        <v>552</v>
      </c>
      <c r="D405" t="s">
        <v>14046</v>
      </c>
      <c r="E405">
        <v>82679</v>
      </c>
      <c r="F405" t="s">
        <v>14908</v>
      </c>
      <c r="G405" t="s">
        <v>14909</v>
      </c>
      <c r="H405" t="s">
        <v>552</v>
      </c>
      <c r="I405" t="s">
        <v>15064</v>
      </c>
    </row>
    <row r="406" spans="1:9" x14ac:dyDescent="0.2">
      <c r="A406">
        <v>2677387</v>
      </c>
      <c r="B406" t="s">
        <v>10180</v>
      </c>
      <c r="C406" t="s">
        <v>555</v>
      </c>
      <c r="D406" t="s">
        <v>14046</v>
      </c>
      <c r="E406">
        <v>82692</v>
      </c>
      <c r="F406" t="s">
        <v>28442</v>
      </c>
      <c r="G406" t="s">
        <v>14070</v>
      </c>
      <c r="H406" t="s">
        <v>555</v>
      </c>
      <c r="I406" t="s">
        <v>15067</v>
      </c>
    </row>
    <row r="407" spans="1:9" x14ac:dyDescent="0.2">
      <c r="A407">
        <v>8283</v>
      </c>
      <c r="B407" t="s">
        <v>557</v>
      </c>
      <c r="C407" t="s">
        <v>556</v>
      </c>
      <c r="D407" t="s">
        <v>14045</v>
      </c>
      <c r="E407">
        <v>612391</v>
      </c>
      <c r="F407" t="s">
        <v>20663</v>
      </c>
      <c r="G407" t="s">
        <v>14070</v>
      </c>
      <c r="H407" t="s">
        <v>556</v>
      </c>
      <c r="I407" t="s">
        <v>15069</v>
      </c>
    </row>
    <row r="408" spans="1:9" x14ac:dyDescent="0.2">
      <c r="A408">
        <v>8282</v>
      </c>
      <c r="B408" t="s">
        <v>554</v>
      </c>
      <c r="C408" t="s">
        <v>553</v>
      </c>
      <c r="D408" t="s">
        <v>14044</v>
      </c>
      <c r="E408">
        <v>189163</v>
      </c>
      <c r="F408" t="s">
        <v>20661</v>
      </c>
      <c r="G408" t="s">
        <v>14070</v>
      </c>
      <c r="H408" t="s">
        <v>553</v>
      </c>
      <c r="I408" t="s">
        <v>15072</v>
      </c>
    </row>
    <row r="409" spans="1:9" x14ac:dyDescent="0.2">
      <c r="A409">
        <v>8325</v>
      </c>
      <c r="B409" t="s">
        <v>562</v>
      </c>
      <c r="C409" t="s">
        <v>561</v>
      </c>
      <c r="D409" t="s">
        <v>14046</v>
      </c>
      <c r="E409">
        <v>82705</v>
      </c>
      <c r="F409" t="s">
        <v>20716</v>
      </c>
      <c r="G409" t="s">
        <v>14070</v>
      </c>
      <c r="H409" t="s">
        <v>561</v>
      </c>
      <c r="I409" t="s">
        <v>15074</v>
      </c>
    </row>
    <row r="410" spans="1:9" x14ac:dyDescent="0.2">
      <c r="A410">
        <v>8326</v>
      </c>
      <c r="B410" t="s">
        <v>564</v>
      </c>
      <c r="C410" t="s">
        <v>563</v>
      </c>
      <c r="D410" t="s">
        <v>14045</v>
      </c>
      <c r="E410">
        <v>131413</v>
      </c>
      <c r="F410" t="s">
        <v>20718</v>
      </c>
      <c r="G410" t="s">
        <v>14070</v>
      </c>
      <c r="H410" t="s">
        <v>563</v>
      </c>
      <c r="I410" t="s">
        <v>15076</v>
      </c>
    </row>
    <row r="411" spans="1:9" x14ac:dyDescent="0.2">
      <c r="A411">
        <v>8327</v>
      </c>
      <c r="B411" t="s">
        <v>566</v>
      </c>
      <c r="C411" t="s">
        <v>565</v>
      </c>
      <c r="D411" t="s">
        <v>14045</v>
      </c>
      <c r="E411">
        <v>131414</v>
      </c>
      <c r="F411" t="s">
        <v>20719</v>
      </c>
      <c r="G411" t="s">
        <v>20720</v>
      </c>
      <c r="H411" t="s">
        <v>565</v>
      </c>
      <c r="I411" t="s">
        <v>15078</v>
      </c>
    </row>
    <row r="412" spans="1:9" x14ac:dyDescent="0.2">
      <c r="A412">
        <v>8320</v>
      </c>
      <c r="B412" t="s">
        <v>559</v>
      </c>
      <c r="C412" t="s">
        <v>558</v>
      </c>
      <c r="D412" t="s">
        <v>14044</v>
      </c>
      <c r="E412">
        <v>189167</v>
      </c>
      <c r="F412" t="s">
        <v>20713</v>
      </c>
      <c r="G412" t="s">
        <v>14070</v>
      </c>
      <c r="H412" t="s">
        <v>558</v>
      </c>
      <c r="I412" t="s">
        <v>15080</v>
      </c>
    </row>
    <row r="413" spans="1:9" x14ac:dyDescent="0.2">
      <c r="A413">
        <v>8321</v>
      </c>
      <c r="B413" t="s">
        <v>568</v>
      </c>
      <c r="C413" t="s">
        <v>567</v>
      </c>
      <c r="D413" t="s">
        <v>14046</v>
      </c>
      <c r="E413">
        <v>82738</v>
      </c>
      <c r="F413" t="s">
        <v>20714</v>
      </c>
      <c r="G413" t="s">
        <v>14070</v>
      </c>
      <c r="H413" t="s">
        <v>567</v>
      </c>
      <c r="I413" t="s">
        <v>15083</v>
      </c>
    </row>
    <row r="414" spans="1:9" x14ac:dyDescent="0.2">
      <c r="A414">
        <v>2677393</v>
      </c>
      <c r="B414" t="s">
        <v>12409</v>
      </c>
      <c r="C414" t="s">
        <v>569</v>
      </c>
      <c r="D414" t="s">
        <v>14045</v>
      </c>
      <c r="E414">
        <v>612392</v>
      </c>
      <c r="F414" t="s">
        <v>28449</v>
      </c>
      <c r="G414" t="s">
        <v>28450</v>
      </c>
      <c r="H414" t="s">
        <v>569</v>
      </c>
      <c r="I414" t="s">
        <v>15085</v>
      </c>
    </row>
    <row r="415" spans="1:9" x14ac:dyDescent="0.2">
      <c r="A415">
        <v>2677392</v>
      </c>
      <c r="B415" t="s">
        <v>11860</v>
      </c>
      <c r="C415" t="s">
        <v>570</v>
      </c>
      <c r="D415" t="s">
        <v>14045</v>
      </c>
      <c r="E415">
        <v>159536</v>
      </c>
      <c r="F415" t="s">
        <v>28447</v>
      </c>
      <c r="G415" t="s">
        <v>14070</v>
      </c>
      <c r="H415" t="s">
        <v>570</v>
      </c>
      <c r="I415" t="s">
        <v>15087</v>
      </c>
    </row>
    <row r="416" spans="1:9" x14ac:dyDescent="0.2">
      <c r="A416">
        <v>2676622</v>
      </c>
      <c r="B416" t="s">
        <v>12850</v>
      </c>
      <c r="C416" t="s">
        <v>12850</v>
      </c>
      <c r="D416" t="s">
        <v>14051</v>
      </c>
      <c r="E416">
        <v>542871</v>
      </c>
      <c r="F416" t="s">
        <v>27392</v>
      </c>
      <c r="G416" t="s">
        <v>27393</v>
      </c>
      <c r="H416" t="s">
        <v>27394</v>
      </c>
      <c r="I416" t="s">
        <v>15089</v>
      </c>
    </row>
    <row r="417" spans="1:9" x14ac:dyDescent="0.2">
      <c r="A417">
        <v>12596</v>
      </c>
      <c r="B417" t="s">
        <v>10181</v>
      </c>
      <c r="C417" t="s">
        <v>572</v>
      </c>
      <c r="D417" t="s">
        <v>14046</v>
      </c>
      <c r="E417">
        <v>82750</v>
      </c>
      <c r="F417" t="s">
        <v>25882</v>
      </c>
      <c r="G417" t="s">
        <v>25883</v>
      </c>
      <c r="H417" t="s">
        <v>572</v>
      </c>
      <c r="I417" t="s">
        <v>15093</v>
      </c>
    </row>
    <row r="418" spans="1:9" x14ac:dyDescent="0.2">
      <c r="A418">
        <v>2677908</v>
      </c>
      <c r="B418" t="s">
        <v>13689</v>
      </c>
      <c r="C418" t="s">
        <v>13689</v>
      </c>
      <c r="D418" t="s">
        <v>14044</v>
      </c>
      <c r="E418">
        <v>715586</v>
      </c>
      <c r="F418" t="s">
        <v>25876</v>
      </c>
      <c r="G418" t="s">
        <v>21732</v>
      </c>
      <c r="H418" t="s">
        <v>571</v>
      </c>
      <c r="I418" t="s">
        <v>15097</v>
      </c>
    </row>
    <row r="419" spans="1:9" x14ac:dyDescent="0.2">
      <c r="A419">
        <v>12588</v>
      </c>
      <c r="B419" t="s">
        <v>12510</v>
      </c>
      <c r="C419" t="s">
        <v>571</v>
      </c>
      <c r="D419" t="s">
        <v>14044</v>
      </c>
      <c r="E419">
        <v>715586</v>
      </c>
      <c r="F419" t="s">
        <v>25876</v>
      </c>
      <c r="G419" t="s">
        <v>21732</v>
      </c>
      <c r="H419" t="s">
        <v>571</v>
      </c>
      <c r="I419" t="s">
        <v>15100</v>
      </c>
    </row>
    <row r="420" spans="1:9" x14ac:dyDescent="0.2">
      <c r="A420">
        <v>12496</v>
      </c>
      <c r="B420" t="s">
        <v>10182</v>
      </c>
      <c r="C420" t="s">
        <v>573</v>
      </c>
      <c r="D420" t="s">
        <v>14046</v>
      </c>
      <c r="E420">
        <v>82753</v>
      </c>
      <c r="F420" t="s">
        <v>25821</v>
      </c>
      <c r="G420" t="s">
        <v>25003</v>
      </c>
      <c r="H420" t="s">
        <v>573</v>
      </c>
      <c r="I420" t="s">
        <v>15102</v>
      </c>
    </row>
    <row r="421" spans="1:9" x14ac:dyDescent="0.2">
      <c r="A421">
        <v>12603</v>
      </c>
      <c r="B421" t="s">
        <v>10183</v>
      </c>
      <c r="C421" t="s">
        <v>574</v>
      </c>
      <c r="D421" t="s">
        <v>14046</v>
      </c>
      <c r="E421">
        <v>82755</v>
      </c>
      <c r="F421" t="s">
        <v>25885</v>
      </c>
      <c r="G421" t="s">
        <v>25886</v>
      </c>
      <c r="H421" t="s">
        <v>574</v>
      </c>
      <c r="I421" t="s">
        <v>15104</v>
      </c>
    </row>
    <row r="422" spans="1:9" x14ac:dyDescent="0.2">
      <c r="A422">
        <v>12499</v>
      </c>
      <c r="B422" t="s">
        <v>10184</v>
      </c>
      <c r="C422" t="s">
        <v>575</v>
      </c>
      <c r="D422" t="s">
        <v>14046</v>
      </c>
      <c r="E422">
        <v>82756</v>
      </c>
      <c r="F422" t="s">
        <v>25823</v>
      </c>
      <c r="G422" t="s">
        <v>25003</v>
      </c>
      <c r="H422" t="s">
        <v>575</v>
      </c>
      <c r="I422" t="s">
        <v>15106</v>
      </c>
    </row>
    <row r="423" spans="1:9" x14ac:dyDescent="0.2">
      <c r="A423">
        <v>12590</v>
      </c>
      <c r="B423" t="s">
        <v>10185</v>
      </c>
      <c r="C423" t="s">
        <v>576</v>
      </c>
      <c r="D423" t="s">
        <v>14046</v>
      </c>
      <c r="E423">
        <v>82757</v>
      </c>
      <c r="F423" t="s">
        <v>25878</v>
      </c>
      <c r="G423" t="s">
        <v>25003</v>
      </c>
      <c r="H423" t="s">
        <v>576</v>
      </c>
      <c r="I423" t="s">
        <v>15108</v>
      </c>
    </row>
    <row r="424" spans="1:9" x14ac:dyDescent="0.2">
      <c r="A424">
        <v>12592</v>
      </c>
      <c r="B424" t="s">
        <v>10186</v>
      </c>
      <c r="C424" t="s">
        <v>577</v>
      </c>
      <c r="D424" t="s">
        <v>14046</v>
      </c>
      <c r="E424">
        <v>82758</v>
      </c>
      <c r="F424" t="s">
        <v>25880</v>
      </c>
      <c r="G424" t="s">
        <v>25003</v>
      </c>
      <c r="H424" t="s">
        <v>577</v>
      </c>
      <c r="I424" t="s">
        <v>15111</v>
      </c>
    </row>
    <row r="425" spans="1:9" x14ac:dyDescent="0.2">
      <c r="A425">
        <v>5058</v>
      </c>
      <c r="B425" t="s">
        <v>12075</v>
      </c>
      <c r="C425" t="s">
        <v>578</v>
      </c>
      <c r="D425" t="s">
        <v>14044</v>
      </c>
      <c r="E425">
        <v>189199</v>
      </c>
      <c r="F425" t="s">
        <v>16583</v>
      </c>
      <c r="G425" t="s">
        <v>16584</v>
      </c>
      <c r="H425" t="s">
        <v>578</v>
      </c>
      <c r="I425" t="s">
        <v>15114</v>
      </c>
    </row>
    <row r="426" spans="1:9" x14ac:dyDescent="0.2">
      <c r="A426">
        <v>5059</v>
      </c>
      <c r="B426" t="s">
        <v>580</v>
      </c>
      <c r="C426" t="s">
        <v>579</v>
      </c>
      <c r="D426" t="s">
        <v>14046</v>
      </c>
      <c r="E426">
        <v>82775</v>
      </c>
      <c r="F426" t="s">
        <v>16586</v>
      </c>
      <c r="G426" t="s">
        <v>16587</v>
      </c>
      <c r="H426" t="s">
        <v>579</v>
      </c>
      <c r="I426" t="s">
        <v>15118</v>
      </c>
    </row>
    <row r="427" spans="1:9" x14ac:dyDescent="0.2">
      <c r="A427">
        <v>10132</v>
      </c>
      <c r="B427" t="s">
        <v>10187</v>
      </c>
      <c r="C427" t="s">
        <v>583</v>
      </c>
      <c r="D427" t="s">
        <v>14046</v>
      </c>
      <c r="E427">
        <v>82796</v>
      </c>
      <c r="F427" t="s">
        <v>23059</v>
      </c>
      <c r="G427" t="s">
        <v>21067</v>
      </c>
      <c r="H427" t="s">
        <v>583</v>
      </c>
      <c r="I427" t="s">
        <v>15121</v>
      </c>
    </row>
    <row r="428" spans="1:9" x14ac:dyDescent="0.2">
      <c r="A428">
        <v>10131</v>
      </c>
      <c r="B428" t="s">
        <v>582</v>
      </c>
      <c r="C428" t="s">
        <v>581</v>
      </c>
      <c r="D428" t="s">
        <v>14044</v>
      </c>
      <c r="E428">
        <v>189227</v>
      </c>
      <c r="F428" t="s">
        <v>23057</v>
      </c>
      <c r="G428" t="s">
        <v>19380</v>
      </c>
      <c r="H428" t="s">
        <v>581</v>
      </c>
      <c r="I428" t="s">
        <v>15124</v>
      </c>
    </row>
    <row r="429" spans="1:9" x14ac:dyDescent="0.2">
      <c r="A429">
        <v>10284</v>
      </c>
      <c r="B429" t="s">
        <v>586</v>
      </c>
      <c r="C429" t="s">
        <v>585</v>
      </c>
      <c r="D429" t="s">
        <v>14046</v>
      </c>
      <c r="E429">
        <v>82817</v>
      </c>
      <c r="F429" t="s">
        <v>23278</v>
      </c>
      <c r="G429" t="s">
        <v>14070</v>
      </c>
      <c r="H429" t="s">
        <v>585</v>
      </c>
      <c r="I429" t="s">
        <v>15127</v>
      </c>
    </row>
    <row r="430" spans="1:9" x14ac:dyDescent="0.2">
      <c r="A430">
        <v>2677604</v>
      </c>
      <c r="B430" t="s">
        <v>11650</v>
      </c>
      <c r="C430" t="s">
        <v>587</v>
      </c>
      <c r="D430" t="s">
        <v>14045</v>
      </c>
      <c r="E430">
        <v>131419</v>
      </c>
      <c r="F430" t="s">
        <v>28828</v>
      </c>
      <c r="G430" t="s">
        <v>14070</v>
      </c>
      <c r="H430" t="s">
        <v>587</v>
      </c>
      <c r="I430" t="s">
        <v>15130</v>
      </c>
    </row>
    <row r="431" spans="1:9" x14ac:dyDescent="0.2">
      <c r="A431">
        <v>10274</v>
      </c>
      <c r="B431" t="s">
        <v>589</v>
      </c>
      <c r="C431" t="s">
        <v>588</v>
      </c>
      <c r="D431" t="s">
        <v>14046</v>
      </c>
      <c r="E431">
        <v>82821</v>
      </c>
      <c r="F431" t="s">
        <v>23266</v>
      </c>
      <c r="G431" t="s">
        <v>19204</v>
      </c>
      <c r="H431" t="s">
        <v>588</v>
      </c>
      <c r="I431" t="s">
        <v>15132</v>
      </c>
    </row>
    <row r="432" spans="1:9" x14ac:dyDescent="0.2">
      <c r="A432">
        <v>10285</v>
      </c>
      <c r="B432" t="s">
        <v>591</v>
      </c>
      <c r="C432" t="s">
        <v>590</v>
      </c>
      <c r="D432" t="s">
        <v>14046</v>
      </c>
      <c r="E432">
        <v>82833</v>
      </c>
      <c r="F432" t="s">
        <v>23280</v>
      </c>
      <c r="G432" t="s">
        <v>14070</v>
      </c>
      <c r="H432" t="s">
        <v>590</v>
      </c>
      <c r="I432" t="s">
        <v>15134</v>
      </c>
    </row>
    <row r="433" spans="1:9" x14ac:dyDescent="0.2">
      <c r="A433">
        <v>10269</v>
      </c>
      <c r="B433" t="s">
        <v>12076</v>
      </c>
      <c r="C433" t="s">
        <v>584</v>
      </c>
      <c r="D433" t="s">
        <v>14044</v>
      </c>
      <c r="E433">
        <v>189232</v>
      </c>
      <c r="F433" t="s">
        <v>23258</v>
      </c>
      <c r="G433" t="s">
        <v>14070</v>
      </c>
      <c r="H433" t="s">
        <v>584</v>
      </c>
      <c r="I433" t="s">
        <v>15137</v>
      </c>
    </row>
    <row r="434" spans="1:9" x14ac:dyDescent="0.2">
      <c r="A434">
        <v>2676204</v>
      </c>
      <c r="B434" t="s">
        <v>593</v>
      </c>
      <c r="C434" t="s">
        <v>592</v>
      </c>
      <c r="D434" t="s">
        <v>14046</v>
      </c>
      <c r="E434">
        <v>82856</v>
      </c>
      <c r="F434" t="s">
        <v>26806</v>
      </c>
      <c r="G434" t="s">
        <v>14070</v>
      </c>
      <c r="H434" t="s">
        <v>592</v>
      </c>
      <c r="I434" t="s">
        <v>15139</v>
      </c>
    </row>
    <row r="435" spans="1:9" x14ac:dyDescent="0.2">
      <c r="A435">
        <v>10279</v>
      </c>
      <c r="B435" t="s">
        <v>595</v>
      </c>
      <c r="C435" t="s">
        <v>594</v>
      </c>
      <c r="D435" t="s">
        <v>14046</v>
      </c>
      <c r="E435">
        <v>610724</v>
      </c>
      <c r="F435" t="s">
        <v>23271</v>
      </c>
      <c r="G435" t="s">
        <v>15855</v>
      </c>
      <c r="H435" t="s">
        <v>594</v>
      </c>
      <c r="I435" t="s">
        <v>15142</v>
      </c>
    </row>
    <row r="436" spans="1:9" x14ac:dyDescent="0.2">
      <c r="A436">
        <v>13027</v>
      </c>
      <c r="B436" t="s">
        <v>12077</v>
      </c>
      <c r="C436" t="s">
        <v>596</v>
      </c>
      <c r="D436" t="s">
        <v>14044</v>
      </c>
      <c r="E436">
        <v>189234</v>
      </c>
      <c r="F436" t="s">
        <v>26335</v>
      </c>
      <c r="G436" t="s">
        <v>14070</v>
      </c>
      <c r="H436" t="s">
        <v>596</v>
      </c>
      <c r="I436" t="s">
        <v>15144</v>
      </c>
    </row>
    <row r="437" spans="1:9" x14ac:dyDescent="0.2">
      <c r="A437">
        <v>13029</v>
      </c>
      <c r="B437" t="s">
        <v>10188</v>
      </c>
      <c r="C437" t="s">
        <v>597</v>
      </c>
      <c r="D437" t="s">
        <v>14046</v>
      </c>
      <c r="E437">
        <v>82903</v>
      </c>
      <c r="F437" t="s">
        <v>26337</v>
      </c>
      <c r="G437" t="s">
        <v>14070</v>
      </c>
      <c r="H437" t="s">
        <v>597</v>
      </c>
      <c r="I437" t="s">
        <v>15146</v>
      </c>
    </row>
    <row r="438" spans="1:9" x14ac:dyDescent="0.2">
      <c r="A438">
        <v>13031</v>
      </c>
      <c r="B438" t="s">
        <v>10189</v>
      </c>
      <c r="C438" t="s">
        <v>598</v>
      </c>
      <c r="D438" t="s">
        <v>14046</v>
      </c>
      <c r="E438">
        <v>82909</v>
      </c>
      <c r="F438" t="s">
        <v>26339</v>
      </c>
      <c r="G438" t="s">
        <v>14070</v>
      </c>
      <c r="H438" t="s">
        <v>598</v>
      </c>
      <c r="I438" t="s">
        <v>15149</v>
      </c>
    </row>
    <row r="439" spans="1:9" x14ac:dyDescent="0.2">
      <c r="A439">
        <v>12008</v>
      </c>
      <c r="B439" t="s">
        <v>10190</v>
      </c>
      <c r="C439" t="s">
        <v>601</v>
      </c>
      <c r="D439" t="s">
        <v>14046</v>
      </c>
      <c r="E439">
        <v>82916</v>
      </c>
      <c r="F439" t="s">
        <v>25288</v>
      </c>
      <c r="G439" t="s">
        <v>25289</v>
      </c>
      <c r="H439" t="s">
        <v>601</v>
      </c>
      <c r="I439" t="s">
        <v>15152</v>
      </c>
    </row>
    <row r="440" spans="1:9" x14ac:dyDescent="0.2">
      <c r="A440">
        <v>12003</v>
      </c>
      <c r="B440" t="s">
        <v>600</v>
      </c>
      <c r="C440" t="s">
        <v>599</v>
      </c>
      <c r="D440" t="s">
        <v>14044</v>
      </c>
      <c r="E440">
        <v>189250</v>
      </c>
      <c r="F440" t="s">
        <v>25284</v>
      </c>
      <c r="G440" t="s">
        <v>14070</v>
      </c>
      <c r="H440" t="s">
        <v>599</v>
      </c>
      <c r="I440" t="s">
        <v>15155</v>
      </c>
    </row>
    <row r="441" spans="1:9" x14ac:dyDescent="0.2">
      <c r="A441">
        <v>12004</v>
      </c>
      <c r="B441" t="s">
        <v>10191</v>
      </c>
      <c r="C441" t="s">
        <v>602</v>
      </c>
      <c r="D441" t="s">
        <v>14046</v>
      </c>
      <c r="E441">
        <v>82922</v>
      </c>
      <c r="F441" t="s">
        <v>25286</v>
      </c>
      <c r="G441" t="s">
        <v>14070</v>
      </c>
      <c r="H441" t="s">
        <v>602</v>
      </c>
      <c r="I441" t="s">
        <v>15157</v>
      </c>
    </row>
    <row r="442" spans="1:9" x14ac:dyDescent="0.2">
      <c r="A442">
        <v>2677365</v>
      </c>
      <c r="B442" t="s">
        <v>10192</v>
      </c>
      <c r="C442" t="s">
        <v>605</v>
      </c>
      <c r="D442" t="s">
        <v>14046</v>
      </c>
      <c r="E442">
        <v>82931</v>
      </c>
      <c r="F442" t="s">
        <v>28417</v>
      </c>
      <c r="G442" t="s">
        <v>15855</v>
      </c>
      <c r="H442" t="s">
        <v>605</v>
      </c>
      <c r="I442" t="s">
        <v>15159</v>
      </c>
    </row>
    <row r="443" spans="1:9" x14ac:dyDescent="0.2">
      <c r="A443">
        <v>8146</v>
      </c>
      <c r="B443" t="s">
        <v>607</v>
      </c>
      <c r="C443" t="s">
        <v>606</v>
      </c>
      <c r="D443" t="s">
        <v>14047</v>
      </c>
      <c r="E443">
        <v>143623</v>
      </c>
      <c r="F443" t="s">
        <v>20487</v>
      </c>
      <c r="G443" t="s">
        <v>15855</v>
      </c>
      <c r="H443" t="s">
        <v>606</v>
      </c>
      <c r="I443" t="s">
        <v>15161</v>
      </c>
    </row>
    <row r="444" spans="1:9" x14ac:dyDescent="0.2">
      <c r="A444">
        <v>2677364</v>
      </c>
      <c r="B444" t="s">
        <v>10193</v>
      </c>
      <c r="C444" t="s">
        <v>608</v>
      </c>
      <c r="D444" t="s">
        <v>14046</v>
      </c>
      <c r="E444">
        <v>82932</v>
      </c>
      <c r="F444" t="s">
        <v>28415</v>
      </c>
      <c r="G444" t="s">
        <v>20482</v>
      </c>
      <c r="H444" t="s">
        <v>608</v>
      </c>
      <c r="I444" t="s">
        <v>15161</v>
      </c>
    </row>
    <row r="445" spans="1:9" x14ac:dyDescent="0.2">
      <c r="A445">
        <v>8144</v>
      </c>
      <c r="B445" t="s">
        <v>610</v>
      </c>
      <c r="C445" t="s">
        <v>609</v>
      </c>
      <c r="D445" t="s">
        <v>14047</v>
      </c>
      <c r="E445">
        <v>143625</v>
      </c>
      <c r="F445" t="s">
        <v>20485</v>
      </c>
      <c r="G445" t="s">
        <v>20482</v>
      </c>
      <c r="H445" t="s">
        <v>609</v>
      </c>
      <c r="I445" t="s">
        <v>15161</v>
      </c>
    </row>
    <row r="446" spans="1:9" x14ac:dyDescent="0.2">
      <c r="A446">
        <v>8140</v>
      </c>
      <c r="B446" t="s">
        <v>604</v>
      </c>
      <c r="C446" t="s">
        <v>603</v>
      </c>
      <c r="D446" t="s">
        <v>14044</v>
      </c>
      <c r="E446">
        <v>189255</v>
      </c>
      <c r="F446" t="s">
        <v>20480</v>
      </c>
      <c r="G446" t="s">
        <v>15672</v>
      </c>
      <c r="H446" t="s">
        <v>603</v>
      </c>
      <c r="I446" t="s">
        <v>15164</v>
      </c>
    </row>
    <row r="447" spans="1:9" x14ac:dyDescent="0.2">
      <c r="A447">
        <v>2677362</v>
      </c>
      <c r="B447" t="s">
        <v>10194</v>
      </c>
      <c r="C447" t="s">
        <v>611</v>
      </c>
      <c r="D447" t="s">
        <v>14046</v>
      </c>
      <c r="E447">
        <v>82952</v>
      </c>
      <c r="F447" t="s">
        <v>28412</v>
      </c>
      <c r="G447" t="s">
        <v>20482</v>
      </c>
      <c r="H447" t="s">
        <v>611</v>
      </c>
      <c r="I447" t="s">
        <v>15167</v>
      </c>
    </row>
    <row r="448" spans="1:9" x14ac:dyDescent="0.2">
      <c r="A448">
        <v>2677363</v>
      </c>
      <c r="B448" t="s">
        <v>11651</v>
      </c>
      <c r="C448" t="s">
        <v>612</v>
      </c>
      <c r="D448" t="s">
        <v>14045</v>
      </c>
      <c r="E448">
        <v>131460</v>
      </c>
      <c r="F448" t="s">
        <v>28414</v>
      </c>
      <c r="G448" t="s">
        <v>20482</v>
      </c>
      <c r="H448" t="s">
        <v>612</v>
      </c>
      <c r="I448" t="s">
        <v>15169</v>
      </c>
    </row>
    <row r="449" spans="1:9" x14ac:dyDescent="0.2">
      <c r="A449">
        <v>8142</v>
      </c>
      <c r="B449" t="s">
        <v>613</v>
      </c>
      <c r="C449" t="s">
        <v>613</v>
      </c>
      <c r="D449" t="s">
        <v>14047</v>
      </c>
      <c r="E449">
        <v>143636</v>
      </c>
      <c r="F449" t="s">
        <v>613</v>
      </c>
      <c r="G449" t="s">
        <v>20482</v>
      </c>
      <c r="H449" t="s">
        <v>20483</v>
      </c>
      <c r="I449" t="s">
        <v>15134</v>
      </c>
    </row>
    <row r="450" spans="1:9" x14ac:dyDescent="0.2">
      <c r="A450">
        <v>7491</v>
      </c>
      <c r="B450" t="s">
        <v>614</v>
      </c>
      <c r="C450" t="s">
        <v>614</v>
      </c>
      <c r="D450" t="s">
        <v>14044</v>
      </c>
      <c r="E450">
        <v>189258</v>
      </c>
      <c r="F450" t="s">
        <v>614</v>
      </c>
      <c r="G450" t="s">
        <v>14070</v>
      </c>
      <c r="H450" t="s">
        <v>19535</v>
      </c>
      <c r="I450" t="s">
        <v>15173</v>
      </c>
    </row>
    <row r="451" spans="1:9" x14ac:dyDescent="0.2">
      <c r="A451">
        <v>7492</v>
      </c>
      <c r="B451" t="s">
        <v>616</v>
      </c>
      <c r="C451" t="s">
        <v>615</v>
      </c>
      <c r="D451" t="s">
        <v>14046</v>
      </c>
      <c r="E451">
        <v>82999</v>
      </c>
      <c r="F451" t="s">
        <v>19537</v>
      </c>
      <c r="G451" t="s">
        <v>14070</v>
      </c>
      <c r="H451" t="s">
        <v>615</v>
      </c>
      <c r="I451" t="s">
        <v>15175</v>
      </c>
    </row>
    <row r="452" spans="1:9" x14ac:dyDescent="0.2">
      <c r="A452">
        <v>7498</v>
      </c>
      <c r="B452" t="s">
        <v>13127</v>
      </c>
      <c r="C452" t="s">
        <v>13912</v>
      </c>
      <c r="D452" t="s">
        <v>14045</v>
      </c>
      <c r="E452">
        <v>131493</v>
      </c>
      <c r="F452" t="s">
        <v>19539</v>
      </c>
      <c r="G452" t="s">
        <v>14070</v>
      </c>
      <c r="H452" t="s">
        <v>618</v>
      </c>
      <c r="I452" t="s">
        <v>15179</v>
      </c>
    </row>
    <row r="453" spans="1:9" x14ac:dyDescent="0.2">
      <c r="A453">
        <v>7501</v>
      </c>
      <c r="B453" t="s">
        <v>13128</v>
      </c>
      <c r="C453" t="s">
        <v>13913</v>
      </c>
      <c r="D453" t="s">
        <v>14045</v>
      </c>
      <c r="E453">
        <v>131493</v>
      </c>
      <c r="F453" t="s">
        <v>19539</v>
      </c>
      <c r="G453" t="s">
        <v>14070</v>
      </c>
      <c r="H453" t="s">
        <v>618</v>
      </c>
      <c r="I453" t="s">
        <v>15182</v>
      </c>
    </row>
    <row r="454" spans="1:9" x14ac:dyDescent="0.2">
      <c r="A454">
        <v>7496</v>
      </c>
      <c r="B454" t="s">
        <v>13129</v>
      </c>
      <c r="C454" t="s">
        <v>13914</v>
      </c>
      <c r="D454" t="s">
        <v>14045</v>
      </c>
      <c r="E454">
        <v>131493</v>
      </c>
      <c r="F454" t="s">
        <v>19539</v>
      </c>
      <c r="G454" t="s">
        <v>14070</v>
      </c>
      <c r="H454" t="s">
        <v>618</v>
      </c>
      <c r="I454" t="s">
        <v>15184</v>
      </c>
    </row>
    <row r="455" spans="1:9" x14ac:dyDescent="0.2">
      <c r="A455">
        <v>2677301</v>
      </c>
      <c r="B455" t="s">
        <v>11652</v>
      </c>
      <c r="C455" t="s">
        <v>617</v>
      </c>
      <c r="D455" t="s">
        <v>14045</v>
      </c>
      <c r="E455">
        <v>131489</v>
      </c>
      <c r="F455" t="s">
        <v>28322</v>
      </c>
      <c r="G455" t="s">
        <v>28323</v>
      </c>
      <c r="H455" t="s">
        <v>617</v>
      </c>
      <c r="I455" t="s">
        <v>15184</v>
      </c>
    </row>
    <row r="456" spans="1:9" x14ac:dyDescent="0.2">
      <c r="A456">
        <v>7493</v>
      </c>
      <c r="B456" t="s">
        <v>13130</v>
      </c>
      <c r="C456" t="s">
        <v>618</v>
      </c>
      <c r="D456" t="s">
        <v>14045</v>
      </c>
      <c r="E456">
        <v>131493</v>
      </c>
      <c r="F456" t="s">
        <v>19539</v>
      </c>
      <c r="G456" t="s">
        <v>14070</v>
      </c>
      <c r="H456" t="s">
        <v>618</v>
      </c>
      <c r="I456" t="s">
        <v>15188</v>
      </c>
    </row>
    <row r="457" spans="1:9" x14ac:dyDescent="0.2">
      <c r="A457">
        <v>7495</v>
      </c>
      <c r="B457" t="s">
        <v>13131</v>
      </c>
      <c r="C457" t="s">
        <v>13915</v>
      </c>
      <c r="D457" t="s">
        <v>14045</v>
      </c>
      <c r="E457">
        <v>131493</v>
      </c>
      <c r="F457" t="s">
        <v>19539</v>
      </c>
      <c r="G457" t="s">
        <v>14070</v>
      </c>
      <c r="H457" t="s">
        <v>618</v>
      </c>
      <c r="I457" t="s">
        <v>15190</v>
      </c>
    </row>
    <row r="458" spans="1:9" x14ac:dyDescent="0.2">
      <c r="A458">
        <v>2677300</v>
      </c>
      <c r="B458" t="s">
        <v>11653</v>
      </c>
      <c r="C458" t="s">
        <v>619</v>
      </c>
      <c r="D458" t="s">
        <v>14045</v>
      </c>
      <c r="E458">
        <v>131493</v>
      </c>
      <c r="F458" t="s">
        <v>19539</v>
      </c>
      <c r="G458" t="s">
        <v>14070</v>
      </c>
      <c r="H458" t="s">
        <v>618</v>
      </c>
      <c r="I458" t="s">
        <v>15192</v>
      </c>
    </row>
    <row r="459" spans="1:9" x14ac:dyDescent="0.2">
      <c r="A459">
        <v>7494</v>
      </c>
      <c r="B459" t="s">
        <v>13132</v>
      </c>
      <c r="C459" t="s">
        <v>13132</v>
      </c>
      <c r="D459" t="s">
        <v>14045</v>
      </c>
      <c r="E459">
        <v>131493</v>
      </c>
      <c r="F459" t="s">
        <v>19539</v>
      </c>
      <c r="G459" t="s">
        <v>14070</v>
      </c>
      <c r="H459" t="s">
        <v>618</v>
      </c>
      <c r="I459" t="s">
        <v>15194</v>
      </c>
    </row>
    <row r="460" spans="1:9" x14ac:dyDescent="0.2">
      <c r="A460">
        <v>11615</v>
      </c>
      <c r="B460" t="s">
        <v>623</v>
      </c>
      <c r="C460" t="s">
        <v>622</v>
      </c>
      <c r="D460" t="s">
        <v>14046</v>
      </c>
      <c r="E460">
        <v>83001</v>
      </c>
      <c r="F460" t="s">
        <v>24832</v>
      </c>
      <c r="G460" t="s">
        <v>24833</v>
      </c>
      <c r="H460" t="s">
        <v>622</v>
      </c>
      <c r="I460" t="s">
        <v>15194</v>
      </c>
    </row>
    <row r="461" spans="1:9" x14ac:dyDescent="0.2">
      <c r="A461">
        <v>11613</v>
      </c>
      <c r="B461" t="s">
        <v>621</v>
      </c>
      <c r="C461" t="s">
        <v>620</v>
      </c>
      <c r="D461" t="s">
        <v>14044</v>
      </c>
      <c r="E461">
        <v>189263</v>
      </c>
      <c r="F461" t="s">
        <v>24827</v>
      </c>
      <c r="G461" t="s">
        <v>24828</v>
      </c>
      <c r="H461" t="s">
        <v>620</v>
      </c>
      <c r="I461" t="s">
        <v>15198</v>
      </c>
    </row>
    <row r="462" spans="1:9" x14ac:dyDescent="0.2">
      <c r="A462">
        <v>9369</v>
      </c>
      <c r="B462" t="s">
        <v>625</v>
      </c>
      <c r="C462" t="s">
        <v>624</v>
      </c>
      <c r="D462" t="s">
        <v>14044</v>
      </c>
      <c r="E462">
        <v>189266</v>
      </c>
      <c r="F462" t="s">
        <v>22123</v>
      </c>
      <c r="G462" t="s">
        <v>14070</v>
      </c>
      <c r="H462" t="s">
        <v>624</v>
      </c>
      <c r="I462" t="s">
        <v>15200</v>
      </c>
    </row>
    <row r="463" spans="1:9" x14ac:dyDescent="0.2">
      <c r="A463">
        <v>2677495</v>
      </c>
      <c r="B463" t="s">
        <v>10195</v>
      </c>
      <c r="C463" t="s">
        <v>626</v>
      </c>
      <c r="D463" t="s">
        <v>14046</v>
      </c>
      <c r="E463">
        <v>83058</v>
      </c>
      <c r="F463" t="s">
        <v>28612</v>
      </c>
      <c r="G463" t="s">
        <v>14070</v>
      </c>
      <c r="H463" t="s">
        <v>626</v>
      </c>
      <c r="I463" t="s">
        <v>15203</v>
      </c>
    </row>
    <row r="464" spans="1:9" x14ac:dyDescent="0.2">
      <c r="A464">
        <v>9370</v>
      </c>
      <c r="B464" t="s">
        <v>628</v>
      </c>
      <c r="C464" t="s">
        <v>627</v>
      </c>
      <c r="D464" t="s">
        <v>14045</v>
      </c>
      <c r="E464">
        <v>131499</v>
      </c>
      <c r="F464" t="s">
        <v>22125</v>
      </c>
      <c r="G464" t="s">
        <v>14070</v>
      </c>
      <c r="H464" t="s">
        <v>627</v>
      </c>
      <c r="I464" t="s">
        <v>15206</v>
      </c>
    </row>
    <row r="465" spans="1:9" x14ac:dyDescent="0.2">
      <c r="A465">
        <v>12399</v>
      </c>
      <c r="B465" t="s">
        <v>630</v>
      </c>
      <c r="C465" t="s">
        <v>629</v>
      </c>
      <c r="D465" t="s">
        <v>14044</v>
      </c>
      <c r="E465">
        <v>189283</v>
      </c>
      <c r="F465" t="s">
        <v>25711</v>
      </c>
      <c r="G465" t="s">
        <v>14371</v>
      </c>
      <c r="H465" t="s">
        <v>629</v>
      </c>
      <c r="I465" t="s">
        <v>15208</v>
      </c>
    </row>
    <row r="466" spans="1:9" x14ac:dyDescent="0.2">
      <c r="A466">
        <v>12400</v>
      </c>
      <c r="B466" t="s">
        <v>13690</v>
      </c>
      <c r="C466" t="s">
        <v>13690</v>
      </c>
      <c r="D466" t="s">
        <v>14044</v>
      </c>
      <c r="E466">
        <v>189283</v>
      </c>
      <c r="F466" t="s">
        <v>25711</v>
      </c>
      <c r="G466" t="s">
        <v>14371</v>
      </c>
      <c r="H466" t="s">
        <v>629</v>
      </c>
      <c r="I466" t="s">
        <v>15210</v>
      </c>
    </row>
    <row r="467" spans="1:9" x14ac:dyDescent="0.2">
      <c r="A467">
        <v>12403</v>
      </c>
      <c r="B467" t="s">
        <v>632</v>
      </c>
      <c r="C467" t="s">
        <v>631</v>
      </c>
      <c r="D467" t="s">
        <v>14046</v>
      </c>
      <c r="E467">
        <v>83152</v>
      </c>
      <c r="F467" t="s">
        <v>25715</v>
      </c>
      <c r="G467" t="s">
        <v>24801</v>
      </c>
      <c r="H467" t="s">
        <v>631</v>
      </c>
      <c r="I467" t="s">
        <v>15212</v>
      </c>
    </row>
    <row r="468" spans="1:9" x14ac:dyDescent="0.2">
      <c r="A468">
        <v>2677882</v>
      </c>
      <c r="B468" t="s">
        <v>10196</v>
      </c>
      <c r="C468" t="s">
        <v>633</v>
      </c>
      <c r="D468" t="s">
        <v>14046</v>
      </c>
      <c r="E468">
        <v>83156</v>
      </c>
      <c r="F468" t="s">
        <v>29339</v>
      </c>
      <c r="G468" t="s">
        <v>24801</v>
      </c>
      <c r="H468" t="s">
        <v>633</v>
      </c>
      <c r="I468" t="s">
        <v>2883</v>
      </c>
    </row>
    <row r="469" spans="1:9" x14ac:dyDescent="0.2">
      <c r="A469">
        <v>12401</v>
      </c>
      <c r="B469" t="s">
        <v>635</v>
      </c>
      <c r="C469" t="s">
        <v>634</v>
      </c>
      <c r="D469" t="s">
        <v>14045</v>
      </c>
      <c r="E469">
        <v>131507</v>
      </c>
      <c r="F469" t="s">
        <v>25713</v>
      </c>
      <c r="G469" t="s">
        <v>24801</v>
      </c>
      <c r="H469" t="s">
        <v>634</v>
      </c>
      <c r="I469" t="s">
        <v>15217</v>
      </c>
    </row>
    <row r="470" spans="1:9" x14ac:dyDescent="0.2">
      <c r="A470">
        <v>6758</v>
      </c>
      <c r="B470" t="s">
        <v>639</v>
      </c>
      <c r="C470" t="s">
        <v>638</v>
      </c>
      <c r="D470" t="s">
        <v>14046</v>
      </c>
      <c r="E470">
        <v>83159</v>
      </c>
      <c r="F470" t="s">
        <v>18604</v>
      </c>
      <c r="G470" t="s">
        <v>14070</v>
      </c>
      <c r="H470" t="s">
        <v>638</v>
      </c>
      <c r="I470" t="s">
        <v>15220</v>
      </c>
    </row>
    <row r="471" spans="1:9" x14ac:dyDescent="0.2">
      <c r="A471">
        <v>6760</v>
      </c>
      <c r="B471" t="s">
        <v>10197</v>
      </c>
      <c r="C471" t="s">
        <v>640</v>
      </c>
      <c r="D471" t="s">
        <v>14046</v>
      </c>
      <c r="E471">
        <v>83160</v>
      </c>
      <c r="F471" t="s">
        <v>18606</v>
      </c>
      <c r="G471" t="s">
        <v>18607</v>
      </c>
      <c r="H471" t="s">
        <v>640</v>
      </c>
      <c r="I471" t="s">
        <v>15224</v>
      </c>
    </row>
    <row r="472" spans="1:9" x14ac:dyDescent="0.2">
      <c r="A472">
        <v>6757</v>
      </c>
      <c r="B472" t="s">
        <v>637</v>
      </c>
      <c r="C472" t="s">
        <v>636</v>
      </c>
      <c r="D472" t="s">
        <v>14044</v>
      </c>
      <c r="E472">
        <v>189287</v>
      </c>
      <c r="F472" t="s">
        <v>18602</v>
      </c>
      <c r="G472" t="s">
        <v>14070</v>
      </c>
      <c r="H472" t="s">
        <v>636</v>
      </c>
      <c r="I472" t="s">
        <v>15227</v>
      </c>
    </row>
    <row r="473" spans="1:9" x14ac:dyDescent="0.2">
      <c r="A473">
        <v>8104</v>
      </c>
      <c r="B473" t="s">
        <v>11929</v>
      </c>
      <c r="C473" t="s">
        <v>641</v>
      </c>
      <c r="D473" t="s">
        <v>14043</v>
      </c>
      <c r="E473">
        <v>187226</v>
      </c>
      <c r="F473" t="s">
        <v>20412</v>
      </c>
      <c r="G473" t="s">
        <v>16480</v>
      </c>
      <c r="H473" t="s">
        <v>641</v>
      </c>
      <c r="I473" t="s">
        <v>15230</v>
      </c>
    </row>
    <row r="474" spans="1:9" x14ac:dyDescent="0.2">
      <c r="A474">
        <v>8090</v>
      </c>
      <c r="B474" t="s">
        <v>12270</v>
      </c>
      <c r="C474" t="s">
        <v>642</v>
      </c>
      <c r="D474" t="s">
        <v>14042</v>
      </c>
      <c r="E474">
        <v>593924</v>
      </c>
      <c r="F474" t="s">
        <v>20383</v>
      </c>
      <c r="G474" t="s">
        <v>20384</v>
      </c>
      <c r="H474" t="s">
        <v>642</v>
      </c>
      <c r="I474" t="s">
        <v>15234</v>
      </c>
    </row>
    <row r="475" spans="1:9" x14ac:dyDescent="0.2">
      <c r="A475">
        <v>8206</v>
      </c>
      <c r="B475" t="s">
        <v>645</v>
      </c>
      <c r="C475" t="s">
        <v>644</v>
      </c>
      <c r="D475" t="s">
        <v>14046</v>
      </c>
      <c r="E475">
        <v>83195</v>
      </c>
      <c r="F475" t="s">
        <v>20575</v>
      </c>
      <c r="G475" t="s">
        <v>14070</v>
      </c>
      <c r="H475" t="s">
        <v>644</v>
      </c>
      <c r="I475" t="s">
        <v>15237</v>
      </c>
    </row>
    <row r="476" spans="1:9" x14ac:dyDescent="0.2">
      <c r="A476">
        <v>8208</v>
      </c>
      <c r="B476" t="s">
        <v>12852</v>
      </c>
      <c r="C476" t="s">
        <v>13809</v>
      </c>
      <c r="D476" t="s">
        <v>14046</v>
      </c>
      <c r="E476">
        <v>83195</v>
      </c>
      <c r="F476" t="s">
        <v>20575</v>
      </c>
      <c r="G476" t="s">
        <v>14070</v>
      </c>
      <c r="H476" t="s">
        <v>644</v>
      </c>
      <c r="I476" t="s">
        <v>15240</v>
      </c>
    </row>
    <row r="477" spans="1:9" x14ac:dyDescent="0.2">
      <c r="A477">
        <v>8207</v>
      </c>
      <c r="B477" t="s">
        <v>12853</v>
      </c>
      <c r="C477" t="s">
        <v>13810</v>
      </c>
      <c r="D477" t="s">
        <v>14046</v>
      </c>
      <c r="E477">
        <v>83195</v>
      </c>
      <c r="F477" t="s">
        <v>20575</v>
      </c>
      <c r="G477" t="s">
        <v>14070</v>
      </c>
      <c r="H477" t="s">
        <v>644</v>
      </c>
      <c r="I477" t="s">
        <v>15243</v>
      </c>
    </row>
    <row r="478" spans="1:9" x14ac:dyDescent="0.2">
      <c r="A478">
        <v>8209</v>
      </c>
      <c r="B478" t="s">
        <v>12854</v>
      </c>
      <c r="C478" t="s">
        <v>13811</v>
      </c>
      <c r="D478" t="s">
        <v>14046</v>
      </c>
      <c r="E478">
        <v>83195</v>
      </c>
      <c r="F478" t="s">
        <v>20575</v>
      </c>
      <c r="G478" t="s">
        <v>14070</v>
      </c>
      <c r="H478" t="s">
        <v>644</v>
      </c>
      <c r="I478" t="s">
        <v>15246</v>
      </c>
    </row>
    <row r="479" spans="1:9" x14ac:dyDescent="0.2">
      <c r="A479">
        <v>8204</v>
      </c>
      <c r="B479" t="s">
        <v>12078</v>
      </c>
      <c r="C479" t="s">
        <v>643</v>
      </c>
      <c r="D479" t="s">
        <v>14044</v>
      </c>
      <c r="E479">
        <v>189335</v>
      </c>
      <c r="F479" t="s">
        <v>20571</v>
      </c>
      <c r="G479" t="s">
        <v>14070</v>
      </c>
      <c r="H479" t="s">
        <v>643</v>
      </c>
      <c r="I479" t="s">
        <v>15249</v>
      </c>
    </row>
    <row r="480" spans="1:9" x14ac:dyDescent="0.2">
      <c r="A480">
        <v>8450</v>
      </c>
      <c r="B480" t="s">
        <v>12025</v>
      </c>
      <c r="C480" t="s">
        <v>12026</v>
      </c>
      <c r="D480" t="s">
        <v>14043</v>
      </c>
      <c r="E480">
        <v>187395</v>
      </c>
      <c r="F480" t="s">
        <v>20881</v>
      </c>
      <c r="G480" t="s">
        <v>14701</v>
      </c>
      <c r="H480" t="s">
        <v>20882</v>
      </c>
      <c r="I480" t="s">
        <v>15251</v>
      </c>
    </row>
    <row r="481" spans="1:9" x14ac:dyDescent="0.2">
      <c r="A481">
        <v>11067</v>
      </c>
      <c r="B481" t="s">
        <v>646</v>
      </c>
      <c r="C481" t="s">
        <v>646</v>
      </c>
      <c r="D481" t="s">
        <v>14044</v>
      </c>
      <c r="E481">
        <v>189349</v>
      </c>
      <c r="F481" t="s">
        <v>646</v>
      </c>
      <c r="H481" t="s">
        <v>24127</v>
      </c>
      <c r="I481" t="s">
        <v>15254</v>
      </c>
    </row>
    <row r="482" spans="1:9" x14ac:dyDescent="0.2">
      <c r="A482">
        <v>11068</v>
      </c>
      <c r="B482" t="s">
        <v>649</v>
      </c>
      <c r="C482" t="s">
        <v>648</v>
      </c>
      <c r="D482" t="s">
        <v>14046</v>
      </c>
      <c r="E482">
        <v>83232</v>
      </c>
      <c r="F482" t="s">
        <v>24129</v>
      </c>
      <c r="G482" t="s">
        <v>15539</v>
      </c>
      <c r="H482" t="s">
        <v>648</v>
      </c>
      <c r="I482" t="s">
        <v>15257</v>
      </c>
    </row>
    <row r="483" spans="1:9" x14ac:dyDescent="0.2">
      <c r="A483">
        <v>11066</v>
      </c>
      <c r="B483" t="s">
        <v>12051</v>
      </c>
      <c r="C483" t="s">
        <v>647</v>
      </c>
      <c r="D483" t="s">
        <v>14043</v>
      </c>
      <c r="E483">
        <v>187454</v>
      </c>
      <c r="F483" t="s">
        <v>24124</v>
      </c>
      <c r="G483" t="s">
        <v>24125</v>
      </c>
      <c r="H483" t="s">
        <v>647</v>
      </c>
      <c r="I483" t="s">
        <v>15259</v>
      </c>
    </row>
    <row r="484" spans="1:9" x14ac:dyDescent="0.2">
      <c r="A484">
        <v>4026</v>
      </c>
      <c r="B484" t="s">
        <v>5635</v>
      </c>
      <c r="C484" t="s">
        <v>5634</v>
      </c>
      <c r="D484" t="s">
        <v>14046</v>
      </c>
      <c r="E484">
        <v>108389</v>
      </c>
      <c r="F484" t="s">
        <v>15538</v>
      </c>
      <c r="G484" t="s">
        <v>15539</v>
      </c>
      <c r="H484" t="s">
        <v>15540</v>
      </c>
      <c r="I484" t="s">
        <v>15262</v>
      </c>
    </row>
    <row r="485" spans="1:9" x14ac:dyDescent="0.2">
      <c r="A485">
        <v>4025</v>
      </c>
      <c r="B485" t="s">
        <v>13009</v>
      </c>
      <c r="C485" t="s">
        <v>13864</v>
      </c>
      <c r="D485" t="s">
        <v>14044</v>
      </c>
      <c r="E485">
        <v>194645</v>
      </c>
      <c r="F485" t="s">
        <v>15525</v>
      </c>
      <c r="G485" t="s">
        <v>14773</v>
      </c>
      <c r="H485" t="s">
        <v>15526</v>
      </c>
      <c r="I485" t="s">
        <v>15265</v>
      </c>
    </row>
    <row r="486" spans="1:9" x14ac:dyDescent="0.2">
      <c r="A486">
        <v>7749</v>
      </c>
      <c r="B486" t="s">
        <v>12472</v>
      </c>
      <c r="C486" t="s">
        <v>650</v>
      </c>
      <c r="D486" t="s">
        <v>14043</v>
      </c>
      <c r="E486">
        <v>627442</v>
      </c>
      <c r="F486" t="s">
        <v>19898</v>
      </c>
      <c r="G486" t="s">
        <v>19841</v>
      </c>
      <c r="H486" t="s">
        <v>19899</v>
      </c>
      <c r="I486" t="s">
        <v>15268</v>
      </c>
    </row>
    <row r="487" spans="1:9" x14ac:dyDescent="0.2">
      <c r="A487">
        <v>2677328</v>
      </c>
      <c r="B487" t="s">
        <v>12271</v>
      </c>
      <c r="C487" t="s">
        <v>651</v>
      </c>
      <c r="D487" t="s">
        <v>14042</v>
      </c>
      <c r="E487">
        <v>593925</v>
      </c>
      <c r="F487" t="s">
        <v>28365</v>
      </c>
      <c r="G487" t="s">
        <v>28366</v>
      </c>
      <c r="H487" t="s">
        <v>651</v>
      </c>
      <c r="I487" t="s">
        <v>15270</v>
      </c>
    </row>
    <row r="488" spans="1:9" x14ac:dyDescent="0.2">
      <c r="A488">
        <v>2679212</v>
      </c>
      <c r="B488" t="s">
        <v>13379</v>
      </c>
      <c r="C488" t="s">
        <v>13379</v>
      </c>
      <c r="E488">
        <v>0</v>
      </c>
      <c r="I488" t="s">
        <v>15271</v>
      </c>
    </row>
    <row r="489" spans="1:9" x14ac:dyDescent="0.2">
      <c r="A489">
        <v>3502</v>
      </c>
      <c r="B489" t="s">
        <v>653</v>
      </c>
      <c r="C489" t="s">
        <v>652</v>
      </c>
      <c r="D489" t="s">
        <v>14044</v>
      </c>
      <c r="E489">
        <v>189373</v>
      </c>
      <c r="F489" t="s">
        <v>14867</v>
      </c>
      <c r="G489" t="s">
        <v>14070</v>
      </c>
      <c r="H489" t="s">
        <v>652</v>
      </c>
      <c r="I489" t="s">
        <v>15275</v>
      </c>
    </row>
    <row r="490" spans="1:9" x14ac:dyDescent="0.2">
      <c r="A490">
        <v>2676919</v>
      </c>
      <c r="B490" t="s">
        <v>10198</v>
      </c>
      <c r="C490" t="s">
        <v>654</v>
      </c>
      <c r="D490" t="s">
        <v>14046</v>
      </c>
      <c r="E490">
        <v>83267</v>
      </c>
      <c r="F490" t="s">
        <v>27629</v>
      </c>
      <c r="G490" t="s">
        <v>14070</v>
      </c>
      <c r="H490" t="s">
        <v>654</v>
      </c>
      <c r="I490" t="s">
        <v>15278</v>
      </c>
    </row>
    <row r="491" spans="1:9" x14ac:dyDescent="0.2">
      <c r="A491">
        <v>3503</v>
      </c>
      <c r="B491" t="s">
        <v>656</v>
      </c>
      <c r="C491" t="s">
        <v>655</v>
      </c>
      <c r="D491" t="s">
        <v>14045</v>
      </c>
      <c r="E491">
        <v>131526</v>
      </c>
      <c r="F491" t="s">
        <v>14869</v>
      </c>
      <c r="G491" t="s">
        <v>14070</v>
      </c>
      <c r="H491" t="s">
        <v>655</v>
      </c>
      <c r="I491" t="s">
        <v>15280</v>
      </c>
    </row>
    <row r="492" spans="1:9" x14ac:dyDescent="0.2">
      <c r="A492">
        <v>2677102</v>
      </c>
      <c r="B492" t="s">
        <v>12348</v>
      </c>
      <c r="C492" t="s">
        <v>658</v>
      </c>
      <c r="D492" t="s">
        <v>14046</v>
      </c>
      <c r="E492">
        <v>610746</v>
      </c>
      <c r="F492" t="s">
        <v>28002</v>
      </c>
      <c r="G492" t="s">
        <v>28003</v>
      </c>
      <c r="H492" t="s">
        <v>658</v>
      </c>
      <c r="I492" t="s">
        <v>15282</v>
      </c>
    </row>
    <row r="493" spans="1:9" x14ac:dyDescent="0.2">
      <c r="A493">
        <v>2677104</v>
      </c>
      <c r="B493" t="s">
        <v>12434</v>
      </c>
      <c r="C493" t="s">
        <v>659</v>
      </c>
      <c r="D493" t="s">
        <v>14045</v>
      </c>
      <c r="E493">
        <v>612664</v>
      </c>
      <c r="F493" t="s">
        <v>28009</v>
      </c>
      <c r="G493" t="s">
        <v>28003</v>
      </c>
      <c r="H493" t="s">
        <v>659</v>
      </c>
    </row>
    <row r="494" spans="1:9" x14ac:dyDescent="0.2">
      <c r="A494">
        <v>2677103</v>
      </c>
      <c r="B494" t="s">
        <v>12433</v>
      </c>
      <c r="C494" t="s">
        <v>660</v>
      </c>
      <c r="D494" t="s">
        <v>14045</v>
      </c>
      <c r="E494">
        <v>612663</v>
      </c>
      <c r="F494" t="s">
        <v>28005</v>
      </c>
      <c r="G494" t="s">
        <v>28006</v>
      </c>
      <c r="H494" t="s">
        <v>28007</v>
      </c>
      <c r="I494" t="s">
        <v>15286</v>
      </c>
    </row>
    <row r="495" spans="1:9" x14ac:dyDescent="0.2">
      <c r="A495">
        <v>2677105</v>
      </c>
      <c r="B495" t="s">
        <v>12349</v>
      </c>
      <c r="C495" t="s">
        <v>661</v>
      </c>
      <c r="D495" t="s">
        <v>14046</v>
      </c>
      <c r="E495">
        <v>610747</v>
      </c>
      <c r="F495" t="s">
        <v>28010</v>
      </c>
      <c r="G495" t="s">
        <v>28011</v>
      </c>
      <c r="H495" t="s">
        <v>661</v>
      </c>
      <c r="I495" t="s">
        <v>15288</v>
      </c>
    </row>
    <row r="496" spans="1:9" x14ac:dyDescent="0.2">
      <c r="A496">
        <v>2677106</v>
      </c>
      <c r="B496" t="s">
        <v>12435</v>
      </c>
      <c r="C496" t="s">
        <v>662</v>
      </c>
      <c r="D496" t="s">
        <v>14045</v>
      </c>
      <c r="E496">
        <v>612665</v>
      </c>
      <c r="F496" t="s">
        <v>28013</v>
      </c>
      <c r="G496" t="s">
        <v>28011</v>
      </c>
      <c r="H496" t="s">
        <v>662</v>
      </c>
      <c r="I496" t="s">
        <v>15291</v>
      </c>
    </row>
    <row r="497" spans="1:9" x14ac:dyDescent="0.2">
      <c r="A497">
        <v>5475</v>
      </c>
      <c r="B497" t="s">
        <v>12079</v>
      </c>
      <c r="C497" t="s">
        <v>657</v>
      </c>
      <c r="D497" t="s">
        <v>14044</v>
      </c>
      <c r="E497">
        <v>189375</v>
      </c>
      <c r="F497" t="s">
        <v>17161</v>
      </c>
      <c r="G497" t="s">
        <v>17162</v>
      </c>
      <c r="H497" t="s">
        <v>657</v>
      </c>
      <c r="I497" t="s">
        <v>15293</v>
      </c>
    </row>
    <row r="498" spans="1:9" x14ac:dyDescent="0.2">
      <c r="A498">
        <v>5478</v>
      </c>
      <c r="B498" t="s">
        <v>10199</v>
      </c>
      <c r="C498" t="s">
        <v>663</v>
      </c>
      <c r="D498" t="s">
        <v>14046</v>
      </c>
      <c r="E498">
        <v>83272</v>
      </c>
      <c r="F498" t="s">
        <v>17164</v>
      </c>
      <c r="G498" t="s">
        <v>17165</v>
      </c>
      <c r="H498" t="s">
        <v>663</v>
      </c>
      <c r="I498" t="s">
        <v>15295</v>
      </c>
    </row>
    <row r="499" spans="1:9" x14ac:dyDescent="0.2">
      <c r="A499">
        <v>5607</v>
      </c>
      <c r="B499" t="s">
        <v>666</v>
      </c>
      <c r="C499" t="s">
        <v>665</v>
      </c>
      <c r="D499" t="s">
        <v>14046</v>
      </c>
      <c r="E499">
        <v>83299</v>
      </c>
      <c r="F499" t="s">
        <v>17300</v>
      </c>
      <c r="G499" t="s">
        <v>16783</v>
      </c>
      <c r="H499" t="s">
        <v>665</v>
      </c>
      <c r="I499" t="s">
        <v>15299</v>
      </c>
    </row>
    <row r="500" spans="1:9" x14ac:dyDescent="0.2">
      <c r="A500">
        <v>5596</v>
      </c>
      <c r="B500" t="s">
        <v>10200</v>
      </c>
      <c r="C500" t="s">
        <v>667</v>
      </c>
      <c r="D500" t="s">
        <v>14046</v>
      </c>
      <c r="E500">
        <v>83306</v>
      </c>
      <c r="F500" t="s">
        <v>17289</v>
      </c>
      <c r="G500" t="s">
        <v>17290</v>
      </c>
      <c r="H500" t="s">
        <v>667</v>
      </c>
    </row>
    <row r="501" spans="1:9" x14ac:dyDescent="0.2">
      <c r="A501">
        <v>5605</v>
      </c>
      <c r="B501" t="s">
        <v>12976</v>
      </c>
      <c r="C501" t="s">
        <v>12976</v>
      </c>
      <c r="D501" t="s">
        <v>14044</v>
      </c>
      <c r="E501">
        <v>189376</v>
      </c>
      <c r="F501" t="s">
        <v>17277</v>
      </c>
      <c r="G501" t="s">
        <v>14070</v>
      </c>
      <c r="H501" t="s">
        <v>664</v>
      </c>
      <c r="I501" t="s">
        <v>15299</v>
      </c>
    </row>
    <row r="502" spans="1:9" x14ac:dyDescent="0.2">
      <c r="A502">
        <v>5599</v>
      </c>
      <c r="B502" t="s">
        <v>12977</v>
      </c>
      <c r="C502" t="s">
        <v>12977</v>
      </c>
      <c r="D502" t="s">
        <v>14044</v>
      </c>
      <c r="E502">
        <v>189376</v>
      </c>
      <c r="F502" t="s">
        <v>17277</v>
      </c>
      <c r="G502" t="s">
        <v>14070</v>
      </c>
      <c r="H502" t="s">
        <v>664</v>
      </c>
      <c r="I502" t="s">
        <v>15304</v>
      </c>
    </row>
    <row r="503" spans="1:9" x14ac:dyDescent="0.2">
      <c r="A503">
        <v>5602</v>
      </c>
      <c r="B503" t="s">
        <v>10201</v>
      </c>
      <c r="C503" t="s">
        <v>668</v>
      </c>
      <c r="D503" t="s">
        <v>14046</v>
      </c>
      <c r="E503">
        <v>83332</v>
      </c>
      <c r="F503" t="s">
        <v>17295</v>
      </c>
      <c r="G503" t="s">
        <v>17138</v>
      </c>
      <c r="H503" t="s">
        <v>668</v>
      </c>
      <c r="I503" t="s">
        <v>15306</v>
      </c>
    </row>
    <row r="504" spans="1:9" x14ac:dyDescent="0.2">
      <c r="A504">
        <v>5585</v>
      </c>
      <c r="B504" t="s">
        <v>12080</v>
      </c>
      <c r="C504" t="s">
        <v>664</v>
      </c>
      <c r="D504" t="s">
        <v>14044</v>
      </c>
      <c r="E504">
        <v>189376</v>
      </c>
      <c r="F504" t="s">
        <v>17277</v>
      </c>
      <c r="G504" t="s">
        <v>14070</v>
      </c>
      <c r="H504" t="s">
        <v>664</v>
      </c>
      <c r="I504" t="s">
        <v>15308</v>
      </c>
    </row>
    <row r="505" spans="1:9" x14ac:dyDescent="0.2">
      <c r="A505">
        <v>5604</v>
      </c>
      <c r="B505" t="s">
        <v>10202</v>
      </c>
      <c r="C505" t="s">
        <v>669</v>
      </c>
      <c r="D505" t="s">
        <v>14046</v>
      </c>
      <c r="E505">
        <v>83375</v>
      </c>
      <c r="F505" t="s">
        <v>17297</v>
      </c>
      <c r="G505" t="s">
        <v>17298</v>
      </c>
      <c r="H505" t="s">
        <v>669</v>
      </c>
      <c r="I505" t="s">
        <v>15310</v>
      </c>
    </row>
    <row r="506" spans="1:9" x14ac:dyDescent="0.2">
      <c r="A506">
        <v>5601</v>
      </c>
      <c r="B506" t="s">
        <v>671</v>
      </c>
      <c r="C506" t="s">
        <v>670</v>
      </c>
      <c r="D506" t="s">
        <v>14046</v>
      </c>
      <c r="E506">
        <v>83398</v>
      </c>
      <c r="F506" t="s">
        <v>17292</v>
      </c>
      <c r="G506" t="s">
        <v>17293</v>
      </c>
      <c r="H506" t="s">
        <v>670</v>
      </c>
      <c r="I506" t="s">
        <v>15313</v>
      </c>
    </row>
    <row r="507" spans="1:9" x14ac:dyDescent="0.2">
      <c r="A507">
        <v>12858</v>
      </c>
      <c r="B507" t="s">
        <v>12063</v>
      </c>
      <c r="C507" t="s">
        <v>672</v>
      </c>
      <c r="D507" t="s">
        <v>14043</v>
      </c>
      <c r="E507">
        <v>187482</v>
      </c>
      <c r="F507" t="s">
        <v>26083</v>
      </c>
      <c r="G507" t="s">
        <v>14686</v>
      </c>
      <c r="H507" t="s">
        <v>672</v>
      </c>
      <c r="I507" t="s">
        <v>15315</v>
      </c>
    </row>
    <row r="508" spans="1:9" x14ac:dyDescent="0.2">
      <c r="A508">
        <v>7061</v>
      </c>
      <c r="B508" t="s">
        <v>676</v>
      </c>
      <c r="C508" t="s">
        <v>675</v>
      </c>
      <c r="D508" t="s">
        <v>14046</v>
      </c>
      <c r="E508">
        <v>611649</v>
      </c>
      <c r="F508" t="s">
        <v>18979</v>
      </c>
      <c r="G508" t="s">
        <v>14070</v>
      </c>
      <c r="H508" t="s">
        <v>675</v>
      </c>
      <c r="I508" t="s">
        <v>15317</v>
      </c>
    </row>
    <row r="509" spans="1:9" x14ac:dyDescent="0.2">
      <c r="A509">
        <v>7060</v>
      </c>
      <c r="B509" t="s">
        <v>674</v>
      </c>
      <c r="C509" t="s">
        <v>673</v>
      </c>
      <c r="D509" t="s">
        <v>14044</v>
      </c>
      <c r="E509">
        <v>445655</v>
      </c>
      <c r="F509" t="s">
        <v>18977</v>
      </c>
      <c r="G509" t="s">
        <v>14070</v>
      </c>
      <c r="H509" t="s">
        <v>673</v>
      </c>
      <c r="I509" t="s">
        <v>15319</v>
      </c>
    </row>
    <row r="510" spans="1:9" x14ac:dyDescent="0.2">
      <c r="A510">
        <v>8095</v>
      </c>
      <c r="B510" t="s">
        <v>12869</v>
      </c>
      <c r="C510" t="s">
        <v>12869</v>
      </c>
      <c r="D510" t="s">
        <v>14044</v>
      </c>
      <c r="E510">
        <v>445419</v>
      </c>
      <c r="F510" t="s">
        <v>20395</v>
      </c>
      <c r="G510" t="s">
        <v>14070</v>
      </c>
      <c r="H510" t="s">
        <v>20396</v>
      </c>
      <c r="I510" t="s">
        <v>15322</v>
      </c>
    </row>
    <row r="511" spans="1:9" x14ac:dyDescent="0.2">
      <c r="A511">
        <v>8094</v>
      </c>
      <c r="B511" t="s">
        <v>677</v>
      </c>
      <c r="C511" t="s">
        <v>677</v>
      </c>
      <c r="D511" t="s">
        <v>14044</v>
      </c>
      <c r="E511">
        <v>445419</v>
      </c>
      <c r="F511" t="s">
        <v>20395</v>
      </c>
      <c r="G511" t="s">
        <v>14070</v>
      </c>
      <c r="H511" t="s">
        <v>20396</v>
      </c>
      <c r="I511" t="s">
        <v>15324</v>
      </c>
    </row>
    <row r="512" spans="1:9" x14ac:dyDescent="0.2">
      <c r="A512">
        <v>8091</v>
      </c>
      <c r="B512" t="s">
        <v>12014</v>
      </c>
      <c r="C512" t="s">
        <v>12015</v>
      </c>
      <c r="D512" t="s">
        <v>14043</v>
      </c>
      <c r="E512">
        <v>187373</v>
      </c>
      <c r="F512" t="s">
        <v>20385</v>
      </c>
      <c r="G512" t="s">
        <v>14701</v>
      </c>
      <c r="H512" t="s">
        <v>20386</v>
      </c>
      <c r="I512" t="s">
        <v>15326</v>
      </c>
    </row>
    <row r="513" spans="1:9" x14ac:dyDescent="0.2">
      <c r="A513">
        <v>3378</v>
      </c>
      <c r="B513" t="s">
        <v>10203</v>
      </c>
      <c r="C513" t="s">
        <v>680</v>
      </c>
      <c r="D513" t="s">
        <v>14046</v>
      </c>
      <c r="E513">
        <v>83465</v>
      </c>
      <c r="F513" t="s">
        <v>14688</v>
      </c>
      <c r="G513" t="s">
        <v>14689</v>
      </c>
      <c r="H513" t="s">
        <v>680</v>
      </c>
      <c r="I513" t="s">
        <v>15328</v>
      </c>
    </row>
    <row r="514" spans="1:9" x14ac:dyDescent="0.2">
      <c r="A514">
        <v>3377</v>
      </c>
      <c r="B514" t="s">
        <v>679</v>
      </c>
      <c r="C514" t="s">
        <v>678</v>
      </c>
      <c r="D514" t="s">
        <v>14044</v>
      </c>
      <c r="E514">
        <v>189392</v>
      </c>
      <c r="F514" t="s">
        <v>14685</v>
      </c>
      <c r="G514" t="s">
        <v>14686</v>
      </c>
      <c r="H514" t="s">
        <v>678</v>
      </c>
      <c r="I514" t="s">
        <v>15330</v>
      </c>
    </row>
    <row r="515" spans="1:9" x14ac:dyDescent="0.2">
      <c r="A515">
        <v>3376</v>
      </c>
      <c r="B515" t="s">
        <v>11923</v>
      </c>
      <c r="C515" t="s">
        <v>681</v>
      </c>
      <c r="D515" t="s">
        <v>14043</v>
      </c>
      <c r="E515">
        <v>187209</v>
      </c>
      <c r="F515" t="s">
        <v>14681</v>
      </c>
      <c r="G515" t="s">
        <v>14682</v>
      </c>
      <c r="H515" t="s">
        <v>14683</v>
      </c>
      <c r="I515" t="s">
        <v>15332</v>
      </c>
    </row>
    <row r="516" spans="1:9" x14ac:dyDescent="0.2">
      <c r="A516">
        <v>2678161</v>
      </c>
      <c r="B516" t="s">
        <v>12307</v>
      </c>
      <c r="C516" t="s">
        <v>682</v>
      </c>
      <c r="D516" t="s">
        <v>14042</v>
      </c>
      <c r="E516">
        <v>599762</v>
      </c>
      <c r="F516" t="s">
        <v>29720</v>
      </c>
      <c r="G516" t="s">
        <v>14465</v>
      </c>
      <c r="H516" t="s">
        <v>682</v>
      </c>
      <c r="I516" t="s">
        <v>15336</v>
      </c>
    </row>
    <row r="517" spans="1:9" x14ac:dyDescent="0.2">
      <c r="A517">
        <v>2679220</v>
      </c>
      <c r="B517" t="s">
        <v>12081</v>
      </c>
      <c r="C517" t="s">
        <v>683</v>
      </c>
      <c r="D517" t="s">
        <v>14044</v>
      </c>
      <c r="E517">
        <v>189394</v>
      </c>
      <c r="F517" t="s">
        <v>29829</v>
      </c>
      <c r="G517" t="s">
        <v>14070</v>
      </c>
      <c r="H517" t="s">
        <v>683</v>
      </c>
      <c r="I517" t="s">
        <v>15338</v>
      </c>
    </row>
    <row r="518" spans="1:9" x14ac:dyDescent="0.2">
      <c r="A518">
        <v>2679221</v>
      </c>
      <c r="B518" t="s">
        <v>10204</v>
      </c>
      <c r="C518" t="s">
        <v>684</v>
      </c>
      <c r="D518" t="s">
        <v>14046</v>
      </c>
      <c r="E518">
        <v>83481</v>
      </c>
      <c r="F518" t="s">
        <v>29831</v>
      </c>
      <c r="G518" t="s">
        <v>14070</v>
      </c>
      <c r="H518" t="s">
        <v>684</v>
      </c>
      <c r="I518" t="s">
        <v>15340</v>
      </c>
    </row>
    <row r="519" spans="1:9" x14ac:dyDescent="0.2">
      <c r="A519">
        <v>10488</v>
      </c>
      <c r="B519" t="s">
        <v>12082</v>
      </c>
      <c r="C519" t="s">
        <v>685</v>
      </c>
      <c r="D519" t="s">
        <v>14044</v>
      </c>
      <c r="E519">
        <v>189406</v>
      </c>
      <c r="F519" t="s">
        <v>23501</v>
      </c>
      <c r="G519" t="s">
        <v>14070</v>
      </c>
      <c r="H519" t="s">
        <v>685</v>
      </c>
      <c r="I519" t="s">
        <v>15343</v>
      </c>
    </row>
    <row r="520" spans="1:9" x14ac:dyDescent="0.2">
      <c r="A520">
        <v>10507</v>
      </c>
      <c r="B520" t="s">
        <v>10205</v>
      </c>
      <c r="C520" t="s">
        <v>686</v>
      </c>
      <c r="D520" t="s">
        <v>14046</v>
      </c>
      <c r="E520">
        <v>83499</v>
      </c>
      <c r="F520" t="s">
        <v>23520</v>
      </c>
      <c r="G520" t="s">
        <v>14070</v>
      </c>
      <c r="H520" t="s">
        <v>686</v>
      </c>
      <c r="I520" t="s">
        <v>15345</v>
      </c>
    </row>
    <row r="521" spans="1:9" x14ac:dyDescent="0.2">
      <c r="A521">
        <v>10514</v>
      </c>
      <c r="B521" t="s">
        <v>10206</v>
      </c>
      <c r="C521" t="s">
        <v>687</v>
      </c>
      <c r="D521" t="s">
        <v>14046</v>
      </c>
      <c r="E521">
        <v>83502</v>
      </c>
      <c r="F521" t="s">
        <v>23525</v>
      </c>
      <c r="G521" t="s">
        <v>23526</v>
      </c>
      <c r="H521" t="s">
        <v>687</v>
      </c>
      <c r="I521" t="s">
        <v>15347</v>
      </c>
    </row>
    <row r="522" spans="1:9" x14ac:dyDescent="0.2">
      <c r="A522">
        <v>10511</v>
      </c>
      <c r="B522" t="s">
        <v>10207</v>
      </c>
      <c r="C522" t="s">
        <v>688</v>
      </c>
      <c r="D522" t="s">
        <v>14046</v>
      </c>
      <c r="E522">
        <v>83503</v>
      </c>
      <c r="F522" t="s">
        <v>23522</v>
      </c>
      <c r="G522" t="s">
        <v>23523</v>
      </c>
      <c r="H522" t="s">
        <v>688</v>
      </c>
      <c r="I522" t="s">
        <v>15349</v>
      </c>
    </row>
    <row r="523" spans="1:9" x14ac:dyDescent="0.2">
      <c r="A523">
        <v>10505</v>
      </c>
      <c r="B523" t="s">
        <v>10208</v>
      </c>
      <c r="C523" t="s">
        <v>689</v>
      </c>
      <c r="D523" t="s">
        <v>14046</v>
      </c>
      <c r="E523">
        <v>83507</v>
      </c>
      <c r="F523" t="s">
        <v>23518</v>
      </c>
      <c r="G523" t="s">
        <v>14534</v>
      </c>
      <c r="H523" t="s">
        <v>689</v>
      </c>
      <c r="I523" t="s">
        <v>15352</v>
      </c>
    </row>
    <row r="524" spans="1:9" x14ac:dyDescent="0.2">
      <c r="A524">
        <v>10495</v>
      </c>
      <c r="B524" t="s">
        <v>691</v>
      </c>
      <c r="C524" t="s">
        <v>690</v>
      </c>
      <c r="D524" t="s">
        <v>14046</v>
      </c>
      <c r="E524">
        <v>83509</v>
      </c>
      <c r="F524" t="s">
        <v>23509</v>
      </c>
      <c r="G524" t="s">
        <v>23510</v>
      </c>
      <c r="H524" t="s">
        <v>23511</v>
      </c>
      <c r="I524" t="s">
        <v>15355</v>
      </c>
    </row>
    <row r="525" spans="1:9" x14ac:dyDescent="0.2">
      <c r="A525">
        <v>13463</v>
      </c>
      <c r="B525" t="s">
        <v>693</v>
      </c>
      <c r="C525" t="s">
        <v>692</v>
      </c>
      <c r="D525" t="s">
        <v>14046</v>
      </c>
      <c r="E525">
        <v>83515</v>
      </c>
      <c r="F525" t="s">
        <v>26794</v>
      </c>
      <c r="G525" t="s">
        <v>26795</v>
      </c>
      <c r="H525" t="s">
        <v>692</v>
      </c>
      <c r="I525" t="s">
        <v>15357</v>
      </c>
    </row>
    <row r="526" spans="1:9" x14ac:dyDescent="0.2">
      <c r="A526">
        <v>10497</v>
      </c>
      <c r="B526" t="s">
        <v>10209</v>
      </c>
      <c r="C526" t="s">
        <v>694</v>
      </c>
      <c r="D526" t="s">
        <v>14046</v>
      </c>
      <c r="E526">
        <v>83516</v>
      </c>
      <c r="F526" t="s">
        <v>23513</v>
      </c>
      <c r="G526" t="s">
        <v>23514</v>
      </c>
      <c r="H526" t="s">
        <v>694</v>
      </c>
    </row>
    <row r="527" spans="1:9" x14ac:dyDescent="0.2">
      <c r="A527">
        <v>10504</v>
      </c>
      <c r="B527" t="s">
        <v>696</v>
      </c>
      <c r="C527" t="s">
        <v>695</v>
      </c>
      <c r="D527" t="s">
        <v>14046</v>
      </c>
      <c r="E527">
        <v>83517</v>
      </c>
      <c r="F527" t="s">
        <v>23516</v>
      </c>
      <c r="G527" t="s">
        <v>23507</v>
      </c>
      <c r="H527" t="s">
        <v>695</v>
      </c>
      <c r="I527" t="s">
        <v>15361</v>
      </c>
    </row>
    <row r="528" spans="1:9" x14ac:dyDescent="0.2">
      <c r="A528">
        <v>10490</v>
      </c>
      <c r="B528" t="s">
        <v>10210</v>
      </c>
      <c r="C528" t="s">
        <v>697</v>
      </c>
      <c r="D528" t="s">
        <v>14046</v>
      </c>
      <c r="E528">
        <v>83519</v>
      </c>
      <c r="F528" t="s">
        <v>23503</v>
      </c>
      <c r="G528" t="s">
        <v>23504</v>
      </c>
      <c r="H528" t="s">
        <v>697</v>
      </c>
      <c r="I528" t="s">
        <v>15363</v>
      </c>
    </row>
    <row r="529" spans="1:9" x14ac:dyDescent="0.2">
      <c r="A529">
        <v>10494</v>
      </c>
      <c r="B529" t="s">
        <v>699</v>
      </c>
      <c r="C529" t="s">
        <v>698</v>
      </c>
      <c r="D529" t="s">
        <v>14046</v>
      </c>
      <c r="E529">
        <v>83521</v>
      </c>
      <c r="F529" t="s">
        <v>23506</v>
      </c>
      <c r="G529" t="s">
        <v>23507</v>
      </c>
      <c r="H529" t="s">
        <v>698</v>
      </c>
      <c r="I529" t="s">
        <v>15365</v>
      </c>
    </row>
    <row r="530" spans="1:9" x14ac:dyDescent="0.2">
      <c r="A530">
        <v>9914</v>
      </c>
      <c r="B530" t="s">
        <v>10211</v>
      </c>
      <c r="C530" t="s">
        <v>701</v>
      </c>
      <c r="D530" t="s">
        <v>14046</v>
      </c>
      <c r="E530">
        <v>83529</v>
      </c>
      <c r="F530" t="s">
        <v>22813</v>
      </c>
      <c r="G530" t="s">
        <v>22814</v>
      </c>
      <c r="H530" t="s">
        <v>701</v>
      </c>
      <c r="I530" t="s">
        <v>15367</v>
      </c>
    </row>
    <row r="531" spans="1:9" x14ac:dyDescent="0.2">
      <c r="A531">
        <v>9912</v>
      </c>
      <c r="B531" t="s">
        <v>12083</v>
      </c>
      <c r="C531" t="s">
        <v>700</v>
      </c>
      <c r="D531" t="s">
        <v>14044</v>
      </c>
      <c r="E531">
        <v>189415</v>
      </c>
      <c r="F531" t="s">
        <v>22810</v>
      </c>
      <c r="G531" t="s">
        <v>22811</v>
      </c>
      <c r="H531" t="s">
        <v>700</v>
      </c>
      <c r="I531" t="s">
        <v>15369</v>
      </c>
    </row>
    <row r="532" spans="1:9" x14ac:dyDescent="0.2">
      <c r="A532">
        <v>2679506</v>
      </c>
      <c r="B532" t="s">
        <v>12474</v>
      </c>
      <c r="C532" t="s">
        <v>702</v>
      </c>
      <c r="D532" t="s">
        <v>14043</v>
      </c>
      <c r="E532">
        <v>627445</v>
      </c>
      <c r="F532" t="s">
        <v>29964</v>
      </c>
      <c r="G532" t="s">
        <v>14741</v>
      </c>
      <c r="H532" t="s">
        <v>702</v>
      </c>
      <c r="I532" t="s">
        <v>15372</v>
      </c>
    </row>
    <row r="533" spans="1:9" x14ac:dyDescent="0.2">
      <c r="A533">
        <v>2679505</v>
      </c>
      <c r="B533" t="s">
        <v>12263</v>
      </c>
      <c r="C533" t="s">
        <v>703</v>
      </c>
      <c r="D533" t="s">
        <v>14042</v>
      </c>
      <c r="E533">
        <v>522799</v>
      </c>
      <c r="F533" t="s">
        <v>29961</v>
      </c>
      <c r="G533" t="s">
        <v>29962</v>
      </c>
      <c r="H533" t="s">
        <v>703</v>
      </c>
      <c r="I533" t="s">
        <v>15376</v>
      </c>
    </row>
    <row r="534" spans="1:9" x14ac:dyDescent="0.2">
      <c r="A534">
        <v>4038</v>
      </c>
      <c r="B534" t="s">
        <v>10212</v>
      </c>
      <c r="C534" t="s">
        <v>706</v>
      </c>
      <c r="D534" t="s">
        <v>14046</v>
      </c>
      <c r="E534">
        <v>83541</v>
      </c>
      <c r="F534" t="s">
        <v>15566</v>
      </c>
      <c r="G534" t="s">
        <v>15567</v>
      </c>
      <c r="H534" t="s">
        <v>706</v>
      </c>
      <c r="I534" t="s">
        <v>15379</v>
      </c>
    </row>
    <row r="535" spans="1:9" x14ac:dyDescent="0.2">
      <c r="A535">
        <v>4043</v>
      </c>
      <c r="B535" t="s">
        <v>13047</v>
      </c>
      <c r="C535" t="s">
        <v>13047</v>
      </c>
      <c r="D535" t="s">
        <v>14044</v>
      </c>
      <c r="E535">
        <v>189424</v>
      </c>
      <c r="F535" t="s">
        <v>15564</v>
      </c>
      <c r="G535" t="s">
        <v>14070</v>
      </c>
      <c r="H535" t="s">
        <v>704</v>
      </c>
      <c r="I535" t="s">
        <v>15383</v>
      </c>
    </row>
    <row r="536" spans="1:9" x14ac:dyDescent="0.2">
      <c r="A536">
        <v>4040</v>
      </c>
      <c r="B536" t="s">
        <v>708</v>
      </c>
      <c r="C536" t="s">
        <v>707</v>
      </c>
      <c r="D536" t="s">
        <v>14046</v>
      </c>
      <c r="E536">
        <v>83584</v>
      </c>
      <c r="F536" t="s">
        <v>15569</v>
      </c>
      <c r="G536" t="s">
        <v>15570</v>
      </c>
      <c r="H536" t="s">
        <v>707</v>
      </c>
      <c r="I536" t="s">
        <v>15385</v>
      </c>
    </row>
    <row r="537" spans="1:9" x14ac:dyDescent="0.2">
      <c r="A537">
        <v>4041</v>
      </c>
      <c r="B537" t="s">
        <v>710</v>
      </c>
      <c r="C537" t="s">
        <v>709</v>
      </c>
      <c r="D537" t="s">
        <v>14045</v>
      </c>
      <c r="E537">
        <v>131592</v>
      </c>
      <c r="F537" t="s">
        <v>15572</v>
      </c>
      <c r="G537" t="s">
        <v>15570</v>
      </c>
      <c r="H537" t="s">
        <v>709</v>
      </c>
      <c r="I537" t="s">
        <v>15387</v>
      </c>
    </row>
    <row r="538" spans="1:9" x14ac:dyDescent="0.2">
      <c r="A538">
        <v>4037</v>
      </c>
      <c r="B538" t="s">
        <v>705</v>
      </c>
      <c r="C538" t="s">
        <v>704</v>
      </c>
      <c r="D538" t="s">
        <v>14044</v>
      </c>
      <c r="E538">
        <v>189424</v>
      </c>
      <c r="F538" t="s">
        <v>15564</v>
      </c>
      <c r="G538" t="s">
        <v>14070</v>
      </c>
      <c r="H538" t="s">
        <v>704</v>
      </c>
      <c r="I538" t="s">
        <v>15389</v>
      </c>
    </row>
    <row r="539" spans="1:9" x14ac:dyDescent="0.2">
      <c r="A539">
        <v>4055</v>
      </c>
      <c r="B539" t="s">
        <v>10213</v>
      </c>
      <c r="C539" t="s">
        <v>711</v>
      </c>
      <c r="D539" t="s">
        <v>14046</v>
      </c>
      <c r="E539">
        <v>83596</v>
      </c>
      <c r="F539" t="s">
        <v>15578</v>
      </c>
      <c r="G539" t="s">
        <v>15579</v>
      </c>
      <c r="H539" t="s">
        <v>711</v>
      </c>
      <c r="I539" t="s">
        <v>15393</v>
      </c>
    </row>
    <row r="540" spans="1:9" x14ac:dyDescent="0.2">
      <c r="A540">
        <v>4042</v>
      </c>
      <c r="B540" t="s">
        <v>713</v>
      </c>
      <c r="C540" t="s">
        <v>712</v>
      </c>
      <c r="D540" t="s">
        <v>14046</v>
      </c>
      <c r="E540">
        <v>83617</v>
      </c>
      <c r="F540" t="s">
        <v>15573</v>
      </c>
      <c r="G540" t="s">
        <v>15574</v>
      </c>
      <c r="H540" t="s">
        <v>712</v>
      </c>
      <c r="I540" t="s">
        <v>15395</v>
      </c>
    </row>
    <row r="541" spans="1:9" x14ac:dyDescent="0.2">
      <c r="A541">
        <v>4044</v>
      </c>
      <c r="B541" t="s">
        <v>10214</v>
      </c>
      <c r="C541" t="s">
        <v>714</v>
      </c>
      <c r="D541" t="s">
        <v>14046</v>
      </c>
      <c r="E541">
        <v>83653</v>
      </c>
      <c r="F541" t="s">
        <v>15576</v>
      </c>
      <c r="G541" t="s">
        <v>14070</v>
      </c>
      <c r="H541" t="s">
        <v>714</v>
      </c>
      <c r="I541" t="s">
        <v>15397</v>
      </c>
    </row>
    <row r="542" spans="1:9" x14ac:dyDescent="0.2">
      <c r="A542">
        <v>4051</v>
      </c>
      <c r="B542" t="s">
        <v>13048</v>
      </c>
      <c r="C542" t="s">
        <v>13877</v>
      </c>
      <c r="D542" t="s">
        <v>14046</v>
      </c>
      <c r="E542">
        <v>83653</v>
      </c>
      <c r="F542" t="s">
        <v>15576</v>
      </c>
      <c r="G542" t="s">
        <v>14070</v>
      </c>
      <c r="H542" t="s">
        <v>714</v>
      </c>
      <c r="I542" t="s">
        <v>15398</v>
      </c>
    </row>
    <row r="543" spans="1:9" x14ac:dyDescent="0.2">
      <c r="A543">
        <v>4045</v>
      </c>
      <c r="B543" t="s">
        <v>13049</v>
      </c>
      <c r="C543" t="s">
        <v>13878</v>
      </c>
      <c r="D543" t="s">
        <v>14046</v>
      </c>
      <c r="E543">
        <v>83653</v>
      </c>
      <c r="F543" t="s">
        <v>15576</v>
      </c>
      <c r="G543" t="s">
        <v>14070</v>
      </c>
      <c r="H543" t="s">
        <v>714</v>
      </c>
      <c r="I543" t="s">
        <v>15403</v>
      </c>
    </row>
    <row r="544" spans="1:9" x14ac:dyDescent="0.2">
      <c r="A544">
        <v>3736</v>
      </c>
      <c r="B544" t="s">
        <v>716</v>
      </c>
      <c r="C544" t="s">
        <v>715</v>
      </c>
      <c r="D544" t="s">
        <v>14044</v>
      </c>
      <c r="E544">
        <v>189431</v>
      </c>
      <c r="F544" t="s">
        <v>15143</v>
      </c>
      <c r="G544" t="s">
        <v>14070</v>
      </c>
      <c r="H544" t="s">
        <v>715</v>
      </c>
    </row>
    <row r="545" spans="1:9" x14ac:dyDescent="0.2">
      <c r="A545">
        <v>3737</v>
      </c>
      <c r="B545" t="s">
        <v>718</v>
      </c>
      <c r="C545" t="s">
        <v>717</v>
      </c>
      <c r="D545" t="s">
        <v>14046</v>
      </c>
      <c r="E545">
        <v>83705</v>
      </c>
      <c r="F545" t="s">
        <v>15145</v>
      </c>
      <c r="G545" t="s">
        <v>14070</v>
      </c>
      <c r="H545" t="s">
        <v>717</v>
      </c>
      <c r="I545" t="s">
        <v>15407</v>
      </c>
    </row>
    <row r="546" spans="1:9" x14ac:dyDescent="0.2">
      <c r="A546">
        <v>2677196</v>
      </c>
      <c r="B546" t="s">
        <v>10215</v>
      </c>
      <c r="C546" t="s">
        <v>720</v>
      </c>
      <c r="D546" t="s">
        <v>14046</v>
      </c>
      <c r="E546">
        <v>83714</v>
      </c>
      <c r="F546" t="s">
        <v>28179</v>
      </c>
      <c r="G546" t="s">
        <v>28180</v>
      </c>
      <c r="H546" t="s">
        <v>720</v>
      </c>
      <c r="I546" t="s">
        <v>15409</v>
      </c>
    </row>
    <row r="547" spans="1:9" x14ac:dyDescent="0.2">
      <c r="A547">
        <v>2677197</v>
      </c>
      <c r="B547" t="s">
        <v>12638</v>
      </c>
      <c r="C547" t="s">
        <v>721</v>
      </c>
      <c r="D547" t="s">
        <v>14045</v>
      </c>
      <c r="E547">
        <v>718310</v>
      </c>
      <c r="F547" t="s">
        <v>28182</v>
      </c>
      <c r="G547" t="s">
        <v>28180</v>
      </c>
      <c r="H547" t="s">
        <v>721</v>
      </c>
      <c r="I547" t="s">
        <v>15411</v>
      </c>
    </row>
    <row r="548" spans="1:9" x14ac:dyDescent="0.2">
      <c r="A548">
        <v>2677195</v>
      </c>
      <c r="B548" t="s">
        <v>12528</v>
      </c>
      <c r="C548" t="s">
        <v>719</v>
      </c>
      <c r="D548" t="s">
        <v>14044</v>
      </c>
      <c r="E548">
        <v>715644</v>
      </c>
      <c r="F548" t="s">
        <v>28177</v>
      </c>
      <c r="G548" t="s">
        <v>20415</v>
      </c>
      <c r="H548" t="s">
        <v>719</v>
      </c>
      <c r="I548" t="s">
        <v>15411</v>
      </c>
    </row>
    <row r="549" spans="1:9" x14ac:dyDescent="0.2">
      <c r="A549">
        <v>2676605</v>
      </c>
      <c r="B549" t="s">
        <v>10216</v>
      </c>
      <c r="C549" t="s">
        <v>724</v>
      </c>
      <c r="D549" t="s">
        <v>14046</v>
      </c>
      <c r="E549">
        <v>83719</v>
      </c>
      <c r="F549" t="s">
        <v>27387</v>
      </c>
      <c r="G549" t="s">
        <v>23338</v>
      </c>
      <c r="H549" t="s">
        <v>724</v>
      </c>
      <c r="I549" t="s">
        <v>15411</v>
      </c>
    </row>
    <row r="550" spans="1:9" x14ac:dyDescent="0.2">
      <c r="A550">
        <v>2676604</v>
      </c>
      <c r="B550" t="s">
        <v>723</v>
      </c>
      <c r="C550" t="s">
        <v>722</v>
      </c>
      <c r="D550" t="s">
        <v>14044</v>
      </c>
      <c r="E550">
        <v>189442</v>
      </c>
      <c r="F550" t="s">
        <v>27384</v>
      </c>
      <c r="G550" t="s">
        <v>27385</v>
      </c>
      <c r="H550" t="s">
        <v>722</v>
      </c>
      <c r="I550" t="s">
        <v>15411</v>
      </c>
    </row>
    <row r="551" spans="1:9" x14ac:dyDescent="0.2">
      <c r="A551">
        <v>2677843</v>
      </c>
      <c r="B551" t="s">
        <v>12509</v>
      </c>
      <c r="C551" t="s">
        <v>725</v>
      </c>
      <c r="D551" t="s">
        <v>14044</v>
      </c>
      <c r="E551">
        <v>715583</v>
      </c>
      <c r="F551" t="s">
        <v>29271</v>
      </c>
      <c r="G551" t="s">
        <v>29272</v>
      </c>
      <c r="H551" t="s">
        <v>725</v>
      </c>
      <c r="I551" t="s">
        <v>15411</v>
      </c>
    </row>
    <row r="552" spans="1:9" x14ac:dyDescent="0.2">
      <c r="A552">
        <v>2677844</v>
      </c>
      <c r="B552" t="s">
        <v>10219</v>
      </c>
      <c r="C552" t="s">
        <v>726</v>
      </c>
      <c r="D552" t="s">
        <v>14046</v>
      </c>
      <c r="E552">
        <v>83756</v>
      </c>
      <c r="F552" t="s">
        <v>29274</v>
      </c>
      <c r="G552" t="s">
        <v>29275</v>
      </c>
      <c r="H552" t="s">
        <v>726</v>
      </c>
      <c r="I552" t="s">
        <v>15413</v>
      </c>
    </row>
    <row r="553" spans="1:9" x14ac:dyDescent="0.2">
      <c r="A553">
        <v>11618</v>
      </c>
      <c r="B553" t="s">
        <v>13691</v>
      </c>
      <c r="C553" t="s">
        <v>13691</v>
      </c>
      <c r="D553" t="s">
        <v>14043</v>
      </c>
      <c r="E553">
        <v>187444</v>
      </c>
      <c r="F553" t="s">
        <v>24746</v>
      </c>
      <c r="G553" t="s">
        <v>24747</v>
      </c>
      <c r="H553" t="s">
        <v>6752</v>
      </c>
      <c r="I553" t="s">
        <v>15417</v>
      </c>
    </row>
    <row r="554" spans="1:9" x14ac:dyDescent="0.2">
      <c r="A554">
        <v>11619</v>
      </c>
      <c r="B554" t="s">
        <v>13692</v>
      </c>
      <c r="C554" t="s">
        <v>13692</v>
      </c>
      <c r="D554" t="s">
        <v>14043</v>
      </c>
      <c r="E554">
        <v>187444</v>
      </c>
      <c r="F554" t="s">
        <v>24746</v>
      </c>
      <c r="G554" t="s">
        <v>24747</v>
      </c>
      <c r="H554" t="s">
        <v>6752</v>
      </c>
      <c r="I554" t="s">
        <v>15419</v>
      </c>
    </row>
    <row r="555" spans="1:9" x14ac:dyDescent="0.2">
      <c r="A555">
        <v>11617</v>
      </c>
      <c r="B555" t="s">
        <v>728</v>
      </c>
      <c r="C555" t="s">
        <v>727</v>
      </c>
      <c r="D555" t="s">
        <v>14044</v>
      </c>
      <c r="E555">
        <v>189458</v>
      </c>
      <c r="F555" t="s">
        <v>24835</v>
      </c>
      <c r="G555" t="s">
        <v>14070</v>
      </c>
      <c r="H555" t="s">
        <v>727</v>
      </c>
      <c r="I555" t="s">
        <v>15422</v>
      </c>
    </row>
    <row r="556" spans="1:9" x14ac:dyDescent="0.2">
      <c r="A556">
        <v>3424</v>
      </c>
      <c r="B556" t="s">
        <v>733</v>
      </c>
      <c r="C556" t="s">
        <v>732</v>
      </c>
      <c r="D556" t="s">
        <v>14046</v>
      </c>
      <c r="E556">
        <v>83777</v>
      </c>
      <c r="F556" t="s">
        <v>14760</v>
      </c>
      <c r="G556" t="s">
        <v>14070</v>
      </c>
      <c r="H556" t="s">
        <v>732</v>
      </c>
      <c r="I556" t="s">
        <v>15426</v>
      </c>
    </row>
    <row r="557" spans="1:9" x14ac:dyDescent="0.2">
      <c r="A557">
        <v>3422</v>
      </c>
      <c r="B557" t="s">
        <v>730</v>
      </c>
      <c r="C557" t="s">
        <v>729</v>
      </c>
      <c r="D557" t="s">
        <v>14044</v>
      </c>
      <c r="E557">
        <v>189459</v>
      </c>
      <c r="F557" t="s">
        <v>14756</v>
      </c>
      <c r="G557" t="s">
        <v>14070</v>
      </c>
      <c r="H557" t="s">
        <v>729</v>
      </c>
      <c r="I557" t="s">
        <v>15428</v>
      </c>
    </row>
    <row r="558" spans="1:9" x14ac:dyDescent="0.2">
      <c r="A558">
        <v>3427</v>
      </c>
      <c r="B558" t="s">
        <v>10220</v>
      </c>
      <c r="C558" t="s">
        <v>734</v>
      </c>
      <c r="D558" t="s">
        <v>14046</v>
      </c>
      <c r="E558">
        <v>83787</v>
      </c>
      <c r="F558" t="s">
        <v>14762</v>
      </c>
      <c r="G558" t="s">
        <v>14460</v>
      </c>
      <c r="H558" t="s">
        <v>734</v>
      </c>
      <c r="I558" t="s">
        <v>15431</v>
      </c>
    </row>
    <row r="559" spans="1:9" x14ac:dyDescent="0.2">
      <c r="A559">
        <v>3423</v>
      </c>
      <c r="B559" t="s">
        <v>736</v>
      </c>
      <c r="C559" t="s">
        <v>735</v>
      </c>
      <c r="D559" t="s">
        <v>14046</v>
      </c>
      <c r="E559">
        <v>83793</v>
      </c>
      <c r="F559" t="s">
        <v>14758</v>
      </c>
      <c r="G559" t="s">
        <v>14070</v>
      </c>
      <c r="H559" t="s">
        <v>735</v>
      </c>
      <c r="I559" t="s">
        <v>15434</v>
      </c>
    </row>
    <row r="560" spans="1:9" x14ac:dyDescent="0.2">
      <c r="A560">
        <v>3419</v>
      </c>
      <c r="B560" t="s">
        <v>11951</v>
      </c>
      <c r="C560" t="s">
        <v>731</v>
      </c>
      <c r="D560" t="s">
        <v>14043</v>
      </c>
      <c r="E560">
        <v>187269</v>
      </c>
      <c r="F560" t="s">
        <v>14749</v>
      </c>
      <c r="G560" t="s">
        <v>14701</v>
      </c>
      <c r="H560" t="s">
        <v>14750</v>
      </c>
      <c r="I560" t="s">
        <v>15438</v>
      </c>
    </row>
    <row r="561" spans="1:9" x14ac:dyDescent="0.2">
      <c r="A561">
        <v>2677049</v>
      </c>
      <c r="B561" t="s">
        <v>10221</v>
      </c>
      <c r="C561" t="s">
        <v>739</v>
      </c>
      <c r="D561" t="s">
        <v>14046</v>
      </c>
      <c r="E561">
        <v>83809</v>
      </c>
      <c r="F561" t="s">
        <v>27898</v>
      </c>
      <c r="G561" t="s">
        <v>16464</v>
      </c>
      <c r="H561" t="s">
        <v>739</v>
      </c>
      <c r="I561" t="s">
        <v>15442</v>
      </c>
    </row>
    <row r="562" spans="1:9" x14ac:dyDescent="0.2">
      <c r="A562">
        <v>4974</v>
      </c>
      <c r="B562" t="s">
        <v>11654</v>
      </c>
      <c r="C562" t="s">
        <v>740</v>
      </c>
      <c r="D562" t="s">
        <v>14045</v>
      </c>
      <c r="E562">
        <v>131641</v>
      </c>
      <c r="F562" t="s">
        <v>16463</v>
      </c>
      <c r="G562" t="s">
        <v>16464</v>
      </c>
      <c r="H562" t="s">
        <v>740</v>
      </c>
      <c r="I562" t="s">
        <v>15444</v>
      </c>
    </row>
    <row r="563" spans="1:9" x14ac:dyDescent="0.2">
      <c r="A563">
        <v>4969</v>
      </c>
      <c r="B563" t="s">
        <v>13071</v>
      </c>
      <c r="C563" t="s">
        <v>13893</v>
      </c>
      <c r="D563" t="s">
        <v>14046</v>
      </c>
      <c r="E563">
        <v>83832</v>
      </c>
      <c r="F563" t="s">
        <v>16459</v>
      </c>
      <c r="G563" t="s">
        <v>16460</v>
      </c>
      <c r="H563" t="s">
        <v>16461</v>
      </c>
      <c r="I563" t="s">
        <v>15447</v>
      </c>
    </row>
    <row r="564" spans="1:9" x14ac:dyDescent="0.2">
      <c r="A564">
        <v>4968</v>
      </c>
      <c r="B564" t="s">
        <v>13072</v>
      </c>
      <c r="C564" t="s">
        <v>13894</v>
      </c>
      <c r="D564" t="s">
        <v>14046</v>
      </c>
      <c r="E564">
        <v>83832</v>
      </c>
      <c r="F564" t="s">
        <v>16459</v>
      </c>
      <c r="G564" t="s">
        <v>16460</v>
      </c>
      <c r="H564" t="s">
        <v>16461</v>
      </c>
      <c r="I564" t="s">
        <v>15449</v>
      </c>
    </row>
    <row r="565" spans="1:9" x14ac:dyDescent="0.2">
      <c r="A565">
        <v>4966</v>
      </c>
      <c r="B565" t="s">
        <v>742</v>
      </c>
      <c r="C565" t="s">
        <v>741</v>
      </c>
      <c r="D565" t="s">
        <v>14046</v>
      </c>
      <c r="E565">
        <v>83832</v>
      </c>
      <c r="F565" t="s">
        <v>16459</v>
      </c>
      <c r="G565" t="s">
        <v>16460</v>
      </c>
      <c r="H565" t="s">
        <v>16461</v>
      </c>
      <c r="I565" t="s">
        <v>15451</v>
      </c>
    </row>
    <row r="566" spans="1:9" x14ac:dyDescent="0.2">
      <c r="A566">
        <v>2677048</v>
      </c>
      <c r="B566" t="s">
        <v>10222</v>
      </c>
      <c r="C566" t="s">
        <v>743</v>
      </c>
      <c r="D566" t="s">
        <v>14046</v>
      </c>
      <c r="E566">
        <v>83855</v>
      </c>
      <c r="F566" t="s">
        <v>27896</v>
      </c>
      <c r="G566" t="s">
        <v>15430</v>
      </c>
      <c r="H566" t="s">
        <v>743</v>
      </c>
      <c r="I566" t="s">
        <v>15454</v>
      </c>
    </row>
    <row r="567" spans="1:9" x14ac:dyDescent="0.2">
      <c r="A567">
        <v>4965</v>
      </c>
      <c r="B567" t="s">
        <v>738</v>
      </c>
      <c r="C567" t="s">
        <v>737</v>
      </c>
      <c r="D567" t="s">
        <v>14044</v>
      </c>
      <c r="E567">
        <v>189464</v>
      </c>
      <c r="F567" t="s">
        <v>16457</v>
      </c>
      <c r="G567" t="s">
        <v>15430</v>
      </c>
      <c r="H567" t="s">
        <v>737</v>
      </c>
      <c r="I567" t="s">
        <v>15413</v>
      </c>
    </row>
    <row r="568" spans="1:9" x14ac:dyDescent="0.2">
      <c r="A568">
        <v>5547</v>
      </c>
      <c r="B568" t="s">
        <v>12084</v>
      </c>
      <c r="C568" t="s">
        <v>744</v>
      </c>
      <c r="D568" t="s">
        <v>14044</v>
      </c>
      <c r="E568">
        <v>189468</v>
      </c>
      <c r="F568" t="s">
        <v>17250</v>
      </c>
      <c r="G568" t="s">
        <v>17251</v>
      </c>
      <c r="H568" t="s">
        <v>744</v>
      </c>
      <c r="I568" t="s">
        <v>15456</v>
      </c>
    </row>
    <row r="569" spans="1:9" x14ac:dyDescent="0.2">
      <c r="A569">
        <v>5548</v>
      </c>
      <c r="B569" t="s">
        <v>10223</v>
      </c>
      <c r="C569" t="s">
        <v>745</v>
      </c>
      <c r="D569" t="s">
        <v>14046</v>
      </c>
      <c r="E569">
        <v>83866</v>
      </c>
      <c r="F569" t="s">
        <v>17253</v>
      </c>
      <c r="G569" t="s">
        <v>17251</v>
      </c>
      <c r="H569" t="s">
        <v>745</v>
      </c>
      <c r="I569" t="s">
        <v>15458</v>
      </c>
    </row>
    <row r="570" spans="1:9" x14ac:dyDescent="0.2">
      <c r="A570">
        <v>10388</v>
      </c>
      <c r="B570" t="s">
        <v>746</v>
      </c>
      <c r="C570" t="s">
        <v>746</v>
      </c>
      <c r="D570" t="s">
        <v>14044</v>
      </c>
      <c r="E570">
        <v>189471</v>
      </c>
      <c r="F570" t="s">
        <v>746</v>
      </c>
      <c r="G570" t="s">
        <v>14070</v>
      </c>
      <c r="H570" t="s">
        <v>23397</v>
      </c>
      <c r="I570" t="s">
        <v>15460</v>
      </c>
    </row>
    <row r="571" spans="1:9" x14ac:dyDescent="0.2">
      <c r="A571">
        <v>10389</v>
      </c>
      <c r="B571" t="s">
        <v>748</v>
      </c>
      <c r="C571" t="s">
        <v>747</v>
      </c>
      <c r="D571" t="s">
        <v>14046</v>
      </c>
      <c r="E571">
        <v>83874</v>
      </c>
      <c r="F571" t="s">
        <v>23398</v>
      </c>
      <c r="G571" t="s">
        <v>14070</v>
      </c>
      <c r="H571" t="s">
        <v>747</v>
      </c>
      <c r="I571" t="s">
        <v>15463</v>
      </c>
    </row>
    <row r="572" spans="1:9" x14ac:dyDescent="0.2">
      <c r="A572">
        <v>10696</v>
      </c>
      <c r="B572" t="s">
        <v>750</v>
      </c>
      <c r="C572" t="s">
        <v>749</v>
      </c>
      <c r="D572" t="s">
        <v>14044</v>
      </c>
      <c r="E572">
        <v>189474</v>
      </c>
      <c r="F572" t="s">
        <v>23717</v>
      </c>
      <c r="G572" t="s">
        <v>19380</v>
      </c>
      <c r="H572" t="s">
        <v>749</v>
      </c>
      <c r="I572" t="s">
        <v>15465</v>
      </c>
    </row>
    <row r="573" spans="1:9" x14ac:dyDescent="0.2">
      <c r="A573">
        <v>10697</v>
      </c>
      <c r="B573" t="s">
        <v>10224</v>
      </c>
      <c r="C573" t="s">
        <v>751</v>
      </c>
      <c r="D573" t="s">
        <v>14046</v>
      </c>
      <c r="E573">
        <v>83890</v>
      </c>
      <c r="F573" t="s">
        <v>23719</v>
      </c>
      <c r="G573" t="s">
        <v>15229</v>
      </c>
      <c r="H573" t="s">
        <v>751</v>
      </c>
      <c r="I573" t="s">
        <v>15467</v>
      </c>
    </row>
    <row r="574" spans="1:9" x14ac:dyDescent="0.2">
      <c r="A574">
        <v>7023</v>
      </c>
      <c r="B574" t="s">
        <v>11883</v>
      </c>
      <c r="C574" t="s">
        <v>754</v>
      </c>
      <c r="D574" t="s">
        <v>14046</v>
      </c>
      <c r="E574">
        <v>161079</v>
      </c>
      <c r="F574" t="s">
        <v>18924</v>
      </c>
      <c r="G574" t="s">
        <v>18925</v>
      </c>
      <c r="H574" t="s">
        <v>754</v>
      </c>
      <c r="I574" t="s">
        <v>15469</v>
      </c>
    </row>
    <row r="575" spans="1:9" x14ac:dyDescent="0.2">
      <c r="A575">
        <v>7021</v>
      </c>
      <c r="B575" t="s">
        <v>753</v>
      </c>
      <c r="C575" t="s">
        <v>752</v>
      </c>
      <c r="D575" t="s">
        <v>14044</v>
      </c>
      <c r="E575">
        <v>189477</v>
      </c>
      <c r="F575" t="s">
        <v>18918</v>
      </c>
      <c r="G575" t="s">
        <v>18797</v>
      </c>
      <c r="H575" t="s">
        <v>18919</v>
      </c>
      <c r="I575" t="s">
        <v>15471</v>
      </c>
    </row>
    <row r="576" spans="1:9" x14ac:dyDescent="0.2">
      <c r="A576">
        <v>7025</v>
      </c>
      <c r="B576" t="s">
        <v>13395</v>
      </c>
      <c r="C576" t="s">
        <v>13395</v>
      </c>
      <c r="D576" t="s">
        <v>14044</v>
      </c>
      <c r="E576">
        <v>189477</v>
      </c>
      <c r="F576" t="s">
        <v>18918</v>
      </c>
      <c r="G576" t="s">
        <v>18797</v>
      </c>
      <c r="H576" t="s">
        <v>18919</v>
      </c>
      <c r="I576" t="s">
        <v>15473</v>
      </c>
    </row>
    <row r="577" spans="1:9" x14ac:dyDescent="0.2">
      <c r="A577">
        <v>7022</v>
      </c>
      <c r="B577" t="s">
        <v>756</v>
      </c>
      <c r="C577" t="s">
        <v>755</v>
      </c>
      <c r="D577" t="s">
        <v>14046</v>
      </c>
      <c r="E577">
        <v>83896</v>
      </c>
      <c r="F577" t="s">
        <v>18921</v>
      </c>
      <c r="G577" t="s">
        <v>18922</v>
      </c>
      <c r="H577" t="s">
        <v>755</v>
      </c>
      <c r="I577" t="s">
        <v>15475</v>
      </c>
    </row>
    <row r="578" spans="1:9" x14ac:dyDescent="0.2">
      <c r="A578">
        <v>12044</v>
      </c>
      <c r="B578" t="s">
        <v>10225</v>
      </c>
      <c r="C578" t="s">
        <v>759</v>
      </c>
      <c r="D578" t="s">
        <v>14046</v>
      </c>
      <c r="E578">
        <v>83912</v>
      </c>
      <c r="F578" t="s">
        <v>25338</v>
      </c>
      <c r="G578" t="s">
        <v>25339</v>
      </c>
      <c r="H578" t="s">
        <v>759</v>
      </c>
      <c r="I578" t="s">
        <v>15478</v>
      </c>
    </row>
    <row r="579" spans="1:9" x14ac:dyDescent="0.2">
      <c r="A579">
        <v>12047</v>
      </c>
      <c r="B579" t="s">
        <v>11655</v>
      </c>
      <c r="C579" t="s">
        <v>760</v>
      </c>
      <c r="D579" t="s">
        <v>14045</v>
      </c>
      <c r="E579">
        <v>131692</v>
      </c>
      <c r="F579" t="s">
        <v>25342</v>
      </c>
      <c r="G579" t="s">
        <v>25343</v>
      </c>
      <c r="H579" t="s">
        <v>760</v>
      </c>
      <c r="I579" t="s">
        <v>15481</v>
      </c>
    </row>
    <row r="580" spans="1:9" x14ac:dyDescent="0.2">
      <c r="A580">
        <v>2678245</v>
      </c>
      <c r="B580" t="s">
        <v>11655</v>
      </c>
      <c r="C580" t="s">
        <v>14024</v>
      </c>
      <c r="D580" t="s">
        <v>14046</v>
      </c>
      <c r="E580">
        <v>83912</v>
      </c>
      <c r="F580" t="s">
        <v>25338</v>
      </c>
      <c r="G580" t="s">
        <v>25339</v>
      </c>
      <c r="H580" t="s">
        <v>759</v>
      </c>
      <c r="I580" t="s">
        <v>15484</v>
      </c>
    </row>
    <row r="581" spans="1:9" x14ac:dyDescent="0.2">
      <c r="A581">
        <v>12046</v>
      </c>
      <c r="B581" t="s">
        <v>762</v>
      </c>
      <c r="C581" t="s">
        <v>761</v>
      </c>
      <c r="D581" t="s">
        <v>14045</v>
      </c>
      <c r="E581">
        <v>131693</v>
      </c>
      <c r="F581" t="s">
        <v>25341</v>
      </c>
      <c r="G581" t="s">
        <v>25339</v>
      </c>
      <c r="H581" t="s">
        <v>761</v>
      </c>
      <c r="I581" t="s">
        <v>15487</v>
      </c>
    </row>
    <row r="582" spans="1:9" x14ac:dyDescent="0.2">
      <c r="A582">
        <v>12043</v>
      </c>
      <c r="B582" t="s">
        <v>758</v>
      </c>
      <c r="C582" t="s">
        <v>757</v>
      </c>
      <c r="D582" t="s">
        <v>14044</v>
      </c>
      <c r="E582">
        <v>189480</v>
      </c>
      <c r="F582" t="s">
        <v>25336</v>
      </c>
      <c r="G582" t="s">
        <v>24798</v>
      </c>
      <c r="H582" t="s">
        <v>757</v>
      </c>
      <c r="I582" t="s">
        <v>15489</v>
      </c>
    </row>
    <row r="583" spans="1:9" x14ac:dyDescent="0.2">
      <c r="A583">
        <v>10355</v>
      </c>
      <c r="B583" t="s">
        <v>766</v>
      </c>
      <c r="C583" t="s">
        <v>765</v>
      </c>
      <c r="D583" t="s">
        <v>14046</v>
      </c>
      <c r="E583">
        <v>83932</v>
      </c>
      <c r="F583" t="s">
        <v>23346</v>
      </c>
      <c r="G583" t="s">
        <v>14070</v>
      </c>
      <c r="H583" t="s">
        <v>765</v>
      </c>
      <c r="I583" t="s">
        <v>15492</v>
      </c>
    </row>
    <row r="584" spans="1:9" x14ac:dyDescent="0.2">
      <c r="A584">
        <v>10362</v>
      </c>
      <c r="B584" t="s">
        <v>768</v>
      </c>
      <c r="C584" t="s">
        <v>767</v>
      </c>
      <c r="D584" t="s">
        <v>14046</v>
      </c>
      <c r="E584">
        <v>83933</v>
      </c>
      <c r="F584" t="s">
        <v>23358</v>
      </c>
      <c r="G584" t="s">
        <v>14070</v>
      </c>
      <c r="H584" t="s">
        <v>767</v>
      </c>
      <c r="I584" t="s">
        <v>15495</v>
      </c>
    </row>
    <row r="585" spans="1:9" x14ac:dyDescent="0.2">
      <c r="A585">
        <v>10372</v>
      </c>
      <c r="B585" t="s">
        <v>10226</v>
      </c>
      <c r="C585" t="s">
        <v>769</v>
      </c>
      <c r="D585" t="s">
        <v>14046</v>
      </c>
      <c r="E585">
        <v>83934</v>
      </c>
      <c r="F585" t="s">
        <v>23372</v>
      </c>
      <c r="G585" t="s">
        <v>14574</v>
      </c>
      <c r="H585" t="s">
        <v>769</v>
      </c>
      <c r="I585" t="s">
        <v>15497</v>
      </c>
    </row>
    <row r="586" spans="1:9" x14ac:dyDescent="0.2">
      <c r="A586">
        <v>10376</v>
      </c>
      <c r="B586" t="s">
        <v>771</v>
      </c>
      <c r="C586" t="s">
        <v>770</v>
      </c>
      <c r="D586" t="s">
        <v>14046</v>
      </c>
      <c r="E586">
        <v>83938</v>
      </c>
      <c r="F586" t="s">
        <v>23374</v>
      </c>
      <c r="G586" t="s">
        <v>14070</v>
      </c>
      <c r="H586" t="s">
        <v>770</v>
      </c>
      <c r="I586" t="s">
        <v>15500</v>
      </c>
    </row>
    <row r="587" spans="1:9" x14ac:dyDescent="0.2">
      <c r="A587">
        <v>10357</v>
      </c>
      <c r="B587" t="s">
        <v>773</v>
      </c>
      <c r="C587" t="s">
        <v>772</v>
      </c>
      <c r="D587" t="s">
        <v>14046</v>
      </c>
      <c r="E587">
        <v>83946</v>
      </c>
      <c r="F587" t="s">
        <v>23350</v>
      </c>
      <c r="G587" t="s">
        <v>21989</v>
      </c>
      <c r="H587" t="s">
        <v>772</v>
      </c>
      <c r="I587" t="s">
        <v>15500</v>
      </c>
    </row>
    <row r="588" spans="1:9" x14ac:dyDescent="0.2">
      <c r="A588">
        <v>10377</v>
      </c>
      <c r="B588" t="s">
        <v>775</v>
      </c>
      <c r="C588" t="s">
        <v>774</v>
      </c>
      <c r="D588" t="s">
        <v>14046</v>
      </c>
      <c r="E588">
        <v>83949</v>
      </c>
      <c r="F588" t="s">
        <v>23376</v>
      </c>
      <c r="G588" t="s">
        <v>23377</v>
      </c>
      <c r="H588" t="s">
        <v>774</v>
      </c>
      <c r="I588" t="s">
        <v>15500</v>
      </c>
    </row>
    <row r="589" spans="1:9" x14ac:dyDescent="0.2">
      <c r="A589">
        <v>10365</v>
      </c>
      <c r="B589" t="s">
        <v>777</v>
      </c>
      <c r="C589" t="s">
        <v>776</v>
      </c>
      <c r="D589" t="s">
        <v>14046</v>
      </c>
      <c r="E589">
        <v>83953</v>
      </c>
      <c r="F589" t="s">
        <v>23365</v>
      </c>
      <c r="G589" t="s">
        <v>14070</v>
      </c>
      <c r="H589" t="s">
        <v>776</v>
      </c>
      <c r="I589" t="s">
        <v>15503</v>
      </c>
    </row>
    <row r="590" spans="1:9" x14ac:dyDescent="0.2">
      <c r="A590">
        <v>10366</v>
      </c>
      <c r="B590" t="s">
        <v>779</v>
      </c>
      <c r="C590" t="s">
        <v>778</v>
      </c>
      <c r="D590" t="s">
        <v>14045</v>
      </c>
      <c r="E590">
        <v>131713</v>
      </c>
      <c r="F590" t="s">
        <v>23367</v>
      </c>
      <c r="G590" t="s">
        <v>14070</v>
      </c>
      <c r="H590" t="s">
        <v>778</v>
      </c>
      <c r="I590" t="s">
        <v>15504</v>
      </c>
    </row>
    <row r="591" spans="1:9" x14ac:dyDescent="0.2">
      <c r="A591">
        <v>10367</v>
      </c>
      <c r="B591" t="s">
        <v>11656</v>
      </c>
      <c r="C591" t="s">
        <v>780</v>
      </c>
      <c r="D591" t="s">
        <v>14045</v>
      </c>
      <c r="E591">
        <v>131720</v>
      </c>
      <c r="F591" t="s">
        <v>23368</v>
      </c>
      <c r="G591" t="s">
        <v>15187</v>
      </c>
      <c r="H591" t="s">
        <v>780</v>
      </c>
      <c r="I591" t="s">
        <v>15506</v>
      </c>
    </row>
    <row r="592" spans="1:9" x14ac:dyDescent="0.2">
      <c r="A592">
        <v>10356</v>
      </c>
      <c r="B592" t="s">
        <v>782</v>
      </c>
      <c r="C592" t="s">
        <v>781</v>
      </c>
      <c r="D592" t="s">
        <v>14046</v>
      </c>
      <c r="E592">
        <v>83965</v>
      </c>
      <c r="F592" t="s">
        <v>23348</v>
      </c>
      <c r="G592" t="s">
        <v>14070</v>
      </c>
      <c r="H592" t="s">
        <v>781</v>
      </c>
      <c r="I592" t="s">
        <v>15508</v>
      </c>
    </row>
    <row r="593" spans="1:9" x14ac:dyDescent="0.2">
      <c r="A593">
        <v>10354</v>
      </c>
      <c r="B593" t="s">
        <v>764</v>
      </c>
      <c r="C593" t="s">
        <v>763</v>
      </c>
      <c r="D593" t="s">
        <v>14044</v>
      </c>
      <c r="E593">
        <v>189486</v>
      </c>
      <c r="F593" t="s">
        <v>23344</v>
      </c>
      <c r="G593" t="s">
        <v>14070</v>
      </c>
      <c r="H593" t="s">
        <v>763</v>
      </c>
      <c r="I593" t="s">
        <v>15512</v>
      </c>
    </row>
    <row r="594" spans="1:9" x14ac:dyDescent="0.2">
      <c r="A594">
        <v>10358</v>
      </c>
      <c r="B594" t="s">
        <v>784</v>
      </c>
      <c r="C594" t="s">
        <v>783</v>
      </c>
      <c r="D594" t="s">
        <v>14046</v>
      </c>
      <c r="E594">
        <v>84002</v>
      </c>
      <c r="F594" t="s">
        <v>23352</v>
      </c>
      <c r="G594" t="s">
        <v>19046</v>
      </c>
      <c r="H594" t="s">
        <v>783</v>
      </c>
      <c r="I594" t="s">
        <v>15514</v>
      </c>
    </row>
    <row r="595" spans="1:9" x14ac:dyDescent="0.2">
      <c r="A595">
        <v>2677615</v>
      </c>
      <c r="B595" t="s">
        <v>10227</v>
      </c>
      <c r="C595" t="s">
        <v>785</v>
      </c>
      <c r="D595" t="s">
        <v>14046</v>
      </c>
      <c r="E595">
        <v>84003</v>
      </c>
      <c r="F595" t="s">
        <v>28840</v>
      </c>
      <c r="G595" t="s">
        <v>14070</v>
      </c>
      <c r="H595" t="s">
        <v>785</v>
      </c>
      <c r="I595" t="s">
        <v>15517</v>
      </c>
    </row>
    <row r="596" spans="1:9" x14ac:dyDescent="0.2">
      <c r="A596">
        <v>10369</v>
      </c>
      <c r="B596" t="s">
        <v>11657</v>
      </c>
      <c r="C596" t="s">
        <v>786</v>
      </c>
      <c r="D596" t="s">
        <v>14045</v>
      </c>
      <c r="E596">
        <v>131730</v>
      </c>
      <c r="F596" t="s">
        <v>23370</v>
      </c>
      <c r="G596" t="s">
        <v>14070</v>
      </c>
      <c r="H596" t="s">
        <v>786</v>
      </c>
      <c r="I596" t="s">
        <v>15519</v>
      </c>
    </row>
    <row r="597" spans="1:9" x14ac:dyDescent="0.2">
      <c r="A597">
        <v>10360</v>
      </c>
      <c r="B597" t="s">
        <v>788</v>
      </c>
      <c r="C597" t="s">
        <v>787</v>
      </c>
      <c r="D597" t="s">
        <v>14046</v>
      </c>
      <c r="E597">
        <v>84021</v>
      </c>
      <c r="F597" t="s">
        <v>23354</v>
      </c>
      <c r="G597" t="s">
        <v>14070</v>
      </c>
      <c r="H597" t="s">
        <v>787</v>
      </c>
      <c r="I597" t="s">
        <v>15521</v>
      </c>
    </row>
    <row r="598" spans="1:9" x14ac:dyDescent="0.2">
      <c r="A598">
        <v>10361</v>
      </c>
      <c r="B598" t="s">
        <v>10228</v>
      </c>
      <c r="C598" t="s">
        <v>789</v>
      </c>
      <c r="D598" t="s">
        <v>14046</v>
      </c>
      <c r="E598">
        <v>84037</v>
      </c>
      <c r="F598" t="s">
        <v>23356</v>
      </c>
      <c r="G598" t="s">
        <v>16056</v>
      </c>
      <c r="H598" t="s">
        <v>789</v>
      </c>
      <c r="I598" t="s">
        <v>15524</v>
      </c>
    </row>
    <row r="599" spans="1:9" x14ac:dyDescent="0.2">
      <c r="A599">
        <v>10364</v>
      </c>
      <c r="B599" t="s">
        <v>791</v>
      </c>
      <c r="C599" t="s">
        <v>790</v>
      </c>
      <c r="D599" t="s">
        <v>14046</v>
      </c>
      <c r="E599">
        <v>84057</v>
      </c>
      <c r="F599" t="s">
        <v>23362</v>
      </c>
      <c r="G599" t="s">
        <v>23363</v>
      </c>
      <c r="H599" t="s">
        <v>790</v>
      </c>
      <c r="I599" t="s">
        <v>15527</v>
      </c>
    </row>
    <row r="600" spans="1:9" x14ac:dyDescent="0.2">
      <c r="A600">
        <v>10363</v>
      </c>
      <c r="B600" t="s">
        <v>793</v>
      </c>
      <c r="C600" t="s">
        <v>792</v>
      </c>
      <c r="D600" t="s">
        <v>14046</v>
      </c>
      <c r="E600">
        <v>84061</v>
      </c>
      <c r="F600" t="s">
        <v>23360</v>
      </c>
      <c r="G600" t="s">
        <v>14070</v>
      </c>
      <c r="H600" t="s">
        <v>792</v>
      </c>
      <c r="I600" t="s">
        <v>15529</v>
      </c>
    </row>
    <row r="601" spans="1:9" x14ac:dyDescent="0.2">
      <c r="A601">
        <v>12867</v>
      </c>
      <c r="B601" t="s">
        <v>797</v>
      </c>
      <c r="C601" t="s">
        <v>796</v>
      </c>
      <c r="D601" t="s">
        <v>14046</v>
      </c>
      <c r="E601">
        <v>84110</v>
      </c>
      <c r="F601" t="s">
        <v>26102</v>
      </c>
      <c r="G601" t="s">
        <v>14534</v>
      </c>
      <c r="H601" t="s">
        <v>796</v>
      </c>
      <c r="I601" t="s">
        <v>15531</v>
      </c>
    </row>
    <row r="602" spans="1:9" x14ac:dyDescent="0.2">
      <c r="A602">
        <v>2677949</v>
      </c>
      <c r="B602" t="s">
        <v>13598</v>
      </c>
      <c r="C602" t="s">
        <v>14002</v>
      </c>
      <c r="D602" t="s">
        <v>14046</v>
      </c>
      <c r="E602">
        <v>84110</v>
      </c>
      <c r="F602" t="s">
        <v>26102</v>
      </c>
      <c r="G602" t="s">
        <v>14534</v>
      </c>
      <c r="H602" t="s">
        <v>796</v>
      </c>
      <c r="I602" t="s">
        <v>15533</v>
      </c>
    </row>
    <row r="603" spans="1:9" x14ac:dyDescent="0.2">
      <c r="A603">
        <v>2677950</v>
      </c>
      <c r="B603" t="s">
        <v>13599</v>
      </c>
      <c r="C603" t="s">
        <v>14003</v>
      </c>
      <c r="D603" t="s">
        <v>14046</v>
      </c>
      <c r="E603">
        <v>84110</v>
      </c>
      <c r="F603" t="s">
        <v>26102</v>
      </c>
      <c r="G603" t="s">
        <v>14534</v>
      </c>
      <c r="H603" t="s">
        <v>796</v>
      </c>
      <c r="I603" t="s">
        <v>15537</v>
      </c>
    </row>
    <row r="604" spans="1:9" x14ac:dyDescent="0.2">
      <c r="A604">
        <v>12865</v>
      </c>
      <c r="B604" t="s">
        <v>795</v>
      </c>
      <c r="C604" t="s">
        <v>794</v>
      </c>
      <c r="D604" t="s">
        <v>14044</v>
      </c>
      <c r="E604">
        <v>189500</v>
      </c>
      <c r="F604" t="s">
        <v>26098</v>
      </c>
      <c r="G604" t="s">
        <v>14070</v>
      </c>
      <c r="H604" t="s">
        <v>794</v>
      </c>
      <c r="I604" t="s">
        <v>15527</v>
      </c>
    </row>
    <row r="605" spans="1:9" x14ac:dyDescent="0.2">
      <c r="A605">
        <v>12866</v>
      </c>
      <c r="B605" t="s">
        <v>799</v>
      </c>
      <c r="C605" t="s">
        <v>798</v>
      </c>
      <c r="D605" t="s">
        <v>14046</v>
      </c>
      <c r="E605">
        <v>84112</v>
      </c>
      <c r="F605" t="s">
        <v>26100</v>
      </c>
      <c r="G605" t="s">
        <v>14070</v>
      </c>
      <c r="H605" t="s">
        <v>798</v>
      </c>
      <c r="I605" t="s">
        <v>15541</v>
      </c>
    </row>
    <row r="606" spans="1:9" x14ac:dyDescent="0.2">
      <c r="A606">
        <v>6217</v>
      </c>
      <c r="B606" t="s">
        <v>10229</v>
      </c>
      <c r="C606" t="s">
        <v>802</v>
      </c>
      <c r="D606" t="s">
        <v>14046</v>
      </c>
      <c r="E606">
        <v>84135</v>
      </c>
      <c r="F606" t="s">
        <v>18083</v>
      </c>
      <c r="G606" t="s">
        <v>18084</v>
      </c>
      <c r="H606" t="s">
        <v>802</v>
      </c>
      <c r="I606" t="s">
        <v>15545</v>
      </c>
    </row>
    <row r="607" spans="1:9" x14ac:dyDescent="0.2">
      <c r="A607">
        <v>6216</v>
      </c>
      <c r="B607" t="s">
        <v>801</v>
      </c>
      <c r="C607" t="s">
        <v>800</v>
      </c>
      <c r="D607" t="s">
        <v>14044</v>
      </c>
      <c r="E607">
        <v>189501</v>
      </c>
      <c r="F607" t="s">
        <v>18082</v>
      </c>
      <c r="G607" t="s">
        <v>14985</v>
      </c>
      <c r="H607" t="s">
        <v>800</v>
      </c>
      <c r="I607" t="s">
        <v>15548</v>
      </c>
    </row>
    <row r="608" spans="1:9" x14ac:dyDescent="0.2">
      <c r="A608">
        <v>2677769</v>
      </c>
      <c r="B608" t="s">
        <v>12698</v>
      </c>
      <c r="C608" t="s">
        <v>805</v>
      </c>
      <c r="D608" t="s">
        <v>14046</v>
      </c>
      <c r="E608">
        <v>788808</v>
      </c>
      <c r="F608" t="s">
        <v>29118</v>
      </c>
      <c r="G608" t="s">
        <v>29119</v>
      </c>
      <c r="H608" t="s">
        <v>805</v>
      </c>
      <c r="I608" t="s">
        <v>15550</v>
      </c>
    </row>
    <row r="609" spans="1:9" x14ac:dyDescent="0.2">
      <c r="A609">
        <v>2677773</v>
      </c>
      <c r="B609" t="s">
        <v>13676</v>
      </c>
      <c r="C609" t="s">
        <v>13676</v>
      </c>
      <c r="D609" t="s">
        <v>14044</v>
      </c>
      <c r="E609">
        <v>606849</v>
      </c>
      <c r="F609" t="s">
        <v>24784</v>
      </c>
      <c r="G609" t="s">
        <v>19592</v>
      </c>
      <c r="H609" t="s">
        <v>803</v>
      </c>
      <c r="I609" t="s">
        <v>15551</v>
      </c>
    </row>
    <row r="610" spans="1:9" x14ac:dyDescent="0.2">
      <c r="A610">
        <v>2677770</v>
      </c>
      <c r="B610" t="s">
        <v>12699</v>
      </c>
      <c r="C610" t="s">
        <v>806</v>
      </c>
      <c r="D610" t="s">
        <v>14046</v>
      </c>
      <c r="E610">
        <v>788809</v>
      </c>
      <c r="F610" t="s">
        <v>29121</v>
      </c>
      <c r="G610" t="s">
        <v>29122</v>
      </c>
      <c r="H610" t="s">
        <v>806</v>
      </c>
      <c r="I610" t="s">
        <v>15553</v>
      </c>
    </row>
    <row r="611" spans="1:9" x14ac:dyDescent="0.2">
      <c r="A611">
        <v>2678076</v>
      </c>
      <c r="B611" t="s">
        <v>13677</v>
      </c>
      <c r="C611" t="s">
        <v>13677</v>
      </c>
      <c r="E611">
        <v>0</v>
      </c>
      <c r="I611" t="s">
        <v>15556</v>
      </c>
    </row>
    <row r="612" spans="1:9" x14ac:dyDescent="0.2">
      <c r="A612">
        <v>2677774</v>
      </c>
      <c r="B612" t="s">
        <v>13678</v>
      </c>
      <c r="C612" t="s">
        <v>13678</v>
      </c>
      <c r="D612" t="s">
        <v>14044</v>
      </c>
      <c r="E612">
        <v>606849</v>
      </c>
      <c r="F612" t="s">
        <v>24784</v>
      </c>
      <c r="G612" t="s">
        <v>19592</v>
      </c>
      <c r="H612" t="s">
        <v>803</v>
      </c>
      <c r="I612" t="s">
        <v>15559</v>
      </c>
    </row>
    <row r="613" spans="1:9" x14ac:dyDescent="0.2">
      <c r="A613">
        <v>11587</v>
      </c>
      <c r="B613" t="s">
        <v>804</v>
      </c>
      <c r="C613" t="s">
        <v>803</v>
      </c>
      <c r="D613" t="s">
        <v>14044</v>
      </c>
      <c r="E613">
        <v>606849</v>
      </c>
      <c r="F613" t="s">
        <v>24784</v>
      </c>
      <c r="G613" t="s">
        <v>19592</v>
      </c>
      <c r="H613" t="s">
        <v>803</v>
      </c>
      <c r="I613" t="s">
        <v>15563</v>
      </c>
    </row>
    <row r="614" spans="1:9" x14ac:dyDescent="0.2">
      <c r="A614">
        <v>2677771</v>
      </c>
      <c r="B614" t="s">
        <v>12700</v>
      </c>
      <c r="C614" t="s">
        <v>807</v>
      </c>
      <c r="D614" t="s">
        <v>14046</v>
      </c>
      <c r="E614">
        <v>788810</v>
      </c>
      <c r="F614" t="s">
        <v>29124</v>
      </c>
      <c r="G614" t="s">
        <v>29125</v>
      </c>
      <c r="H614" t="s">
        <v>29126</v>
      </c>
      <c r="I614" t="s">
        <v>15565</v>
      </c>
    </row>
    <row r="615" spans="1:9" x14ac:dyDescent="0.2">
      <c r="A615">
        <v>2677772</v>
      </c>
      <c r="B615" t="s">
        <v>10230</v>
      </c>
      <c r="C615" t="s">
        <v>808</v>
      </c>
      <c r="D615" t="s">
        <v>14046</v>
      </c>
      <c r="E615">
        <v>84141</v>
      </c>
      <c r="F615" t="s">
        <v>29128</v>
      </c>
      <c r="G615" t="s">
        <v>29129</v>
      </c>
      <c r="H615" t="s">
        <v>29130</v>
      </c>
      <c r="I615" t="s">
        <v>15568</v>
      </c>
    </row>
    <row r="616" spans="1:9" x14ac:dyDescent="0.2">
      <c r="A616">
        <v>11575</v>
      </c>
      <c r="B616" t="s">
        <v>812</v>
      </c>
      <c r="C616" t="s">
        <v>811</v>
      </c>
      <c r="D616" t="s">
        <v>14046</v>
      </c>
      <c r="E616">
        <v>84173</v>
      </c>
      <c r="F616" t="s">
        <v>24763</v>
      </c>
      <c r="G616" t="s">
        <v>14070</v>
      </c>
      <c r="H616" t="s">
        <v>811</v>
      </c>
      <c r="I616" t="s">
        <v>15571</v>
      </c>
    </row>
    <row r="617" spans="1:9" x14ac:dyDescent="0.2">
      <c r="A617">
        <v>11574</v>
      </c>
      <c r="B617" t="s">
        <v>810</v>
      </c>
      <c r="C617" t="s">
        <v>809</v>
      </c>
      <c r="D617" t="s">
        <v>14044</v>
      </c>
      <c r="E617">
        <v>189502</v>
      </c>
      <c r="F617" t="s">
        <v>24761</v>
      </c>
      <c r="G617" t="s">
        <v>14070</v>
      </c>
      <c r="H617" t="s">
        <v>809</v>
      </c>
      <c r="I617" t="s">
        <v>15571</v>
      </c>
    </row>
    <row r="618" spans="1:9" x14ac:dyDescent="0.2">
      <c r="A618">
        <v>2676917</v>
      </c>
      <c r="B618" t="s">
        <v>10231</v>
      </c>
      <c r="C618" t="s">
        <v>815</v>
      </c>
      <c r="D618" t="s">
        <v>14046</v>
      </c>
      <c r="E618">
        <v>84230</v>
      </c>
      <c r="F618" t="s">
        <v>14754</v>
      </c>
      <c r="G618" t="s">
        <v>14070</v>
      </c>
      <c r="H618" t="s">
        <v>815</v>
      </c>
      <c r="I618" t="s">
        <v>15575</v>
      </c>
    </row>
    <row r="619" spans="1:9" x14ac:dyDescent="0.2">
      <c r="A619">
        <v>3421</v>
      </c>
      <c r="B619" t="s">
        <v>13798</v>
      </c>
      <c r="C619" t="s">
        <v>14040</v>
      </c>
      <c r="D619" t="s">
        <v>14046</v>
      </c>
      <c r="E619">
        <v>84230</v>
      </c>
      <c r="F619" t="s">
        <v>14754</v>
      </c>
      <c r="G619" t="s">
        <v>14070</v>
      </c>
      <c r="H619" t="s">
        <v>815</v>
      </c>
      <c r="I619" t="s">
        <v>15565</v>
      </c>
    </row>
    <row r="620" spans="1:9" x14ac:dyDescent="0.2">
      <c r="A620">
        <v>3420</v>
      </c>
      <c r="B620" t="s">
        <v>814</v>
      </c>
      <c r="C620" t="s">
        <v>813</v>
      </c>
      <c r="D620" t="s">
        <v>14044</v>
      </c>
      <c r="E620">
        <v>189508</v>
      </c>
      <c r="F620" t="s">
        <v>14752</v>
      </c>
      <c r="G620" t="s">
        <v>14070</v>
      </c>
      <c r="H620" t="s">
        <v>813</v>
      </c>
      <c r="I620" t="s">
        <v>15577</v>
      </c>
    </row>
    <row r="621" spans="1:9" x14ac:dyDescent="0.2">
      <c r="A621">
        <v>8466</v>
      </c>
      <c r="B621" t="s">
        <v>817</v>
      </c>
      <c r="C621" t="s">
        <v>816</v>
      </c>
      <c r="D621" t="s">
        <v>14044</v>
      </c>
      <c r="E621">
        <v>445431</v>
      </c>
      <c r="F621" t="s">
        <v>20903</v>
      </c>
      <c r="G621" t="s">
        <v>14070</v>
      </c>
      <c r="H621" t="s">
        <v>816</v>
      </c>
      <c r="I621" t="s">
        <v>15577</v>
      </c>
    </row>
    <row r="622" spans="1:9" x14ac:dyDescent="0.2">
      <c r="A622">
        <v>8467</v>
      </c>
      <c r="B622" t="s">
        <v>819</v>
      </c>
      <c r="C622" t="s">
        <v>818</v>
      </c>
      <c r="D622" t="s">
        <v>14046</v>
      </c>
      <c r="E622">
        <v>84251</v>
      </c>
      <c r="F622" t="s">
        <v>20905</v>
      </c>
      <c r="G622" t="s">
        <v>14070</v>
      </c>
      <c r="H622" t="s">
        <v>818</v>
      </c>
      <c r="I622" t="s">
        <v>15577</v>
      </c>
    </row>
    <row r="623" spans="1:9" x14ac:dyDescent="0.2">
      <c r="A623">
        <v>12897</v>
      </c>
      <c r="B623" t="s">
        <v>12044</v>
      </c>
      <c r="C623" t="s">
        <v>820</v>
      </c>
      <c r="D623" t="s">
        <v>14043</v>
      </c>
      <c r="E623">
        <v>187434</v>
      </c>
      <c r="F623" t="s">
        <v>26152</v>
      </c>
      <c r="G623" t="s">
        <v>14686</v>
      </c>
      <c r="H623" t="s">
        <v>820</v>
      </c>
      <c r="I623" t="s">
        <v>15580</v>
      </c>
    </row>
    <row r="624" spans="1:9" x14ac:dyDescent="0.2">
      <c r="A624">
        <v>2677951</v>
      </c>
      <c r="B624" t="s">
        <v>12277</v>
      </c>
      <c r="C624" t="s">
        <v>821</v>
      </c>
      <c r="D624" t="s">
        <v>14042</v>
      </c>
      <c r="E624">
        <v>593934</v>
      </c>
      <c r="F624" t="s">
        <v>29465</v>
      </c>
      <c r="G624" t="s">
        <v>19839</v>
      </c>
      <c r="H624" t="s">
        <v>821</v>
      </c>
      <c r="I624" t="s">
        <v>15582</v>
      </c>
    </row>
    <row r="625" spans="1:9" x14ac:dyDescent="0.2">
      <c r="A625">
        <v>12934</v>
      </c>
      <c r="B625" t="s">
        <v>823</v>
      </c>
      <c r="C625" t="s">
        <v>822</v>
      </c>
      <c r="D625" t="s">
        <v>14044</v>
      </c>
      <c r="E625">
        <v>189536</v>
      </c>
      <c r="F625" t="s">
        <v>26205</v>
      </c>
      <c r="G625" t="s">
        <v>14070</v>
      </c>
      <c r="H625" t="s">
        <v>822</v>
      </c>
      <c r="I625" t="s">
        <v>15585</v>
      </c>
    </row>
    <row r="626" spans="1:9" x14ac:dyDescent="0.2">
      <c r="A626">
        <v>12935</v>
      </c>
      <c r="B626" t="s">
        <v>825</v>
      </c>
      <c r="C626" t="s">
        <v>824</v>
      </c>
      <c r="D626" t="s">
        <v>14046</v>
      </c>
      <c r="E626">
        <v>84279</v>
      </c>
      <c r="F626" t="s">
        <v>26207</v>
      </c>
      <c r="G626" t="s">
        <v>14070</v>
      </c>
      <c r="H626" t="s">
        <v>824</v>
      </c>
      <c r="I626" t="s">
        <v>15587</v>
      </c>
    </row>
    <row r="627" spans="1:9" x14ac:dyDescent="0.2">
      <c r="A627">
        <v>12938</v>
      </c>
      <c r="B627" t="s">
        <v>827</v>
      </c>
      <c r="C627" t="s">
        <v>826</v>
      </c>
      <c r="D627" t="s">
        <v>14045</v>
      </c>
      <c r="E627">
        <v>131756</v>
      </c>
      <c r="F627" t="s">
        <v>26212</v>
      </c>
      <c r="G627" t="s">
        <v>14070</v>
      </c>
      <c r="H627" t="s">
        <v>826</v>
      </c>
      <c r="I627" t="s">
        <v>15590</v>
      </c>
    </row>
    <row r="628" spans="1:9" x14ac:dyDescent="0.2">
      <c r="A628">
        <v>12936</v>
      </c>
      <c r="B628" t="s">
        <v>11658</v>
      </c>
      <c r="C628" t="s">
        <v>828</v>
      </c>
      <c r="D628" t="s">
        <v>14045</v>
      </c>
      <c r="E628">
        <v>131757</v>
      </c>
      <c r="F628" t="s">
        <v>26209</v>
      </c>
      <c r="G628" t="s">
        <v>26210</v>
      </c>
      <c r="H628" t="s">
        <v>828</v>
      </c>
      <c r="I628" t="s">
        <v>15594</v>
      </c>
    </row>
    <row r="629" spans="1:9" x14ac:dyDescent="0.2">
      <c r="A629">
        <v>8678</v>
      </c>
      <c r="B629" t="s">
        <v>830</v>
      </c>
      <c r="C629" t="s">
        <v>829</v>
      </c>
      <c r="D629" t="s">
        <v>14044</v>
      </c>
      <c r="E629">
        <v>189538</v>
      </c>
      <c r="F629" t="s">
        <v>21236</v>
      </c>
      <c r="G629" t="s">
        <v>14070</v>
      </c>
      <c r="H629" t="s">
        <v>829</v>
      </c>
      <c r="I629" t="s">
        <v>15598</v>
      </c>
    </row>
    <row r="630" spans="1:9" x14ac:dyDescent="0.2">
      <c r="A630">
        <v>8679</v>
      </c>
      <c r="B630" t="s">
        <v>832</v>
      </c>
      <c r="C630" t="s">
        <v>831</v>
      </c>
      <c r="D630" t="s">
        <v>14046</v>
      </c>
      <c r="E630">
        <v>84290</v>
      </c>
      <c r="F630" t="s">
        <v>21238</v>
      </c>
      <c r="G630" t="s">
        <v>14070</v>
      </c>
      <c r="H630" t="s">
        <v>831</v>
      </c>
      <c r="I630" t="s">
        <v>15601</v>
      </c>
    </row>
    <row r="631" spans="1:9" x14ac:dyDescent="0.2">
      <c r="A631">
        <v>9671</v>
      </c>
      <c r="B631" t="s">
        <v>836</v>
      </c>
      <c r="C631" t="s">
        <v>835</v>
      </c>
      <c r="D631" t="s">
        <v>14046</v>
      </c>
      <c r="E631">
        <v>84297</v>
      </c>
      <c r="F631" t="s">
        <v>22504</v>
      </c>
      <c r="G631" t="s">
        <v>14070</v>
      </c>
      <c r="H631" t="s">
        <v>835</v>
      </c>
      <c r="I631" t="s">
        <v>15604</v>
      </c>
    </row>
    <row r="632" spans="1:9" x14ac:dyDescent="0.2">
      <c r="A632">
        <v>9673</v>
      </c>
      <c r="B632" t="s">
        <v>13197</v>
      </c>
      <c r="C632" t="s">
        <v>13931</v>
      </c>
      <c r="D632" t="s">
        <v>14046</v>
      </c>
      <c r="E632">
        <v>84306</v>
      </c>
      <c r="F632" t="s">
        <v>22506</v>
      </c>
      <c r="G632" t="s">
        <v>14070</v>
      </c>
      <c r="H632" t="s">
        <v>837</v>
      </c>
      <c r="I632" t="s">
        <v>15604</v>
      </c>
    </row>
    <row r="633" spans="1:9" x14ac:dyDescent="0.2">
      <c r="A633">
        <v>2677535</v>
      </c>
      <c r="B633" t="s">
        <v>10232</v>
      </c>
      <c r="C633" t="s">
        <v>837</v>
      </c>
      <c r="D633" t="s">
        <v>14046</v>
      </c>
      <c r="E633">
        <v>84306</v>
      </c>
      <c r="F633" t="s">
        <v>22506</v>
      </c>
      <c r="G633" t="s">
        <v>14070</v>
      </c>
      <c r="H633" t="s">
        <v>837</v>
      </c>
      <c r="I633" t="s">
        <v>15606</v>
      </c>
    </row>
    <row r="634" spans="1:9" x14ac:dyDescent="0.2">
      <c r="A634">
        <v>9672</v>
      </c>
      <c r="B634" t="s">
        <v>13195</v>
      </c>
      <c r="C634" t="s">
        <v>13929</v>
      </c>
      <c r="D634" t="s">
        <v>14046</v>
      </c>
      <c r="E634">
        <v>84306</v>
      </c>
      <c r="F634" t="s">
        <v>22506</v>
      </c>
      <c r="G634" t="s">
        <v>14070</v>
      </c>
      <c r="H634" t="s">
        <v>837</v>
      </c>
      <c r="I634" t="s">
        <v>15609</v>
      </c>
    </row>
    <row r="635" spans="1:9" x14ac:dyDescent="0.2">
      <c r="A635">
        <v>9674</v>
      </c>
      <c r="B635" t="s">
        <v>13196</v>
      </c>
      <c r="C635" t="s">
        <v>13930</v>
      </c>
      <c r="D635" t="s">
        <v>14046</v>
      </c>
      <c r="E635">
        <v>84306</v>
      </c>
      <c r="F635" t="s">
        <v>22506</v>
      </c>
      <c r="G635" t="s">
        <v>14070</v>
      </c>
      <c r="H635" t="s">
        <v>837</v>
      </c>
      <c r="I635" t="s">
        <v>15556</v>
      </c>
    </row>
    <row r="636" spans="1:9" x14ac:dyDescent="0.2">
      <c r="A636">
        <v>9667</v>
      </c>
      <c r="B636" t="s">
        <v>834</v>
      </c>
      <c r="C636" t="s">
        <v>833</v>
      </c>
      <c r="D636" t="s">
        <v>14044</v>
      </c>
      <c r="E636">
        <v>189539</v>
      </c>
      <c r="F636" t="s">
        <v>22496</v>
      </c>
      <c r="G636" t="s">
        <v>14070</v>
      </c>
      <c r="H636" t="s">
        <v>833</v>
      </c>
      <c r="I636" t="s">
        <v>15611</v>
      </c>
    </row>
    <row r="637" spans="1:9" x14ac:dyDescent="0.2">
      <c r="A637">
        <v>9668</v>
      </c>
      <c r="B637" t="s">
        <v>839</v>
      </c>
      <c r="C637" t="s">
        <v>838</v>
      </c>
      <c r="D637" t="s">
        <v>14046</v>
      </c>
      <c r="E637">
        <v>84312</v>
      </c>
      <c r="F637" t="s">
        <v>22498</v>
      </c>
      <c r="G637" t="s">
        <v>14658</v>
      </c>
      <c r="H637" t="s">
        <v>838</v>
      </c>
      <c r="I637" t="s">
        <v>15615</v>
      </c>
    </row>
    <row r="638" spans="1:9" x14ac:dyDescent="0.2">
      <c r="A638">
        <v>2677534</v>
      </c>
      <c r="B638" t="s">
        <v>10233</v>
      </c>
      <c r="C638" t="s">
        <v>840</v>
      </c>
      <c r="D638" t="s">
        <v>14046</v>
      </c>
      <c r="E638">
        <v>84328</v>
      </c>
      <c r="F638" t="s">
        <v>28702</v>
      </c>
      <c r="G638" t="s">
        <v>14070</v>
      </c>
      <c r="H638" t="s">
        <v>840</v>
      </c>
      <c r="I638" t="s">
        <v>15611</v>
      </c>
    </row>
    <row r="639" spans="1:9" x14ac:dyDescent="0.2">
      <c r="A639">
        <v>9669</v>
      </c>
      <c r="B639" t="s">
        <v>842</v>
      </c>
      <c r="C639" t="s">
        <v>841</v>
      </c>
      <c r="D639" t="s">
        <v>14045</v>
      </c>
      <c r="E639">
        <v>131775</v>
      </c>
      <c r="F639" t="s">
        <v>22500</v>
      </c>
      <c r="G639" t="s">
        <v>14070</v>
      </c>
      <c r="H639" t="s">
        <v>841</v>
      </c>
      <c r="I639" t="s">
        <v>15619</v>
      </c>
    </row>
    <row r="640" spans="1:9" x14ac:dyDescent="0.2">
      <c r="A640">
        <v>9670</v>
      </c>
      <c r="B640" t="s">
        <v>844</v>
      </c>
      <c r="C640" t="s">
        <v>843</v>
      </c>
      <c r="D640" t="s">
        <v>14046</v>
      </c>
      <c r="E640">
        <v>84330</v>
      </c>
      <c r="F640" t="s">
        <v>22502</v>
      </c>
      <c r="G640" t="s">
        <v>14070</v>
      </c>
      <c r="H640" t="s">
        <v>843</v>
      </c>
      <c r="I640" t="s">
        <v>15622</v>
      </c>
    </row>
    <row r="641" spans="1:9" x14ac:dyDescent="0.2">
      <c r="A641">
        <v>12898</v>
      </c>
      <c r="B641" t="s">
        <v>12045</v>
      </c>
      <c r="C641" t="s">
        <v>845</v>
      </c>
      <c r="D641" t="s">
        <v>14043</v>
      </c>
      <c r="E641">
        <v>187435</v>
      </c>
      <c r="F641" t="s">
        <v>26154</v>
      </c>
      <c r="G641" t="s">
        <v>26155</v>
      </c>
      <c r="H641" t="s">
        <v>845</v>
      </c>
      <c r="I641" t="s">
        <v>15625</v>
      </c>
    </row>
    <row r="642" spans="1:9" x14ac:dyDescent="0.2">
      <c r="A642">
        <v>2679223</v>
      </c>
      <c r="B642" t="s">
        <v>12335</v>
      </c>
      <c r="C642" t="s">
        <v>847</v>
      </c>
      <c r="D642" t="s">
        <v>14046</v>
      </c>
      <c r="E642">
        <v>610614</v>
      </c>
      <c r="F642" t="s">
        <v>29836</v>
      </c>
      <c r="G642" t="s">
        <v>29837</v>
      </c>
      <c r="H642" t="s">
        <v>847</v>
      </c>
      <c r="I642" t="s">
        <v>15628</v>
      </c>
    </row>
    <row r="643" spans="1:9" x14ac:dyDescent="0.2">
      <c r="A643">
        <v>2679222</v>
      </c>
      <c r="B643" t="s">
        <v>12309</v>
      </c>
      <c r="C643" t="s">
        <v>846</v>
      </c>
      <c r="D643" t="s">
        <v>14044</v>
      </c>
      <c r="E643">
        <v>606850</v>
      </c>
      <c r="F643" t="s">
        <v>29833</v>
      </c>
      <c r="G643" t="s">
        <v>29834</v>
      </c>
      <c r="H643" t="s">
        <v>846</v>
      </c>
      <c r="I643" t="s">
        <v>15632</v>
      </c>
    </row>
    <row r="644" spans="1:9" x14ac:dyDescent="0.2">
      <c r="A644">
        <v>12908</v>
      </c>
      <c r="B644" t="s">
        <v>851</v>
      </c>
      <c r="C644" t="s">
        <v>850</v>
      </c>
      <c r="D644" t="s">
        <v>14046</v>
      </c>
      <c r="E644">
        <v>84355</v>
      </c>
      <c r="F644" t="s">
        <v>26166</v>
      </c>
      <c r="G644" t="s">
        <v>14070</v>
      </c>
      <c r="H644" t="s">
        <v>850</v>
      </c>
      <c r="I644" t="s">
        <v>15635</v>
      </c>
    </row>
    <row r="645" spans="1:9" x14ac:dyDescent="0.2">
      <c r="A645">
        <v>12906</v>
      </c>
      <c r="B645" t="s">
        <v>849</v>
      </c>
      <c r="C645" t="s">
        <v>848</v>
      </c>
      <c r="D645" t="s">
        <v>14044</v>
      </c>
      <c r="E645">
        <v>189540</v>
      </c>
      <c r="F645" t="s">
        <v>26161</v>
      </c>
      <c r="G645" t="s">
        <v>14070</v>
      </c>
      <c r="H645" t="s">
        <v>848</v>
      </c>
      <c r="I645" t="s">
        <v>15638</v>
      </c>
    </row>
    <row r="646" spans="1:9" x14ac:dyDescent="0.2">
      <c r="A646">
        <v>12907</v>
      </c>
      <c r="B646" t="s">
        <v>853</v>
      </c>
      <c r="C646" t="s">
        <v>852</v>
      </c>
      <c r="D646" t="s">
        <v>14046</v>
      </c>
      <c r="E646">
        <v>84381</v>
      </c>
      <c r="F646" t="s">
        <v>26163</v>
      </c>
      <c r="G646" t="s">
        <v>26164</v>
      </c>
      <c r="H646" t="s">
        <v>852</v>
      </c>
      <c r="I646" t="s">
        <v>15640</v>
      </c>
    </row>
    <row r="647" spans="1:9" x14ac:dyDescent="0.2">
      <c r="A647">
        <v>3122</v>
      </c>
      <c r="B647" t="s">
        <v>11917</v>
      </c>
      <c r="C647" t="s">
        <v>854</v>
      </c>
      <c r="D647" t="s">
        <v>14043</v>
      </c>
      <c r="E647">
        <v>187194</v>
      </c>
      <c r="F647" t="s">
        <v>14254</v>
      </c>
      <c r="G647" t="s">
        <v>14255</v>
      </c>
      <c r="H647" t="s">
        <v>854</v>
      </c>
      <c r="I647" t="s">
        <v>15619</v>
      </c>
    </row>
    <row r="648" spans="1:9" x14ac:dyDescent="0.2">
      <c r="A648">
        <v>2676904</v>
      </c>
      <c r="B648" t="s">
        <v>10234</v>
      </c>
      <c r="C648" t="s">
        <v>856</v>
      </c>
      <c r="D648" t="s">
        <v>14046</v>
      </c>
      <c r="E648">
        <v>84458</v>
      </c>
      <c r="F648" t="s">
        <v>27595</v>
      </c>
      <c r="G648" t="s">
        <v>14070</v>
      </c>
      <c r="H648" t="s">
        <v>856</v>
      </c>
      <c r="I648" t="s">
        <v>15644</v>
      </c>
    </row>
    <row r="649" spans="1:9" x14ac:dyDescent="0.2">
      <c r="A649">
        <v>3137</v>
      </c>
      <c r="B649" t="s">
        <v>858</v>
      </c>
      <c r="C649" t="s">
        <v>857</v>
      </c>
      <c r="D649" t="s">
        <v>14047</v>
      </c>
      <c r="E649">
        <v>143975</v>
      </c>
      <c r="F649" t="s">
        <v>14272</v>
      </c>
      <c r="G649" t="s">
        <v>14070</v>
      </c>
      <c r="H649" t="s">
        <v>857</v>
      </c>
      <c r="I649" t="s">
        <v>15646</v>
      </c>
    </row>
    <row r="650" spans="1:9" x14ac:dyDescent="0.2">
      <c r="A650">
        <v>3125</v>
      </c>
      <c r="B650" t="s">
        <v>10235</v>
      </c>
      <c r="C650" t="s">
        <v>859</v>
      </c>
      <c r="D650" t="s">
        <v>14046</v>
      </c>
      <c r="E650">
        <v>84472</v>
      </c>
      <c r="F650" t="s">
        <v>14257</v>
      </c>
      <c r="G650" t="s">
        <v>14070</v>
      </c>
      <c r="H650" t="s">
        <v>859</v>
      </c>
      <c r="I650" t="s">
        <v>15648</v>
      </c>
    </row>
    <row r="651" spans="1:9" x14ac:dyDescent="0.2">
      <c r="A651">
        <v>3154</v>
      </c>
      <c r="B651" t="s">
        <v>10236</v>
      </c>
      <c r="C651" t="s">
        <v>860</v>
      </c>
      <c r="D651" t="s">
        <v>14046</v>
      </c>
      <c r="E651">
        <v>84485</v>
      </c>
      <c r="F651" t="s">
        <v>14302</v>
      </c>
      <c r="G651" t="s">
        <v>14303</v>
      </c>
      <c r="H651" t="s">
        <v>860</v>
      </c>
      <c r="I651" t="s">
        <v>15650</v>
      </c>
    </row>
    <row r="652" spans="1:9" x14ac:dyDescent="0.2">
      <c r="A652">
        <v>3156</v>
      </c>
      <c r="B652" t="s">
        <v>862</v>
      </c>
      <c r="C652" t="s">
        <v>861</v>
      </c>
      <c r="D652" t="s">
        <v>14046</v>
      </c>
      <c r="E652">
        <v>923640</v>
      </c>
      <c r="F652" t="s">
        <v>14305</v>
      </c>
      <c r="G652" t="s">
        <v>14306</v>
      </c>
      <c r="H652" t="s">
        <v>14307</v>
      </c>
      <c r="I652" t="s">
        <v>15652</v>
      </c>
    </row>
    <row r="653" spans="1:9" x14ac:dyDescent="0.2">
      <c r="A653">
        <v>3128</v>
      </c>
      <c r="B653" t="s">
        <v>12085</v>
      </c>
      <c r="C653" t="s">
        <v>855</v>
      </c>
      <c r="D653" t="s">
        <v>14044</v>
      </c>
      <c r="E653">
        <v>189549</v>
      </c>
      <c r="F653" t="s">
        <v>14259</v>
      </c>
      <c r="G653" t="s">
        <v>14070</v>
      </c>
      <c r="H653" t="s">
        <v>855</v>
      </c>
      <c r="I653" t="s">
        <v>15656</v>
      </c>
    </row>
    <row r="654" spans="1:9" x14ac:dyDescent="0.2">
      <c r="A654">
        <v>3164</v>
      </c>
      <c r="B654" t="s">
        <v>864</v>
      </c>
      <c r="C654" t="s">
        <v>863</v>
      </c>
      <c r="D654" t="s">
        <v>14046</v>
      </c>
      <c r="E654">
        <v>84501</v>
      </c>
      <c r="F654" t="s">
        <v>14316</v>
      </c>
      <c r="G654" t="s">
        <v>14070</v>
      </c>
      <c r="H654" t="s">
        <v>863</v>
      </c>
      <c r="I654" t="s">
        <v>15658</v>
      </c>
    </row>
    <row r="655" spans="1:9" x14ac:dyDescent="0.2">
      <c r="A655">
        <v>3159</v>
      </c>
      <c r="B655" t="s">
        <v>11659</v>
      </c>
      <c r="C655" t="s">
        <v>11660</v>
      </c>
      <c r="D655" t="s">
        <v>14045</v>
      </c>
      <c r="E655">
        <v>131829</v>
      </c>
      <c r="F655" t="s">
        <v>14312</v>
      </c>
      <c r="G655" t="s">
        <v>14313</v>
      </c>
      <c r="H655" t="s">
        <v>14314</v>
      </c>
      <c r="I655" t="s">
        <v>15662</v>
      </c>
    </row>
    <row r="656" spans="1:9" x14ac:dyDescent="0.2">
      <c r="A656">
        <v>3158</v>
      </c>
      <c r="B656" t="s">
        <v>866</v>
      </c>
      <c r="C656" t="s">
        <v>865</v>
      </c>
      <c r="D656" t="s">
        <v>14046</v>
      </c>
      <c r="E656">
        <v>84511</v>
      </c>
      <c r="F656" t="s">
        <v>14309</v>
      </c>
      <c r="G656" t="s">
        <v>14310</v>
      </c>
      <c r="H656" t="s">
        <v>865</v>
      </c>
      <c r="I656" t="s">
        <v>15664</v>
      </c>
    </row>
    <row r="657" spans="1:9" x14ac:dyDescent="0.2">
      <c r="A657">
        <v>3138</v>
      </c>
      <c r="B657" t="s">
        <v>868</v>
      </c>
      <c r="C657" t="s">
        <v>867</v>
      </c>
      <c r="D657" t="s">
        <v>14046</v>
      </c>
      <c r="E657">
        <v>84513</v>
      </c>
      <c r="F657" t="s">
        <v>14274</v>
      </c>
      <c r="G657" t="s">
        <v>14070</v>
      </c>
      <c r="H657" t="s">
        <v>867</v>
      </c>
      <c r="I657" t="s">
        <v>15667</v>
      </c>
    </row>
    <row r="658" spans="1:9" x14ac:dyDescent="0.2">
      <c r="A658">
        <v>2676903</v>
      </c>
      <c r="B658" t="s">
        <v>10237</v>
      </c>
      <c r="C658" t="s">
        <v>869</v>
      </c>
      <c r="D658" t="s">
        <v>14046</v>
      </c>
      <c r="E658">
        <v>84521</v>
      </c>
      <c r="F658" t="s">
        <v>27594</v>
      </c>
      <c r="G658" t="s">
        <v>14070</v>
      </c>
      <c r="H658" t="s">
        <v>869</v>
      </c>
      <c r="I658" t="s">
        <v>15670</v>
      </c>
    </row>
    <row r="659" spans="1:9" x14ac:dyDescent="0.2">
      <c r="A659">
        <v>3136</v>
      </c>
      <c r="B659" t="s">
        <v>871</v>
      </c>
      <c r="C659" t="s">
        <v>870</v>
      </c>
      <c r="D659" t="s">
        <v>14045</v>
      </c>
      <c r="E659">
        <v>131840</v>
      </c>
      <c r="F659" t="s">
        <v>14270</v>
      </c>
      <c r="G659" t="s">
        <v>14070</v>
      </c>
      <c r="H659" t="s">
        <v>870</v>
      </c>
      <c r="I659" t="s">
        <v>15674</v>
      </c>
    </row>
    <row r="660" spans="1:9" x14ac:dyDescent="0.2">
      <c r="A660">
        <v>3131</v>
      </c>
      <c r="B660" t="s">
        <v>10238</v>
      </c>
      <c r="C660" t="s">
        <v>872</v>
      </c>
      <c r="D660" t="s">
        <v>14046</v>
      </c>
      <c r="E660">
        <v>84524</v>
      </c>
      <c r="F660" t="s">
        <v>14264</v>
      </c>
      <c r="G660" t="s">
        <v>14070</v>
      </c>
      <c r="H660" t="s">
        <v>872</v>
      </c>
      <c r="I660" t="s">
        <v>15674</v>
      </c>
    </row>
    <row r="661" spans="1:9" x14ac:dyDescent="0.2">
      <c r="A661">
        <v>2676902</v>
      </c>
      <c r="B661" t="s">
        <v>10239</v>
      </c>
      <c r="C661" t="s">
        <v>873</v>
      </c>
      <c r="D661" t="s">
        <v>14046</v>
      </c>
      <c r="E661">
        <v>84526</v>
      </c>
      <c r="F661" t="s">
        <v>27592</v>
      </c>
      <c r="G661" t="s">
        <v>14267</v>
      </c>
      <c r="H661" t="s">
        <v>27593</v>
      </c>
      <c r="I661" t="s">
        <v>15679</v>
      </c>
    </row>
    <row r="662" spans="1:9" x14ac:dyDescent="0.2">
      <c r="A662">
        <v>3135</v>
      </c>
      <c r="B662" t="s">
        <v>875</v>
      </c>
      <c r="C662" t="s">
        <v>874</v>
      </c>
      <c r="D662" t="s">
        <v>14045</v>
      </c>
      <c r="E662">
        <v>131846</v>
      </c>
      <c r="F662" t="s">
        <v>14266</v>
      </c>
      <c r="G662" t="s">
        <v>14267</v>
      </c>
      <c r="H662" t="s">
        <v>14268</v>
      </c>
      <c r="I662" t="s">
        <v>15681</v>
      </c>
    </row>
    <row r="663" spans="1:9" x14ac:dyDescent="0.2">
      <c r="A663">
        <v>3140</v>
      </c>
      <c r="B663" t="s">
        <v>877</v>
      </c>
      <c r="C663" t="s">
        <v>876</v>
      </c>
      <c r="D663" t="s">
        <v>14046</v>
      </c>
      <c r="E663">
        <v>84534</v>
      </c>
      <c r="F663" t="s">
        <v>14276</v>
      </c>
      <c r="G663" t="s">
        <v>14070</v>
      </c>
      <c r="H663" t="s">
        <v>876</v>
      </c>
      <c r="I663" t="s">
        <v>15650</v>
      </c>
    </row>
    <row r="664" spans="1:9" x14ac:dyDescent="0.2">
      <c r="A664">
        <v>3141</v>
      </c>
      <c r="B664" t="s">
        <v>11661</v>
      </c>
      <c r="C664" t="s">
        <v>11662</v>
      </c>
      <c r="D664" t="s">
        <v>14045</v>
      </c>
      <c r="E664">
        <v>131854</v>
      </c>
      <c r="F664" t="s">
        <v>14278</v>
      </c>
      <c r="G664" t="s">
        <v>14279</v>
      </c>
      <c r="H664" t="s">
        <v>14280</v>
      </c>
      <c r="I664" t="s">
        <v>15683</v>
      </c>
    </row>
    <row r="665" spans="1:9" x14ac:dyDescent="0.2">
      <c r="A665">
        <v>3143</v>
      </c>
      <c r="B665" t="s">
        <v>879</v>
      </c>
      <c r="C665" t="s">
        <v>878</v>
      </c>
      <c r="D665" t="s">
        <v>14045</v>
      </c>
      <c r="E665">
        <v>131861</v>
      </c>
      <c r="F665" t="s">
        <v>14282</v>
      </c>
      <c r="G665" t="s">
        <v>14283</v>
      </c>
      <c r="H665" t="s">
        <v>14284</v>
      </c>
      <c r="I665" t="s">
        <v>15686</v>
      </c>
    </row>
    <row r="666" spans="1:9" x14ac:dyDescent="0.2">
      <c r="A666">
        <v>3146</v>
      </c>
      <c r="B666" t="s">
        <v>881</v>
      </c>
      <c r="C666" t="s">
        <v>880</v>
      </c>
      <c r="D666" t="s">
        <v>14045</v>
      </c>
      <c r="E666">
        <v>131858</v>
      </c>
      <c r="F666" t="s">
        <v>14290</v>
      </c>
      <c r="G666" t="s">
        <v>14291</v>
      </c>
      <c r="H666" t="s">
        <v>14292</v>
      </c>
      <c r="I666" t="s">
        <v>15689</v>
      </c>
    </row>
    <row r="667" spans="1:9" x14ac:dyDescent="0.2">
      <c r="A667">
        <v>3145</v>
      </c>
      <c r="B667" t="s">
        <v>883</v>
      </c>
      <c r="C667" t="s">
        <v>882</v>
      </c>
      <c r="D667" t="s">
        <v>14045</v>
      </c>
      <c r="E667">
        <v>131859</v>
      </c>
      <c r="F667" t="s">
        <v>14287</v>
      </c>
      <c r="G667" t="s">
        <v>14288</v>
      </c>
      <c r="H667" t="s">
        <v>882</v>
      </c>
      <c r="I667" t="s">
        <v>15689</v>
      </c>
    </row>
    <row r="668" spans="1:9" x14ac:dyDescent="0.2">
      <c r="A668">
        <v>3144</v>
      </c>
      <c r="B668" t="s">
        <v>885</v>
      </c>
      <c r="C668" t="s">
        <v>884</v>
      </c>
      <c r="D668" t="s">
        <v>14045</v>
      </c>
      <c r="E668">
        <v>131863</v>
      </c>
      <c r="F668" t="s">
        <v>14286</v>
      </c>
      <c r="G668" t="s">
        <v>14070</v>
      </c>
      <c r="H668" t="s">
        <v>884</v>
      </c>
      <c r="I668" t="s">
        <v>15691</v>
      </c>
    </row>
    <row r="669" spans="1:9" x14ac:dyDescent="0.2">
      <c r="A669">
        <v>3151</v>
      </c>
      <c r="B669" t="s">
        <v>887</v>
      </c>
      <c r="C669" t="s">
        <v>886</v>
      </c>
      <c r="D669" t="s">
        <v>14046</v>
      </c>
      <c r="E669">
        <v>84540</v>
      </c>
      <c r="F669" t="s">
        <v>14299</v>
      </c>
      <c r="G669" t="s">
        <v>14300</v>
      </c>
      <c r="H669" t="s">
        <v>886</v>
      </c>
      <c r="I669" t="s">
        <v>15695</v>
      </c>
    </row>
    <row r="670" spans="1:9" x14ac:dyDescent="0.2">
      <c r="A670">
        <v>3150</v>
      </c>
      <c r="B670" t="s">
        <v>889</v>
      </c>
      <c r="C670" t="s">
        <v>889</v>
      </c>
      <c r="D670" t="s">
        <v>14045</v>
      </c>
      <c r="E670">
        <v>131867</v>
      </c>
      <c r="F670" t="s">
        <v>14297</v>
      </c>
      <c r="G670" t="s">
        <v>14295</v>
      </c>
      <c r="H670" t="s">
        <v>14298</v>
      </c>
      <c r="I670" t="s">
        <v>15695</v>
      </c>
    </row>
    <row r="671" spans="1:9" x14ac:dyDescent="0.2">
      <c r="A671">
        <v>2676905</v>
      </c>
      <c r="B671" t="s">
        <v>11663</v>
      </c>
      <c r="C671" t="s">
        <v>890</v>
      </c>
      <c r="D671" t="s">
        <v>14045</v>
      </c>
      <c r="E671">
        <v>131866</v>
      </c>
      <c r="F671" t="s">
        <v>27597</v>
      </c>
      <c r="G671" t="s">
        <v>27598</v>
      </c>
      <c r="H671" t="s">
        <v>27599</v>
      </c>
      <c r="I671" t="s">
        <v>15698</v>
      </c>
    </row>
    <row r="672" spans="1:9" x14ac:dyDescent="0.2">
      <c r="A672">
        <v>3147</v>
      </c>
      <c r="B672" t="s">
        <v>10240</v>
      </c>
      <c r="C672" t="s">
        <v>888</v>
      </c>
      <c r="D672" t="s">
        <v>14046</v>
      </c>
      <c r="E672">
        <v>84545</v>
      </c>
      <c r="F672" t="s">
        <v>14294</v>
      </c>
      <c r="G672" t="s">
        <v>14295</v>
      </c>
      <c r="H672" t="s">
        <v>888</v>
      </c>
      <c r="I672" t="s">
        <v>15700</v>
      </c>
    </row>
    <row r="673" spans="1:9" x14ac:dyDescent="0.2">
      <c r="A673">
        <v>3129</v>
      </c>
      <c r="B673" t="s">
        <v>10241</v>
      </c>
      <c r="C673" t="s">
        <v>891</v>
      </c>
      <c r="D673" t="s">
        <v>14046</v>
      </c>
      <c r="E673">
        <v>84561</v>
      </c>
      <c r="F673" t="s">
        <v>14261</v>
      </c>
      <c r="G673" t="s">
        <v>14262</v>
      </c>
      <c r="H673" t="s">
        <v>891</v>
      </c>
      <c r="I673" t="s">
        <v>15703</v>
      </c>
    </row>
    <row r="674" spans="1:9" x14ac:dyDescent="0.2">
      <c r="A674">
        <v>10052</v>
      </c>
      <c r="B674" t="s">
        <v>897</v>
      </c>
      <c r="C674" t="s">
        <v>896</v>
      </c>
      <c r="D674" t="s">
        <v>14046</v>
      </c>
      <c r="E674">
        <v>84626</v>
      </c>
      <c r="F674" t="s">
        <v>22993</v>
      </c>
      <c r="G674" t="s">
        <v>14070</v>
      </c>
      <c r="H674" t="s">
        <v>896</v>
      </c>
      <c r="I674" t="s">
        <v>15703</v>
      </c>
    </row>
    <row r="675" spans="1:9" x14ac:dyDescent="0.2">
      <c r="A675">
        <v>10033</v>
      </c>
      <c r="B675" t="s">
        <v>12086</v>
      </c>
      <c r="C675" t="s">
        <v>892</v>
      </c>
      <c r="D675" t="s">
        <v>14044</v>
      </c>
      <c r="E675">
        <v>189558</v>
      </c>
      <c r="F675" t="s">
        <v>22992</v>
      </c>
      <c r="G675" t="s">
        <v>14070</v>
      </c>
      <c r="H675" t="s">
        <v>892</v>
      </c>
      <c r="I675" t="s">
        <v>15708</v>
      </c>
    </row>
    <row r="676" spans="1:9" x14ac:dyDescent="0.2">
      <c r="A676">
        <v>9895</v>
      </c>
      <c r="B676" t="s">
        <v>12871</v>
      </c>
      <c r="C676" t="s">
        <v>894</v>
      </c>
      <c r="D676" t="s">
        <v>14043</v>
      </c>
      <c r="E676">
        <v>187227</v>
      </c>
      <c r="F676" t="s">
        <v>22774</v>
      </c>
      <c r="G676" t="s">
        <v>14741</v>
      </c>
      <c r="H676" t="s">
        <v>894</v>
      </c>
      <c r="I676" t="s">
        <v>15712</v>
      </c>
    </row>
    <row r="677" spans="1:9" x14ac:dyDescent="0.2">
      <c r="A677">
        <v>9894</v>
      </c>
      <c r="B677" t="s">
        <v>12266</v>
      </c>
      <c r="C677" t="s">
        <v>895</v>
      </c>
      <c r="D677" t="s">
        <v>14042</v>
      </c>
      <c r="E677">
        <v>525384</v>
      </c>
      <c r="F677" t="s">
        <v>22772</v>
      </c>
      <c r="G677" t="s">
        <v>19839</v>
      </c>
      <c r="H677" t="s">
        <v>895</v>
      </c>
      <c r="I677" t="s">
        <v>15714</v>
      </c>
    </row>
    <row r="678" spans="1:9" x14ac:dyDescent="0.2">
      <c r="A678">
        <v>9918</v>
      </c>
      <c r="B678" t="s">
        <v>10242</v>
      </c>
      <c r="C678" t="s">
        <v>898</v>
      </c>
      <c r="D678" t="s">
        <v>14046</v>
      </c>
      <c r="E678">
        <v>84738</v>
      </c>
      <c r="F678" t="s">
        <v>22819</v>
      </c>
      <c r="G678" t="s">
        <v>22820</v>
      </c>
      <c r="H678" t="s">
        <v>898</v>
      </c>
      <c r="I678" t="s">
        <v>15717</v>
      </c>
    </row>
    <row r="679" spans="1:9" x14ac:dyDescent="0.2">
      <c r="A679">
        <v>9916</v>
      </c>
      <c r="B679" t="s">
        <v>12758</v>
      </c>
      <c r="C679" t="s">
        <v>12759</v>
      </c>
      <c r="D679" t="s">
        <v>14044</v>
      </c>
      <c r="E679">
        <v>939302</v>
      </c>
      <c r="F679" t="s">
        <v>22816</v>
      </c>
      <c r="G679" t="s">
        <v>14525</v>
      </c>
      <c r="H679" t="s">
        <v>22817</v>
      </c>
      <c r="I679" t="s">
        <v>15719</v>
      </c>
    </row>
    <row r="680" spans="1:9" x14ac:dyDescent="0.2">
      <c r="A680">
        <v>6172</v>
      </c>
      <c r="B680" t="s">
        <v>899</v>
      </c>
      <c r="C680" t="s">
        <v>899</v>
      </c>
      <c r="D680" t="s">
        <v>14044</v>
      </c>
      <c r="E680">
        <v>606851</v>
      </c>
      <c r="F680" t="s">
        <v>899</v>
      </c>
      <c r="H680" t="s">
        <v>18007</v>
      </c>
      <c r="I680" t="s">
        <v>15719</v>
      </c>
    </row>
    <row r="681" spans="1:9" x14ac:dyDescent="0.2">
      <c r="A681">
        <v>6173</v>
      </c>
      <c r="B681" t="s">
        <v>901</v>
      </c>
      <c r="C681" t="s">
        <v>900</v>
      </c>
      <c r="D681" t="s">
        <v>14046</v>
      </c>
      <c r="E681">
        <v>610615</v>
      </c>
      <c r="F681" t="s">
        <v>18008</v>
      </c>
      <c r="G681" t="s">
        <v>18009</v>
      </c>
      <c r="H681" t="s">
        <v>900</v>
      </c>
      <c r="I681" t="s">
        <v>15723</v>
      </c>
    </row>
    <row r="682" spans="1:9" x14ac:dyDescent="0.2">
      <c r="A682">
        <v>7189</v>
      </c>
      <c r="B682" t="s">
        <v>905</v>
      </c>
      <c r="C682" t="s">
        <v>904</v>
      </c>
      <c r="D682" t="s">
        <v>14046</v>
      </c>
      <c r="E682">
        <v>84805</v>
      </c>
      <c r="F682" t="s">
        <v>19171</v>
      </c>
      <c r="G682" t="s">
        <v>14070</v>
      </c>
      <c r="H682" t="s">
        <v>904</v>
      </c>
      <c r="I682" t="s">
        <v>15725</v>
      </c>
    </row>
    <row r="683" spans="1:9" x14ac:dyDescent="0.2">
      <c r="A683">
        <v>7195</v>
      </c>
      <c r="B683" t="s">
        <v>907</v>
      </c>
      <c r="C683" t="s">
        <v>906</v>
      </c>
      <c r="D683" t="s">
        <v>14046</v>
      </c>
      <c r="E683">
        <v>84817</v>
      </c>
      <c r="F683" t="s">
        <v>19179</v>
      </c>
      <c r="G683" t="s">
        <v>14070</v>
      </c>
      <c r="H683" t="s">
        <v>906</v>
      </c>
      <c r="I683" t="s">
        <v>15727</v>
      </c>
    </row>
    <row r="684" spans="1:9" x14ac:dyDescent="0.2">
      <c r="A684">
        <v>7190</v>
      </c>
      <c r="B684" t="s">
        <v>13133</v>
      </c>
      <c r="C684" t="s">
        <v>13133</v>
      </c>
      <c r="D684" t="s">
        <v>14044</v>
      </c>
      <c r="E684">
        <v>189578</v>
      </c>
      <c r="F684" t="s">
        <v>19164</v>
      </c>
      <c r="G684" t="s">
        <v>14070</v>
      </c>
      <c r="H684" t="s">
        <v>902</v>
      </c>
      <c r="I684" t="s">
        <v>15730</v>
      </c>
    </row>
    <row r="685" spans="1:9" x14ac:dyDescent="0.2">
      <c r="A685">
        <v>7187</v>
      </c>
      <c r="B685" t="s">
        <v>909</v>
      </c>
      <c r="C685" t="s">
        <v>908</v>
      </c>
      <c r="D685" t="s">
        <v>14046</v>
      </c>
      <c r="E685">
        <v>84828</v>
      </c>
      <c r="F685" t="s">
        <v>19166</v>
      </c>
      <c r="G685" t="s">
        <v>19167</v>
      </c>
      <c r="H685" t="s">
        <v>908</v>
      </c>
      <c r="I685" t="s">
        <v>15732</v>
      </c>
    </row>
    <row r="686" spans="1:9" x14ac:dyDescent="0.2">
      <c r="A686">
        <v>7196</v>
      </c>
      <c r="B686" t="s">
        <v>911</v>
      </c>
      <c r="C686" t="s">
        <v>910</v>
      </c>
      <c r="D686" t="s">
        <v>14046</v>
      </c>
      <c r="E686">
        <v>84843</v>
      </c>
      <c r="F686" t="s">
        <v>19181</v>
      </c>
      <c r="G686" t="s">
        <v>14070</v>
      </c>
      <c r="H686" t="s">
        <v>910</v>
      </c>
      <c r="I686" t="s">
        <v>15734</v>
      </c>
    </row>
    <row r="687" spans="1:9" x14ac:dyDescent="0.2">
      <c r="A687">
        <v>7191</v>
      </c>
      <c r="B687" t="s">
        <v>913</v>
      </c>
      <c r="C687" t="s">
        <v>912</v>
      </c>
      <c r="D687" t="s">
        <v>14046</v>
      </c>
      <c r="E687">
        <v>84846</v>
      </c>
      <c r="F687" t="s">
        <v>19173</v>
      </c>
      <c r="G687" t="s">
        <v>14070</v>
      </c>
      <c r="H687" t="s">
        <v>912</v>
      </c>
      <c r="I687" t="s">
        <v>15736</v>
      </c>
    </row>
    <row r="688" spans="1:9" x14ac:dyDescent="0.2">
      <c r="A688">
        <v>7186</v>
      </c>
      <c r="B688" t="s">
        <v>903</v>
      </c>
      <c r="C688" t="s">
        <v>902</v>
      </c>
      <c r="D688" t="s">
        <v>14044</v>
      </c>
      <c r="E688">
        <v>189578</v>
      </c>
      <c r="F688" t="s">
        <v>19164</v>
      </c>
      <c r="G688" t="s">
        <v>14070</v>
      </c>
      <c r="H688" t="s">
        <v>902</v>
      </c>
      <c r="I688" t="s">
        <v>15738</v>
      </c>
    </row>
    <row r="689" spans="1:9" x14ac:dyDescent="0.2">
      <c r="A689">
        <v>7194</v>
      </c>
      <c r="B689" t="s">
        <v>915</v>
      </c>
      <c r="C689" t="s">
        <v>914</v>
      </c>
      <c r="D689" t="s">
        <v>14046</v>
      </c>
      <c r="E689">
        <v>84869</v>
      </c>
      <c r="F689" t="s">
        <v>19177</v>
      </c>
      <c r="G689" t="s">
        <v>14070</v>
      </c>
      <c r="H689" t="s">
        <v>914</v>
      </c>
      <c r="I689" t="s">
        <v>15741</v>
      </c>
    </row>
    <row r="690" spans="1:9" x14ac:dyDescent="0.2">
      <c r="A690">
        <v>7192</v>
      </c>
      <c r="B690" t="s">
        <v>917</v>
      </c>
      <c r="C690" t="s">
        <v>916</v>
      </c>
      <c r="D690" t="s">
        <v>14046</v>
      </c>
      <c r="E690">
        <v>84876</v>
      </c>
      <c r="F690" t="s">
        <v>19175</v>
      </c>
      <c r="G690" t="s">
        <v>14070</v>
      </c>
      <c r="H690" t="s">
        <v>916</v>
      </c>
      <c r="I690" t="s">
        <v>15743</v>
      </c>
    </row>
    <row r="691" spans="1:9" x14ac:dyDescent="0.2">
      <c r="A691">
        <v>7193</v>
      </c>
      <c r="B691" t="s">
        <v>13134</v>
      </c>
      <c r="C691" t="s">
        <v>13134</v>
      </c>
      <c r="D691" t="s">
        <v>14044</v>
      </c>
      <c r="E691">
        <v>189578</v>
      </c>
      <c r="F691" t="s">
        <v>19164</v>
      </c>
      <c r="G691" t="s">
        <v>14070</v>
      </c>
      <c r="H691" t="s">
        <v>902</v>
      </c>
      <c r="I691" t="s">
        <v>15746</v>
      </c>
    </row>
    <row r="692" spans="1:9" x14ac:dyDescent="0.2">
      <c r="A692">
        <v>7188</v>
      </c>
      <c r="B692" t="s">
        <v>919</v>
      </c>
      <c r="C692" t="s">
        <v>918</v>
      </c>
      <c r="D692" t="s">
        <v>14046</v>
      </c>
      <c r="E692">
        <v>84900</v>
      </c>
      <c r="F692" t="s">
        <v>19169</v>
      </c>
      <c r="G692" t="s">
        <v>14070</v>
      </c>
      <c r="H692" t="s">
        <v>918</v>
      </c>
      <c r="I692" t="s">
        <v>15749</v>
      </c>
    </row>
    <row r="693" spans="1:9" x14ac:dyDescent="0.2">
      <c r="A693">
        <v>8127</v>
      </c>
      <c r="B693" t="s">
        <v>921</v>
      </c>
      <c r="C693" t="s">
        <v>920</v>
      </c>
      <c r="D693" t="s">
        <v>14044</v>
      </c>
      <c r="E693">
        <v>189580</v>
      </c>
      <c r="F693" t="s">
        <v>20458</v>
      </c>
      <c r="G693" t="s">
        <v>14070</v>
      </c>
      <c r="H693" t="s">
        <v>920</v>
      </c>
      <c r="I693" t="s">
        <v>15751</v>
      </c>
    </row>
    <row r="694" spans="1:9" x14ac:dyDescent="0.2">
      <c r="A694">
        <v>8128</v>
      </c>
      <c r="B694" t="s">
        <v>923</v>
      </c>
      <c r="C694" t="s">
        <v>922</v>
      </c>
      <c r="D694" t="s">
        <v>14046</v>
      </c>
      <c r="E694">
        <v>84936</v>
      </c>
      <c r="F694" t="s">
        <v>20460</v>
      </c>
      <c r="G694" t="s">
        <v>14070</v>
      </c>
      <c r="H694" t="s">
        <v>922</v>
      </c>
      <c r="I694" t="s">
        <v>15753</v>
      </c>
    </row>
    <row r="695" spans="1:9" x14ac:dyDescent="0.2">
      <c r="A695">
        <v>9920</v>
      </c>
      <c r="B695" t="s">
        <v>12876</v>
      </c>
      <c r="C695" t="s">
        <v>12876</v>
      </c>
      <c r="D695" t="s">
        <v>14043</v>
      </c>
      <c r="E695">
        <v>187227</v>
      </c>
      <c r="F695" t="s">
        <v>22774</v>
      </c>
      <c r="G695" t="s">
        <v>14741</v>
      </c>
      <c r="H695" t="s">
        <v>894</v>
      </c>
      <c r="I695" t="s">
        <v>15755</v>
      </c>
    </row>
    <row r="696" spans="1:9" x14ac:dyDescent="0.2">
      <c r="A696">
        <v>9921</v>
      </c>
      <c r="B696" t="s">
        <v>12877</v>
      </c>
      <c r="C696" t="s">
        <v>12877</v>
      </c>
      <c r="D696" t="s">
        <v>14043</v>
      </c>
      <c r="E696">
        <v>187227</v>
      </c>
      <c r="F696" t="s">
        <v>22774</v>
      </c>
      <c r="G696" t="s">
        <v>14741</v>
      </c>
      <c r="H696" t="s">
        <v>894</v>
      </c>
      <c r="I696" t="s">
        <v>15757</v>
      </c>
    </row>
    <row r="697" spans="1:9" x14ac:dyDescent="0.2">
      <c r="A697">
        <v>2676907</v>
      </c>
      <c r="B697" t="s">
        <v>12067</v>
      </c>
      <c r="C697" t="s">
        <v>924</v>
      </c>
      <c r="D697" t="s">
        <v>14043</v>
      </c>
      <c r="E697">
        <v>188647</v>
      </c>
      <c r="F697" t="s">
        <v>27605</v>
      </c>
      <c r="G697" t="s">
        <v>27606</v>
      </c>
      <c r="H697" t="s">
        <v>924</v>
      </c>
      <c r="I697" t="s">
        <v>15759</v>
      </c>
    </row>
    <row r="698" spans="1:9" x14ac:dyDescent="0.2">
      <c r="A698">
        <v>3173</v>
      </c>
      <c r="B698" t="s">
        <v>928</v>
      </c>
      <c r="C698" t="s">
        <v>927</v>
      </c>
      <c r="D698" t="s">
        <v>14046</v>
      </c>
      <c r="E698">
        <v>84999</v>
      </c>
      <c r="F698" t="s">
        <v>14335</v>
      </c>
      <c r="G698" t="s">
        <v>14336</v>
      </c>
      <c r="H698" t="s">
        <v>927</v>
      </c>
      <c r="I698" t="s">
        <v>15763</v>
      </c>
    </row>
    <row r="699" spans="1:9" x14ac:dyDescent="0.2">
      <c r="A699">
        <v>3172</v>
      </c>
      <c r="B699" t="s">
        <v>926</v>
      </c>
      <c r="C699" t="s">
        <v>925</v>
      </c>
      <c r="D699" t="s">
        <v>14044</v>
      </c>
      <c r="E699">
        <v>189611</v>
      </c>
      <c r="F699" t="s">
        <v>14332</v>
      </c>
      <c r="G699" t="s">
        <v>14333</v>
      </c>
      <c r="H699" t="s">
        <v>925</v>
      </c>
      <c r="I699" t="s">
        <v>15765</v>
      </c>
    </row>
    <row r="700" spans="1:9" x14ac:dyDescent="0.2">
      <c r="A700">
        <v>4243</v>
      </c>
      <c r="B700" t="s">
        <v>930</v>
      </c>
      <c r="C700" t="s">
        <v>929</v>
      </c>
      <c r="D700" t="s">
        <v>14044</v>
      </c>
      <c r="E700">
        <v>715597</v>
      </c>
      <c r="F700" t="s">
        <v>15781</v>
      </c>
      <c r="G700" t="s">
        <v>14371</v>
      </c>
      <c r="H700" t="s">
        <v>929</v>
      </c>
      <c r="I700" t="s">
        <v>15769</v>
      </c>
    </row>
    <row r="701" spans="1:9" x14ac:dyDescent="0.2">
      <c r="A701">
        <v>4309</v>
      </c>
      <c r="B701" t="s">
        <v>10243</v>
      </c>
      <c r="C701" t="s">
        <v>931</v>
      </c>
      <c r="D701" t="s">
        <v>14046</v>
      </c>
      <c r="E701">
        <v>85017</v>
      </c>
      <c r="F701" t="s">
        <v>15834</v>
      </c>
      <c r="G701" t="s">
        <v>15835</v>
      </c>
      <c r="H701" t="s">
        <v>931</v>
      </c>
      <c r="I701" t="s">
        <v>15771</v>
      </c>
    </row>
    <row r="702" spans="1:9" x14ac:dyDescent="0.2">
      <c r="A702">
        <v>4582</v>
      </c>
      <c r="B702" t="s">
        <v>13024</v>
      </c>
      <c r="C702" t="s">
        <v>13024</v>
      </c>
      <c r="E702">
        <v>0</v>
      </c>
      <c r="I702" t="s">
        <v>15773</v>
      </c>
    </row>
    <row r="703" spans="1:9" x14ac:dyDescent="0.2">
      <c r="A703">
        <v>4618</v>
      </c>
      <c r="B703" t="s">
        <v>934</v>
      </c>
      <c r="C703" t="s">
        <v>933</v>
      </c>
      <c r="D703" t="s">
        <v>14046</v>
      </c>
      <c r="E703">
        <v>85063</v>
      </c>
      <c r="F703" t="s">
        <v>16101</v>
      </c>
      <c r="G703" t="s">
        <v>16102</v>
      </c>
      <c r="H703" t="s">
        <v>933</v>
      </c>
      <c r="I703" t="s">
        <v>15776</v>
      </c>
    </row>
    <row r="704" spans="1:9" x14ac:dyDescent="0.2">
      <c r="A704">
        <v>4606</v>
      </c>
      <c r="B704" t="s">
        <v>934</v>
      </c>
      <c r="C704" t="s">
        <v>935</v>
      </c>
      <c r="D704" t="s">
        <v>14046</v>
      </c>
      <c r="E704">
        <v>610684</v>
      </c>
      <c r="F704" t="s">
        <v>16092</v>
      </c>
      <c r="H704" t="s">
        <v>16093</v>
      </c>
      <c r="I704" t="s">
        <v>15778</v>
      </c>
    </row>
    <row r="705" spans="1:9" x14ac:dyDescent="0.2">
      <c r="A705">
        <v>4602</v>
      </c>
      <c r="B705" t="s">
        <v>13023</v>
      </c>
      <c r="C705" t="s">
        <v>13023</v>
      </c>
      <c r="D705" t="s">
        <v>14044</v>
      </c>
      <c r="E705">
        <v>189627</v>
      </c>
      <c r="F705" t="s">
        <v>16062</v>
      </c>
      <c r="G705" t="s">
        <v>14773</v>
      </c>
      <c r="H705" t="s">
        <v>16063</v>
      </c>
      <c r="I705" t="s">
        <v>15780</v>
      </c>
    </row>
    <row r="706" spans="1:9" x14ac:dyDescent="0.2">
      <c r="A706">
        <v>4594</v>
      </c>
      <c r="B706" t="s">
        <v>937</v>
      </c>
      <c r="C706" t="s">
        <v>936</v>
      </c>
      <c r="D706" t="s">
        <v>14046</v>
      </c>
      <c r="E706">
        <v>85068</v>
      </c>
      <c r="F706" t="s">
        <v>16075</v>
      </c>
      <c r="G706" t="s">
        <v>14070</v>
      </c>
      <c r="H706" t="s">
        <v>936</v>
      </c>
      <c r="I706" t="s">
        <v>15556</v>
      </c>
    </row>
    <row r="707" spans="1:9" x14ac:dyDescent="0.2">
      <c r="A707">
        <v>4595</v>
      </c>
      <c r="B707" t="s">
        <v>939</v>
      </c>
      <c r="C707" t="s">
        <v>938</v>
      </c>
      <c r="D707" t="s">
        <v>14046</v>
      </c>
      <c r="E707">
        <v>85075</v>
      </c>
      <c r="F707" t="s">
        <v>16077</v>
      </c>
      <c r="G707" t="s">
        <v>14773</v>
      </c>
      <c r="H707" t="s">
        <v>16078</v>
      </c>
      <c r="I707" t="s">
        <v>15782</v>
      </c>
    </row>
    <row r="708" spans="1:9" x14ac:dyDescent="0.2">
      <c r="A708">
        <v>4580</v>
      </c>
      <c r="B708" t="s">
        <v>13022</v>
      </c>
      <c r="C708" t="s">
        <v>13868</v>
      </c>
      <c r="D708" t="s">
        <v>14044</v>
      </c>
      <c r="E708">
        <v>189627</v>
      </c>
      <c r="F708" t="s">
        <v>16062</v>
      </c>
      <c r="G708" t="s">
        <v>14773</v>
      </c>
      <c r="H708" t="s">
        <v>16063</v>
      </c>
      <c r="I708" t="s">
        <v>15784</v>
      </c>
    </row>
    <row r="709" spans="1:9" x14ac:dyDescent="0.2">
      <c r="A709">
        <v>4596</v>
      </c>
      <c r="B709" t="s">
        <v>10244</v>
      </c>
      <c r="C709" t="s">
        <v>940</v>
      </c>
      <c r="D709" t="s">
        <v>14046</v>
      </c>
      <c r="E709">
        <v>85079</v>
      </c>
      <c r="F709" t="s">
        <v>16080</v>
      </c>
      <c r="G709" t="s">
        <v>14070</v>
      </c>
      <c r="H709" t="s">
        <v>940</v>
      </c>
      <c r="I709" t="s">
        <v>15786</v>
      </c>
    </row>
    <row r="710" spans="1:9" x14ac:dyDescent="0.2">
      <c r="A710">
        <v>4584</v>
      </c>
      <c r="B710" t="s">
        <v>13025</v>
      </c>
      <c r="C710" t="s">
        <v>13025</v>
      </c>
      <c r="E710">
        <v>0</v>
      </c>
      <c r="I710" t="s">
        <v>15788</v>
      </c>
    </row>
    <row r="711" spans="1:9" x14ac:dyDescent="0.2">
      <c r="A711">
        <v>4600</v>
      </c>
      <c r="B711" t="s">
        <v>942</v>
      </c>
      <c r="C711" t="s">
        <v>941</v>
      </c>
      <c r="D711" t="s">
        <v>14046</v>
      </c>
      <c r="E711">
        <v>85083</v>
      </c>
      <c r="F711" t="s">
        <v>16082</v>
      </c>
      <c r="G711" t="s">
        <v>14070</v>
      </c>
      <c r="H711" t="s">
        <v>941</v>
      </c>
      <c r="I711" t="s">
        <v>15790</v>
      </c>
    </row>
    <row r="712" spans="1:9" x14ac:dyDescent="0.2">
      <c r="A712">
        <v>4603</v>
      </c>
      <c r="B712" t="s">
        <v>10245</v>
      </c>
      <c r="C712" t="s">
        <v>943</v>
      </c>
      <c r="D712" t="s">
        <v>14046</v>
      </c>
      <c r="E712">
        <v>85084</v>
      </c>
      <c r="F712" t="s">
        <v>16086</v>
      </c>
      <c r="G712" t="s">
        <v>16087</v>
      </c>
      <c r="H712" t="s">
        <v>943</v>
      </c>
      <c r="I712" t="s">
        <v>15792</v>
      </c>
    </row>
    <row r="713" spans="1:9" x14ac:dyDescent="0.2">
      <c r="A713">
        <v>4585</v>
      </c>
      <c r="B713" t="s">
        <v>945</v>
      </c>
      <c r="C713" t="s">
        <v>944</v>
      </c>
      <c r="D713" t="s">
        <v>14046</v>
      </c>
      <c r="E713">
        <v>85089</v>
      </c>
      <c r="F713" t="s">
        <v>16065</v>
      </c>
      <c r="G713" t="s">
        <v>16066</v>
      </c>
      <c r="H713" t="s">
        <v>944</v>
      </c>
      <c r="I713" t="s">
        <v>15794</v>
      </c>
    </row>
    <row r="714" spans="1:9" x14ac:dyDescent="0.2">
      <c r="A714">
        <v>4587</v>
      </c>
      <c r="B714" t="s">
        <v>13026</v>
      </c>
      <c r="C714" t="s">
        <v>13026</v>
      </c>
      <c r="D714" t="s">
        <v>14044</v>
      </c>
      <c r="E714">
        <v>189627</v>
      </c>
      <c r="F714" t="s">
        <v>16062</v>
      </c>
      <c r="G714" t="s">
        <v>14773</v>
      </c>
      <c r="H714" t="s">
        <v>16063</v>
      </c>
      <c r="I714" t="s">
        <v>15796</v>
      </c>
    </row>
    <row r="715" spans="1:9" x14ac:dyDescent="0.2">
      <c r="A715">
        <v>4601</v>
      </c>
      <c r="B715" t="s">
        <v>947</v>
      </c>
      <c r="C715" t="s">
        <v>946</v>
      </c>
      <c r="D715" t="s">
        <v>14046</v>
      </c>
      <c r="E715">
        <v>85102</v>
      </c>
      <c r="F715" t="s">
        <v>16084</v>
      </c>
      <c r="G715" t="s">
        <v>14070</v>
      </c>
      <c r="H715" t="s">
        <v>946</v>
      </c>
      <c r="I715" t="s">
        <v>15800</v>
      </c>
    </row>
    <row r="716" spans="1:9" x14ac:dyDescent="0.2">
      <c r="A716">
        <v>4609</v>
      </c>
      <c r="B716" t="s">
        <v>10246</v>
      </c>
      <c r="C716" t="s">
        <v>948</v>
      </c>
      <c r="D716" t="s">
        <v>14046</v>
      </c>
      <c r="E716">
        <v>85112</v>
      </c>
      <c r="F716" t="s">
        <v>16098</v>
      </c>
      <c r="G716" t="s">
        <v>16099</v>
      </c>
      <c r="H716" t="s">
        <v>948</v>
      </c>
      <c r="I716" t="s">
        <v>15803</v>
      </c>
    </row>
    <row r="717" spans="1:9" x14ac:dyDescent="0.2">
      <c r="A717">
        <v>4588</v>
      </c>
      <c r="B717" t="s">
        <v>13027</v>
      </c>
      <c r="C717" t="s">
        <v>13869</v>
      </c>
      <c r="E717">
        <v>0</v>
      </c>
      <c r="I717" t="s">
        <v>15807</v>
      </c>
    </row>
    <row r="718" spans="1:9" x14ac:dyDescent="0.2">
      <c r="A718">
        <v>4589</v>
      </c>
      <c r="B718" t="s">
        <v>950</v>
      </c>
      <c r="C718" t="s">
        <v>949</v>
      </c>
      <c r="D718" t="s">
        <v>14046</v>
      </c>
      <c r="E718">
        <v>85114</v>
      </c>
      <c r="F718" t="s">
        <v>16068</v>
      </c>
      <c r="G718" t="s">
        <v>14820</v>
      </c>
      <c r="H718" t="s">
        <v>949</v>
      </c>
      <c r="I718" t="s">
        <v>15809</v>
      </c>
    </row>
    <row r="719" spans="1:9" x14ac:dyDescent="0.2">
      <c r="A719">
        <v>4590</v>
      </c>
      <c r="B719" t="s">
        <v>952</v>
      </c>
      <c r="C719" t="s">
        <v>951</v>
      </c>
      <c r="D719" t="s">
        <v>14046</v>
      </c>
      <c r="E719">
        <v>85119</v>
      </c>
      <c r="F719" t="s">
        <v>16070</v>
      </c>
      <c r="G719" t="s">
        <v>16071</v>
      </c>
      <c r="H719" t="s">
        <v>951</v>
      </c>
      <c r="I719" t="s">
        <v>15811</v>
      </c>
    </row>
    <row r="720" spans="1:9" x14ac:dyDescent="0.2">
      <c r="A720">
        <v>4593</v>
      </c>
      <c r="B720" t="s">
        <v>954</v>
      </c>
      <c r="C720" t="s">
        <v>953</v>
      </c>
      <c r="D720" t="s">
        <v>14046</v>
      </c>
      <c r="E720">
        <v>85132</v>
      </c>
      <c r="F720" t="s">
        <v>16073</v>
      </c>
      <c r="G720" t="s">
        <v>14070</v>
      </c>
      <c r="H720" t="s">
        <v>953</v>
      </c>
      <c r="I720" t="s">
        <v>15813</v>
      </c>
    </row>
    <row r="721" spans="1:9" x14ac:dyDescent="0.2">
      <c r="A721">
        <v>4607</v>
      </c>
      <c r="B721" t="s">
        <v>956</v>
      </c>
      <c r="C721" t="s">
        <v>955</v>
      </c>
      <c r="D721" t="s">
        <v>14046</v>
      </c>
      <c r="E721">
        <v>85142</v>
      </c>
      <c r="F721" t="s">
        <v>16095</v>
      </c>
      <c r="G721" t="s">
        <v>16096</v>
      </c>
      <c r="H721" t="s">
        <v>955</v>
      </c>
      <c r="I721" t="s">
        <v>15816</v>
      </c>
    </row>
    <row r="722" spans="1:9" x14ac:dyDescent="0.2">
      <c r="A722">
        <v>4605</v>
      </c>
      <c r="B722" t="s">
        <v>958</v>
      </c>
      <c r="C722" t="s">
        <v>957</v>
      </c>
      <c r="D722" t="s">
        <v>14046</v>
      </c>
      <c r="E722">
        <v>85149</v>
      </c>
      <c r="F722" t="s">
        <v>16089</v>
      </c>
      <c r="G722" t="s">
        <v>16090</v>
      </c>
      <c r="H722" t="s">
        <v>957</v>
      </c>
      <c r="I722" t="s">
        <v>15816</v>
      </c>
    </row>
    <row r="723" spans="1:9" x14ac:dyDescent="0.2">
      <c r="A723">
        <v>8571</v>
      </c>
      <c r="B723" t="s">
        <v>10247</v>
      </c>
      <c r="C723" t="s">
        <v>961</v>
      </c>
      <c r="D723" t="s">
        <v>14046</v>
      </c>
      <c r="E723">
        <v>85152</v>
      </c>
      <c r="F723" t="s">
        <v>21048</v>
      </c>
      <c r="G723" t="s">
        <v>14070</v>
      </c>
      <c r="H723" t="s">
        <v>21049</v>
      </c>
      <c r="I723" t="s">
        <v>15821</v>
      </c>
    </row>
    <row r="724" spans="1:9" x14ac:dyDescent="0.2">
      <c r="A724">
        <v>8570</v>
      </c>
      <c r="B724" t="s">
        <v>960</v>
      </c>
      <c r="C724" t="s">
        <v>959</v>
      </c>
      <c r="D724" t="s">
        <v>14044</v>
      </c>
      <c r="E724">
        <v>189628</v>
      </c>
      <c r="F724" t="s">
        <v>21046</v>
      </c>
      <c r="G724" t="s">
        <v>14070</v>
      </c>
      <c r="H724" t="s">
        <v>959</v>
      </c>
      <c r="I724" t="s">
        <v>15825</v>
      </c>
    </row>
    <row r="725" spans="1:9" x14ac:dyDescent="0.2">
      <c r="A725">
        <v>5610</v>
      </c>
      <c r="B725" t="s">
        <v>963</v>
      </c>
      <c r="C725" t="s">
        <v>962</v>
      </c>
      <c r="D725" t="s">
        <v>14044</v>
      </c>
      <c r="E725">
        <v>189643</v>
      </c>
      <c r="F725" t="s">
        <v>17302</v>
      </c>
      <c r="G725" t="s">
        <v>14371</v>
      </c>
      <c r="H725" t="s">
        <v>962</v>
      </c>
      <c r="I725" t="s">
        <v>15827</v>
      </c>
    </row>
    <row r="726" spans="1:9" x14ac:dyDescent="0.2">
      <c r="A726">
        <v>2679224</v>
      </c>
      <c r="B726" t="s">
        <v>12978</v>
      </c>
      <c r="C726" t="s">
        <v>12978</v>
      </c>
      <c r="E726">
        <v>0</v>
      </c>
      <c r="I726" t="s">
        <v>15830</v>
      </c>
    </row>
    <row r="727" spans="1:9" x14ac:dyDescent="0.2">
      <c r="A727">
        <v>5611</v>
      </c>
      <c r="B727" t="s">
        <v>965</v>
      </c>
      <c r="C727" t="s">
        <v>964</v>
      </c>
      <c r="D727" t="s">
        <v>14046</v>
      </c>
      <c r="E727">
        <v>85170</v>
      </c>
      <c r="F727" t="s">
        <v>17304</v>
      </c>
      <c r="G727" t="s">
        <v>15151</v>
      </c>
      <c r="H727" t="s">
        <v>964</v>
      </c>
      <c r="I727" t="s">
        <v>15832</v>
      </c>
    </row>
    <row r="728" spans="1:9" x14ac:dyDescent="0.2">
      <c r="A728">
        <v>7705</v>
      </c>
      <c r="B728" t="s">
        <v>968</v>
      </c>
      <c r="C728" t="s">
        <v>968</v>
      </c>
      <c r="D728" t="s">
        <v>14046</v>
      </c>
      <c r="E728">
        <v>85174</v>
      </c>
      <c r="F728" t="s">
        <v>19846</v>
      </c>
      <c r="G728" t="s">
        <v>19845</v>
      </c>
      <c r="H728" t="s">
        <v>19847</v>
      </c>
      <c r="I728" t="s">
        <v>15832</v>
      </c>
    </row>
    <row r="729" spans="1:9" x14ac:dyDescent="0.2">
      <c r="A729">
        <v>7704</v>
      </c>
      <c r="B729" t="s">
        <v>967</v>
      </c>
      <c r="C729" t="s">
        <v>966</v>
      </c>
      <c r="D729" t="s">
        <v>14044</v>
      </c>
      <c r="E729">
        <v>189644</v>
      </c>
      <c r="F729" t="s">
        <v>19844</v>
      </c>
      <c r="G729" t="s">
        <v>19845</v>
      </c>
      <c r="H729" t="s">
        <v>966</v>
      </c>
      <c r="I729" t="s">
        <v>15832</v>
      </c>
    </row>
    <row r="730" spans="1:9" x14ac:dyDescent="0.2">
      <c r="A730">
        <v>5617</v>
      </c>
      <c r="B730" t="s">
        <v>970</v>
      </c>
      <c r="C730" t="s">
        <v>969</v>
      </c>
      <c r="D730" t="s">
        <v>14044</v>
      </c>
      <c r="E730">
        <v>189668</v>
      </c>
      <c r="F730" t="s">
        <v>17314</v>
      </c>
      <c r="G730" t="s">
        <v>17315</v>
      </c>
      <c r="H730" t="s">
        <v>969</v>
      </c>
      <c r="I730" t="s">
        <v>15832</v>
      </c>
    </row>
    <row r="731" spans="1:9" x14ac:dyDescent="0.2">
      <c r="A731">
        <v>5625</v>
      </c>
      <c r="B731" t="s">
        <v>972</v>
      </c>
      <c r="C731" t="s">
        <v>971</v>
      </c>
      <c r="D731" t="s">
        <v>14046</v>
      </c>
      <c r="E731">
        <v>85186</v>
      </c>
      <c r="F731" t="s">
        <v>17325</v>
      </c>
      <c r="G731" t="s">
        <v>17326</v>
      </c>
      <c r="H731" t="s">
        <v>971</v>
      </c>
      <c r="I731" t="s">
        <v>15836</v>
      </c>
    </row>
    <row r="732" spans="1:9" x14ac:dyDescent="0.2">
      <c r="A732">
        <v>2677110</v>
      </c>
      <c r="B732" t="s">
        <v>11664</v>
      </c>
      <c r="C732" t="s">
        <v>973</v>
      </c>
      <c r="D732" t="s">
        <v>14045</v>
      </c>
      <c r="E732">
        <v>131970</v>
      </c>
      <c r="F732" t="s">
        <v>28021</v>
      </c>
      <c r="G732" t="s">
        <v>17326</v>
      </c>
      <c r="H732" t="s">
        <v>973</v>
      </c>
      <c r="I732" t="s">
        <v>15839</v>
      </c>
    </row>
    <row r="733" spans="1:9" x14ac:dyDescent="0.2">
      <c r="A733">
        <v>2677836</v>
      </c>
      <c r="B733" t="s">
        <v>10248</v>
      </c>
      <c r="C733" t="s">
        <v>976</v>
      </c>
      <c r="D733" t="s">
        <v>14046</v>
      </c>
      <c r="E733">
        <v>85208</v>
      </c>
      <c r="F733" t="s">
        <v>29263</v>
      </c>
      <c r="G733" t="s">
        <v>25367</v>
      </c>
      <c r="H733" t="s">
        <v>976</v>
      </c>
      <c r="I733" t="s">
        <v>15842</v>
      </c>
    </row>
    <row r="734" spans="1:9" x14ac:dyDescent="0.2">
      <c r="A734">
        <v>12071</v>
      </c>
      <c r="B734" t="s">
        <v>978</v>
      </c>
      <c r="C734" t="s">
        <v>977</v>
      </c>
      <c r="D734" t="s">
        <v>14045</v>
      </c>
      <c r="E734">
        <v>131973</v>
      </c>
      <c r="F734" t="s">
        <v>25366</v>
      </c>
      <c r="G734" t="s">
        <v>25367</v>
      </c>
      <c r="H734" t="s">
        <v>977</v>
      </c>
      <c r="I734" t="s">
        <v>15845</v>
      </c>
    </row>
    <row r="735" spans="1:9" x14ac:dyDescent="0.2">
      <c r="A735">
        <v>2677839</v>
      </c>
      <c r="B735" t="s">
        <v>12721</v>
      </c>
      <c r="C735" t="s">
        <v>979</v>
      </c>
      <c r="D735" t="s">
        <v>14045</v>
      </c>
      <c r="E735">
        <v>788977</v>
      </c>
      <c r="F735" t="s">
        <v>29264</v>
      </c>
      <c r="G735" t="s">
        <v>29265</v>
      </c>
      <c r="H735" t="s">
        <v>979</v>
      </c>
      <c r="I735" t="s">
        <v>15847</v>
      </c>
    </row>
    <row r="736" spans="1:9" x14ac:dyDescent="0.2">
      <c r="A736">
        <v>12072</v>
      </c>
      <c r="B736" t="s">
        <v>981</v>
      </c>
      <c r="C736" t="s">
        <v>980</v>
      </c>
      <c r="D736" t="s">
        <v>14046</v>
      </c>
      <c r="E736">
        <v>85211</v>
      </c>
      <c r="F736" t="s">
        <v>25369</v>
      </c>
      <c r="G736" t="s">
        <v>22893</v>
      </c>
      <c r="H736" t="s">
        <v>980</v>
      </c>
      <c r="I736" t="s">
        <v>15851</v>
      </c>
    </row>
    <row r="737" spans="1:9" x14ac:dyDescent="0.2">
      <c r="A737">
        <v>12081</v>
      </c>
      <c r="B737" t="s">
        <v>10249</v>
      </c>
      <c r="C737" t="s">
        <v>982</v>
      </c>
      <c r="D737" t="s">
        <v>14046</v>
      </c>
      <c r="E737">
        <v>85250</v>
      </c>
      <c r="F737" t="s">
        <v>25378</v>
      </c>
      <c r="G737" t="s">
        <v>14070</v>
      </c>
      <c r="H737" t="s">
        <v>982</v>
      </c>
      <c r="I737" t="s">
        <v>15853</v>
      </c>
    </row>
    <row r="738" spans="1:9" x14ac:dyDescent="0.2">
      <c r="A738">
        <v>12082</v>
      </c>
      <c r="B738" t="s">
        <v>984</v>
      </c>
      <c r="C738" t="s">
        <v>983</v>
      </c>
      <c r="D738" t="s">
        <v>14045</v>
      </c>
      <c r="E738">
        <v>131985</v>
      </c>
      <c r="F738" t="s">
        <v>25380</v>
      </c>
      <c r="G738" t="s">
        <v>14070</v>
      </c>
      <c r="H738" t="s">
        <v>983</v>
      </c>
      <c r="I738" t="s">
        <v>15856</v>
      </c>
    </row>
    <row r="739" spans="1:9" x14ac:dyDescent="0.2">
      <c r="A739">
        <v>12084</v>
      </c>
      <c r="B739" t="s">
        <v>11665</v>
      </c>
      <c r="C739" t="s">
        <v>985</v>
      </c>
      <c r="D739" t="s">
        <v>14045</v>
      </c>
      <c r="E739">
        <v>131989</v>
      </c>
      <c r="F739" t="s">
        <v>25381</v>
      </c>
      <c r="G739" t="s">
        <v>25382</v>
      </c>
      <c r="H739" t="s">
        <v>985</v>
      </c>
      <c r="I739" t="s">
        <v>15860</v>
      </c>
    </row>
    <row r="740" spans="1:9" x14ac:dyDescent="0.2">
      <c r="A740">
        <v>12070</v>
      </c>
      <c r="B740" t="s">
        <v>975</v>
      </c>
      <c r="C740" t="s">
        <v>974</v>
      </c>
      <c r="D740" t="s">
        <v>14044</v>
      </c>
      <c r="E740">
        <v>189678</v>
      </c>
      <c r="F740" t="s">
        <v>25364</v>
      </c>
      <c r="G740" t="s">
        <v>14070</v>
      </c>
      <c r="H740" t="s">
        <v>974</v>
      </c>
      <c r="I740" t="s">
        <v>15847</v>
      </c>
    </row>
    <row r="741" spans="1:9" x14ac:dyDescent="0.2">
      <c r="A741">
        <v>12077</v>
      </c>
      <c r="B741" t="s">
        <v>987</v>
      </c>
      <c r="C741" t="s">
        <v>986</v>
      </c>
      <c r="D741" t="s">
        <v>14046</v>
      </c>
      <c r="E741">
        <v>85323</v>
      </c>
      <c r="F741" t="s">
        <v>25371</v>
      </c>
      <c r="G741" t="s">
        <v>15371</v>
      </c>
      <c r="H741" t="s">
        <v>986</v>
      </c>
      <c r="I741" t="s">
        <v>15862</v>
      </c>
    </row>
    <row r="742" spans="1:9" x14ac:dyDescent="0.2">
      <c r="A742">
        <v>2677840</v>
      </c>
      <c r="B742" t="s">
        <v>13693</v>
      </c>
      <c r="C742" t="s">
        <v>13693</v>
      </c>
      <c r="D742" t="s">
        <v>14045</v>
      </c>
      <c r="E742">
        <v>132016</v>
      </c>
      <c r="F742" t="s">
        <v>25398</v>
      </c>
      <c r="G742" t="s">
        <v>14070</v>
      </c>
      <c r="H742" t="s">
        <v>990</v>
      </c>
      <c r="I742" t="s">
        <v>15864</v>
      </c>
    </row>
    <row r="743" spans="1:9" x14ac:dyDescent="0.2">
      <c r="A743">
        <v>12094</v>
      </c>
      <c r="B743" t="s">
        <v>989</v>
      </c>
      <c r="C743" t="s">
        <v>988</v>
      </c>
      <c r="D743" t="s">
        <v>14046</v>
      </c>
      <c r="E743">
        <v>85357</v>
      </c>
      <c r="F743" t="s">
        <v>25396</v>
      </c>
      <c r="G743" t="s">
        <v>14070</v>
      </c>
      <c r="H743" t="s">
        <v>988</v>
      </c>
      <c r="I743" t="s">
        <v>15864</v>
      </c>
    </row>
    <row r="744" spans="1:9" x14ac:dyDescent="0.2">
      <c r="A744">
        <v>12095</v>
      </c>
      <c r="B744" t="s">
        <v>991</v>
      </c>
      <c r="C744" t="s">
        <v>990</v>
      </c>
      <c r="D744" t="s">
        <v>14045</v>
      </c>
      <c r="E744">
        <v>132016</v>
      </c>
      <c r="F744" t="s">
        <v>25398</v>
      </c>
      <c r="G744" t="s">
        <v>14070</v>
      </c>
      <c r="H744" t="s">
        <v>990</v>
      </c>
      <c r="I744" t="s">
        <v>15866</v>
      </c>
    </row>
    <row r="745" spans="1:9" x14ac:dyDescent="0.2">
      <c r="A745">
        <v>12086</v>
      </c>
      <c r="B745" t="s">
        <v>10250</v>
      </c>
      <c r="C745" t="s">
        <v>10251</v>
      </c>
      <c r="D745" t="s">
        <v>14046</v>
      </c>
      <c r="E745">
        <v>85374</v>
      </c>
      <c r="F745" t="s">
        <v>25384</v>
      </c>
      <c r="G745" t="s">
        <v>25385</v>
      </c>
      <c r="H745" t="s">
        <v>25386</v>
      </c>
      <c r="I745" t="s">
        <v>15847</v>
      </c>
    </row>
    <row r="746" spans="1:9" x14ac:dyDescent="0.2">
      <c r="A746">
        <v>12089</v>
      </c>
      <c r="B746" t="s">
        <v>993</v>
      </c>
      <c r="C746" t="s">
        <v>992</v>
      </c>
      <c r="D746" t="s">
        <v>14045</v>
      </c>
      <c r="E746">
        <v>788978</v>
      </c>
      <c r="F746" t="s">
        <v>25390</v>
      </c>
      <c r="G746" t="s">
        <v>25391</v>
      </c>
      <c r="H746" t="s">
        <v>25392</v>
      </c>
      <c r="I746" t="s">
        <v>15869</v>
      </c>
    </row>
    <row r="747" spans="1:9" x14ac:dyDescent="0.2">
      <c r="A747">
        <v>12087</v>
      </c>
      <c r="B747" t="s">
        <v>995</v>
      </c>
      <c r="C747" t="s">
        <v>994</v>
      </c>
      <c r="D747" t="s">
        <v>14045</v>
      </c>
      <c r="E747">
        <v>132033</v>
      </c>
      <c r="F747" t="s">
        <v>25388</v>
      </c>
      <c r="G747" t="s">
        <v>14898</v>
      </c>
      <c r="H747" t="s">
        <v>994</v>
      </c>
      <c r="I747" t="s">
        <v>15869</v>
      </c>
    </row>
    <row r="748" spans="1:9" x14ac:dyDescent="0.2">
      <c r="A748">
        <v>2677837</v>
      </c>
      <c r="B748" t="s">
        <v>13694</v>
      </c>
      <c r="C748" t="s">
        <v>997</v>
      </c>
      <c r="D748" t="s">
        <v>14046</v>
      </c>
      <c r="E748">
        <v>85378</v>
      </c>
      <c r="F748" t="s">
        <v>25394</v>
      </c>
      <c r="G748" t="s">
        <v>14903</v>
      </c>
      <c r="H748" t="s">
        <v>997</v>
      </c>
      <c r="I748" t="s">
        <v>15869</v>
      </c>
    </row>
    <row r="749" spans="1:9" x14ac:dyDescent="0.2">
      <c r="A749">
        <v>2677838</v>
      </c>
      <c r="B749" t="s">
        <v>13695</v>
      </c>
      <c r="C749" t="s">
        <v>14025</v>
      </c>
      <c r="D749" t="s">
        <v>14046</v>
      </c>
      <c r="E749">
        <v>85378</v>
      </c>
      <c r="F749" t="s">
        <v>25394</v>
      </c>
      <c r="G749" t="s">
        <v>14903</v>
      </c>
      <c r="H749" t="s">
        <v>997</v>
      </c>
      <c r="I749" t="s">
        <v>15873</v>
      </c>
    </row>
    <row r="750" spans="1:9" x14ac:dyDescent="0.2">
      <c r="A750">
        <v>12092</v>
      </c>
      <c r="B750" t="s">
        <v>998</v>
      </c>
      <c r="C750" t="s">
        <v>996</v>
      </c>
      <c r="D750" t="s">
        <v>14046</v>
      </c>
      <c r="E750">
        <v>85378</v>
      </c>
      <c r="F750" t="s">
        <v>25394</v>
      </c>
      <c r="G750" t="s">
        <v>14903</v>
      </c>
      <c r="H750" t="s">
        <v>997</v>
      </c>
      <c r="I750" t="s">
        <v>15876</v>
      </c>
    </row>
    <row r="751" spans="1:9" x14ac:dyDescent="0.2">
      <c r="A751">
        <v>12080</v>
      </c>
      <c r="B751" t="s">
        <v>1000</v>
      </c>
      <c r="C751" t="s">
        <v>999</v>
      </c>
      <c r="D751" t="s">
        <v>14046</v>
      </c>
      <c r="E751">
        <v>85400</v>
      </c>
      <c r="F751" t="s">
        <v>25376</v>
      </c>
      <c r="G751" t="s">
        <v>25000</v>
      </c>
      <c r="H751" t="s">
        <v>999</v>
      </c>
      <c r="I751" t="s">
        <v>15879</v>
      </c>
    </row>
    <row r="752" spans="1:9" x14ac:dyDescent="0.2">
      <c r="A752">
        <v>12078</v>
      </c>
      <c r="B752" t="s">
        <v>1001</v>
      </c>
      <c r="C752" t="s">
        <v>1001</v>
      </c>
      <c r="D752" t="s">
        <v>14046</v>
      </c>
      <c r="E752">
        <v>621671</v>
      </c>
      <c r="F752" t="s">
        <v>25373</v>
      </c>
      <c r="G752" t="s">
        <v>25374</v>
      </c>
      <c r="H752" t="s">
        <v>1001</v>
      </c>
      <c r="I752" t="s">
        <v>15881</v>
      </c>
    </row>
    <row r="753" spans="1:9" x14ac:dyDescent="0.2">
      <c r="A753">
        <v>12109</v>
      </c>
      <c r="B753" t="s">
        <v>12508</v>
      </c>
      <c r="C753" t="s">
        <v>1002</v>
      </c>
      <c r="D753" t="s">
        <v>14044</v>
      </c>
      <c r="E753">
        <v>715582</v>
      </c>
      <c r="F753" t="s">
        <v>25409</v>
      </c>
      <c r="G753" t="s">
        <v>25410</v>
      </c>
      <c r="H753" t="s">
        <v>25411</v>
      </c>
      <c r="I753" t="s">
        <v>15883</v>
      </c>
    </row>
    <row r="754" spans="1:9" x14ac:dyDescent="0.2">
      <c r="A754">
        <v>12110</v>
      </c>
      <c r="B754" t="s">
        <v>10252</v>
      </c>
      <c r="C754" t="s">
        <v>1003</v>
      </c>
      <c r="D754" t="s">
        <v>14046</v>
      </c>
      <c r="E754">
        <v>85418</v>
      </c>
      <c r="F754" t="s">
        <v>25413</v>
      </c>
      <c r="G754" t="s">
        <v>25414</v>
      </c>
      <c r="H754" t="s">
        <v>1003</v>
      </c>
      <c r="I754" t="s">
        <v>15885</v>
      </c>
    </row>
    <row r="755" spans="1:9" x14ac:dyDescent="0.2">
      <c r="A755">
        <v>2677842</v>
      </c>
      <c r="B755" t="s">
        <v>12639</v>
      </c>
      <c r="C755" t="s">
        <v>1004</v>
      </c>
      <c r="D755" t="s">
        <v>14045</v>
      </c>
      <c r="E755">
        <v>718314</v>
      </c>
      <c r="F755" t="s">
        <v>29270</v>
      </c>
      <c r="G755" t="s">
        <v>25414</v>
      </c>
      <c r="H755" t="s">
        <v>1004</v>
      </c>
      <c r="I755" t="s">
        <v>15887</v>
      </c>
    </row>
    <row r="756" spans="1:9" x14ac:dyDescent="0.2">
      <c r="A756">
        <v>12058</v>
      </c>
      <c r="B756" t="s">
        <v>12087</v>
      </c>
      <c r="C756" t="s">
        <v>1005</v>
      </c>
      <c r="D756" t="s">
        <v>14044</v>
      </c>
      <c r="E756">
        <v>189680</v>
      </c>
      <c r="F756" t="s">
        <v>25355</v>
      </c>
      <c r="G756" t="s">
        <v>25356</v>
      </c>
      <c r="H756" t="s">
        <v>1005</v>
      </c>
      <c r="I756" t="s">
        <v>15889</v>
      </c>
    </row>
    <row r="757" spans="1:9" x14ac:dyDescent="0.2">
      <c r="A757">
        <v>2677834</v>
      </c>
      <c r="B757" t="s">
        <v>10253</v>
      </c>
      <c r="C757" t="s">
        <v>1006</v>
      </c>
      <c r="D757" t="s">
        <v>14046</v>
      </c>
      <c r="E757">
        <v>85439</v>
      </c>
      <c r="F757" t="s">
        <v>29259</v>
      </c>
      <c r="G757" t="s">
        <v>25362</v>
      </c>
      <c r="H757" t="s">
        <v>1006</v>
      </c>
      <c r="I757" t="s">
        <v>15891</v>
      </c>
    </row>
    <row r="758" spans="1:9" x14ac:dyDescent="0.2">
      <c r="A758">
        <v>12064</v>
      </c>
      <c r="B758" t="s">
        <v>1008</v>
      </c>
      <c r="C758" t="s">
        <v>1007</v>
      </c>
      <c r="D758" t="s">
        <v>14045</v>
      </c>
      <c r="E758">
        <v>132053</v>
      </c>
      <c r="F758" t="s">
        <v>25361</v>
      </c>
      <c r="G758" t="s">
        <v>25362</v>
      </c>
      <c r="H758" t="s">
        <v>1007</v>
      </c>
      <c r="I758" t="s">
        <v>15893</v>
      </c>
    </row>
    <row r="759" spans="1:9" x14ac:dyDescent="0.2">
      <c r="A759">
        <v>2677797</v>
      </c>
      <c r="B759" t="s">
        <v>12487</v>
      </c>
      <c r="C759" t="s">
        <v>1011</v>
      </c>
      <c r="D759" t="s">
        <v>14046</v>
      </c>
      <c r="E759">
        <v>671916</v>
      </c>
      <c r="F759" t="s">
        <v>29194</v>
      </c>
      <c r="G759" t="s">
        <v>29195</v>
      </c>
      <c r="H759" t="s">
        <v>1011</v>
      </c>
      <c r="I759" t="s">
        <v>15896</v>
      </c>
    </row>
    <row r="760" spans="1:9" x14ac:dyDescent="0.2">
      <c r="A760">
        <v>11620</v>
      </c>
      <c r="B760" t="s">
        <v>1010</v>
      </c>
      <c r="C760" t="s">
        <v>1009</v>
      </c>
      <c r="D760" t="s">
        <v>14044</v>
      </c>
      <c r="E760">
        <v>446274</v>
      </c>
      <c r="F760" t="s">
        <v>24837</v>
      </c>
      <c r="G760" t="s">
        <v>24798</v>
      </c>
      <c r="H760" t="s">
        <v>1009</v>
      </c>
      <c r="I760" t="s">
        <v>15898</v>
      </c>
    </row>
    <row r="761" spans="1:9" x14ac:dyDescent="0.2">
      <c r="A761">
        <v>4409</v>
      </c>
      <c r="B761" t="s">
        <v>1012</v>
      </c>
      <c r="C761" t="s">
        <v>1012</v>
      </c>
      <c r="D761" t="s">
        <v>14044</v>
      </c>
      <c r="E761">
        <v>189688</v>
      </c>
      <c r="F761" t="s">
        <v>1012</v>
      </c>
      <c r="G761" t="s">
        <v>14070</v>
      </c>
      <c r="H761" t="s">
        <v>15937</v>
      </c>
      <c r="I761" t="s">
        <v>15902</v>
      </c>
    </row>
    <row r="762" spans="1:9" x14ac:dyDescent="0.2">
      <c r="A762">
        <v>4410</v>
      </c>
      <c r="B762" t="s">
        <v>1014</v>
      </c>
      <c r="C762" t="s">
        <v>1013</v>
      </c>
      <c r="D762" t="s">
        <v>14046</v>
      </c>
      <c r="E762">
        <v>85456</v>
      </c>
      <c r="F762" t="s">
        <v>15938</v>
      </c>
      <c r="G762" t="s">
        <v>14070</v>
      </c>
      <c r="H762" t="s">
        <v>1013</v>
      </c>
      <c r="I762" t="s">
        <v>15904</v>
      </c>
    </row>
    <row r="763" spans="1:9" x14ac:dyDescent="0.2">
      <c r="A763">
        <v>3258</v>
      </c>
      <c r="B763" t="s">
        <v>1018</v>
      </c>
      <c r="C763" t="s">
        <v>1017</v>
      </c>
      <c r="D763" t="s">
        <v>14046</v>
      </c>
      <c r="E763">
        <v>85469</v>
      </c>
      <c r="F763" t="s">
        <v>14462</v>
      </c>
      <c r="G763" t="s">
        <v>14460</v>
      </c>
      <c r="H763" t="s">
        <v>1017</v>
      </c>
      <c r="I763" t="s">
        <v>15904</v>
      </c>
    </row>
    <row r="764" spans="1:9" x14ac:dyDescent="0.2">
      <c r="A764">
        <v>3257</v>
      </c>
      <c r="B764" t="s">
        <v>1016</v>
      </c>
      <c r="C764" t="s">
        <v>1015</v>
      </c>
      <c r="D764" t="s">
        <v>14044</v>
      </c>
      <c r="E764">
        <v>189694</v>
      </c>
      <c r="F764" t="s">
        <v>14459</v>
      </c>
      <c r="G764" t="s">
        <v>14460</v>
      </c>
      <c r="H764" t="s">
        <v>1015</v>
      </c>
      <c r="I764" t="s">
        <v>15904</v>
      </c>
    </row>
    <row r="765" spans="1:9" x14ac:dyDescent="0.2">
      <c r="A765">
        <v>10106</v>
      </c>
      <c r="B765" t="s">
        <v>1022</v>
      </c>
      <c r="C765" t="s">
        <v>1021</v>
      </c>
      <c r="D765" t="s">
        <v>14046</v>
      </c>
      <c r="E765">
        <v>85474</v>
      </c>
      <c r="F765" t="s">
        <v>23025</v>
      </c>
      <c r="G765" t="s">
        <v>14070</v>
      </c>
      <c r="H765" t="s">
        <v>1021</v>
      </c>
      <c r="I765" t="s">
        <v>15908</v>
      </c>
    </row>
    <row r="766" spans="1:9" x14ac:dyDescent="0.2">
      <c r="A766">
        <v>10105</v>
      </c>
      <c r="B766" t="s">
        <v>1020</v>
      </c>
      <c r="C766" t="s">
        <v>1019</v>
      </c>
      <c r="D766" t="s">
        <v>14044</v>
      </c>
      <c r="E766">
        <v>189696</v>
      </c>
      <c r="F766" t="s">
        <v>23023</v>
      </c>
      <c r="G766" t="s">
        <v>14070</v>
      </c>
      <c r="H766" t="s">
        <v>1019</v>
      </c>
      <c r="I766" t="s">
        <v>15910</v>
      </c>
    </row>
    <row r="767" spans="1:9" x14ac:dyDescent="0.2">
      <c r="A767">
        <v>11018</v>
      </c>
      <c r="B767" t="s">
        <v>12088</v>
      </c>
      <c r="C767" t="s">
        <v>1023</v>
      </c>
      <c r="D767" t="s">
        <v>14044</v>
      </c>
      <c r="E767">
        <v>189723</v>
      </c>
      <c r="F767" t="s">
        <v>24058</v>
      </c>
      <c r="G767" t="s">
        <v>24059</v>
      </c>
      <c r="H767" t="s">
        <v>1023</v>
      </c>
      <c r="I767" t="s">
        <v>15912</v>
      </c>
    </row>
    <row r="768" spans="1:9" x14ac:dyDescent="0.2">
      <c r="A768">
        <v>2677719</v>
      </c>
      <c r="B768" t="s">
        <v>10254</v>
      </c>
      <c r="C768" t="s">
        <v>1024</v>
      </c>
      <c r="D768" t="s">
        <v>14046</v>
      </c>
      <c r="E768">
        <v>85486</v>
      </c>
      <c r="F768" t="s">
        <v>29037</v>
      </c>
      <c r="G768" t="s">
        <v>29038</v>
      </c>
      <c r="H768" t="s">
        <v>1024</v>
      </c>
      <c r="I768" t="s">
        <v>15912</v>
      </c>
    </row>
    <row r="769" spans="1:9" x14ac:dyDescent="0.2">
      <c r="A769">
        <v>11025</v>
      </c>
      <c r="B769" t="s">
        <v>12671</v>
      </c>
      <c r="C769" t="s">
        <v>1025</v>
      </c>
      <c r="D769" t="s">
        <v>14046</v>
      </c>
      <c r="E769">
        <v>718909</v>
      </c>
      <c r="F769" t="s">
        <v>24061</v>
      </c>
      <c r="G769" t="s">
        <v>24062</v>
      </c>
      <c r="H769" t="s">
        <v>24063</v>
      </c>
      <c r="I769" t="s">
        <v>15916</v>
      </c>
    </row>
    <row r="770" spans="1:9" x14ac:dyDescent="0.2">
      <c r="A770">
        <v>2677720</v>
      </c>
      <c r="B770" t="s">
        <v>12619</v>
      </c>
      <c r="C770" t="s">
        <v>1026</v>
      </c>
      <c r="D770" t="s">
        <v>14045</v>
      </c>
      <c r="E770">
        <v>718211</v>
      </c>
      <c r="F770" t="s">
        <v>29040</v>
      </c>
      <c r="G770" t="s">
        <v>29041</v>
      </c>
      <c r="H770" t="s">
        <v>1026</v>
      </c>
      <c r="I770" t="s">
        <v>15918</v>
      </c>
    </row>
    <row r="771" spans="1:9" x14ac:dyDescent="0.2">
      <c r="A771">
        <v>2679600</v>
      </c>
      <c r="B771" t="s">
        <v>12403</v>
      </c>
      <c r="C771" t="s">
        <v>1029</v>
      </c>
      <c r="D771" t="s">
        <v>14046</v>
      </c>
      <c r="E771">
        <v>611777</v>
      </c>
      <c r="F771" t="s">
        <v>30060</v>
      </c>
      <c r="G771" t="s">
        <v>30061</v>
      </c>
      <c r="H771" t="s">
        <v>1029</v>
      </c>
      <c r="I771" t="s">
        <v>15920</v>
      </c>
    </row>
    <row r="772" spans="1:9" x14ac:dyDescent="0.2">
      <c r="A772">
        <v>9106</v>
      </c>
      <c r="B772" t="s">
        <v>1028</v>
      </c>
      <c r="C772" t="s">
        <v>1027</v>
      </c>
      <c r="D772" t="s">
        <v>14044</v>
      </c>
      <c r="E772">
        <v>189727</v>
      </c>
      <c r="F772" t="s">
        <v>21759</v>
      </c>
      <c r="G772" t="s">
        <v>14070</v>
      </c>
      <c r="H772" t="s">
        <v>1027</v>
      </c>
      <c r="I772" t="s">
        <v>15922</v>
      </c>
    </row>
    <row r="773" spans="1:9" x14ac:dyDescent="0.2">
      <c r="A773">
        <v>9110</v>
      </c>
      <c r="B773" t="s">
        <v>11667</v>
      </c>
      <c r="C773" t="s">
        <v>11667</v>
      </c>
      <c r="D773" t="s">
        <v>14045</v>
      </c>
      <c r="E773">
        <v>132062</v>
      </c>
      <c r="F773" t="s">
        <v>21766</v>
      </c>
      <c r="G773" t="s">
        <v>14070</v>
      </c>
      <c r="H773" t="s">
        <v>21767</v>
      </c>
      <c r="I773" t="s">
        <v>15925</v>
      </c>
    </row>
    <row r="774" spans="1:9" x14ac:dyDescent="0.2">
      <c r="A774">
        <v>9107</v>
      </c>
      <c r="B774" t="s">
        <v>1031</v>
      </c>
      <c r="C774" t="s">
        <v>1030</v>
      </c>
      <c r="D774" t="s">
        <v>14046</v>
      </c>
      <c r="E774">
        <v>85502</v>
      </c>
      <c r="F774" t="s">
        <v>21761</v>
      </c>
      <c r="G774" t="s">
        <v>14070</v>
      </c>
      <c r="H774" t="s">
        <v>1030</v>
      </c>
      <c r="I774" t="s">
        <v>15927</v>
      </c>
    </row>
    <row r="775" spans="1:9" x14ac:dyDescent="0.2">
      <c r="A775">
        <v>9109</v>
      </c>
      <c r="B775" t="s">
        <v>11666</v>
      </c>
      <c r="C775" t="s">
        <v>1032</v>
      </c>
      <c r="D775" t="s">
        <v>14045</v>
      </c>
      <c r="E775">
        <v>132060</v>
      </c>
      <c r="F775" t="s">
        <v>21763</v>
      </c>
      <c r="G775" t="s">
        <v>21764</v>
      </c>
      <c r="H775" t="s">
        <v>1032</v>
      </c>
      <c r="I775" t="s">
        <v>15929</v>
      </c>
    </row>
    <row r="776" spans="1:9" x14ac:dyDescent="0.2">
      <c r="A776">
        <v>8035</v>
      </c>
      <c r="B776" t="s">
        <v>11988</v>
      </c>
      <c r="C776" t="s">
        <v>1033</v>
      </c>
      <c r="D776" t="s">
        <v>14043</v>
      </c>
      <c r="E776">
        <v>187333</v>
      </c>
      <c r="F776" t="s">
        <v>20300</v>
      </c>
      <c r="G776" t="s">
        <v>20301</v>
      </c>
      <c r="H776" t="s">
        <v>20302</v>
      </c>
      <c r="I776" t="s">
        <v>15931</v>
      </c>
    </row>
    <row r="777" spans="1:9" x14ac:dyDescent="0.2">
      <c r="A777">
        <v>2677765</v>
      </c>
      <c r="B777" t="s">
        <v>13675</v>
      </c>
      <c r="C777" t="s">
        <v>13675</v>
      </c>
      <c r="D777" t="s">
        <v>14043</v>
      </c>
      <c r="E777">
        <v>187444</v>
      </c>
      <c r="F777" t="s">
        <v>24746</v>
      </c>
      <c r="G777" t="s">
        <v>24747</v>
      </c>
      <c r="H777" t="s">
        <v>6752</v>
      </c>
      <c r="I777" t="s">
        <v>15933</v>
      </c>
    </row>
    <row r="778" spans="1:9" x14ac:dyDescent="0.2">
      <c r="A778">
        <v>5520</v>
      </c>
      <c r="B778" t="s">
        <v>1036</v>
      </c>
      <c r="C778" t="s">
        <v>1035</v>
      </c>
      <c r="D778" t="s">
        <v>14046</v>
      </c>
      <c r="E778">
        <v>85536</v>
      </c>
      <c r="F778" t="s">
        <v>17206</v>
      </c>
      <c r="G778" t="s">
        <v>17207</v>
      </c>
      <c r="H778" t="s">
        <v>1035</v>
      </c>
      <c r="I778" t="s">
        <v>15933</v>
      </c>
    </row>
    <row r="779" spans="1:9" x14ac:dyDescent="0.2">
      <c r="A779">
        <v>5515</v>
      </c>
      <c r="B779" t="s">
        <v>1034</v>
      </c>
      <c r="C779" t="s">
        <v>1034</v>
      </c>
      <c r="D779" t="s">
        <v>14044</v>
      </c>
      <c r="E779">
        <v>189743</v>
      </c>
      <c r="F779" t="s">
        <v>17201</v>
      </c>
      <c r="G779" t="s">
        <v>17091</v>
      </c>
      <c r="H779" t="s">
        <v>17202</v>
      </c>
      <c r="I779" t="s">
        <v>15936</v>
      </c>
    </row>
    <row r="780" spans="1:9" x14ac:dyDescent="0.2">
      <c r="A780">
        <v>5521</v>
      </c>
      <c r="B780" t="s">
        <v>1038</v>
      </c>
      <c r="C780" t="s">
        <v>1037</v>
      </c>
      <c r="D780" t="s">
        <v>14046</v>
      </c>
      <c r="E780">
        <v>85553</v>
      </c>
      <c r="F780" t="s">
        <v>17209</v>
      </c>
      <c r="G780" t="s">
        <v>17210</v>
      </c>
      <c r="H780" t="s">
        <v>1037</v>
      </c>
      <c r="I780" t="s">
        <v>1012</v>
      </c>
    </row>
    <row r="781" spans="1:9" x14ac:dyDescent="0.2">
      <c r="A781">
        <v>5522</v>
      </c>
      <c r="B781" t="s">
        <v>10255</v>
      </c>
      <c r="C781" t="s">
        <v>1039</v>
      </c>
      <c r="D781" t="s">
        <v>14046</v>
      </c>
      <c r="E781">
        <v>85555</v>
      </c>
      <c r="F781" t="s">
        <v>17212</v>
      </c>
      <c r="G781" t="s">
        <v>17213</v>
      </c>
      <c r="H781" t="s">
        <v>1039</v>
      </c>
      <c r="I781" t="s">
        <v>15939</v>
      </c>
    </row>
    <row r="782" spans="1:9" x14ac:dyDescent="0.2">
      <c r="A782">
        <v>2677092</v>
      </c>
      <c r="B782" t="s">
        <v>11835</v>
      </c>
      <c r="C782" t="s">
        <v>1042</v>
      </c>
      <c r="D782" t="s">
        <v>14047</v>
      </c>
      <c r="E782">
        <v>144242</v>
      </c>
      <c r="F782" t="s">
        <v>27985</v>
      </c>
      <c r="G782" t="s">
        <v>27986</v>
      </c>
      <c r="H782" t="s">
        <v>1042</v>
      </c>
      <c r="I782" t="s">
        <v>15942</v>
      </c>
    </row>
    <row r="783" spans="1:9" x14ac:dyDescent="0.2">
      <c r="A783">
        <v>2677093</v>
      </c>
      <c r="B783" t="s">
        <v>11836</v>
      </c>
      <c r="C783" t="s">
        <v>11837</v>
      </c>
      <c r="D783" t="s">
        <v>14047</v>
      </c>
      <c r="E783">
        <v>144243</v>
      </c>
      <c r="F783" t="s">
        <v>27988</v>
      </c>
      <c r="G783" t="s">
        <v>17091</v>
      </c>
      <c r="H783" t="s">
        <v>27989</v>
      </c>
      <c r="I783" t="s">
        <v>15942</v>
      </c>
    </row>
    <row r="784" spans="1:9" x14ac:dyDescent="0.2">
      <c r="A784">
        <v>5516</v>
      </c>
      <c r="B784" t="s">
        <v>1041</v>
      </c>
      <c r="C784" t="s">
        <v>1040</v>
      </c>
      <c r="D784" t="s">
        <v>14046</v>
      </c>
      <c r="E784">
        <v>761965</v>
      </c>
      <c r="F784" t="s">
        <v>17204</v>
      </c>
      <c r="G784" t="s">
        <v>17091</v>
      </c>
      <c r="H784" t="s">
        <v>1040</v>
      </c>
    </row>
    <row r="785" spans="1:9" x14ac:dyDescent="0.2">
      <c r="A785">
        <v>2679198</v>
      </c>
      <c r="B785" t="s">
        <v>12243</v>
      </c>
      <c r="C785" t="s">
        <v>1043</v>
      </c>
      <c r="D785" t="s">
        <v>14044</v>
      </c>
      <c r="E785">
        <v>445496</v>
      </c>
      <c r="F785" t="s">
        <v>29809</v>
      </c>
      <c r="G785" t="s">
        <v>29810</v>
      </c>
      <c r="H785" t="s">
        <v>1043</v>
      </c>
    </row>
    <row r="786" spans="1:9" x14ac:dyDescent="0.2">
      <c r="A786">
        <v>2679199</v>
      </c>
      <c r="B786" t="s">
        <v>12727</v>
      </c>
      <c r="C786" t="s">
        <v>1044</v>
      </c>
      <c r="D786" t="s">
        <v>14046</v>
      </c>
      <c r="E786">
        <v>807209</v>
      </c>
      <c r="F786" t="s">
        <v>29812</v>
      </c>
      <c r="G786" t="s">
        <v>26668</v>
      </c>
      <c r="H786" t="s">
        <v>1044</v>
      </c>
    </row>
    <row r="787" spans="1:9" x14ac:dyDescent="0.2">
      <c r="A787">
        <v>9468</v>
      </c>
      <c r="B787" t="s">
        <v>1046</v>
      </c>
      <c r="C787" t="s">
        <v>1045</v>
      </c>
      <c r="D787" t="s">
        <v>14044</v>
      </c>
      <c r="E787">
        <v>189758</v>
      </c>
      <c r="F787" t="s">
        <v>22232</v>
      </c>
      <c r="G787" t="s">
        <v>14070</v>
      </c>
      <c r="H787" t="s">
        <v>1045</v>
      </c>
    </row>
    <row r="788" spans="1:9" x14ac:dyDescent="0.2">
      <c r="A788">
        <v>2676208</v>
      </c>
      <c r="B788" t="s">
        <v>1048</v>
      </c>
      <c r="C788" t="s">
        <v>1047</v>
      </c>
      <c r="D788" t="s">
        <v>14046</v>
      </c>
      <c r="E788">
        <v>85617</v>
      </c>
      <c r="F788" t="s">
        <v>26808</v>
      </c>
      <c r="G788" t="s">
        <v>14070</v>
      </c>
      <c r="H788" t="s">
        <v>1047</v>
      </c>
    </row>
    <row r="789" spans="1:9" x14ac:dyDescent="0.2">
      <c r="A789">
        <v>4475</v>
      </c>
      <c r="B789" t="s">
        <v>12089</v>
      </c>
      <c r="C789" t="s">
        <v>1049</v>
      </c>
      <c r="D789" t="s">
        <v>14044</v>
      </c>
      <c r="E789">
        <v>189763</v>
      </c>
      <c r="F789" t="s">
        <v>15981</v>
      </c>
      <c r="G789" t="s">
        <v>15982</v>
      </c>
      <c r="H789" t="s">
        <v>1049</v>
      </c>
    </row>
    <row r="790" spans="1:9" x14ac:dyDescent="0.2">
      <c r="A790">
        <v>4494</v>
      </c>
      <c r="B790" t="s">
        <v>10256</v>
      </c>
      <c r="C790" t="s">
        <v>1050</v>
      </c>
      <c r="D790" t="s">
        <v>14046</v>
      </c>
      <c r="E790">
        <v>85628</v>
      </c>
      <c r="F790" t="s">
        <v>15996</v>
      </c>
      <c r="G790" t="s">
        <v>15997</v>
      </c>
      <c r="H790" t="s">
        <v>1050</v>
      </c>
      <c r="I790" t="s">
        <v>15945</v>
      </c>
    </row>
    <row r="791" spans="1:9" x14ac:dyDescent="0.2">
      <c r="A791">
        <v>4477</v>
      </c>
      <c r="B791" t="s">
        <v>10257</v>
      </c>
      <c r="C791" t="s">
        <v>1051</v>
      </c>
      <c r="D791" t="s">
        <v>14046</v>
      </c>
      <c r="E791">
        <v>85631</v>
      </c>
      <c r="F791" t="s">
        <v>15984</v>
      </c>
      <c r="G791" t="s">
        <v>15985</v>
      </c>
      <c r="H791" t="s">
        <v>1051</v>
      </c>
      <c r="I791" t="s">
        <v>15945</v>
      </c>
    </row>
    <row r="792" spans="1:9" x14ac:dyDescent="0.2">
      <c r="A792">
        <v>4480</v>
      </c>
      <c r="B792" t="s">
        <v>1052</v>
      </c>
      <c r="C792" t="s">
        <v>1052</v>
      </c>
      <c r="D792" t="s">
        <v>14047</v>
      </c>
      <c r="E792">
        <v>613467</v>
      </c>
      <c r="F792" t="s">
        <v>15987</v>
      </c>
      <c r="G792" t="s">
        <v>15988</v>
      </c>
      <c r="H792" t="s">
        <v>15989</v>
      </c>
      <c r="I792" t="s">
        <v>15947</v>
      </c>
    </row>
    <row r="793" spans="1:9" x14ac:dyDescent="0.2">
      <c r="A793">
        <v>4483</v>
      </c>
      <c r="B793" t="s">
        <v>11838</v>
      </c>
      <c r="C793" t="s">
        <v>1053</v>
      </c>
      <c r="D793" t="s">
        <v>14047</v>
      </c>
      <c r="E793">
        <v>144251</v>
      </c>
      <c r="F793" t="s">
        <v>15991</v>
      </c>
      <c r="G793" t="s">
        <v>15985</v>
      </c>
      <c r="H793" t="s">
        <v>1053</v>
      </c>
      <c r="I793" t="s">
        <v>15949</v>
      </c>
    </row>
    <row r="794" spans="1:9" x14ac:dyDescent="0.2">
      <c r="A794">
        <v>11622</v>
      </c>
      <c r="B794" t="s">
        <v>13696</v>
      </c>
      <c r="C794" t="s">
        <v>13696</v>
      </c>
      <c r="D794" t="s">
        <v>14043</v>
      </c>
      <c r="E794">
        <v>187444</v>
      </c>
      <c r="F794" t="s">
        <v>24746</v>
      </c>
      <c r="G794" t="s">
        <v>24747</v>
      </c>
      <c r="H794" t="s">
        <v>6752</v>
      </c>
      <c r="I794" t="s">
        <v>15952</v>
      </c>
    </row>
    <row r="795" spans="1:9" x14ac:dyDescent="0.2">
      <c r="A795">
        <v>11623</v>
      </c>
      <c r="B795" t="s">
        <v>13697</v>
      </c>
      <c r="C795" t="s">
        <v>13697</v>
      </c>
      <c r="D795" t="s">
        <v>14043</v>
      </c>
      <c r="E795">
        <v>187444</v>
      </c>
      <c r="F795" t="s">
        <v>24746</v>
      </c>
      <c r="G795" t="s">
        <v>24747</v>
      </c>
      <c r="H795" t="s">
        <v>6752</v>
      </c>
      <c r="I795" t="s">
        <v>15954</v>
      </c>
    </row>
    <row r="796" spans="1:9" x14ac:dyDescent="0.2">
      <c r="A796">
        <v>5248</v>
      </c>
      <c r="B796" t="s">
        <v>1054</v>
      </c>
      <c r="C796" t="s">
        <v>1054</v>
      </c>
      <c r="D796" t="s">
        <v>14044</v>
      </c>
      <c r="E796">
        <v>445499</v>
      </c>
      <c r="F796" t="s">
        <v>16823</v>
      </c>
      <c r="G796" t="s">
        <v>14070</v>
      </c>
      <c r="H796" t="s">
        <v>16824</v>
      </c>
      <c r="I796" t="s">
        <v>15958</v>
      </c>
    </row>
    <row r="797" spans="1:9" x14ac:dyDescent="0.2">
      <c r="A797">
        <v>5247</v>
      </c>
      <c r="B797" t="s">
        <v>12238</v>
      </c>
      <c r="C797" t="s">
        <v>1055</v>
      </c>
      <c r="D797" t="s">
        <v>14043</v>
      </c>
      <c r="E797">
        <v>445277</v>
      </c>
      <c r="F797" t="s">
        <v>16820</v>
      </c>
      <c r="G797" t="s">
        <v>16821</v>
      </c>
      <c r="H797" t="s">
        <v>1055</v>
      </c>
      <c r="I797" t="s">
        <v>15960</v>
      </c>
    </row>
    <row r="798" spans="1:9" x14ac:dyDescent="0.2">
      <c r="A798">
        <v>10031</v>
      </c>
      <c r="B798" t="s">
        <v>1057</v>
      </c>
      <c r="C798" t="s">
        <v>1056</v>
      </c>
      <c r="D798" t="s">
        <v>14044</v>
      </c>
      <c r="E798">
        <v>189811</v>
      </c>
      <c r="F798" t="s">
        <v>22988</v>
      </c>
      <c r="G798" t="s">
        <v>14070</v>
      </c>
      <c r="H798" t="s">
        <v>1056</v>
      </c>
      <c r="I798" t="s">
        <v>15963</v>
      </c>
    </row>
    <row r="799" spans="1:9" x14ac:dyDescent="0.2">
      <c r="A799">
        <v>10032</v>
      </c>
      <c r="B799" t="s">
        <v>1059</v>
      </c>
      <c r="C799" t="s">
        <v>1058</v>
      </c>
      <c r="D799" t="s">
        <v>14046</v>
      </c>
      <c r="E799">
        <v>85740</v>
      </c>
      <c r="F799" t="s">
        <v>22990</v>
      </c>
      <c r="G799" t="s">
        <v>14070</v>
      </c>
      <c r="H799" t="s">
        <v>1058</v>
      </c>
      <c r="I799" t="s">
        <v>15966</v>
      </c>
    </row>
    <row r="800" spans="1:9" x14ac:dyDescent="0.2">
      <c r="A800">
        <v>3708</v>
      </c>
      <c r="B800" t="s">
        <v>1061</v>
      </c>
      <c r="C800" t="s">
        <v>1060</v>
      </c>
      <c r="D800" t="s">
        <v>14043</v>
      </c>
      <c r="E800">
        <v>187292</v>
      </c>
      <c r="F800" t="s">
        <v>15098</v>
      </c>
      <c r="G800" t="s">
        <v>14701</v>
      </c>
      <c r="H800" t="s">
        <v>15099</v>
      </c>
      <c r="I800" t="s">
        <v>15969</v>
      </c>
    </row>
    <row r="801" spans="1:9" x14ac:dyDescent="0.2">
      <c r="A801">
        <v>3722</v>
      </c>
      <c r="B801" t="s">
        <v>10258</v>
      </c>
      <c r="C801" t="s">
        <v>1063</v>
      </c>
      <c r="D801" t="s">
        <v>14046</v>
      </c>
      <c r="E801">
        <v>85763</v>
      </c>
      <c r="F801" t="s">
        <v>15128</v>
      </c>
      <c r="G801" t="s">
        <v>15129</v>
      </c>
      <c r="H801" t="s">
        <v>1063</v>
      </c>
    </row>
    <row r="802" spans="1:9" x14ac:dyDescent="0.2">
      <c r="A802">
        <v>2679225</v>
      </c>
      <c r="B802" t="s">
        <v>10259</v>
      </c>
      <c r="C802" t="s">
        <v>1064</v>
      </c>
      <c r="D802" t="s">
        <v>14046</v>
      </c>
      <c r="E802">
        <v>85767</v>
      </c>
      <c r="F802" t="s">
        <v>29839</v>
      </c>
      <c r="G802" t="s">
        <v>29840</v>
      </c>
      <c r="H802" t="s">
        <v>1064</v>
      </c>
      <c r="I802" t="s">
        <v>15974</v>
      </c>
    </row>
    <row r="803" spans="1:9" x14ac:dyDescent="0.2">
      <c r="A803">
        <v>3713</v>
      </c>
      <c r="B803" t="s">
        <v>1066</v>
      </c>
      <c r="C803" t="s">
        <v>1065</v>
      </c>
      <c r="D803" t="s">
        <v>14046</v>
      </c>
      <c r="E803">
        <v>85768</v>
      </c>
      <c r="F803" t="s">
        <v>15109</v>
      </c>
      <c r="G803" t="s">
        <v>15110</v>
      </c>
      <c r="H803" t="s">
        <v>1065</v>
      </c>
      <c r="I803" t="s">
        <v>15977</v>
      </c>
    </row>
    <row r="804" spans="1:9" x14ac:dyDescent="0.2">
      <c r="A804">
        <v>2676933</v>
      </c>
      <c r="B804" t="s">
        <v>1067</v>
      </c>
      <c r="C804" t="s">
        <v>1067</v>
      </c>
      <c r="D804" t="s">
        <v>14046</v>
      </c>
      <c r="E804">
        <v>717096</v>
      </c>
      <c r="F804" t="s">
        <v>27661</v>
      </c>
      <c r="G804" t="s">
        <v>27662</v>
      </c>
      <c r="H804" t="s">
        <v>27663</v>
      </c>
      <c r="I804" t="s">
        <v>15980</v>
      </c>
    </row>
    <row r="805" spans="1:9" x14ac:dyDescent="0.2">
      <c r="A805">
        <v>3715</v>
      </c>
      <c r="B805" t="s">
        <v>1069</v>
      </c>
      <c r="C805" t="s">
        <v>1068</v>
      </c>
      <c r="D805" t="s">
        <v>14046</v>
      </c>
      <c r="E805">
        <v>85771</v>
      </c>
      <c r="F805" t="s">
        <v>15112</v>
      </c>
      <c r="G805" t="s">
        <v>15113</v>
      </c>
      <c r="H805" t="s">
        <v>1068</v>
      </c>
      <c r="I805" t="s">
        <v>15983</v>
      </c>
    </row>
    <row r="806" spans="1:9" x14ac:dyDescent="0.2">
      <c r="A806">
        <v>3711</v>
      </c>
      <c r="B806" t="s">
        <v>12090</v>
      </c>
      <c r="C806" t="s">
        <v>1062</v>
      </c>
      <c r="D806" t="s">
        <v>14044</v>
      </c>
      <c r="E806">
        <v>189836</v>
      </c>
      <c r="F806" t="s">
        <v>15105</v>
      </c>
      <c r="G806" t="s">
        <v>14070</v>
      </c>
      <c r="H806" t="s">
        <v>1062</v>
      </c>
      <c r="I806" t="s">
        <v>15986</v>
      </c>
    </row>
    <row r="807" spans="1:9" x14ac:dyDescent="0.2">
      <c r="A807">
        <v>2679228</v>
      </c>
      <c r="B807" t="s">
        <v>13363</v>
      </c>
      <c r="C807" t="s">
        <v>13363</v>
      </c>
      <c r="E807">
        <v>0</v>
      </c>
      <c r="I807" t="s">
        <v>15990</v>
      </c>
    </row>
    <row r="808" spans="1:9" x14ac:dyDescent="0.2">
      <c r="A808">
        <v>2676929</v>
      </c>
      <c r="B808" t="s">
        <v>12534</v>
      </c>
      <c r="C808" t="s">
        <v>1070</v>
      </c>
      <c r="D808" t="s">
        <v>14046</v>
      </c>
      <c r="E808">
        <v>717097</v>
      </c>
      <c r="F808" t="s">
        <v>27648</v>
      </c>
      <c r="G808" t="s">
        <v>27649</v>
      </c>
      <c r="H808" t="s">
        <v>1070</v>
      </c>
      <c r="I808" t="s">
        <v>15992</v>
      </c>
    </row>
    <row r="809" spans="1:9" x14ac:dyDescent="0.2">
      <c r="A809">
        <v>2676930</v>
      </c>
      <c r="B809" t="s">
        <v>12535</v>
      </c>
      <c r="C809" t="s">
        <v>1071</v>
      </c>
      <c r="D809" t="s">
        <v>14046</v>
      </c>
      <c r="E809">
        <v>717098</v>
      </c>
      <c r="F809" t="s">
        <v>27651</v>
      </c>
      <c r="G809" t="s">
        <v>27652</v>
      </c>
      <c r="H809" t="s">
        <v>1071</v>
      </c>
      <c r="I809" t="s">
        <v>15995</v>
      </c>
    </row>
    <row r="810" spans="1:9" x14ac:dyDescent="0.2">
      <c r="A810">
        <v>2679229</v>
      </c>
      <c r="B810" t="s">
        <v>13364</v>
      </c>
      <c r="C810" t="s">
        <v>13364</v>
      </c>
      <c r="E810">
        <v>0</v>
      </c>
      <c r="I810" t="s">
        <v>15998</v>
      </c>
    </row>
    <row r="811" spans="1:9" x14ac:dyDescent="0.2">
      <c r="A811">
        <v>3718</v>
      </c>
      <c r="B811" t="s">
        <v>1073</v>
      </c>
      <c r="C811" t="s">
        <v>1072</v>
      </c>
      <c r="D811" t="s">
        <v>14046</v>
      </c>
      <c r="E811">
        <v>85773</v>
      </c>
      <c r="F811" t="s">
        <v>15122</v>
      </c>
      <c r="G811" t="s">
        <v>15123</v>
      </c>
      <c r="H811" t="s">
        <v>1072</v>
      </c>
      <c r="I811" t="s">
        <v>16000</v>
      </c>
    </row>
    <row r="812" spans="1:9" x14ac:dyDescent="0.2">
      <c r="A812">
        <v>3719</v>
      </c>
      <c r="B812" t="s">
        <v>12536</v>
      </c>
      <c r="C812" t="s">
        <v>1074</v>
      </c>
      <c r="D812" t="s">
        <v>14046</v>
      </c>
      <c r="E812">
        <v>717099</v>
      </c>
      <c r="F812" t="s">
        <v>15125</v>
      </c>
      <c r="G812" t="s">
        <v>15126</v>
      </c>
      <c r="H812" t="s">
        <v>1074</v>
      </c>
      <c r="I812" t="s">
        <v>16002</v>
      </c>
    </row>
    <row r="813" spans="1:9" x14ac:dyDescent="0.2">
      <c r="A813">
        <v>3712</v>
      </c>
      <c r="B813" t="s">
        <v>1076</v>
      </c>
      <c r="C813" t="s">
        <v>1075</v>
      </c>
      <c r="D813" t="s">
        <v>14046</v>
      </c>
      <c r="E813">
        <v>85774</v>
      </c>
      <c r="F813" t="s">
        <v>15107</v>
      </c>
      <c r="G813" t="s">
        <v>14070</v>
      </c>
      <c r="H813" t="s">
        <v>1075</v>
      </c>
      <c r="I813" t="s">
        <v>16005</v>
      </c>
    </row>
    <row r="814" spans="1:9" x14ac:dyDescent="0.2">
      <c r="A814">
        <v>2676932</v>
      </c>
      <c r="B814" t="s">
        <v>12537</v>
      </c>
      <c r="C814" t="s">
        <v>1077</v>
      </c>
      <c r="D814" t="s">
        <v>14046</v>
      </c>
      <c r="E814">
        <v>717100</v>
      </c>
      <c r="F814" t="s">
        <v>27658</v>
      </c>
      <c r="G814" t="s">
        <v>27659</v>
      </c>
      <c r="H814" t="s">
        <v>1077</v>
      </c>
      <c r="I814" t="s">
        <v>16009</v>
      </c>
    </row>
    <row r="815" spans="1:9" x14ac:dyDescent="0.2">
      <c r="A815">
        <v>2679226</v>
      </c>
      <c r="B815" t="s">
        <v>13365</v>
      </c>
      <c r="C815" t="s">
        <v>13365</v>
      </c>
      <c r="E815">
        <v>0</v>
      </c>
      <c r="I815" t="s">
        <v>16011</v>
      </c>
    </row>
    <row r="816" spans="1:9" x14ac:dyDescent="0.2">
      <c r="A816">
        <v>2679227</v>
      </c>
      <c r="B816" t="s">
        <v>13366</v>
      </c>
      <c r="C816" t="s">
        <v>13366</v>
      </c>
      <c r="E816">
        <v>0</v>
      </c>
      <c r="I816" t="s">
        <v>16015</v>
      </c>
    </row>
    <row r="817" spans="1:9" x14ac:dyDescent="0.2">
      <c r="A817">
        <v>3716</v>
      </c>
      <c r="B817" t="s">
        <v>1078</v>
      </c>
      <c r="C817" t="s">
        <v>1078</v>
      </c>
      <c r="D817" t="s">
        <v>14046</v>
      </c>
      <c r="E817">
        <v>717732</v>
      </c>
      <c r="F817" t="s">
        <v>15115</v>
      </c>
      <c r="G817" t="s">
        <v>15116</v>
      </c>
      <c r="H817" t="s">
        <v>15117</v>
      </c>
      <c r="I817" t="s">
        <v>16017</v>
      </c>
    </row>
    <row r="818" spans="1:9" x14ac:dyDescent="0.2">
      <c r="A818">
        <v>3717</v>
      </c>
      <c r="B818" t="s">
        <v>1080</v>
      </c>
      <c r="C818" t="s">
        <v>1079</v>
      </c>
      <c r="D818" t="s">
        <v>14046</v>
      </c>
      <c r="E818">
        <v>85777</v>
      </c>
      <c r="F818" t="s">
        <v>15119</v>
      </c>
      <c r="G818" t="s">
        <v>15120</v>
      </c>
      <c r="H818" t="s">
        <v>1079</v>
      </c>
      <c r="I818" t="s">
        <v>16020</v>
      </c>
    </row>
    <row r="819" spans="1:9" x14ac:dyDescent="0.2">
      <c r="A819">
        <v>2676931</v>
      </c>
      <c r="B819" t="s">
        <v>12538</v>
      </c>
      <c r="C819" t="s">
        <v>1081</v>
      </c>
      <c r="D819" t="s">
        <v>14046</v>
      </c>
      <c r="E819">
        <v>717101</v>
      </c>
      <c r="F819" t="s">
        <v>27654</v>
      </c>
      <c r="G819" t="s">
        <v>27655</v>
      </c>
      <c r="H819" t="s">
        <v>27656</v>
      </c>
    </row>
    <row r="820" spans="1:9" x14ac:dyDescent="0.2">
      <c r="A820">
        <v>6175</v>
      </c>
      <c r="B820" t="s">
        <v>1084</v>
      </c>
      <c r="C820" t="s">
        <v>1084</v>
      </c>
      <c r="D820" t="s">
        <v>14046</v>
      </c>
      <c r="E820">
        <v>610727</v>
      </c>
      <c r="F820" t="s">
        <v>18013</v>
      </c>
      <c r="G820" t="s">
        <v>18014</v>
      </c>
      <c r="H820" t="s">
        <v>18015</v>
      </c>
      <c r="I820" t="s">
        <v>16022</v>
      </c>
    </row>
    <row r="821" spans="1:9" x14ac:dyDescent="0.2">
      <c r="A821">
        <v>6177</v>
      </c>
      <c r="B821" t="s">
        <v>1086</v>
      </c>
      <c r="C821" t="s">
        <v>1085</v>
      </c>
      <c r="D821" t="s">
        <v>14046</v>
      </c>
      <c r="E821">
        <v>85779</v>
      </c>
      <c r="F821" t="s">
        <v>18017</v>
      </c>
      <c r="G821" t="s">
        <v>18018</v>
      </c>
      <c r="H821" t="s">
        <v>1085</v>
      </c>
      <c r="I821" t="s">
        <v>16026</v>
      </c>
    </row>
    <row r="822" spans="1:9" x14ac:dyDescent="0.2">
      <c r="A822">
        <v>6174</v>
      </c>
      <c r="B822" t="s">
        <v>1083</v>
      </c>
      <c r="C822" t="s">
        <v>1082</v>
      </c>
      <c r="D822" t="s">
        <v>14044</v>
      </c>
      <c r="E822">
        <v>189839</v>
      </c>
      <c r="F822" t="s">
        <v>18011</v>
      </c>
      <c r="G822" t="s">
        <v>16419</v>
      </c>
      <c r="H822" t="s">
        <v>1082</v>
      </c>
      <c r="I822" t="s">
        <v>16029</v>
      </c>
    </row>
    <row r="823" spans="1:9" x14ac:dyDescent="0.2">
      <c r="A823">
        <v>5631</v>
      </c>
      <c r="B823" t="s">
        <v>1088</v>
      </c>
      <c r="C823" t="s">
        <v>1087</v>
      </c>
      <c r="D823" t="s">
        <v>14044</v>
      </c>
      <c r="E823">
        <v>189847</v>
      </c>
      <c r="F823" t="s">
        <v>17336</v>
      </c>
      <c r="G823" t="s">
        <v>15123</v>
      </c>
      <c r="H823" t="s">
        <v>1087</v>
      </c>
      <c r="I823" t="s">
        <v>16031</v>
      </c>
    </row>
    <row r="824" spans="1:9" x14ac:dyDescent="0.2">
      <c r="A824">
        <v>5632</v>
      </c>
      <c r="B824" t="s">
        <v>1090</v>
      </c>
      <c r="C824" t="s">
        <v>1089</v>
      </c>
      <c r="D824" t="s">
        <v>14046</v>
      </c>
      <c r="E824">
        <v>85795</v>
      </c>
      <c r="F824" t="s">
        <v>17338</v>
      </c>
      <c r="G824" t="s">
        <v>15151</v>
      </c>
      <c r="H824" t="s">
        <v>1089</v>
      </c>
      <c r="I824" t="s">
        <v>16022</v>
      </c>
    </row>
    <row r="825" spans="1:9" x14ac:dyDescent="0.2">
      <c r="A825">
        <v>8276</v>
      </c>
      <c r="B825" t="s">
        <v>10260</v>
      </c>
      <c r="C825" t="s">
        <v>1093</v>
      </c>
      <c r="D825" t="s">
        <v>14046</v>
      </c>
      <c r="E825">
        <v>85798</v>
      </c>
      <c r="F825" t="s">
        <v>20654</v>
      </c>
      <c r="G825" t="s">
        <v>20655</v>
      </c>
      <c r="H825" t="s">
        <v>1093</v>
      </c>
      <c r="I825" t="s">
        <v>16022</v>
      </c>
    </row>
    <row r="826" spans="1:9" x14ac:dyDescent="0.2">
      <c r="A826">
        <v>8275</v>
      </c>
      <c r="B826" t="s">
        <v>1092</v>
      </c>
      <c r="C826" t="s">
        <v>1091</v>
      </c>
      <c r="D826" t="s">
        <v>14044</v>
      </c>
      <c r="E826">
        <v>189851</v>
      </c>
      <c r="F826" t="s">
        <v>20651</v>
      </c>
      <c r="G826" t="s">
        <v>20652</v>
      </c>
      <c r="H826" t="s">
        <v>1091</v>
      </c>
      <c r="I826" t="s">
        <v>16036</v>
      </c>
    </row>
    <row r="827" spans="1:9" x14ac:dyDescent="0.2">
      <c r="A827">
        <v>4560</v>
      </c>
      <c r="B827" t="s">
        <v>1095</v>
      </c>
      <c r="C827" t="s">
        <v>1094</v>
      </c>
      <c r="D827" t="s">
        <v>14044</v>
      </c>
      <c r="E827">
        <v>189855</v>
      </c>
      <c r="F827" t="s">
        <v>16043</v>
      </c>
      <c r="G827" t="s">
        <v>14070</v>
      </c>
      <c r="H827" t="s">
        <v>1094</v>
      </c>
      <c r="I827" t="s">
        <v>16039</v>
      </c>
    </row>
    <row r="828" spans="1:9" x14ac:dyDescent="0.2">
      <c r="A828">
        <v>4574</v>
      </c>
      <c r="B828" t="s">
        <v>1097</v>
      </c>
      <c r="C828" t="s">
        <v>1096</v>
      </c>
      <c r="D828" t="s">
        <v>14046</v>
      </c>
      <c r="E828">
        <v>85811</v>
      </c>
      <c r="F828" t="s">
        <v>16052</v>
      </c>
      <c r="G828" t="s">
        <v>16053</v>
      </c>
      <c r="H828" t="s">
        <v>1096</v>
      </c>
      <c r="I828" t="s">
        <v>16042</v>
      </c>
    </row>
    <row r="829" spans="1:9" x14ac:dyDescent="0.2">
      <c r="A829">
        <v>4575</v>
      </c>
      <c r="B829" t="s">
        <v>10261</v>
      </c>
      <c r="C829" t="s">
        <v>1098</v>
      </c>
      <c r="D829" t="s">
        <v>14046</v>
      </c>
      <c r="E829">
        <v>85819</v>
      </c>
      <c r="F829" t="s">
        <v>16055</v>
      </c>
      <c r="G829" t="s">
        <v>16056</v>
      </c>
      <c r="H829" t="s">
        <v>1098</v>
      </c>
      <c r="I829" t="s">
        <v>16044</v>
      </c>
    </row>
    <row r="830" spans="1:9" x14ac:dyDescent="0.2">
      <c r="A830">
        <v>4561</v>
      </c>
      <c r="B830" t="s">
        <v>1100</v>
      </c>
      <c r="C830" t="s">
        <v>1099</v>
      </c>
      <c r="D830" t="s">
        <v>14046</v>
      </c>
      <c r="E830">
        <v>85820</v>
      </c>
      <c r="F830" t="s">
        <v>16045</v>
      </c>
      <c r="G830" t="s">
        <v>14070</v>
      </c>
      <c r="H830" t="s">
        <v>1099</v>
      </c>
      <c r="I830" t="s">
        <v>16046</v>
      </c>
    </row>
    <row r="831" spans="1:9" x14ac:dyDescent="0.2">
      <c r="A831">
        <v>4571</v>
      </c>
      <c r="B831" t="s">
        <v>1102</v>
      </c>
      <c r="C831" t="s">
        <v>1101</v>
      </c>
      <c r="D831" t="s">
        <v>14045</v>
      </c>
      <c r="E831">
        <v>132119</v>
      </c>
      <c r="F831" t="s">
        <v>16049</v>
      </c>
      <c r="G831" t="s">
        <v>16050</v>
      </c>
      <c r="H831" t="s">
        <v>1101</v>
      </c>
      <c r="I831" t="s">
        <v>16048</v>
      </c>
    </row>
    <row r="832" spans="1:9" x14ac:dyDescent="0.2">
      <c r="A832">
        <v>4562</v>
      </c>
      <c r="B832" t="s">
        <v>1104</v>
      </c>
      <c r="C832" t="s">
        <v>1103</v>
      </c>
      <c r="D832" t="s">
        <v>14045</v>
      </c>
      <c r="E832">
        <v>132121</v>
      </c>
      <c r="F832" t="s">
        <v>16047</v>
      </c>
      <c r="G832" t="s">
        <v>14070</v>
      </c>
      <c r="H832" t="s">
        <v>1103</v>
      </c>
      <c r="I832" t="s">
        <v>16048</v>
      </c>
    </row>
    <row r="833" spans="1:9" x14ac:dyDescent="0.2">
      <c r="A833">
        <v>4569</v>
      </c>
      <c r="B833" t="s">
        <v>13028</v>
      </c>
      <c r="C833" t="s">
        <v>13028</v>
      </c>
      <c r="D833" t="s">
        <v>14045</v>
      </c>
      <c r="E833">
        <v>132121</v>
      </c>
      <c r="F833" t="s">
        <v>16047</v>
      </c>
      <c r="G833" t="s">
        <v>14070</v>
      </c>
      <c r="H833" t="s">
        <v>1103</v>
      </c>
      <c r="I833" t="s">
        <v>16048</v>
      </c>
    </row>
    <row r="834" spans="1:9" x14ac:dyDescent="0.2">
      <c r="A834">
        <v>4563</v>
      </c>
      <c r="B834" t="s">
        <v>13029</v>
      </c>
      <c r="C834" t="s">
        <v>13870</v>
      </c>
      <c r="D834" t="s">
        <v>14045</v>
      </c>
      <c r="E834">
        <v>132121</v>
      </c>
      <c r="F834" t="s">
        <v>16047</v>
      </c>
      <c r="G834" t="s">
        <v>14070</v>
      </c>
      <c r="H834" t="s">
        <v>1103</v>
      </c>
      <c r="I834" t="s">
        <v>16048</v>
      </c>
    </row>
    <row r="835" spans="1:9" x14ac:dyDescent="0.2">
      <c r="A835">
        <v>4567</v>
      </c>
      <c r="B835" t="s">
        <v>13030</v>
      </c>
      <c r="C835" t="s">
        <v>13871</v>
      </c>
      <c r="D835" t="s">
        <v>14045</v>
      </c>
      <c r="E835">
        <v>132121</v>
      </c>
      <c r="F835" t="s">
        <v>16047</v>
      </c>
      <c r="G835" t="s">
        <v>14070</v>
      </c>
      <c r="H835" t="s">
        <v>1103</v>
      </c>
      <c r="I835" t="s">
        <v>16048</v>
      </c>
    </row>
    <row r="836" spans="1:9" x14ac:dyDescent="0.2">
      <c r="A836">
        <v>4565</v>
      </c>
      <c r="B836" t="s">
        <v>13031</v>
      </c>
      <c r="C836" t="s">
        <v>13031</v>
      </c>
      <c r="D836" t="s">
        <v>14045</v>
      </c>
      <c r="E836">
        <v>132121</v>
      </c>
      <c r="F836" t="s">
        <v>16047</v>
      </c>
      <c r="G836" t="s">
        <v>14070</v>
      </c>
      <c r="H836" t="s">
        <v>1103</v>
      </c>
      <c r="I836" t="s">
        <v>16051</v>
      </c>
    </row>
    <row r="837" spans="1:9" x14ac:dyDescent="0.2">
      <c r="A837">
        <v>9079</v>
      </c>
      <c r="B837" t="s">
        <v>1106</v>
      </c>
      <c r="C837" t="s">
        <v>1105</v>
      </c>
      <c r="D837" t="s">
        <v>14044</v>
      </c>
      <c r="E837">
        <v>715601</v>
      </c>
      <c r="F837" t="s">
        <v>21729</v>
      </c>
      <c r="G837" t="s">
        <v>14070</v>
      </c>
      <c r="H837" t="s">
        <v>1105</v>
      </c>
      <c r="I837" t="s">
        <v>16054</v>
      </c>
    </row>
    <row r="838" spans="1:9" x14ac:dyDescent="0.2">
      <c r="A838">
        <v>2677465</v>
      </c>
      <c r="B838" t="s">
        <v>12539</v>
      </c>
      <c r="C838" t="s">
        <v>1107</v>
      </c>
      <c r="D838" t="s">
        <v>14046</v>
      </c>
      <c r="E838">
        <v>717102</v>
      </c>
      <c r="F838" t="s">
        <v>28564</v>
      </c>
      <c r="G838" t="s">
        <v>28565</v>
      </c>
      <c r="H838" t="s">
        <v>1107</v>
      </c>
      <c r="I838" t="s">
        <v>16057</v>
      </c>
    </row>
    <row r="839" spans="1:9" x14ac:dyDescent="0.2">
      <c r="A839">
        <v>9093</v>
      </c>
      <c r="B839" t="s">
        <v>10262</v>
      </c>
      <c r="C839" t="s">
        <v>1108</v>
      </c>
      <c r="D839" t="s">
        <v>14046</v>
      </c>
      <c r="E839">
        <v>85852</v>
      </c>
      <c r="F839" t="s">
        <v>21737</v>
      </c>
      <c r="G839" t="s">
        <v>14070</v>
      </c>
      <c r="H839" t="s">
        <v>1108</v>
      </c>
      <c r="I839" t="s">
        <v>16059</v>
      </c>
    </row>
    <row r="840" spans="1:9" x14ac:dyDescent="0.2">
      <c r="A840">
        <v>2677468</v>
      </c>
      <c r="B840" t="s">
        <v>12640</v>
      </c>
      <c r="C840" t="s">
        <v>1109</v>
      </c>
      <c r="D840" t="s">
        <v>14045</v>
      </c>
      <c r="E840">
        <v>718315</v>
      </c>
      <c r="F840" t="s">
        <v>28571</v>
      </c>
      <c r="G840" t="s">
        <v>14070</v>
      </c>
      <c r="H840" t="s">
        <v>1109</v>
      </c>
      <c r="I840" t="s">
        <v>16061</v>
      </c>
    </row>
    <row r="841" spans="1:9" x14ac:dyDescent="0.2">
      <c r="A841">
        <v>2676449</v>
      </c>
      <c r="B841" t="s">
        <v>12682</v>
      </c>
      <c r="C841" t="s">
        <v>12682</v>
      </c>
      <c r="D841" t="s">
        <v>14046</v>
      </c>
      <c r="E841">
        <v>761869</v>
      </c>
      <c r="F841" t="s">
        <v>27190</v>
      </c>
      <c r="G841" t="s">
        <v>27191</v>
      </c>
      <c r="H841" t="s">
        <v>27192</v>
      </c>
      <c r="I841" t="s">
        <v>16064</v>
      </c>
    </row>
    <row r="842" spans="1:9" x14ac:dyDescent="0.2">
      <c r="A842">
        <v>3986</v>
      </c>
      <c r="B842" t="s">
        <v>13171</v>
      </c>
      <c r="C842" t="s">
        <v>1111</v>
      </c>
      <c r="D842" t="s">
        <v>14044</v>
      </c>
      <c r="E842">
        <v>189857</v>
      </c>
      <c r="F842" t="s">
        <v>15488</v>
      </c>
      <c r="G842" t="s">
        <v>14070</v>
      </c>
      <c r="H842" t="s">
        <v>1111</v>
      </c>
    </row>
    <row r="843" spans="1:9" x14ac:dyDescent="0.2">
      <c r="A843">
        <v>2676450</v>
      </c>
      <c r="B843" t="s">
        <v>1110</v>
      </c>
      <c r="C843" t="s">
        <v>1110</v>
      </c>
      <c r="D843" t="s">
        <v>14044</v>
      </c>
      <c r="E843">
        <v>189857</v>
      </c>
      <c r="F843" t="s">
        <v>15488</v>
      </c>
      <c r="G843" t="s">
        <v>14070</v>
      </c>
      <c r="H843" t="s">
        <v>1111</v>
      </c>
    </row>
    <row r="844" spans="1:9" x14ac:dyDescent="0.2">
      <c r="A844">
        <v>3992</v>
      </c>
      <c r="B844" t="s">
        <v>1113</v>
      </c>
      <c r="C844" t="s">
        <v>1112</v>
      </c>
      <c r="D844" t="s">
        <v>14046</v>
      </c>
      <c r="E844">
        <v>85897</v>
      </c>
      <c r="F844" t="s">
        <v>15496</v>
      </c>
      <c r="G844" t="s">
        <v>14070</v>
      </c>
      <c r="H844" t="s">
        <v>1112</v>
      </c>
      <c r="I844" t="s">
        <v>16067</v>
      </c>
    </row>
    <row r="845" spans="1:9" x14ac:dyDescent="0.2">
      <c r="A845">
        <v>3990</v>
      </c>
      <c r="B845" t="s">
        <v>1115</v>
      </c>
      <c r="C845" t="s">
        <v>1114</v>
      </c>
      <c r="D845" t="s">
        <v>14046</v>
      </c>
      <c r="E845">
        <v>761871</v>
      </c>
      <c r="F845" t="s">
        <v>15493</v>
      </c>
      <c r="G845" t="s">
        <v>15494</v>
      </c>
      <c r="H845" t="s">
        <v>1114</v>
      </c>
      <c r="I845" t="s">
        <v>16064</v>
      </c>
    </row>
    <row r="846" spans="1:9" x14ac:dyDescent="0.2">
      <c r="A846">
        <v>3995</v>
      </c>
      <c r="B846" t="s">
        <v>13173</v>
      </c>
      <c r="C846" t="s">
        <v>13173</v>
      </c>
      <c r="D846" t="s">
        <v>14046</v>
      </c>
      <c r="E846">
        <v>85903</v>
      </c>
      <c r="F846" t="s">
        <v>15498</v>
      </c>
      <c r="G846" t="s">
        <v>15499</v>
      </c>
      <c r="H846" t="s">
        <v>1117</v>
      </c>
    </row>
    <row r="847" spans="1:9" x14ac:dyDescent="0.2">
      <c r="A847">
        <v>2676953</v>
      </c>
      <c r="B847" t="s">
        <v>1116</v>
      </c>
      <c r="C847" t="s">
        <v>1116</v>
      </c>
      <c r="D847" t="s">
        <v>14046</v>
      </c>
      <c r="E847">
        <v>85903</v>
      </c>
      <c r="F847" t="s">
        <v>15498</v>
      </c>
      <c r="G847" t="s">
        <v>15499</v>
      </c>
      <c r="H847" t="s">
        <v>1117</v>
      </c>
      <c r="I847" t="s">
        <v>16069</v>
      </c>
    </row>
    <row r="848" spans="1:9" x14ac:dyDescent="0.2">
      <c r="A848">
        <v>3994</v>
      </c>
      <c r="B848" t="s">
        <v>13174</v>
      </c>
      <c r="C848" t="s">
        <v>13174</v>
      </c>
      <c r="D848" t="s">
        <v>14046</v>
      </c>
      <c r="E848">
        <v>85903</v>
      </c>
      <c r="F848" t="s">
        <v>15498</v>
      </c>
      <c r="G848" t="s">
        <v>15499</v>
      </c>
      <c r="H848" t="s">
        <v>1117</v>
      </c>
      <c r="I848" t="s">
        <v>16072</v>
      </c>
    </row>
    <row r="849" spans="1:9" x14ac:dyDescent="0.2">
      <c r="A849">
        <v>3993</v>
      </c>
      <c r="B849" t="s">
        <v>13172</v>
      </c>
      <c r="C849" t="s">
        <v>1117</v>
      </c>
      <c r="D849" t="s">
        <v>14046</v>
      </c>
      <c r="E849">
        <v>85903</v>
      </c>
      <c r="F849" t="s">
        <v>15498</v>
      </c>
      <c r="G849" t="s">
        <v>15499</v>
      </c>
      <c r="H849" t="s">
        <v>1117</v>
      </c>
      <c r="I849" t="s">
        <v>16074</v>
      </c>
    </row>
    <row r="850" spans="1:9" x14ac:dyDescent="0.2">
      <c r="A850">
        <v>4000</v>
      </c>
      <c r="B850" t="s">
        <v>13175</v>
      </c>
      <c r="C850" t="s">
        <v>1119</v>
      </c>
      <c r="D850" t="s">
        <v>14046</v>
      </c>
      <c r="E850">
        <v>85904</v>
      </c>
      <c r="F850" t="s">
        <v>15501</v>
      </c>
      <c r="G850" t="s">
        <v>15502</v>
      </c>
      <c r="H850" t="s">
        <v>1119</v>
      </c>
      <c r="I850" t="s">
        <v>16076</v>
      </c>
    </row>
    <row r="851" spans="1:9" x14ac:dyDescent="0.2">
      <c r="A851">
        <v>2676954</v>
      </c>
      <c r="B851" t="s">
        <v>1118</v>
      </c>
      <c r="C851" t="s">
        <v>1118</v>
      </c>
      <c r="D851" t="s">
        <v>14046</v>
      </c>
      <c r="E851">
        <v>85904</v>
      </c>
      <c r="F851" t="s">
        <v>15501</v>
      </c>
      <c r="G851" t="s">
        <v>15502</v>
      </c>
      <c r="H851" t="s">
        <v>1119</v>
      </c>
      <c r="I851" t="s">
        <v>16079</v>
      </c>
    </row>
    <row r="852" spans="1:9" x14ac:dyDescent="0.2">
      <c r="A852">
        <v>2676955</v>
      </c>
      <c r="B852" t="s">
        <v>13176</v>
      </c>
      <c r="C852" t="s">
        <v>13927</v>
      </c>
      <c r="D852" t="s">
        <v>14046</v>
      </c>
      <c r="E852">
        <v>85904</v>
      </c>
      <c r="F852" t="s">
        <v>15501</v>
      </c>
      <c r="G852" t="s">
        <v>15502</v>
      </c>
      <c r="H852" t="s">
        <v>1119</v>
      </c>
      <c r="I852" t="s">
        <v>16081</v>
      </c>
    </row>
    <row r="853" spans="1:9" x14ac:dyDescent="0.2">
      <c r="A853">
        <v>3987</v>
      </c>
      <c r="B853" t="s">
        <v>10263</v>
      </c>
      <c r="C853" t="s">
        <v>1120</v>
      </c>
      <c r="D853" t="s">
        <v>14046</v>
      </c>
      <c r="E853">
        <v>85915</v>
      </c>
      <c r="F853" t="s">
        <v>15490</v>
      </c>
      <c r="G853" t="s">
        <v>15491</v>
      </c>
      <c r="H853" t="s">
        <v>1120</v>
      </c>
      <c r="I853" t="s">
        <v>16083</v>
      </c>
    </row>
    <row r="854" spans="1:9" x14ac:dyDescent="0.2">
      <c r="A854">
        <v>3962</v>
      </c>
      <c r="B854" t="s">
        <v>11941</v>
      </c>
      <c r="C854" t="s">
        <v>11942</v>
      </c>
      <c r="D854" t="s">
        <v>14043</v>
      </c>
      <c r="E854">
        <v>187255</v>
      </c>
      <c r="F854" t="s">
        <v>15461</v>
      </c>
      <c r="G854" t="s">
        <v>14631</v>
      </c>
      <c r="H854" t="s">
        <v>15462</v>
      </c>
      <c r="I854" t="s">
        <v>16085</v>
      </c>
    </row>
    <row r="855" spans="1:9" x14ac:dyDescent="0.2">
      <c r="A855">
        <v>10241</v>
      </c>
      <c r="B855" t="s">
        <v>1124</v>
      </c>
      <c r="C855" t="s">
        <v>1123</v>
      </c>
      <c r="D855" t="s">
        <v>14046</v>
      </c>
      <c r="E855">
        <v>608062</v>
      </c>
      <c r="F855" t="s">
        <v>23215</v>
      </c>
      <c r="G855" t="s">
        <v>14070</v>
      </c>
      <c r="H855" t="s">
        <v>1123</v>
      </c>
      <c r="I855" t="s">
        <v>16064</v>
      </c>
    </row>
    <row r="856" spans="1:9" x14ac:dyDescent="0.2">
      <c r="A856">
        <v>10245</v>
      </c>
      <c r="B856" t="s">
        <v>1126</v>
      </c>
      <c r="C856" t="s">
        <v>1125</v>
      </c>
      <c r="D856" t="s">
        <v>14046</v>
      </c>
      <c r="E856">
        <v>85946</v>
      </c>
      <c r="F856" t="s">
        <v>23224</v>
      </c>
      <c r="G856" t="s">
        <v>14070</v>
      </c>
      <c r="H856" t="s">
        <v>1125</v>
      </c>
      <c r="I856" t="s">
        <v>16088</v>
      </c>
    </row>
    <row r="857" spans="1:9" x14ac:dyDescent="0.2">
      <c r="A857">
        <v>10246</v>
      </c>
      <c r="B857" t="s">
        <v>10264</v>
      </c>
      <c r="C857" t="s">
        <v>1127</v>
      </c>
      <c r="D857" t="s">
        <v>14046</v>
      </c>
      <c r="E857">
        <v>85949</v>
      </c>
      <c r="F857" t="s">
        <v>23226</v>
      </c>
      <c r="G857" t="s">
        <v>23011</v>
      </c>
      <c r="H857" t="s">
        <v>1127</v>
      </c>
      <c r="I857" t="s">
        <v>16091</v>
      </c>
    </row>
    <row r="858" spans="1:9" x14ac:dyDescent="0.2">
      <c r="A858">
        <v>10247</v>
      </c>
      <c r="B858" t="s">
        <v>10265</v>
      </c>
      <c r="C858" t="s">
        <v>1128</v>
      </c>
      <c r="D858" t="s">
        <v>14046</v>
      </c>
      <c r="E858">
        <v>85957</v>
      </c>
      <c r="F858" t="s">
        <v>23228</v>
      </c>
      <c r="G858" t="s">
        <v>14070</v>
      </c>
      <c r="H858" t="s">
        <v>1128</v>
      </c>
      <c r="I858" t="s">
        <v>16094</v>
      </c>
    </row>
    <row r="859" spans="1:9" x14ac:dyDescent="0.2">
      <c r="A859">
        <v>10250</v>
      </c>
      <c r="B859" t="s">
        <v>12878</v>
      </c>
      <c r="C859" t="s">
        <v>13818</v>
      </c>
      <c r="D859" t="s">
        <v>14046</v>
      </c>
      <c r="E859">
        <v>85957</v>
      </c>
      <c r="F859" t="s">
        <v>23228</v>
      </c>
      <c r="G859" t="s">
        <v>14070</v>
      </c>
      <c r="H859" t="s">
        <v>1128</v>
      </c>
      <c r="I859" t="s">
        <v>16097</v>
      </c>
    </row>
    <row r="860" spans="1:9" x14ac:dyDescent="0.2">
      <c r="A860">
        <v>10249</v>
      </c>
      <c r="B860" t="s">
        <v>12879</v>
      </c>
      <c r="C860" t="s">
        <v>13819</v>
      </c>
      <c r="D860" t="s">
        <v>14046</v>
      </c>
      <c r="E860">
        <v>85957</v>
      </c>
      <c r="F860" t="s">
        <v>23228</v>
      </c>
      <c r="G860" t="s">
        <v>14070</v>
      </c>
      <c r="H860" t="s">
        <v>1128</v>
      </c>
      <c r="I860" t="s">
        <v>16100</v>
      </c>
    </row>
    <row r="861" spans="1:9" x14ac:dyDescent="0.2">
      <c r="A861">
        <v>10237</v>
      </c>
      <c r="B861" t="s">
        <v>1122</v>
      </c>
      <c r="C861" t="s">
        <v>1121</v>
      </c>
      <c r="D861" t="s">
        <v>14044</v>
      </c>
      <c r="E861">
        <v>189871</v>
      </c>
      <c r="F861" t="s">
        <v>23205</v>
      </c>
      <c r="G861" t="s">
        <v>14070</v>
      </c>
      <c r="H861" t="s">
        <v>1121</v>
      </c>
      <c r="I861" t="s">
        <v>16103</v>
      </c>
    </row>
    <row r="862" spans="1:9" x14ac:dyDescent="0.2">
      <c r="A862">
        <v>10242</v>
      </c>
      <c r="B862" t="s">
        <v>1130</v>
      </c>
      <c r="C862" t="s">
        <v>1129</v>
      </c>
      <c r="D862" t="s">
        <v>14046</v>
      </c>
      <c r="E862">
        <v>85972</v>
      </c>
      <c r="F862" t="s">
        <v>23217</v>
      </c>
      <c r="G862" t="s">
        <v>14070</v>
      </c>
      <c r="H862" t="s">
        <v>1129</v>
      </c>
      <c r="I862" t="s">
        <v>16104</v>
      </c>
    </row>
    <row r="863" spans="1:9" x14ac:dyDescent="0.2">
      <c r="A863">
        <v>10251</v>
      </c>
      <c r="B863" t="s">
        <v>1132</v>
      </c>
      <c r="C863" t="s">
        <v>1131</v>
      </c>
      <c r="D863" t="s">
        <v>14046</v>
      </c>
      <c r="E863">
        <v>85978</v>
      </c>
      <c r="F863" t="s">
        <v>23230</v>
      </c>
      <c r="G863" t="s">
        <v>15678</v>
      </c>
      <c r="H863" t="s">
        <v>1131</v>
      </c>
      <c r="I863" t="s">
        <v>16108</v>
      </c>
    </row>
    <row r="864" spans="1:9" x14ac:dyDescent="0.2">
      <c r="A864">
        <v>10243</v>
      </c>
      <c r="B864" t="s">
        <v>1134</v>
      </c>
      <c r="C864" t="s">
        <v>1133</v>
      </c>
      <c r="D864" t="s">
        <v>14046</v>
      </c>
      <c r="E864">
        <v>85981</v>
      </c>
      <c r="F864" t="s">
        <v>23219</v>
      </c>
      <c r="G864" t="s">
        <v>22786</v>
      </c>
      <c r="H864" t="s">
        <v>1133</v>
      </c>
      <c r="I864" t="s">
        <v>16110</v>
      </c>
    </row>
    <row r="865" spans="1:9" x14ac:dyDescent="0.2">
      <c r="A865">
        <v>2677602</v>
      </c>
      <c r="B865" t="s">
        <v>10266</v>
      </c>
      <c r="C865" t="s">
        <v>1135</v>
      </c>
      <c r="D865" t="s">
        <v>14046</v>
      </c>
      <c r="E865">
        <v>85986</v>
      </c>
      <c r="F865" t="s">
        <v>28825</v>
      </c>
      <c r="G865" t="s">
        <v>14070</v>
      </c>
      <c r="H865" t="s">
        <v>1135</v>
      </c>
      <c r="I865" t="s">
        <v>15942</v>
      </c>
    </row>
    <row r="866" spans="1:9" x14ac:dyDescent="0.2">
      <c r="A866">
        <v>10252</v>
      </c>
      <c r="B866" t="s">
        <v>1137</v>
      </c>
      <c r="C866" t="s">
        <v>1136</v>
      </c>
      <c r="D866" t="s">
        <v>14045</v>
      </c>
      <c r="E866">
        <v>132137</v>
      </c>
      <c r="F866" t="s">
        <v>23232</v>
      </c>
      <c r="G866" t="s">
        <v>14070</v>
      </c>
      <c r="H866" t="s">
        <v>1136</v>
      </c>
      <c r="I866" t="s">
        <v>16113</v>
      </c>
    </row>
    <row r="867" spans="1:9" x14ac:dyDescent="0.2">
      <c r="A867">
        <v>10238</v>
      </c>
      <c r="B867" t="s">
        <v>12614</v>
      </c>
      <c r="C867" t="s">
        <v>1138</v>
      </c>
      <c r="D867" t="s">
        <v>14046</v>
      </c>
      <c r="E867">
        <v>717733</v>
      </c>
      <c r="F867" t="s">
        <v>23207</v>
      </c>
      <c r="G867" t="s">
        <v>23208</v>
      </c>
      <c r="H867" t="s">
        <v>23209</v>
      </c>
      <c r="I867" t="s">
        <v>16116</v>
      </c>
    </row>
    <row r="868" spans="1:9" x14ac:dyDescent="0.2">
      <c r="A868">
        <v>10239</v>
      </c>
      <c r="B868" t="s">
        <v>1139</v>
      </c>
      <c r="C868" t="s">
        <v>1139</v>
      </c>
      <c r="D868" t="s">
        <v>14047</v>
      </c>
      <c r="E868">
        <v>718654</v>
      </c>
      <c r="F868" t="s">
        <v>23211</v>
      </c>
      <c r="G868" t="s">
        <v>23212</v>
      </c>
      <c r="H868" t="s">
        <v>23213</v>
      </c>
      <c r="I868" t="s">
        <v>16119</v>
      </c>
    </row>
    <row r="869" spans="1:9" x14ac:dyDescent="0.2">
      <c r="A869">
        <v>10244</v>
      </c>
      <c r="B869" t="s">
        <v>1141</v>
      </c>
      <c r="C869" t="s">
        <v>1140</v>
      </c>
      <c r="D869" t="s">
        <v>14046</v>
      </c>
      <c r="E869">
        <v>85989</v>
      </c>
      <c r="F869" t="s">
        <v>23221</v>
      </c>
      <c r="G869" t="s">
        <v>23222</v>
      </c>
      <c r="H869" t="s">
        <v>1140</v>
      </c>
      <c r="I869" t="s">
        <v>16123</v>
      </c>
    </row>
    <row r="870" spans="1:9" x14ac:dyDescent="0.2">
      <c r="A870">
        <v>8181</v>
      </c>
      <c r="B870" t="s">
        <v>12091</v>
      </c>
      <c r="C870" t="s">
        <v>1142</v>
      </c>
      <c r="D870" t="s">
        <v>14044</v>
      </c>
      <c r="E870">
        <v>189874</v>
      </c>
      <c r="F870" t="s">
        <v>20527</v>
      </c>
      <c r="G870" t="s">
        <v>20528</v>
      </c>
      <c r="H870" t="s">
        <v>1142</v>
      </c>
      <c r="I870" t="s">
        <v>16125</v>
      </c>
    </row>
    <row r="871" spans="1:9" x14ac:dyDescent="0.2">
      <c r="A871">
        <v>8183</v>
      </c>
      <c r="B871" t="s">
        <v>1144</v>
      </c>
      <c r="C871" t="s">
        <v>1143</v>
      </c>
      <c r="D871" t="s">
        <v>14046</v>
      </c>
      <c r="E871">
        <v>85997</v>
      </c>
      <c r="F871" t="s">
        <v>20533</v>
      </c>
      <c r="G871" t="s">
        <v>20534</v>
      </c>
      <c r="H871" t="s">
        <v>1143</v>
      </c>
      <c r="I871" t="s">
        <v>16125</v>
      </c>
    </row>
    <row r="872" spans="1:9" x14ac:dyDescent="0.2">
      <c r="A872">
        <v>8182</v>
      </c>
      <c r="B872" t="s">
        <v>1146</v>
      </c>
      <c r="C872" t="s">
        <v>1145</v>
      </c>
      <c r="D872" t="s">
        <v>14046</v>
      </c>
      <c r="E872">
        <v>85999</v>
      </c>
      <c r="F872" t="s">
        <v>20530</v>
      </c>
      <c r="G872" t="s">
        <v>20531</v>
      </c>
      <c r="H872" t="s">
        <v>1145</v>
      </c>
      <c r="I872" t="s">
        <v>16128</v>
      </c>
    </row>
    <row r="873" spans="1:9" x14ac:dyDescent="0.2">
      <c r="A873">
        <v>9559</v>
      </c>
      <c r="B873" t="s">
        <v>11930</v>
      </c>
      <c r="C873" t="s">
        <v>1147</v>
      </c>
      <c r="D873" t="s">
        <v>14043</v>
      </c>
      <c r="E873">
        <v>187229</v>
      </c>
      <c r="F873" t="s">
        <v>22324</v>
      </c>
      <c r="G873" t="s">
        <v>14701</v>
      </c>
      <c r="H873" t="s">
        <v>22325</v>
      </c>
      <c r="I873" t="s">
        <v>16130</v>
      </c>
    </row>
    <row r="874" spans="1:9" x14ac:dyDescent="0.2">
      <c r="A874">
        <v>5731</v>
      </c>
      <c r="B874" t="s">
        <v>1149</v>
      </c>
      <c r="C874" t="s">
        <v>1148</v>
      </c>
      <c r="D874" t="s">
        <v>14044</v>
      </c>
      <c r="E874">
        <v>189883</v>
      </c>
      <c r="F874" t="s">
        <v>17435</v>
      </c>
      <c r="G874" t="s">
        <v>14070</v>
      </c>
      <c r="H874" t="s">
        <v>1148</v>
      </c>
      <c r="I874" t="s">
        <v>16133</v>
      </c>
    </row>
    <row r="875" spans="1:9" x14ac:dyDescent="0.2">
      <c r="A875">
        <v>5732</v>
      </c>
      <c r="B875" t="s">
        <v>1151</v>
      </c>
      <c r="C875" t="s">
        <v>1150</v>
      </c>
      <c r="D875" t="s">
        <v>14046</v>
      </c>
      <c r="E875">
        <v>86045</v>
      </c>
      <c r="F875" t="s">
        <v>17437</v>
      </c>
      <c r="G875" t="s">
        <v>14471</v>
      </c>
      <c r="H875" t="s">
        <v>1150</v>
      </c>
      <c r="I875" t="s">
        <v>16136</v>
      </c>
    </row>
    <row r="876" spans="1:9" x14ac:dyDescent="0.2">
      <c r="A876">
        <v>5733</v>
      </c>
      <c r="B876" t="s">
        <v>11668</v>
      </c>
      <c r="C876" t="s">
        <v>1152</v>
      </c>
      <c r="D876" t="s">
        <v>14045</v>
      </c>
      <c r="E876">
        <v>132159</v>
      </c>
      <c r="F876" t="s">
        <v>17439</v>
      </c>
      <c r="G876" t="s">
        <v>17440</v>
      </c>
      <c r="H876" t="s">
        <v>1152</v>
      </c>
      <c r="I876" t="s">
        <v>16140</v>
      </c>
    </row>
    <row r="877" spans="1:9" x14ac:dyDescent="0.2">
      <c r="A877">
        <v>2677127</v>
      </c>
      <c r="B877" t="s">
        <v>12347</v>
      </c>
      <c r="C877" t="s">
        <v>1153</v>
      </c>
      <c r="D877" t="s">
        <v>14046</v>
      </c>
      <c r="E877">
        <v>610738</v>
      </c>
      <c r="F877" t="s">
        <v>28052</v>
      </c>
      <c r="G877" t="s">
        <v>19742</v>
      </c>
      <c r="H877" t="s">
        <v>1153</v>
      </c>
      <c r="I877" t="s">
        <v>16144</v>
      </c>
    </row>
    <row r="878" spans="1:9" x14ac:dyDescent="0.2">
      <c r="A878">
        <v>5738</v>
      </c>
      <c r="B878" t="s">
        <v>12979</v>
      </c>
      <c r="C878" t="s">
        <v>13851</v>
      </c>
      <c r="D878" t="s">
        <v>14045</v>
      </c>
      <c r="E878">
        <v>132159</v>
      </c>
      <c r="F878" t="s">
        <v>17439</v>
      </c>
      <c r="G878" t="s">
        <v>17440</v>
      </c>
      <c r="H878" t="s">
        <v>1152</v>
      </c>
    </row>
    <row r="879" spans="1:9" x14ac:dyDescent="0.2">
      <c r="A879">
        <v>7062</v>
      </c>
      <c r="B879" t="s">
        <v>1155</v>
      </c>
      <c r="C879" t="s">
        <v>1154</v>
      </c>
      <c r="D879" t="s">
        <v>14044</v>
      </c>
      <c r="E879">
        <v>189884</v>
      </c>
      <c r="F879" t="s">
        <v>18981</v>
      </c>
      <c r="G879" t="s">
        <v>14070</v>
      </c>
      <c r="H879" t="s">
        <v>1154</v>
      </c>
    </row>
    <row r="880" spans="1:9" x14ac:dyDescent="0.2">
      <c r="A880">
        <v>7063</v>
      </c>
      <c r="B880" t="s">
        <v>1157</v>
      </c>
      <c r="C880" t="s">
        <v>1156</v>
      </c>
      <c r="D880" t="s">
        <v>14046</v>
      </c>
      <c r="E880">
        <v>86073</v>
      </c>
      <c r="F880" t="s">
        <v>18983</v>
      </c>
      <c r="G880" t="s">
        <v>14070</v>
      </c>
      <c r="H880" t="s">
        <v>1156</v>
      </c>
    </row>
    <row r="881" spans="1:9" x14ac:dyDescent="0.2">
      <c r="A881">
        <v>4848</v>
      </c>
      <c r="B881" t="s">
        <v>12458</v>
      </c>
      <c r="C881" t="s">
        <v>1161</v>
      </c>
      <c r="D881" t="s">
        <v>14046</v>
      </c>
      <c r="E881">
        <v>620113</v>
      </c>
      <c r="F881" t="s">
        <v>16358</v>
      </c>
      <c r="G881" t="s">
        <v>16359</v>
      </c>
      <c r="H881" t="s">
        <v>1161</v>
      </c>
      <c r="I881" t="s">
        <v>16150</v>
      </c>
    </row>
    <row r="882" spans="1:9" x14ac:dyDescent="0.2">
      <c r="A882">
        <v>4836</v>
      </c>
      <c r="B882" t="s">
        <v>1159</v>
      </c>
      <c r="C882" t="s">
        <v>1158</v>
      </c>
      <c r="D882" t="s">
        <v>14044</v>
      </c>
      <c r="E882">
        <v>715613</v>
      </c>
      <c r="F882" t="s">
        <v>16345</v>
      </c>
      <c r="G882" t="s">
        <v>16346</v>
      </c>
      <c r="H882" t="s">
        <v>16347</v>
      </c>
      <c r="I882" t="s">
        <v>16153</v>
      </c>
    </row>
    <row r="883" spans="1:9" x14ac:dyDescent="0.2">
      <c r="A883">
        <v>4861</v>
      </c>
      <c r="B883" t="s">
        <v>10267</v>
      </c>
      <c r="C883" t="s">
        <v>1162</v>
      </c>
      <c r="D883" t="s">
        <v>14046</v>
      </c>
      <c r="E883">
        <v>86081</v>
      </c>
      <c r="F883" t="s">
        <v>16367</v>
      </c>
      <c r="G883" t="s">
        <v>16368</v>
      </c>
      <c r="H883" t="s">
        <v>1162</v>
      </c>
      <c r="I883" t="s">
        <v>16155</v>
      </c>
    </row>
    <row r="884" spans="1:9" x14ac:dyDescent="0.2">
      <c r="A884">
        <v>4839</v>
      </c>
      <c r="B884" t="s">
        <v>10268</v>
      </c>
      <c r="C884" t="s">
        <v>1163</v>
      </c>
      <c r="D884" t="s">
        <v>14046</v>
      </c>
      <c r="E884">
        <v>86082</v>
      </c>
      <c r="F884" t="s">
        <v>16349</v>
      </c>
      <c r="G884" t="s">
        <v>16350</v>
      </c>
      <c r="H884" t="s">
        <v>1163</v>
      </c>
      <c r="I884" t="s">
        <v>16130</v>
      </c>
    </row>
    <row r="885" spans="1:9" x14ac:dyDescent="0.2">
      <c r="A885">
        <v>2677403</v>
      </c>
      <c r="B885" t="s">
        <v>10269</v>
      </c>
      <c r="C885" t="s">
        <v>1165</v>
      </c>
      <c r="D885" t="s">
        <v>14046</v>
      </c>
      <c r="E885">
        <v>86084</v>
      </c>
      <c r="F885" t="s">
        <v>28467</v>
      </c>
      <c r="G885" t="s">
        <v>20850</v>
      </c>
      <c r="H885" t="s">
        <v>1165</v>
      </c>
      <c r="I885" t="s">
        <v>16157</v>
      </c>
    </row>
    <row r="886" spans="1:9" x14ac:dyDescent="0.2">
      <c r="A886">
        <v>8424</v>
      </c>
      <c r="B886" t="s">
        <v>1167</v>
      </c>
      <c r="C886" t="s">
        <v>1166</v>
      </c>
      <c r="D886" t="s">
        <v>14045</v>
      </c>
      <c r="E886">
        <v>132164</v>
      </c>
      <c r="F886" t="s">
        <v>20849</v>
      </c>
      <c r="G886" t="s">
        <v>20850</v>
      </c>
      <c r="H886" t="s">
        <v>1166</v>
      </c>
      <c r="I886" t="s">
        <v>16130</v>
      </c>
    </row>
    <row r="887" spans="1:9" x14ac:dyDescent="0.2">
      <c r="A887">
        <v>8420</v>
      </c>
      <c r="B887" t="s">
        <v>12092</v>
      </c>
      <c r="C887" t="s">
        <v>1164</v>
      </c>
      <c r="D887" t="s">
        <v>14044</v>
      </c>
      <c r="E887">
        <v>189895</v>
      </c>
      <c r="F887" t="s">
        <v>20845</v>
      </c>
      <c r="G887" t="s">
        <v>14300</v>
      </c>
      <c r="H887" t="s">
        <v>1164</v>
      </c>
    </row>
    <row r="888" spans="1:9" x14ac:dyDescent="0.2">
      <c r="A888">
        <v>2677402</v>
      </c>
      <c r="B888" t="s">
        <v>10270</v>
      </c>
      <c r="C888" t="s">
        <v>1168</v>
      </c>
      <c r="D888" t="s">
        <v>14046</v>
      </c>
      <c r="E888">
        <v>86087</v>
      </c>
      <c r="F888" t="s">
        <v>28466</v>
      </c>
      <c r="G888" t="s">
        <v>19401</v>
      </c>
      <c r="H888" t="s">
        <v>1168</v>
      </c>
      <c r="I888" t="s">
        <v>16130</v>
      </c>
    </row>
    <row r="889" spans="1:9" x14ac:dyDescent="0.2">
      <c r="A889">
        <v>8422</v>
      </c>
      <c r="B889" t="s">
        <v>1170</v>
      </c>
      <c r="C889" t="s">
        <v>1169</v>
      </c>
      <c r="D889" t="s">
        <v>14045</v>
      </c>
      <c r="E889">
        <v>132169</v>
      </c>
      <c r="F889" t="s">
        <v>20847</v>
      </c>
      <c r="G889" t="s">
        <v>19401</v>
      </c>
      <c r="H889" t="s">
        <v>1169</v>
      </c>
      <c r="I889" t="s">
        <v>16159</v>
      </c>
    </row>
    <row r="890" spans="1:9" x14ac:dyDescent="0.2">
      <c r="A890">
        <v>3229</v>
      </c>
      <c r="B890" t="s">
        <v>12491</v>
      </c>
      <c r="C890" t="s">
        <v>1171</v>
      </c>
      <c r="D890" t="s">
        <v>14043</v>
      </c>
      <c r="E890">
        <v>703267</v>
      </c>
      <c r="F890" t="s">
        <v>14413</v>
      </c>
      <c r="G890" t="s">
        <v>14414</v>
      </c>
      <c r="H890" t="s">
        <v>1171</v>
      </c>
      <c r="I890" t="s">
        <v>16162</v>
      </c>
    </row>
    <row r="891" spans="1:9" x14ac:dyDescent="0.2">
      <c r="A891">
        <v>3230</v>
      </c>
      <c r="B891" t="s">
        <v>8813</v>
      </c>
      <c r="C891" t="s">
        <v>8812</v>
      </c>
      <c r="D891" t="s">
        <v>14044</v>
      </c>
      <c r="E891">
        <v>845873</v>
      </c>
      <c r="F891" t="s">
        <v>14416</v>
      </c>
      <c r="G891" t="s">
        <v>14417</v>
      </c>
      <c r="H891" t="s">
        <v>14418</v>
      </c>
      <c r="I891" t="s">
        <v>16164</v>
      </c>
    </row>
    <row r="892" spans="1:9" x14ac:dyDescent="0.2">
      <c r="A892">
        <v>3231</v>
      </c>
      <c r="B892" t="s">
        <v>8815</v>
      </c>
      <c r="C892" t="s">
        <v>8814</v>
      </c>
      <c r="D892" t="s">
        <v>14046</v>
      </c>
      <c r="E892">
        <v>125238</v>
      </c>
      <c r="F892" t="s">
        <v>14419</v>
      </c>
      <c r="G892" t="s">
        <v>14420</v>
      </c>
      <c r="H892" t="s">
        <v>14421</v>
      </c>
      <c r="I892" t="s">
        <v>16167</v>
      </c>
    </row>
    <row r="893" spans="1:9" x14ac:dyDescent="0.2">
      <c r="A893">
        <v>2677026</v>
      </c>
      <c r="B893" t="s">
        <v>12807</v>
      </c>
      <c r="C893" t="s">
        <v>1174</v>
      </c>
      <c r="D893" t="s">
        <v>14046</v>
      </c>
      <c r="E893">
        <v>994837</v>
      </c>
      <c r="F893" t="s">
        <v>27840</v>
      </c>
      <c r="G893" t="s">
        <v>15596</v>
      </c>
      <c r="H893" t="s">
        <v>27841</v>
      </c>
      <c r="I893" t="s">
        <v>16169</v>
      </c>
    </row>
    <row r="894" spans="1:9" x14ac:dyDescent="0.2">
      <c r="A894">
        <v>4504</v>
      </c>
      <c r="B894" t="s">
        <v>10271</v>
      </c>
      <c r="C894" t="s">
        <v>1175</v>
      </c>
      <c r="D894" t="s">
        <v>14046</v>
      </c>
      <c r="E894">
        <v>86108</v>
      </c>
      <c r="F894" t="s">
        <v>16010</v>
      </c>
      <c r="G894" t="s">
        <v>14070</v>
      </c>
      <c r="H894" t="s">
        <v>1175</v>
      </c>
      <c r="I894" t="s">
        <v>16171</v>
      </c>
    </row>
    <row r="895" spans="1:9" x14ac:dyDescent="0.2">
      <c r="A895">
        <v>4497</v>
      </c>
      <c r="B895" t="s">
        <v>1173</v>
      </c>
      <c r="C895" t="s">
        <v>1172</v>
      </c>
      <c r="D895" t="s">
        <v>14044</v>
      </c>
      <c r="E895">
        <v>189919</v>
      </c>
      <c r="F895" t="s">
        <v>16001</v>
      </c>
      <c r="G895" t="s">
        <v>14070</v>
      </c>
      <c r="H895" t="s">
        <v>1172</v>
      </c>
      <c r="I895" t="s">
        <v>16171</v>
      </c>
    </row>
    <row r="896" spans="1:9" x14ac:dyDescent="0.2">
      <c r="A896">
        <v>4511</v>
      </c>
      <c r="B896" t="s">
        <v>10272</v>
      </c>
      <c r="C896" t="s">
        <v>1176</v>
      </c>
      <c r="D896" t="s">
        <v>14046</v>
      </c>
      <c r="E896">
        <v>86122</v>
      </c>
      <c r="F896" t="s">
        <v>16016</v>
      </c>
      <c r="G896" t="s">
        <v>14070</v>
      </c>
      <c r="H896" t="s">
        <v>1176</v>
      </c>
      <c r="I896" t="s">
        <v>16171</v>
      </c>
    </row>
    <row r="897" spans="1:9" x14ac:dyDescent="0.2">
      <c r="A897">
        <v>5246</v>
      </c>
      <c r="B897" t="s">
        <v>13098</v>
      </c>
      <c r="C897" t="s">
        <v>13098</v>
      </c>
      <c r="D897" t="s">
        <v>14043</v>
      </c>
      <c r="E897">
        <v>445296</v>
      </c>
      <c r="F897" t="s">
        <v>16818</v>
      </c>
      <c r="G897" t="s">
        <v>16819</v>
      </c>
      <c r="H897" t="s">
        <v>5190</v>
      </c>
      <c r="I897" t="s">
        <v>16171</v>
      </c>
    </row>
    <row r="898" spans="1:9" x14ac:dyDescent="0.2">
      <c r="A898">
        <v>5245</v>
      </c>
      <c r="B898" t="s">
        <v>13097</v>
      </c>
      <c r="C898" t="s">
        <v>13097</v>
      </c>
      <c r="D898" t="s">
        <v>14043</v>
      </c>
      <c r="E898">
        <v>445296</v>
      </c>
      <c r="F898" t="s">
        <v>16818</v>
      </c>
      <c r="G898" t="s">
        <v>16819</v>
      </c>
      <c r="H898" t="s">
        <v>5190</v>
      </c>
    </row>
    <row r="899" spans="1:9" x14ac:dyDescent="0.2">
      <c r="A899">
        <v>11272</v>
      </c>
      <c r="B899" t="s">
        <v>10273</v>
      </c>
      <c r="C899" t="s">
        <v>1179</v>
      </c>
      <c r="D899" t="s">
        <v>14046</v>
      </c>
      <c r="E899">
        <v>86124</v>
      </c>
      <c r="F899" t="s">
        <v>24406</v>
      </c>
      <c r="G899" t="s">
        <v>24407</v>
      </c>
      <c r="H899" t="s">
        <v>1179</v>
      </c>
      <c r="I899" t="s">
        <v>16176</v>
      </c>
    </row>
    <row r="900" spans="1:9" x14ac:dyDescent="0.2">
      <c r="A900">
        <v>11270</v>
      </c>
      <c r="B900" t="s">
        <v>1178</v>
      </c>
      <c r="C900" t="s">
        <v>1177</v>
      </c>
      <c r="D900" t="s">
        <v>14044</v>
      </c>
      <c r="E900">
        <v>189921</v>
      </c>
      <c r="F900" t="s">
        <v>24402</v>
      </c>
      <c r="G900" t="s">
        <v>24403</v>
      </c>
      <c r="H900" t="s">
        <v>24404</v>
      </c>
      <c r="I900" t="s">
        <v>16176</v>
      </c>
    </row>
    <row r="901" spans="1:9" x14ac:dyDescent="0.2">
      <c r="A901">
        <v>11277</v>
      </c>
      <c r="B901" t="s">
        <v>13643</v>
      </c>
      <c r="C901" t="s">
        <v>13643</v>
      </c>
      <c r="D901" t="s">
        <v>14044</v>
      </c>
      <c r="E901">
        <v>189921</v>
      </c>
      <c r="F901" t="s">
        <v>24402</v>
      </c>
      <c r="G901" t="s">
        <v>24403</v>
      </c>
      <c r="H901" t="s">
        <v>24404</v>
      </c>
      <c r="I901" t="s">
        <v>16180</v>
      </c>
    </row>
    <row r="902" spans="1:9" x14ac:dyDescent="0.2">
      <c r="A902">
        <v>11307</v>
      </c>
      <c r="B902" t="s">
        <v>12093</v>
      </c>
      <c r="C902" t="s">
        <v>1180</v>
      </c>
      <c r="D902" t="s">
        <v>14044</v>
      </c>
      <c r="E902">
        <v>189931</v>
      </c>
      <c r="F902" t="s">
        <v>24437</v>
      </c>
      <c r="G902" t="s">
        <v>24438</v>
      </c>
      <c r="H902" t="s">
        <v>1180</v>
      </c>
      <c r="I902" t="s">
        <v>16182</v>
      </c>
    </row>
    <row r="903" spans="1:9" x14ac:dyDescent="0.2">
      <c r="A903">
        <v>2676712</v>
      </c>
      <c r="B903" t="s">
        <v>12465</v>
      </c>
      <c r="C903" t="s">
        <v>1181</v>
      </c>
      <c r="D903" t="s">
        <v>14046</v>
      </c>
      <c r="E903">
        <v>621133</v>
      </c>
      <c r="F903" t="s">
        <v>27447</v>
      </c>
      <c r="G903" t="s">
        <v>27448</v>
      </c>
      <c r="H903" t="s">
        <v>1181</v>
      </c>
      <c r="I903" t="s">
        <v>16184</v>
      </c>
    </row>
    <row r="904" spans="1:9" x14ac:dyDescent="0.2">
      <c r="A904">
        <v>11308</v>
      </c>
      <c r="B904" t="s">
        <v>10274</v>
      </c>
      <c r="C904" t="s">
        <v>1182</v>
      </c>
      <c r="D904" t="s">
        <v>14046</v>
      </c>
      <c r="E904">
        <v>86131</v>
      </c>
      <c r="F904" t="s">
        <v>24440</v>
      </c>
      <c r="G904" t="s">
        <v>24441</v>
      </c>
      <c r="H904" t="s">
        <v>1182</v>
      </c>
      <c r="I904" t="s">
        <v>16186</v>
      </c>
    </row>
    <row r="905" spans="1:9" x14ac:dyDescent="0.2">
      <c r="A905">
        <v>2678044</v>
      </c>
      <c r="B905" t="s">
        <v>12410</v>
      </c>
      <c r="C905" t="s">
        <v>1183</v>
      </c>
      <c r="D905" t="s">
        <v>14045</v>
      </c>
      <c r="E905">
        <v>612416</v>
      </c>
      <c r="F905" t="s">
        <v>29634</v>
      </c>
      <c r="G905" t="s">
        <v>24441</v>
      </c>
      <c r="H905" t="s">
        <v>1183</v>
      </c>
      <c r="I905" t="s">
        <v>16189</v>
      </c>
    </row>
    <row r="906" spans="1:9" x14ac:dyDescent="0.2">
      <c r="A906">
        <v>2678043</v>
      </c>
      <c r="B906" t="s">
        <v>12684</v>
      </c>
      <c r="C906" t="s">
        <v>1184</v>
      </c>
      <c r="D906" t="s">
        <v>14045</v>
      </c>
      <c r="E906">
        <v>762138</v>
      </c>
      <c r="F906" t="s">
        <v>29632</v>
      </c>
      <c r="G906" t="s">
        <v>29633</v>
      </c>
      <c r="H906" t="s">
        <v>1184</v>
      </c>
      <c r="I906" t="s">
        <v>16191</v>
      </c>
    </row>
    <row r="907" spans="1:9" x14ac:dyDescent="0.2">
      <c r="A907">
        <v>2677746</v>
      </c>
      <c r="B907" t="s">
        <v>10275</v>
      </c>
      <c r="C907" t="s">
        <v>1185</v>
      </c>
      <c r="D907" t="s">
        <v>14046</v>
      </c>
      <c r="E907">
        <v>86132</v>
      </c>
      <c r="F907" t="s">
        <v>29091</v>
      </c>
      <c r="G907" t="s">
        <v>29092</v>
      </c>
      <c r="H907" t="s">
        <v>1185</v>
      </c>
      <c r="I907" t="s">
        <v>16194</v>
      </c>
    </row>
    <row r="908" spans="1:9" x14ac:dyDescent="0.2">
      <c r="A908">
        <v>11310</v>
      </c>
      <c r="B908" t="s">
        <v>12470</v>
      </c>
      <c r="C908" t="s">
        <v>1186</v>
      </c>
      <c r="D908" t="s">
        <v>14046</v>
      </c>
      <c r="E908">
        <v>621765</v>
      </c>
      <c r="F908" t="s">
        <v>24443</v>
      </c>
      <c r="G908" t="s">
        <v>24444</v>
      </c>
      <c r="H908" t="s">
        <v>1186</v>
      </c>
      <c r="I908" t="s">
        <v>16191</v>
      </c>
    </row>
    <row r="909" spans="1:9" x14ac:dyDescent="0.2">
      <c r="A909">
        <v>10107</v>
      </c>
      <c r="B909" t="s">
        <v>12094</v>
      </c>
      <c r="C909" t="s">
        <v>12095</v>
      </c>
      <c r="D909" t="s">
        <v>14044</v>
      </c>
      <c r="E909">
        <v>189948</v>
      </c>
      <c r="F909" t="s">
        <v>23027</v>
      </c>
      <c r="G909" t="s">
        <v>23028</v>
      </c>
      <c r="H909" t="s">
        <v>23029</v>
      </c>
      <c r="I909" t="s">
        <v>16197</v>
      </c>
    </row>
    <row r="910" spans="1:9" x14ac:dyDescent="0.2">
      <c r="A910">
        <v>10109</v>
      </c>
      <c r="B910" t="s">
        <v>10276</v>
      </c>
      <c r="C910" t="s">
        <v>1187</v>
      </c>
      <c r="D910" t="s">
        <v>14046</v>
      </c>
      <c r="E910">
        <v>86136</v>
      </c>
      <c r="F910" t="s">
        <v>23031</v>
      </c>
      <c r="G910" t="s">
        <v>23032</v>
      </c>
      <c r="H910" t="s">
        <v>1187</v>
      </c>
      <c r="I910" t="s">
        <v>16199</v>
      </c>
    </row>
    <row r="911" spans="1:9" x14ac:dyDescent="0.2">
      <c r="A911">
        <v>8676</v>
      </c>
      <c r="B911" t="s">
        <v>12030</v>
      </c>
      <c r="C911" t="s">
        <v>12031</v>
      </c>
      <c r="D911" t="s">
        <v>14043</v>
      </c>
      <c r="E911">
        <v>187402</v>
      </c>
      <c r="F911" t="s">
        <v>21233</v>
      </c>
      <c r="G911" t="s">
        <v>14701</v>
      </c>
      <c r="H911" t="s">
        <v>21234</v>
      </c>
      <c r="I911" t="s">
        <v>16199</v>
      </c>
    </row>
    <row r="912" spans="1:9" x14ac:dyDescent="0.2">
      <c r="A912">
        <v>8696</v>
      </c>
      <c r="B912" t="s">
        <v>1189</v>
      </c>
      <c r="C912" t="s">
        <v>1188</v>
      </c>
      <c r="D912" t="s">
        <v>14044</v>
      </c>
      <c r="E912">
        <v>189956</v>
      </c>
      <c r="F912" t="s">
        <v>21279</v>
      </c>
      <c r="G912" t="s">
        <v>14070</v>
      </c>
      <c r="H912" t="s">
        <v>1188</v>
      </c>
      <c r="I912" t="s">
        <v>16203</v>
      </c>
    </row>
    <row r="913" spans="1:9" x14ac:dyDescent="0.2">
      <c r="A913">
        <v>8697</v>
      </c>
      <c r="B913" t="s">
        <v>1191</v>
      </c>
      <c r="C913" t="s">
        <v>1190</v>
      </c>
      <c r="D913" t="s">
        <v>14046</v>
      </c>
      <c r="E913">
        <v>86156</v>
      </c>
      <c r="F913" t="s">
        <v>21281</v>
      </c>
      <c r="G913" t="s">
        <v>14070</v>
      </c>
      <c r="H913" t="s">
        <v>1190</v>
      </c>
      <c r="I913" t="s">
        <v>16197</v>
      </c>
    </row>
    <row r="914" spans="1:9" x14ac:dyDescent="0.2">
      <c r="A914">
        <v>2679724</v>
      </c>
      <c r="B914" t="s">
        <v>10277</v>
      </c>
      <c r="C914" t="s">
        <v>1193</v>
      </c>
      <c r="D914" t="s">
        <v>14046</v>
      </c>
      <c r="E914">
        <v>86167</v>
      </c>
      <c r="F914" t="s">
        <v>30071</v>
      </c>
      <c r="G914" t="s">
        <v>30072</v>
      </c>
      <c r="H914" t="s">
        <v>1193</v>
      </c>
      <c r="I914" t="s">
        <v>16207</v>
      </c>
    </row>
    <row r="915" spans="1:9" x14ac:dyDescent="0.2">
      <c r="A915">
        <v>11868</v>
      </c>
      <c r="B915" t="s">
        <v>1194</v>
      </c>
      <c r="C915" t="s">
        <v>1194</v>
      </c>
      <c r="D915" t="s">
        <v>14046</v>
      </c>
      <c r="E915">
        <v>671972</v>
      </c>
      <c r="F915" t="s">
        <v>25126</v>
      </c>
      <c r="G915" t="s">
        <v>25127</v>
      </c>
      <c r="H915" t="s">
        <v>25128</v>
      </c>
      <c r="I915" t="s">
        <v>16209</v>
      </c>
    </row>
    <row r="916" spans="1:9" x14ac:dyDescent="0.2">
      <c r="A916">
        <v>11865</v>
      </c>
      <c r="B916" t="s">
        <v>10278</v>
      </c>
      <c r="C916" t="s">
        <v>1195</v>
      </c>
      <c r="D916" t="s">
        <v>14046</v>
      </c>
      <c r="E916">
        <v>86169</v>
      </c>
      <c r="F916" t="s">
        <v>25123</v>
      </c>
      <c r="G916" t="s">
        <v>25124</v>
      </c>
      <c r="H916" t="s">
        <v>1195</v>
      </c>
      <c r="I916" t="s">
        <v>16212</v>
      </c>
    </row>
    <row r="917" spans="1:9" x14ac:dyDescent="0.2">
      <c r="A917">
        <v>11863</v>
      </c>
      <c r="B917" t="s">
        <v>12096</v>
      </c>
      <c r="C917" t="s">
        <v>1192</v>
      </c>
      <c r="D917" t="s">
        <v>14044</v>
      </c>
      <c r="E917">
        <v>189976</v>
      </c>
      <c r="F917" t="s">
        <v>25118</v>
      </c>
      <c r="G917" t="s">
        <v>25119</v>
      </c>
      <c r="H917" t="s">
        <v>1192</v>
      </c>
      <c r="I917" t="s">
        <v>16216</v>
      </c>
    </row>
    <row r="918" spans="1:9" x14ac:dyDescent="0.2">
      <c r="A918">
        <v>3074</v>
      </c>
      <c r="B918" t="s">
        <v>10279</v>
      </c>
      <c r="C918" t="s">
        <v>1197</v>
      </c>
      <c r="D918" t="s">
        <v>14046</v>
      </c>
      <c r="E918">
        <v>86183</v>
      </c>
      <c r="F918" t="s">
        <v>14181</v>
      </c>
      <c r="G918" t="s">
        <v>14182</v>
      </c>
      <c r="H918" t="s">
        <v>14183</v>
      </c>
      <c r="I918" t="s">
        <v>16219</v>
      </c>
    </row>
    <row r="919" spans="1:9" x14ac:dyDescent="0.2">
      <c r="A919">
        <v>3076</v>
      </c>
      <c r="B919" t="s">
        <v>1199</v>
      </c>
      <c r="C919" t="s">
        <v>1198</v>
      </c>
      <c r="D919" t="s">
        <v>14046</v>
      </c>
      <c r="E919">
        <v>86186</v>
      </c>
      <c r="F919" t="s">
        <v>14185</v>
      </c>
      <c r="G919" t="s">
        <v>14186</v>
      </c>
      <c r="H919" t="s">
        <v>14187</v>
      </c>
      <c r="I919" t="s">
        <v>16221</v>
      </c>
    </row>
    <row r="920" spans="1:9" x14ac:dyDescent="0.2">
      <c r="A920">
        <v>3073</v>
      </c>
      <c r="B920" t="s">
        <v>10280</v>
      </c>
      <c r="C920" t="s">
        <v>1200</v>
      </c>
      <c r="D920" t="s">
        <v>14046</v>
      </c>
      <c r="E920">
        <v>86199</v>
      </c>
      <c r="F920" t="s">
        <v>14178</v>
      </c>
      <c r="G920" t="s">
        <v>14179</v>
      </c>
      <c r="H920" t="s">
        <v>1200</v>
      </c>
      <c r="I920" t="s">
        <v>16224</v>
      </c>
    </row>
    <row r="921" spans="1:9" x14ac:dyDescent="0.2">
      <c r="A921">
        <v>3072</v>
      </c>
      <c r="B921" t="s">
        <v>12097</v>
      </c>
      <c r="C921" t="s">
        <v>1196</v>
      </c>
      <c r="D921" t="s">
        <v>14044</v>
      </c>
      <c r="E921">
        <v>189979</v>
      </c>
      <c r="F921" t="s">
        <v>14174</v>
      </c>
      <c r="G921" t="s">
        <v>14175</v>
      </c>
      <c r="H921" t="s">
        <v>14176</v>
      </c>
      <c r="I921" t="s">
        <v>16226</v>
      </c>
    </row>
    <row r="922" spans="1:9" x14ac:dyDescent="0.2">
      <c r="A922">
        <v>2679231</v>
      </c>
      <c r="B922" t="s">
        <v>12540</v>
      </c>
      <c r="C922" t="s">
        <v>1202</v>
      </c>
      <c r="D922" t="s">
        <v>14046</v>
      </c>
      <c r="E922">
        <v>717105</v>
      </c>
      <c r="F922" t="s">
        <v>29845</v>
      </c>
      <c r="G922" t="s">
        <v>29846</v>
      </c>
      <c r="H922" t="s">
        <v>29847</v>
      </c>
      <c r="I922" t="s">
        <v>16225</v>
      </c>
    </row>
    <row r="923" spans="1:9" x14ac:dyDescent="0.2">
      <c r="A923">
        <v>2679230</v>
      </c>
      <c r="B923" t="s">
        <v>12476</v>
      </c>
      <c r="C923" t="s">
        <v>1201</v>
      </c>
      <c r="D923" t="s">
        <v>14044</v>
      </c>
      <c r="E923">
        <v>628159</v>
      </c>
      <c r="F923" t="s">
        <v>29842</v>
      </c>
      <c r="G923" t="s">
        <v>29843</v>
      </c>
      <c r="H923" t="s">
        <v>1201</v>
      </c>
      <c r="I923" t="s">
        <v>16232</v>
      </c>
    </row>
    <row r="924" spans="1:9" x14ac:dyDescent="0.2">
      <c r="A924">
        <v>2677361</v>
      </c>
      <c r="B924" t="s">
        <v>10281</v>
      </c>
      <c r="C924" t="s">
        <v>1204</v>
      </c>
      <c r="D924" t="s">
        <v>14046</v>
      </c>
      <c r="E924">
        <v>86221</v>
      </c>
      <c r="F924" t="s">
        <v>28410</v>
      </c>
      <c r="G924" t="s">
        <v>28408</v>
      </c>
      <c r="H924" t="s">
        <v>1204</v>
      </c>
      <c r="I924" t="s">
        <v>16235</v>
      </c>
    </row>
    <row r="925" spans="1:9" x14ac:dyDescent="0.2">
      <c r="A925">
        <v>2677360</v>
      </c>
      <c r="B925" t="s">
        <v>12098</v>
      </c>
      <c r="C925" t="s">
        <v>1203</v>
      </c>
      <c r="D925" t="s">
        <v>14044</v>
      </c>
      <c r="E925">
        <v>189995</v>
      </c>
      <c r="F925" t="s">
        <v>28407</v>
      </c>
      <c r="G925" t="s">
        <v>28408</v>
      </c>
      <c r="H925" t="s">
        <v>1203</v>
      </c>
      <c r="I925" t="s">
        <v>16238</v>
      </c>
    </row>
    <row r="926" spans="1:9" x14ac:dyDescent="0.2">
      <c r="A926">
        <v>11627</v>
      </c>
      <c r="B926" t="s">
        <v>13698</v>
      </c>
      <c r="C926" t="s">
        <v>13698</v>
      </c>
      <c r="D926" t="s">
        <v>14043</v>
      </c>
      <c r="E926">
        <v>187444</v>
      </c>
      <c r="F926" t="s">
        <v>24746</v>
      </c>
      <c r="G926" t="s">
        <v>24747</v>
      </c>
      <c r="H926" t="s">
        <v>6752</v>
      </c>
      <c r="I926" t="s">
        <v>16241</v>
      </c>
    </row>
    <row r="927" spans="1:9" x14ac:dyDescent="0.2">
      <c r="A927">
        <v>11628</v>
      </c>
      <c r="B927" t="s">
        <v>13699</v>
      </c>
      <c r="C927" t="s">
        <v>13699</v>
      </c>
      <c r="D927" t="s">
        <v>14043</v>
      </c>
      <c r="E927">
        <v>187444</v>
      </c>
      <c r="F927" t="s">
        <v>24746</v>
      </c>
      <c r="G927" t="s">
        <v>24747</v>
      </c>
      <c r="H927" t="s">
        <v>6752</v>
      </c>
      <c r="I927" t="s">
        <v>16244</v>
      </c>
    </row>
    <row r="928" spans="1:9" x14ac:dyDescent="0.2">
      <c r="A928">
        <v>9922</v>
      </c>
      <c r="B928" t="s">
        <v>1213</v>
      </c>
      <c r="C928" t="s">
        <v>1213</v>
      </c>
      <c r="D928" t="s">
        <v>14044</v>
      </c>
      <c r="E928">
        <v>715556</v>
      </c>
      <c r="F928" t="s">
        <v>22822</v>
      </c>
      <c r="G928" t="s">
        <v>22789</v>
      </c>
      <c r="H928" t="s">
        <v>22823</v>
      </c>
      <c r="I928" t="s">
        <v>16246</v>
      </c>
    </row>
    <row r="929" spans="1:9" x14ac:dyDescent="0.2">
      <c r="A929">
        <v>9923</v>
      </c>
      <c r="B929" t="s">
        <v>1214</v>
      </c>
      <c r="C929" t="s">
        <v>1214</v>
      </c>
      <c r="D929" t="s">
        <v>14046</v>
      </c>
      <c r="E929">
        <v>86239</v>
      </c>
      <c r="F929" t="s">
        <v>22824</v>
      </c>
      <c r="G929" t="s">
        <v>22786</v>
      </c>
      <c r="H929" t="s">
        <v>22825</v>
      </c>
      <c r="I929" t="s">
        <v>16249</v>
      </c>
    </row>
    <row r="930" spans="1:9" x14ac:dyDescent="0.2">
      <c r="A930">
        <v>12422</v>
      </c>
      <c r="B930" t="s">
        <v>10282</v>
      </c>
      <c r="C930" t="s">
        <v>1207</v>
      </c>
      <c r="D930" t="s">
        <v>14046</v>
      </c>
      <c r="E930">
        <v>86262</v>
      </c>
      <c r="F930" t="s">
        <v>25739</v>
      </c>
      <c r="G930" t="s">
        <v>24801</v>
      </c>
      <c r="H930" t="s">
        <v>1207</v>
      </c>
      <c r="I930" t="s">
        <v>16252</v>
      </c>
    </row>
    <row r="931" spans="1:9" x14ac:dyDescent="0.2">
      <c r="A931">
        <v>12424</v>
      </c>
      <c r="B931" t="s">
        <v>13700</v>
      </c>
      <c r="C931" t="s">
        <v>13700</v>
      </c>
      <c r="D931" t="s">
        <v>14044</v>
      </c>
      <c r="E931">
        <v>190021</v>
      </c>
      <c r="F931" t="s">
        <v>25737</v>
      </c>
      <c r="G931" t="s">
        <v>24798</v>
      </c>
      <c r="H931" t="s">
        <v>1205</v>
      </c>
      <c r="I931" t="s">
        <v>16254</v>
      </c>
    </row>
    <row r="932" spans="1:9" x14ac:dyDescent="0.2">
      <c r="A932">
        <v>12419</v>
      </c>
      <c r="B932" t="s">
        <v>1206</v>
      </c>
      <c r="C932" t="s">
        <v>1205</v>
      </c>
      <c r="D932" t="s">
        <v>14044</v>
      </c>
      <c r="E932">
        <v>190021</v>
      </c>
      <c r="F932" t="s">
        <v>25737</v>
      </c>
      <c r="G932" t="s">
        <v>24798</v>
      </c>
      <c r="H932" t="s">
        <v>1205</v>
      </c>
      <c r="I932" t="s">
        <v>16257</v>
      </c>
    </row>
    <row r="933" spans="1:9" x14ac:dyDescent="0.2">
      <c r="A933">
        <v>2677885</v>
      </c>
      <c r="B933" t="s">
        <v>10283</v>
      </c>
      <c r="C933" t="s">
        <v>1208</v>
      </c>
      <c r="D933" t="s">
        <v>14046</v>
      </c>
      <c r="E933">
        <v>86289</v>
      </c>
      <c r="F933" t="s">
        <v>29344</v>
      </c>
      <c r="G933" t="s">
        <v>24801</v>
      </c>
      <c r="H933" t="s">
        <v>1208</v>
      </c>
      <c r="I933" t="s">
        <v>16261</v>
      </c>
    </row>
    <row r="934" spans="1:9" x14ac:dyDescent="0.2">
      <c r="A934">
        <v>12430</v>
      </c>
      <c r="B934" t="s">
        <v>10284</v>
      </c>
      <c r="C934" t="s">
        <v>1209</v>
      </c>
      <c r="D934" t="s">
        <v>14046</v>
      </c>
      <c r="E934">
        <v>86301</v>
      </c>
      <c r="F934" t="s">
        <v>25741</v>
      </c>
      <c r="G934" t="s">
        <v>25742</v>
      </c>
      <c r="H934" t="s">
        <v>1209</v>
      </c>
      <c r="I934" t="s">
        <v>16263</v>
      </c>
    </row>
    <row r="935" spans="1:9" x14ac:dyDescent="0.2">
      <c r="A935">
        <v>2677887</v>
      </c>
      <c r="B935" t="s">
        <v>10284</v>
      </c>
      <c r="C935" t="s">
        <v>1211</v>
      </c>
      <c r="D935" t="s">
        <v>14046</v>
      </c>
      <c r="E935">
        <v>717734</v>
      </c>
      <c r="F935" t="s">
        <v>29347</v>
      </c>
      <c r="H935" t="s">
        <v>29348</v>
      </c>
      <c r="I935" t="s">
        <v>16265</v>
      </c>
    </row>
    <row r="936" spans="1:9" x14ac:dyDescent="0.2">
      <c r="A936">
        <v>2677886</v>
      </c>
      <c r="B936" t="s">
        <v>12641</v>
      </c>
      <c r="C936" t="s">
        <v>1210</v>
      </c>
      <c r="D936" t="s">
        <v>14045</v>
      </c>
      <c r="E936">
        <v>718316</v>
      </c>
      <c r="F936" t="s">
        <v>29346</v>
      </c>
      <c r="G936" t="s">
        <v>25742</v>
      </c>
      <c r="H936" t="s">
        <v>1210</v>
      </c>
      <c r="I936" t="s">
        <v>16265</v>
      </c>
    </row>
    <row r="937" spans="1:9" x14ac:dyDescent="0.2">
      <c r="A937">
        <v>12432</v>
      </c>
      <c r="B937" t="s">
        <v>10285</v>
      </c>
      <c r="C937" t="s">
        <v>1212</v>
      </c>
      <c r="D937" t="s">
        <v>14046</v>
      </c>
      <c r="E937">
        <v>86305</v>
      </c>
      <c r="F937" t="s">
        <v>25744</v>
      </c>
      <c r="G937" t="s">
        <v>25745</v>
      </c>
      <c r="H937" t="s">
        <v>1212</v>
      </c>
      <c r="I937" t="s">
        <v>16265</v>
      </c>
    </row>
    <row r="938" spans="1:9" x14ac:dyDescent="0.2">
      <c r="A938">
        <v>5781</v>
      </c>
      <c r="B938" t="s">
        <v>1219</v>
      </c>
      <c r="C938" t="s">
        <v>1218</v>
      </c>
      <c r="D938" t="s">
        <v>14046</v>
      </c>
      <c r="E938">
        <v>86358</v>
      </c>
      <c r="F938" t="s">
        <v>17502</v>
      </c>
      <c r="G938" t="s">
        <v>15838</v>
      </c>
      <c r="H938" t="s">
        <v>1218</v>
      </c>
      <c r="I938" t="s">
        <v>16267</v>
      </c>
    </row>
    <row r="939" spans="1:9" x14ac:dyDescent="0.2">
      <c r="A939">
        <v>5784</v>
      </c>
      <c r="B939" t="s">
        <v>1221</v>
      </c>
      <c r="C939" t="s">
        <v>1220</v>
      </c>
      <c r="D939" t="s">
        <v>14045</v>
      </c>
      <c r="E939">
        <v>132195</v>
      </c>
      <c r="F939" t="s">
        <v>17507</v>
      </c>
      <c r="G939" t="s">
        <v>15838</v>
      </c>
      <c r="H939" t="s">
        <v>1220</v>
      </c>
      <c r="I939" t="s">
        <v>16269</v>
      </c>
    </row>
    <row r="940" spans="1:9" x14ac:dyDescent="0.2">
      <c r="A940">
        <v>5782</v>
      </c>
      <c r="B940" t="s">
        <v>1223</v>
      </c>
      <c r="C940" t="s">
        <v>1222</v>
      </c>
      <c r="D940" t="s">
        <v>14045</v>
      </c>
      <c r="E940">
        <v>132196</v>
      </c>
      <c r="F940" t="s">
        <v>17504</v>
      </c>
      <c r="G940" t="s">
        <v>17505</v>
      </c>
      <c r="H940" t="s">
        <v>1222</v>
      </c>
      <c r="I940" t="s">
        <v>16272</v>
      </c>
    </row>
    <row r="941" spans="1:9" x14ac:dyDescent="0.2">
      <c r="A941">
        <v>5780</v>
      </c>
      <c r="B941" t="s">
        <v>1225</v>
      </c>
      <c r="C941" t="s">
        <v>1224</v>
      </c>
      <c r="D941" t="s">
        <v>14046</v>
      </c>
      <c r="E941">
        <v>86369</v>
      </c>
      <c r="F941" t="s">
        <v>17499</v>
      </c>
      <c r="G941" t="s">
        <v>17500</v>
      </c>
      <c r="H941" t="s">
        <v>1224</v>
      </c>
      <c r="I941" t="s">
        <v>16274</v>
      </c>
    </row>
    <row r="942" spans="1:9" x14ac:dyDescent="0.2">
      <c r="A942">
        <v>5818</v>
      </c>
      <c r="B942" t="s">
        <v>1227</v>
      </c>
      <c r="C942" t="s">
        <v>1226</v>
      </c>
      <c r="D942" t="s">
        <v>14046</v>
      </c>
      <c r="E942">
        <v>86383</v>
      </c>
      <c r="F942" t="s">
        <v>17555</v>
      </c>
      <c r="G942" t="s">
        <v>17556</v>
      </c>
      <c r="H942" t="s">
        <v>1226</v>
      </c>
      <c r="I942" t="s">
        <v>16277</v>
      </c>
    </row>
    <row r="943" spans="1:9" x14ac:dyDescent="0.2">
      <c r="A943">
        <v>5779</v>
      </c>
      <c r="B943" t="s">
        <v>1216</v>
      </c>
      <c r="C943" t="s">
        <v>1215</v>
      </c>
      <c r="D943" t="s">
        <v>14044</v>
      </c>
      <c r="E943">
        <v>190038</v>
      </c>
      <c r="F943" t="s">
        <v>17497</v>
      </c>
      <c r="G943" t="s">
        <v>14070</v>
      </c>
      <c r="H943" t="s">
        <v>1215</v>
      </c>
      <c r="I943" t="s">
        <v>16280</v>
      </c>
    </row>
    <row r="944" spans="1:9" x14ac:dyDescent="0.2">
      <c r="A944">
        <v>5804</v>
      </c>
      <c r="B944" t="s">
        <v>1230</v>
      </c>
      <c r="C944" t="s">
        <v>1229</v>
      </c>
      <c r="D944" t="s">
        <v>14046</v>
      </c>
      <c r="E944">
        <v>86399</v>
      </c>
      <c r="F944" t="s">
        <v>17550</v>
      </c>
      <c r="G944" t="s">
        <v>14070</v>
      </c>
      <c r="H944" t="s">
        <v>1229</v>
      </c>
      <c r="I944" t="s">
        <v>16283</v>
      </c>
    </row>
    <row r="945" spans="1:9" x14ac:dyDescent="0.2">
      <c r="A945">
        <v>2677134</v>
      </c>
      <c r="B945" t="s">
        <v>11839</v>
      </c>
      <c r="C945" t="s">
        <v>1231</v>
      </c>
      <c r="D945" t="s">
        <v>14047</v>
      </c>
      <c r="E945">
        <v>144382</v>
      </c>
      <c r="F945" t="s">
        <v>28062</v>
      </c>
      <c r="G945" t="s">
        <v>28063</v>
      </c>
      <c r="H945" t="s">
        <v>28064</v>
      </c>
      <c r="I945" t="s">
        <v>16285</v>
      </c>
    </row>
    <row r="946" spans="1:9" x14ac:dyDescent="0.2">
      <c r="A946">
        <v>5805</v>
      </c>
      <c r="B946" t="s">
        <v>11669</v>
      </c>
      <c r="C946" t="s">
        <v>1232</v>
      </c>
      <c r="D946" t="s">
        <v>14047</v>
      </c>
      <c r="E946">
        <v>132199</v>
      </c>
      <c r="F946" t="s">
        <v>17552</v>
      </c>
      <c r="G946" t="s">
        <v>14070</v>
      </c>
      <c r="H946" t="s">
        <v>1232</v>
      </c>
      <c r="I946" t="s">
        <v>16287</v>
      </c>
    </row>
    <row r="947" spans="1:9" x14ac:dyDescent="0.2">
      <c r="A947">
        <v>5819</v>
      </c>
      <c r="B947" t="s">
        <v>10286</v>
      </c>
      <c r="C947" t="s">
        <v>1233</v>
      </c>
      <c r="D947" t="s">
        <v>14046</v>
      </c>
      <c r="E947">
        <v>86400</v>
      </c>
      <c r="F947" t="s">
        <v>17558</v>
      </c>
      <c r="G947" t="s">
        <v>17559</v>
      </c>
      <c r="H947" t="s">
        <v>1233</v>
      </c>
      <c r="I947" t="s">
        <v>16290</v>
      </c>
    </row>
    <row r="948" spans="1:9" x14ac:dyDescent="0.2">
      <c r="A948">
        <v>5789</v>
      </c>
      <c r="B948" t="s">
        <v>12980</v>
      </c>
      <c r="C948" t="s">
        <v>12980</v>
      </c>
      <c r="D948" t="s">
        <v>14044</v>
      </c>
      <c r="E948">
        <v>190038</v>
      </c>
      <c r="F948" t="s">
        <v>17497</v>
      </c>
      <c r="G948" t="s">
        <v>14070</v>
      </c>
      <c r="H948" t="s">
        <v>1215</v>
      </c>
      <c r="I948" t="s">
        <v>16292</v>
      </c>
    </row>
    <row r="949" spans="1:9" x14ac:dyDescent="0.2">
      <c r="A949">
        <v>5786</v>
      </c>
      <c r="B949" t="s">
        <v>1235</v>
      </c>
      <c r="C949" t="s">
        <v>1234</v>
      </c>
      <c r="D949" t="s">
        <v>14046</v>
      </c>
      <c r="E949">
        <v>86406</v>
      </c>
      <c r="F949" t="s">
        <v>17512</v>
      </c>
      <c r="G949" t="s">
        <v>14070</v>
      </c>
      <c r="H949" t="s">
        <v>1234</v>
      </c>
      <c r="I949" t="s">
        <v>16292</v>
      </c>
    </row>
    <row r="950" spans="1:9" x14ac:dyDescent="0.2">
      <c r="A950">
        <v>5790</v>
      </c>
      <c r="B950" t="s">
        <v>1236</v>
      </c>
      <c r="C950" t="s">
        <v>1236</v>
      </c>
      <c r="D950" t="s">
        <v>14045</v>
      </c>
      <c r="E950">
        <v>612322</v>
      </c>
      <c r="F950" t="s">
        <v>17516</v>
      </c>
      <c r="G950" t="s">
        <v>17517</v>
      </c>
      <c r="H950" t="s">
        <v>17518</v>
      </c>
      <c r="I950" t="s">
        <v>16294</v>
      </c>
    </row>
    <row r="951" spans="1:9" x14ac:dyDescent="0.2">
      <c r="A951">
        <v>5793</v>
      </c>
      <c r="B951" t="s">
        <v>1238</v>
      </c>
      <c r="C951" t="s">
        <v>1237</v>
      </c>
      <c r="D951" t="s">
        <v>14045</v>
      </c>
      <c r="E951">
        <v>132205</v>
      </c>
      <c r="F951" t="s">
        <v>17524</v>
      </c>
      <c r="G951" t="s">
        <v>17525</v>
      </c>
      <c r="H951" t="s">
        <v>1237</v>
      </c>
      <c r="I951" t="s">
        <v>16294</v>
      </c>
    </row>
    <row r="952" spans="1:9" x14ac:dyDescent="0.2">
      <c r="A952">
        <v>5796</v>
      </c>
      <c r="B952" t="s">
        <v>1249</v>
      </c>
      <c r="C952" t="s">
        <v>1248</v>
      </c>
      <c r="D952" t="s">
        <v>14047</v>
      </c>
      <c r="E952">
        <v>613662</v>
      </c>
      <c r="F952" t="s">
        <v>17532</v>
      </c>
      <c r="G952" t="s">
        <v>14070</v>
      </c>
      <c r="H952" t="s">
        <v>1250</v>
      </c>
      <c r="I952" t="s">
        <v>16294</v>
      </c>
    </row>
    <row r="953" spans="1:9" x14ac:dyDescent="0.2">
      <c r="A953">
        <v>5798</v>
      </c>
      <c r="B953" t="s">
        <v>1239</v>
      </c>
      <c r="C953" t="s">
        <v>1239</v>
      </c>
      <c r="D953" t="s">
        <v>14045</v>
      </c>
      <c r="E953">
        <v>718317</v>
      </c>
      <c r="F953" t="s">
        <v>17534</v>
      </c>
      <c r="G953" t="s">
        <v>17535</v>
      </c>
      <c r="H953" t="s">
        <v>17536</v>
      </c>
      <c r="I953" t="s">
        <v>16297</v>
      </c>
    </row>
    <row r="954" spans="1:9" x14ac:dyDescent="0.2">
      <c r="A954">
        <v>5787</v>
      </c>
      <c r="B954" t="s">
        <v>1241</v>
      </c>
      <c r="C954" t="s">
        <v>1240</v>
      </c>
      <c r="D954" t="s">
        <v>14045</v>
      </c>
      <c r="E954">
        <v>132211</v>
      </c>
      <c r="F954" t="s">
        <v>17514</v>
      </c>
      <c r="G954" t="s">
        <v>14070</v>
      </c>
      <c r="H954" t="s">
        <v>1240</v>
      </c>
      <c r="I954" t="s">
        <v>16299</v>
      </c>
    </row>
    <row r="955" spans="1:9" x14ac:dyDescent="0.2">
      <c r="A955">
        <v>5791</v>
      </c>
      <c r="B955" t="s">
        <v>1243</v>
      </c>
      <c r="C955" t="s">
        <v>1242</v>
      </c>
      <c r="D955" t="s">
        <v>14047</v>
      </c>
      <c r="E955">
        <v>446631</v>
      </c>
      <c r="F955" t="s">
        <v>17520</v>
      </c>
      <c r="G955" t="s">
        <v>14070</v>
      </c>
      <c r="H955" t="s">
        <v>1242</v>
      </c>
      <c r="I955" t="s">
        <v>16301</v>
      </c>
    </row>
    <row r="956" spans="1:9" x14ac:dyDescent="0.2">
      <c r="A956">
        <v>5794</v>
      </c>
      <c r="B956" t="s">
        <v>1245</v>
      </c>
      <c r="C956" t="s">
        <v>1244</v>
      </c>
      <c r="D956" t="s">
        <v>14047</v>
      </c>
      <c r="E956">
        <v>144384</v>
      </c>
      <c r="F956" t="s">
        <v>17527</v>
      </c>
      <c r="G956" t="s">
        <v>14070</v>
      </c>
      <c r="H956" t="s">
        <v>1244</v>
      </c>
      <c r="I956" t="s">
        <v>16304</v>
      </c>
    </row>
    <row r="957" spans="1:9" x14ac:dyDescent="0.2">
      <c r="A957">
        <v>5799</v>
      </c>
      <c r="B957" t="s">
        <v>1247</v>
      </c>
      <c r="C957" t="s">
        <v>1246</v>
      </c>
      <c r="D957" t="s">
        <v>14047</v>
      </c>
      <c r="E957">
        <v>446633</v>
      </c>
      <c r="F957" t="s">
        <v>17538</v>
      </c>
      <c r="G957" t="s">
        <v>15123</v>
      </c>
      <c r="H957" t="s">
        <v>1246</v>
      </c>
      <c r="I957" t="s">
        <v>16301</v>
      </c>
    </row>
    <row r="958" spans="1:9" x14ac:dyDescent="0.2">
      <c r="A958">
        <v>5797</v>
      </c>
      <c r="B958" t="s">
        <v>12981</v>
      </c>
      <c r="C958" t="s">
        <v>1250</v>
      </c>
      <c r="D958" t="s">
        <v>14047</v>
      </c>
      <c r="E958">
        <v>613662</v>
      </c>
      <c r="F958" t="s">
        <v>17532</v>
      </c>
      <c r="G958" t="s">
        <v>14070</v>
      </c>
      <c r="H958" t="s">
        <v>1250</v>
      </c>
      <c r="I958" t="s">
        <v>16308</v>
      </c>
    </row>
    <row r="959" spans="1:9" x14ac:dyDescent="0.2">
      <c r="A959">
        <v>5792</v>
      </c>
      <c r="B959" t="s">
        <v>1252</v>
      </c>
      <c r="C959" t="s">
        <v>1251</v>
      </c>
      <c r="D959" t="s">
        <v>14047</v>
      </c>
      <c r="E959">
        <v>613661</v>
      </c>
      <c r="F959" t="s">
        <v>17521</v>
      </c>
      <c r="G959" t="s">
        <v>17522</v>
      </c>
      <c r="H959" t="s">
        <v>1251</v>
      </c>
      <c r="I959" t="s">
        <v>16311</v>
      </c>
    </row>
    <row r="960" spans="1:9" x14ac:dyDescent="0.2">
      <c r="A960">
        <v>5800</v>
      </c>
      <c r="B960" t="s">
        <v>1253</v>
      </c>
      <c r="C960" t="s">
        <v>1253</v>
      </c>
      <c r="D960" t="s">
        <v>14047</v>
      </c>
      <c r="E960">
        <v>932474</v>
      </c>
      <c r="F960" t="s">
        <v>17540</v>
      </c>
      <c r="G960" t="s">
        <v>17541</v>
      </c>
      <c r="H960" t="s">
        <v>17542</v>
      </c>
      <c r="I960" t="s">
        <v>16226</v>
      </c>
    </row>
    <row r="961" spans="1:9" x14ac:dyDescent="0.2">
      <c r="A961">
        <v>5795</v>
      </c>
      <c r="B961" t="s">
        <v>1255</v>
      </c>
      <c r="C961" t="s">
        <v>1254</v>
      </c>
      <c r="D961" t="s">
        <v>14047</v>
      </c>
      <c r="E961">
        <v>144392</v>
      </c>
      <c r="F961" t="s">
        <v>17529</v>
      </c>
      <c r="G961" t="s">
        <v>14070</v>
      </c>
      <c r="H961" t="s">
        <v>17530</v>
      </c>
      <c r="I961" t="s">
        <v>16313</v>
      </c>
    </row>
    <row r="962" spans="1:9" x14ac:dyDescent="0.2">
      <c r="A962">
        <v>5801</v>
      </c>
      <c r="B962" t="s">
        <v>1257</v>
      </c>
      <c r="C962" t="s">
        <v>1256</v>
      </c>
      <c r="D962" t="s">
        <v>14047</v>
      </c>
      <c r="E962">
        <v>144393</v>
      </c>
      <c r="F962" t="s">
        <v>17544</v>
      </c>
      <c r="G962" t="s">
        <v>14070</v>
      </c>
      <c r="H962" t="s">
        <v>17545</v>
      </c>
      <c r="I962" t="s">
        <v>16315</v>
      </c>
    </row>
    <row r="963" spans="1:9" x14ac:dyDescent="0.2">
      <c r="A963">
        <v>5802</v>
      </c>
      <c r="B963" t="s">
        <v>1259</v>
      </c>
      <c r="C963" t="s">
        <v>1258</v>
      </c>
      <c r="D963" t="s">
        <v>14047</v>
      </c>
      <c r="E963">
        <v>144394</v>
      </c>
      <c r="F963" t="s">
        <v>17547</v>
      </c>
      <c r="G963" t="s">
        <v>14070</v>
      </c>
      <c r="H963" t="s">
        <v>17548</v>
      </c>
      <c r="I963" t="s">
        <v>16317</v>
      </c>
    </row>
    <row r="964" spans="1:9" x14ac:dyDescent="0.2">
      <c r="A964">
        <v>5812</v>
      </c>
      <c r="B964" t="s">
        <v>1261</v>
      </c>
      <c r="C964" t="s">
        <v>1260</v>
      </c>
      <c r="D964" t="s">
        <v>14046</v>
      </c>
      <c r="E964">
        <v>86423</v>
      </c>
      <c r="F964" t="s">
        <v>17553</v>
      </c>
      <c r="G964" t="s">
        <v>14070</v>
      </c>
      <c r="H964" t="s">
        <v>1260</v>
      </c>
      <c r="I964" t="s">
        <v>16317</v>
      </c>
    </row>
    <row r="965" spans="1:9" x14ac:dyDescent="0.2">
      <c r="A965">
        <v>2677136</v>
      </c>
      <c r="B965" t="s">
        <v>11840</v>
      </c>
      <c r="C965" t="s">
        <v>1262</v>
      </c>
      <c r="D965" t="s">
        <v>14047</v>
      </c>
      <c r="E965">
        <v>144396</v>
      </c>
      <c r="F965" t="s">
        <v>28066</v>
      </c>
      <c r="G965" t="s">
        <v>15123</v>
      </c>
      <c r="H965" t="s">
        <v>1262</v>
      </c>
      <c r="I965" t="s">
        <v>16319</v>
      </c>
    </row>
    <row r="966" spans="1:9" x14ac:dyDescent="0.2">
      <c r="A966">
        <v>2677137</v>
      </c>
      <c r="B966" t="s">
        <v>11670</v>
      </c>
      <c r="C966" t="s">
        <v>1263</v>
      </c>
      <c r="D966" t="s">
        <v>14047</v>
      </c>
      <c r="E966">
        <v>132217</v>
      </c>
      <c r="F966" t="s">
        <v>28068</v>
      </c>
      <c r="G966" t="s">
        <v>14070</v>
      </c>
      <c r="H966" t="s">
        <v>1263</v>
      </c>
      <c r="I966" t="s">
        <v>16322</v>
      </c>
    </row>
    <row r="967" spans="1:9" x14ac:dyDescent="0.2">
      <c r="A967">
        <v>2676217</v>
      </c>
      <c r="B967" t="s">
        <v>1265</v>
      </c>
      <c r="C967" t="s">
        <v>1264</v>
      </c>
      <c r="D967" t="s">
        <v>14046</v>
      </c>
      <c r="E967">
        <v>86429</v>
      </c>
      <c r="F967" t="s">
        <v>26819</v>
      </c>
      <c r="G967" t="s">
        <v>26820</v>
      </c>
      <c r="H967" t="s">
        <v>1264</v>
      </c>
      <c r="I967" t="s">
        <v>16325</v>
      </c>
    </row>
    <row r="968" spans="1:9" x14ac:dyDescent="0.2">
      <c r="A968">
        <v>2676218</v>
      </c>
      <c r="B968" t="s">
        <v>1267</v>
      </c>
      <c r="C968" t="s">
        <v>1266</v>
      </c>
      <c r="D968" t="s">
        <v>14045</v>
      </c>
      <c r="E968">
        <v>132221</v>
      </c>
      <c r="F968" t="s">
        <v>26822</v>
      </c>
      <c r="G968" t="s">
        <v>26820</v>
      </c>
      <c r="H968" t="s">
        <v>1266</v>
      </c>
      <c r="I968" t="s">
        <v>16327</v>
      </c>
    </row>
    <row r="969" spans="1:9" x14ac:dyDescent="0.2">
      <c r="A969">
        <v>2676219</v>
      </c>
      <c r="B969" t="s">
        <v>1269</v>
      </c>
      <c r="C969" t="s">
        <v>1268</v>
      </c>
      <c r="D969" t="s">
        <v>14045</v>
      </c>
      <c r="E969">
        <v>132222</v>
      </c>
      <c r="F969" t="s">
        <v>26823</v>
      </c>
      <c r="G969" t="s">
        <v>26824</v>
      </c>
      <c r="H969" t="s">
        <v>1268</v>
      </c>
      <c r="I969" t="s">
        <v>16329</v>
      </c>
    </row>
    <row r="970" spans="1:9" x14ac:dyDescent="0.2">
      <c r="A970">
        <v>5785</v>
      </c>
      <c r="B970" t="s">
        <v>1271</v>
      </c>
      <c r="C970" t="s">
        <v>1270</v>
      </c>
      <c r="D970" t="s">
        <v>14046</v>
      </c>
      <c r="E970">
        <v>86448</v>
      </c>
      <c r="F970" t="s">
        <v>17509</v>
      </c>
      <c r="G970" t="s">
        <v>17510</v>
      </c>
      <c r="H970" t="s">
        <v>1270</v>
      </c>
      <c r="I970" t="s">
        <v>16329</v>
      </c>
    </row>
    <row r="971" spans="1:9" x14ac:dyDescent="0.2">
      <c r="A971">
        <v>5413</v>
      </c>
      <c r="B971" t="s">
        <v>11931</v>
      </c>
      <c r="C971" t="s">
        <v>1217</v>
      </c>
      <c r="D971" t="s">
        <v>14043</v>
      </c>
      <c r="E971">
        <v>187230</v>
      </c>
      <c r="F971" t="s">
        <v>17066</v>
      </c>
      <c r="G971" t="s">
        <v>17067</v>
      </c>
      <c r="H971" t="s">
        <v>1217</v>
      </c>
      <c r="I971" t="s">
        <v>16333</v>
      </c>
    </row>
    <row r="972" spans="1:9" x14ac:dyDescent="0.2">
      <c r="A972">
        <v>2677085</v>
      </c>
      <c r="B972" t="s">
        <v>12268</v>
      </c>
      <c r="C972" t="s">
        <v>1228</v>
      </c>
      <c r="D972" t="s">
        <v>14042</v>
      </c>
      <c r="E972">
        <v>525417</v>
      </c>
      <c r="F972" t="s">
        <v>27973</v>
      </c>
      <c r="G972" t="s">
        <v>18955</v>
      </c>
      <c r="H972" t="s">
        <v>1228</v>
      </c>
      <c r="I972" t="s">
        <v>16336</v>
      </c>
    </row>
    <row r="973" spans="1:9" x14ac:dyDescent="0.2">
      <c r="A973">
        <v>12449</v>
      </c>
      <c r="B973" t="s">
        <v>1273</v>
      </c>
      <c r="C973" t="s">
        <v>1272</v>
      </c>
      <c r="D973" t="s">
        <v>14044</v>
      </c>
      <c r="E973">
        <v>190054</v>
      </c>
      <c r="F973" t="s">
        <v>25764</v>
      </c>
      <c r="G973" t="s">
        <v>14070</v>
      </c>
      <c r="H973" t="s">
        <v>1272</v>
      </c>
      <c r="I973" t="s">
        <v>16339</v>
      </c>
    </row>
    <row r="974" spans="1:9" x14ac:dyDescent="0.2">
      <c r="A974">
        <v>12450</v>
      </c>
      <c r="B974" t="s">
        <v>1275</v>
      </c>
      <c r="C974" t="s">
        <v>1274</v>
      </c>
      <c r="D974" t="s">
        <v>14046</v>
      </c>
      <c r="E974">
        <v>86489</v>
      </c>
      <c r="F974" t="s">
        <v>25766</v>
      </c>
      <c r="G974" t="s">
        <v>14070</v>
      </c>
      <c r="H974" t="s">
        <v>1274</v>
      </c>
      <c r="I974" t="s">
        <v>16342</v>
      </c>
    </row>
    <row r="975" spans="1:9" x14ac:dyDescent="0.2">
      <c r="A975">
        <v>2677891</v>
      </c>
      <c r="B975" t="s">
        <v>10287</v>
      </c>
      <c r="C975" t="s">
        <v>1276</v>
      </c>
      <c r="D975" t="s">
        <v>14046</v>
      </c>
      <c r="E975">
        <v>86490</v>
      </c>
      <c r="F975" t="s">
        <v>29357</v>
      </c>
      <c r="G975" t="s">
        <v>14070</v>
      </c>
      <c r="H975" t="s">
        <v>1276</v>
      </c>
      <c r="I975" t="s">
        <v>16344</v>
      </c>
    </row>
    <row r="976" spans="1:9" x14ac:dyDescent="0.2">
      <c r="A976">
        <v>12451</v>
      </c>
      <c r="B976" t="s">
        <v>1278</v>
      </c>
      <c r="C976" t="s">
        <v>1277</v>
      </c>
      <c r="D976" t="s">
        <v>14045</v>
      </c>
      <c r="E976">
        <v>132229</v>
      </c>
      <c r="F976" t="s">
        <v>25768</v>
      </c>
      <c r="G976" t="s">
        <v>14070</v>
      </c>
      <c r="H976" t="s">
        <v>1277</v>
      </c>
      <c r="I976" t="s">
        <v>16209</v>
      </c>
    </row>
    <row r="977" spans="1:9" x14ac:dyDescent="0.2">
      <c r="A977">
        <v>12452</v>
      </c>
      <c r="B977" t="s">
        <v>1280</v>
      </c>
      <c r="C977" t="s">
        <v>1279</v>
      </c>
      <c r="D977" t="s">
        <v>14046</v>
      </c>
      <c r="E977">
        <v>86492</v>
      </c>
      <c r="F977" t="s">
        <v>25770</v>
      </c>
      <c r="G977" t="s">
        <v>14070</v>
      </c>
      <c r="H977" t="s">
        <v>1279</v>
      </c>
      <c r="I977" t="s">
        <v>16348</v>
      </c>
    </row>
    <row r="978" spans="1:9" x14ac:dyDescent="0.2">
      <c r="A978">
        <v>12567</v>
      </c>
      <c r="B978" t="s">
        <v>12099</v>
      </c>
      <c r="C978" t="s">
        <v>1281</v>
      </c>
      <c r="D978" t="s">
        <v>14044</v>
      </c>
      <c r="E978">
        <v>190056</v>
      </c>
      <c r="F978" t="s">
        <v>25862</v>
      </c>
      <c r="G978" t="s">
        <v>15971</v>
      </c>
      <c r="H978" t="s">
        <v>1281</v>
      </c>
      <c r="I978" t="s">
        <v>16351</v>
      </c>
    </row>
    <row r="979" spans="1:9" x14ac:dyDescent="0.2">
      <c r="A979">
        <v>12578</v>
      </c>
      <c r="B979" t="s">
        <v>10288</v>
      </c>
      <c r="C979" t="s">
        <v>1282</v>
      </c>
      <c r="D979" t="s">
        <v>14046</v>
      </c>
      <c r="E979">
        <v>86511</v>
      </c>
      <c r="F979" t="s">
        <v>25867</v>
      </c>
      <c r="G979" t="s">
        <v>25868</v>
      </c>
      <c r="H979" t="s">
        <v>1282</v>
      </c>
      <c r="I979" t="s">
        <v>16354</v>
      </c>
    </row>
    <row r="980" spans="1:9" x14ac:dyDescent="0.2">
      <c r="A980">
        <v>12584</v>
      </c>
      <c r="B980" t="s">
        <v>10289</v>
      </c>
      <c r="C980" t="s">
        <v>1283</v>
      </c>
      <c r="D980" t="s">
        <v>14046</v>
      </c>
      <c r="E980">
        <v>86512</v>
      </c>
      <c r="F980" t="s">
        <v>25873</v>
      </c>
      <c r="G980" t="s">
        <v>25874</v>
      </c>
      <c r="H980" t="s">
        <v>1283</v>
      </c>
      <c r="I980" t="s">
        <v>16357</v>
      </c>
    </row>
    <row r="981" spans="1:9" x14ac:dyDescent="0.2">
      <c r="A981">
        <v>2677907</v>
      </c>
      <c r="B981" t="s">
        <v>12642</v>
      </c>
      <c r="C981" t="s">
        <v>1284</v>
      </c>
      <c r="D981" t="s">
        <v>14045</v>
      </c>
      <c r="E981">
        <v>718318</v>
      </c>
      <c r="F981" t="s">
        <v>29384</v>
      </c>
      <c r="G981" t="s">
        <v>25874</v>
      </c>
      <c r="H981" t="s">
        <v>1284</v>
      </c>
      <c r="I981" t="s">
        <v>16360</v>
      </c>
    </row>
    <row r="982" spans="1:9" x14ac:dyDescent="0.2">
      <c r="A982">
        <v>2677903</v>
      </c>
      <c r="B982" t="s">
        <v>13701</v>
      </c>
      <c r="C982" t="s">
        <v>13701</v>
      </c>
      <c r="D982" t="s">
        <v>14044</v>
      </c>
      <c r="E982">
        <v>190056</v>
      </c>
      <c r="F982" t="s">
        <v>25862</v>
      </c>
      <c r="G982" t="s">
        <v>15971</v>
      </c>
      <c r="H982" t="s">
        <v>1281</v>
      </c>
      <c r="I982" t="s">
        <v>16363</v>
      </c>
    </row>
    <row r="983" spans="1:9" x14ac:dyDescent="0.2">
      <c r="A983">
        <v>12581</v>
      </c>
      <c r="B983" t="s">
        <v>10290</v>
      </c>
      <c r="C983" t="s">
        <v>1285</v>
      </c>
      <c r="D983" t="s">
        <v>14046</v>
      </c>
      <c r="E983">
        <v>86513</v>
      </c>
      <c r="F983" t="s">
        <v>25870</v>
      </c>
      <c r="G983" t="s">
        <v>25871</v>
      </c>
      <c r="H983" t="s">
        <v>1285</v>
      </c>
      <c r="I983" t="s">
        <v>16366</v>
      </c>
    </row>
    <row r="984" spans="1:9" x14ac:dyDescent="0.2">
      <c r="A984">
        <v>2677905</v>
      </c>
      <c r="B984" t="s">
        <v>12643</v>
      </c>
      <c r="C984" t="s">
        <v>1286</v>
      </c>
      <c r="D984" t="s">
        <v>14045</v>
      </c>
      <c r="E984">
        <v>718319</v>
      </c>
      <c r="F984" t="s">
        <v>29380</v>
      </c>
      <c r="G984" t="s">
        <v>25871</v>
      </c>
      <c r="H984" t="s">
        <v>1286</v>
      </c>
    </row>
    <row r="985" spans="1:9" x14ac:dyDescent="0.2">
      <c r="A985">
        <v>2677906</v>
      </c>
      <c r="B985" t="s">
        <v>12541</v>
      </c>
      <c r="C985" t="s">
        <v>1287</v>
      </c>
      <c r="D985" t="s">
        <v>14046</v>
      </c>
      <c r="E985">
        <v>717107</v>
      </c>
      <c r="F985" t="s">
        <v>29381</v>
      </c>
      <c r="G985" t="s">
        <v>29382</v>
      </c>
      <c r="H985" t="s">
        <v>1287</v>
      </c>
      <c r="I985" t="s">
        <v>16369</v>
      </c>
    </row>
    <row r="986" spans="1:9" x14ac:dyDescent="0.2">
      <c r="A986">
        <v>12573</v>
      </c>
      <c r="B986" t="s">
        <v>10291</v>
      </c>
      <c r="C986" t="s">
        <v>1288</v>
      </c>
      <c r="D986" t="s">
        <v>14046</v>
      </c>
      <c r="E986">
        <v>86514</v>
      </c>
      <c r="F986" t="s">
        <v>25864</v>
      </c>
      <c r="G986" t="s">
        <v>25865</v>
      </c>
      <c r="H986" t="s">
        <v>1288</v>
      </c>
      <c r="I986" t="s">
        <v>16371</v>
      </c>
    </row>
    <row r="987" spans="1:9" x14ac:dyDescent="0.2">
      <c r="A987">
        <v>2677904</v>
      </c>
      <c r="B987" t="s">
        <v>12644</v>
      </c>
      <c r="C987" t="s">
        <v>1289</v>
      </c>
      <c r="D987" t="s">
        <v>14045</v>
      </c>
      <c r="E987">
        <v>718321</v>
      </c>
      <c r="F987" t="s">
        <v>29379</v>
      </c>
      <c r="G987" t="s">
        <v>25865</v>
      </c>
      <c r="H987" t="s">
        <v>1289</v>
      </c>
      <c r="I987" t="s">
        <v>16375</v>
      </c>
    </row>
    <row r="988" spans="1:9" x14ac:dyDescent="0.2">
      <c r="A988">
        <v>2678279</v>
      </c>
      <c r="B988" t="s">
        <v>12542</v>
      </c>
      <c r="C988" t="s">
        <v>1290</v>
      </c>
      <c r="D988" t="s">
        <v>14046</v>
      </c>
      <c r="E988">
        <v>717108</v>
      </c>
      <c r="F988" t="s">
        <v>29786</v>
      </c>
      <c r="G988" t="s">
        <v>29787</v>
      </c>
      <c r="H988" t="s">
        <v>1290</v>
      </c>
      <c r="I988" t="s">
        <v>16378</v>
      </c>
    </row>
    <row r="989" spans="1:9" x14ac:dyDescent="0.2">
      <c r="A989">
        <v>2677897</v>
      </c>
      <c r="B989" t="s">
        <v>10292</v>
      </c>
      <c r="C989" t="s">
        <v>1292</v>
      </c>
      <c r="D989" t="s">
        <v>14046</v>
      </c>
      <c r="E989">
        <v>86537</v>
      </c>
      <c r="F989" t="s">
        <v>29367</v>
      </c>
      <c r="G989" t="s">
        <v>14070</v>
      </c>
      <c r="H989" t="s">
        <v>1292</v>
      </c>
      <c r="I989" t="s">
        <v>16381</v>
      </c>
    </row>
    <row r="990" spans="1:9" x14ac:dyDescent="0.2">
      <c r="A990">
        <v>12512</v>
      </c>
      <c r="B990" t="s">
        <v>1294</v>
      </c>
      <c r="C990" t="s">
        <v>1293</v>
      </c>
      <c r="D990" t="s">
        <v>14045</v>
      </c>
      <c r="E990">
        <v>132235</v>
      </c>
      <c r="F990" t="s">
        <v>25837</v>
      </c>
      <c r="G990" t="s">
        <v>14070</v>
      </c>
      <c r="H990" t="s">
        <v>1293</v>
      </c>
      <c r="I990" t="s">
        <v>16385</v>
      </c>
    </row>
    <row r="991" spans="1:9" x14ac:dyDescent="0.2">
      <c r="A991">
        <v>2677898</v>
      </c>
      <c r="B991" t="s">
        <v>10293</v>
      </c>
      <c r="C991" t="s">
        <v>1295</v>
      </c>
      <c r="D991" t="s">
        <v>14046</v>
      </c>
      <c r="E991">
        <v>86571</v>
      </c>
      <c r="F991" t="s">
        <v>29368</v>
      </c>
      <c r="G991" t="s">
        <v>25842</v>
      </c>
      <c r="H991" t="s">
        <v>1295</v>
      </c>
      <c r="I991" t="s">
        <v>16387</v>
      </c>
    </row>
    <row r="992" spans="1:9" x14ac:dyDescent="0.2">
      <c r="A992">
        <v>12515</v>
      </c>
      <c r="B992" t="s">
        <v>11671</v>
      </c>
      <c r="C992" t="s">
        <v>1296</v>
      </c>
      <c r="D992" t="s">
        <v>14045</v>
      </c>
      <c r="E992">
        <v>132243</v>
      </c>
      <c r="F992" t="s">
        <v>25841</v>
      </c>
      <c r="G992" t="s">
        <v>25842</v>
      </c>
      <c r="H992" t="s">
        <v>1296</v>
      </c>
      <c r="I992" t="s">
        <v>16389</v>
      </c>
    </row>
    <row r="993" spans="1:9" x14ac:dyDescent="0.2">
      <c r="A993">
        <v>2677899</v>
      </c>
      <c r="B993" t="s">
        <v>12620</v>
      </c>
      <c r="C993" t="s">
        <v>1297</v>
      </c>
      <c r="D993" t="s">
        <v>14045</v>
      </c>
      <c r="E993">
        <v>718214</v>
      </c>
      <c r="F993" t="s">
        <v>29370</v>
      </c>
      <c r="G993" t="s">
        <v>29371</v>
      </c>
      <c r="H993" t="s">
        <v>1297</v>
      </c>
      <c r="I993" t="s">
        <v>16392</v>
      </c>
    </row>
    <row r="994" spans="1:9" x14ac:dyDescent="0.2">
      <c r="A994">
        <v>12491</v>
      </c>
      <c r="B994" t="s">
        <v>1299</v>
      </c>
      <c r="C994" t="s">
        <v>1298</v>
      </c>
      <c r="D994" t="s">
        <v>14046</v>
      </c>
      <c r="E994">
        <v>86582</v>
      </c>
      <c r="F994" t="s">
        <v>25814</v>
      </c>
      <c r="G994" t="s">
        <v>25815</v>
      </c>
      <c r="H994" t="s">
        <v>1298</v>
      </c>
      <c r="I994" t="s">
        <v>16395</v>
      </c>
    </row>
    <row r="995" spans="1:9" x14ac:dyDescent="0.2">
      <c r="A995">
        <v>12542</v>
      </c>
      <c r="B995" t="s">
        <v>13702</v>
      </c>
      <c r="C995" t="s">
        <v>13702</v>
      </c>
      <c r="D995" t="s">
        <v>14044</v>
      </c>
      <c r="E995">
        <v>190057</v>
      </c>
      <c r="F995" t="s">
        <v>25812</v>
      </c>
      <c r="G995" t="s">
        <v>14070</v>
      </c>
      <c r="H995" t="s">
        <v>1291</v>
      </c>
      <c r="I995" t="s">
        <v>16398</v>
      </c>
    </row>
    <row r="996" spans="1:9" x14ac:dyDescent="0.2">
      <c r="A996">
        <v>12513</v>
      </c>
      <c r="B996" t="s">
        <v>13703</v>
      </c>
      <c r="C996" t="s">
        <v>13703</v>
      </c>
      <c r="D996" t="s">
        <v>14044</v>
      </c>
      <c r="E996">
        <v>190057</v>
      </c>
      <c r="F996" t="s">
        <v>25812</v>
      </c>
      <c r="G996" t="s">
        <v>14070</v>
      </c>
      <c r="H996" t="s">
        <v>1291</v>
      </c>
      <c r="I996" t="s">
        <v>16398</v>
      </c>
    </row>
    <row r="997" spans="1:9" x14ac:dyDescent="0.2">
      <c r="A997">
        <v>12528</v>
      </c>
      <c r="B997" t="s">
        <v>10294</v>
      </c>
      <c r="C997" t="s">
        <v>1300</v>
      </c>
      <c r="D997" t="s">
        <v>14046</v>
      </c>
      <c r="E997">
        <v>86621</v>
      </c>
      <c r="F997" t="s">
        <v>25844</v>
      </c>
      <c r="G997" t="s">
        <v>19520</v>
      </c>
      <c r="H997" t="s">
        <v>1300</v>
      </c>
      <c r="I997" t="s">
        <v>16401</v>
      </c>
    </row>
    <row r="998" spans="1:9" x14ac:dyDescent="0.2">
      <c r="A998">
        <v>12548</v>
      </c>
      <c r="B998" t="s">
        <v>10295</v>
      </c>
      <c r="C998" t="s">
        <v>1301</v>
      </c>
      <c r="D998" t="s">
        <v>14046</v>
      </c>
      <c r="E998">
        <v>86634</v>
      </c>
      <c r="F998" t="s">
        <v>25852</v>
      </c>
      <c r="G998" t="s">
        <v>14070</v>
      </c>
      <c r="H998" t="s">
        <v>1301</v>
      </c>
      <c r="I998" t="s">
        <v>16401</v>
      </c>
    </row>
    <row r="999" spans="1:9" x14ac:dyDescent="0.2">
      <c r="A999">
        <v>12550</v>
      </c>
      <c r="B999" t="s">
        <v>12411</v>
      </c>
      <c r="C999" t="s">
        <v>12412</v>
      </c>
      <c r="D999" t="s">
        <v>14045</v>
      </c>
      <c r="E999">
        <v>612418</v>
      </c>
      <c r="F999" t="s">
        <v>25854</v>
      </c>
      <c r="G999" t="s">
        <v>25855</v>
      </c>
      <c r="H999" t="s">
        <v>25856</v>
      </c>
      <c r="I999" t="s">
        <v>16401</v>
      </c>
    </row>
    <row r="1000" spans="1:9" x14ac:dyDescent="0.2">
      <c r="A1000">
        <v>12552</v>
      </c>
      <c r="B1000" t="s">
        <v>11672</v>
      </c>
      <c r="C1000" t="s">
        <v>1302</v>
      </c>
      <c r="D1000" t="s">
        <v>14045</v>
      </c>
      <c r="E1000">
        <v>132258</v>
      </c>
      <c r="F1000" t="s">
        <v>25858</v>
      </c>
      <c r="G1000" t="s">
        <v>14070</v>
      </c>
      <c r="H1000" t="s">
        <v>1302</v>
      </c>
      <c r="I1000" t="s">
        <v>16404</v>
      </c>
    </row>
    <row r="1001" spans="1:9" x14ac:dyDescent="0.2">
      <c r="A1001">
        <v>2677902</v>
      </c>
      <c r="B1001" t="s">
        <v>11673</v>
      </c>
      <c r="C1001" t="s">
        <v>1303</v>
      </c>
      <c r="D1001" t="s">
        <v>14045</v>
      </c>
      <c r="E1001">
        <v>132260</v>
      </c>
      <c r="F1001" t="s">
        <v>29376</v>
      </c>
      <c r="G1001" t="s">
        <v>29377</v>
      </c>
      <c r="H1001" t="s">
        <v>1303</v>
      </c>
      <c r="I1001" t="s">
        <v>16406</v>
      </c>
    </row>
    <row r="1002" spans="1:9" x14ac:dyDescent="0.2">
      <c r="A1002">
        <v>12557</v>
      </c>
      <c r="B1002" t="s">
        <v>11674</v>
      </c>
      <c r="C1002" t="s">
        <v>1304</v>
      </c>
      <c r="D1002" t="s">
        <v>14045</v>
      </c>
      <c r="E1002">
        <v>132264</v>
      </c>
      <c r="F1002" t="s">
        <v>25859</v>
      </c>
      <c r="G1002" t="s">
        <v>25860</v>
      </c>
      <c r="H1002" t="s">
        <v>1304</v>
      </c>
      <c r="I1002" t="s">
        <v>16409</v>
      </c>
    </row>
    <row r="1003" spans="1:9" x14ac:dyDescent="0.2">
      <c r="A1003">
        <v>12492</v>
      </c>
      <c r="B1003" t="s">
        <v>1306</v>
      </c>
      <c r="C1003" t="s">
        <v>1305</v>
      </c>
      <c r="D1003" t="s">
        <v>14046</v>
      </c>
      <c r="E1003">
        <v>86643</v>
      </c>
      <c r="F1003" t="s">
        <v>25817</v>
      </c>
      <c r="G1003" t="s">
        <v>18645</v>
      </c>
      <c r="H1003" t="s">
        <v>1305</v>
      </c>
      <c r="I1003" t="s">
        <v>16413</v>
      </c>
    </row>
    <row r="1004" spans="1:9" x14ac:dyDescent="0.2">
      <c r="A1004">
        <v>12488</v>
      </c>
      <c r="B1004" t="s">
        <v>12100</v>
      </c>
      <c r="C1004" t="s">
        <v>1291</v>
      </c>
      <c r="D1004" t="s">
        <v>14044</v>
      </c>
      <c r="E1004">
        <v>190057</v>
      </c>
      <c r="F1004" t="s">
        <v>25812</v>
      </c>
      <c r="G1004" t="s">
        <v>14070</v>
      </c>
      <c r="H1004" t="s">
        <v>1291</v>
      </c>
      <c r="I1004" t="s">
        <v>16417</v>
      </c>
    </row>
    <row r="1005" spans="1:9" x14ac:dyDescent="0.2">
      <c r="A1005">
        <v>12493</v>
      </c>
      <c r="B1005" t="s">
        <v>10296</v>
      </c>
      <c r="C1005" t="s">
        <v>1307</v>
      </c>
      <c r="D1005" t="s">
        <v>14046</v>
      </c>
      <c r="E1005">
        <v>86648</v>
      </c>
      <c r="F1005" t="s">
        <v>25819</v>
      </c>
      <c r="G1005" t="s">
        <v>17186</v>
      </c>
      <c r="H1005" t="s">
        <v>1307</v>
      </c>
      <c r="I1005" t="s">
        <v>16420</v>
      </c>
    </row>
    <row r="1006" spans="1:9" x14ac:dyDescent="0.2">
      <c r="A1006">
        <v>12543</v>
      </c>
      <c r="B1006" t="s">
        <v>10297</v>
      </c>
      <c r="C1006" t="s">
        <v>1308</v>
      </c>
      <c r="D1006" t="s">
        <v>14046</v>
      </c>
      <c r="E1006">
        <v>86653</v>
      </c>
      <c r="F1006" t="s">
        <v>25846</v>
      </c>
      <c r="G1006" t="s">
        <v>25847</v>
      </c>
      <c r="H1006" t="s">
        <v>1308</v>
      </c>
      <c r="I1006" t="s">
        <v>16422</v>
      </c>
    </row>
    <row r="1007" spans="1:9" x14ac:dyDescent="0.2">
      <c r="A1007">
        <v>12546</v>
      </c>
      <c r="B1007" t="s">
        <v>1310</v>
      </c>
      <c r="C1007" t="s">
        <v>1309</v>
      </c>
      <c r="D1007" t="s">
        <v>14046</v>
      </c>
      <c r="E1007">
        <v>86728</v>
      </c>
      <c r="F1007" t="s">
        <v>25849</v>
      </c>
      <c r="G1007" t="s">
        <v>25850</v>
      </c>
      <c r="H1007" t="s">
        <v>1309</v>
      </c>
      <c r="I1007" t="s">
        <v>16424</v>
      </c>
    </row>
    <row r="1008" spans="1:9" x14ac:dyDescent="0.2">
      <c r="A1008">
        <v>12514</v>
      </c>
      <c r="B1008" t="s">
        <v>1312</v>
      </c>
      <c r="C1008" t="s">
        <v>1311</v>
      </c>
      <c r="D1008" t="s">
        <v>14046</v>
      </c>
      <c r="E1008">
        <v>86732</v>
      </c>
      <c r="F1008" t="s">
        <v>25839</v>
      </c>
      <c r="G1008" t="s">
        <v>14898</v>
      </c>
      <c r="H1008" t="s">
        <v>1311</v>
      </c>
      <c r="I1008" t="s">
        <v>16427</v>
      </c>
    </row>
    <row r="1009" spans="1:9" x14ac:dyDescent="0.2">
      <c r="A1009">
        <v>12500</v>
      </c>
      <c r="B1009" t="s">
        <v>1314</v>
      </c>
      <c r="C1009" t="s">
        <v>1313</v>
      </c>
      <c r="D1009" t="s">
        <v>14046</v>
      </c>
      <c r="E1009">
        <v>86750</v>
      </c>
      <c r="F1009" t="s">
        <v>25825</v>
      </c>
      <c r="G1009" t="s">
        <v>15574</v>
      </c>
      <c r="H1009" t="s">
        <v>1313</v>
      </c>
      <c r="I1009" t="s">
        <v>16429</v>
      </c>
    </row>
    <row r="1010" spans="1:9" x14ac:dyDescent="0.2">
      <c r="A1010">
        <v>12520</v>
      </c>
      <c r="B1010" t="s">
        <v>13704</v>
      </c>
      <c r="C1010" t="s">
        <v>13704</v>
      </c>
      <c r="D1010" t="s">
        <v>14044</v>
      </c>
      <c r="E1010">
        <v>190057</v>
      </c>
      <c r="F1010" t="s">
        <v>25812</v>
      </c>
      <c r="G1010" t="s">
        <v>14070</v>
      </c>
      <c r="H1010" t="s">
        <v>1291</v>
      </c>
      <c r="I1010" t="s">
        <v>16431</v>
      </c>
    </row>
    <row r="1011" spans="1:9" x14ac:dyDescent="0.2">
      <c r="A1011">
        <v>2677900</v>
      </c>
      <c r="B1011" t="s">
        <v>10298</v>
      </c>
      <c r="C1011" t="s">
        <v>1315</v>
      </c>
      <c r="D1011" t="s">
        <v>14046</v>
      </c>
      <c r="E1011">
        <v>86751</v>
      </c>
      <c r="F1011" t="s">
        <v>29373</v>
      </c>
      <c r="G1011" t="s">
        <v>14773</v>
      </c>
      <c r="H1011" t="s">
        <v>29374</v>
      </c>
      <c r="I1011" t="s">
        <v>16433</v>
      </c>
    </row>
    <row r="1012" spans="1:9" x14ac:dyDescent="0.2">
      <c r="A1012">
        <v>12501</v>
      </c>
      <c r="B1012" t="s">
        <v>1317</v>
      </c>
      <c r="C1012" t="s">
        <v>1316</v>
      </c>
      <c r="D1012" t="s">
        <v>14046</v>
      </c>
      <c r="E1012">
        <v>86761</v>
      </c>
      <c r="F1012" t="s">
        <v>25827</v>
      </c>
      <c r="G1012" t="s">
        <v>14070</v>
      </c>
      <c r="H1012" t="s">
        <v>1316</v>
      </c>
      <c r="I1012" t="s">
        <v>16435</v>
      </c>
    </row>
    <row r="1013" spans="1:9" x14ac:dyDescent="0.2">
      <c r="A1013">
        <v>2676398</v>
      </c>
      <c r="B1013" t="s">
        <v>1319</v>
      </c>
      <c r="C1013" t="s">
        <v>1318</v>
      </c>
      <c r="D1013" t="s">
        <v>14044</v>
      </c>
      <c r="E1013">
        <v>190064</v>
      </c>
      <c r="F1013" t="s">
        <v>27121</v>
      </c>
      <c r="G1013" t="s">
        <v>27122</v>
      </c>
      <c r="H1013" t="s">
        <v>27123</v>
      </c>
      <c r="I1013" t="s">
        <v>16438</v>
      </c>
    </row>
    <row r="1014" spans="1:9" x14ac:dyDescent="0.2">
      <c r="A1014">
        <v>2676399</v>
      </c>
      <c r="B1014" t="s">
        <v>1321</v>
      </c>
      <c r="C1014" t="s">
        <v>1320</v>
      </c>
      <c r="D1014" t="s">
        <v>14046</v>
      </c>
      <c r="E1014">
        <v>86817</v>
      </c>
      <c r="F1014" t="s">
        <v>27125</v>
      </c>
      <c r="G1014" t="s">
        <v>27126</v>
      </c>
      <c r="H1014" t="s">
        <v>1320</v>
      </c>
      <c r="I1014" t="s">
        <v>16440</v>
      </c>
    </row>
    <row r="1015" spans="1:9" x14ac:dyDescent="0.2">
      <c r="A1015">
        <v>8680</v>
      </c>
      <c r="B1015" t="s">
        <v>1322</v>
      </c>
      <c r="C1015" t="s">
        <v>1322</v>
      </c>
      <c r="D1015" t="s">
        <v>14044</v>
      </c>
      <c r="E1015">
        <v>190069</v>
      </c>
      <c r="F1015" t="s">
        <v>1322</v>
      </c>
      <c r="G1015" t="s">
        <v>21240</v>
      </c>
      <c r="H1015" t="s">
        <v>21241</v>
      </c>
      <c r="I1015" t="s">
        <v>16442</v>
      </c>
    </row>
    <row r="1016" spans="1:9" x14ac:dyDescent="0.2">
      <c r="A1016">
        <v>8681</v>
      </c>
      <c r="B1016" t="s">
        <v>1323</v>
      </c>
      <c r="C1016" t="s">
        <v>1323</v>
      </c>
      <c r="D1016" t="s">
        <v>14046</v>
      </c>
      <c r="E1016">
        <v>86821</v>
      </c>
      <c r="F1016" t="s">
        <v>21243</v>
      </c>
      <c r="G1016" t="s">
        <v>21244</v>
      </c>
      <c r="H1016" t="s">
        <v>21245</v>
      </c>
      <c r="I1016" t="s">
        <v>16446</v>
      </c>
    </row>
    <row r="1017" spans="1:9" x14ac:dyDescent="0.2">
      <c r="A1017">
        <v>2676220</v>
      </c>
      <c r="B1017" t="s">
        <v>1327</v>
      </c>
      <c r="C1017" t="s">
        <v>1326</v>
      </c>
      <c r="D1017" t="s">
        <v>14046</v>
      </c>
      <c r="E1017">
        <v>86825</v>
      </c>
      <c r="F1017" t="s">
        <v>26826</v>
      </c>
      <c r="G1017" t="s">
        <v>14070</v>
      </c>
      <c r="H1017" t="s">
        <v>1326</v>
      </c>
      <c r="I1017" t="s">
        <v>16448</v>
      </c>
    </row>
    <row r="1018" spans="1:9" x14ac:dyDescent="0.2">
      <c r="A1018">
        <v>2678036</v>
      </c>
      <c r="B1018" t="s">
        <v>1328</v>
      </c>
      <c r="C1018" t="s">
        <v>1328</v>
      </c>
      <c r="D1018" t="s">
        <v>14046</v>
      </c>
      <c r="E1018">
        <v>86828</v>
      </c>
      <c r="F1018" t="s">
        <v>16877</v>
      </c>
      <c r="G1018" t="s">
        <v>16878</v>
      </c>
      <c r="H1018" t="s">
        <v>16879</v>
      </c>
      <c r="I1018" t="s">
        <v>16450</v>
      </c>
    </row>
    <row r="1019" spans="1:9" x14ac:dyDescent="0.2">
      <c r="A1019">
        <v>5271</v>
      </c>
      <c r="B1019" t="s">
        <v>13099</v>
      </c>
      <c r="C1019" t="s">
        <v>13905</v>
      </c>
      <c r="D1019" t="s">
        <v>14046</v>
      </c>
      <c r="E1019">
        <v>86828</v>
      </c>
      <c r="F1019" t="s">
        <v>16877</v>
      </c>
      <c r="G1019" t="s">
        <v>16878</v>
      </c>
      <c r="H1019" t="s">
        <v>16879</v>
      </c>
      <c r="I1019" t="s">
        <v>16453</v>
      </c>
    </row>
    <row r="1020" spans="1:9" x14ac:dyDescent="0.2">
      <c r="A1020">
        <v>5269</v>
      </c>
      <c r="B1020" t="s">
        <v>1325</v>
      </c>
      <c r="C1020" t="s">
        <v>1324</v>
      </c>
      <c r="D1020" t="s">
        <v>14044</v>
      </c>
      <c r="E1020">
        <v>190079</v>
      </c>
      <c r="F1020" t="s">
        <v>16875</v>
      </c>
      <c r="G1020" t="s">
        <v>14070</v>
      </c>
      <c r="H1020" t="s">
        <v>1324</v>
      </c>
      <c r="I1020" t="s">
        <v>16456</v>
      </c>
    </row>
    <row r="1021" spans="1:9" x14ac:dyDescent="0.2">
      <c r="A1021">
        <v>2679232</v>
      </c>
      <c r="B1021" t="s">
        <v>11877</v>
      </c>
      <c r="C1021" t="s">
        <v>1331</v>
      </c>
      <c r="D1021" t="s">
        <v>14046</v>
      </c>
      <c r="E1021">
        <v>160931</v>
      </c>
      <c r="F1021" t="s">
        <v>29849</v>
      </c>
      <c r="G1021" t="s">
        <v>29850</v>
      </c>
      <c r="H1021" t="s">
        <v>1331</v>
      </c>
      <c r="I1021" t="s">
        <v>16458</v>
      </c>
    </row>
    <row r="1022" spans="1:9" x14ac:dyDescent="0.2">
      <c r="A1022">
        <v>8472</v>
      </c>
      <c r="B1022" t="s">
        <v>10299</v>
      </c>
      <c r="C1022" t="s">
        <v>1332</v>
      </c>
      <c r="D1022" t="s">
        <v>14046</v>
      </c>
      <c r="E1022">
        <v>86869</v>
      </c>
      <c r="F1022" t="s">
        <v>20909</v>
      </c>
      <c r="G1022" t="s">
        <v>20910</v>
      </c>
      <c r="H1022" t="s">
        <v>1332</v>
      </c>
      <c r="I1022" t="s">
        <v>16462</v>
      </c>
    </row>
    <row r="1023" spans="1:9" x14ac:dyDescent="0.2">
      <c r="A1023">
        <v>2679233</v>
      </c>
      <c r="B1023" t="s">
        <v>10300</v>
      </c>
      <c r="C1023" t="s">
        <v>1333</v>
      </c>
      <c r="D1023" t="s">
        <v>14046</v>
      </c>
      <c r="E1023">
        <v>86872</v>
      </c>
      <c r="F1023" t="s">
        <v>29852</v>
      </c>
      <c r="G1023" t="s">
        <v>29853</v>
      </c>
      <c r="H1023" t="s">
        <v>1333</v>
      </c>
      <c r="I1023" t="s">
        <v>16462</v>
      </c>
    </row>
    <row r="1024" spans="1:9" x14ac:dyDescent="0.2">
      <c r="A1024">
        <v>8471</v>
      </c>
      <c r="B1024" t="s">
        <v>1330</v>
      </c>
      <c r="C1024" t="s">
        <v>1329</v>
      </c>
      <c r="D1024" t="s">
        <v>14044</v>
      </c>
      <c r="E1024">
        <v>190093</v>
      </c>
      <c r="F1024" t="s">
        <v>20907</v>
      </c>
      <c r="G1024" t="s">
        <v>14070</v>
      </c>
      <c r="H1024" t="s">
        <v>1329</v>
      </c>
      <c r="I1024" t="s">
        <v>16462</v>
      </c>
    </row>
    <row r="1025" spans="1:9" x14ac:dyDescent="0.2">
      <c r="A1025">
        <v>8727</v>
      </c>
      <c r="B1025" t="s">
        <v>10301</v>
      </c>
      <c r="C1025" t="s">
        <v>1334</v>
      </c>
      <c r="D1025" t="s">
        <v>14046</v>
      </c>
      <c r="E1025">
        <v>86890</v>
      </c>
      <c r="F1025" t="s">
        <v>21317</v>
      </c>
      <c r="G1025" t="s">
        <v>21318</v>
      </c>
      <c r="H1025" t="s">
        <v>1334</v>
      </c>
      <c r="I1025" t="s">
        <v>16465</v>
      </c>
    </row>
    <row r="1026" spans="1:9" x14ac:dyDescent="0.2">
      <c r="A1026">
        <v>8728</v>
      </c>
      <c r="B1026" t="s">
        <v>12413</v>
      </c>
      <c r="C1026" t="s">
        <v>1335</v>
      </c>
      <c r="D1026" t="s">
        <v>14045</v>
      </c>
      <c r="E1026">
        <v>612420</v>
      </c>
      <c r="F1026" t="s">
        <v>21320</v>
      </c>
      <c r="G1026" t="s">
        <v>21318</v>
      </c>
      <c r="H1026" t="s">
        <v>1335</v>
      </c>
      <c r="I1026" t="s">
        <v>16467</v>
      </c>
    </row>
    <row r="1027" spans="1:9" x14ac:dyDescent="0.2">
      <c r="A1027">
        <v>8723</v>
      </c>
      <c r="B1027" t="s">
        <v>13226</v>
      </c>
      <c r="C1027" t="s">
        <v>13938</v>
      </c>
      <c r="D1027" t="s">
        <v>14043</v>
      </c>
      <c r="E1027">
        <v>187402</v>
      </c>
      <c r="F1027" t="s">
        <v>21233</v>
      </c>
      <c r="G1027" t="s">
        <v>14701</v>
      </c>
      <c r="H1027" t="s">
        <v>21234</v>
      </c>
      <c r="I1027" t="s">
        <v>16469</v>
      </c>
    </row>
    <row r="1028" spans="1:9" x14ac:dyDescent="0.2">
      <c r="A1028">
        <v>8725</v>
      </c>
      <c r="B1028" t="s">
        <v>10110</v>
      </c>
      <c r="C1028" t="s">
        <v>10111</v>
      </c>
      <c r="D1028" t="s">
        <v>14046</v>
      </c>
      <c r="E1028">
        <v>80317</v>
      </c>
      <c r="F1028" t="s">
        <v>21311</v>
      </c>
      <c r="G1028" t="s">
        <v>21312</v>
      </c>
      <c r="H1028" t="s">
        <v>21313</v>
      </c>
      <c r="I1028" t="s">
        <v>16472</v>
      </c>
    </row>
    <row r="1029" spans="1:9" x14ac:dyDescent="0.2">
      <c r="A1029">
        <v>5484</v>
      </c>
      <c r="B1029" t="s">
        <v>1339</v>
      </c>
      <c r="C1029" t="s">
        <v>1338</v>
      </c>
      <c r="D1029" t="s">
        <v>14046</v>
      </c>
      <c r="E1029">
        <v>86969</v>
      </c>
      <c r="F1029" t="s">
        <v>17172</v>
      </c>
      <c r="G1029" t="s">
        <v>14070</v>
      </c>
      <c r="H1029" t="s">
        <v>1338</v>
      </c>
      <c r="I1029" t="s">
        <v>16474</v>
      </c>
    </row>
    <row r="1030" spans="1:9" x14ac:dyDescent="0.2">
      <c r="A1030">
        <v>5483</v>
      </c>
      <c r="B1030" t="s">
        <v>1337</v>
      </c>
      <c r="C1030" t="s">
        <v>1336</v>
      </c>
      <c r="D1030" t="s">
        <v>14044</v>
      </c>
      <c r="E1030">
        <v>190114</v>
      </c>
      <c r="F1030" t="s">
        <v>17171</v>
      </c>
      <c r="G1030" t="s">
        <v>14070</v>
      </c>
      <c r="H1030" t="s">
        <v>1336</v>
      </c>
      <c r="I1030" t="s">
        <v>16478</v>
      </c>
    </row>
    <row r="1031" spans="1:9" x14ac:dyDescent="0.2">
      <c r="A1031">
        <v>5485</v>
      </c>
      <c r="B1031" t="s">
        <v>1341</v>
      </c>
      <c r="C1031" t="s">
        <v>1340</v>
      </c>
      <c r="D1031" t="s">
        <v>14046</v>
      </c>
      <c r="E1031">
        <v>86975</v>
      </c>
      <c r="F1031" t="s">
        <v>17174</v>
      </c>
      <c r="G1031" t="s">
        <v>14070</v>
      </c>
      <c r="H1031" t="s">
        <v>1340</v>
      </c>
      <c r="I1031" t="s">
        <v>16481</v>
      </c>
    </row>
    <row r="1032" spans="1:9" x14ac:dyDescent="0.2">
      <c r="A1032">
        <v>8252</v>
      </c>
      <c r="B1032" t="s">
        <v>1345</v>
      </c>
      <c r="C1032" t="s">
        <v>1344</v>
      </c>
      <c r="D1032" t="s">
        <v>14046</v>
      </c>
      <c r="E1032">
        <v>86983</v>
      </c>
      <c r="F1032" t="s">
        <v>20623</v>
      </c>
      <c r="G1032" t="s">
        <v>14070</v>
      </c>
      <c r="H1032" t="s">
        <v>1344</v>
      </c>
      <c r="I1032" t="s">
        <v>16484</v>
      </c>
    </row>
    <row r="1033" spans="1:9" x14ac:dyDescent="0.2">
      <c r="A1033">
        <v>8251</v>
      </c>
      <c r="B1033" t="s">
        <v>1343</v>
      </c>
      <c r="C1033" t="s">
        <v>1342</v>
      </c>
      <c r="D1033" t="s">
        <v>14044</v>
      </c>
      <c r="E1033">
        <v>190115</v>
      </c>
      <c r="F1033" t="s">
        <v>20622</v>
      </c>
      <c r="G1033" t="s">
        <v>14070</v>
      </c>
      <c r="H1033" t="s">
        <v>1342</v>
      </c>
      <c r="I1033" t="s">
        <v>16487</v>
      </c>
    </row>
    <row r="1034" spans="1:9" x14ac:dyDescent="0.2">
      <c r="A1034">
        <v>10175</v>
      </c>
      <c r="B1034" t="s">
        <v>1347</v>
      </c>
      <c r="C1034" t="s">
        <v>1346</v>
      </c>
      <c r="D1034" t="s">
        <v>14044</v>
      </c>
      <c r="E1034">
        <v>190119</v>
      </c>
      <c r="F1034" t="s">
        <v>23118</v>
      </c>
      <c r="G1034" t="s">
        <v>14070</v>
      </c>
      <c r="H1034" t="s">
        <v>1346</v>
      </c>
      <c r="I1034" t="s">
        <v>16489</v>
      </c>
    </row>
    <row r="1035" spans="1:9" x14ac:dyDescent="0.2">
      <c r="A1035">
        <v>10176</v>
      </c>
      <c r="B1035" t="s">
        <v>1349</v>
      </c>
      <c r="C1035" t="s">
        <v>1348</v>
      </c>
      <c r="D1035" t="s">
        <v>14046</v>
      </c>
      <c r="E1035">
        <v>87009</v>
      </c>
      <c r="F1035" t="s">
        <v>23120</v>
      </c>
      <c r="G1035" t="s">
        <v>14070</v>
      </c>
      <c r="H1035" t="s">
        <v>1348</v>
      </c>
      <c r="I1035" t="s">
        <v>16491</v>
      </c>
    </row>
    <row r="1036" spans="1:9" x14ac:dyDescent="0.2">
      <c r="A1036">
        <v>8188</v>
      </c>
      <c r="B1036" t="s">
        <v>1353</v>
      </c>
      <c r="C1036" t="s">
        <v>1352</v>
      </c>
      <c r="D1036" t="s">
        <v>14046</v>
      </c>
      <c r="E1036">
        <v>87016</v>
      </c>
      <c r="F1036" t="s">
        <v>20542</v>
      </c>
      <c r="G1036" t="s">
        <v>20543</v>
      </c>
      <c r="H1036" t="s">
        <v>1352</v>
      </c>
      <c r="I1036" t="s">
        <v>16493</v>
      </c>
    </row>
    <row r="1037" spans="1:9" x14ac:dyDescent="0.2">
      <c r="A1037">
        <v>8203</v>
      </c>
      <c r="B1037" t="s">
        <v>1355</v>
      </c>
      <c r="C1037" t="s">
        <v>1354</v>
      </c>
      <c r="D1037" t="s">
        <v>14046</v>
      </c>
      <c r="E1037">
        <v>87027</v>
      </c>
      <c r="F1037" t="s">
        <v>20569</v>
      </c>
      <c r="G1037" t="s">
        <v>14574</v>
      </c>
      <c r="H1037" t="s">
        <v>1354</v>
      </c>
      <c r="I1037" t="s">
        <v>16495</v>
      </c>
    </row>
    <row r="1038" spans="1:9" x14ac:dyDescent="0.2">
      <c r="A1038">
        <v>8190</v>
      </c>
      <c r="B1038" t="s">
        <v>12856</v>
      </c>
      <c r="C1038" t="s">
        <v>12856</v>
      </c>
      <c r="D1038" t="s">
        <v>14044</v>
      </c>
      <c r="E1038">
        <v>190120</v>
      </c>
      <c r="F1038" t="s">
        <v>20540</v>
      </c>
      <c r="G1038" t="s">
        <v>14070</v>
      </c>
      <c r="H1038" t="s">
        <v>1351</v>
      </c>
      <c r="I1038" t="s">
        <v>16497</v>
      </c>
    </row>
    <row r="1039" spans="1:9" x14ac:dyDescent="0.2">
      <c r="A1039">
        <v>2677375</v>
      </c>
      <c r="B1039" t="s">
        <v>10302</v>
      </c>
      <c r="C1039" t="s">
        <v>1356</v>
      </c>
      <c r="D1039" t="s">
        <v>14046</v>
      </c>
      <c r="E1039">
        <v>87044</v>
      </c>
      <c r="F1039" t="s">
        <v>20563</v>
      </c>
      <c r="G1039" t="s">
        <v>14070</v>
      </c>
      <c r="H1039" t="s">
        <v>1356</v>
      </c>
      <c r="I1039" t="s">
        <v>16501</v>
      </c>
    </row>
    <row r="1040" spans="1:9" x14ac:dyDescent="0.2">
      <c r="A1040">
        <v>8200</v>
      </c>
      <c r="B1040" t="s">
        <v>12857</v>
      </c>
      <c r="C1040" t="s">
        <v>13812</v>
      </c>
      <c r="D1040" t="s">
        <v>14046</v>
      </c>
      <c r="E1040">
        <v>87044</v>
      </c>
      <c r="F1040" t="s">
        <v>20563</v>
      </c>
      <c r="G1040" t="s">
        <v>14070</v>
      </c>
      <c r="H1040" t="s">
        <v>1356</v>
      </c>
      <c r="I1040" t="s">
        <v>16491</v>
      </c>
    </row>
    <row r="1041" spans="1:9" x14ac:dyDescent="0.2">
      <c r="A1041">
        <v>8192</v>
      </c>
      <c r="B1041" t="s">
        <v>1358</v>
      </c>
      <c r="C1041" t="s">
        <v>1357</v>
      </c>
      <c r="D1041" t="s">
        <v>14046</v>
      </c>
      <c r="E1041">
        <v>87051</v>
      </c>
      <c r="F1041" t="s">
        <v>20550</v>
      </c>
      <c r="G1041" t="s">
        <v>14070</v>
      </c>
      <c r="H1041" t="s">
        <v>1357</v>
      </c>
      <c r="I1041" t="s">
        <v>16505</v>
      </c>
    </row>
    <row r="1042" spans="1:9" x14ac:dyDescent="0.2">
      <c r="A1042">
        <v>8193</v>
      </c>
      <c r="B1042" t="s">
        <v>10303</v>
      </c>
      <c r="C1042" t="s">
        <v>1359</v>
      </c>
      <c r="D1042" t="s">
        <v>14046</v>
      </c>
      <c r="E1042">
        <v>87053</v>
      </c>
      <c r="F1042" t="s">
        <v>20552</v>
      </c>
      <c r="G1042" t="s">
        <v>20553</v>
      </c>
      <c r="H1042" t="s">
        <v>1359</v>
      </c>
      <c r="I1042" t="s">
        <v>16491</v>
      </c>
    </row>
    <row r="1043" spans="1:9" x14ac:dyDescent="0.2">
      <c r="A1043">
        <v>2676698</v>
      </c>
      <c r="B1043" t="s">
        <v>1350</v>
      </c>
      <c r="C1043" t="s">
        <v>1350</v>
      </c>
      <c r="D1043" t="s">
        <v>14044</v>
      </c>
      <c r="E1043">
        <v>190120</v>
      </c>
      <c r="F1043" t="s">
        <v>20540</v>
      </c>
      <c r="G1043" t="s">
        <v>14070</v>
      </c>
      <c r="H1043" t="s">
        <v>1351</v>
      </c>
      <c r="I1043" t="s">
        <v>16507</v>
      </c>
    </row>
    <row r="1044" spans="1:9" x14ac:dyDescent="0.2">
      <c r="A1044">
        <v>8187</v>
      </c>
      <c r="B1044" t="s">
        <v>12855</v>
      </c>
      <c r="C1044" t="s">
        <v>1351</v>
      </c>
      <c r="D1044" t="s">
        <v>14044</v>
      </c>
      <c r="E1044">
        <v>190120</v>
      </c>
      <c r="F1044" t="s">
        <v>20540</v>
      </c>
      <c r="G1044" t="s">
        <v>14070</v>
      </c>
      <c r="H1044" t="s">
        <v>1351</v>
      </c>
      <c r="I1044" t="s">
        <v>16509</v>
      </c>
    </row>
    <row r="1045" spans="1:9" x14ac:dyDescent="0.2">
      <c r="A1045">
        <v>8194</v>
      </c>
      <c r="B1045" t="s">
        <v>1361</v>
      </c>
      <c r="C1045" t="s">
        <v>1360</v>
      </c>
      <c r="D1045" t="s">
        <v>14046</v>
      </c>
      <c r="E1045">
        <v>87065</v>
      </c>
      <c r="F1045" t="s">
        <v>20555</v>
      </c>
      <c r="G1045" t="s">
        <v>20556</v>
      </c>
      <c r="H1045" t="s">
        <v>1360</v>
      </c>
      <c r="I1045" t="s">
        <v>16511</v>
      </c>
    </row>
    <row r="1046" spans="1:9" x14ac:dyDescent="0.2">
      <c r="A1046">
        <v>8191</v>
      </c>
      <c r="B1046" t="s">
        <v>1363</v>
      </c>
      <c r="C1046" t="s">
        <v>1362</v>
      </c>
      <c r="D1046" t="s">
        <v>14046</v>
      </c>
      <c r="E1046">
        <v>87074</v>
      </c>
      <c r="F1046" t="s">
        <v>20548</v>
      </c>
      <c r="G1046" t="s">
        <v>14070</v>
      </c>
      <c r="H1046" t="s">
        <v>1362</v>
      </c>
      <c r="I1046" t="s">
        <v>16513</v>
      </c>
    </row>
    <row r="1047" spans="1:9" x14ac:dyDescent="0.2">
      <c r="A1047">
        <v>8195</v>
      </c>
      <c r="B1047" t="s">
        <v>1365</v>
      </c>
      <c r="C1047" t="s">
        <v>1364</v>
      </c>
      <c r="D1047" t="s">
        <v>14046</v>
      </c>
      <c r="E1047">
        <v>87085</v>
      </c>
      <c r="F1047" t="s">
        <v>20558</v>
      </c>
      <c r="G1047" t="s">
        <v>15371</v>
      </c>
      <c r="H1047" t="s">
        <v>1364</v>
      </c>
      <c r="I1047" t="s">
        <v>16513</v>
      </c>
    </row>
    <row r="1048" spans="1:9" x14ac:dyDescent="0.2">
      <c r="A1048">
        <v>2676221</v>
      </c>
      <c r="B1048" t="s">
        <v>1367</v>
      </c>
      <c r="C1048" t="s">
        <v>1366</v>
      </c>
      <c r="D1048" t="s">
        <v>14046</v>
      </c>
      <c r="E1048">
        <v>87091</v>
      </c>
      <c r="F1048" t="s">
        <v>26828</v>
      </c>
      <c r="G1048" t="s">
        <v>14070</v>
      </c>
      <c r="H1048" t="s">
        <v>1366</v>
      </c>
      <c r="I1048" t="s">
        <v>16519</v>
      </c>
    </row>
    <row r="1049" spans="1:9" x14ac:dyDescent="0.2">
      <c r="A1049">
        <v>8202</v>
      </c>
      <c r="B1049" t="s">
        <v>1369</v>
      </c>
      <c r="C1049" t="s">
        <v>1368</v>
      </c>
      <c r="D1049" t="s">
        <v>14046</v>
      </c>
      <c r="E1049">
        <v>87095</v>
      </c>
      <c r="F1049" t="s">
        <v>20567</v>
      </c>
      <c r="G1049" t="s">
        <v>14070</v>
      </c>
      <c r="H1049" t="s">
        <v>1368</v>
      </c>
      <c r="I1049" t="s">
        <v>16522</v>
      </c>
    </row>
    <row r="1050" spans="1:9" x14ac:dyDescent="0.2">
      <c r="A1050">
        <v>8197</v>
      </c>
      <c r="B1050" t="s">
        <v>1371</v>
      </c>
      <c r="C1050" t="s">
        <v>1370</v>
      </c>
      <c r="D1050" t="s">
        <v>14046</v>
      </c>
      <c r="E1050">
        <v>87102</v>
      </c>
      <c r="F1050" t="s">
        <v>20560</v>
      </c>
      <c r="G1050" t="s">
        <v>20561</v>
      </c>
      <c r="H1050" t="s">
        <v>1370</v>
      </c>
      <c r="I1050" t="s">
        <v>16491</v>
      </c>
    </row>
    <row r="1051" spans="1:9" x14ac:dyDescent="0.2">
      <c r="A1051">
        <v>2677376</v>
      </c>
      <c r="B1051" t="s">
        <v>10304</v>
      </c>
      <c r="C1051" t="s">
        <v>1372</v>
      </c>
      <c r="D1051" t="s">
        <v>14046</v>
      </c>
      <c r="E1051">
        <v>87106</v>
      </c>
      <c r="F1051" t="s">
        <v>20565</v>
      </c>
      <c r="G1051" t="s">
        <v>14070</v>
      </c>
      <c r="H1051" t="s">
        <v>1372</v>
      </c>
      <c r="I1051" t="s">
        <v>16526</v>
      </c>
    </row>
    <row r="1052" spans="1:9" x14ac:dyDescent="0.2">
      <c r="A1052">
        <v>8201</v>
      </c>
      <c r="B1052" t="s">
        <v>12858</v>
      </c>
      <c r="C1052" t="s">
        <v>13813</v>
      </c>
      <c r="D1052" t="s">
        <v>14046</v>
      </c>
      <c r="E1052">
        <v>87106</v>
      </c>
      <c r="F1052" t="s">
        <v>20565</v>
      </c>
      <c r="G1052" t="s">
        <v>14070</v>
      </c>
      <c r="H1052" t="s">
        <v>1372</v>
      </c>
      <c r="I1052" t="s">
        <v>16528</v>
      </c>
    </row>
    <row r="1053" spans="1:9" x14ac:dyDescent="0.2">
      <c r="A1053">
        <v>8189</v>
      </c>
      <c r="B1053" t="s">
        <v>1374</v>
      </c>
      <c r="C1053" t="s">
        <v>1373</v>
      </c>
      <c r="D1053" t="s">
        <v>14046</v>
      </c>
      <c r="E1053">
        <v>160519</v>
      </c>
      <c r="F1053" t="s">
        <v>20545</v>
      </c>
      <c r="G1053" t="s">
        <v>20546</v>
      </c>
      <c r="H1053" t="s">
        <v>1373</v>
      </c>
      <c r="I1053" t="s">
        <v>16531</v>
      </c>
    </row>
    <row r="1054" spans="1:9" x14ac:dyDescent="0.2">
      <c r="A1054">
        <v>10993</v>
      </c>
      <c r="B1054" t="s">
        <v>12048</v>
      </c>
      <c r="C1054" t="s">
        <v>1375</v>
      </c>
      <c r="D1054" t="s">
        <v>14043</v>
      </c>
      <c r="E1054">
        <v>187451</v>
      </c>
      <c r="F1054" t="s">
        <v>24026</v>
      </c>
      <c r="G1054" t="s">
        <v>24027</v>
      </c>
      <c r="H1054" t="s">
        <v>1375</v>
      </c>
      <c r="I1054" t="s">
        <v>16533</v>
      </c>
    </row>
    <row r="1055" spans="1:9" x14ac:dyDescent="0.2">
      <c r="A1055">
        <v>10994</v>
      </c>
      <c r="B1055" t="s">
        <v>1377</v>
      </c>
      <c r="C1055" t="s">
        <v>1376</v>
      </c>
      <c r="D1055" t="s">
        <v>14044</v>
      </c>
      <c r="E1055">
        <v>190131</v>
      </c>
      <c r="F1055" t="s">
        <v>24029</v>
      </c>
      <c r="G1055" t="s">
        <v>14070</v>
      </c>
      <c r="H1055" t="s">
        <v>1376</v>
      </c>
      <c r="I1055" t="s">
        <v>16535</v>
      </c>
    </row>
    <row r="1056" spans="1:9" x14ac:dyDescent="0.2">
      <c r="A1056">
        <v>10995</v>
      </c>
      <c r="B1056" t="s">
        <v>1379</v>
      </c>
      <c r="C1056" t="s">
        <v>1378</v>
      </c>
      <c r="D1056" t="s">
        <v>14046</v>
      </c>
      <c r="E1056">
        <v>87136</v>
      </c>
      <c r="F1056" t="s">
        <v>24031</v>
      </c>
      <c r="G1056" t="s">
        <v>14070</v>
      </c>
      <c r="H1056" t="s">
        <v>1378</v>
      </c>
      <c r="I1056" t="s">
        <v>16538</v>
      </c>
    </row>
    <row r="1057" spans="1:9" x14ac:dyDescent="0.2">
      <c r="A1057">
        <v>7755</v>
      </c>
      <c r="B1057" t="s">
        <v>11993</v>
      </c>
      <c r="C1057" t="s">
        <v>1380</v>
      </c>
      <c r="D1057" t="s">
        <v>14043</v>
      </c>
      <c r="E1057">
        <v>187338</v>
      </c>
      <c r="F1057" t="s">
        <v>19905</v>
      </c>
      <c r="G1057" t="s">
        <v>19906</v>
      </c>
      <c r="H1057" t="s">
        <v>1380</v>
      </c>
      <c r="I1057" t="s">
        <v>16540</v>
      </c>
    </row>
    <row r="1058" spans="1:9" x14ac:dyDescent="0.2">
      <c r="A1058">
        <v>2677329</v>
      </c>
      <c r="B1058" t="s">
        <v>12290</v>
      </c>
      <c r="C1058" t="s">
        <v>1381</v>
      </c>
      <c r="D1058" t="s">
        <v>14042</v>
      </c>
      <c r="E1058">
        <v>597593</v>
      </c>
      <c r="F1058" t="s">
        <v>28367</v>
      </c>
      <c r="G1058" t="s">
        <v>28368</v>
      </c>
      <c r="H1058" t="s">
        <v>1381</v>
      </c>
      <c r="I1058" t="s">
        <v>16543</v>
      </c>
    </row>
    <row r="1059" spans="1:9" x14ac:dyDescent="0.2">
      <c r="A1059">
        <v>7758</v>
      </c>
      <c r="B1059" t="s">
        <v>1383</v>
      </c>
      <c r="C1059" t="s">
        <v>1382</v>
      </c>
      <c r="D1059" t="s">
        <v>14044</v>
      </c>
      <c r="E1059">
        <v>190133</v>
      </c>
      <c r="F1059" t="s">
        <v>19913</v>
      </c>
      <c r="G1059" t="s">
        <v>14070</v>
      </c>
      <c r="H1059" t="s">
        <v>1382</v>
      </c>
      <c r="I1059" t="s">
        <v>16546</v>
      </c>
    </row>
    <row r="1060" spans="1:9" x14ac:dyDescent="0.2">
      <c r="A1060">
        <v>7759</v>
      </c>
      <c r="B1060" t="s">
        <v>1385</v>
      </c>
      <c r="C1060" t="s">
        <v>1384</v>
      </c>
      <c r="D1060" t="s">
        <v>14046</v>
      </c>
      <c r="E1060">
        <v>87143</v>
      </c>
      <c r="F1060" t="s">
        <v>19915</v>
      </c>
      <c r="G1060" t="s">
        <v>14070</v>
      </c>
      <c r="H1060" t="s">
        <v>1384</v>
      </c>
      <c r="I1060" t="s">
        <v>16548</v>
      </c>
    </row>
    <row r="1061" spans="1:9" x14ac:dyDescent="0.2">
      <c r="A1061">
        <v>3450</v>
      </c>
      <c r="B1061" t="s">
        <v>1388</v>
      </c>
      <c r="C1061" t="s">
        <v>1388</v>
      </c>
      <c r="D1061" t="s">
        <v>14046</v>
      </c>
      <c r="E1061">
        <v>732852</v>
      </c>
      <c r="F1061" t="s">
        <v>14804</v>
      </c>
      <c r="G1061" t="s">
        <v>14803</v>
      </c>
      <c r="H1061" t="s">
        <v>14805</v>
      </c>
      <c r="I1061" t="s">
        <v>16551</v>
      </c>
    </row>
    <row r="1062" spans="1:9" x14ac:dyDescent="0.2">
      <c r="A1062">
        <v>3449</v>
      </c>
      <c r="B1062" t="s">
        <v>1387</v>
      </c>
      <c r="C1062" t="s">
        <v>1386</v>
      </c>
      <c r="D1062" t="s">
        <v>14044</v>
      </c>
      <c r="E1062">
        <v>606863</v>
      </c>
      <c r="F1062" t="s">
        <v>14802</v>
      </c>
      <c r="G1062" t="s">
        <v>14803</v>
      </c>
      <c r="H1062" t="s">
        <v>1386</v>
      </c>
      <c r="I1062" t="s">
        <v>16554</v>
      </c>
    </row>
    <row r="1063" spans="1:9" x14ac:dyDescent="0.2">
      <c r="A1063">
        <v>3451</v>
      </c>
      <c r="B1063" t="s">
        <v>1390</v>
      </c>
      <c r="C1063" t="s">
        <v>1389</v>
      </c>
      <c r="D1063" t="s">
        <v>14046</v>
      </c>
      <c r="E1063">
        <v>610664</v>
      </c>
      <c r="F1063" t="s">
        <v>14806</v>
      </c>
      <c r="G1063" t="s">
        <v>14807</v>
      </c>
      <c r="H1063" t="s">
        <v>1389</v>
      </c>
      <c r="I1063" t="s">
        <v>16556</v>
      </c>
    </row>
    <row r="1064" spans="1:9" x14ac:dyDescent="0.2">
      <c r="A1064">
        <v>3448</v>
      </c>
      <c r="B1064" t="s">
        <v>12292</v>
      </c>
      <c r="C1064" t="s">
        <v>1391</v>
      </c>
      <c r="D1064" t="s">
        <v>14043</v>
      </c>
      <c r="E1064">
        <v>597622</v>
      </c>
      <c r="F1064" t="s">
        <v>14798</v>
      </c>
      <c r="G1064" t="s">
        <v>14799</v>
      </c>
      <c r="H1064" t="s">
        <v>14800</v>
      </c>
      <c r="I1064" t="s">
        <v>16557</v>
      </c>
    </row>
    <row r="1065" spans="1:9" x14ac:dyDescent="0.2">
      <c r="A1065">
        <v>5852</v>
      </c>
      <c r="B1065" t="s">
        <v>1395</v>
      </c>
      <c r="C1065" t="s">
        <v>1394</v>
      </c>
      <c r="D1065" t="s">
        <v>14046</v>
      </c>
      <c r="E1065">
        <v>87197</v>
      </c>
      <c r="F1065" t="s">
        <v>17592</v>
      </c>
      <c r="G1065" t="s">
        <v>16990</v>
      </c>
      <c r="H1065" t="s">
        <v>1394</v>
      </c>
      <c r="I1065" t="s">
        <v>16559</v>
      </c>
    </row>
    <row r="1066" spans="1:9" x14ac:dyDescent="0.2">
      <c r="A1066">
        <v>5853</v>
      </c>
      <c r="B1066" t="s">
        <v>1397</v>
      </c>
      <c r="C1066" t="s">
        <v>1396</v>
      </c>
      <c r="D1066" t="s">
        <v>14045</v>
      </c>
      <c r="E1066">
        <v>132369</v>
      </c>
      <c r="F1066" t="s">
        <v>17594</v>
      </c>
      <c r="G1066" t="s">
        <v>17595</v>
      </c>
      <c r="H1066" t="s">
        <v>17596</v>
      </c>
      <c r="I1066" t="s">
        <v>16562</v>
      </c>
    </row>
    <row r="1067" spans="1:9" x14ac:dyDescent="0.2">
      <c r="A1067">
        <v>5851</v>
      </c>
      <c r="B1067" t="s">
        <v>1393</v>
      </c>
      <c r="C1067" t="s">
        <v>1392</v>
      </c>
      <c r="D1067" t="s">
        <v>14044</v>
      </c>
      <c r="E1067">
        <v>190164</v>
      </c>
      <c r="F1067" t="s">
        <v>17590</v>
      </c>
      <c r="G1067" t="s">
        <v>14525</v>
      </c>
      <c r="H1067" t="s">
        <v>1392</v>
      </c>
      <c r="I1067" t="s">
        <v>16562</v>
      </c>
    </row>
    <row r="1068" spans="1:9" x14ac:dyDescent="0.2">
      <c r="A1068">
        <v>12335</v>
      </c>
      <c r="B1068" t="s">
        <v>1399</v>
      </c>
      <c r="C1068" t="s">
        <v>1398</v>
      </c>
      <c r="D1068" t="s">
        <v>14044</v>
      </c>
      <c r="E1068">
        <v>190165</v>
      </c>
      <c r="F1068" t="s">
        <v>25645</v>
      </c>
      <c r="G1068" t="s">
        <v>14371</v>
      </c>
      <c r="H1068" t="s">
        <v>1398</v>
      </c>
      <c r="I1068" t="s">
        <v>16559</v>
      </c>
    </row>
    <row r="1069" spans="1:9" x14ac:dyDescent="0.2">
      <c r="A1069">
        <v>12350</v>
      </c>
      <c r="B1069" t="s">
        <v>10305</v>
      </c>
      <c r="C1069" t="s">
        <v>1400</v>
      </c>
      <c r="D1069" t="s">
        <v>14046</v>
      </c>
      <c r="E1069">
        <v>87212</v>
      </c>
      <c r="F1069" t="s">
        <v>25661</v>
      </c>
      <c r="G1069" t="s">
        <v>15844</v>
      </c>
      <c r="H1069" t="s">
        <v>1400</v>
      </c>
      <c r="I1069" t="s">
        <v>16564</v>
      </c>
    </row>
    <row r="1070" spans="1:9" x14ac:dyDescent="0.2">
      <c r="A1070">
        <v>2677874</v>
      </c>
      <c r="B1070" t="s">
        <v>10306</v>
      </c>
      <c r="C1070" t="s">
        <v>1401</v>
      </c>
      <c r="D1070" t="s">
        <v>14046</v>
      </c>
      <c r="E1070">
        <v>87218</v>
      </c>
      <c r="F1070" t="s">
        <v>29327</v>
      </c>
      <c r="G1070" t="s">
        <v>25664</v>
      </c>
      <c r="H1070" t="s">
        <v>1401</v>
      </c>
      <c r="I1070" t="s">
        <v>16567</v>
      </c>
    </row>
    <row r="1071" spans="1:9" x14ac:dyDescent="0.2">
      <c r="A1071">
        <v>12354</v>
      </c>
      <c r="B1071" t="s">
        <v>1403</v>
      </c>
      <c r="C1071" t="s">
        <v>1402</v>
      </c>
      <c r="D1071" t="s">
        <v>14045</v>
      </c>
      <c r="E1071">
        <v>132377</v>
      </c>
      <c r="F1071" t="s">
        <v>25663</v>
      </c>
      <c r="G1071" t="s">
        <v>25664</v>
      </c>
      <c r="H1071" t="s">
        <v>1402</v>
      </c>
      <c r="I1071" t="s">
        <v>16571</v>
      </c>
    </row>
    <row r="1072" spans="1:9" x14ac:dyDescent="0.2">
      <c r="A1072">
        <v>2677875</v>
      </c>
      <c r="B1072" t="s">
        <v>10307</v>
      </c>
      <c r="C1072" t="s">
        <v>1404</v>
      </c>
      <c r="D1072" t="s">
        <v>14046</v>
      </c>
      <c r="E1072">
        <v>87227</v>
      </c>
      <c r="F1072" t="s">
        <v>29328</v>
      </c>
      <c r="G1072" t="s">
        <v>15844</v>
      </c>
      <c r="H1072" t="s">
        <v>1404</v>
      </c>
      <c r="I1072" t="s">
        <v>16575</v>
      </c>
    </row>
    <row r="1073" spans="1:9" x14ac:dyDescent="0.2">
      <c r="A1073">
        <v>12356</v>
      </c>
      <c r="B1073" t="s">
        <v>1406</v>
      </c>
      <c r="C1073" t="s">
        <v>1405</v>
      </c>
      <c r="D1073" t="s">
        <v>14045</v>
      </c>
      <c r="E1073">
        <v>132379</v>
      </c>
      <c r="F1073" t="s">
        <v>25666</v>
      </c>
      <c r="G1073" t="s">
        <v>15844</v>
      </c>
      <c r="H1073" t="s">
        <v>1405</v>
      </c>
      <c r="I1073" t="s">
        <v>16577</v>
      </c>
    </row>
    <row r="1074" spans="1:9" x14ac:dyDescent="0.2">
      <c r="A1074">
        <v>12338</v>
      </c>
      <c r="B1074" t="s">
        <v>11861</v>
      </c>
      <c r="C1074" t="s">
        <v>1407</v>
      </c>
      <c r="D1074" t="s">
        <v>14046</v>
      </c>
      <c r="E1074">
        <v>159574</v>
      </c>
      <c r="F1074" t="s">
        <v>25647</v>
      </c>
      <c r="G1074" t="s">
        <v>25648</v>
      </c>
      <c r="H1074" t="s">
        <v>1407</v>
      </c>
      <c r="I1074" t="s">
        <v>16579</v>
      </c>
    </row>
    <row r="1075" spans="1:9" x14ac:dyDescent="0.2">
      <c r="A1075">
        <v>12344</v>
      </c>
      <c r="B1075" t="s">
        <v>10308</v>
      </c>
      <c r="C1075" t="s">
        <v>1408</v>
      </c>
      <c r="D1075" t="s">
        <v>14046</v>
      </c>
      <c r="E1075">
        <v>87269</v>
      </c>
      <c r="F1075" t="s">
        <v>25655</v>
      </c>
      <c r="G1075" t="s">
        <v>25656</v>
      </c>
      <c r="H1075" t="s">
        <v>1408</v>
      </c>
      <c r="I1075" t="s">
        <v>16582</v>
      </c>
    </row>
    <row r="1076" spans="1:9" x14ac:dyDescent="0.2">
      <c r="A1076">
        <v>2677876</v>
      </c>
      <c r="B1076" t="s">
        <v>10309</v>
      </c>
      <c r="C1076" t="s">
        <v>1409</v>
      </c>
      <c r="D1076" t="s">
        <v>14046</v>
      </c>
      <c r="E1076">
        <v>87275</v>
      </c>
      <c r="F1076" t="s">
        <v>29329</v>
      </c>
      <c r="G1076" t="s">
        <v>25669</v>
      </c>
      <c r="H1076" t="s">
        <v>1409</v>
      </c>
      <c r="I1076" t="s">
        <v>16585</v>
      </c>
    </row>
    <row r="1077" spans="1:9" x14ac:dyDescent="0.2">
      <c r="A1077">
        <v>12357</v>
      </c>
      <c r="B1077" t="s">
        <v>1411</v>
      </c>
      <c r="C1077" t="s">
        <v>1410</v>
      </c>
      <c r="D1077" t="s">
        <v>14045</v>
      </c>
      <c r="E1077">
        <v>718324</v>
      </c>
      <c r="F1077" t="s">
        <v>25668</v>
      </c>
      <c r="G1077" t="s">
        <v>25669</v>
      </c>
      <c r="H1077" t="s">
        <v>1410</v>
      </c>
      <c r="I1077" t="s">
        <v>16588</v>
      </c>
    </row>
    <row r="1078" spans="1:9" x14ac:dyDescent="0.2">
      <c r="A1078">
        <v>2677873</v>
      </c>
      <c r="B1078" t="s">
        <v>10310</v>
      </c>
      <c r="C1078" t="s">
        <v>1412</v>
      </c>
      <c r="D1078" t="s">
        <v>14046</v>
      </c>
      <c r="E1078">
        <v>87296</v>
      </c>
      <c r="F1078" t="s">
        <v>29326</v>
      </c>
      <c r="G1078" t="s">
        <v>25659</v>
      </c>
      <c r="H1078" t="s">
        <v>1412</v>
      </c>
      <c r="I1078" t="s">
        <v>16589</v>
      </c>
    </row>
    <row r="1079" spans="1:9" x14ac:dyDescent="0.2">
      <c r="A1079">
        <v>12347</v>
      </c>
      <c r="B1079" t="s">
        <v>1414</v>
      </c>
      <c r="C1079" t="s">
        <v>1413</v>
      </c>
      <c r="D1079" t="s">
        <v>14045</v>
      </c>
      <c r="E1079">
        <v>132395</v>
      </c>
      <c r="F1079" t="s">
        <v>25658</v>
      </c>
      <c r="G1079" t="s">
        <v>25659</v>
      </c>
      <c r="H1079" t="s">
        <v>1413</v>
      </c>
      <c r="I1079" t="s">
        <v>16592</v>
      </c>
    </row>
    <row r="1080" spans="1:9" x14ac:dyDescent="0.2">
      <c r="A1080">
        <v>12341</v>
      </c>
      <c r="B1080" t="s">
        <v>1416</v>
      </c>
      <c r="C1080" t="s">
        <v>1415</v>
      </c>
      <c r="D1080" t="s">
        <v>14046</v>
      </c>
      <c r="E1080">
        <v>87299</v>
      </c>
      <c r="F1080" t="s">
        <v>25650</v>
      </c>
      <c r="G1080" t="s">
        <v>25651</v>
      </c>
      <c r="H1080" t="s">
        <v>1415</v>
      </c>
      <c r="I1080" t="s">
        <v>16595</v>
      </c>
    </row>
    <row r="1081" spans="1:9" x14ac:dyDescent="0.2">
      <c r="A1081">
        <v>12343</v>
      </c>
      <c r="B1081" t="s">
        <v>1418</v>
      </c>
      <c r="C1081" t="s">
        <v>1417</v>
      </c>
      <c r="D1081" t="s">
        <v>14046</v>
      </c>
      <c r="E1081">
        <v>87318</v>
      </c>
      <c r="F1081" t="s">
        <v>25653</v>
      </c>
      <c r="G1081" t="s">
        <v>25426</v>
      </c>
      <c r="H1081" t="s">
        <v>1417</v>
      </c>
      <c r="I1081" t="s">
        <v>16598</v>
      </c>
    </row>
    <row r="1082" spans="1:9" x14ac:dyDescent="0.2">
      <c r="A1082">
        <v>9215</v>
      </c>
      <c r="B1082" t="s">
        <v>1419</v>
      </c>
      <c r="C1082" t="s">
        <v>1419</v>
      </c>
      <c r="D1082" t="s">
        <v>14044</v>
      </c>
      <c r="E1082">
        <v>190176</v>
      </c>
      <c r="F1082" t="s">
        <v>1419</v>
      </c>
      <c r="G1082" t="s">
        <v>21906</v>
      </c>
      <c r="H1082" t="s">
        <v>21907</v>
      </c>
      <c r="I1082" t="s">
        <v>16601</v>
      </c>
    </row>
    <row r="1083" spans="1:9" x14ac:dyDescent="0.2">
      <c r="A1083">
        <v>2677478</v>
      </c>
      <c r="B1083" t="s">
        <v>12302</v>
      </c>
      <c r="C1083" t="s">
        <v>1420</v>
      </c>
      <c r="D1083" t="s">
        <v>14043</v>
      </c>
      <c r="E1083">
        <v>598202</v>
      </c>
      <c r="F1083" t="s">
        <v>28591</v>
      </c>
      <c r="G1083" t="s">
        <v>28592</v>
      </c>
      <c r="H1083" t="s">
        <v>1420</v>
      </c>
      <c r="I1083" t="s">
        <v>16603</v>
      </c>
    </row>
    <row r="1084" spans="1:9" x14ac:dyDescent="0.2">
      <c r="A1084">
        <v>10473</v>
      </c>
      <c r="B1084" t="s">
        <v>1424</v>
      </c>
      <c r="C1084" t="s">
        <v>1423</v>
      </c>
      <c r="D1084" t="s">
        <v>14046</v>
      </c>
      <c r="E1084">
        <v>87420</v>
      </c>
      <c r="F1084" t="s">
        <v>23481</v>
      </c>
      <c r="G1084" t="s">
        <v>14820</v>
      </c>
      <c r="H1084" t="s">
        <v>1423</v>
      </c>
      <c r="I1084" t="s">
        <v>16606</v>
      </c>
    </row>
    <row r="1085" spans="1:9" x14ac:dyDescent="0.2">
      <c r="A1085">
        <v>10471</v>
      </c>
      <c r="B1085" t="s">
        <v>1422</v>
      </c>
      <c r="C1085" t="s">
        <v>1421</v>
      </c>
      <c r="D1085" t="s">
        <v>14044</v>
      </c>
      <c r="E1085">
        <v>190178</v>
      </c>
      <c r="F1085" t="s">
        <v>23477</v>
      </c>
      <c r="G1085" t="s">
        <v>14070</v>
      </c>
      <c r="H1085" t="s">
        <v>1421</v>
      </c>
      <c r="I1085" t="s">
        <v>16607</v>
      </c>
    </row>
    <row r="1086" spans="1:9" x14ac:dyDescent="0.2">
      <c r="A1086">
        <v>10472</v>
      </c>
      <c r="B1086" t="s">
        <v>1426</v>
      </c>
      <c r="C1086" t="s">
        <v>1425</v>
      </c>
      <c r="D1086" t="s">
        <v>14046</v>
      </c>
      <c r="E1086">
        <v>87429</v>
      </c>
      <c r="F1086" t="s">
        <v>23479</v>
      </c>
      <c r="G1086" t="s">
        <v>14070</v>
      </c>
      <c r="H1086" t="s">
        <v>1425</v>
      </c>
      <c r="I1086" t="s">
        <v>16609</v>
      </c>
    </row>
    <row r="1087" spans="1:9" x14ac:dyDescent="0.2">
      <c r="A1087">
        <v>5868</v>
      </c>
      <c r="B1087" t="s">
        <v>1428</v>
      </c>
      <c r="C1087" t="s">
        <v>1427</v>
      </c>
      <c r="D1087" t="s">
        <v>14044</v>
      </c>
      <c r="E1087">
        <v>190180</v>
      </c>
      <c r="F1087" t="s">
        <v>17612</v>
      </c>
      <c r="G1087" t="s">
        <v>14371</v>
      </c>
      <c r="H1087" t="s">
        <v>1427</v>
      </c>
      <c r="I1087" t="s">
        <v>16611</v>
      </c>
    </row>
    <row r="1088" spans="1:9" x14ac:dyDescent="0.2">
      <c r="A1088">
        <v>5869</v>
      </c>
      <c r="B1088" t="s">
        <v>1430</v>
      </c>
      <c r="C1088" t="s">
        <v>1429</v>
      </c>
      <c r="D1088" t="s">
        <v>14046</v>
      </c>
      <c r="E1088">
        <v>87442</v>
      </c>
      <c r="F1088" t="s">
        <v>17614</v>
      </c>
      <c r="G1088" t="s">
        <v>17615</v>
      </c>
      <c r="H1088" t="s">
        <v>1429</v>
      </c>
    </row>
    <row r="1089" spans="1:9" x14ac:dyDescent="0.2">
      <c r="A1089">
        <v>12863</v>
      </c>
      <c r="B1089" t="s">
        <v>1432</v>
      </c>
      <c r="C1089" t="s">
        <v>1431</v>
      </c>
      <c r="D1089" t="s">
        <v>14044</v>
      </c>
      <c r="E1089">
        <v>190187</v>
      </c>
      <c r="F1089" t="s">
        <v>26094</v>
      </c>
      <c r="G1089" t="s">
        <v>14070</v>
      </c>
      <c r="H1089" t="s">
        <v>1431</v>
      </c>
      <c r="I1089" t="s">
        <v>16616</v>
      </c>
    </row>
    <row r="1090" spans="1:9" x14ac:dyDescent="0.2">
      <c r="A1090">
        <v>12864</v>
      </c>
      <c r="B1090" t="s">
        <v>1434</v>
      </c>
      <c r="C1090" t="s">
        <v>1433</v>
      </c>
      <c r="D1090" t="s">
        <v>14046</v>
      </c>
      <c r="E1090">
        <v>87450</v>
      </c>
      <c r="F1090" t="s">
        <v>26096</v>
      </c>
      <c r="G1090" t="s">
        <v>14070</v>
      </c>
      <c r="H1090" t="s">
        <v>1433</v>
      </c>
      <c r="I1090" t="s">
        <v>16618</v>
      </c>
    </row>
    <row r="1091" spans="1:9" x14ac:dyDescent="0.2">
      <c r="A1091">
        <v>9994</v>
      </c>
      <c r="B1091" t="s">
        <v>1436</v>
      </c>
      <c r="C1091" t="s">
        <v>1435</v>
      </c>
      <c r="D1091" t="s">
        <v>14044</v>
      </c>
      <c r="E1091">
        <v>190212</v>
      </c>
      <c r="F1091" t="s">
        <v>22928</v>
      </c>
      <c r="G1091" t="s">
        <v>22929</v>
      </c>
      <c r="H1091" t="s">
        <v>1435</v>
      </c>
      <c r="I1091" t="s">
        <v>16620</v>
      </c>
    </row>
    <row r="1092" spans="1:9" x14ac:dyDescent="0.2">
      <c r="A1092">
        <v>9995</v>
      </c>
      <c r="B1092" t="s">
        <v>1438</v>
      </c>
      <c r="C1092" t="s">
        <v>1437</v>
      </c>
      <c r="D1092" t="s">
        <v>14046</v>
      </c>
      <c r="E1092">
        <v>87464</v>
      </c>
      <c r="F1092" t="s">
        <v>22931</v>
      </c>
      <c r="G1092" t="s">
        <v>22932</v>
      </c>
      <c r="H1092" t="s">
        <v>1437</v>
      </c>
      <c r="I1092" t="s">
        <v>16622</v>
      </c>
    </row>
    <row r="1093" spans="1:9" x14ac:dyDescent="0.2">
      <c r="A1093">
        <v>9176</v>
      </c>
      <c r="B1093" t="s">
        <v>10311</v>
      </c>
      <c r="C1093" t="s">
        <v>1441</v>
      </c>
      <c r="D1093" t="s">
        <v>14046</v>
      </c>
      <c r="E1093">
        <v>87466</v>
      </c>
      <c r="F1093" t="s">
        <v>21863</v>
      </c>
      <c r="G1093" t="s">
        <v>21864</v>
      </c>
      <c r="H1093" t="s">
        <v>1441</v>
      </c>
      <c r="I1093" t="s">
        <v>16624</v>
      </c>
    </row>
    <row r="1094" spans="1:9" x14ac:dyDescent="0.2">
      <c r="A1094">
        <v>9165</v>
      </c>
      <c r="B1094" t="s">
        <v>1443</v>
      </c>
      <c r="C1094" t="s">
        <v>1442</v>
      </c>
      <c r="D1094" t="s">
        <v>14046</v>
      </c>
      <c r="E1094">
        <v>87468</v>
      </c>
      <c r="F1094" t="s">
        <v>21842</v>
      </c>
      <c r="G1094" t="s">
        <v>21843</v>
      </c>
      <c r="H1094" t="s">
        <v>1442</v>
      </c>
      <c r="I1094" t="s">
        <v>16627</v>
      </c>
    </row>
    <row r="1095" spans="1:9" x14ac:dyDescent="0.2">
      <c r="A1095">
        <v>9174</v>
      </c>
      <c r="B1095" t="s">
        <v>13271</v>
      </c>
      <c r="C1095" t="s">
        <v>13271</v>
      </c>
      <c r="D1095" t="s">
        <v>14044</v>
      </c>
      <c r="E1095">
        <v>190216</v>
      </c>
      <c r="F1095" t="s">
        <v>21839</v>
      </c>
      <c r="G1095" t="s">
        <v>14070</v>
      </c>
      <c r="H1095" t="s">
        <v>1439</v>
      </c>
      <c r="I1095" t="s">
        <v>16629</v>
      </c>
    </row>
    <row r="1096" spans="1:9" x14ac:dyDescent="0.2">
      <c r="A1096">
        <v>9168</v>
      </c>
      <c r="B1096" t="s">
        <v>13272</v>
      </c>
      <c r="C1096" t="s">
        <v>13272</v>
      </c>
      <c r="D1096" t="s">
        <v>14044</v>
      </c>
      <c r="E1096">
        <v>190216</v>
      </c>
      <c r="F1096" t="s">
        <v>21839</v>
      </c>
      <c r="G1096" t="s">
        <v>14070</v>
      </c>
      <c r="H1096" t="s">
        <v>1439</v>
      </c>
      <c r="I1096" t="s">
        <v>16631</v>
      </c>
    </row>
    <row r="1097" spans="1:9" x14ac:dyDescent="0.2">
      <c r="A1097">
        <v>9175</v>
      </c>
      <c r="B1097" t="s">
        <v>1445</v>
      </c>
      <c r="C1097" t="s">
        <v>1444</v>
      </c>
      <c r="D1097" t="s">
        <v>14046</v>
      </c>
      <c r="E1097">
        <v>87471</v>
      </c>
      <c r="F1097" t="s">
        <v>21860</v>
      </c>
      <c r="G1097" t="s">
        <v>21861</v>
      </c>
      <c r="H1097" t="s">
        <v>1444</v>
      </c>
      <c r="I1097" t="s">
        <v>16633</v>
      </c>
    </row>
    <row r="1098" spans="1:9" x14ac:dyDescent="0.2">
      <c r="A1098">
        <v>9163</v>
      </c>
      <c r="B1098" t="s">
        <v>1447</v>
      </c>
      <c r="C1098" t="s">
        <v>1446</v>
      </c>
      <c r="D1098" t="s">
        <v>14046</v>
      </c>
      <c r="E1098">
        <v>159577</v>
      </c>
      <c r="F1098" t="s">
        <v>21840</v>
      </c>
      <c r="G1098" t="s">
        <v>15574</v>
      </c>
      <c r="H1098" t="s">
        <v>1446</v>
      </c>
      <c r="I1098" t="s">
        <v>16635</v>
      </c>
    </row>
    <row r="1099" spans="1:9" x14ac:dyDescent="0.2">
      <c r="A1099">
        <v>9162</v>
      </c>
      <c r="B1099" t="s">
        <v>1440</v>
      </c>
      <c r="C1099" t="s">
        <v>1439</v>
      </c>
      <c r="D1099" t="s">
        <v>14044</v>
      </c>
      <c r="E1099">
        <v>190216</v>
      </c>
      <c r="F1099" t="s">
        <v>21839</v>
      </c>
      <c r="G1099" t="s">
        <v>14070</v>
      </c>
      <c r="H1099" t="s">
        <v>1439</v>
      </c>
      <c r="I1099" t="s">
        <v>16637</v>
      </c>
    </row>
    <row r="1100" spans="1:9" x14ac:dyDescent="0.2">
      <c r="A1100">
        <v>2677473</v>
      </c>
      <c r="B1100" t="s">
        <v>10312</v>
      </c>
      <c r="C1100" t="s">
        <v>1448</v>
      </c>
      <c r="D1100" t="s">
        <v>14046</v>
      </c>
      <c r="E1100">
        <v>87474</v>
      </c>
      <c r="F1100" t="s">
        <v>28582</v>
      </c>
      <c r="G1100" t="s">
        <v>28583</v>
      </c>
      <c r="H1100" t="s">
        <v>1448</v>
      </c>
      <c r="I1100" t="s">
        <v>16639</v>
      </c>
    </row>
    <row r="1101" spans="1:9" x14ac:dyDescent="0.2">
      <c r="A1101">
        <v>9170</v>
      </c>
      <c r="B1101" t="s">
        <v>1450</v>
      </c>
      <c r="C1101" t="s">
        <v>1449</v>
      </c>
      <c r="D1101" t="s">
        <v>14046</v>
      </c>
      <c r="E1101">
        <v>87476</v>
      </c>
      <c r="F1101" t="s">
        <v>21852</v>
      </c>
      <c r="G1101" t="s">
        <v>21853</v>
      </c>
      <c r="H1101" t="s">
        <v>1449</v>
      </c>
      <c r="I1101" t="s">
        <v>16641</v>
      </c>
    </row>
    <row r="1102" spans="1:9" x14ac:dyDescent="0.2">
      <c r="A1102">
        <v>9172</v>
      </c>
      <c r="B1102" t="s">
        <v>10313</v>
      </c>
      <c r="C1102" t="s">
        <v>1451</v>
      </c>
      <c r="D1102" t="s">
        <v>14046</v>
      </c>
      <c r="E1102">
        <v>87478</v>
      </c>
      <c r="F1102" t="s">
        <v>21858</v>
      </c>
      <c r="G1102" t="s">
        <v>14070</v>
      </c>
      <c r="H1102" t="s">
        <v>1451</v>
      </c>
      <c r="I1102" t="s">
        <v>16643</v>
      </c>
    </row>
    <row r="1103" spans="1:9" x14ac:dyDescent="0.2">
      <c r="A1103">
        <v>9171</v>
      </c>
      <c r="B1103" t="s">
        <v>1453</v>
      </c>
      <c r="C1103" t="s">
        <v>1452</v>
      </c>
      <c r="D1103" t="s">
        <v>14046</v>
      </c>
      <c r="E1103">
        <v>87480</v>
      </c>
      <c r="F1103" t="s">
        <v>21855</v>
      </c>
      <c r="G1103" t="s">
        <v>21856</v>
      </c>
      <c r="H1103" t="s">
        <v>1452</v>
      </c>
      <c r="I1103" t="s">
        <v>16643</v>
      </c>
    </row>
    <row r="1104" spans="1:9" x14ac:dyDescent="0.2">
      <c r="A1104">
        <v>9169</v>
      </c>
      <c r="B1104" t="s">
        <v>1455</v>
      </c>
      <c r="C1104" t="s">
        <v>1454</v>
      </c>
      <c r="D1104" t="s">
        <v>14046</v>
      </c>
      <c r="E1104">
        <v>87484</v>
      </c>
      <c r="F1104" t="s">
        <v>21850</v>
      </c>
      <c r="G1104" t="s">
        <v>16990</v>
      </c>
      <c r="H1104" t="s">
        <v>1454</v>
      </c>
      <c r="I1104" t="s">
        <v>16643</v>
      </c>
    </row>
    <row r="1105" spans="1:9" x14ac:dyDescent="0.2">
      <c r="A1105">
        <v>9166</v>
      </c>
      <c r="B1105" t="s">
        <v>1457</v>
      </c>
      <c r="C1105" t="s">
        <v>1456</v>
      </c>
      <c r="D1105" t="s">
        <v>14046</v>
      </c>
      <c r="E1105">
        <v>87486</v>
      </c>
      <c r="F1105" t="s">
        <v>21845</v>
      </c>
      <c r="G1105" t="s">
        <v>21555</v>
      </c>
      <c r="H1105" t="s">
        <v>1456</v>
      </c>
      <c r="I1105" t="s">
        <v>16646</v>
      </c>
    </row>
    <row r="1106" spans="1:9" x14ac:dyDescent="0.2">
      <c r="A1106">
        <v>9167</v>
      </c>
      <c r="B1106" t="s">
        <v>1459</v>
      </c>
      <c r="C1106" t="s">
        <v>1458</v>
      </c>
      <c r="D1106" t="s">
        <v>14045</v>
      </c>
      <c r="E1106">
        <v>132443</v>
      </c>
      <c r="F1106" t="s">
        <v>21847</v>
      </c>
      <c r="G1106" t="s">
        <v>21848</v>
      </c>
      <c r="H1106" t="s">
        <v>1458</v>
      </c>
      <c r="I1106" t="s">
        <v>16633</v>
      </c>
    </row>
    <row r="1107" spans="1:9" x14ac:dyDescent="0.2">
      <c r="A1107">
        <v>2676753</v>
      </c>
      <c r="B1107" t="s">
        <v>1461</v>
      </c>
      <c r="C1107" t="s">
        <v>1460</v>
      </c>
      <c r="D1107" t="s">
        <v>14045</v>
      </c>
      <c r="E1107">
        <v>132444</v>
      </c>
      <c r="F1107" t="s">
        <v>27498</v>
      </c>
      <c r="G1107" t="s">
        <v>21555</v>
      </c>
      <c r="H1107" t="s">
        <v>1460</v>
      </c>
      <c r="I1107" t="s">
        <v>16649</v>
      </c>
    </row>
    <row r="1108" spans="1:9" x14ac:dyDescent="0.2">
      <c r="A1108">
        <v>5904</v>
      </c>
      <c r="B1108" t="s">
        <v>1463</v>
      </c>
      <c r="C1108" t="s">
        <v>1462</v>
      </c>
      <c r="D1108" t="s">
        <v>14044</v>
      </c>
      <c r="E1108">
        <v>190223</v>
      </c>
      <c r="F1108" t="s">
        <v>17666</v>
      </c>
      <c r="G1108" t="s">
        <v>17667</v>
      </c>
      <c r="H1108" t="s">
        <v>1462</v>
      </c>
      <c r="I1108" t="s">
        <v>16651</v>
      </c>
    </row>
    <row r="1109" spans="1:9" x14ac:dyDescent="0.2">
      <c r="A1109">
        <v>5905</v>
      </c>
      <c r="B1109" t="s">
        <v>10314</v>
      </c>
      <c r="C1109" t="s">
        <v>1464</v>
      </c>
      <c r="D1109" t="s">
        <v>14046</v>
      </c>
      <c r="E1109">
        <v>87501</v>
      </c>
      <c r="F1109" t="s">
        <v>17669</v>
      </c>
      <c r="G1109" t="s">
        <v>17670</v>
      </c>
      <c r="H1109" t="s">
        <v>1464</v>
      </c>
      <c r="I1109" t="s">
        <v>16652</v>
      </c>
    </row>
    <row r="1110" spans="1:9" x14ac:dyDescent="0.2">
      <c r="A1110">
        <v>2676390</v>
      </c>
      <c r="B1110" t="s">
        <v>1468</v>
      </c>
      <c r="C1110" t="s">
        <v>1467</v>
      </c>
      <c r="D1110" t="s">
        <v>14046</v>
      </c>
      <c r="E1110">
        <v>87503</v>
      </c>
      <c r="F1110" t="s">
        <v>27105</v>
      </c>
      <c r="G1110" t="s">
        <v>27106</v>
      </c>
      <c r="H1110" t="s">
        <v>1467</v>
      </c>
      <c r="I1110" t="s">
        <v>16655</v>
      </c>
    </row>
    <row r="1111" spans="1:9" x14ac:dyDescent="0.2">
      <c r="A1111">
        <v>2676389</v>
      </c>
      <c r="B1111" t="s">
        <v>1466</v>
      </c>
      <c r="C1111" t="s">
        <v>1465</v>
      </c>
      <c r="D1111" t="s">
        <v>14044</v>
      </c>
      <c r="E1111">
        <v>190229</v>
      </c>
      <c r="F1111" t="s">
        <v>27101</v>
      </c>
      <c r="G1111" t="s">
        <v>27102</v>
      </c>
      <c r="H1111" t="s">
        <v>27103</v>
      </c>
      <c r="I1111" t="s">
        <v>16659</v>
      </c>
    </row>
    <row r="1112" spans="1:9" x14ac:dyDescent="0.2">
      <c r="A1112">
        <v>9924</v>
      </c>
      <c r="B1112" t="s">
        <v>1469</v>
      </c>
      <c r="C1112" t="s">
        <v>1469</v>
      </c>
      <c r="D1112" t="s">
        <v>14044</v>
      </c>
      <c r="E1112">
        <v>190247</v>
      </c>
      <c r="F1112" t="s">
        <v>1469</v>
      </c>
      <c r="H1112" t="s">
        <v>22827</v>
      </c>
      <c r="I1112" t="s">
        <v>16661</v>
      </c>
    </row>
    <row r="1113" spans="1:9" x14ac:dyDescent="0.2">
      <c r="A1113">
        <v>9925</v>
      </c>
      <c r="B1113" t="s">
        <v>12880</v>
      </c>
      <c r="C1113" t="s">
        <v>12880</v>
      </c>
      <c r="D1113" t="s">
        <v>14043</v>
      </c>
      <c r="E1113">
        <v>187227</v>
      </c>
      <c r="F1113" t="s">
        <v>22774</v>
      </c>
      <c r="G1113" t="s">
        <v>14741</v>
      </c>
      <c r="H1113" t="s">
        <v>894</v>
      </c>
      <c r="I1113" t="s">
        <v>16663</v>
      </c>
    </row>
    <row r="1114" spans="1:9" x14ac:dyDescent="0.2">
      <c r="A1114">
        <v>9926</v>
      </c>
      <c r="B1114" t="s">
        <v>12881</v>
      </c>
      <c r="C1114" t="s">
        <v>12881</v>
      </c>
      <c r="D1114" t="s">
        <v>14043</v>
      </c>
      <c r="E1114">
        <v>187227</v>
      </c>
      <c r="F1114" t="s">
        <v>22774</v>
      </c>
      <c r="G1114" t="s">
        <v>14741</v>
      </c>
      <c r="H1114" t="s">
        <v>894</v>
      </c>
      <c r="I1114" t="s">
        <v>16665</v>
      </c>
    </row>
    <row r="1115" spans="1:9" x14ac:dyDescent="0.2">
      <c r="A1115">
        <v>9927</v>
      </c>
      <c r="B1115" t="s">
        <v>1470</v>
      </c>
      <c r="C1115" t="s">
        <v>1470</v>
      </c>
      <c r="D1115" t="s">
        <v>14046</v>
      </c>
      <c r="E1115">
        <v>87520</v>
      </c>
      <c r="F1115" t="s">
        <v>22828</v>
      </c>
      <c r="G1115" t="s">
        <v>22829</v>
      </c>
      <c r="H1115" t="s">
        <v>22830</v>
      </c>
      <c r="I1115" t="s">
        <v>16668</v>
      </c>
    </row>
    <row r="1116" spans="1:9" x14ac:dyDescent="0.2">
      <c r="A1116">
        <v>3473</v>
      </c>
      <c r="B1116" t="s">
        <v>1471</v>
      </c>
      <c r="C1116" t="s">
        <v>1471</v>
      </c>
      <c r="D1116" t="s">
        <v>14044</v>
      </c>
      <c r="E1116">
        <v>190248</v>
      </c>
      <c r="F1116" t="s">
        <v>1471</v>
      </c>
      <c r="G1116" t="s">
        <v>14070</v>
      </c>
      <c r="H1116" t="s">
        <v>14832</v>
      </c>
      <c r="I1116" t="s">
        <v>16671</v>
      </c>
    </row>
    <row r="1117" spans="1:9" x14ac:dyDescent="0.2">
      <c r="A1117">
        <v>3474</v>
      </c>
      <c r="B1117" t="s">
        <v>1473</v>
      </c>
      <c r="C1117" t="s">
        <v>1472</v>
      </c>
      <c r="D1117" t="s">
        <v>14046</v>
      </c>
      <c r="E1117">
        <v>87540</v>
      </c>
      <c r="F1117" t="s">
        <v>14834</v>
      </c>
      <c r="G1117" t="s">
        <v>14070</v>
      </c>
      <c r="H1117" t="s">
        <v>1472</v>
      </c>
      <c r="I1117" t="s">
        <v>16674</v>
      </c>
    </row>
    <row r="1118" spans="1:9" x14ac:dyDescent="0.2">
      <c r="A1118">
        <v>3406</v>
      </c>
      <c r="B1118" t="s">
        <v>11932</v>
      </c>
      <c r="C1118" t="s">
        <v>1474</v>
      </c>
      <c r="D1118" t="s">
        <v>14043</v>
      </c>
      <c r="E1118">
        <v>187231</v>
      </c>
      <c r="F1118" t="s">
        <v>14725</v>
      </c>
      <c r="G1118" t="s">
        <v>14726</v>
      </c>
      <c r="H1118" t="s">
        <v>1474</v>
      </c>
      <c r="I1118" t="s">
        <v>16676</v>
      </c>
    </row>
    <row r="1119" spans="1:9" x14ac:dyDescent="0.2">
      <c r="A1119">
        <v>3410</v>
      </c>
      <c r="B1119" t="s">
        <v>13797</v>
      </c>
      <c r="C1119" t="s">
        <v>13797</v>
      </c>
      <c r="D1119" t="s">
        <v>14043</v>
      </c>
      <c r="E1119">
        <v>187231</v>
      </c>
      <c r="F1119" t="s">
        <v>14725</v>
      </c>
      <c r="G1119" t="s">
        <v>14726</v>
      </c>
      <c r="H1119" t="s">
        <v>1474</v>
      </c>
      <c r="I1119" t="s">
        <v>16679</v>
      </c>
    </row>
    <row r="1120" spans="1:9" x14ac:dyDescent="0.2">
      <c r="A1120">
        <v>3409</v>
      </c>
      <c r="B1120" t="s">
        <v>13796</v>
      </c>
      <c r="C1120" t="s">
        <v>13796</v>
      </c>
      <c r="D1120" t="s">
        <v>14043</v>
      </c>
      <c r="E1120">
        <v>187231</v>
      </c>
      <c r="F1120" t="s">
        <v>14725</v>
      </c>
      <c r="G1120" t="s">
        <v>14726</v>
      </c>
      <c r="H1120" t="s">
        <v>1474</v>
      </c>
      <c r="I1120" t="s">
        <v>16682</v>
      </c>
    </row>
    <row r="1121" spans="1:9" x14ac:dyDescent="0.2">
      <c r="A1121">
        <v>2677955</v>
      </c>
      <c r="B1121" t="s">
        <v>13613</v>
      </c>
      <c r="C1121" t="s">
        <v>13613</v>
      </c>
      <c r="D1121" t="s">
        <v>14043</v>
      </c>
      <c r="E1121">
        <v>187434</v>
      </c>
      <c r="F1121" t="s">
        <v>26152</v>
      </c>
      <c r="G1121" t="s">
        <v>14686</v>
      </c>
      <c r="H1121" t="s">
        <v>820</v>
      </c>
      <c r="I1121" t="s">
        <v>16676</v>
      </c>
    </row>
    <row r="1122" spans="1:9" x14ac:dyDescent="0.2">
      <c r="A1122">
        <v>5671</v>
      </c>
      <c r="B1122" t="s">
        <v>10315</v>
      </c>
      <c r="C1122" t="s">
        <v>1477</v>
      </c>
      <c r="D1122" t="s">
        <v>14046</v>
      </c>
      <c r="E1122">
        <v>87568</v>
      </c>
      <c r="F1122" t="s">
        <v>17371</v>
      </c>
      <c r="G1122" t="s">
        <v>17372</v>
      </c>
      <c r="H1122" t="s">
        <v>1477</v>
      </c>
      <c r="I1122" t="s">
        <v>16687</v>
      </c>
    </row>
    <row r="1123" spans="1:9" x14ac:dyDescent="0.2">
      <c r="A1123">
        <v>5660</v>
      </c>
      <c r="B1123" t="s">
        <v>1476</v>
      </c>
      <c r="C1123" t="s">
        <v>1475</v>
      </c>
      <c r="D1123" t="s">
        <v>14044</v>
      </c>
      <c r="E1123">
        <v>190266</v>
      </c>
      <c r="F1123" t="s">
        <v>17358</v>
      </c>
      <c r="G1123" t="s">
        <v>17359</v>
      </c>
      <c r="H1123" t="s">
        <v>1475</v>
      </c>
      <c r="I1123" t="s">
        <v>16690</v>
      </c>
    </row>
    <row r="1124" spans="1:9" x14ac:dyDescent="0.2">
      <c r="A1124">
        <v>5668</v>
      </c>
      <c r="B1124" t="s">
        <v>10316</v>
      </c>
      <c r="C1124" t="s">
        <v>1478</v>
      </c>
      <c r="D1124" t="s">
        <v>14046</v>
      </c>
      <c r="E1124">
        <v>87577</v>
      </c>
      <c r="F1124" t="s">
        <v>17368</v>
      </c>
      <c r="G1124" t="s">
        <v>17369</v>
      </c>
      <c r="H1124" t="s">
        <v>1478</v>
      </c>
      <c r="I1124" t="s">
        <v>16692</v>
      </c>
    </row>
    <row r="1125" spans="1:9" x14ac:dyDescent="0.2">
      <c r="A1125">
        <v>5675</v>
      </c>
      <c r="B1125" t="s">
        <v>1480</v>
      </c>
      <c r="C1125" t="s">
        <v>1479</v>
      </c>
      <c r="D1125" t="s">
        <v>14046</v>
      </c>
      <c r="E1125">
        <v>87581</v>
      </c>
      <c r="F1125" t="s">
        <v>17374</v>
      </c>
      <c r="G1125" t="s">
        <v>17375</v>
      </c>
      <c r="H1125" t="s">
        <v>1479</v>
      </c>
      <c r="I1125" t="s">
        <v>16696</v>
      </c>
    </row>
    <row r="1126" spans="1:9" x14ac:dyDescent="0.2">
      <c r="A1126">
        <v>5661</v>
      </c>
      <c r="B1126" t="s">
        <v>10317</v>
      </c>
      <c r="C1126" t="s">
        <v>1481</v>
      </c>
      <c r="D1126" t="s">
        <v>14046</v>
      </c>
      <c r="E1126">
        <v>87583</v>
      </c>
      <c r="F1126" t="s">
        <v>17361</v>
      </c>
      <c r="G1126" t="s">
        <v>17362</v>
      </c>
      <c r="H1126" t="s">
        <v>1481</v>
      </c>
      <c r="I1126" t="s">
        <v>16676</v>
      </c>
    </row>
    <row r="1127" spans="1:9" x14ac:dyDescent="0.2">
      <c r="A1127">
        <v>5667</v>
      </c>
      <c r="B1127" t="s">
        <v>1482</v>
      </c>
      <c r="C1127" t="s">
        <v>1482</v>
      </c>
      <c r="D1127" t="s">
        <v>14047</v>
      </c>
      <c r="E1127">
        <v>613479</v>
      </c>
      <c r="F1127" t="s">
        <v>17364</v>
      </c>
      <c r="G1127" t="s">
        <v>17365</v>
      </c>
      <c r="H1127" t="s">
        <v>17366</v>
      </c>
      <c r="I1127" t="s">
        <v>16676</v>
      </c>
    </row>
    <row r="1128" spans="1:9" x14ac:dyDescent="0.2">
      <c r="A1128">
        <v>2677114</v>
      </c>
      <c r="B1128" t="s">
        <v>12441</v>
      </c>
      <c r="C1128" t="s">
        <v>1483</v>
      </c>
      <c r="D1128" t="s">
        <v>14047</v>
      </c>
      <c r="E1128">
        <v>613143</v>
      </c>
      <c r="F1128" t="s">
        <v>28028</v>
      </c>
      <c r="G1128" t="s">
        <v>17362</v>
      </c>
      <c r="H1128" t="s">
        <v>1483</v>
      </c>
      <c r="I1128" t="s">
        <v>16699</v>
      </c>
    </row>
    <row r="1129" spans="1:9" x14ac:dyDescent="0.2">
      <c r="A1129">
        <v>9596</v>
      </c>
      <c r="B1129" t="s">
        <v>1487</v>
      </c>
      <c r="C1129" t="s">
        <v>1486</v>
      </c>
      <c r="D1129" t="s">
        <v>14046</v>
      </c>
      <c r="E1129">
        <v>87602</v>
      </c>
      <c r="F1129" t="s">
        <v>22403</v>
      </c>
      <c r="G1129" t="s">
        <v>16028</v>
      </c>
      <c r="H1129" t="s">
        <v>1486</v>
      </c>
      <c r="I1129" t="s">
        <v>16676</v>
      </c>
    </row>
    <row r="1130" spans="1:9" x14ac:dyDescent="0.2">
      <c r="A1130">
        <v>9605</v>
      </c>
      <c r="B1130" t="s">
        <v>10318</v>
      </c>
      <c r="C1130" t="s">
        <v>1488</v>
      </c>
      <c r="D1130" t="s">
        <v>14046</v>
      </c>
      <c r="E1130">
        <v>87609</v>
      </c>
      <c r="F1130" t="s">
        <v>22417</v>
      </c>
      <c r="G1130" t="s">
        <v>22418</v>
      </c>
      <c r="H1130" t="s">
        <v>1488</v>
      </c>
      <c r="I1130" t="s">
        <v>16701</v>
      </c>
    </row>
    <row r="1131" spans="1:9" x14ac:dyDescent="0.2">
      <c r="A1131">
        <v>2676222</v>
      </c>
      <c r="B1131" t="s">
        <v>12970</v>
      </c>
      <c r="C1131" t="s">
        <v>13847</v>
      </c>
      <c r="E1131">
        <v>0</v>
      </c>
      <c r="I1131" t="s">
        <v>16703</v>
      </c>
    </row>
    <row r="1132" spans="1:9" x14ac:dyDescent="0.2">
      <c r="A1132">
        <v>9595</v>
      </c>
      <c r="B1132" t="s">
        <v>1490</v>
      </c>
      <c r="C1132" t="s">
        <v>1489</v>
      </c>
      <c r="D1132" t="s">
        <v>14046</v>
      </c>
      <c r="E1132">
        <v>87616</v>
      </c>
      <c r="F1132" t="s">
        <v>22400</v>
      </c>
      <c r="G1132" t="s">
        <v>22401</v>
      </c>
      <c r="H1132" t="s">
        <v>1489</v>
      </c>
      <c r="I1132" t="s">
        <v>16705</v>
      </c>
    </row>
    <row r="1133" spans="1:9" x14ac:dyDescent="0.2">
      <c r="A1133">
        <v>9601</v>
      </c>
      <c r="B1133" t="s">
        <v>1492</v>
      </c>
      <c r="C1133" t="s">
        <v>1491</v>
      </c>
      <c r="D1133" t="s">
        <v>14046</v>
      </c>
      <c r="E1133">
        <v>87620</v>
      </c>
      <c r="F1133" t="s">
        <v>22411</v>
      </c>
      <c r="G1133" t="s">
        <v>14070</v>
      </c>
      <c r="H1133" t="s">
        <v>1491</v>
      </c>
      <c r="I1133" t="s">
        <v>16708</v>
      </c>
    </row>
    <row r="1134" spans="1:9" x14ac:dyDescent="0.2">
      <c r="A1134">
        <v>2676729</v>
      </c>
      <c r="B1134" t="s">
        <v>1494</v>
      </c>
      <c r="C1134" t="s">
        <v>1493</v>
      </c>
      <c r="D1134" t="s">
        <v>14046</v>
      </c>
      <c r="E1134">
        <v>87622</v>
      </c>
      <c r="F1134" t="s">
        <v>27477</v>
      </c>
      <c r="G1134" t="s">
        <v>19058</v>
      </c>
      <c r="H1134" t="s">
        <v>1493</v>
      </c>
      <c r="I1134" t="s">
        <v>16711</v>
      </c>
    </row>
    <row r="1135" spans="1:9" x14ac:dyDescent="0.2">
      <c r="A1135">
        <v>9600</v>
      </c>
      <c r="B1135" t="s">
        <v>1496</v>
      </c>
      <c r="C1135" t="s">
        <v>1495</v>
      </c>
      <c r="D1135" t="s">
        <v>14046</v>
      </c>
      <c r="E1135">
        <v>87636</v>
      </c>
      <c r="F1135" t="s">
        <v>22409</v>
      </c>
      <c r="G1135" t="s">
        <v>14070</v>
      </c>
      <c r="H1135" t="s">
        <v>1495</v>
      </c>
      <c r="I1135" t="s">
        <v>16676</v>
      </c>
    </row>
    <row r="1136" spans="1:9" x14ac:dyDescent="0.2">
      <c r="A1136">
        <v>2677530</v>
      </c>
      <c r="B1136" t="s">
        <v>10319</v>
      </c>
      <c r="C1136" t="s">
        <v>1497</v>
      </c>
      <c r="D1136" t="s">
        <v>14046</v>
      </c>
      <c r="E1136">
        <v>87652</v>
      </c>
      <c r="F1136" t="s">
        <v>22413</v>
      </c>
      <c r="G1136" t="s">
        <v>14070</v>
      </c>
      <c r="H1136" t="s">
        <v>1497</v>
      </c>
      <c r="I1136" t="s">
        <v>16714</v>
      </c>
    </row>
    <row r="1137" spans="1:9" x14ac:dyDescent="0.2">
      <c r="A1137">
        <v>9602</v>
      </c>
      <c r="B1137" t="s">
        <v>12971</v>
      </c>
      <c r="C1137" t="s">
        <v>13848</v>
      </c>
      <c r="D1137" t="s">
        <v>14046</v>
      </c>
      <c r="E1137">
        <v>87652</v>
      </c>
      <c r="F1137" t="s">
        <v>22413</v>
      </c>
      <c r="G1137" t="s">
        <v>14070</v>
      </c>
      <c r="H1137" t="s">
        <v>1497</v>
      </c>
      <c r="I1137" t="s">
        <v>16717</v>
      </c>
    </row>
    <row r="1138" spans="1:9" x14ac:dyDescent="0.2">
      <c r="A1138">
        <v>9594</v>
      </c>
      <c r="B1138" t="s">
        <v>1485</v>
      </c>
      <c r="C1138" t="s">
        <v>1484</v>
      </c>
      <c r="D1138" t="s">
        <v>14044</v>
      </c>
      <c r="E1138">
        <v>190272</v>
      </c>
      <c r="F1138" t="s">
        <v>22398</v>
      </c>
      <c r="G1138" t="s">
        <v>14070</v>
      </c>
      <c r="H1138" t="s">
        <v>1484</v>
      </c>
      <c r="I1138" t="s">
        <v>16676</v>
      </c>
    </row>
    <row r="1139" spans="1:9" x14ac:dyDescent="0.2">
      <c r="A1139">
        <v>9597</v>
      </c>
      <c r="B1139" t="s">
        <v>12972</v>
      </c>
      <c r="C1139" t="s">
        <v>12972</v>
      </c>
      <c r="D1139" t="s">
        <v>14044</v>
      </c>
      <c r="E1139">
        <v>190272</v>
      </c>
      <c r="F1139" t="s">
        <v>22398</v>
      </c>
      <c r="G1139" t="s">
        <v>14070</v>
      </c>
      <c r="H1139" t="s">
        <v>1484</v>
      </c>
      <c r="I1139" t="s">
        <v>16719</v>
      </c>
    </row>
    <row r="1140" spans="1:9" x14ac:dyDescent="0.2">
      <c r="A1140">
        <v>9622</v>
      </c>
      <c r="B1140" t="s">
        <v>1499</v>
      </c>
      <c r="C1140" t="s">
        <v>1498</v>
      </c>
      <c r="D1140" t="s">
        <v>14046</v>
      </c>
      <c r="E1140">
        <v>87666</v>
      </c>
      <c r="F1140" t="s">
        <v>22431</v>
      </c>
      <c r="G1140" t="s">
        <v>14070</v>
      </c>
      <c r="H1140" t="s">
        <v>1498</v>
      </c>
      <c r="I1140" t="s">
        <v>16719</v>
      </c>
    </row>
    <row r="1141" spans="1:9" x14ac:dyDescent="0.2">
      <c r="A1141">
        <v>9598</v>
      </c>
      <c r="B1141" t="s">
        <v>1501</v>
      </c>
      <c r="C1141" t="s">
        <v>1500</v>
      </c>
      <c r="D1141" t="s">
        <v>14046</v>
      </c>
      <c r="E1141">
        <v>87678</v>
      </c>
      <c r="F1141" t="s">
        <v>22405</v>
      </c>
      <c r="G1141" t="s">
        <v>14070</v>
      </c>
      <c r="H1141" t="s">
        <v>1500</v>
      </c>
      <c r="I1141" t="s">
        <v>16723</v>
      </c>
    </row>
    <row r="1142" spans="1:9" x14ac:dyDescent="0.2">
      <c r="A1142">
        <v>9617</v>
      </c>
      <c r="B1142" t="s">
        <v>1503</v>
      </c>
      <c r="C1142" t="s">
        <v>1502</v>
      </c>
      <c r="D1142" t="s">
        <v>14046</v>
      </c>
      <c r="E1142">
        <v>87690</v>
      </c>
      <c r="F1142" t="s">
        <v>22425</v>
      </c>
      <c r="G1142" t="s">
        <v>14070</v>
      </c>
      <c r="H1142" t="s">
        <v>1502</v>
      </c>
      <c r="I1142" t="s">
        <v>16726</v>
      </c>
    </row>
    <row r="1143" spans="1:9" x14ac:dyDescent="0.2">
      <c r="A1143">
        <v>9609</v>
      </c>
      <c r="B1143" t="s">
        <v>10320</v>
      </c>
      <c r="C1143" t="s">
        <v>1504</v>
      </c>
      <c r="D1143" t="s">
        <v>14046</v>
      </c>
      <c r="E1143">
        <v>87693</v>
      </c>
      <c r="F1143" t="s">
        <v>22421</v>
      </c>
      <c r="G1143" t="s">
        <v>14070</v>
      </c>
      <c r="H1143" t="s">
        <v>1504</v>
      </c>
      <c r="I1143" t="s">
        <v>16730</v>
      </c>
    </row>
    <row r="1144" spans="1:9" x14ac:dyDescent="0.2">
      <c r="A1144">
        <v>9624</v>
      </c>
      <c r="B1144" t="s">
        <v>10321</v>
      </c>
      <c r="C1144" t="s">
        <v>1505</v>
      </c>
      <c r="D1144" t="s">
        <v>14046</v>
      </c>
      <c r="E1144">
        <v>87696</v>
      </c>
      <c r="F1144" t="s">
        <v>22435</v>
      </c>
      <c r="G1144" t="s">
        <v>16756</v>
      </c>
      <c r="H1144" t="s">
        <v>22436</v>
      </c>
      <c r="I1144" t="s">
        <v>16734</v>
      </c>
    </row>
    <row r="1145" spans="1:9" x14ac:dyDescent="0.2">
      <c r="A1145">
        <v>9626</v>
      </c>
      <c r="B1145" t="s">
        <v>1507</v>
      </c>
      <c r="C1145" t="s">
        <v>1506</v>
      </c>
      <c r="D1145" t="s">
        <v>14046</v>
      </c>
      <c r="E1145">
        <v>87697</v>
      </c>
      <c r="F1145" t="s">
        <v>22438</v>
      </c>
      <c r="G1145" t="s">
        <v>22439</v>
      </c>
      <c r="H1145" t="s">
        <v>1506</v>
      </c>
      <c r="I1145" t="s">
        <v>16736</v>
      </c>
    </row>
    <row r="1146" spans="1:9" x14ac:dyDescent="0.2">
      <c r="A1146">
        <v>9599</v>
      </c>
      <c r="B1146" t="s">
        <v>1509</v>
      </c>
      <c r="C1146" t="s">
        <v>1508</v>
      </c>
      <c r="D1146" t="s">
        <v>14046</v>
      </c>
      <c r="E1146">
        <v>87707</v>
      </c>
      <c r="F1146" t="s">
        <v>22407</v>
      </c>
      <c r="G1146" t="s">
        <v>14070</v>
      </c>
      <c r="H1146" t="s">
        <v>1508</v>
      </c>
      <c r="I1146" t="s">
        <v>16738</v>
      </c>
    </row>
    <row r="1147" spans="1:9" x14ac:dyDescent="0.2">
      <c r="A1147">
        <v>9620</v>
      </c>
      <c r="B1147" t="s">
        <v>1511</v>
      </c>
      <c r="C1147" t="s">
        <v>1510</v>
      </c>
      <c r="D1147" t="s">
        <v>14046</v>
      </c>
      <c r="E1147">
        <v>87711</v>
      </c>
      <c r="F1147" t="s">
        <v>22427</v>
      </c>
      <c r="G1147" t="s">
        <v>14070</v>
      </c>
      <c r="H1147" t="s">
        <v>1510</v>
      </c>
      <c r="I1147" t="s">
        <v>16676</v>
      </c>
    </row>
    <row r="1148" spans="1:9" x14ac:dyDescent="0.2">
      <c r="A1148">
        <v>9616</v>
      </c>
      <c r="B1148" t="s">
        <v>1513</v>
      </c>
      <c r="C1148" t="s">
        <v>1512</v>
      </c>
      <c r="D1148" t="s">
        <v>14046</v>
      </c>
      <c r="E1148">
        <v>87712</v>
      </c>
      <c r="F1148" t="s">
        <v>22423</v>
      </c>
      <c r="G1148" t="s">
        <v>14070</v>
      </c>
      <c r="H1148" t="s">
        <v>1512</v>
      </c>
      <c r="I1148" t="s">
        <v>16740</v>
      </c>
    </row>
    <row r="1149" spans="1:9" x14ac:dyDescent="0.2">
      <c r="A1149">
        <v>9623</v>
      </c>
      <c r="B1149" t="s">
        <v>1515</v>
      </c>
      <c r="C1149" t="s">
        <v>1514</v>
      </c>
      <c r="D1149" t="s">
        <v>14046</v>
      </c>
      <c r="E1149">
        <v>87716</v>
      </c>
      <c r="F1149" t="s">
        <v>22433</v>
      </c>
      <c r="G1149" t="s">
        <v>14070</v>
      </c>
      <c r="H1149" t="s">
        <v>1514</v>
      </c>
      <c r="I1149" t="s">
        <v>16676</v>
      </c>
    </row>
    <row r="1150" spans="1:9" x14ac:dyDescent="0.2">
      <c r="A1150">
        <v>9603</v>
      </c>
      <c r="B1150" t="s">
        <v>1517</v>
      </c>
      <c r="C1150" t="s">
        <v>1516</v>
      </c>
      <c r="D1150" t="s">
        <v>14046</v>
      </c>
      <c r="E1150">
        <v>87720</v>
      </c>
      <c r="F1150" t="s">
        <v>22415</v>
      </c>
      <c r="G1150" t="s">
        <v>14070</v>
      </c>
      <c r="H1150" t="s">
        <v>1516</v>
      </c>
      <c r="I1150" t="s">
        <v>16744</v>
      </c>
    </row>
    <row r="1151" spans="1:9" x14ac:dyDescent="0.2">
      <c r="A1151">
        <v>9606</v>
      </c>
      <c r="B1151" t="s">
        <v>1519</v>
      </c>
      <c r="C1151" t="s">
        <v>1518</v>
      </c>
      <c r="D1151" t="s">
        <v>14045</v>
      </c>
      <c r="E1151">
        <v>132515</v>
      </c>
      <c r="F1151" t="s">
        <v>22420</v>
      </c>
      <c r="G1151" t="s">
        <v>14070</v>
      </c>
      <c r="H1151" t="s">
        <v>1518</v>
      </c>
      <c r="I1151" t="s">
        <v>16676</v>
      </c>
    </row>
    <row r="1152" spans="1:9" x14ac:dyDescent="0.2">
      <c r="A1152">
        <v>2677531</v>
      </c>
      <c r="B1152" t="s">
        <v>10322</v>
      </c>
      <c r="C1152" t="s">
        <v>1520</v>
      </c>
      <c r="D1152" t="s">
        <v>14046</v>
      </c>
      <c r="E1152">
        <v>87742</v>
      </c>
      <c r="F1152" t="s">
        <v>28696</v>
      </c>
      <c r="G1152" t="s">
        <v>14070</v>
      </c>
      <c r="H1152" t="s">
        <v>1520</v>
      </c>
      <c r="I1152" t="s">
        <v>16747</v>
      </c>
    </row>
    <row r="1153" spans="1:9" x14ac:dyDescent="0.2">
      <c r="A1153">
        <v>9621</v>
      </c>
      <c r="B1153" t="s">
        <v>1522</v>
      </c>
      <c r="C1153" t="s">
        <v>1521</v>
      </c>
      <c r="D1153" t="s">
        <v>14045</v>
      </c>
      <c r="E1153">
        <v>132529</v>
      </c>
      <c r="F1153" t="s">
        <v>22429</v>
      </c>
      <c r="G1153" t="s">
        <v>14070</v>
      </c>
      <c r="H1153" t="s">
        <v>1521</v>
      </c>
      <c r="I1153" t="s">
        <v>16749</v>
      </c>
    </row>
    <row r="1154" spans="1:9" x14ac:dyDescent="0.2">
      <c r="A1154">
        <v>9591</v>
      </c>
      <c r="B1154" t="s">
        <v>12042</v>
      </c>
      <c r="C1154" t="s">
        <v>12043</v>
      </c>
      <c r="D1154" t="s">
        <v>14043</v>
      </c>
      <c r="E1154">
        <v>187425</v>
      </c>
      <c r="F1154" t="s">
        <v>22388</v>
      </c>
      <c r="G1154" t="s">
        <v>14701</v>
      </c>
      <c r="H1154" t="s">
        <v>22389</v>
      </c>
      <c r="I1154" t="s">
        <v>16752</v>
      </c>
    </row>
    <row r="1155" spans="1:9" x14ac:dyDescent="0.2">
      <c r="A1155">
        <v>9562</v>
      </c>
      <c r="B1155" t="s">
        <v>1524</v>
      </c>
      <c r="C1155" t="s">
        <v>1523</v>
      </c>
      <c r="D1155" t="s">
        <v>14044</v>
      </c>
      <c r="E1155">
        <v>190282</v>
      </c>
      <c r="F1155" t="s">
        <v>22331</v>
      </c>
      <c r="G1155" t="s">
        <v>18150</v>
      </c>
      <c r="H1155" t="s">
        <v>1523</v>
      </c>
      <c r="I1155" t="s">
        <v>16754</v>
      </c>
    </row>
    <row r="1156" spans="1:9" x14ac:dyDescent="0.2">
      <c r="A1156">
        <v>9563</v>
      </c>
      <c r="B1156" t="s">
        <v>12482</v>
      </c>
      <c r="C1156" t="s">
        <v>1525</v>
      </c>
      <c r="D1156" t="s">
        <v>14046</v>
      </c>
      <c r="E1156">
        <v>631143</v>
      </c>
      <c r="F1156" t="s">
        <v>22333</v>
      </c>
      <c r="G1156" t="s">
        <v>22334</v>
      </c>
      <c r="H1156" t="s">
        <v>22335</v>
      </c>
      <c r="I1156" t="s">
        <v>16757</v>
      </c>
    </row>
    <row r="1157" spans="1:9" x14ac:dyDescent="0.2">
      <c r="A1157">
        <v>2676575</v>
      </c>
      <c r="B1157" t="s">
        <v>1535</v>
      </c>
      <c r="C1157" t="s">
        <v>1534</v>
      </c>
      <c r="D1157" t="s">
        <v>14046</v>
      </c>
      <c r="E1157">
        <v>87776</v>
      </c>
      <c r="F1157" t="s">
        <v>27327</v>
      </c>
      <c r="G1157" t="s">
        <v>14070</v>
      </c>
      <c r="H1157" t="s">
        <v>1534</v>
      </c>
      <c r="I1157" t="s">
        <v>16759</v>
      </c>
    </row>
    <row r="1158" spans="1:9" x14ac:dyDescent="0.2">
      <c r="A1158">
        <v>12855</v>
      </c>
      <c r="B1158" t="s">
        <v>1527</v>
      </c>
      <c r="C1158" t="s">
        <v>1526</v>
      </c>
      <c r="D1158" t="s">
        <v>14044</v>
      </c>
      <c r="E1158">
        <v>190300</v>
      </c>
      <c r="F1158" t="s">
        <v>26079</v>
      </c>
      <c r="G1158" t="s">
        <v>14070</v>
      </c>
      <c r="H1158" t="s">
        <v>1526</v>
      </c>
      <c r="I1158" t="s">
        <v>16762</v>
      </c>
    </row>
    <row r="1159" spans="1:9" x14ac:dyDescent="0.2">
      <c r="A1159">
        <v>12856</v>
      </c>
      <c r="B1159" t="s">
        <v>1537</v>
      </c>
      <c r="C1159" t="s">
        <v>1536</v>
      </c>
      <c r="D1159" t="s">
        <v>14046</v>
      </c>
      <c r="E1159">
        <v>87779</v>
      </c>
      <c r="F1159" t="s">
        <v>26080</v>
      </c>
      <c r="G1159" t="s">
        <v>26081</v>
      </c>
      <c r="H1159" t="s">
        <v>1536</v>
      </c>
      <c r="I1159" t="s">
        <v>16764</v>
      </c>
    </row>
    <row r="1160" spans="1:9" x14ac:dyDescent="0.2">
      <c r="A1160">
        <v>3878</v>
      </c>
      <c r="B1160" t="s">
        <v>11946</v>
      </c>
      <c r="C1160" t="s">
        <v>1528</v>
      </c>
      <c r="D1160" t="s">
        <v>14043</v>
      </c>
      <c r="E1160">
        <v>187261</v>
      </c>
      <c r="F1160" t="s">
        <v>15333</v>
      </c>
      <c r="G1160" t="s">
        <v>15334</v>
      </c>
      <c r="H1160" t="s">
        <v>15335</v>
      </c>
      <c r="I1160" t="s">
        <v>16766</v>
      </c>
    </row>
    <row r="1161" spans="1:9" x14ac:dyDescent="0.2">
      <c r="A1161">
        <v>3883</v>
      </c>
      <c r="B1161" t="s">
        <v>1530</v>
      </c>
      <c r="C1161" t="s">
        <v>1529</v>
      </c>
      <c r="D1161" t="s">
        <v>14044</v>
      </c>
      <c r="E1161">
        <v>190301</v>
      </c>
      <c r="F1161" t="s">
        <v>15344</v>
      </c>
      <c r="G1161" t="s">
        <v>14070</v>
      </c>
      <c r="H1161" t="s">
        <v>1529</v>
      </c>
      <c r="I1161" t="s">
        <v>16767</v>
      </c>
    </row>
    <row r="1162" spans="1:9" x14ac:dyDescent="0.2">
      <c r="A1162">
        <v>3884</v>
      </c>
      <c r="B1162" t="s">
        <v>1532</v>
      </c>
      <c r="C1162" t="s">
        <v>1531</v>
      </c>
      <c r="D1162" t="s">
        <v>14046</v>
      </c>
      <c r="E1162">
        <v>87788</v>
      </c>
      <c r="F1162" t="s">
        <v>15346</v>
      </c>
      <c r="G1162" t="s">
        <v>14070</v>
      </c>
      <c r="H1162" t="s">
        <v>1531</v>
      </c>
      <c r="I1162" t="s">
        <v>16771</v>
      </c>
    </row>
    <row r="1163" spans="1:9" x14ac:dyDescent="0.2">
      <c r="A1163">
        <v>12854</v>
      </c>
      <c r="B1163" t="s">
        <v>12064</v>
      </c>
      <c r="C1163" t="s">
        <v>1533</v>
      </c>
      <c r="D1163" t="s">
        <v>14043</v>
      </c>
      <c r="E1163">
        <v>187492</v>
      </c>
      <c r="F1163" t="s">
        <v>26077</v>
      </c>
      <c r="G1163" t="s">
        <v>14686</v>
      </c>
      <c r="H1163" t="s">
        <v>1533</v>
      </c>
      <c r="I1163" t="s">
        <v>16775</v>
      </c>
    </row>
    <row r="1164" spans="1:9" x14ac:dyDescent="0.2">
      <c r="A1164">
        <v>5407</v>
      </c>
      <c r="B1164" t="s">
        <v>1539</v>
      </c>
      <c r="C1164" t="s">
        <v>1538</v>
      </c>
      <c r="D1164" t="s">
        <v>14043</v>
      </c>
      <c r="E1164">
        <v>187297</v>
      </c>
      <c r="F1164" t="s">
        <v>17055</v>
      </c>
      <c r="G1164" t="s">
        <v>14701</v>
      </c>
      <c r="H1164" t="s">
        <v>17056</v>
      </c>
      <c r="I1164" t="s">
        <v>16778</v>
      </c>
    </row>
    <row r="1165" spans="1:9" x14ac:dyDescent="0.2">
      <c r="A1165">
        <v>2676391</v>
      </c>
      <c r="B1165" t="s">
        <v>1541</v>
      </c>
      <c r="C1165" t="s">
        <v>1540</v>
      </c>
      <c r="D1165" t="s">
        <v>14044</v>
      </c>
      <c r="E1165">
        <v>190317</v>
      </c>
      <c r="F1165" t="s">
        <v>27108</v>
      </c>
      <c r="G1165" t="s">
        <v>14070</v>
      </c>
      <c r="H1165" t="s">
        <v>1540</v>
      </c>
      <c r="I1165" t="s">
        <v>16781</v>
      </c>
    </row>
    <row r="1166" spans="1:9" x14ac:dyDescent="0.2">
      <c r="A1166">
        <v>2676392</v>
      </c>
      <c r="B1166" t="s">
        <v>1543</v>
      </c>
      <c r="C1166" t="s">
        <v>1542</v>
      </c>
      <c r="D1166" t="s">
        <v>14046</v>
      </c>
      <c r="E1166">
        <v>87811</v>
      </c>
      <c r="F1166" t="s">
        <v>27110</v>
      </c>
      <c r="G1166" t="s">
        <v>14070</v>
      </c>
      <c r="H1166" t="s">
        <v>1542</v>
      </c>
      <c r="I1166" t="s">
        <v>16784</v>
      </c>
    </row>
    <row r="1167" spans="1:9" x14ac:dyDescent="0.2">
      <c r="A1167">
        <v>9748</v>
      </c>
      <c r="B1167" t="s">
        <v>12040</v>
      </c>
      <c r="C1167" t="s">
        <v>12041</v>
      </c>
      <c r="D1167" t="s">
        <v>14043</v>
      </c>
      <c r="E1167">
        <v>187420</v>
      </c>
      <c r="F1167" t="s">
        <v>22576</v>
      </c>
      <c r="G1167" t="s">
        <v>14701</v>
      </c>
      <c r="H1167" t="s">
        <v>22577</v>
      </c>
      <c r="I1167" t="s">
        <v>16786</v>
      </c>
    </row>
    <row r="1168" spans="1:9" x14ac:dyDescent="0.2">
      <c r="A1168">
        <v>2677116</v>
      </c>
      <c r="B1168" t="s">
        <v>10323</v>
      </c>
      <c r="C1168" t="s">
        <v>1546</v>
      </c>
      <c r="D1168" t="s">
        <v>14046</v>
      </c>
      <c r="E1168">
        <v>87849</v>
      </c>
      <c r="F1168" t="s">
        <v>28029</v>
      </c>
      <c r="G1168" t="s">
        <v>28030</v>
      </c>
      <c r="H1168" t="s">
        <v>1546</v>
      </c>
      <c r="I1168" t="s">
        <v>16788</v>
      </c>
    </row>
    <row r="1169" spans="1:9" x14ac:dyDescent="0.2">
      <c r="A1169">
        <v>5685</v>
      </c>
      <c r="B1169" t="s">
        <v>1545</v>
      </c>
      <c r="C1169" t="s">
        <v>1544</v>
      </c>
      <c r="D1169" t="s">
        <v>14044</v>
      </c>
      <c r="E1169">
        <v>190324</v>
      </c>
      <c r="F1169" t="s">
        <v>17385</v>
      </c>
      <c r="G1169" t="s">
        <v>15148</v>
      </c>
      <c r="H1169" t="s">
        <v>1544</v>
      </c>
      <c r="I1169" t="s">
        <v>16792</v>
      </c>
    </row>
    <row r="1170" spans="1:9" x14ac:dyDescent="0.2">
      <c r="A1170">
        <v>5689</v>
      </c>
      <c r="B1170" t="s">
        <v>1548</v>
      </c>
      <c r="C1170" t="s">
        <v>1547</v>
      </c>
      <c r="D1170" t="s">
        <v>14046</v>
      </c>
      <c r="E1170">
        <v>87862</v>
      </c>
      <c r="F1170" t="s">
        <v>17390</v>
      </c>
      <c r="G1170" t="s">
        <v>17391</v>
      </c>
      <c r="H1170" t="s">
        <v>1547</v>
      </c>
      <c r="I1170" t="s">
        <v>16795</v>
      </c>
    </row>
    <row r="1171" spans="1:9" x14ac:dyDescent="0.2">
      <c r="A1171">
        <v>5686</v>
      </c>
      <c r="B1171" t="s">
        <v>1550</v>
      </c>
      <c r="C1171" t="s">
        <v>1549</v>
      </c>
      <c r="D1171" t="s">
        <v>14046</v>
      </c>
      <c r="E1171">
        <v>87872</v>
      </c>
      <c r="F1171" t="s">
        <v>17387</v>
      </c>
      <c r="G1171" t="s">
        <v>17388</v>
      </c>
      <c r="H1171" t="s">
        <v>1549</v>
      </c>
      <c r="I1171" t="s">
        <v>16797</v>
      </c>
    </row>
    <row r="1172" spans="1:9" x14ac:dyDescent="0.2">
      <c r="A1172">
        <v>2676394</v>
      </c>
      <c r="B1172" t="s">
        <v>1554</v>
      </c>
      <c r="C1172" t="s">
        <v>1553</v>
      </c>
      <c r="D1172" t="s">
        <v>14046</v>
      </c>
      <c r="E1172">
        <v>87873</v>
      </c>
      <c r="F1172" t="s">
        <v>27114</v>
      </c>
      <c r="G1172" t="s">
        <v>14070</v>
      </c>
      <c r="H1172" t="s">
        <v>1553</v>
      </c>
      <c r="I1172" t="s">
        <v>16799</v>
      </c>
    </row>
    <row r="1173" spans="1:9" x14ac:dyDescent="0.2">
      <c r="A1173">
        <v>2676393</v>
      </c>
      <c r="B1173" t="s">
        <v>1552</v>
      </c>
      <c r="C1173" t="s">
        <v>1551</v>
      </c>
      <c r="D1173" t="s">
        <v>14044</v>
      </c>
      <c r="E1173">
        <v>190325</v>
      </c>
      <c r="F1173" t="s">
        <v>27112</v>
      </c>
      <c r="G1173" t="s">
        <v>14070</v>
      </c>
      <c r="H1173" t="s">
        <v>1551</v>
      </c>
      <c r="I1173" t="s">
        <v>16802</v>
      </c>
    </row>
    <row r="1174" spans="1:9" x14ac:dyDescent="0.2">
      <c r="A1174">
        <v>7104</v>
      </c>
      <c r="B1174" t="s">
        <v>1558</v>
      </c>
      <c r="C1174" t="s">
        <v>1557</v>
      </c>
      <c r="D1174" t="s">
        <v>14046</v>
      </c>
      <c r="E1174">
        <v>87881</v>
      </c>
      <c r="F1174" t="s">
        <v>19057</v>
      </c>
      <c r="G1174" t="s">
        <v>19058</v>
      </c>
      <c r="H1174" t="s">
        <v>1557</v>
      </c>
      <c r="I1174" t="s">
        <v>16805</v>
      </c>
    </row>
    <row r="1175" spans="1:9" x14ac:dyDescent="0.2">
      <c r="A1175">
        <v>7103</v>
      </c>
      <c r="B1175" t="s">
        <v>1556</v>
      </c>
      <c r="C1175" t="s">
        <v>1555</v>
      </c>
      <c r="D1175" t="s">
        <v>14044</v>
      </c>
      <c r="E1175">
        <v>190330</v>
      </c>
      <c r="F1175" t="s">
        <v>19054</v>
      </c>
      <c r="G1175" t="s">
        <v>19055</v>
      </c>
      <c r="H1175" t="s">
        <v>1555</v>
      </c>
      <c r="I1175" t="s">
        <v>16807</v>
      </c>
    </row>
    <row r="1176" spans="1:9" x14ac:dyDescent="0.2">
      <c r="A1176">
        <v>5561</v>
      </c>
      <c r="B1176" t="s">
        <v>1561</v>
      </c>
      <c r="C1176" t="s">
        <v>1560</v>
      </c>
      <c r="D1176" t="s">
        <v>14046</v>
      </c>
      <c r="E1176">
        <v>87892</v>
      </c>
      <c r="F1176" t="s">
        <v>17263</v>
      </c>
      <c r="G1176" t="s">
        <v>14070</v>
      </c>
      <c r="H1176" t="s">
        <v>1560</v>
      </c>
      <c r="I1176" t="s">
        <v>16811</v>
      </c>
    </row>
    <row r="1177" spans="1:9" x14ac:dyDescent="0.2">
      <c r="A1177">
        <v>2677097</v>
      </c>
      <c r="B1177" t="s">
        <v>11675</v>
      </c>
      <c r="C1177" t="s">
        <v>1562</v>
      </c>
      <c r="D1177" t="s">
        <v>14045</v>
      </c>
      <c r="E1177">
        <v>132549</v>
      </c>
      <c r="F1177" t="s">
        <v>27994</v>
      </c>
      <c r="G1177" t="s">
        <v>14070</v>
      </c>
      <c r="H1177" t="s">
        <v>1562</v>
      </c>
      <c r="I1177" t="s">
        <v>16813</v>
      </c>
    </row>
    <row r="1178" spans="1:9" x14ac:dyDescent="0.2">
      <c r="A1178">
        <v>5553</v>
      </c>
      <c r="B1178" t="s">
        <v>10324</v>
      </c>
      <c r="C1178" t="s">
        <v>1563</v>
      </c>
      <c r="D1178" t="s">
        <v>14046</v>
      </c>
      <c r="E1178">
        <v>87905</v>
      </c>
      <c r="F1178" t="s">
        <v>17256</v>
      </c>
      <c r="G1178" t="s">
        <v>17191</v>
      </c>
      <c r="H1178" t="s">
        <v>1563</v>
      </c>
      <c r="I1178" t="s">
        <v>16815</v>
      </c>
    </row>
    <row r="1179" spans="1:9" x14ac:dyDescent="0.2">
      <c r="A1179">
        <v>2676702</v>
      </c>
      <c r="B1179" t="s">
        <v>1565</v>
      </c>
      <c r="C1179" t="s">
        <v>1564</v>
      </c>
      <c r="D1179" t="s">
        <v>14046</v>
      </c>
      <c r="E1179">
        <v>717736</v>
      </c>
      <c r="F1179" t="s">
        <v>27424</v>
      </c>
      <c r="G1179" t="s">
        <v>27425</v>
      </c>
      <c r="H1179" t="s">
        <v>1564</v>
      </c>
      <c r="I1179" t="s">
        <v>16817</v>
      </c>
    </row>
    <row r="1180" spans="1:9" x14ac:dyDescent="0.2">
      <c r="A1180">
        <v>5570</v>
      </c>
      <c r="B1180" t="s">
        <v>10325</v>
      </c>
      <c r="C1180" t="s">
        <v>1566</v>
      </c>
      <c r="D1180" t="s">
        <v>14046</v>
      </c>
      <c r="E1180">
        <v>87911</v>
      </c>
      <c r="F1180" t="s">
        <v>17267</v>
      </c>
      <c r="G1180" t="s">
        <v>17268</v>
      </c>
      <c r="H1180" t="s">
        <v>1566</v>
      </c>
    </row>
    <row r="1181" spans="1:9" x14ac:dyDescent="0.2">
      <c r="A1181">
        <v>5572</v>
      </c>
      <c r="B1181" t="s">
        <v>10326</v>
      </c>
      <c r="C1181" t="s">
        <v>1567</v>
      </c>
      <c r="D1181" t="s">
        <v>14046</v>
      </c>
      <c r="E1181">
        <v>87915</v>
      </c>
      <c r="F1181" t="s">
        <v>17272</v>
      </c>
      <c r="G1181" t="s">
        <v>17273</v>
      </c>
      <c r="H1181" t="s">
        <v>1567</v>
      </c>
    </row>
    <row r="1182" spans="1:9" x14ac:dyDescent="0.2">
      <c r="A1182">
        <v>2677099</v>
      </c>
      <c r="B1182" t="s">
        <v>12736</v>
      </c>
      <c r="C1182" t="s">
        <v>12736</v>
      </c>
      <c r="D1182" t="s">
        <v>14046</v>
      </c>
      <c r="E1182">
        <v>820093</v>
      </c>
      <c r="F1182" t="s">
        <v>27998</v>
      </c>
      <c r="G1182" t="s">
        <v>27999</v>
      </c>
      <c r="H1182" t="s">
        <v>28000</v>
      </c>
    </row>
    <row r="1183" spans="1:9" x14ac:dyDescent="0.2">
      <c r="A1183">
        <v>5555</v>
      </c>
      <c r="B1183" t="s">
        <v>10327</v>
      </c>
      <c r="C1183" t="s">
        <v>1568</v>
      </c>
      <c r="D1183" t="s">
        <v>14046</v>
      </c>
      <c r="E1183">
        <v>87925</v>
      </c>
      <c r="F1183" t="s">
        <v>17258</v>
      </c>
      <c r="G1183" t="s">
        <v>17259</v>
      </c>
      <c r="H1183" t="s">
        <v>1568</v>
      </c>
      <c r="I1183" t="s">
        <v>16822</v>
      </c>
    </row>
    <row r="1184" spans="1:9" x14ac:dyDescent="0.2">
      <c r="A1184">
        <v>5575</v>
      </c>
      <c r="B1184" t="s">
        <v>1570</v>
      </c>
      <c r="C1184" t="s">
        <v>1569</v>
      </c>
      <c r="D1184" t="s">
        <v>14046</v>
      </c>
      <c r="E1184">
        <v>87930</v>
      </c>
      <c r="F1184" t="s">
        <v>17275</v>
      </c>
      <c r="G1184" t="s">
        <v>14070</v>
      </c>
      <c r="H1184" t="s">
        <v>1569</v>
      </c>
      <c r="I1184" t="s">
        <v>16825</v>
      </c>
    </row>
    <row r="1185" spans="1:9" x14ac:dyDescent="0.2">
      <c r="A1185">
        <v>5571</v>
      </c>
      <c r="B1185" t="s">
        <v>1572</v>
      </c>
      <c r="C1185" t="s">
        <v>1571</v>
      </c>
      <c r="D1185" t="s">
        <v>14046</v>
      </c>
      <c r="E1185">
        <v>87933</v>
      </c>
      <c r="F1185" t="s">
        <v>17270</v>
      </c>
      <c r="G1185" t="s">
        <v>14070</v>
      </c>
      <c r="H1185" t="s">
        <v>1571</v>
      </c>
      <c r="I1185" t="s">
        <v>16829</v>
      </c>
    </row>
    <row r="1186" spans="1:9" x14ac:dyDescent="0.2">
      <c r="A1186">
        <v>5551</v>
      </c>
      <c r="B1186" t="s">
        <v>12101</v>
      </c>
      <c r="C1186" t="s">
        <v>1559</v>
      </c>
      <c r="D1186" t="s">
        <v>14044</v>
      </c>
      <c r="E1186">
        <v>190341</v>
      </c>
      <c r="F1186" t="s">
        <v>17255</v>
      </c>
      <c r="G1186" t="s">
        <v>14070</v>
      </c>
      <c r="H1186" t="s">
        <v>1559</v>
      </c>
      <c r="I1186" t="s">
        <v>16832</v>
      </c>
    </row>
    <row r="1187" spans="1:9" x14ac:dyDescent="0.2">
      <c r="A1187">
        <v>2677098</v>
      </c>
      <c r="B1187" t="s">
        <v>10328</v>
      </c>
      <c r="C1187" t="s">
        <v>1573</v>
      </c>
      <c r="D1187" t="s">
        <v>14046</v>
      </c>
      <c r="E1187">
        <v>87942</v>
      </c>
      <c r="F1187" t="s">
        <v>27995</v>
      </c>
      <c r="G1187" t="s">
        <v>27996</v>
      </c>
      <c r="H1187" t="s">
        <v>1573</v>
      </c>
      <c r="I1187" t="s">
        <v>16834</v>
      </c>
    </row>
    <row r="1188" spans="1:9" x14ac:dyDescent="0.2">
      <c r="A1188">
        <v>2676576</v>
      </c>
      <c r="B1188" t="s">
        <v>1575</v>
      </c>
      <c r="C1188" t="s">
        <v>1574</v>
      </c>
      <c r="D1188" t="s">
        <v>14046</v>
      </c>
      <c r="E1188">
        <v>87957</v>
      </c>
      <c r="F1188" t="s">
        <v>27329</v>
      </c>
      <c r="G1188" t="s">
        <v>15570</v>
      </c>
      <c r="H1188" t="s">
        <v>1574</v>
      </c>
      <c r="I1188" t="s">
        <v>16837</v>
      </c>
    </row>
    <row r="1189" spans="1:9" x14ac:dyDescent="0.2">
      <c r="A1189">
        <v>5558</v>
      </c>
      <c r="B1189" t="s">
        <v>10329</v>
      </c>
      <c r="C1189" t="s">
        <v>1576</v>
      </c>
      <c r="D1189" t="s">
        <v>14046</v>
      </c>
      <c r="E1189">
        <v>87961</v>
      </c>
      <c r="F1189" t="s">
        <v>17261</v>
      </c>
      <c r="G1189" t="s">
        <v>17191</v>
      </c>
      <c r="H1189" t="s">
        <v>1576</v>
      </c>
      <c r="I1189" t="s">
        <v>16838</v>
      </c>
    </row>
    <row r="1190" spans="1:9" x14ac:dyDescent="0.2">
      <c r="A1190">
        <v>5562</v>
      </c>
      <c r="B1190" t="s">
        <v>10330</v>
      </c>
      <c r="C1190" t="s">
        <v>1577</v>
      </c>
      <c r="D1190" t="s">
        <v>14046</v>
      </c>
      <c r="E1190">
        <v>87964</v>
      </c>
      <c r="F1190" t="s">
        <v>17265</v>
      </c>
      <c r="G1190" t="s">
        <v>14070</v>
      </c>
      <c r="H1190" t="s">
        <v>1577</v>
      </c>
      <c r="I1190" t="s">
        <v>16841</v>
      </c>
    </row>
    <row r="1191" spans="1:9" x14ac:dyDescent="0.2">
      <c r="A1191">
        <v>7899</v>
      </c>
      <c r="B1191" t="s">
        <v>1580</v>
      </c>
      <c r="C1191" t="s">
        <v>1579</v>
      </c>
      <c r="D1191" t="s">
        <v>14046</v>
      </c>
      <c r="E1191">
        <v>88048</v>
      </c>
      <c r="F1191" t="s">
        <v>20091</v>
      </c>
      <c r="G1191" t="s">
        <v>14070</v>
      </c>
      <c r="H1191" t="s">
        <v>1579</v>
      </c>
      <c r="I1191" t="s">
        <v>16843</v>
      </c>
    </row>
    <row r="1192" spans="1:9" x14ac:dyDescent="0.2">
      <c r="A1192">
        <v>7898</v>
      </c>
      <c r="B1192" t="s">
        <v>1578</v>
      </c>
      <c r="C1192" t="s">
        <v>1578</v>
      </c>
      <c r="D1192" t="s">
        <v>14044</v>
      </c>
      <c r="E1192">
        <v>190347</v>
      </c>
      <c r="F1192" t="s">
        <v>20088</v>
      </c>
      <c r="G1192" t="s">
        <v>14070</v>
      </c>
      <c r="H1192" t="s">
        <v>20089</v>
      </c>
      <c r="I1192" t="s">
        <v>16845</v>
      </c>
    </row>
    <row r="1193" spans="1:9" x14ac:dyDescent="0.2">
      <c r="A1193">
        <v>10540</v>
      </c>
      <c r="B1193" t="s">
        <v>1584</v>
      </c>
      <c r="C1193" t="s">
        <v>1583</v>
      </c>
      <c r="D1193" t="s">
        <v>14046</v>
      </c>
      <c r="E1193">
        <v>88059</v>
      </c>
      <c r="F1193" t="s">
        <v>23550</v>
      </c>
      <c r="G1193" t="s">
        <v>14070</v>
      </c>
      <c r="H1193" t="s">
        <v>1583</v>
      </c>
      <c r="I1193" t="s">
        <v>16847</v>
      </c>
    </row>
    <row r="1194" spans="1:9" x14ac:dyDescent="0.2">
      <c r="A1194">
        <v>10541</v>
      </c>
      <c r="B1194" t="s">
        <v>1586</v>
      </c>
      <c r="C1194" t="s">
        <v>1585</v>
      </c>
      <c r="D1194" t="s">
        <v>14046</v>
      </c>
      <c r="E1194">
        <v>88104</v>
      </c>
      <c r="F1194" t="s">
        <v>23552</v>
      </c>
      <c r="G1194" t="s">
        <v>14070</v>
      </c>
      <c r="H1194" t="s">
        <v>1585</v>
      </c>
      <c r="I1194" t="s">
        <v>16843</v>
      </c>
    </row>
    <row r="1195" spans="1:9" x14ac:dyDescent="0.2">
      <c r="A1195">
        <v>10544</v>
      </c>
      <c r="B1195" t="s">
        <v>1588</v>
      </c>
      <c r="C1195" t="s">
        <v>1587</v>
      </c>
      <c r="D1195" t="s">
        <v>14045</v>
      </c>
      <c r="E1195">
        <v>132588</v>
      </c>
      <c r="F1195" t="s">
        <v>23557</v>
      </c>
      <c r="G1195" t="s">
        <v>14070</v>
      </c>
      <c r="H1195" t="s">
        <v>1587</v>
      </c>
      <c r="I1195" t="s">
        <v>16851</v>
      </c>
    </row>
    <row r="1196" spans="1:9" x14ac:dyDescent="0.2">
      <c r="A1196">
        <v>10542</v>
      </c>
      <c r="B1196" t="s">
        <v>12735</v>
      </c>
      <c r="C1196" t="s">
        <v>1589</v>
      </c>
      <c r="D1196" t="s">
        <v>14045</v>
      </c>
      <c r="E1196">
        <v>810968</v>
      </c>
      <c r="F1196" t="s">
        <v>23554</v>
      </c>
      <c r="G1196" t="s">
        <v>23555</v>
      </c>
      <c r="H1196" t="s">
        <v>1589</v>
      </c>
      <c r="I1196" t="s">
        <v>16854</v>
      </c>
    </row>
    <row r="1197" spans="1:9" x14ac:dyDescent="0.2">
      <c r="A1197">
        <v>10522</v>
      </c>
      <c r="B1197" t="s">
        <v>1582</v>
      </c>
      <c r="C1197" t="s">
        <v>1581</v>
      </c>
      <c r="D1197" t="s">
        <v>14044</v>
      </c>
      <c r="E1197">
        <v>190352</v>
      </c>
      <c r="F1197" t="s">
        <v>23528</v>
      </c>
      <c r="G1197" t="s">
        <v>14070</v>
      </c>
      <c r="H1197" t="s">
        <v>1581</v>
      </c>
      <c r="I1197" t="s">
        <v>16857</v>
      </c>
    </row>
    <row r="1198" spans="1:9" x14ac:dyDescent="0.2">
      <c r="A1198">
        <v>10525</v>
      </c>
      <c r="B1198" t="s">
        <v>11881</v>
      </c>
      <c r="C1198" t="s">
        <v>1592</v>
      </c>
      <c r="D1198" t="s">
        <v>14045</v>
      </c>
      <c r="E1198">
        <v>161034</v>
      </c>
      <c r="F1198" t="s">
        <v>23532</v>
      </c>
      <c r="G1198" t="s">
        <v>17003</v>
      </c>
      <c r="H1198" t="s">
        <v>1592</v>
      </c>
      <c r="I1198" t="s">
        <v>16861</v>
      </c>
    </row>
    <row r="1199" spans="1:9" x14ac:dyDescent="0.2">
      <c r="A1199">
        <v>10526</v>
      </c>
      <c r="B1199" t="s">
        <v>11676</v>
      </c>
      <c r="C1199" t="s">
        <v>1593</v>
      </c>
      <c r="D1199" t="s">
        <v>14045</v>
      </c>
      <c r="E1199">
        <v>132605</v>
      </c>
      <c r="F1199" t="s">
        <v>23534</v>
      </c>
      <c r="G1199" t="s">
        <v>23535</v>
      </c>
      <c r="H1199" t="s">
        <v>1593</v>
      </c>
      <c r="I1199" t="s">
        <v>16864</v>
      </c>
    </row>
    <row r="1200" spans="1:9" x14ac:dyDescent="0.2">
      <c r="A1200">
        <v>2677634</v>
      </c>
      <c r="B1200" t="s">
        <v>1591</v>
      </c>
      <c r="C1200" t="s">
        <v>1590</v>
      </c>
      <c r="D1200" t="s">
        <v>14046</v>
      </c>
      <c r="E1200">
        <v>88165</v>
      </c>
      <c r="F1200" t="s">
        <v>28876</v>
      </c>
      <c r="G1200" t="s">
        <v>17003</v>
      </c>
      <c r="H1200" t="s">
        <v>1590</v>
      </c>
      <c r="I1200" t="s">
        <v>16867</v>
      </c>
    </row>
    <row r="1201" spans="1:9" x14ac:dyDescent="0.2">
      <c r="A1201">
        <v>10537</v>
      </c>
      <c r="B1201" t="s">
        <v>12882</v>
      </c>
      <c r="C1201" t="s">
        <v>12882</v>
      </c>
      <c r="D1201" t="s">
        <v>14046</v>
      </c>
      <c r="E1201">
        <v>88167</v>
      </c>
      <c r="F1201" t="s">
        <v>23543</v>
      </c>
      <c r="G1201" t="s">
        <v>14070</v>
      </c>
      <c r="H1201" t="s">
        <v>1594</v>
      </c>
      <c r="I1201" t="s">
        <v>16870</v>
      </c>
    </row>
    <row r="1202" spans="1:9" x14ac:dyDescent="0.2">
      <c r="A1202">
        <v>10534</v>
      </c>
      <c r="B1202" t="s">
        <v>1595</v>
      </c>
      <c r="C1202" t="s">
        <v>1594</v>
      </c>
      <c r="D1202" t="s">
        <v>14046</v>
      </c>
      <c r="E1202">
        <v>88167</v>
      </c>
      <c r="F1202" t="s">
        <v>23543</v>
      </c>
      <c r="G1202" t="s">
        <v>14070</v>
      </c>
      <c r="H1202" t="s">
        <v>1594</v>
      </c>
      <c r="I1202" t="s">
        <v>16871</v>
      </c>
    </row>
    <row r="1203" spans="1:9" x14ac:dyDescent="0.2">
      <c r="A1203">
        <v>10536</v>
      </c>
      <c r="B1203" t="s">
        <v>1599</v>
      </c>
      <c r="C1203" t="s">
        <v>1598</v>
      </c>
      <c r="D1203" t="s">
        <v>14045</v>
      </c>
      <c r="E1203">
        <v>132612</v>
      </c>
      <c r="F1203" t="s">
        <v>23546</v>
      </c>
      <c r="G1203" t="s">
        <v>23547</v>
      </c>
      <c r="H1203" t="s">
        <v>23548</v>
      </c>
      <c r="I1203" t="s">
        <v>16874</v>
      </c>
    </row>
    <row r="1204" spans="1:9" x14ac:dyDescent="0.2">
      <c r="A1204">
        <v>10535</v>
      </c>
      <c r="B1204" t="s">
        <v>1597</v>
      </c>
      <c r="C1204" t="s">
        <v>1596</v>
      </c>
      <c r="D1204" t="s">
        <v>14045</v>
      </c>
      <c r="E1204">
        <v>132611</v>
      </c>
      <c r="F1204" t="s">
        <v>23545</v>
      </c>
      <c r="G1204" t="s">
        <v>14070</v>
      </c>
      <c r="H1204" t="s">
        <v>1596</v>
      </c>
      <c r="I1204" t="s">
        <v>16876</v>
      </c>
    </row>
    <row r="1205" spans="1:9" x14ac:dyDescent="0.2">
      <c r="A1205">
        <v>2677633</v>
      </c>
      <c r="B1205" t="s">
        <v>10331</v>
      </c>
      <c r="C1205" t="s">
        <v>1600</v>
      </c>
      <c r="D1205" t="s">
        <v>14046</v>
      </c>
      <c r="E1205">
        <v>88191</v>
      </c>
      <c r="F1205" t="s">
        <v>28875</v>
      </c>
      <c r="G1205" t="s">
        <v>14820</v>
      </c>
      <c r="H1205" t="s">
        <v>1600</v>
      </c>
      <c r="I1205" t="s">
        <v>16880</v>
      </c>
    </row>
    <row r="1206" spans="1:9" x14ac:dyDescent="0.2">
      <c r="A1206">
        <v>10523</v>
      </c>
      <c r="B1206" t="s">
        <v>1602</v>
      </c>
      <c r="C1206" t="s">
        <v>1601</v>
      </c>
      <c r="D1206" t="s">
        <v>14045</v>
      </c>
      <c r="E1206">
        <v>132618</v>
      </c>
      <c r="F1206" t="s">
        <v>23530</v>
      </c>
      <c r="G1206" t="s">
        <v>14820</v>
      </c>
      <c r="H1206" t="s">
        <v>1601</v>
      </c>
      <c r="I1206" t="s">
        <v>16882</v>
      </c>
    </row>
    <row r="1207" spans="1:9" x14ac:dyDescent="0.2">
      <c r="A1207">
        <v>10533</v>
      </c>
      <c r="B1207" t="s">
        <v>1604</v>
      </c>
      <c r="C1207" t="s">
        <v>1603</v>
      </c>
      <c r="D1207" t="s">
        <v>14046</v>
      </c>
      <c r="E1207">
        <v>88207</v>
      </c>
      <c r="F1207" t="s">
        <v>23540</v>
      </c>
      <c r="G1207" t="s">
        <v>23541</v>
      </c>
      <c r="H1207" t="s">
        <v>1603</v>
      </c>
      <c r="I1207" t="s">
        <v>16885</v>
      </c>
    </row>
    <row r="1208" spans="1:9" x14ac:dyDescent="0.2">
      <c r="A1208">
        <v>10528</v>
      </c>
      <c r="B1208" t="s">
        <v>12883</v>
      </c>
      <c r="C1208" t="s">
        <v>12883</v>
      </c>
      <c r="D1208" t="s">
        <v>14044</v>
      </c>
      <c r="E1208">
        <v>190352</v>
      </c>
      <c r="F1208" t="s">
        <v>23528</v>
      </c>
      <c r="G1208" t="s">
        <v>14070</v>
      </c>
      <c r="H1208" t="s">
        <v>1581</v>
      </c>
      <c r="I1208" t="s">
        <v>16887</v>
      </c>
    </row>
    <row r="1209" spans="1:9" x14ac:dyDescent="0.2">
      <c r="A1209">
        <v>2677635</v>
      </c>
      <c r="B1209" t="s">
        <v>12672</v>
      </c>
      <c r="C1209" t="s">
        <v>1605</v>
      </c>
      <c r="D1209" t="s">
        <v>14046</v>
      </c>
      <c r="E1209">
        <v>718929</v>
      </c>
      <c r="F1209" t="s">
        <v>28877</v>
      </c>
      <c r="G1209" t="s">
        <v>28878</v>
      </c>
      <c r="H1209" t="s">
        <v>1605</v>
      </c>
      <c r="I1209" t="s">
        <v>16889</v>
      </c>
    </row>
    <row r="1210" spans="1:9" x14ac:dyDescent="0.2">
      <c r="A1210">
        <v>10529</v>
      </c>
      <c r="B1210" t="s">
        <v>1607</v>
      </c>
      <c r="C1210" t="s">
        <v>1606</v>
      </c>
      <c r="D1210" t="s">
        <v>14046</v>
      </c>
      <c r="E1210">
        <v>88298</v>
      </c>
      <c r="F1210" t="s">
        <v>23537</v>
      </c>
      <c r="G1210" t="s">
        <v>23538</v>
      </c>
      <c r="H1210" t="s">
        <v>1606</v>
      </c>
      <c r="I1210" t="s">
        <v>16891</v>
      </c>
    </row>
    <row r="1211" spans="1:9" x14ac:dyDescent="0.2">
      <c r="A1211">
        <v>11537</v>
      </c>
      <c r="B1211" t="s">
        <v>10332</v>
      </c>
      <c r="C1211" t="s">
        <v>1610</v>
      </c>
      <c r="D1211" t="s">
        <v>14046</v>
      </c>
      <c r="E1211">
        <v>88314</v>
      </c>
      <c r="F1211" t="s">
        <v>24702</v>
      </c>
      <c r="G1211" t="s">
        <v>14070</v>
      </c>
      <c r="H1211" t="s">
        <v>1610</v>
      </c>
      <c r="I1211" t="s">
        <v>16894</v>
      </c>
    </row>
    <row r="1212" spans="1:9" x14ac:dyDescent="0.2">
      <c r="A1212">
        <v>11521</v>
      </c>
      <c r="B1212" t="s">
        <v>10333</v>
      </c>
      <c r="C1212" t="s">
        <v>1611</v>
      </c>
      <c r="D1212" t="s">
        <v>14046</v>
      </c>
      <c r="E1212">
        <v>88318</v>
      </c>
      <c r="F1212" t="s">
        <v>24689</v>
      </c>
      <c r="G1212" t="s">
        <v>19797</v>
      </c>
      <c r="H1212" t="s">
        <v>1611</v>
      </c>
      <c r="I1212" t="s">
        <v>16891</v>
      </c>
    </row>
    <row r="1213" spans="1:9" x14ac:dyDescent="0.2">
      <c r="A1213">
        <v>11549</v>
      </c>
      <c r="B1213" t="s">
        <v>1613</v>
      </c>
      <c r="C1213" t="s">
        <v>1612</v>
      </c>
      <c r="D1213" t="s">
        <v>14046</v>
      </c>
      <c r="E1213">
        <v>88324</v>
      </c>
      <c r="F1213" t="s">
        <v>24720</v>
      </c>
      <c r="G1213" t="s">
        <v>16990</v>
      </c>
      <c r="H1213" t="s">
        <v>1612</v>
      </c>
      <c r="I1213" t="s">
        <v>16896</v>
      </c>
    </row>
    <row r="1214" spans="1:9" x14ac:dyDescent="0.2">
      <c r="A1214">
        <v>11462</v>
      </c>
      <c r="B1214" t="s">
        <v>10334</v>
      </c>
      <c r="C1214" t="s">
        <v>1614</v>
      </c>
      <c r="D1214" t="s">
        <v>14046</v>
      </c>
      <c r="E1214">
        <v>88344</v>
      </c>
      <c r="F1214" t="s">
        <v>24625</v>
      </c>
      <c r="G1214" t="s">
        <v>24626</v>
      </c>
      <c r="H1214" t="s">
        <v>1614</v>
      </c>
      <c r="I1214" t="s">
        <v>16899</v>
      </c>
    </row>
    <row r="1215" spans="1:9" x14ac:dyDescent="0.2">
      <c r="A1215">
        <v>11416</v>
      </c>
      <c r="B1215" t="s">
        <v>10335</v>
      </c>
      <c r="C1215" t="s">
        <v>1615</v>
      </c>
      <c r="D1215" t="s">
        <v>14046</v>
      </c>
      <c r="E1215">
        <v>88349</v>
      </c>
      <c r="F1215" t="s">
        <v>24592</v>
      </c>
      <c r="G1215" t="s">
        <v>14070</v>
      </c>
      <c r="H1215" t="s">
        <v>1615</v>
      </c>
      <c r="I1215" t="s">
        <v>16901</v>
      </c>
    </row>
    <row r="1216" spans="1:9" x14ac:dyDescent="0.2">
      <c r="A1216">
        <v>11487</v>
      </c>
      <c r="B1216" t="s">
        <v>10336</v>
      </c>
      <c r="C1216" t="s">
        <v>1616</v>
      </c>
      <c r="D1216" t="s">
        <v>14046</v>
      </c>
      <c r="E1216">
        <v>88385</v>
      </c>
      <c r="F1216" t="s">
        <v>24654</v>
      </c>
      <c r="G1216" t="s">
        <v>16041</v>
      </c>
      <c r="H1216" t="s">
        <v>1616</v>
      </c>
      <c r="I1216" t="s">
        <v>16901</v>
      </c>
    </row>
    <row r="1217" spans="1:9" x14ac:dyDescent="0.2">
      <c r="A1217">
        <v>11411</v>
      </c>
      <c r="B1217" t="s">
        <v>10337</v>
      </c>
      <c r="C1217" t="s">
        <v>1617</v>
      </c>
      <c r="D1217" t="s">
        <v>14046</v>
      </c>
      <c r="E1217">
        <v>88387</v>
      </c>
      <c r="F1217" t="s">
        <v>24585</v>
      </c>
      <c r="G1217" t="s">
        <v>24586</v>
      </c>
      <c r="H1217" t="s">
        <v>1617</v>
      </c>
      <c r="I1217" t="s">
        <v>16904</v>
      </c>
    </row>
    <row r="1218" spans="1:9" x14ac:dyDescent="0.2">
      <c r="A1218">
        <v>11423</v>
      </c>
      <c r="B1218" t="s">
        <v>1619</v>
      </c>
      <c r="C1218" t="s">
        <v>1618</v>
      </c>
      <c r="D1218" t="s">
        <v>14046</v>
      </c>
      <c r="E1218">
        <v>88395</v>
      </c>
      <c r="F1218" t="s">
        <v>24601</v>
      </c>
      <c r="G1218" t="s">
        <v>15574</v>
      </c>
      <c r="H1218" t="s">
        <v>1618</v>
      </c>
      <c r="I1218" t="s">
        <v>16907</v>
      </c>
    </row>
    <row r="1219" spans="1:9" x14ac:dyDescent="0.2">
      <c r="A1219">
        <v>2676606</v>
      </c>
      <c r="B1219" t="s">
        <v>1621</v>
      </c>
      <c r="C1219" t="s">
        <v>1620</v>
      </c>
      <c r="D1219" t="s">
        <v>14046</v>
      </c>
      <c r="E1219">
        <v>88404</v>
      </c>
      <c r="F1219" t="s">
        <v>27389</v>
      </c>
      <c r="G1219" t="s">
        <v>27390</v>
      </c>
      <c r="H1219" t="s">
        <v>1620</v>
      </c>
      <c r="I1219" t="s">
        <v>16911</v>
      </c>
    </row>
    <row r="1220" spans="1:9" x14ac:dyDescent="0.2">
      <c r="A1220">
        <v>11472</v>
      </c>
      <c r="B1220" t="s">
        <v>10338</v>
      </c>
      <c r="C1220" t="s">
        <v>1622</v>
      </c>
      <c r="D1220" t="s">
        <v>14046</v>
      </c>
      <c r="E1220">
        <v>88407</v>
      </c>
      <c r="F1220" t="s">
        <v>24635</v>
      </c>
      <c r="G1220" t="s">
        <v>14070</v>
      </c>
      <c r="H1220" t="s">
        <v>1622</v>
      </c>
      <c r="I1220" t="s">
        <v>16911</v>
      </c>
    </row>
    <row r="1221" spans="1:9" x14ac:dyDescent="0.2">
      <c r="A1221">
        <v>11539</v>
      </c>
      <c r="B1221" t="s">
        <v>10339</v>
      </c>
      <c r="C1221" t="s">
        <v>1623</v>
      </c>
      <c r="D1221" t="s">
        <v>14046</v>
      </c>
      <c r="E1221">
        <v>88415</v>
      </c>
      <c r="F1221" t="s">
        <v>24704</v>
      </c>
      <c r="G1221" t="s">
        <v>20748</v>
      </c>
      <c r="H1221" t="s">
        <v>1623</v>
      </c>
      <c r="I1221" t="s">
        <v>16911</v>
      </c>
    </row>
    <row r="1222" spans="1:9" x14ac:dyDescent="0.2">
      <c r="A1222">
        <v>11471</v>
      </c>
      <c r="B1222" t="s">
        <v>1625</v>
      </c>
      <c r="C1222" t="s">
        <v>1624</v>
      </c>
      <c r="D1222" t="s">
        <v>14046</v>
      </c>
      <c r="E1222">
        <v>88446</v>
      </c>
      <c r="F1222" t="s">
        <v>24632</v>
      </c>
      <c r="G1222" t="s">
        <v>24633</v>
      </c>
      <c r="H1222" t="s">
        <v>1624</v>
      </c>
      <c r="I1222" t="s">
        <v>16913</v>
      </c>
    </row>
    <row r="1223" spans="1:9" x14ac:dyDescent="0.2">
      <c r="A1223">
        <v>11408</v>
      </c>
      <c r="B1223" t="s">
        <v>10342</v>
      </c>
      <c r="C1223" t="s">
        <v>1626</v>
      </c>
      <c r="D1223" t="s">
        <v>14046</v>
      </c>
      <c r="E1223">
        <v>88459</v>
      </c>
      <c r="F1223" t="s">
        <v>24578</v>
      </c>
      <c r="G1223" t="s">
        <v>16041</v>
      </c>
      <c r="H1223" t="s">
        <v>1626</v>
      </c>
      <c r="I1223" t="s">
        <v>16916</v>
      </c>
    </row>
    <row r="1224" spans="1:9" x14ac:dyDescent="0.2">
      <c r="A1224">
        <v>11500</v>
      </c>
      <c r="B1224" t="s">
        <v>12688</v>
      </c>
      <c r="C1224" t="s">
        <v>12689</v>
      </c>
      <c r="D1224" t="s">
        <v>14046</v>
      </c>
      <c r="E1224">
        <v>771637</v>
      </c>
      <c r="F1224" t="s">
        <v>24671</v>
      </c>
      <c r="G1224" t="s">
        <v>24672</v>
      </c>
      <c r="H1224" t="s">
        <v>24673</v>
      </c>
      <c r="I1224" t="s">
        <v>16918</v>
      </c>
    </row>
    <row r="1225" spans="1:9" x14ac:dyDescent="0.2">
      <c r="A1225">
        <v>11396</v>
      </c>
      <c r="B1225" t="s">
        <v>12688</v>
      </c>
      <c r="C1225" t="s">
        <v>14017</v>
      </c>
      <c r="D1225" t="s">
        <v>14044</v>
      </c>
      <c r="E1225">
        <v>190355</v>
      </c>
      <c r="F1225" t="s">
        <v>24528</v>
      </c>
      <c r="G1225" t="s">
        <v>14070</v>
      </c>
      <c r="H1225" t="s">
        <v>1608</v>
      </c>
      <c r="I1225" t="s">
        <v>16920</v>
      </c>
    </row>
    <row r="1226" spans="1:9" x14ac:dyDescent="0.2">
      <c r="A1226">
        <v>11478</v>
      </c>
      <c r="B1226" t="s">
        <v>1628</v>
      </c>
      <c r="C1226" t="s">
        <v>1627</v>
      </c>
      <c r="D1226" t="s">
        <v>14046</v>
      </c>
      <c r="E1226">
        <v>88465</v>
      </c>
      <c r="F1226" t="s">
        <v>24641</v>
      </c>
      <c r="G1226" t="s">
        <v>24642</v>
      </c>
      <c r="H1226" t="s">
        <v>1627</v>
      </c>
      <c r="I1226" t="s">
        <v>16924</v>
      </c>
    </row>
    <row r="1227" spans="1:9" x14ac:dyDescent="0.2">
      <c r="A1227">
        <v>11460</v>
      </c>
      <c r="B1227" t="s">
        <v>10343</v>
      </c>
      <c r="C1227" t="s">
        <v>1629</v>
      </c>
      <c r="D1227" t="s">
        <v>14046</v>
      </c>
      <c r="E1227">
        <v>88468</v>
      </c>
      <c r="F1227" t="s">
        <v>24622</v>
      </c>
      <c r="G1227" t="s">
        <v>24623</v>
      </c>
      <c r="H1227" t="s">
        <v>1629</v>
      </c>
      <c r="I1227" t="s">
        <v>16926</v>
      </c>
    </row>
    <row r="1228" spans="1:9" x14ac:dyDescent="0.2">
      <c r="A1228">
        <v>11550</v>
      </c>
      <c r="B1228" t="s">
        <v>1631</v>
      </c>
      <c r="C1228" t="s">
        <v>1630</v>
      </c>
      <c r="D1228" t="s">
        <v>14046</v>
      </c>
      <c r="E1228">
        <v>88470</v>
      </c>
      <c r="F1228" t="s">
        <v>24722</v>
      </c>
      <c r="G1228" t="s">
        <v>14070</v>
      </c>
      <c r="H1228" t="s">
        <v>1630</v>
      </c>
      <c r="I1228" t="s">
        <v>16926</v>
      </c>
    </row>
    <row r="1229" spans="1:9" x14ac:dyDescent="0.2">
      <c r="A1229">
        <v>11407</v>
      </c>
      <c r="B1229" t="s">
        <v>1633</v>
      </c>
      <c r="C1229" t="s">
        <v>1632</v>
      </c>
      <c r="D1229" t="s">
        <v>14046</v>
      </c>
      <c r="E1229">
        <v>88472</v>
      </c>
      <c r="F1229" t="s">
        <v>24576</v>
      </c>
      <c r="G1229" t="s">
        <v>14070</v>
      </c>
      <c r="H1229" t="s">
        <v>1632</v>
      </c>
      <c r="I1229" t="s">
        <v>16926</v>
      </c>
    </row>
    <row r="1230" spans="1:9" x14ac:dyDescent="0.2">
      <c r="A1230">
        <v>11485</v>
      </c>
      <c r="B1230" t="s">
        <v>13651</v>
      </c>
      <c r="C1230" t="s">
        <v>13651</v>
      </c>
      <c r="D1230" t="s">
        <v>14046</v>
      </c>
      <c r="E1230">
        <v>88477</v>
      </c>
      <c r="F1230" t="s">
        <v>24652</v>
      </c>
      <c r="G1230" t="s">
        <v>15570</v>
      </c>
      <c r="H1230" t="s">
        <v>1634</v>
      </c>
    </row>
    <row r="1231" spans="1:9" x14ac:dyDescent="0.2">
      <c r="A1231">
        <v>11486</v>
      </c>
      <c r="B1231" t="s">
        <v>13652</v>
      </c>
      <c r="C1231" t="s">
        <v>13652</v>
      </c>
      <c r="D1231" t="s">
        <v>14046</v>
      </c>
      <c r="E1231">
        <v>88477</v>
      </c>
      <c r="F1231" t="s">
        <v>24652</v>
      </c>
      <c r="G1231" t="s">
        <v>15570</v>
      </c>
      <c r="H1231" t="s">
        <v>1634</v>
      </c>
    </row>
    <row r="1232" spans="1:9" x14ac:dyDescent="0.2">
      <c r="A1232">
        <v>11484</v>
      </c>
      <c r="B1232" t="s">
        <v>1635</v>
      </c>
      <c r="C1232" t="s">
        <v>1634</v>
      </c>
      <c r="D1232" t="s">
        <v>14046</v>
      </c>
      <c r="E1232">
        <v>88477</v>
      </c>
      <c r="F1232" t="s">
        <v>24652</v>
      </c>
      <c r="G1232" t="s">
        <v>15570</v>
      </c>
      <c r="H1232" t="s">
        <v>1634</v>
      </c>
      <c r="I1232" t="s">
        <v>16937</v>
      </c>
    </row>
    <row r="1233" spans="1:9" x14ac:dyDescent="0.2">
      <c r="A1233">
        <v>11413</v>
      </c>
      <c r="B1233" t="s">
        <v>10344</v>
      </c>
      <c r="C1233" t="s">
        <v>1636</v>
      </c>
      <c r="D1233" t="s">
        <v>14046</v>
      </c>
      <c r="E1233">
        <v>88478</v>
      </c>
      <c r="F1233" t="s">
        <v>24588</v>
      </c>
      <c r="G1233" t="s">
        <v>14300</v>
      </c>
      <c r="H1233" t="s">
        <v>1636</v>
      </c>
    </row>
    <row r="1234" spans="1:9" x14ac:dyDescent="0.2">
      <c r="A1234">
        <v>11415</v>
      </c>
      <c r="B1234" t="s">
        <v>1638</v>
      </c>
      <c r="C1234" t="s">
        <v>1637</v>
      </c>
      <c r="D1234" t="s">
        <v>14046</v>
      </c>
      <c r="E1234">
        <v>88482</v>
      </c>
      <c r="F1234" t="s">
        <v>24590</v>
      </c>
      <c r="G1234" t="s">
        <v>14300</v>
      </c>
      <c r="H1234" t="s">
        <v>1637</v>
      </c>
    </row>
    <row r="1235" spans="1:9" x14ac:dyDescent="0.2">
      <c r="A1235">
        <v>2677753</v>
      </c>
      <c r="B1235" t="s">
        <v>10345</v>
      </c>
      <c r="C1235" t="s">
        <v>1639</v>
      </c>
      <c r="D1235" t="s">
        <v>14046</v>
      </c>
      <c r="E1235">
        <v>88483</v>
      </c>
      <c r="F1235" t="s">
        <v>29099</v>
      </c>
      <c r="G1235" t="s">
        <v>21941</v>
      </c>
      <c r="H1235" t="s">
        <v>1639</v>
      </c>
      <c r="I1235" t="s">
        <v>16942</v>
      </c>
    </row>
    <row r="1236" spans="1:9" x14ac:dyDescent="0.2">
      <c r="A1236">
        <v>11474</v>
      </c>
      <c r="B1236" t="s">
        <v>10346</v>
      </c>
      <c r="C1236" t="s">
        <v>1640</v>
      </c>
      <c r="D1236" t="s">
        <v>14046</v>
      </c>
      <c r="E1236">
        <v>88489</v>
      </c>
      <c r="F1236" t="s">
        <v>24637</v>
      </c>
      <c r="G1236" t="s">
        <v>16296</v>
      </c>
      <c r="H1236" t="s">
        <v>1640</v>
      </c>
      <c r="I1236" t="s">
        <v>16945</v>
      </c>
    </row>
    <row r="1237" spans="1:9" x14ac:dyDescent="0.2">
      <c r="A1237">
        <v>2677757</v>
      </c>
      <c r="B1237" t="s">
        <v>10347</v>
      </c>
      <c r="C1237" t="s">
        <v>1641</v>
      </c>
      <c r="D1237" t="s">
        <v>14046</v>
      </c>
      <c r="E1237">
        <v>88491</v>
      </c>
      <c r="F1237" t="s">
        <v>29105</v>
      </c>
      <c r="G1237" t="s">
        <v>16324</v>
      </c>
      <c r="H1237" t="s">
        <v>1641</v>
      </c>
      <c r="I1237" t="s">
        <v>16942</v>
      </c>
    </row>
    <row r="1238" spans="1:9" x14ac:dyDescent="0.2">
      <c r="A1238">
        <v>11527</v>
      </c>
      <c r="B1238" t="s">
        <v>1643</v>
      </c>
      <c r="C1238" t="s">
        <v>1642</v>
      </c>
      <c r="D1238" t="s">
        <v>14045</v>
      </c>
      <c r="E1238">
        <v>132695</v>
      </c>
      <c r="F1238" t="s">
        <v>24694</v>
      </c>
      <c r="G1238" t="s">
        <v>16324</v>
      </c>
      <c r="H1238" t="s">
        <v>1642</v>
      </c>
      <c r="I1238" t="s">
        <v>16948</v>
      </c>
    </row>
    <row r="1239" spans="1:9" x14ac:dyDescent="0.2">
      <c r="A1239">
        <v>11476</v>
      </c>
      <c r="B1239" t="s">
        <v>1645</v>
      </c>
      <c r="C1239" t="s">
        <v>1644</v>
      </c>
      <c r="D1239" t="s">
        <v>14046</v>
      </c>
      <c r="E1239">
        <v>88493</v>
      </c>
      <c r="F1239" t="s">
        <v>24639</v>
      </c>
      <c r="G1239" t="s">
        <v>14070</v>
      </c>
      <c r="H1239" t="s">
        <v>1644</v>
      </c>
      <c r="I1239" t="s">
        <v>16951</v>
      </c>
    </row>
    <row r="1240" spans="1:9" x14ac:dyDescent="0.2">
      <c r="A1240">
        <v>11544</v>
      </c>
      <c r="B1240" t="s">
        <v>1647</v>
      </c>
      <c r="C1240" t="s">
        <v>1646</v>
      </c>
      <c r="D1240" t="s">
        <v>14046</v>
      </c>
      <c r="E1240">
        <v>88499</v>
      </c>
      <c r="F1240" t="s">
        <v>24709</v>
      </c>
      <c r="G1240" t="s">
        <v>19480</v>
      </c>
      <c r="H1240" t="s">
        <v>1646</v>
      </c>
      <c r="I1240" t="s">
        <v>16954</v>
      </c>
    </row>
    <row r="1241" spans="1:9" x14ac:dyDescent="0.2">
      <c r="A1241">
        <v>11492</v>
      </c>
      <c r="B1241" t="s">
        <v>1649</v>
      </c>
      <c r="C1241" t="s">
        <v>1648</v>
      </c>
      <c r="D1241" t="s">
        <v>14046</v>
      </c>
      <c r="E1241">
        <v>88502</v>
      </c>
      <c r="F1241" t="s">
        <v>24661</v>
      </c>
      <c r="G1241" t="s">
        <v>24563</v>
      </c>
      <c r="H1241" t="s">
        <v>1648</v>
      </c>
      <c r="I1241" t="s">
        <v>16957</v>
      </c>
    </row>
    <row r="1242" spans="1:9" x14ac:dyDescent="0.2">
      <c r="A1242">
        <v>2677762</v>
      </c>
      <c r="B1242" t="s">
        <v>10348</v>
      </c>
      <c r="C1242" t="s">
        <v>1650</v>
      </c>
      <c r="D1242" t="s">
        <v>14046</v>
      </c>
      <c r="E1242">
        <v>88510</v>
      </c>
      <c r="F1242" t="s">
        <v>29110</v>
      </c>
      <c r="G1242" t="s">
        <v>14903</v>
      </c>
      <c r="H1242" t="s">
        <v>1650</v>
      </c>
      <c r="I1242" t="s">
        <v>16959</v>
      </c>
    </row>
    <row r="1243" spans="1:9" x14ac:dyDescent="0.2">
      <c r="A1243">
        <v>11555</v>
      </c>
      <c r="B1243" t="s">
        <v>1652</v>
      </c>
      <c r="C1243" t="s">
        <v>1651</v>
      </c>
      <c r="D1243" t="s">
        <v>14045</v>
      </c>
      <c r="E1243">
        <v>132707</v>
      </c>
      <c r="F1243" t="s">
        <v>24730</v>
      </c>
      <c r="G1243" t="s">
        <v>14903</v>
      </c>
      <c r="H1243" t="s">
        <v>1651</v>
      </c>
      <c r="I1243" t="s">
        <v>16962</v>
      </c>
    </row>
    <row r="1244" spans="1:9" x14ac:dyDescent="0.2">
      <c r="A1244">
        <v>11495</v>
      </c>
      <c r="B1244" t="s">
        <v>1654</v>
      </c>
      <c r="C1244" t="s">
        <v>1653</v>
      </c>
      <c r="D1244" t="s">
        <v>14046</v>
      </c>
      <c r="E1244">
        <v>88511</v>
      </c>
      <c r="F1244" t="s">
        <v>24666</v>
      </c>
      <c r="G1244" t="s">
        <v>14070</v>
      </c>
      <c r="H1244" t="s">
        <v>1653</v>
      </c>
      <c r="I1244" t="s">
        <v>16965</v>
      </c>
    </row>
    <row r="1245" spans="1:9" x14ac:dyDescent="0.2">
      <c r="A1245">
        <v>11520</v>
      </c>
      <c r="B1245" t="s">
        <v>13645</v>
      </c>
      <c r="C1245" t="s">
        <v>13645</v>
      </c>
      <c r="D1245" t="s">
        <v>14044</v>
      </c>
      <c r="E1245">
        <v>190355</v>
      </c>
      <c r="F1245" t="s">
        <v>24528</v>
      </c>
      <c r="G1245" t="s">
        <v>14070</v>
      </c>
      <c r="H1245" t="s">
        <v>1608</v>
      </c>
      <c r="I1245" t="s">
        <v>16968</v>
      </c>
    </row>
    <row r="1246" spans="1:9" x14ac:dyDescent="0.2">
      <c r="A1246">
        <v>11449</v>
      </c>
      <c r="B1246" t="s">
        <v>13656</v>
      </c>
      <c r="C1246" t="s">
        <v>13656</v>
      </c>
      <c r="D1246" t="s">
        <v>14044</v>
      </c>
      <c r="E1246">
        <v>190355</v>
      </c>
      <c r="F1246" t="s">
        <v>24528</v>
      </c>
      <c r="G1246" t="s">
        <v>14070</v>
      </c>
      <c r="H1246" t="s">
        <v>1608</v>
      </c>
      <c r="I1246" t="s">
        <v>16970</v>
      </c>
    </row>
    <row r="1247" spans="1:9" x14ac:dyDescent="0.2">
      <c r="A1247">
        <v>11526</v>
      </c>
      <c r="B1247" t="s">
        <v>13646</v>
      </c>
      <c r="C1247" t="s">
        <v>13646</v>
      </c>
      <c r="D1247" t="s">
        <v>14044</v>
      </c>
      <c r="E1247">
        <v>190355</v>
      </c>
      <c r="F1247" t="s">
        <v>24528</v>
      </c>
      <c r="G1247" t="s">
        <v>14070</v>
      </c>
      <c r="H1247" t="s">
        <v>1608</v>
      </c>
      <c r="I1247" t="s">
        <v>16973</v>
      </c>
    </row>
    <row r="1248" spans="1:9" x14ac:dyDescent="0.2">
      <c r="A1248">
        <v>11494</v>
      </c>
      <c r="B1248" t="s">
        <v>13648</v>
      </c>
      <c r="C1248" t="s">
        <v>13648</v>
      </c>
      <c r="D1248" t="s">
        <v>14044</v>
      </c>
      <c r="E1248">
        <v>190355</v>
      </c>
      <c r="F1248" t="s">
        <v>24528</v>
      </c>
      <c r="G1248" t="s">
        <v>14070</v>
      </c>
      <c r="H1248" t="s">
        <v>1608</v>
      </c>
      <c r="I1248" t="s">
        <v>16976</v>
      </c>
    </row>
    <row r="1249" spans="1:9" x14ac:dyDescent="0.2">
      <c r="A1249">
        <v>11441</v>
      </c>
      <c r="B1249" t="s">
        <v>13655</v>
      </c>
      <c r="C1249" t="s">
        <v>13655</v>
      </c>
      <c r="D1249" t="s">
        <v>14044</v>
      </c>
      <c r="E1249">
        <v>190355</v>
      </c>
      <c r="F1249" t="s">
        <v>24528</v>
      </c>
      <c r="G1249" t="s">
        <v>14070</v>
      </c>
      <c r="H1249" t="s">
        <v>1608</v>
      </c>
      <c r="I1249" t="s">
        <v>16979</v>
      </c>
    </row>
    <row r="1250" spans="1:9" x14ac:dyDescent="0.2">
      <c r="A1250">
        <v>11431</v>
      </c>
      <c r="B1250" t="s">
        <v>13658</v>
      </c>
      <c r="C1250" t="s">
        <v>13658</v>
      </c>
      <c r="D1250" t="s">
        <v>14044</v>
      </c>
      <c r="E1250">
        <v>190355</v>
      </c>
      <c r="F1250" t="s">
        <v>24528</v>
      </c>
      <c r="G1250" t="s">
        <v>14070</v>
      </c>
      <c r="H1250" t="s">
        <v>1608</v>
      </c>
      <c r="I1250" t="s">
        <v>16982</v>
      </c>
    </row>
    <row r="1251" spans="1:9" x14ac:dyDescent="0.2">
      <c r="A1251">
        <v>2679210</v>
      </c>
      <c r="B1251" t="s">
        <v>12711</v>
      </c>
      <c r="C1251" t="s">
        <v>1655</v>
      </c>
      <c r="D1251" t="s">
        <v>14046</v>
      </c>
      <c r="E1251">
        <v>788867</v>
      </c>
      <c r="F1251" t="s">
        <v>29820</v>
      </c>
      <c r="G1251" t="s">
        <v>29821</v>
      </c>
      <c r="H1251" t="s">
        <v>1655</v>
      </c>
      <c r="I1251" t="s">
        <v>16985</v>
      </c>
    </row>
    <row r="1252" spans="1:9" x14ac:dyDescent="0.2">
      <c r="A1252">
        <v>2677763</v>
      </c>
      <c r="B1252" t="s">
        <v>13653</v>
      </c>
      <c r="C1252" t="s">
        <v>1657</v>
      </c>
      <c r="D1252" t="s">
        <v>14046</v>
      </c>
      <c r="E1252">
        <v>88560</v>
      </c>
      <c r="F1252" t="s">
        <v>24732</v>
      </c>
      <c r="G1252" t="s">
        <v>24733</v>
      </c>
      <c r="H1252" t="s">
        <v>1657</v>
      </c>
      <c r="I1252" t="s">
        <v>16988</v>
      </c>
    </row>
    <row r="1253" spans="1:9" x14ac:dyDescent="0.2">
      <c r="A1253">
        <v>11557</v>
      </c>
      <c r="B1253" t="s">
        <v>1658</v>
      </c>
      <c r="C1253" t="s">
        <v>1656</v>
      </c>
      <c r="D1253" t="s">
        <v>14046</v>
      </c>
      <c r="E1253">
        <v>88560</v>
      </c>
      <c r="F1253" t="s">
        <v>24732</v>
      </c>
      <c r="G1253" t="s">
        <v>24733</v>
      </c>
      <c r="H1253" t="s">
        <v>1657</v>
      </c>
      <c r="I1253" t="s">
        <v>16991</v>
      </c>
    </row>
    <row r="1254" spans="1:9" x14ac:dyDescent="0.2">
      <c r="A1254">
        <v>11512</v>
      </c>
      <c r="B1254" t="s">
        <v>10349</v>
      </c>
      <c r="C1254" t="s">
        <v>1659</v>
      </c>
      <c r="D1254" t="s">
        <v>14046</v>
      </c>
      <c r="E1254">
        <v>88569</v>
      </c>
      <c r="F1254" t="s">
        <v>24679</v>
      </c>
      <c r="G1254" t="s">
        <v>14070</v>
      </c>
      <c r="H1254" t="s">
        <v>1659</v>
      </c>
      <c r="I1254" t="s">
        <v>16993</v>
      </c>
    </row>
    <row r="1255" spans="1:9" x14ac:dyDescent="0.2">
      <c r="A1255">
        <v>11511</v>
      </c>
      <c r="B1255" t="s">
        <v>1661</v>
      </c>
      <c r="C1255" t="s">
        <v>1660</v>
      </c>
      <c r="D1255" t="s">
        <v>14046</v>
      </c>
      <c r="E1255">
        <v>88576</v>
      </c>
      <c r="F1255" t="s">
        <v>24677</v>
      </c>
      <c r="G1255" t="s">
        <v>17003</v>
      </c>
      <c r="H1255" t="s">
        <v>1660</v>
      </c>
      <c r="I1255" t="s">
        <v>16995</v>
      </c>
    </row>
    <row r="1256" spans="1:9" x14ac:dyDescent="0.2">
      <c r="A1256">
        <v>11488</v>
      </c>
      <c r="B1256" t="s">
        <v>1663</v>
      </c>
      <c r="C1256" t="s">
        <v>1662</v>
      </c>
      <c r="D1256" t="s">
        <v>14046</v>
      </c>
      <c r="E1256">
        <v>88578</v>
      </c>
      <c r="F1256" t="s">
        <v>24656</v>
      </c>
      <c r="G1256" t="s">
        <v>15267</v>
      </c>
      <c r="H1256" t="s">
        <v>1662</v>
      </c>
      <c r="I1256" t="s">
        <v>16998</v>
      </c>
    </row>
    <row r="1257" spans="1:9" x14ac:dyDescent="0.2">
      <c r="A1257">
        <v>11548</v>
      </c>
      <c r="B1257" t="s">
        <v>1665</v>
      </c>
      <c r="C1257" t="s">
        <v>1664</v>
      </c>
      <c r="D1257" t="s">
        <v>14046</v>
      </c>
      <c r="E1257">
        <v>88582</v>
      </c>
      <c r="F1257" t="s">
        <v>24717</v>
      </c>
      <c r="G1257" t="s">
        <v>24718</v>
      </c>
      <c r="H1257" t="s">
        <v>1664</v>
      </c>
      <c r="I1257" t="s">
        <v>17001</v>
      </c>
    </row>
    <row r="1258" spans="1:9" x14ac:dyDescent="0.2">
      <c r="A1258">
        <v>11384</v>
      </c>
      <c r="B1258" t="s">
        <v>1609</v>
      </c>
      <c r="C1258" t="s">
        <v>1608</v>
      </c>
      <c r="D1258" t="s">
        <v>14044</v>
      </c>
      <c r="E1258">
        <v>190355</v>
      </c>
      <c r="F1258" t="s">
        <v>24528</v>
      </c>
      <c r="G1258" t="s">
        <v>14070</v>
      </c>
      <c r="H1258" t="s">
        <v>1608</v>
      </c>
      <c r="I1258" t="s">
        <v>17004</v>
      </c>
    </row>
    <row r="1259" spans="1:9" x14ac:dyDescent="0.2">
      <c r="A1259">
        <v>11482</v>
      </c>
      <c r="B1259" t="s">
        <v>10350</v>
      </c>
      <c r="C1259" t="s">
        <v>1666</v>
      </c>
      <c r="D1259" t="s">
        <v>14046</v>
      </c>
      <c r="E1259">
        <v>88608</v>
      </c>
      <c r="F1259" t="s">
        <v>24650</v>
      </c>
      <c r="G1259" t="s">
        <v>16041</v>
      </c>
      <c r="H1259" t="s">
        <v>1666</v>
      </c>
      <c r="I1259" t="s">
        <v>17006</v>
      </c>
    </row>
    <row r="1260" spans="1:9" x14ac:dyDescent="0.2">
      <c r="A1260">
        <v>11515</v>
      </c>
      <c r="B1260" t="s">
        <v>1668</v>
      </c>
      <c r="C1260" t="s">
        <v>1667</v>
      </c>
      <c r="D1260" t="s">
        <v>14046</v>
      </c>
      <c r="E1260">
        <v>88614</v>
      </c>
      <c r="F1260" t="s">
        <v>24681</v>
      </c>
      <c r="G1260" t="s">
        <v>18749</v>
      </c>
      <c r="H1260" t="s">
        <v>1667</v>
      </c>
      <c r="I1260" t="s">
        <v>17008</v>
      </c>
    </row>
    <row r="1261" spans="1:9" x14ac:dyDescent="0.2">
      <c r="A1261">
        <v>11456</v>
      </c>
      <c r="B1261" t="s">
        <v>10351</v>
      </c>
      <c r="C1261" t="s">
        <v>10352</v>
      </c>
      <c r="D1261" t="s">
        <v>14046</v>
      </c>
      <c r="E1261">
        <v>88622</v>
      </c>
      <c r="F1261" t="s">
        <v>24616</v>
      </c>
      <c r="G1261" t="s">
        <v>24617</v>
      </c>
      <c r="H1261" t="s">
        <v>24618</v>
      </c>
      <c r="I1261" t="s">
        <v>17010</v>
      </c>
    </row>
    <row r="1262" spans="1:9" x14ac:dyDescent="0.2">
      <c r="A1262">
        <v>11496</v>
      </c>
      <c r="B1262" t="s">
        <v>10353</v>
      </c>
      <c r="C1262" t="s">
        <v>1669</v>
      </c>
      <c r="D1262" t="s">
        <v>14046</v>
      </c>
      <c r="E1262">
        <v>88624</v>
      </c>
      <c r="F1262" t="s">
        <v>24668</v>
      </c>
      <c r="G1262" t="s">
        <v>24669</v>
      </c>
      <c r="H1262" t="s">
        <v>1669</v>
      </c>
      <c r="I1262" t="s">
        <v>17012</v>
      </c>
    </row>
    <row r="1263" spans="1:9" x14ac:dyDescent="0.2">
      <c r="A1263">
        <v>11467</v>
      </c>
      <c r="B1263" t="s">
        <v>10354</v>
      </c>
      <c r="C1263" t="s">
        <v>1670</v>
      </c>
      <c r="D1263" t="s">
        <v>14046</v>
      </c>
      <c r="E1263">
        <v>88626</v>
      </c>
      <c r="F1263" t="s">
        <v>24630</v>
      </c>
      <c r="G1263" t="s">
        <v>14070</v>
      </c>
      <c r="H1263" t="s">
        <v>1670</v>
      </c>
      <c r="I1263" t="s">
        <v>17015</v>
      </c>
    </row>
    <row r="1264" spans="1:9" x14ac:dyDescent="0.2">
      <c r="A1264">
        <v>2677755</v>
      </c>
      <c r="B1264" t="s">
        <v>12662</v>
      </c>
      <c r="C1264" t="s">
        <v>1671</v>
      </c>
      <c r="D1264" t="s">
        <v>14047</v>
      </c>
      <c r="E1264">
        <v>718664</v>
      </c>
      <c r="F1264" t="s">
        <v>29101</v>
      </c>
      <c r="G1264" t="s">
        <v>14070</v>
      </c>
      <c r="H1264" t="s">
        <v>1671</v>
      </c>
      <c r="I1264" t="s">
        <v>17015</v>
      </c>
    </row>
    <row r="1265" spans="1:9" x14ac:dyDescent="0.2">
      <c r="A1265">
        <v>11419</v>
      </c>
      <c r="B1265" t="s">
        <v>10340</v>
      </c>
      <c r="C1265" t="s">
        <v>10341</v>
      </c>
      <c r="D1265" t="s">
        <v>14046</v>
      </c>
      <c r="E1265">
        <v>88432</v>
      </c>
      <c r="F1265" t="s">
        <v>24594</v>
      </c>
      <c r="G1265" t="s">
        <v>24595</v>
      </c>
      <c r="H1265" t="s">
        <v>24596</v>
      </c>
      <c r="I1265" t="s">
        <v>17017</v>
      </c>
    </row>
    <row r="1266" spans="1:9" x14ac:dyDescent="0.2">
      <c r="A1266">
        <v>11561</v>
      </c>
      <c r="B1266" t="s">
        <v>1673</v>
      </c>
      <c r="C1266" t="s">
        <v>1672</v>
      </c>
      <c r="D1266" t="s">
        <v>14046</v>
      </c>
      <c r="E1266">
        <v>88632</v>
      </c>
      <c r="F1266" t="s">
        <v>24737</v>
      </c>
      <c r="G1266" t="s">
        <v>14070</v>
      </c>
      <c r="H1266" t="s">
        <v>1672</v>
      </c>
      <c r="I1266" t="s">
        <v>17017</v>
      </c>
    </row>
    <row r="1267" spans="1:9" x14ac:dyDescent="0.2">
      <c r="A1267">
        <v>2677764</v>
      </c>
      <c r="B1267" t="s">
        <v>10355</v>
      </c>
      <c r="C1267" t="s">
        <v>1674</v>
      </c>
      <c r="D1267" t="s">
        <v>14046</v>
      </c>
      <c r="E1267">
        <v>88637</v>
      </c>
      <c r="F1267" t="s">
        <v>29111</v>
      </c>
      <c r="G1267" t="s">
        <v>24742</v>
      </c>
      <c r="H1267" t="s">
        <v>1674</v>
      </c>
      <c r="I1267" t="s">
        <v>17019</v>
      </c>
    </row>
    <row r="1268" spans="1:9" x14ac:dyDescent="0.2">
      <c r="A1268">
        <v>11563</v>
      </c>
      <c r="B1268" t="s">
        <v>1676</v>
      </c>
      <c r="C1268" t="s">
        <v>1675</v>
      </c>
      <c r="D1268" t="s">
        <v>14045</v>
      </c>
      <c r="E1268">
        <v>132744</v>
      </c>
      <c r="F1268" t="s">
        <v>24741</v>
      </c>
      <c r="G1268" t="s">
        <v>24742</v>
      </c>
      <c r="H1268" t="s">
        <v>1675</v>
      </c>
      <c r="I1268" t="s">
        <v>17017</v>
      </c>
    </row>
    <row r="1269" spans="1:9" x14ac:dyDescent="0.2">
      <c r="A1269">
        <v>11493</v>
      </c>
      <c r="B1269" t="s">
        <v>10356</v>
      </c>
      <c r="C1269" t="s">
        <v>1677</v>
      </c>
      <c r="D1269" t="s">
        <v>14046</v>
      </c>
      <c r="E1269">
        <v>88656</v>
      </c>
      <c r="F1269" t="s">
        <v>24663</v>
      </c>
      <c r="G1269" t="s">
        <v>24664</v>
      </c>
      <c r="H1269" t="s">
        <v>1677</v>
      </c>
      <c r="I1269" t="s">
        <v>17021</v>
      </c>
    </row>
    <row r="1270" spans="1:9" x14ac:dyDescent="0.2">
      <c r="A1270">
        <v>2676223</v>
      </c>
      <c r="B1270" t="s">
        <v>1679</v>
      </c>
      <c r="C1270" t="s">
        <v>1678</v>
      </c>
      <c r="D1270" t="s">
        <v>14046</v>
      </c>
      <c r="E1270">
        <v>88669</v>
      </c>
      <c r="F1270" t="s">
        <v>26830</v>
      </c>
      <c r="G1270" t="s">
        <v>26831</v>
      </c>
      <c r="H1270" t="s">
        <v>1678</v>
      </c>
      <c r="I1270" t="s">
        <v>17023</v>
      </c>
    </row>
    <row r="1271" spans="1:9" x14ac:dyDescent="0.2">
      <c r="A1271">
        <v>11545</v>
      </c>
      <c r="B1271" t="s">
        <v>1681</v>
      </c>
      <c r="C1271" t="s">
        <v>1680</v>
      </c>
      <c r="D1271" t="s">
        <v>14046</v>
      </c>
      <c r="E1271">
        <v>88691</v>
      </c>
      <c r="F1271" t="s">
        <v>24711</v>
      </c>
      <c r="G1271" t="s">
        <v>14070</v>
      </c>
      <c r="H1271" t="s">
        <v>1680</v>
      </c>
      <c r="I1271" t="s">
        <v>16942</v>
      </c>
    </row>
    <row r="1272" spans="1:9" x14ac:dyDescent="0.2">
      <c r="A1272">
        <v>11445</v>
      </c>
      <c r="B1272" t="s">
        <v>1683</v>
      </c>
      <c r="C1272" t="s">
        <v>1682</v>
      </c>
      <c r="D1272" t="s">
        <v>14046</v>
      </c>
      <c r="E1272">
        <v>88702</v>
      </c>
      <c r="F1272" t="s">
        <v>24611</v>
      </c>
      <c r="G1272" t="s">
        <v>14070</v>
      </c>
      <c r="H1272" t="s">
        <v>1682</v>
      </c>
      <c r="I1272" t="s">
        <v>17025</v>
      </c>
    </row>
    <row r="1273" spans="1:9" x14ac:dyDescent="0.2">
      <c r="A1273">
        <v>2677758</v>
      </c>
      <c r="B1273" t="s">
        <v>13647</v>
      </c>
      <c r="C1273" t="s">
        <v>1685</v>
      </c>
      <c r="D1273" t="s">
        <v>14046</v>
      </c>
      <c r="E1273">
        <v>88720</v>
      </c>
      <c r="F1273" t="s">
        <v>24699</v>
      </c>
      <c r="G1273" t="s">
        <v>24700</v>
      </c>
      <c r="H1273" t="s">
        <v>1685</v>
      </c>
      <c r="I1273" t="s">
        <v>17027</v>
      </c>
    </row>
    <row r="1274" spans="1:9" x14ac:dyDescent="0.2">
      <c r="A1274">
        <v>11531</v>
      </c>
      <c r="B1274" t="s">
        <v>1686</v>
      </c>
      <c r="C1274" t="s">
        <v>1684</v>
      </c>
      <c r="D1274" t="s">
        <v>14046</v>
      </c>
      <c r="E1274">
        <v>88720</v>
      </c>
      <c r="F1274" t="s">
        <v>24699</v>
      </c>
      <c r="G1274" t="s">
        <v>24700</v>
      </c>
      <c r="H1274" t="s">
        <v>1685</v>
      </c>
      <c r="I1274" t="s">
        <v>17030</v>
      </c>
    </row>
    <row r="1275" spans="1:9" x14ac:dyDescent="0.2">
      <c r="A1275">
        <v>2677754</v>
      </c>
      <c r="B1275" t="s">
        <v>13657</v>
      </c>
      <c r="C1275" t="s">
        <v>14018</v>
      </c>
      <c r="E1275">
        <v>0</v>
      </c>
      <c r="I1275" t="s">
        <v>17033</v>
      </c>
    </row>
    <row r="1276" spans="1:9" x14ac:dyDescent="0.2">
      <c r="A1276">
        <v>11551</v>
      </c>
      <c r="B1276" t="s">
        <v>11677</v>
      </c>
      <c r="C1276" t="s">
        <v>1689</v>
      </c>
      <c r="D1276" t="s">
        <v>14045</v>
      </c>
      <c r="E1276">
        <v>132775</v>
      </c>
      <c r="F1276" t="s">
        <v>24724</v>
      </c>
      <c r="G1276" t="s">
        <v>15453</v>
      </c>
      <c r="H1276" t="s">
        <v>1689</v>
      </c>
      <c r="I1276" t="s">
        <v>17035</v>
      </c>
    </row>
    <row r="1277" spans="1:9" x14ac:dyDescent="0.2">
      <c r="A1277">
        <v>2677761</v>
      </c>
      <c r="B1277" t="s">
        <v>1688</v>
      </c>
      <c r="C1277" t="s">
        <v>1687</v>
      </c>
      <c r="D1277" t="s">
        <v>14046</v>
      </c>
      <c r="E1277">
        <v>88737</v>
      </c>
      <c r="F1277" t="s">
        <v>29109</v>
      </c>
      <c r="G1277" t="s">
        <v>15453</v>
      </c>
      <c r="H1277" t="s">
        <v>1687</v>
      </c>
      <c r="I1277" t="s">
        <v>17038</v>
      </c>
    </row>
    <row r="1278" spans="1:9" x14ac:dyDescent="0.2">
      <c r="A1278">
        <v>11435</v>
      </c>
      <c r="B1278" t="s">
        <v>10357</v>
      </c>
      <c r="C1278" t="s">
        <v>1690</v>
      </c>
      <c r="D1278" t="s">
        <v>14046</v>
      </c>
      <c r="E1278">
        <v>88741</v>
      </c>
      <c r="F1278" t="s">
        <v>24606</v>
      </c>
      <c r="G1278" t="s">
        <v>24607</v>
      </c>
      <c r="H1278" t="s">
        <v>1690</v>
      </c>
      <c r="I1278" t="s">
        <v>17041</v>
      </c>
    </row>
    <row r="1279" spans="1:9" x14ac:dyDescent="0.2">
      <c r="A1279">
        <v>11447</v>
      </c>
      <c r="B1279" t="s">
        <v>1692</v>
      </c>
      <c r="C1279" t="s">
        <v>1691</v>
      </c>
      <c r="D1279" t="s">
        <v>14046</v>
      </c>
      <c r="E1279">
        <v>88745</v>
      </c>
      <c r="F1279" t="s">
        <v>24613</v>
      </c>
      <c r="G1279" t="s">
        <v>24614</v>
      </c>
      <c r="H1279" t="s">
        <v>1691</v>
      </c>
      <c r="I1279" t="s">
        <v>17043</v>
      </c>
    </row>
    <row r="1280" spans="1:9" x14ac:dyDescent="0.2">
      <c r="A1280">
        <v>11560</v>
      </c>
      <c r="B1280" t="s">
        <v>1694</v>
      </c>
      <c r="C1280" t="s">
        <v>1693</v>
      </c>
      <c r="D1280" t="s">
        <v>14046</v>
      </c>
      <c r="E1280">
        <v>88747</v>
      </c>
      <c r="F1280" t="s">
        <v>24735</v>
      </c>
      <c r="G1280" t="s">
        <v>14070</v>
      </c>
      <c r="H1280" t="s">
        <v>1693</v>
      </c>
      <c r="I1280" t="s">
        <v>17047</v>
      </c>
    </row>
    <row r="1281" spans="1:9" x14ac:dyDescent="0.2">
      <c r="A1281">
        <v>11562</v>
      </c>
      <c r="B1281" t="s">
        <v>1696</v>
      </c>
      <c r="C1281" t="s">
        <v>1695</v>
      </c>
      <c r="D1281" t="s">
        <v>14046</v>
      </c>
      <c r="E1281">
        <v>88752</v>
      </c>
      <c r="F1281" t="s">
        <v>24739</v>
      </c>
      <c r="G1281" t="s">
        <v>14070</v>
      </c>
      <c r="H1281" t="s">
        <v>1695</v>
      </c>
      <c r="I1281" t="s">
        <v>17051</v>
      </c>
    </row>
    <row r="1282" spans="1:9" x14ac:dyDescent="0.2">
      <c r="A1282">
        <v>11459</v>
      </c>
      <c r="B1282" t="s">
        <v>1698</v>
      </c>
      <c r="C1282" t="s">
        <v>1697</v>
      </c>
      <c r="D1282" t="s">
        <v>14046</v>
      </c>
      <c r="E1282">
        <v>88753</v>
      </c>
      <c r="F1282" t="s">
        <v>24620</v>
      </c>
      <c r="G1282" t="s">
        <v>15574</v>
      </c>
      <c r="H1282" t="s">
        <v>1697</v>
      </c>
      <c r="I1282" t="s">
        <v>17054</v>
      </c>
    </row>
    <row r="1283" spans="1:9" x14ac:dyDescent="0.2">
      <c r="A1283">
        <v>2679190</v>
      </c>
      <c r="B1283" t="s">
        <v>11678</v>
      </c>
      <c r="C1283" t="s">
        <v>1699</v>
      </c>
      <c r="D1283" t="s">
        <v>14045</v>
      </c>
      <c r="E1283">
        <v>132785</v>
      </c>
      <c r="F1283" t="s">
        <v>29793</v>
      </c>
      <c r="G1283" t="s">
        <v>29794</v>
      </c>
      <c r="H1283" t="s">
        <v>1699</v>
      </c>
      <c r="I1283" t="s">
        <v>17057</v>
      </c>
    </row>
    <row r="1284" spans="1:9" x14ac:dyDescent="0.2">
      <c r="A1284">
        <v>2679189</v>
      </c>
      <c r="B1284" t="s">
        <v>11679</v>
      </c>
      <c r="C1284" t="s">
        <v>1700</v>
      </c>
      <c r="D1284" t="s">
        <v>14045</v>
      </c>
      <c r="E1284">
        <v>132786</v>
      </c>
      <c r="F1284" t="s">
        <v>29792</v>
      </c>
      <c r="G1284" t="s">
        <v>15574</v>
      </c>
      <c r="H1284" t="s">
        <v>1700</v>
      </c>
      <c r="I1284" t="s">
        <v>17061</v>
      </c>
    </row>
    <row r="1285" spans="1:9" x14ac:dyDescent="0.2">
      <c r="A1285">
        <v>11409</v>
      </c>
      <c r="B1285" t="s">
        <v>1702</v>
      </c>
      <c r="C1285" t="s">
        <v>1701</v>
      </c>
      <c r="D1285" t="s">
        <v>14046</v>
      </c>
      <c r="E1285">
        <v>88762</v>
      </c>
      <c r="F1285" t="s">
        <v>24580</v>
      </c>
      <c r="G1285" t="s">
        <v>24581</v>
      </c>
      <c r="H1285" t="s">
        <v>1701</v>
      </c>
      <c r="I1285" t="s">
        <v>17065</v>
      </c>
    </row>
    <row r="1286" spans="1:9" x14ac:dyDescent="0.2">
      <c r="A1286">
        <v>11552</v>
      </c>
      <c r="B1286" t="s">
        <v>1704</v>
      </c>
      <c r="C1286" t="s">
        <v>1703</v>
      </c>
      <c r="D1286" t="s">
        <v>14046</v>
      </c>
      <c r="E1286">
        <v>88766</v>
      </c>
      <c r="F1286" t="s">
        <v>24726</v>
      </c>
      <c r="G1286" t="s">
        <v>14300</v>
      </c>
      <c r="H1286" t="s">
        <v>1703</v>
      </c>
    </row>
    <row r="1287" spans="1:9" x14ac:dyDescent="0.2">
      <c r="A1287">
        <v>11554</v>
      </c>
      <c r="B1287" t="s">
        <v>1706</v>
      </c>
      <c r="C1287" t="s">
        <v>1705</v>
      </c>
      <c r="D1287" t="s">
        <v>14046</v>
      </c>
      <c r="E1287">
        <v>88774</v>
      </c>
      <c r="F1287" t="s">
        <v>24728</v>
      </c>
      <c r="G1287" t="s">
        <v>16990</v>
      </c>
      <c r="H1287" t="s">
        <v>1705</v>
      </c>
      <c r="I1287" t="s">
        <v>17068</v>
      </c>
    </row>
    <row r="1288" spans="1:9" x14ac:dyDescent="0.2">
      <c r="A1288">
        <v>2677760</v>
      </c>
      <c r="B1288" t="s">
        <v>10358</v>
      </c>
      <c r="C1288" t="s">
        <v>1707</v>
      </c>
      <c r="D1288" t="s">
        <v>14046</v>
      </c>
      <c r="E1288">
        <v>88775</v>
      </c>
      <c r="F1288" t="s">
        <v>29108</v>
      </c>
      <c r="G1288" t="s">
        <v>14070</v>
      </c>
      <c r="H1288" t="s">
        <v>1707</v>
      </c>
      <c r="I1288" t="s">
        <v>17071</v>
      </c>
    </row>
    <row r="1289" spans="1:9" x14ac:dyDescent="0.2">
      <c r="A1289">
        <v>11547</v>
      </c>
      <c r="B1289" t="s">
        <v>1709</v>
      </c>
      <c r="C1289" t="s">
        <v>1708</v>
      </c>
      <c r="D1289" t="s">
        <v>14045</v>
      </c>
      <c r="E1289">
        <v>132790</v>
      </c>
      <c r="F1289" t="s">
        <v>24715</v>
      </c>
      <c r="G1289" t="s">
        <v>14070</v>
      </c>
      <c r="H1289" t="s">
        <v>1708</v>
      </c>
      <c r="I1289" t="s">
        <v>17074</v>
      </c>
    </row>
    <row r="1290" spans="1:9" x14ac:dyDescent="0.2">
      <c r="A1290">
        <v>11424</v>
      </c>
      <c r="B1290" t="s">
        <v>10359</v>
      </c>
      <c r="C1290" t="s">
        <v>1710</v>
      </c>
      <c r="D1290" t="s">
        <v>14046</v>
      </c>
      <c r="E1290">
        <v>88788</v>
      </c>
      <c r="F1290" t="s">
        <v>24602</v>
      </c>
      <c r="G1290" t="s">
        <v>14903</v>
      </c>
      <c r="H1290" t="s">
        <v>1710</v>
      </c>
      <c r="I1290" t="s">
        <v>17076</v>
      </c>
    </row>
    <row r="1291" spans="1:9" x14ac:dyDescent="0.2">
      <c r="A1291">
        <v>11427</v>
      </c>
      <c r="B1291" t="s">
        <v>13659</v>
      </c>
      <c r="C1291" t="s">
        <v>14019</v>
      </c>
      <c r="D1291" t="s">
        <v>14046</v>
      </c>
      <c r="E1291">
        <v>88788</v>
      </c>
      <c r="F1291" t="s">
        <v>24602</v>
      </c>
      <c r="G1291" t="s">
        <v>14903</v>
      </c>
      <c r="H1291" t="s">
        <v>1710</v>
      </c>
      <c r="I1291" t="s">
        <v>17078</v>
      </c>
    </row>
    <row r="1292" spans="1:9" x14ac:dyDescent="0.2">
      <c r="A1292">
        <v>11425</v>
      </c>
      <c r="B1292" t="s">
        <v>13660</v>
      </c>
      <c r="C1292" t="s">
        <v>14020</v>
      </c>
      <c r="D1292" t="s">
        <v>14046</v>
      </c>
      <c r="E1292">
        <v>88788</v>
      </c>
      <c r="F1292" t="s">
        <v>24602</v>
      </c>
      <c r="G1292" t="s">
        <v>14903</v>
      </c>
      <c r="H1292" t="s">
        <v>1710</v>
      </c>
      <c r="I1292" t="s">
        <v>17079</v>
      </c>
    </row>
    <row r="1293" spans="1:9" x14ac:dyDescent="0.2">
      <c r="A1293">
        <v>11422</v>
      </c>
      <c r="B1293" t="s">
        <v>10360</v>
      </c>
      <c r="C1293" t="s">
        <v>1711</v>
      </c>
      <c r="D1293" t="s">
        <v>14046</v>
      </c>
      <c r="E1293">
        <v>88792</v>
      </c>
      <c r="F1293" t="s">
        <v>24598</v>
      </c>
      <c r="G1293" t="s">
        <v>24599</v>
      </c>
      <c r="H1293" t="s">
        <v>1711</v>
      </c>
      <c r="I1293" t="s">
        <v>17083</v>
      </c>
    </row>
    <row r="1294" spans="1:9" x14ac:dyDescent="0.2">
      <c r="A1294">
        <v>11481</v>
      </c>
      <c r="B1294" t="s">
        <v>1713</v>
      </c>
      <c r="C1294" t="s">
        <v>1712</v>
      </c>
      <c r="D1294" t="s">
        <v>14046</v>
      </c>
      <c r="E1294">
        <v>88794</v>
      </c>
      <c r="F1294" t="s">
        <v>24648</v>
      </c>
      <c r="G1294" t="s">
        <v>14070</v>
      </c>
      <c r="H1294" t="s">
        <v>1712</v>
      </c>
      <c r="I1294" t="s">
        <v>17086</v>
      </c>
    </row>
    <row r="1295" spans="1:9" x14ac:dyDescent="0.2">
      <c r="A1295">
        <v>11410</v>
      </c>
      <c r="B1295" t="s">
        <v>1715</v>
      </c>
      <c r="C1295" t="s">
        <v>1714</v>
      </c>
      <c r="D1295" t="s">
        <v>14046</v>
      </c>
      <c r="E1295">
        <v>88802</v>
      </c>
      <c r="F1295" t="s">
        <v>24583</v>
      </c>
      <c r="G1295" t="s">
        <v>14070</v>
      </c>
      <c r="H1295" t="s">
        <v>1714</v>
      </c>
      <c r="I1295" t="s">
        <v>17089</v>
      </c>
    </row>
    <row r="1296" spans="1:9" x14ac:dyDescent="0.2">
      <c r="A1296">
        <v>11491</v>
      </c>
      <c r="B1296" t="s">
        <v>1717</v>
      </c>
      <c r="C1296" t="s">
        <v>1716</v>
      </c>
      <c r="D1296" t="s">
        <v>14046</v>
      </c>
      <c r="E1296">
        <v>88804</v>
      </c>
      <c r="F1296" t="s">
        <v>24658</v>
      </c>
      <c r="G1296" t="s">
        <v>24659</v>
      </c>
      <c r="H1296" t="s">
        <v>1716</v>
      </c>
      <c r="I1296" t="s">
        <v>17090</v>
      </c>
    </row>
    <row r="1297" spans="1:9" x14ac:dyDescent="0.2">
      <c r="A1297">
        <v>11464</v>
      </c>
      <c r="B1297" t="s">
        <v>1719</v>
      </c>
      <c r="C1297" t="s">
        <v>1718</v>
      </c>
      <c r="D1297" t="s">
        <v>14046</v>
      </c>
      <c r="E1297">
        <v>88819</v>
      </c>
      <c r="F1297" t="s">
        <v>24628</v>
      </c>
      <c r="G1297" t="s">
        <v>15574</v>
      </c>
      <c r="H1297" t="s">
        <v>1718</v>
      </c>
      <c r="I1297" t="s">
        <v>17096</v>
      </c>
    </row>
    <row r="1298" spans="1:9" x14ac:dyDescent="0.2">
      <c r="A1298">
        <v>11525</v>
      </c>
      <c r="B1298" t="s">
        <v>1721</v>
      </c>
      <c r="C1298" t="s">
        <v>1720</v>
      </c>
      <c r="D1298" t="s">
        <v>14046</v>
      </c>
      <c r="E1298">
        <v>88833</v>
      </c>
      <c r="F1298" t="s">
        <v>24691</v>
      </c>
      <c r="G1298" t="s">
        <v>24692</v>
      </c>
      <c r="H1298" t="s">
        <v>1720</v>
      </c>
      <c r="I1298" t="s">
        <v>17068</v>
      </c>
    </row>
    <row r="1299" spans="1:9" x14ac:dyDescent="0.2">
      <c r="A1299">
        <v>11517</v>
      </c>
      <c r="B1299" t="s">
        <v>1723</v>
      </c>
      <c r="C1299" t="s">
        <v>1722</v>
      </c>
      <c r="D1299" t="s">
        <v>14046</v>
      </c>
      <c r="E1299">
        <v>88840</v>
      </c>
      <c r="F1299" t="s">
        <v>24683</v>
      </c>
      <c r="G1299" t="s">
        <v>24684</v>
      </c>
      <c r="H1299" t="s">
        <v>24685</v>
      </c>
      <c r="I1299" t="s">
        <v>17068</v>
      </c>
    </row>
    <row r="1300" spans="1:9" x14ac:dyDescent="0.2">
      <c r="A1300">
        <v>11442</v>
      </c>
      <c r="B1300" t="s">
        <v>1725</v>
      </c>
      <c r="C1300" t="s">
        <v>1724</v>
      </c>
      <c r="D1300" t="s">
        <v>14046</v>
      </c>
      <c r="E1300">
        <v>88885</v>
      </c>
      <c r="F1300" t="s">
        <v>24609</v>
      </c>
      <c r="G1300" t="s">
        <v>14300</v>
      </c>
      <c r="H1300" t="s">
        <v>1724</v>
      </c>
      <c r="I1300" t="s">
        <v>17100</v>
      </c>
    </row>
    <row r="1301" spans="1:9" x14ac:dyDescent="0.2">
      <c r="A1301">
        <v>11479</v>
      </c>
      <c r="B1301" t="s">
        <v>1727</v>
      </c>
      <c r="C1301" t="s">
        <v>1726</v>
      </c>
      <c r="D1301" t="s">
        <v>14046</v>
      </c>
      <c r="E1301">
        <v>88893</v>
      </c>
      <c r="F1301" t="s">
        <v>24644</v>
      </c>
      <c r="G1301" t="s">
        <v>16279</v>
      </c>
      <c r="H1301" t="s">
        <v>1726</v>
      </c>
      <c r="I1301" t="s">
        <v>17103</v>
      </c>
    </row>
    <row r="1302" spans="1:9" x14ac:dyDescent="0.2">
      <c r="A1302">
        <v>11477</v>
      </c>
      <c r="B1302" t="s">
        <v>13644</v>
      </c>
      <c r="C1302" t="s">
        <v>13644</v>
      </c>
      <c r="D1302" t="s">
        <v>14044</v>
      </c>
      <c r="E1302">
        <v>190355</v>
      </c>
      <c r="F1302" t="s">
        <v>24528</v>
      </c>
      <c r="G1302" t="s">
        <v>14070</v>
      </c>
      <c r="H1302" t="s">
        <v>1608</v>
      </c>
      <c r="I1302" t="s">
        <v>17106</v>
      </c>
    </row>
    <row r="1303" spans="1:9" x14ac:dyDescent="0.2">
      <c r="A1303">
        <v>11406</v>
      </c>
      <c r="B1303" t="s">
        <v>13654</v>
      </c>
      <c r="C1303" t="s">
        <v>13654</v>
      </c>
      <c r="D1303" t="s">
        <v>14044</v>
      </c>
      <c r="E1303">
        <v>190355</v>
      </c>
      <c r="F1303" t="s">
        <v>24528</v>
      </c>
      <c r="G1303" t="s">
        <v>14070</v>
      </c>
      <c r="H1303" t="s">
        <v>1608</v>
      </c>
      <c r="I1303" t="s">
        <v>17108</v>
      </c>
    </row>
    <row r="1304" spans="1:9" x14ac:dyDescent="0.2">
      <c r="A1304">
        <v>2677756</v>
      </c>
      <c r="B1304" t="s">
        <v>10361</v>
      </c>
      <c r="C1304" t="s">
        <v>1728</v>
      </c>
      <c r="D1304" t="s">
        <v>14046</v>
      </c>
      <c r="E1304">
        <v>88905</v>
      </c>
      <c r="F1304" t="s">
        <v>29103</v>
      </c>
      <c r="G1304" t="s">
        <v>14300</v>
      </c>
      <c r="H1304" t="s">
        <v>1728</v>
      </c>
      <c r="I1304" t="s">
        <v>17110</v>
      </c>
    </row>
    <row r="1305" spans="1:9" x14ac:dyDescent="0.2">
      <c r="A1305">
        <v>11480</v>
      </c>
      <c r="B1305" t="s">
        <v>1730</v>
      </c>
      <c r="C1305" t="s">
        <v>1729</v>
      </c>
      <c r="D1305" t="s">
        <v>14045</v>
      </c>
      <c r="E1305">
        <v>132818</v>
      </c>
      <c r="F1305" t="s">
        <v>24646</v>
      </c>
      <c r="G1305" t="s">
        <v>14300</v>
      </c>
      <c r="H1305" t="s">
        <v>1729</v>
      </c>
      <c r="I1305" t="s">
        <v>17113</v>
      </c>
    </row>
    <row r="1306" spans="1:9" x14ac:dyDescent="0.2">
      <c r="A1306">
        <v>11546</v>
      </c>
      <c r="B1306" t="s">
        <v>1732</v>
      </c>
      <c r="C1306" t="s">
        <v>1731</v>
      </c>
      <c r="D1306" t="s">
        <v>14046</v>
      </c>
      <c r="E1306">
        <v>88916</v>
      </c>
      <c r="F1306" t="s">
        <v>24713</v>
      </c>
      <c r="G1306" t="s">
        <v>14658</v>
      </c>
      <c r="H1306" t="s">
        <v>1731</v>
      </c>
      <c r="I1306" t="s">
        <v>17116</v>
      </c>
    </row>
    <row r="1307" spans="1:9" x14ac:dyDescent="0.2">
      <c r="A1307">
        <v>11530</v>
      </c>
      <c r="B1307" t="s">
        <v>1734</v>
      </c>
      <c r="C1307" t="s">
        <v>1733</v>
      </c>
      <c r="D1307" t="s">
        <v>14046</v>
      </c>
      <c r="E1307">
        <v>88921</v>
      </c>
      <c r="F1307" t="s">
        <v>24696</v>
      </c>
      <c r="G1307" t="s">
        <v>24697</v>
      </c>
      <c r="H1307" t="s">
        <v>1733</v>
      </c>
      <c r="I1307" t="s">
        <v>17119</v>
      </c>
    </row>
    <row r="1308" spans="1:9" x14ac:dyDescent="0.2">
      <c r="A1308">
        <v>2677759</v>
      </c>
      <c r="B1308" t="s">
        <v>10362</v>
      </c>
      <c r="C1308" t="s">
        <v>1735</v>
      </c>
      <c r="D1308" t="s">
        <v>14046</v>
      </c>
      <c r="E1308">
        <v>88927</v>
      </c>
      <c r="F1308" t="s">
        <v>29107</v>
      </c>
      <c r="G1308" t="s">
        <v>24707</v>
      </c>
      <c r="H1308" t="s">
        <v>1735</v>
      </c>
      <c r="I1308" t="s">
        <v>17121</v>
      </c>
    </row>
    <row r="1309" spans="1:9" x14ac:dyDescent="0.2">
      <c r="A1309">
        <v>11541</v>
      </c>
      <c r="B1309" t="s">
        <v>1737</v>
      </c>
      <c r="C1309" t="s">
        <v>1736</v>
      </c>
      <c r="D1309" t="s">
        <v>14047</v>
      </c>
      <c r="E1309">
        <v>613147</v>
      </c>
      <c r="F1309" t="s">
        <v>24706</v>
      </c>
      <c r="G1309" t="s">
        <v>24707</v>
      </c>
      <c r="H1309" t="s">
        <v>1736</v>
      </c>
      <c r="I1309" t="s">
        <v>17124</v>
      </c>
    </row>
    <row r="1310" spans="1:9" x14ac:dyDescent="0.2">
      <c r="A1310">
        <v>11519</v>
      </c>
      <c r="B1310" t="s">
        <v>1739</v>
      </c>
      <c r="C1310" t="s">
        <v>1738</v>
      </c>
      <c r="D1310" t="s">
        <v>14046</v>
      </c>
      <c r="E1310">
        <v>88942</v>
      </c>
      <c r="F1310" t="s">
        <v>24687</v>
      </c>
      <c r="G1310" t="s">
        <v>14070</v>
      </c>
      <c r="H1310" t="s">
        <v>1738</v>
      </c>
      <c r="I1310" t="s">
        <v>17127</v>
      </c>
    </row>
    <row r="1311" spans="1:9" x14ac:dyDescent="0.2">
      <c r="A1311">
        <v>11503</v>
      </c>
      <c r="B1311" t="s">
        <v>1741</v>
      </c>
      <c r="C1311" t="s">
        <v>1740</v>
      </c>
      <c r="D1311" t="s">
        <v>14046</v>
      </c>
      <c r="E1311">
        <v>88949</v>
      </c>
      <c r="F1311" t="s">
        <v>24675</v>
      </c>
      <c r="G1311" t="s">
        <v>19592</v>
      </c>
      <c r="H1311" t="s">
        <v>1740</v>
      </c>
      <c r="I1311" t="s">
        <v>17129</v>
      </c>
    </row>
    <row r="1312" spans="1:9" x14ac:dyDescent="0.2">
      <c r="A1312">
        <v>11507</v>
      </c>
      <c r="B1312" t="s">
        <v>13649</v>
      </c>
      <c r="C1312" t="s">
        <v>14015</v>
      </c>
      <c r="D1312" t="s">
        <v>14046</v>
      </c>
      <c r="E1312">
        <v>88949</v>
      </c>
      <c r="F1312" t="s">
        <v>24675</v>
      </c>
      <c r="G1312" t="s">
        <v>19592</v>
      </c>
      <c r="H1312" t="s">
        <v>1740</v>
      </c>
      <c r="I1312" t="s">
        <v>17131</v>
      </c>
    </row>
    <row r="1313" spans="1:9" x14ac:dyDescent="0.2">
      <c r="A1313">
        <v>11504</v>
      </c>
      <c r="B1313" t="s">
        <v>13650</v>
      </c>
      <c r="C1313" t="s">
        <v>14016</v>
      </c>
      <c r="D1313" t="s">
        <v>14046</v>
      </c>
      <c r="E1313">
        <v>88949</v>
      </c>
      <c r="F1313" t="s">
        <v>24675</v>
      </c>
      <c r="G1313" t="s">
        <v>19592</v>
      </c>
      <c r="H1313" t="s">
        <v>1740</v>
      </c>
      <c r="I1313" t="s">
        <v>17133</v>
      </c>
    </row>
    <row r="1314" spans="1:9" x14ac:dyDescent="0.2">
      <c r="A1314">
        <v>11432</v>
      </c>
      <c r="B1314" t="s">
        <v>1743</v>
      </c>
      <c r="C1314" t="s">
        <v>1742</v>
      </c>
      <c r="D1314" t="s">
        <v>14046</v>
      </c>
      <c r="E1314">
        <v>88952</v>
      </c>
      <c r="F1314" t="s">
        <v>24604</v>
      </c>
      <c r="G1314" t="s">
        <v>14070</v>
      </c>
      <c r="H1314" t="s">
        <v>1742</v>
      </c>
      <c r="I1314" t="s">
        <v>17136</v>
      </c>
    </row>
    <row r="1315" spans="1:9" x14ac:dyDescent="0.2">
      <c r="A1315">
        <v>11385</v>
      </c>
      <c r="B1315" t="s">
        <v>1745</v>
      </c>
      <c r="C1315" t="s">
        <v>1744</v>
      </c>
      <c r="D1315" t="s">
        <v>14046</v>
      </c>
      <c r="E1315">
        <v>88956</v>
      </c>
      <c r="F1315" t="s">
        <v>24530</v>
      </c>
      <c r="G1315" t="s">
        <v>19592</v>
      </c>
      <c r="H1315" t="s">
        <v>1744</v>
      </c>
      <c r="I1315" t="s">
        <v>17139</v>
      </c>
    </row>
    <row r="1316" spans="1:9" x14ac:dyDescent="0.2">
      <c r="A1316">
        <v>11394</v>
      </c>
      <c r="B1316" t="s">
        <v>1747</v>
      </c>
      <c r="C1316" t="s">
        <v>1746</v>
      </c>
      <c r="D1316" t="s">
        <v>14046</v>
      </c>
      <c r="E1316">
        <v>88963</v>
      </c>
      <c r="F1316" t="s">
        <v>24551</v>
      </c>
      <c r="G1316" t="s">
        <v>24540</v>
      </c>
      <c r="H1316" t="s">
        <v>1746</v>
      </c>
      <c r="I1316" t="s">
        <v>17139</v>
      </c>
    </row>
    <row r="1317" spans="1:9" x14ac:dyDescent="0.2">
      <c r="A1317">
        <v>11405</v>
      </c>
      <c r="B1317" t="s">
        <v>1749</v>
      </c>
      <c r="C1317" t="s">
        <v>1748</v>
      </c>
      <c r="D1317" t="s">
        <v>14046</v>
      </c>
      <c r="E1317">
        <v>88974</v>
      </c>
      <c r="F1317" t="s">
        <v>24573</v>
      </c>
      <c r="G1317" t="s">
        <v>24574</v>
      </c>
      <c r="H1317" t="s">
        <v>1748</v>
      </c>
      <c r="I1317" t="s">
        <v>17139</v>
      </c>
    </row>
    <row r="1318" spans="1:9" x14ac:dyDescent="0.2">
      <c r="A1318">
        <v>11391</v>
      </c>
      <c r="B1318" t="s">
        <v>1751</v>
      </c>
      <c r="C1318" t="s">
        <v>1750</v>
      </c>
      <c r="D1318" t="s">
        <v>14046</v>
      </c>
      <c r="E1318">
        <v>717115</v>
      </c>
      <c r="F1318" t="s">
        <v>24542</v>
      </c>
      <c r="G1318" t="s">
        <v>24543</v>
      </c>
      <c r="H1318" t="s">
        <v>1750</v>
      </c>
      <c r="I1318" t="s">
        <v>17142</v>
      </c>
    </row>
    <row r="1319" spans="1:9" x14ac:dyDescent="0.2">
      <c r="A1319">
        <v>2679314</v>
      </c>
      <c r="B1319" t="s">
        <v>10363</v>
      </c>
      <c r="C1319" t="s">
        <v>1752</v>
      </c>
      <c r="D1319" t="s">
        <v>14046</v>
      </c>
      <c r="E1319">
        <v>88994</v>
      </c>
      <c r="F1319" t="s">
        <v>29906</v>
      </c>
      <c r="G1319" t="s">
        <v>29907</v>
      </c>
      <c r="H1319" t="s">
        <v>1752</v>
      </c>
      <c r="I1319" t="s">
        <v>17142</v>
      </c>
    </row>
    <row r="1320" spans="1:9" x14ac:dyDescent="0.2">
      <c r="A1320">
        <v>11393</v>
      </c>
      <c r="B1320" t="s">
        <v>1754</v>
      </c>
      <c r="C1320" t="s">
        <v>1753</v>
      </c>
      <c r="D1320" t="s">
        <v>14046</v>
      </c>
      <c r="E1320">
        <v>89004</v>
      </c>
      <c r="F1320" t="s">
        <v>24548</v>
      </c>
      <c r="G1320" t="s">
        <v>24549</v>
      </c>
      <c r="H1320" t="s">
        <v>1753</v>
      </c>
      <c r="I1320" t="s">
        <v>17144</v>
      </c>
    </row>
    <row r="1321" spans="1:9" x14ac:dyDescent="0.2">
      <c r="A1321">
        <v>11402</v>
      </c>
      <c r="B1321" t="s">
        <v>1756</v>
      </c>
      <c r="C1321" t="s">
        <v>1755</v>
      </c>
      <c r="D1321" t="s">
        <v>14046</v>
      </c>
      <c r="E1321">
        <v>89007</v>
      </c>
      <c r="F1321" t="s">
        <v>24565</v>
      </c>
      <c r="G1321" t="s">
        <v>24566</v>
      </c>
      <c r="H1321" t="s">
        <v>1755</v>
      </c>
      <c r="I1321" t="s">
        <v>17146</v>
      </c>
    </row>
    <row r="1322" spans="1:9" x14ac:dyDescent="0.2">
      <c r="A1322">
        <v>11400</v>
      </c>
      <c r="B1322" t="s">
        <v>10364</v>
      </c>
      <c r="C1322" t="s">
        <v>1757</v>
      </c>
      <c r="D1322" t="s">
        <v>14046</v>
      </c>
      <c r="E1322">
        <v>89017</v>
      </c>
      <c r="F1322" t="s">
        <v>24562</v>
      </c>
      <c r="G1322" t="s">
        <v>24563</v>
      </c>
      <c r="H1322" t="s">
        <v>1757</v>
      </c>
      <c r="I1322" t="s">
        <v>17148</v>
      </c>
    </row>
    <row r="1323" spans="1:9" x14ac:dyDescent="0.2">
      <c r="A1323">
        <v>11389</v>
      </c>
      <c r="B1323" t="s">
        <v>1759</v>
      </c>
      <c r="C1323" t="s">
        <v>1758</v>
      </c>
      <c r="D1323" t="s">
        <v>14046</v>
      </c>
      <c r="E1323">
        <v>89046</v>
      </c>
      <c r="F1323" t="s">
        <v>24539</v>
      </c>
      <c r="G1323" t="s">
        <v>24540</v>
      </c>
      <c r="H1323" t="s">
        <v>1758</v>
      </c>
      <c r="I1323" t="s">
        <v>17151</v>
      </c>
    </row>
    <row r="1324" spans="1:9" x14ac:dyDescent="0.2">
      <c r="A1324">
        <v>11388</v>
      </c>
      <c r="B1324" t="s">
        <v>1761</v>
      </c>
      <c r="C1324" t="s">
        <v>1760</v>
      </c>
      <c r="D1324" t="s">
        <v>14046</v>
      </c>
      <c r="E1324">
        <v>89067</v>
      </c>
      <c r="F1324" t="s">
        <v>24535</v>
      </c>
      <c r="G1324" t="s">
        <v>24536</v>
      </c>
      <c r="H1324" t="s">
        <v>24537</v>
      </c>
      <c r="I1324" t="s">
        <v>17154</v>
      </c>
    </row>
    <row r="1325" spans="1:9" x14ac:dyDescent="0.2">
      <c r="A1325">
        <v>11399</v>
      </c>
      <c r="B1325" t="s">
        <v>1763</v>
      </c>
      <c r="C1325" t="s">
        <v>1762</v>
      </c>
      <c r="D1325" t="s">
        <v>14046</v>
      </c>
      <c r="E1325">
        <v>89077</v>
      </c>
      <c r="F1325" t="s">
        <v>24559</v>
      </c>
      <c r="G1325" t="s">
        <v>24560</v>
      </c>
      <c r="H1325" t="s">
        <v>1762</v>
      </c>
      <c r="I1325" t="s">
        <v>17157</v>
      </c>
    </row>
    <row r="1326" spans="1:9" x14ac:dyDescent="0.2">
      <c r="A1326">
        <v>11392</v>
      </c>
      <c r="B1326" t="s">
        <v>1765</v>
      </c>
      <c r="C1326" t="s">
        <v>1764</v>
      </c>
      <c r="D1326" t="s">
        <v>14046</v>
      </c>
      <c r="E1326">
        <v>89082</v>
      </c>
      <c r="F1326" t="s">
        <v>24545</v>
      </c>
      <c r="G1326" t="s">
        <v>24546</v>
      </c>
      <c r="H1326" t="s">
        <v>1764</v>
      </c>
      <c r="I1326" t="s">
        <v>17160</v>
      </c>
    </row>
    <row r="1327" spans="1:9" x14ac:dyDescent="0.2">
      <c r="A1327">
        <v>2676400</v>
      </c>
      <c r="B1327" t="s">
        <v>1767</v>
      </c>
      <c r="C1327" t="s">
        <v>1766</v>
      </c>
      <c r="D1327" t="s">
        <v>14046</v>
      </c>
      <c r="E1327">
        <v>89083</v>
      </c>
      <c r="F1327" t="s">
        <v>27128</v>
      </c>
      <c r="G1327" t="s">
        <v>26534</v>
      </c>
      <c r="H1327" t="s">
        <v>1766</v>
      </c>
      <c r="I1327" t="s">
        <v>17163</v>
      </c>
    </row>
    <row r="1328" spans="1:9" x14ac:dyDescent="0.2">
      <c r="A1328">
        <v>11403</v>
      </c>
      <c r="B1328" t="s">
        <v>1769</v>
      </c>
      <c r="C1328" t="s">
        <v>1768</v>
      </c>
      <c r="D1328" t="s">
        <v>14046</v>
      </c>
      <c r="E1328">
        <v>89084</v>
      </c>
      <c r="F1328" t="s">
        <v>24567</v>
      </c>
      <c r="G1328" t="s">
        <v>24568</v>
      </c>
      <c r="H1328" t="s">
        <v>1768</v>
      </c>
      <c r="I1328" t="s">
        <v>17166</v>
      </c>
    </row>
    <row r="1329" spans="1:9" x14ac:dyDescent="0.2">
      <c r="A1329">
        <v>11386</v>
      </c>
      <c r="B1329" t="s">
        <v>10365</v>
      </c>
      <c r="C1329" t="s">
        <v>1770</v>
      </c>
      <c r="D1329" t="s">
        <v>14046</v>
      </c>
      <c r="E1329">
        <v>89090</v>
      </c>
      <c r="F1329" t="s">
        <v>24532</v>
      </c>
      <c r="G1329" t="s">
        <v>24533</v>
      </c>
      <c r="H1329" t="s">
        <v>1770</v>
      </c>
      <c r="I1329" t="s">
        <v>17168</v>
      </c>
    </row>
    <row r="1330" spans="1:9" x14ac:dyDescent="0.2">
      <c r="A1330">
        <v>11404</v>
      </c>
      <c r="B1330" t="s">
        <v>1772</v>
      </c>
      <c r="C1330" t="s">
        <v>1771</v>
      </c>
      <c r="D1330" t="s">
        <v>14046</v>
      </c>
      <c r="E1330">
        <v>89107</v>
      </c>
      <c r="F1330" t="s">
        <v>24570</v>
      </c>
      <c r="G1330" t="s">
        <v>24571</v>
      </c>
      <c r="H1330" t="s">
        <v>1771</v>
      </c>
      <c r="I1330" t="s">
        <v>17170</v>
      </c>
    </row>
    <row r="1331" spans="1:9" x14ac:dyDescent="0.2">
      <c r="A1331">
        <v>11397</v>
      </c>
      <c r="B1331" t="s">
        <v>1774</v>
      </c>
      <c r="C1331" t="s">
        <v>1773</v>
      </c>
      <c r="D1331" t="s">
        <v>14046</v>
      </c>
      <c r="E1331">
        <v>89112</v>
      </c>
      <c r="F1331" t="s">
        <v>24553</v>
      </c>
      <c r="G1331" t="s">
        <v>24554</v>
      </c>
      <c r="H1331" t="s">
        <v>1773</v>
      </c>
      <c r="I1331" t="s">
        <v>17171</v>
      </c>
    </row>
    <row r="1332" spans="1:9" x14ac:dyDescent="0.2">
      <c r="A1332">
        <v>11398</v>
      </c>
      <c r="B1332" t="s">
        <v>1776</v>
      </c>
      <c r="C1332" t="s">
        <v>1775</v>
      </c>
      <c r="D1332" t="s">
        <v>14046</v>
      </c>
      <c r="E1332">
        <v>89121</v>
      </c>
      <c r="F1332" t="s">
        <v>24556</v>
      </c>
      <c r="G1332" t="s">
        <v>24557</v>
      </c>
      <c r="H1332" t="s">
        <v>1775</v>
      </c>
      <c r="I1332" t="s">
        <v>17173</v>
      </c>
    </row>
    <row r="1333" spans="1:9" x14ac:dyDescent="0.2">
      <c r="A1333">
        <v>10480</v>
      </c>
      <c r="B1333" t="s">
        <v>1780</v>
      </c>
      <c r="C1333" t="s">
        <v>1779</v>
      </c>
      <c r="D1333" t="s">
        <v>14046</v>
      </c>
      <c r="E1333">
        <v>89145</v>
      </c>
      <c r="F1333" t="s">
        <v>23496</v>
      </c>
      <c r="G1333" t="s">
        <v>20553</v>
      </c>
      <c r="H1333" t="s">
        <v>1779</v>
      </c>
      <c r="I1333" t="s">
        <v>17175</v>
      </c>
    </row>
    <row r="1334" spans="1:9" x14ac:dyDescent="0.2">
      <c r="A1334">
        <v>10487</v>
      </c>
      <c r="B1334" t="s">
        <v>10366</v>
      </c>
      <c r="C1334" t="s">
        <v>1781</v>
      </c>
      <c r="D1334" t="s">
        <v>14046</v>
      </c>
      <c r="E1334">
        <v>89149</v>
      </c>
      <c r="F1334" t="s">
        <v>23498</v>
      </c>
      <c r="G1334" t="s">
        <v>23499</v>
      </c>
      <c r="H1334" t="s">
        <v>1781</v>
      </c>
      <c r="I1334" t="s">
        <v>17177</v>
      </c>
    </row>
    <row r="1335" spans="1:9" x14ac:dyDescent="0.2">
      <c r="A1335">
        <v>10481</v>
      </c>
      <c r="B1335" t="s">
        <v>12884</v>
      </c>
      <c r="C1335" t="s">
        <v>12884</v>
      </c>
      <c r="D1335" t="s">
        <v>14044</v>
      </c>
      <c r="E1335">
        <v>190360</v>
      </c>
      <c r="F1335" t="s">
        <v>23494</v>
      </c>
      <c r="G1335" t="s">
        <v>14070</v>
      </c>
      <c r="H1335" t="s">
        <v>1777</v>
      </c>
      <c r="I1335" t="s">
        <v>17177</v>
      </c>
    </row>
    <row r="1336" spans="1:9" x14ac:dyDescent="0.2">
      <c r="A1336">
        <v>10479</v>
      </c>
      <c r="B1336" t="s">
        <v>1778</v>
      </c>
      <c r="C1336" t="s">
        <v>1777</v>
      </c>
      <c r="D1336" t="s">
        <v>14044</v>
      </c>
      <c r="E1336">
        <v>190360</v>
      </c>
      <c r="F1336" t="s">
        <v>23494</v>
      </c>
      <c r="G1336" t="s">
        <v>14070</v>
      </c>
      <c r="H1336" t="s">
        <v>1777</v>
      </c>
      <c r="I1336" t="s">
        <v>17179</v>
      </c>
    </row>
    <row r="1337" spans="1:9" x14ac:dyDescent="0.2">
      <c r="A1337">
        <v>2677632</v>
      </c>
      <c r="B1337" t="s">
        <v>10367</v>
      </c>
      <c r="C1337" t="s">
        <v>1782</v>
      </c>
      <c r="D1337" t="s">
        <v>14046</v>
      </c>
      <c r="E1337">
        <v>89180</v>
      </c>
      <c r="F1337" t="s">
        <v>28873</v>
      </c>
      <c r="G1337" t="s">
        <v>14070</v>
      </c>
      <c r="H1337" t="s">
        <v>1782</v>
      </c>
      <c r="I1337" t="s">
        <v>17182</v>
      </c>
    </row>
    <row r="1338" spans="1:9" x14ac:dyDescent="0.2">
      <c r="A1338">
        <v>3975</v>
      </c>
      <c r="B1338" t="s">
        <v>1786</v>
      </c>
      <c r="C1338" t="s">
        <v>1785</v>
      </c>
      <c r="D1338" t="s">
        <v>14046</v>
      </c>
      <c r="E1338">
        <v>89200</v>
      </c>
      <c r="F1338" t="s">
        <v>15474</v>
      </c>
      <c r="G1338" t="s">
        <v>14070</v>
      </c>
      <c r="H1338" t="s">
        <v>1785</v>
      </c>
      <c r="I1338" t="s">
        <v>17184</v>
      </c>
    </row>
    <row r="1339" spans="1:9" x14ac:dyDescent="0.2">
      <c r="A1339">
        <v>2679234</v>
      </c>
      <c r="B1339" t="s">
        <v>13178</v>
      </c>
      <c r="C1339" t="s">
        <v>13178</v>
      </c>
      <c r="E1339">
        <v>0</v>
      </c>
      <c r="I1339" t="s">
        <v>17177</v>
      </c>
    </row>
    <row r="1340" spans="1:9" x14ac:dyDescent="0.2">
      <c r="A1340">
        <v>3974</v>
      </c>
      <c r="B1340" t="s">
        <v>13177</v>
      </c>
      <c r="C1340" t="s">
        <v>1784</v>
      </c>
      <c r="D1340" t="s">
        <v>14044</v>
      </c>
      <c r="E1340">
        <v>190365</v>
      </c>
      <c r="F1340" t="s">
        <v>15472</v>
      </c>
      <c r="G1340" t="s">
        <v>14070</v>
      </c>
      <c r="H1340" t="s">
        <v>1784</v>
      </c>
      <c r="I1340" t="s">
        <v>17187</v>
      </c>
    </row>
    <row r="1341" spans="1:9" x14ac:dyDescent="0.2">
      <c r="A1341">
        <v>2679598</v>
      </c>
      <c r="B1341" t="s">
        <v>13179</v>
      </c>
      <c r="C1341" t="s">
        <v>13179</v>
      </c>
      <c r="E1341">
        <v>0</v>
      </c>
      <c r="I1341" t="s">
        <v>17189</v>
      </c>
    </row>
    <row r="1342" spans="1:9" x14ac:dyDescent="0.2">
      <c r="A1342">
        <v>2679235</v>
      </c>
      <c r="B1342" t="s">
        <v>13180</v>
      </c>
      <c r="C1342" t="s">
        <v>13180</v>
      </c>
      <c r="E1342">
        <v>0</v>
      </c>
      <c r="I1342" t="s">
        <v>17192</v>
      </c>
    </row>
    <row r="1343" spans="1:9" x14ac:dyDescent="0.2">
      <c r="A1343">
        <v>2676960</v>
      </c>
      <c r="B1343" t="s">
        <v>10369</v>
      </c>
      <c r="C1343" t="s">
        <v>1789</v>
      </c>
      <c r="D1343" t="s">
        <v>14046</v>
      </c>
      <c r="E1343">
        <v>89211</v>
      </c>
      <c r="F1343" t="s">
        <v>27708</v>
      </c>
      <c r="G1343" t="s">
        <v>27709</v>
      </c>
      <c r="H1343" t="s">
        <v>1789</v>
      </c>
      <c r="I1343" t="s">
        <v>17194</v>
      </c>
    </row>
    <row r="1344" spans="1:9" x14ac:dyDescent="0.2">
      <c r="A1344">
        <v>2676962</v>
      </c>
      <c r="B1344" t="s">
        <v>10369</v>
      </c>
      <c r="C1344" t="s">
        <v>1790</v>
      </c>
      <c r="D1344" t="s">
        <v>14046</v>
      </c>
      <c r="E1344">
        <v>610840</v>
      </c>
      <c r="F1344" t="s">
        <v>27714</v>
      </c>
      <c r="H1344" t="s">
        <v>27715</v>
      </c>
      <c r="I1344" t="s">
        <v>17196</v>
      </c>
    </row>
    <row r="1345" spans="1:9" x14ac:dyDescent="0.2">
      <c r="A1345">
        <v>2676961</v>
      </c>
      <c r="B1345" t="s">
        <v>10370</v>
      </c>
      <c r="C1345" t="s">
        <v>1791</v>
      </c>
      <c r="D1345" t="s">
        <v>14046</v>
      </c>
      <c r="E1345">
        <v>89212</v>
      </c>
      <c r="F1345" t="s">
        <v>27711</v>
      </c>
      <c r="G1345" t="s">
        <v>27712</v>
      </c>
      <c r="H1345" t="s">
        <v>1791</v>
      </c>
      <c r="I1345" t="s">
        <v>17198</v>
      </c>
    </row>
    <row r="1346" spans="1:9" x14ac:dyDescent="0.2">
      <c r="A1346">
        <v>2679236</v>
      </c>
      <c r="B1346" t="s">
        <v>10371</v>
      </c>
      <c r="C1346" t="s">
        <v>1792</v>
      </c>
      <c r="D1346" t="s">
        <v>14046</v>
      </c>
      <c r="E1346">
        <v>89213</v>
      </c>
      <c r="F1346" t="s">
        <v>29855</v>
      </c>
      <c r="G1346" t="s">
        <v>29856</v>
      </c>
      <c r="H1346" t="s">
        <v>1792</v>
      </c>
      <c r="I1346" t="s">
        <v>17200</v>
      </c>
    </row>
    <row r="1347" spans="1:9" x14ac:dyDescent="0.2">
      <c r="A1347">
        <v>2676959</v>
      </c>
      <c r="B1347" t="s">
        <v>13010</v>
      </c>
      <c r="C1347" t="s">
        <v>13010</v>
      </c>
      <c r="D1347" t="s">
        <v>14044</v>
      </c>
      <c r="E1347">
        <v>190366</v>
      </c>
      <c r="F1347" t="s">
        <v>27705</v>
      </c>
      <c r="G1347" t="s">
        <v>27706</v>
      </c>
      <c r="H1347" t="s">
        <v>1788</v>
      </c>
      <c r="I1347" t="s">
        <v>17203</v>
      </c>
    </row>
    <row r="1348" spans="1:9" x14ac:dyDescent="0.2">
      <c r="A1348">
        <v>2676958</v>
      </c>
      <c r="B1348" t="s">
        <v>12103</v>
      </c>
      <c r="C1348" t="s">
        <v>1788</v>
      </c>
      <c r="D1348" t="s">
        <v>14044</v>
      </c>
      <c r="E1348">
        <v>190366</v>
      </c>
      <c r="F1348" t="s">
        <v>27705</v>
      </c>
      <c r="G1348" t="s">
        <v>27706</v>
      </c>
      <c r="H1348" t="s">
        <v>1788</v>
      </c>
      <c r="I1348" t="s">
        <v>17205</v>
      </c>
    </row>
    <row r="1349" spans="1:9" x14ac:dyDescent="0.2">
      <c r="A1349">
        <v>5420</v>
      </c>
      <c r="B1349" t="s">
        <v>1796</v>
      </c>
      <c r="C1349" t="s">
        <v>1795</v>
      </c>
      <c r="D1349" t="s">
        <v>14046</v>
      </c>
      <c r="E1349">
        <v>89216</v>
      </c>
      <c r="F1349" t="s">
        <v>17077</v>
      </c>
      <c r="G1349" t="s">
        <v>15151</v>
      </c>
      <c r="H1349" t="s">
        <v>1795</v>
      </c>
      <c r="I1349" t="s">
        <v>17208</v>
      </c>
    </row>
    <row r="1350" spans="1:9" x14ac:dyDescent="0.2">
      <c r="A1350">
        <v>5419</v>
      </c>
      <c r="B1350" t="s">
        <v>1794</v>
      </c>
      <c r="C1350" t="s">
        <v>1793</v>
      </c>
      <c r="D1350" t="s">
        <v>14044</v>
      </c>
      <c r="E1350">
        <v>190371</v>
      </c>
      <c r="F1350" t="s">
        <v>17075</v>
      </c>
      <c r="G1350" t="s">
        <v>15123</v>
      </c>
      <c r="H1350" t="s">
        <v>1793</v>
      </c>
      <c r="I1350" t="s">
        <v>17211</v>
      </c>
    </row>
    <row r="1351" spans="1:9" x14ac:dyDescent="0.2">
      <c r="A1351">
        <v>10664</v>
      </c>
      <c r="B1351" t="s">
        <v>12104</v>
      </c>
      <c r="C1351" t="s">
        <v>1797</v>
      </c>
      <c r="D1351" t="s">
        <v>14044</v>
      </c>
      <c r="E1351">
        <v>190375</v>
      </c>
      <c r="F1351" t="s">
        <v>23676</v>
      </c>
      <c r="G1351" t="s">
        <v>14070</v>
      </c>
      <c r="H1351" t="s">
        <v>1797</v>
      </c>
      <c r="I1351" t="s">
        <v>17214</v>
      </c>
    </row>
    <row r="1352" spans="1:9" x14ac:dyDescent="0.2">
      <c r="A1352">
        <v>10669</v>
      </c>
      <c r="B1352" t="s">
        <v>10372</v>
      </c>
      <c r="C1352" t="s">
        <v>1798</v>
      </c>
      <c r="D1352" t="s">
        <v>14046</v>
      </c>
      <c r="E1352">
        <v>89232</v>
      </c>
      <c r="F1352" t="s">
        <v>23683</v>
      </c>
      <c r="G1352" t="s">
        <v>14070</v>
      </c>
      <c r="H1352" t="s">
        <v>1798</v>
      </c>
      <c r="I1352" t="s">
        <v>17217</v>
      </c>
    </row>
    <row r="1353" spans="1:9" x14ac:dyDescent="0.2">
      <c r="A1353">
        <v>10666</v>
      </c>
      <c r="B1353" t="s">
        <v>1799</v>
      </c>
      <c r="C1353" t="s">
        <v>1799</v>
      </c>
      <c r="D1353" t="s">
        <v>14046</v>
      </c>
      <c r="E1353">
        <v>610841</v>
      </c>
      <c r="F1353" t="s">
        <v>23678</v>
      </c>
      <c r="G1353" t="s">
        <v>15951</v>
      </c>
      <c r="H1353" t="s">
        <v>23679</v>
      </c>
      <c r="I1353" t="s">
        <v>17220</v>
      </c>
    </row>
    <row r="1354" spans="1:9" x14ac:dyDescent="0.2">
      <c r="A1354">
        <v>2677652</v>
      </c>
      <c r="B1354" t="s">
        <v>10373</v>
      </c>
      <c r="C1354" t="s">
        <v>1800</v>
      </c>
      <c r="D1354" t="s">
        <v>14046</v>
      </c>
      <c r="E1354">
        <v>89235</v>
      </c>
      <c r="F1354" t="s">
        <v>28914</v>
      </c>
      <c r="G1354" t="s">
        <v>14070</v>
      </c>
      <c r="H1354" t="s">
        <v>1800</v>
      </c>
      <c r="I1354" t="s">
        <v>17223</v>
      </c>
    </row>
    <row r="1355" spans="1:9" x14ac:dyDescent="0.2">
      <c r="A1355">
        <v>10668</v>
      </c>
      <c r="B1355" t="s">
        <v>1802</v>
      </c>
      <c r="C1355" t="s">
        <v>1801</v>
      </c>
      <c r="D1355" t="s">
        <v>14046</v>
      </c>
      <c r="E1355">
        <v>89239</v>
      </c>
      <c r="F1355" t="s">
        <v>23681</v>
      </c>
      <c r="G1355" t="s">
        <v>14070</v>
      </c>
      <c r="H1355" t="s">
        <v>1801</v>
      </c>
      <c r="I1355" t="s">
        <v>17226</v>
      </c>
    </row>
    <row r="1356" spans="1:9" x14ac:dyDescent="0.2">
      <c r="A1356">
        <v>8249</v>
      </c>
      <c r="B1356" t="s">
        <v>1806</v>
      </c>
      <c r="C1356" t="s">
        <v>1805</v>
      </c>
      <c r="D1356" t="s">
        <v>14046</v>
      </c>
      <c r="E1356">
        <v>89250</v>
      </c>
      <c r="F1356" t="s">
        <v>20620</v>
      </c>
      <c r="G1356" t="s">
        <v>14070</v>
      </c>
      <c r="H1356" t="s">
        <v>1805</v>
      </c>
      <c r="I1356" t="s">
        <v>17228</v>
      </c>
    </row>
    <row r="1357" spans="1:9" x14ac:dyDescent="0.2">
      <c r="A1357">
        <v>8248</v>
      </c>
      <c r="B1357" t="s">
        <v>1804</v>
      </c>
      <c r="C1357" t="s">
        <v>1803</v>
      </c>
      <c r="D1357" t="s">
        <v>14044</v>
      </c>
      <c r="E1357">
        <v>190376</v>
      </c>
      <c r="F1357" t="s">
        <v>20619</v>
      </c>
      <c r="G1357" t="s">
        <v>14070</v>
      </c>
      <c r="H1357" t="s">
        <v>1803</v>
      </c>
      <c r="I1357" t="s">
        <v>17231</v>
      </c>
    </row>
    <row r="1358" spans="1:9" x14ac:dyDescent="0.2">
      <c r="A1358">
        <v>2676945</v>
      </c>
      <c r="B1358" t="s">
        <v>12809</v>
      </c>
      <c r="C1358" t="s">
        <v>1810</v>
      </c>
      <c r="D1358" t="s">
        <v>14046</v>
      </c>
      <c r="E1358">
        <v>995184</v>
      </c>
      <c r="F1358" t="s">
        <v>27680</v>
      </c>
      <c r="G1358" t="s">
        <v>27681</v>
      </c>
      <c r="H1358" t="s">
        <v>27682</v>
      </c>
      <c r="I1358" t="s">
        <v>17233</v>
      </c>
    </row>
    <row r="1359" spans="1:9" x14ac:dyDescent="0.2">
      <c r="A1359">
        <v>2676946</v>
      </c>
      <c r="B1359" t="s">
        <v>12808</v>
      </c>
      <c r="C1359" t="s">
        <v>1809</v>
      </c>
      <c r="D1359" t="s">
        <v>14046</v>
      </c>
      <c r="E1359">
        <v>995181</v>
      </c>
      <c r="F1359" t="s">
        <v>27684</v>
      </c>
      <c r="G1359" t="s">
        <v>27685</v>
      </c>
      <c r="H1359" t="s">
        <v>27686</v>
      </c>
      <c r="I1359" t="s">
        <v>17236</v>
      </c>
    </row>
    <row r="1360" spans="1:9" x14ac:dyDescent="0.2">
      <c r="A1360">
        <v>2676397</v>
      </c>
      <c r="B1360" t="s">
        <v>1808</v>
      </c>
      <c r="C1360" t="s">
        <v>1807</v>
      </c>
      <c r="D1360" t="s">
        <v>14044</v>
      </c>
      <c r="E1360">
        <v>606865</v>
      </c>
      <c r="F1360" t="s">
        <v>27120</v>
      </c>
      <c r="G1360" t="s">
        <v>19046</v>
      </c>
      <c r="H1360" t="s">
        <v>1807</v>
      </c>
      <c r="I1360" t="s">
        <v>17239</v>
      </c>
    </row>
    <row r="1361" spans="1:9" x14ac:dyDescent="0.2">
      <c r="A1361">
        <v>4032</v>
      </c>
      <c r="B1361" t="s">
        <v>11957</v>
      </c>
      <c r="C1361" t="s">
        <v>11958</v>
      </c>
      <c r="D1361" t="s">
        <v>14043</v>
      </c>
      <c r="E1361">
        <v>187285</v>
      </c>
      <c r="F1361" t="s">
        <v>15554</v>
      </c>
      <c r="G1361" t="s">
        <v>14701</v>
      </c>
      <c r="H1361" t="s">
        <v>15555</v>
      </c>
      <c r="I1361" t="s">
        <v>17241</v>
      </c>
    </row>
    <row r="1362" spans="1:9" x14ac:dyDescent="0.2">
      <c r="A1362">
        <v>4006</v>
      </c>
      <c r="B1362" t="s">
        <v>12494</v>
      </c>
      <c r="C1362" t="s">
        <v>1811</v>
      </c>
      <c r="D1362" t="s">
        <v>14042</v>
      </c>
      <c r="E1362">
        <v>705736</v>
      </c>
      <c r="F1362" t="s">
        <v>15504</v>
      </c>
      <c r="G1362" t="s">
        <v>14699</v>
      </c>
      <c r="H1362" t="s">
        <v>1811</v>
      </c>
      <c r="I1362" t="s">
        <v>17244</v>
      </c>
    </row>
    <row r="1363" spans="1:9" x14ac:dyDescent="0.2">
      <c r="A1363">
        <v>8829</v>
      </c>
      <c r="B1363" t="s">
        <v>1813</v>
      </c>
      <c r="C1363" t="s">
        <v>1812</v>
      </c>
      <c r="D1363" t="s">
        <v>14044</v>
      </c>
      <c r="E1363">
        <v>788754</v>
      </c>
      <c r="F1363" t="s">
        <v>21432</v>
      </c>
      <c r="G1363" t="s">
        <v>14828</v>
      </c>
      <c r="H1363" t="s">
        <v>1812</v>
      </c>
      <c r="I1363" t="s">
        <v>17246</v>
      </c>
    </row>
    <row r="1364" spans="1:9" x14ac:dyDescent="0.2">
      <c r="A1364">
        <v>2678078</v>
      </c>
      <c r="B1364" t="s">
        <v>13242</v>
      </c>
      <c r="C1364" t="s">
        <v>13242</v>
      </c>
      <c r="E1364">
        <v>0</v>
      </c>
      <c r="I1364" t="s">
        <v>17249</v>
      </c>
    </row>
    <row r="1365" spans="1:9" x14ac:dyDescent="0.2">
      <c r="A1365">
        <v>2678079</v>
      </c>
      <c r="B1365" t="s">
        <v>13243</v>
      </c>
      <c r="C1365" t="s">
        <v>13243</v>
      </c>
      <c r="E1365">
        <v>0</v>
      </c>
      <c r="I1365" t="s">
        <v>17252</v>
      </c>
    </row>
    <row r="1366" spans="1:9" x14ac:dyDescent="0.2">
      <c r="A1366">
        <v>2677438</v>
      </c>
      <c r="B1366" t="s">
        <v>12710</v>
      </c>
      <c r="C1366" t="s">
        <v>1814</v>
      </c>
      <c r="D1366" t="s">
        <v>14046</v>
      </c>
      <c r="E1366">
        <v>788866</v>
      </c>
      <c r="F1366" t="s">
        <v>28524</v>
      </c>
      <c r="G1366" t="s">
        <v>28525</v>
      </c>
      <c r="H1366" t="s">
        <v>28526</v>
      </c>
      <c r="I1366" t="s">
        <v>17254</v>
      </c>
    </row>
    <row r="1367" spans="1:9" x14ac:dyDescent="0.2">
      <c r="A1367">
        <v>3958</v>
      </c>
      <c r="B1367" t="s">
        <v>1816</v>
      </c>
      <c r="C1367" t="s">
        <v>1815</v>
      </c>
      <c r="D1367" t="s">
        <v>14044</v>
      </c>
      <c r="E1367">
        <v>190385</v>
      </c>
      <c r="F1367" t="s">
        <v>15457</v>
      </c>
      <c r="G1367" t="s">
        <v>14525</v>
      </c>
      <c r="H1367" t="s">
        <v>1815</v>
      </c>
      <c r="I1367" t="s">
        <v>17255</v>
      </c>
    </row>
    <row r="1368" spans="1:9" x14ac:dyDescent="0.2">
      <c r="A1368">
        <v>3959</v>
      </c>
      <c r="B1368" t="s">
        <v>10374</v>
      </c>
      <c r="C1368" t="s">
        <v>1817</v>
      </c>
      <c r="D1368" t="s">
        <v>14046</v>
      </c>
      <c r="E1368">
        <v>89304</v>
      </c>
      <c r="F1368" t="s">
        <v>15459</v>
      </c>
      <c r="G1368" t="s">
        <v>14534</v>
      </c>
      <c r="H1368" t="s">
        <v>1817</v>
      </c>
      <c r="I1368" t="s">
        <v>17257</v>
      </c>
    </row>
    <row r="1369" spans="1:9" x14ac:dyDescent="0.2">
      <c r="A1369">
        <v>12606</v>
      </c>
      <c r="B1369" t="s">
        <v>1821</v>
      </c>
      <c r="C1369" t="s">
        <v>1820</v>
      </c>
      <c r="D1369" t="s">
        <v>14046</v>
      </c>
      <c r="E1369">
        <v>89316</v>
      </c>
      <c r="F1369" t="s">
        <v>25890</v>
      </c>
      <c r="G1369" t="s">
        <v>24801</v>
      </c>
      <c r="H1369" t="s">
        <v>1820</v>
      </c>
      <c r="I1369" t="s">
        <v>17260</v>
      </c>
    </row>
    <row r="1370" spans="1:9" x14ac:dyDescent="0.2">
      <c r="A1370">
        <v>12605</v>
      </c>
      <c r="B1370" t="s">
        <v>1819</v>
      </c>
      <c r="C1370" t="s">
        <v>1818</v>
      </c>
      <c r="D1370" t="s">
        <v>14044</v>
      </c>
      <c r="E1370">
        <v>190388</v>
      </c>
      <c r="F1370" t="s">
        <v>25888</v>
      </c>
      <c r="G1370" t="s">
        <v>24798</v>
      </c>
      <c r="H1370" t="s">
        <v>1818</v>
      </c>
      <c r="I1370" t="s">
        <v>17262</v>
      </c>
    </row>
    <row r="1371" spans="1:9" x14ac:dyDescent="0.2">
      <c r="A1371">
        <v>9561</v>
      </c>
      <c r="B1371" t="s">
        <v>1825</v>
      </c>
      <c r="C1371" t="s">
        <v>1824</v>
      </c>
      <c r="D1371" t="s">
        <v>14046</v>
      </c>
      <c r="E1371">
        <v>89323</v>
      </c>
      <c r="F1371" t="s">
        <v>22329</v>
      </c>
      <c r="G1371" t="s">
        <v>20099</v>
      </c>
      <c r="H1371" t="s">
        <v>1824</v>
      </c>
      <c r="I1371" t="s">
        <v>17264</v>
      </c>
    </row>
    <row r="1372" spans="1:9" x14ac:dyDescent="0.2">
      <c r="A1372">
        <v>9560</v>
      </c>
      <c r="B1372" t="s">
        <v>1823</v>
      </c>
      <c r="C1372" t="s">
        <v>1822</v>
      </c>
      <c r="D1372" t="s">
        <v>14044</v>
      </c>
      <c r="E1372">
        <v>190391</v>
      </c>
      <c r="F1372" t="s">
        <v>22327</v>
      </c>
      <c r="G1372" t="s">
        <v>22328</v>
      </c>
      <c r="H1372" t="s">
        <v>1822</v>
      </c>
      <c r="I1372" t="s">
        <v>17266</v>
      </c>
    </row>
    <row r="1373" spans="1:9" x14ac:dyDescent="0.2">
      <c r="A1373">
        <v>2679238</v>
      </c>
      <c r="B1373" t="s">
        <v>10375</v>
      </c>
      <c r="C1373" t="s">
        <v>1827</v>
      </c>
      <c r="D1373" t="s">
        <v>14046</v>
      </c>
      <c r="E1373">
        <v>89330</v>
      </c>
      <c r="F1373" t="s">
        <v>29859</v>
      </c>
      <c r="G1373" t="s">
        <v>14070</v>
      </c>
      <c r="H1373" t="s">
        <v>1827</v>
      </c>
      <c r="I1373" t="s">
        <v>17269</v>
      </c>
    </row>
    <row r="1374" spans="1:9" x14ac:dyDescent="0.2">
      <c r="A1374">
        <v>2679237</v>
      </c>
      <c r="B1374" t="s">
        <v>12105</v>
      </c>
      <c r="C1374" t="s">
        <v>1826</v>
      </c>
      <c r="D1374" t="s">
        <v>14044</v>
      </c>
      <c r="E1374">
        <v>190392</v>
      </c>
      <c r="F1374" t="s">
        <v>29858</v>
      </c>
      <c r="G1374" t="s">
        <v>14070</v>
      </c>
      <c r="H1374" t="s">
        <v>1826</v>
      </c>
      <c r="I1374" t="s">
        <v>17271</v>
      </c>
    </row>
    <row r="1375" spans="1:9" x14ac:dyDescent="0.2">
      <c r="A1375">
        <v>12608</v>
      </c>
      <c r="B1375" t="s">
        <v>1829</v>
      </c>
      <c r="C1375" t="s">
        <v>1828</v>
      </c>
      <c r="D1375" t="s">
        <v>14044</v>
      </c>
      <c r="E1375">
        <v>190394</v>
      </c>
      <c r="F1375" t="s">
        <v>25892</v>
      </c>
      <c r="G1375" t="s">
        <v>25111</v>
      </c>
      <c r="H1375" t="s">
        <v>1828</v>
      </c>
      <c r="I1375" t="s">
        <v>17274</v>
      </c>
    </row>
    <row r="1376" spans="1:9" x14ac:dyDescent="0.2">
      <c r="A1376">
        <v>12614</v>
      </c>
      <c r="B1376" t="s">
        <v>10376</v>
      </c>
      <c r="C1376" t="s">
        <v>1830</v>
      </c>
      <c r="D1376" t="s">
        <v>14046</v>
      </c>
      <c r="E1376">
        <v>89336</v>
      </c>
      <c r="F1376" t="s">
        <v>25897</v>
      </c>
      <c r="G1376" t="s">
        <v>25898</v>
      </c>
      <c r="H1376" t="s">
        <v>1830</v>
      </c>
      <c r="I1376" t="s">
        <v>17276</v>
      </c>
    </row>
    <row r="1377" spans="1:9" x14ac:dyDescent="0.2">
      <c r="A1377">
        <v>12610</v>
      </c>
      <c r="B1377" t="s">
        <v>10377</v>
      </c>
      <c r="C1377" t="s">
        <v>1831</v>
      </c>
      <c r="D1377" t="s">
        <v>14046</v>
      </c>
      <c r="E1377">
        <v>89338</v>
      </c>
      <c r="F1377" t="s">
        <v>25894</v>
      </c>
      <c r="G1377" t="s">
        <v>25895</v>
      </c>
      <c r="H1377" t="s">
        <v>1831</v>
      </c>
      <c r="I1377" t="s">
        <v>17278</v>
      </c>
    </row>
    <row r="1378" spans="1:9" x14ac:dyDescent="0.2">
      <c r="A1378">
        <v>8172</v>
      </c>
      <c r="B1378" t="s">
        <v>1833</v>
      </c>
      <c r="C1378" t="s">
        <v>1832</v>
      </c>
      <c r="D1378" t="s">
        <v>14044</v>
      </c>
      <c r="E1378">
        <v>190410</v>
      </c>
      <c r="F1378" t="s">
        <v>20515</v>
      </c>
      <c r="G1378" t="s">
        <v>14070</v>
      </c>
      <c r="H1378" t="s">
        <v>1832</v>
      </c>
      <c r="I1378" t="s">
        <v>17281</v>
      </c>
    </row>
    <row r="1379" spans="1:9" x14ac:dyDescent="0.2">
      <c r="A1379">
        <v>8173</v>
      </c>
      <c r="B1379" t="s">
        <v>1835</v>
      </c>
      <c r="C1379" t="s">
        <v>1834</v>
      </c>
      <c r="D1379" t="s">
        <v>14046</v>
      </c>
      <c r="E1379">
        <v>89415</v>
      </c>
      <c r="F1379" t="s">
        <v>20517</v>
      </c>
      <c r="G1379" t="s">
        <v>14070</v>
      </c>
      <c r="H1379" t="s">
        <v>1834</v>
      </c>
      <c r="I1379" t="s">
        <v>17283</v>
      </c>
    </row>
    <row r="1380" spans="1:9" x14ac:dyDescent="0.2">
      <c r="A1380">
        <v>2676396</v>
      </c>
      <c r="B1380" t="s">
        <v>1839</v>
      </c>
      <c r="C1380" t="s">
        <v>1838</v>
      </c>
      <c r="D1380" t="s">
        <v>14046</v>
      </c>
      <c r="E1380">
        <v>89443</v>
      </c>
      <c r="F1380" t="s">
        <v>27118</v>
      </c>
      <c r="G1380" t="s">
        <v>14070</v>
      </c>
      <c r="H1380" t="s">
        <v>1838</v>
      </c>
      <c r="I1380" t="s">
        <v>17285</v>
      </c>
    </row>
    <row r="1381" spans="1:9" x14ac:dyDescent="0.2">
      <c r="A1381">
        <v>2679239</v>
      </c>
      <c r="B1381" t="s">
        <v>13391</v>
      </c>
      <c r="C1381" t="s">
        <v>13391</v>
      </c>
      <c r="E1381">
        <v>0</v>
      </c>
      <c r="I1381" t="s">
        <v>17288</v>
      </c>
    </row>
    <row r="1382" spans="1:9" x14ac:dyDescent="0.2">
      <c r="A1382">
        <v>2676395</v>
      </c>
      <c r="B1382" t="s">
        <v>1837</v>
      </c>
      <c r="C1382" t="s">
        <v>1836</v>
      </c>
      <c r="D1382" t="s">
        <v>14044</v>
      </c>
      <c r="E1382">
        <v>190421</v>
      </c>
      <c r="F1382" t="s">
        <v>27116</v>
      </c>
      <c r="G1382" t="s">
        <v>14070</v>
      </c>
      <c r="H1382" t="s">
        <v>1836</v>
      </c>
      <c r="I1382" t="s">
        <v>17291</v>
      </c>
    </row>
    <row r="1383" spans="1:9" x14ac:dyDescent="0.2">
      <c r="A1383">
        <v>3333</v>
      </c>
      <c r="B1383" t="s">
        <v>10378</v>
      </c>
      <c r="C1383" t="s">
        <v>10379</v>
      </c>
      <c r="D1383" t="s">
        <v>14046</v>
      </c>
      <c r="E1383">
        <v>89452</v>
      </c>
      <c r="F1383" t="s">
        <v>14595</v>
      </c>
      <c r="G1383" t="s">
        <v>14596</v>
      </c>
      <c r="H1383" t="s">
        <v>14597</v>
      </c>
      <c r="I1383" t="s">
        <v>17278</v>
      </c>
    </row>
    <row r="1384" spans="1:9" x14ac:dyDescent="0.2">
      <c r="A1384">
        <v>3337</v>
      </c>
      <c r="B1384" t="s">
        <v>10380</v>
      </c>
      <c r="C1384" t="s">
        <v>1841</v>
      </c>
      <c r="D1384" t="s">
        <v>14046</v>
      </c>
      <c r="E1384">
        <v>89454</v>
      </c>
      <c r="F1384" t="s">
        <v>14599</v>
      </c>
      <c r="G1384" t="s">
        <v>14600</v>
      </c>
      <c r="H1384" t="s">
        <v>1841</v>
      </c>
      <c r="I1384" t="s">
        <v>17294</v>
      </c>
    </row>
    <row r="1385" spans="1:9" x14ac:dyDescent="0.2">
      <c r="A1385">
        <v>3332</v>
      </c>
      <c r="B1385" t="s">
        <v>13803</v>
      </c>
      <c r="C1385" t="s">
        <v>13803</v>
      </c>
      <c r="D1385" t="s">
        <v>14044</v>
      </c>
      <c r="E1385">
        <v>190425</v>
      </c>
      <c r="F1385" t="s">
        <v>14591</v>
      </c>
      <c r="G1385" t="s">
        <v>14592</v>
      </c>
      <c r="H1385" t="s">
        <v>14593</v>
      </c>
      <c r="I1385" t="s">
        <v>17296</v>
      </c>
    </row>
    <row r="1386" spans="1:9" x14ac:dyDescent="0.2">
      <c r="A1386">
        <v>2678025</v>
      </c>
      <c r="B1386" t="s">
        <v>10381</v>
      </c>
      <c r="C1386" t="s">
        <v>1842</v>
      </c>
      <c r="D1386" t="s">
        <v>14046</v>
      </c>
      <c r="E1386">
        <v>89455</v>
      </c>
      <c r="F1386" t="s">
        <v>29592</v>
      </c>
      <c r="G1386" t="s">
        <v>29593</v>
      </c>
      <c r="H1386" t="s">
        <v>1842</v>
      </c>
      <c r="I1386" t="s">
        <v>17299</v>
      </c>
    </row>
    <row r="1387" spans="1:9" x14ac:dyDescent="0.2">
      <c r="A1387">
        <v>3331</v>
      </c>
      <c r="B1387" t="s">
        <v>1840</v>
      </c>
      <c r="C1387" t="s">
        <v>1840</v>
      </c>
      <c r="D1387" t="s">
        <v>14044</v>
      </c>
      <c r="E1387">
        <v>190425</v>
      </c>
      <c r="F1387" t="s">
        <v>14591</v>
      </c>
      <c r="G1387" t="s">
        <v>14592</v>
      </c>
      <c r="H1387" t="s">
        <v>14593</v>
      </c>
      <c r="I1387" t="s">
        <v>17278</v>
      </c>
    </row>
    <row r="1388" spans="1:9" x14ac:dyDescent="0.2">
      <c r="A1388">
        <v>7740</v>
      </c>
      <c r="B1388" t="s">
        <v>11990</v>
      </c>
      <c r="C1388" t="s">
        <v>11991</v>
      </c>
      <c r="D1388" t="s">
        <v>14043</v>
      </c>
      <c r="E1388">
        <v>187336</v>
      </c>
      <c r="F1388" t="s">
        <v>19881</v>
      </c>
      <c r="G1388" t="s">
        <v>19583</v>
      </c>
      <c r="H1388" t="s">
        <v>19882</v>
      </c>
      <c r="I1388" t="s">
        <v>17301</v>
      </c>
    </row>
    <row r="1389" spans="1:9" x14ac:dyDescent="0.2">
      <c r="A1389">
        <v>7739</v>
      </c>
      <c r="B1389" t="s">
        <v>11989</v>
      </c>
      <c r="C1389" t="s">
        <v>1843</v>
      </c>
      <c r="D1389" t="s">
        <v>14042</v>
      </c>
      <c r="E1389">
        <v>187334</v>
      </c>
      <c r="F1389" t="s">
        <v>19879</v>
      </c>
      <c r="G1389" t="s">
        <v>19839</v>
      </c>
      <c r="H1389" t="s">
        <v>1843</v>
      </c>
      <c r="I1389" t="s">
        <v>17303</v>
      </c>
    </row>
    <row r="1390" spans="1:9" x14ac:dyDescent="0.2">
      <c r="A1390">
        <v>4641</v>
      </c>
      <c r="B1390" t="s">
        <v>13032</v>
      </c>
      <c r="C1390" t="s">
        <v>13872</v>
      </c>
      <c r="D1390" t="s">
        <v>14044</v>
      </c>
      <c r="E1390">
        <v>190438</v>
      </c>
      <c r="F1390" t="s">
        <v>16124</v>
      </c>
      <c r="G1390" t="s">
        <v>14070</v>
      </c>
      <c r="H1390" t="s">
        <v>1844</v>
      </c>
      <c r="I1390" t="s">
        <v>17305</v>
      </c>
    </row>
    <row r="1391" spans="1:9" x14ac:dyDescent="0.2">
      <c r="A1391">
        <v>4644</v>
      </c>
      <c r="B1391" t="s">
        <v>11873</v>
      </c>
      <c r="C1391" t="s">
        <v>11874</v>
      </c>
      <c r="D1391" t="s">
        <v>14046</v>
      </c>
      <c r="E1391">
        <v>160341</v>
      </c>
      <c r="F1391" t="s">
        <v>16126</v>
      </c>
      <c r="G1391" t="s">
        <v>14070</v>
      </c>
      <c r="H1391" t="s">
        <v>16127</v>
      </c>
      <c r="I1391" t="s">
        <v>17307</v>
      </c>
    </row>
    <row r="1392" spans="1:9" x14ac:dyDescent="0.2">
      <c r="A1392">
        <v>4640</v>
      </c>
      <c r="B1392" t="s">
        <v>1845</v>
      </c>
      <c r="C1392" t="s">
        <v>1844</v>
      </c>
      <c r="D1392" t="s">
        <v>14044</v>
      </c>
      <c r="E1392">
        <v>190438</v>
      </c>
      <c r="F1392" t="s">
        <v>16124</v>
      </c>
      <c r="G1392" t="s">
        <v>14070</v>
      </c>
      <c r="H1392" t="s">
        <v>1844</v>
      </c>
      <c r="I1392" t="s">
        <v>17309</v>
      </c>
    </row>
    <row r="1393" spans="1:9" x14ac:dyDescent="0.2">
      <c r="A1393">
        <v>3845</v>
      </c>
      <c r="B1393" t="s">
        <v>1849</v>
      </c>
      <c r="C1393" t="s">
        <v>1848</v>
      </c>
      <c r="D1393" t="s">
        <v>14046</v>
      </c>
      <c r="E1393">
        <v>89468</v>
      </c>
      <c r="F1393" t="s">
        <v>15305</v>
      </c>
      <c r="G1393" t="s">
        <v>14070</v>
      </c>
      <c r="H1393" t="s">
        <v>1848</v>
      </c>
      <c r="I1393" t="s">
        <v>17311</v>
      </c>
    </row>
    <row r="1394" spans="1:9" x14ac:dyDescent="0.2">
      <c r="A1394">
        <v>3844</v>
      </c>
      <c r="B1394" t="s">
        <v>1847</v>
      </c>
      <c r="C1394" t="s">
        <v>1846</v>
      </c>
      <c r="D1394" t="s">
        <v>14044</v>
      </c>
      <c r="E1394">
        <v>190439</v>
      </c>
      <c r="F1394" t="s">
        <v>15303</v>
      </c>
      <c r="G1394" t="s">
        <v>14070</v>
      </c>
      <c r="H1394" t="s">
        <v>1846</v>
      </c>
      <c r="I1394" t="s">
        <v>17313</v>
      </c>
    </row>
    <row r="1395" spans="1:9" x14ac:dyDescent="0.2">
      <c r="A1395">
        <v>3846</v>
      </c>
      <c r="B1395" t="s">
        <v>1851</v>
      </c>
      <c r="C1395" t="s">
        <v>1850</v>
      </c>
      <c r="D1395" t="s">
        <v>14046</v>
      </c>
      <c r="E1395">
        <v>160921</v>
      </c>
      <c r="F1395" t="s">
        <v>15307</v>
      </c>
      <c r="G1395" t="s">
        <v>14070</v>
      </c>
      <c r="H1395" t="s">
        <v>1850</v>
      </c>
      <c r="I1395" t="s">
        <v>17316</v>
      </c>
    </row>
    <row r="1396" spans="1:9" x14ac:dyDescent="0.2">
      <c r="A1396">
        <v>2679240</v>
      </c>
      <c r="B1396" t="s">
        <v>13562</v>
      </c>
      <c r="C1396" t="s">
        <v>13562</v>
      </c>
      <c r="E1396">
        <v>0</v>
      </c>
      <c r="I1396" t="s">
        <v>17319</v>
      </c>
    </row>
    <row r="1397" spans="1:9" x14ac:dyDescent="0.2">
      <c r="A1397">
        <v>2677766</v>
      </c>
      <c r="B1397" t="s">
        <v>12715</v>
      </c>
      <c r="C1397" t="s">
        <v>1853</v>
      </c>
      <c r="D1397" t="s">
        <v>14046</v>
      </c>
      <c r="E1397">
        <v>788894</v>
      </c>
      <c r="F1397" t="s">
        <v>29112</v>
      </c>
      <c r="G1397" t="s">
        <v>29113</v>
      </c>
      <c r="H1397" t="s">
        <v>1853</v>
      </c>
      <c r="I1397" t="s">
        <v>17322</v>
      </c>
    </row>
    <row r="1398" spans="1:9" x14ac:dyDescent="0.2">
      <c r="A1398">
        <v>11630</v>
      </c>
      <c r="B1398" t="s">
        <v>1855</v>
      </c>
      <c r="C1398" t="s">
        <v>1854</v>
      </c>
      <c r="D1398" t="s">
        <v>14046</v>
      </c>
      <c r="E1398">
        <v>89480</v>
      </c>
      <c r="F1398" t="s">
        <v>24840</v>
      </c>
      <c r="G1398" t="s">
        <v>14070</v>
      </c>
      <c r="H1398" t="s">
        <v>1854</v>
      </c>
      <c r="I1398" t="s">
        <v>17324</v>
      </c>
    </row>
    <row r="1399" spans="1:9" x14ac:dyDescent="0.2">
      <c r="A1399">
        <v>2679423</v>
      </c>
      <c r="B1399" t="s">
        <v>12696</v>
      </c>
      <c r="C1399" t="s">
        <v>1856</v>
      </c>
      <c r="D1399" t="s">
        <v>14046</v>
      </c>
      <c r="E1399">
        <v>788795</v>
      </c>
      <c r="F1399" t="s">
        <v>29916</v>
      </c>
      <c r="G1399" t="s">
        <v>29917</v>
      </c>
      <c r="H1399" t="s">
        <v>1856</v>
      </c>
      <c r="I1399" t="s">
        <v>17327</v>
      </c>
    </row>
    <row r="1400" spans="1:9" x14ac:dyDescent="0.2">
      <c r="A1400">
        <v>11629</v>
      </c>
      <c r="B1400" t="s">
        <v>12106</v>
      </c>
      <c r="C1400" t="s">
        <v>1852</v>
      </c>
      <c r="D1400" t="s">
        <v>14044</v>
      </c>
      <c r="E1400">
        <v>190441</v>
      </c>
      <c r="F1400" t="s">
        <v>24838</v>
      </c>
      <c r="G1400" t="s">
        <v>14070</v>
      </c>
      <c r="H1400" t="s">
        <v>1852</v>
      </c>
      <c r="I1400" t="s">
        <v>17329</v>
      </c>
    </row>
    <row r="1401" spans="1:9" x14ac:dyDescent="0.2">
      <c r="A1401">
        <v>2677767</v>
      </c>
      <c r="B1401" t="s">
        <v>12543</v>
      </c>
      <c r="C1401" t="s">
        <v>1857</v>
      </c>
      <c r="D1401" t="s">
        <v>14046</v>
      </c>
      <c r="E1401">
        <v>717122</v>
      </c>
      <c r="F1401" t="s">
        <v>29115</v>
      </c>
      <c r="G1401" t="s">
        <v>29116</v>
      </c>
      <c r="H1401" t="s">
        <v>1857</v>
      </c>
      <c r="I1401" t="s">
        <v>17333</v>
      </c>
    </row>
    <row r="1402" spans="1:9" x14ac:dyDescent="0.2">
      <c r="A1402">
        <v>11631</v>
      </c>
      <c r="B1402" t="s">
        <v>1859</v>
      </c>
      <c r="C1402" t="s">
        <v>1858</v>
      </c>
      <c r="D1402" t="s">
        <v>14046</v>
      </c>
      <c r="E1402">
        <v>89489</v>
      </c>
      <c r="F1402" t="s">
        <v>24842</v>
      </c>
      <c r="G1402" t="s">
        <v>24843</v>
      </c>
      <c r="H1402" t="s">
        <v>1858</v>
      </c>
      <c r="I1402" t="s">
        <v>17335</v>
      </c>
    </row>
    <row r="1403" spans="1:9" x14ac:dyDescent="0.2">
      <c r="A1403">
        <v>2679596</v>
      </c>
      <c r="B1403" t="s">
        <v>12713</v>
      </c>
      <c r="C1403" t="s">
        <v>1860</v>
      </c>
      <c r="D1403" t="s">
        <v>14046</v>
      </c>
      <c r="E1403">
        <v>788874</v>
      </c>
      <c r="F1403" t="s">
        <v>30054</v>
      </c>
      <c r="G1403" t="s">
        <v>30055</v>
      </c>
      <c r="H1403" t="s">
        <v>1860</v>
      </c>
      <c r="I1403" t="s">
        <v>17337</v>
      </c>
    </row>
    <row r="1404" spans="1:9" x14ac:dyDescent="0.2">
      <c r="A1404">
        <v>2678041</v>
      </c>
      <c r="B1404" t="s">
        <v>12544</v>
      </c>
      <c r="C1404" t="s">
        <v>1861</v>
      </c>
      <c r="D1404" t="s">
        <v>14046</v>
      </c>
      <c r="E1404">
        <v>717123</v>
      </c>
      <c r="F1404" t="s">
        <v>29629</v>
      </c>
      <c r="G1404" t="s">
        <v>29630</v>
      </c>
      <c r="H1404" t="s">
        <v>1861</v>
      </c>
      <c r="I1404" t="s">
        <v>17339</v>
      </c>
    </row>
    <row r="1405" spans="1:9" x14ac:dyDescent="0.2">
      <c r="A1405">
        <v>9928</v>
      </c>
      <c r="B1405" t="s">
        <v>12885</v>
      </c>
      <c r="C1405" t="s">
        <v>12885</v>
      </c>
      <c r="D1405" t="s">
        <v>14043</v>
      </c>
      <c r="E1405">
        <v>187227</v>
      </c>
      <c r="F1405" t="s">
        <v>22774</v>
      </c>
      <c r="G1405" t="s">
        <v>14741</v>
      </c>
      <c r="H1405" t="s">
        <v>894</v>
      </c>
      <c r="I1405" t="s">
        <v>17341</v>
      </c>
    </row>
    <row r="1406" spans="1:9" x14ac:dyDescent="0.2">
      <c r="A1406">
        <v>9929</v>
      </c>
      <c r="B1406" t="s">
        <v>12886</v>
      </c>
      <c r="C1406" t="s">
        <v>12886</v>
      </c>
      <c r="D1406" t="s">
        <v>14043</v>
      </c>
      <c r="E1406">
        <v>187227</v>
      </c>
      <c r="F1406" t="s">
        <v>22774</v>
      </c>
      <c r="G1406" t="s">
        <v>14741</v>
      </c>
      <c r="H1406" t="s">
        <v>894</v>
      </c>
      <c r="I1406" t="s">
        <v>17343</v>
      </c>
    </row>
    <row r="1407" spans="1:9" x14ac:dyDescent="0.2">
      <c r="A1407">
        <v>9930</v>
      </c>
      <c r="B1407" t="s">
        <v>12887</v>
      </c>
      <c r="C1407" t="s">
        <v>12887</v>
      </c>
      <c r="D1407" t="s">
        <v>14043</v>
      </c>
      <c r="E1407">
        <v>187227</v>
      </c>
      <c r="F1407" t="s">
        <v>22774</v>
      </c>
      <c r="G1407" t="s">
        <v>14741</v>
      </c>
      <c r="H1407" t="s">
        <v>894</v>
      </c>
      <c r="I1407" t="s">
        <v>17345</v>
      </c>
    </row>
    <row r="1408" spans="1:9" x14ac:dyDescent="0.2">
      <c r="A1408">
        <v>10597</v>
      </c>
      <c r="B1408" t="s">
        <v>1864</v>
      </c>
      <c r="C1408" t="s">
        <v>1863</v>
      </c>
      <c r="D1408" t="s">
        <v>14046</v>
      </c>
      <c r="E1408">
        <v>89511</v>
      </c>
      <c r="F1408" t="s">
        <v>23633</v>
      </c>
      <c r="G1408" t="s">
        <v>14070</v>
      </c>
      <c r="H1408" t="s">
        <v>1863</v>
      </c>
      <c r="I1408" t="s">
        <v>17347</v>
      </c>
    </row>
    <row r="1409" spans="1:9" x14ac:dyDescent="0.2">
      <c r="A1409">
        <v>10598</v>
      </c>
      <c r="B1409" t="s">
        <v>10385</v>
      </c>
      <c r="C1409" t="s">
        <v>1874</v>
      </c>
      <c r="D1409" t="s">
        <v>14046</v>
      </c>
      <c r="E1409">
        <v>89582</v>
      </c>
      <c r="F1409" t="s">
        <v>23635</v>
      </c>
      <c r="G1409" t="s">
        <v>14571</v>
      </c>
      <c r="H1409" t="s">
        <v>1875</v>
      </c>
      <c r="I1409" t="s">
        <v>17349</v>
      </c>
    </row>
    <row r="1410" spans="1:9" x14ac:dyDescent="0.2">
      <c r="A1410">
        <v>10626</v>
      </c>
      <c r="B1410" t="s">
        <v>1866</v>
      </c>
      <c r="C1410" t="s">
        <v>1865</v>
      </c>
      <c r="D1410" t="s">
        <v>14046</v>
      </c>
      <c r="E1410">
        <v>89525</v>
      </c>
      <c r="F1410" t="s">
        <v>23665</v>
      </c>
      <c r="G1410" t="s">
        <v>14070</v>
      </c>
      <c r="H1410" t="s">
        <v>1865</v>
      </c>
      <c r="I1410" t="s">
        <v>17351</v>
      </c>
    </row>
    <row r="1411" spans="1:9" x14ac:dyDescent="0.2">
      <c r="A1411">
        <v>2678074</v>
      </c>
      <c r="B1411" t="s">
        <v>1866</v>
      </c>
      <c r="C1411" t="s">
        <v>13821</v>
      </c>
      <c r="E1411">
        <v>0</v>
      </c>
      <c r="I1411" t="s">
        <v>17353</v>
      </c>
    </row>
    <row r="1412" spans="1:9" x14ac:dyDescent="0.2">
      <c r="A1412">
        <v>2676338</v>
      </c>
      <c r="B1412" t="s">
        <v>1868</v>
      </c>
      <c r="C1412" t="s">
        <v>1867</v>
      </c>
      <c r="D1412" t="s">
        <v>14045</v>
      </c>
      <c r="E1412">
        <v>132873</v>
      </c>
      <c r="F1412" t="s">
        <v>27015</v>
      </c>
      <c r="G1412" t="s">
        <v>14070</v>
      </c>
      <c r="H1412" t="s">
        <v>1867</v>
      </c>
      <c r="I1412" t="s">
        <v>17355</v>
      </c>
    </row>
    <row r="1413" spans="1:9" x14ac:dyDescent="0.2">
      <c r="A1413">
        <v>2677553</v>
      </c>
      <c r="B1413" t="s">
        <v>10382</v>
      </c>
      <c r="C1413" t="s">
        <v>1869</v>
      </c>
      <c r="D1413" t="s">
        <v>14046</v>
      </c>
      <c r="E1413">
        <v>89531</v>
      </c>
      <c r="F1413" t="s">
        <v>28726</v>
      </c>
      <c r="G1413" t="s">
        <v>21693</v>
      </c>
      <c r="H1413" t="s">
        <v>1869</v>
      </c>
      <c r="I1413" t="s">
        <v>17357</v>
      </c>
    </row>
    <row r="1414" spans="1:9" x14ac:dyDescent="0.2">
      <c r="A1414">
        <v>10618</v>
      </c>
      <c r="B1414" t="s">
        <v>1871</v>
      </c>
      <c r="C1414" t="s">
        <v>1870</v>
      </c>
      <c r="D1414" t="s">
        <v>14046</v>
      </c>
      <c r="E1414">
        <v>89542</v>
      </c>
      <c r="F1414" t="s">
        <v>23659</v>
      </c>
      <c r="G1414" t="s">
        <v>14070</v>
      </c>
      <c r="H1414" t="s">
        <v>1870</v>
      </c>
      <c r="I1414" t="s">
        <v>17360</v>
      </c>
    </row>
    <row r="1415" spans="1:9" x14ac:dyDescent="0.2">
      <c r="A1415">
        <v>10637</v>
      </c>
      <c r="B1415" t="s">
        <v>10383</v>
      </c>
      <c r="C1415" t="s">
        <v>1872</v>
      </c>
      <c r="D1415" t="s">
        <v>14046</v>
      </c>
      <c r="E1415">
        <v>89579</v>
      </c>
      <c r="F1415" t="s">
        <v>23671</v>
      </c>
      <c r="G1415" t="s">
        <v>15678</v>
      </c>
      <c r="H1415" t="s">
        <v>1872</v>
      </c>
      <c r="I1415" t="s">
        <v>17363</v>
      </c>
    </row>
    <row r="1416" spans="1:9" x14ac:dyDescent="0.2">
      <c r="A1416">
        <v>10601</v>
      </c>
      <c r="B1416" t="s">
        <v>10384</v>
      </c>
      <c r="C1416" t="s">
        <v>1873</v>
      </c>
      <c r="D1416" t="s">
        <v>14046</v>
      </c>
      <c r="E1416">
        <v>89581</v>
      </c>
      <c r="F1416" t="s">
        <v>23637</v>
      </c>
      <c r="G1416" t="s">
        <v>19058</v>
      </c>
      <c r="H1416" t="s">
        <v>1873</v>
      </c>
      <c r="I1416" t="s">
        <v>17367</v>
      </c>
    </row>
    <row r="1417" spans="1:9" x14ac:dyDescent="0.2">
      <c r="A1417">
        <v>10605</v>
      </c>
      <c r="B1417" t="s">
        <v>12889</v>
      </c>
      <c r="C1417" t="s">
        <v>1875</v>
      </c>
      <c r="D1417" t="s">
        <v>14046</v>
      </c>
      <c r="E1417">
        <v>89582</v>
      </c>
      <c r="F1417" t="s">
        <v>23635</v>
      </c>
      <c r="G1417" t="s">
        <v>14571</v>
      </c>
      <c r="H1417" t="s">
        <v>1875</v>
      </c>
      <c r="I1417" t="s">
        <v>17370</v>
      </c>
    </row>
    <row r="1418" spans="1:9" x14ac:dyDescent="0.2">
      <c r="A1418">
        <v>2677644</v>
      </c>
      <c r="B1418" t="s">
        <v>1877</v>
      </c>
      <c r="C1418" t="s">
        <v>1877</v>
      </c>
      <c r="D1418" t="s">
        <v>14045</v>
      </c>
      <c r="E1418">
        <v>718329</v>
      </c>
      <c r="F1418" t="s">
        <v>28895</v>
      </c>
      <c r="G1418" t="s">
        <v>28896</v>
      </c>
      <c r="H1418" t="s">
        <v>28897</v>
      </c>
      <c r="I1418" t="s">
        <v>17373</v>
      </c>
    </row>
    <row r="1419" spans="1:9" x14ac:dyDescent="0.2">
      <c r="A1419">
        <v>10606</v>
      </c>
      <c r="B1419" t="s">
        <v>1876</v>
      </c>
      <c r="C1419" t="s">
        <v>1876</v>
      </c>
      <c r="D1419" t="s">
        <v>14046</v>
      </c>
      <c r="E1419">
        <v>89604</v>
      </c>
      <c r="F1419" t="s">
        <v>23639</v>
      </c>
      <c r="G1419" t="s">
        <v>23640</v>
      </c>
      <c r="H1419" t="s">
        <v>23641</v>
      </c>
      <c r="I1419" t="s">
        <v>17376</v>
      </c>
    </row>
    <row r="1420" spans="1:9" x14ac:dyDescent="0.2">
      <c r="A1420">
        <v>10627</v>
      </c>
      <c r="B1420" t="s">
        <v>12888</v>
      </c>
      <c r="C1420" t="s">
        <v>12888</v>
      </c>
      <c r="D1420" t="s">
        <v>14044</v>
      </c>
      <c r="E1420">
        <v>190443</v>
      </c>
      <c r="F1420" t="s">
        <v>23630</v>
      </c>
      <c r="G1420" t="s">
        <v>15798</v>
      </c>
      <c r="H1420" t="s">
        <v>23631</v>
      </c>
      <c r="I1420" t="s">
        <v>17378</v>
      </c>
    </row>
    <row r="1421" spans="1:9" x14ac:dyDescent="0.2">
      <c r="A1421">
        <v>10608</v>
      </c>
      <c r="B1421" t="s">
        <v>10386</v>
      </c>
      <c r="C1421" t="s">
        <v>1878</v>
      </c>
      <c r="D1421" t="s">
        <v>14046</v>
      </c>
      <c r="E1421">
        <v>89614</v>
      </c>
      <c r="F1421" t="s">
        <v>23643</v>
      </c>
      <c r="G1421" t="s">
        <v>23644</v>
      </c>
      <c r="H1421" t="s">
        <v>1878</v>
      </c>
      <c r="I1421" t="s">
        <v>17380</v>
      </c>
    </row>
    <row r="1422" spans="1:9" x14ac:dyDescent="0.2">
      <c r="A1422">
        <v>2677649</v>
      </c>
      <c r="B1422" t="s">
        <v>10387</v>
      </c>
      <c r="C1422" t="s">
        <v>1879</v>
      </c>
      <c r="D1422" t="s">
        <v>14046</v>
      </c>
      <c r="E1422">
        <v>89619</v>
      </c>
      <c r="F1422" t="s">
        <v>28908</v>
      </c>
      <c r="G1422" t="s">
        <v>14070</v>
      </c>
      <c r="H1422" t="s">
        <v>1879</v>
      </c>
      <c r="I1422" t="s">
        <v>17380</v>
      </c>
    </row>
    <row r="1423" spans="1:9" x14ac:dyDescent="0.2">
      <c r="A1423">
        <v>10630</v>
      </c>
      <c r="B1423" t="s">
        <v>1882</v>
      </c>
      <c r="C1423" t="s">
        <v>1881</v>
      </c>
      <c r="D1423" t="s">
        <v>14045</v>
      </c>
      <c r="E1423">
        <v>161380</v>
      </c>
      <c r="F1423" t="s">
        <v>23669</v>
      </c>
      <c r="G1423" t="s">
        <v>14070</v>
      </c>
      <c r="H1423" t="s">
        <v>1881</v>
      </c>
      <c r="I1423" t="s">
        <v>17384</v>
      </c>
    </row>
    <row r="1424" spans="1:9" x14ac:dyDescent="0.2">
      <c r="A1424">
        <v>10644</v>
      </c>
      <c r="B1424" t="s">
        <v>11680</v>
      </c>
      <c r="C1424" t="s">
        <v>1883</v>
      </c>
      <c r="D1424" t="s">
        <v>14045</v>
      </c>
      <c r="E1424">
        <v>132917</v>
      </c>
      <c r="F1424" t="s">
        <v>23673</v>
      </c>
      <c r="G1424" t="s">
        <v>23674</v>
      </c>
      <c r="H1424" t="s">
        <v>1883</v>
      </c>
      <c r="I1424" t="s">
        <v>17386</v>
      </c>
    </row>
    <row r="1425" spans="1:9" x14ac:dyDescent="0.2">
      <c r="A1425">
        <v>2676339</v>
      </c>
      <c r="B1425" t="s">
        <v>10388</v>
      </c>
      <c r="C1425" t="s">
        <v>1884</v>
      </c>
      <c r="D1425" t="s">
        <v>14046</v>
      </c>
      <c r="E1425">
        <v>89623</v>
      </c>
      <c r="F1425" t="s">
        <v>27016</v>
      </c>
      <c r="G1425" t="s">
        <v>27017</v>
      </c>
      <c r="H1425" t="s">
        <v>1884</v>
      </c>
      <c r="I1425" t="s">
        <v>17389</v>
      </c>
    </row>
    <row r="1426" spans="1:9" x14ac:dyDescent="0.2">
      <c r="A1426">
        <v>2676341</v>
      </c>
      <c r="B1426" t="s">
        <v>1886</v>
      </c>
      <c r="C1426" t="s">
        <v>1885</v>
      </c>
      <c r="D1426" t="s">
        <v>14045</v>
      </c>
      <c r="E1426">
        <v>132920</v>
      </c>
      <c r="F1426" t="s">
        <v>27021</v>
      </c>
      <c r="G1426" t="s">
        <v>27022</v>
      </c>
      <c r="H1426" t="s">
        <v>1885</v>
      </c>
      <c r="I1426" t="s">
        <v>17392</v>
      </c>
    </row>
    <row r="1427" spans="1:9" x14ac:dyDescent="0.2">
      <c r="A1427">
        <v>2676340</v>
      </c>
      <c r="B1427" t="s">
        <v>1888</v>
      </c>
      <c r="C1427" t="s">
        <v>1887</v>
      </c>
      <c r="D1427" t="s">
        <v>14045</v>
      </c>
      <c r="E1427">
        <v>132921</v>
      </c>
      <c r="F1427" t="s">
        <v>27019</v>
      </c>
      <c r="G1427" t="s">
        <v>27017</v>
      </c>
      <c r="H1427" t="s">
        <v>1887</v>
      </c>
      <c r="I1427" t="s">
        <v>17396</v>
      </c>
    </row>
    <row r="1428" spans="1:9" x14ac:dyDescent="0.2">
      <c r="A1428">
        <v>10595</v>
      </c>
      <c r="B1428" t="s">
        <v>12107</v>
      </c>
      <c r="C1428" t="s">
        <v>1862</v>
      </c>
      <c r="D1428" t="s">
        <v>14044</v>
      </c>
      <c r="E1428">
        <v>190443</v>
      </c>
      <c r="F1428" t="s">
        <v>23630</v>
      </c>
      <c r="G1428" t="s">
        <v>15798</v>
      </c>
      <c r="H1428" t="s">
        <v>23631</v>
      </c>
      <c r="I1428" t="s">
        <v>17399</v>
      </c>
    </row>
    <row r="1429" spans="1:9" x14ac:dyDescent="0.2">
      <c r="A1429">
        <v>10623</v>
      </c>
      <c r="B1429" t="s">
        <v>12890</v>
      </c>
      <c r="C1429" t="s">
        <v>13820</v>
      </c>
      <c r="D1429" t="s">
        <v>14046</v>
      </c>
      <c r="E1429">
        <v>89716</v>
      </c>
      <c r="F1429" t="s">
        <v>23661</v>
      </c>
      <c r="G1429" t="s">
        <v>14070</v>
      </c>
      <c r="H1429" t="s">
        <v>1907</v>
      </c>
      <c r="I1429" t="s">
        <v>17402</v>
      </c>
    </row>
    <row r="1430" spans="1:9" x14ac:dyDescent="0.2">
      <c r="A1430">
        <v>10610</v>
      </c>
      <c r="B1430" t="s">
        <v>1890</v>
      </c>
      <c r="C1430" t="s">
        <v>1889</v>
      </c>
      <c r="D1430" t="s">
        <v>14046</v>
      </c>
      <c r="E1430">
        <v>89639</v>
      </c>
      <c r="F1430" t="s">
        <v>23646</v>
      </c>
      <c r="G1430" t="s">
        <v>14070</v>
      </c>
      <c r="H1430" t="s">
        <v>1889</v>
      </c>
      <c r="I1430" t="s">
        <v>17405</v>
      </c>
    </row>
    <row r="1431" spans="1:9" x14ac:dyDescent="0.2">
      <c r="A1431">
        <v>2677650</v>
      </c>
      <c r="B1431" t="s">
        <v>10389</v>
      </c>
      <c r="C1431" t="s">
        <v>1891</v>
      </c>
      <c r="D1431" t="s">
        <v>14046</v>
      </c>
      <c r="E1431">
        <v>89653</v>
      </c>
      <c r="F1431" t="s">
        <v>28909</v>
      </c>
      <c r="G1431" t="s">
        <v>14070</v>
      </c>
      <c r="H1431" t="s">
        <v>1891</v>
      </c>
      <c r="I1431" t="s">
        <v>17408</v>
      </c>
    </row>
    <row r="1432" spans="1:9" x14ac:dyDescent="0.2">
      <c r="A1432">
        <v>2677651</v>
      </c>
      <c r="B1432" t="s">
        <v>11681</v>
      </c>
      <c r="C1432" t="s">
        <v>1894</v>
      </c>
      <c r="D1432" t="s">
        <v>14045</v>
      </c>
      <c r="E1432">
        <v>132956</v>
      </c>
      <c r="F1432" t="s">
        <v>28911</v>
      </c>
      <c r="G1432" t="s">
        <v>28912</v>
      </c>
      <c r="H1432" t="s">
        <v>1894</v>
      </c>
      <c r="I1432" t="s">
        <v>17410</v>
      </c>
    </row>
    <row r="1433" spans="1:9" x14ac:dyDescent="0.2">
      <c r="A1433">
        <v>10629</v>
      </c>
      <c r="B1433" t="s">
        <v>1893</v>
      </c>
      <c r="C1433" t="s">
        <v>1892</v>
      </c>
      <c r="D1433" t="s">
        <v>14046</v>
      </c>
      <c r="E1433">
        <v>89655</v>
      </c>
      <c r="F1433" t="s">
        <v>23667</v>
      </c>
      <c r="G1433" t="s">
        <v>16987</v>
      </c>
      <c r="H1433" t="s">
        <v>1892</v>
      </c>
      <c r="I1433" t="s">
        <v>17412</v>
      </c>
    </row>
    <row r="1434" spans="1:9" x14ac:dyDescent="0.2">
      <c r="A1434">
        <v>10612</v>
      </c>
      <c r="B1434" t="s">
        <v>1895</v>
      </c>
      <c r="C1434" t="s">
        <v>1895</v>
      </c>
      <c r="D1434" t="s">
        <v>14046</v>
      </c>
      <c r="E1434">
        <v>89658</v>
      </c>
      <c r="F1434" t="s">
        <v>23650</v>
      </c>
      <c r="G1434" t="s">
        <v>14070</v>
      </c>
      <c r="H1434" t="s">
        <v>23651</v>
      </c>
      <c r="I1434" t="s">
        <v>17414</v>
      </c>
    </row>
    <row r="1435" spans="1:9" x14ac:dyDescent="0.2">
      <c r="A1435">
        <v>10616</v>
      </c>
      <c r="B1435" t="s">
        <v>1897</v>
      </c>
      <c r="C1435" t="s">
        <v>1896</v>
      </c>
      <c r="D1435" t="s">
        <v>14046</v>
      </c>
      <c r="E1435">
        <v>89659</v>
      </c>
      <c r="F1435" t="s">
        <v>23655</v>
      </c>
      <c r="G1435" t="s">
        <v>14070</v>
      </c>
      <c r="H1435" t="s">
        <v>1896</v>
      </c>
      <c r="I1435" t="s">
        <v>17416</v>
      </c>
    </row>
    <row r="1436" spans="1:9" x14ac:dyDescent="0.2">
      <c r="A1436">
        <v>2676342</v>
      </c>
      <c r="B1436" t="s">
        <v>1880</v>
      </c>
      <c r="C1436" t="s">
        <v>1880</v>
      </c>
      <c r="D1436" t="s">
        <v>14045</v>
      </c>
      <c r="E1436">
        <v>718565</v>
      </c>
      <c r="F1436" t="s">
        <v>27024</v>
      </c>
      <c r="G1436" t="s">
        <v>27025</v>
      </c>
      <c r="H1436" t="s">
        <v>27026</v>
      </c>
      <c r="I1436" t="s">
        <v>17419</v>
      </c>
    </row>
    <row r="1437" spans="1:9" x14ac:dyDescent="0.2">
      <c r="A1437">
        <v>2676343</v>
      </c>
      <c r="B1437" t="s">
        <v>12891</v>
      </c>
      <c r="C1437" t="s">
        <v>12891</v>
      </c>
      <c r="D1437" t="s">
        <v>14045</v>
      </c>
      <c r="E1437">
        <v>718565</v>
      </c>
      <c r="F1437" t="s">
        <v>27024</v>
      </c>
      <c r="G1437" t="s">
        <v>27025</v>
      </c>
      <c r="H1437" t="s">
        <v>27026</v>
      </c>
      <c r="I1437" t="s">
        <v>17416</v>
      </c>
    </row>
    <row r="1438" spans="1:9" x14ac:dyDescent="0.2">
      <c r="A1438">
        <v>10613</v>
      </c>
      <c r="B1438" t="s">
        <v>1899</v>
      </c>
      <c r="C1438" t="s">
        <v>1898</v>
      </c>
      <c r="D1438" t="s">
        <v>14046</v>
      </c>
      <c r="E1438">
        <v>89665</v>
      </c>
      <c r="F1438" t="s">
        <v>23653</v>
      </c>
      <c r="G1438" t="s">
        <v>14070</v>
      </c>
      <c r="H1438" t="s">
        <v>1898</v>
      </c>
      <c r="I1438" t="s">
        <v>17421</v>
      </c>
    </row>
    <row r="1439" spans="1:9" x14ac:dyDescent="0.2">
      <c r="A1439">
        <v>10611</v>
      </c>
      <c r="B1439" t="s">
        <v>1901</v>
      </c>
      <c r="C1439" t="s">
        <v>1900</v>
      </c>
      <c r="D1439" t="s">
        <v>14046</v>
      </c>
      <c r="E1439">
        <v>89681</v>
      </c>
      <c r="F1439" t="s">
        <v>23648</v>
      </c>
      <c r="G1439" t="s">
        <v>14070</v>
      </c>
      <c r="H1439" t="s">
        <v>1900</v>
      </c>
      <c r="I1439" t="s">
        <v>17423</v>
      </c>
    </row>
    <row r="1440" spans="1:9" x14ac:dyDescent="0.2">
      <c r="A1440">
        <v>2677648</v>
      </c>
      <c r="B1440" t="s">
        <v>10390</v>
      </c>
      <c r="C1440" t="s">
        <v>1902</v>
      </c>
      <c r="D1440" t="s">
        <v>14046</v>
      </c>
      <c r="E1440">
        <v>89697</v>
      </c>
      <c r="F1440" t="s">
        <v>28907</v>
      </c>
      <c r="G1440" t="s">
        <v>14070</v>
      </c>
      <c r="H1440" t="s">
        <v>1902</v>
      </c>
      <c r="I1440" t="s">
        <v>17425</v>
      </c>
    </row>
    <row r="1441" spans="1:9" x14ac:dyDescent="0.2">
      <c r="A1441">
        <v>10625</v>
      </c>
      <c r="B1441" t="s">
        <v>1904</v>
      </c>
      <c r="C1441" t="s">
        <v>1903</v>
      </c>
      <c r="D1441" t="s">
        <v>14045</v>
      </c>
      <c r="E1441">
        <v>133004</v>
      </c>
      <c r="F1441" t="s">
        <v>23663</v>
      </c>
      <c r="G1441" t="s">
        <v>14070</v>
      </c>
      <c r="H1441" t="s">
        <v>1903</v>
      </c>
      <c r="I1441" t="s">
        <v>17428</v>
      </c>
    </row>
    <row r="1442" spans="1:9" x14ac:dyDescent="0.2">
      <c r="A1442">
        <v>10617</v>
      </c>
      <c r="B1442" t="s">
        <v>1906</v>
      </c>
      <c r="C1442" t="s">
        <v>1905</v>
      </c>
      <c r="D1442" t="s">
        <v>14046</v>
      </c>
      <c r="E1442">
        <v>89710</v>
      </c>
      <c r="F1442" t="s">
        <v>23657</v>
      </c>
      <c r="G1442" t="s">
        <v>14070</v>
      </c>
      <c r="H1442" t="s">
        <v>1905</v>
      </c>
      <c r="I1442" t="s">
        <v>17431</v>
      </c>
    </row>
    <row r="1443" spans="1:9" x14ac:dyDescent="0.2">
      <c r="A1443">
        <v>10621</v>
      </c>
      <c r="B1443" t="s">
        <v>1908</v>
      </c>
      <c r="C1443" t="s">
        <v>1907</v>
      </c>
      <c r="D1443" t="s">
        <v>14046</v>
      </c>
      <c r="E1443">
        <v>89716</v>
      </c>
      <c r="F1443" t="s">
        <v>23661</v>
      </c>
      <c r="G1443" t="s">
        <v>14070</v>
      </c>
      <c r="H1443" t="s">
        <v>1907</v>
      </c>
      <c r="I1443" t="s">
        <v>17428</v>
      </c>
    </row>
    <row r="1444" spans="1:9" x14ac:dyDescent="0.2">
      <c r="A1444">
        <v>2676455</v>
      </c>
      <c r="B1444" t="s">
        <v>1910</v>
      </c>
      <c r="C1444" t="s">
        <v>1909</v>
      </c>
      <c r="D1444" t="s">
        <v>14046</v>
      </c>
      <c r="E1444">
        <v>89805</v>
      </c>
      <c r="F1444" t="s">
        <v>27196</v>
      </c>
      <c r="G1444" t="s">
        <v>27197</v>
      </c>
      <c r="H1444" t="s">
        <v>1909</v>
      </c>
      <c r="I1444" t="s">
        <v>17434</v>
      </c>
    </row>
    <row r="1445" spans="1:9" x14ac:dyDescent="0.2">
      <c r="A1445">
        <v>2676453</v>
      </c>
      <c r="B1445" t="s">
        <v>1912</v>
      </c>
      <c r="C1445" t="s">
        <v>1911</v>
      </c>
      <c r="D1445" t="s">
        <v>14046</v>
      </c>
      <c r="E1445">
        <v>89809</v>
      </c>
      <c r="F1445" t="s">
        <v>27194</v>
      </c>
      <c r="G1445" t="s">
        <v>15267</v>
      </c>
      <c r="H1445" t="s">
        <v>1911</v>
      </c>
      <c r="I1445" t="s">
        <v>17436</v>
      </c>
    </row>
    <row r="1446" spans="1:9" x14ac:dyDescent="0.2">
      <c r="A1446">
        <v>2677401</v>
      </c>
      <c r="B1446" t="s">
        <v>10391</v>
      </c>
      <c r="C1446" t="s">
        <v>1914</v>
      </c>
      <c r="D1446" t="s">
        <v>14046</v>
      </c>
      <c r="E1446">
        <v>89840</v>
      </c>
      <c r="F1446" t="s">
        <v>28465</v>
      </c>
      <c r="G1446" t="s">
        <v>20843</v>
      </c>
      <c r="H1446" t="s">
        <v>1914</v>
      </c>
      <c r="I1446" t="s">
        <v>17438</v>
      </c>
    </row>
    <row r="1447" spans="1:9" x14ac:dyDescent="0.2">
      <c r="A1447">
        <v>8416</v>
      </c>
      <c r="B1447" t="s">
        <v>1916</v>
      </c>
      <c r="C1447" t="s">
        <v>1915</v>
      </c>
      <c r="D1447" t="s">
        <v>14045</v>
      </c>
      <c r="E1447">
        <v>133028</v>
      </c>
      <c r="F1447" t="s">
        <v>20842</v>
      </c>
      <c r="G1447" t="s">
        <v>20843</v>
      </c>
      <c r="H1447" t="s">
        <v>1915</v>
      </c>
      <c r="I1447" t="s">
        <v>17441</v>
      </c>
    </row>
    <row r="1448" spans="1:9" x14ac:dyDescent="0.2">
      <c r="A1448">
        <v>2676345</v>
      </c>
      <c r="B1448" t="s">
        <v>1918</v>
      </c>
      <c r="C1448" t="s">
        <v>1917</v>
      </c>
      <c r="D1448" t="s">
        <v>14047</v>
      </c>
      <c r="E1448">
        <v>145373</v>
      </c>
      <c r="F1448" t="s">
        <v>27028</v>
      </c>
      <c r="G1448" t="s">
        <v>27029</v>
      </c>
      <c r="H1448" t="s">
        <v>1917</v>
      </c>
      <c r="I1448" t="s">
        <v>17441</v>
      </c>
    </row>
    <row r="1449" spans="1:9" x14ac:dyDescent="0.2">
      <c r="A1449">
        <v>2676346</v>
      </c>
      <c r="B1449" t="s">
        <v>1919</v>
      </c>
      <c r="C1449" t="s">
        <v>1919</v>
      </c>
      <c r="D1449" t="s">
        <v>14047</v>
      </c>
      <c r="E1449">
        <v>145374</v>
      </c>
      <c r="F1449" t="s">
        <v>1919</v>
      </c>
      <c r="G1449" t="s">
        <v>20843</v>
      </c>
      <c r="H1449" t="s">
        <v>27031</v>
      </c>
      <c r="I1449" t="s">
        <v>17443</v>
      </c>
    </row>
    <row r="1450" spans="1:9" x14ac:dyDescent="0.2">
      <c r="A1450">
        <v>8404</v>
      </c>
      <c r="B1450" t="s">
        <v>12108</v>
      </c>
      <c r="C1450" t="s">
        <v>1913</v>
      </c>
      <c r="D1450" t="s">
        <v>14044</v>
      </c>
      <c r="E1450">
        <v>190444</v>
      </c>
      <c r="F1450" t="s">
        <v>20826</v>
      </c>
      <c r="G1450" t="s">
        <v>20415</v>
      </c>
      <c r="H1450" t="s">
        <v>1913</v>
      </c>
      <c r="I1450" t="s">
        <v>17446</v>
      </c>
    </row>
    <row r="1451" spans="1:9" x14ac:dyDescent="0.2">
      <c r="A1451">
        <v>2677400</v>
      </c>
      <c r="B1451" t="s">
        <v>10392</v>
      </c>
      <c r="C1451" t="s">
        <v>1920</v>
      </c>
      <c r="D1451" t="s">
        <v>14046</v>
      </c>
      <c r="E1451">
        <v>89845</v>
      </c>
      <c r="F1451" t="s">
        <v>28464</v>
      </c>
      <c r="G1451" t="s">
        <v>20836</v>
      </c>
      <c r="H1451" t="s">
        <v>1920</v>
      </c>
      <c r="I1451" t="s">
        <v>17448</v>
      </c>
    </row>
    <row r="1452" spans="1:9" x14ac:dyDescent="0.2">
      <c r="A1452">
        <v>8408</v>
      </c>
      <c r="B1452" t="s">
        <v>1922</v>
      </c>
      <c r="C1452" t="s">
        <v>1921</v>
      </c>
      <c r="D1452" t="s">
        <v>14045</v>
      </c>
      <c r="E1452">
        <v>133034</v>
      </c>
      <c r="F1452" t="s">
        <v>20835</v>
      </c>
      <c r="G1452" t="s">
        <v>20836</v>
      </c>
      <c r="H1452" t="s">
        <v>1921</v>
      </c>
      <c r="I1452" t="s">
        <v>17451</v>
      </c>
    </row>
    <row r="1453" spans="1:9" x14ac:dyDescent="0.2">
      <c r="A1453">
        <v>8414</v>
      </c>
      <c r="B1453" t="s">
        <v>12824</v>
      </c>
      <c r="C1453" t="s">
        <v>12825</v>
      </c>
      <c r="D1453" t="s">
        <v>14046</v>
      </c>
      <c r="E1453">
        <v>1011337</v>
      </c>
      <c r="F1453" t="s">
        <v>20838</v>
      </c>
      <c r="G1453" t="s">
        <v>20839</v>
      </c>
      <c r="H1453" t="s">
        <v>20840</v>
      </c>
      <c r="I1453" t="s">
        <v>17453</v>
      </c>
    </row>
    <row r="1454" spans="1:9" x14ac:dyDescent="0.2">
      <c r="A1454">
        <v>2676347</v>
      </c>
      <c r="B1454" t="s">
        <v>1924</v>
      </c>
      <c r="C1454" t="s">
        <v>1923</v>
      </c>
      <c r="D1454" t="s">
        <v>14046</v>
      </c>
      <c r="E1454">
        <v>89854</v>
      </c>
      <c r="F1454" t="s">
        <v>27033</v>
      </c>
      <c r="G1454" t="s">
        <v>27034</v>
      </c>
      <c r="H1454" t="s">
        <v>1923</v>
      </c>
    </row>
    <row r="1455" spans="1:9" x14ac:dyDescent="0.2">
      <c r="A1455">
        <v>2676781</v>
      </c>
      <c r="B1455" t="s">
        <v>10393</v>
      </c>
      <c r="C1455" t="s">
        <v>1925</v>
      </c>
      <c r="D1455" t="s">
        <v>14046</v>
      </c>
      <c r="E1455">
        <v>89858</v>
      </c>
      <c r="F1455" t="s">
        <v>27548</v>
      </c>
      <c r="G1455" t="s">
        <v>27549</v>
      </c>
      <c r="H1455" t="s">
        <v>1925</v>
      </c>
      <c r="I1455" t="s">
        <v>17456</v>
      </c>
    </row>
    <row r="1456" spans="1:9" x14ac:dyDescent="0.2">
      <c r="A1456">
        <v>8407</v>
      </c>
      <c r="B1456" t="s">
        <v>1927</v>
      </c>
      <c r="C1456" t="s">
        <v>1926</v>
      </c>
      <c r="D1456" t="s">
        <v>14046</v>
      </c>
      <c r="E1456">
        <v>89864</v>
      </c>
      <c r="F1456" t="s">
        <v>20832</v>
      </c>
      <c r="G1456" t="s">
        <v>20833</v>
      </c>
      <c r="H1456" t="s">
        <v>1926</v>
      </c>
      <c r="I1456" t="s">
        <v>17459</v>
      </c>
    </row>
    <row r="1457" spans="1:9" x14ac:dyDescent="0.2">
      <c r="A1457">
        <v>8406</v>
      </c>
      <c r="B1457" t="s">
        <v>1929</v>
      </c>
      <c r="C1457" t="s">
        <v>1928</v>
      </c>
      <c r="D1457" t="s">
        <v>14046</v>
      </c>
      <c r="E1457">
        <v>89866</v>
      </c>
      <c r="F1457" t="s">
        <v>20828</v>
      </c>
      <c r="G1457" t="s">
        <v>20829</v>
      </c>
      <c r="H1457" t="s">
        <v>20830</v>
      </c>
      <c r="I1457" t="s">
        <v>17461</v>
      </c>
    </row>
    <row r="1458" spans="1:9" x14ac:dyDescent="0.2">
      <c r="A1458">
        <v>9931</v>
      </c>
      <c r="B1458" t="s">
        <v>1930</v>
      </c>
      <c r="C1458" t="s">
        <v>1930</v>
      </c>
      <c r="D1458" t="s">
        <v>14044</v>
      </c>
      <c r="E1458">
        <v>190445</v>
      </c>
      <c r="F1458" t="s">
        <v>22831</v>
      </c>
      <c r="G1458" t="s">
        <v>18150</v>
      </c>
      <c r="H1458" t="s">
        <v>22832</v>
      </c>
      <c r="I1458" t="s">
        <v>17461</v>
      </c>
    </row>
    <row r="1459" spans="1:9" x14ac:dyDescent="0.2">
      <c r="A1459">
        <v>9932</v>
      </c>
      <c r="B1459" t="s">
        <v>1931</v>
      </c>
      <c r="C1459" t="s">
        <v>1931</v>
      </c>
      <c r="D1459" t="s">
        <v>14046</v>
      </c>
      <c r="E1459">
        <v>89878</v>
      </c>
      <c r="F1459" t="s">
        <v>22834</v>
      </c>
      <c r="G1459" t="s">
        <v>22835</v>
      </c>
      <c r="H1459" t="s">
        <v>22836</v>
      </c>
      <c r="I1459" t="s">
        <v>17461</v>
      </c>
    </row>
    <row r="1460" spans="1:9" x14ac:dyDescent="0.2">
      <c r="A1460">
        <v>9817</v>
      </c>
      <c r="B1460" t="s">
        <v>1934</v>
      </c>
      <c r="C1460" t="s">
        <v>1933</v>
      </c>
      <c r="D1460" t="s">
        <v>14046</v>
      </c>
      <c r="E1460">
        <v>89880</v>
      </c>
      <c r="F1460" t="s">
        <v>22687</v>
      </c>
      <c r="G1460" t="s">
        <v>22688</v>
      </c>
      <c r="H1460" t="s">
        <v>1933</v>
      </c>
      <c r="I1460" t="s">
        <v>17463</v>
      </c>
    </row>
    <row r="1461" spans="1:9" x14ac:dyDescent="0.2">
      <c r="A1461">
        <v>2676348</v>
      </c>
      <c r="B1461" t="s">
        <v>1936</v>
      </c>
      <c r="C1461" t="s">
        <v>1935</v>
      </c>
      <c r="D1461" t="s">
        <v>14046</v>
      </c>
      <c r="E1461">
        <v>89881</v>
      </c>
      <c r="F1461" t="s">
        <v>27036</v>
      </c>
      <c r="G1461" t="s">
        <v>27037</v>
      </c>
      <c r="H1461" t="s">
        <v>1935</v>
      </c>
      <c r="I1461" t="s">
        <v>17465</v>
      </c>
    </row>
    <row r="1462" spans="1:9" x14ac:dyDescent="0.2">
      <c r="A1462">
        <v>9814</v>
      </c>
      <c r="B1462" t="s">
        <v>12109</v>
      </c>
      <c r="C1462" t="s">
        <v>1932</v>
      </c>
      <c r="D1462" t="s">
        <v>14044</v>
      </c>
      <c r="E1462">
        <v>190447</v>
      </c>
      <c r="F1462" t="s">
        <v>22683</v>
      </c>
      <c r="G1462" t="s">
        <v>17994</v>
      </c>
      <c r="H1462" t="s">
        <v>1932</v>
      </c>
      <c r="I1462" t="s">
        <v>17467</v>
      </c>
    </row>
    <row r="1463" spans="1:9" x14ac:dyDescent="0.2">
      <c r="A1463">
        <v>2677544</v>
      </c>
      <c r="B1463" t="s">
        <v>10394</v>
      </c>
      <c r="C1463" t="s">
        <v>1937</v>
      </c>
      <c r="D1463" t="s">
        <v>14046</v>
      </c>
      <c r="E1463">
        <v>89888</v>
      </c>
      <c r="F1463" t="s">
        <v>28710</v>
      </c>
      <c r="G1463" t="s">
        <v>19266</v>
      </c>
      <c r="H1463" t="s">
        <v>1937</v>
      </c>
      <c r="I1463" t="s">
        <v>17443</v>
      </c>
    </row>
    <row r="1464" spans="1:9" x14ac:dyDescent="0.2">
      <c r="A1464">
        <v>9816</v>
      </c>
      <c r="B1464" t="s">
        <v>1939</v>
      </c>
      <c r="C1464" t="s">
        <v>1938</v>
      </c>
      <c r="D1464" t="s">
        <v>14045</v>
      </c>
      <c r="E1464">
        <v>133061</v>
      </c>
      <c r="F1464" t="s">
        <v>22685</v>
      </c>
      <c r="G1464" t="s">
        <v>19266</v>
      </c>
      <c r="H1464" t="s">
        <v>1938</v>
      </c>
      <c r="I1464" t="s">
        <v>17469</v>
      </c>
    </row>
    <row r="1465" spans="1:9" x14ac:dyDescent="0.2">
      <c r="A1465">
        <v>9822</v>
      </c>
      <c r="B1465" t="s">
        <v>12452</v>
      </c>
      <c r="C1465" t="s">
        <v>12453</v>
      </c>
      <c r="D1465" t="s">
        <v>14046</v>
      </c>
      <c r="E1465">
        <v>619068</v>
      </c>
      <c r="F1465" t="s">
        <v>22690</v>
      </c>
      <c r="G1465" t="s">
        <v>22691</v>
      </c>
      <c r="H1465" t="s">
        <v>22692</v>
      </c>
      <c r="I1465" t="s">
        <v>17472</v>
      </c>
    </row>
    <row r="1466" spans="1:9" x14ac:dyDescent="0.2">
      <c r="A1466">
        <v>13163</v>
      </c>
      <c r="B1466" t="s">
        <v>10395</v>
      </c>
      <c r="C1466" t="s">
        <v>1942</v>
      </c>
      <c r="D1466" t="s">
        <v>14046</v>
      </c>
      <c r="E1466">
        <v>89920</v>
      </c>
      <c r="F1466" t="s">
        <v>26525</v>
      </c>
      <c r="G1466" t="s">
        <v>26283</v>
      </c>
      <c r="H1466" t="s">
        <v>1942</v>
      </c>
      <c r="I1466" t="s">
        <v>17474</v>
      </c>
    </row>
    <row r="1467" spans="1:9" x14ac:dyDescent="0.2">
      <c r="A1467">
        <v>13169</v>
      </c>
      <c r="B1467" t="s">
        <v>10396</v>
      </c>
      <c r="C1467" t="s">
        <v>1943</v>
      </c>
      <c r="D1467" t="s">
        <v>14046</v>
      </c>
      <c r="E1467">
        <v>89926</v>
      </c>
      <c r="F1467" t="s">
        <v>26527</v>
      </c>
      <c r="G1467" t="s">
        <v>26528</v>
      </c>
      <c r="H1467" t="s">
        <v>1943</v>
      </c>
      <c r="I1467" t="s">
        <v>17477</v>
      </c>
    </row>
    <row r="1468" spans="1:9" x14ac:dyDescent="0.2">
      <c r="A1468">
        <v>13160</v>
      </c>
      <c r="B1468" t="s">
        <v>1941</v>
      </c>
      <c r="C1468" t="s">
        <v>1940</v>
      </c>
      <c r="D1468" t="s">
        <v>14044</v>
      </c>
      <c r="E1468">
        <v>190462</v>
      </c>
      <c r="F1468" t="s">
        <v>26519</v>
      </c>
      <c r="G1468" t="s">
        <v>26520</v>
      </c>
      <c r="H1468" t="s">
        <v>1940</v>
      </c>
      <c r="I1468" t="s">
        <v>17479</v>
      </c>
    </row>
    <row r="1469" spans="1:9" x14ac:dyDescent="0.2">
      <c r="A1469">
        <v>13161</v>
      </c>
      <c r="B1469" t="s">
        <v>10397</v>
      </c>
      <c r="C1469" t="s">
        <v>1944</v>
      </c>
      <c r="D1469" t="s">
        <v>14046</v>
      </c>
      <c r="E1469">
        <v>89928</v>
      </c>
      <c r="F1469" t="s">
        <v>26522</v>
      </c>
      <c r="G1469" t="s">
        <v>26523</v>
      </c>
      <c r="H1469" t="s">
        <v>1944</v>
      </c>
      <c r="I1469" t="s">
        <v>17481</v>
      </c>
    </row>
    <row r="1470" spans="1:9" x14ac:dyDescent="0.2">
      <c r="A1470">
        <v>9853</v>
      </c>
      <c r="B1470" t="s">
        <v>1947</v>
      </c>
      <c r="C1470" t="s">
        <v>1946</v>
      </c>
      <c r="D1470" t="s">
        <v>14046</v>
      </c>
      <c r="E1470">
        <v>89936</v>
      </c>
      <c r="F1470" t="s">
        <v>22722</v>
      </c>
      <c r="G1470" t="s">
        <v>22723</v>
      </c>
      <c r="H1470" t="s">
        <v>1946</v>
      </c>
      <c r="I1470" t="s">
        <v>17484</v>
      </c>
    </row>
    <row r="1471" spans="1:9" x14ac:dyDescent="0.2">
      <c r="A1471">
        <v>9857</v>
      </c>
      <c r="B1471" t="s">
        <v>1949</v>
      </c>
      <c r="C1471" t="s">
        <v>1948</v>
      </c>
      <c r="D1471" t="s">
        <v>14046</v>
      </c>
      <c r="E1471">
        <v>89939</v>
      </c>
      <c r="F1471" t="s">
        <v>22729</v>
      </c>
      <c r="G1471" t="s">
        <v>22730</v>
      </c>
      <c r="H1471" t="s">
        <v>1948</v>
      </c>
      <c r="I1471" t="s">
        <v>17486</v>
      </c>
    </row>
    <row r="1472" spans="1:9" x14ac:dyDescent="0.2">
      <c r="A1472">
        <v>9854</v>
      </c>
      <c r="B1472" t="s">
        <v>1951</v>
      </c>
      <c r="C1472" t="s">
        <v>1950</v>
      </c>
      <c r="D1472" t="s">
        <v>14046</v>
      </c>
      <c r="E1472">
        <v>89940</v>
      </c>
      <c r="F1472" t="s">
        <v>22725</v>
      </c>
      <c r="G1472" t="s">
        <v>22723</v>
      </c>
      <c r="H1472" t="s">
        <v>1950</v>
      </c>
      <c r="I1472" t="s">
        <v>17488</v>
      </c>
    </row>
    <row r="1473" spans="1:9" x14ac:dyDescent="0.2">
      <c r="A1473">
        <v>9852</v>
      </c>
      <c r="B1473" t="s">
        <v>12110</v>
      </c>
      <c r="C1473" t="s">
        <v>1945</v>
      </c>
      <c r="D1473" t="s">
        <v>14044</v>
      </c>
      <c r="E1473">
        <v>190463</v>
      </c>
      <c r="F1473" t="s">
        <v>22718</v>
      </c>
      <c r="G1473" t="s">
        <v>22719</v>
      </c>
      <c r="H1473" t="s">
        <v>22720</v>
      </c>
      <c r="I1473" t="s">
        <v>17492</v>
      </c>
    </row>
    <row r="1474" spans="1:9" x14ac:dyDescent="0.2">
      <c r="A1474">
        <v>9855</v>
      </c>
      <c r="B1474" t="s">
        <v>10398</v>
      </c>
      <c r="C1474" t="s">
        <v>1952</v>
      </c>
      <c r="D1474" t="s">
        <v>14046</v>
      </c>
      <c r="E1474">
        <v>89944</v>
      </c>
      <c r="F1474" t="s">
        <v>22727</v>
      </c>
      <c r="G1474" t="s">
        <v>22723</v>
      </c>
      <c r="H1474" t="s">
        <v>1952</v>
      </c>
      <c r="I1474" t="s">
        <v>17494</v>
      </c>
    </row>
    <row r="1475" spans="1:9" x14ac:dyDescent="0.2">
      <c r="A1475">
        <v>4117</v>
      </c>
      <c r="B1475" t="s">
        <v>1956</v>
      </c>
      <c r="C1475" t="s">
        <v>1955</v>
      </c>
      <c r="D1475" t="s">
        <v>14046</v>
      </c>
      <c r="E1475">
        <v>89968</v>
      </c>
      <c r="F1475" t="s">
        <v>15663</v>
      </c>
      <c r="G1475" t="s">
        <v>14070</v>
      </c>
      <c r="H1475" t="s">
        <v>1955</v>
      </c>
      <c r="I1475" t="s">
        <v>17496</v>
      </c>
    </row>
    <row r="1476" spans="1:9" x14ac:dyDescent="0.2">
      <c r="A1476">
        <v>2676967</v>
      </c>
      <c r="B1476" t="s">
        <v>11682</v>
      </c>
      <c r="C1476" t="s">
        <v>1957</v>
      </c>
      <c r="D1476" t="s">
        <v>14045</v>
      </c>
      <c r="E1476">
        <v>133076</v>
      </c>
      <c r="F1476" t="s">
        <v>27718</v>
      </c>
      <c r="G1476" t="s">
        <v>14070</v>
      </c>
      <c r="H1476" t="s">
        <v>1957</v>
      </c>
      <c r="I1476" t="s">
        <v>17498</v>
      </c>
    </row>
    <row r="1477" spans="1:9" x14ac:dyDescent="0.2">
      <c r="A1477">
        <v>4132</v>
      </c>
      <c r="B1477" t="s">
        <v>10399</v>
      </c>
      <c r="C1477" t="s">
        <v>10400</v>
      </c>
      <c r="D1477" t="s">
        <v>14046</v>
      </c>
      <c r="E1477">
        <v>89979</v>
      </c>
      <c r="F1477" t="s">
        <v>15671</v>
      </c>
      <c r="G1477" t="s">
        <v>15672</v>
      </c>
      <c r="H1477" t="s">
        <v>15673</v>
      </c>
      <c r="I1477" t="s">
        <v>17501</v>
      </c>
    </row>
    <row r="1478" spans="1:9" x14ac:dyDescent="0.2">
      <c r="A1478">
        <v>4133</v>
      </c>
      <c r="B1478" t="s">
        <v>1959</v>
      </c>
      <c r="C1478" t="s">
        <v>1958</v>
      </c>
      <c r="D1478" t="s">
        <v>14045</v>
      </c>
      <c r="E1478">
        <v>133089</v>
      </c>
      <c r="F1478" t="s">
        <v>15675</v>
      </c>
      <c r="G1478" t="s">
        <v>15672</v>
      </c>
      <c r="H1478" t="s">
        <v>15676</v>
      </c>
      <c r="I1478" t="s">
        <v>17503</v>
      </c>
    </row>
    <row r="1479" spans="1:9" x14ac:dyDescent="0.2">
      <c r="A1479">
        <v>4111</v>
      </c>
      <c r="B1479" t="s">
        <v>1961</v>
      </c>
      <c r="C1479" t="s">
        <v>1960</v>
      </c>
      <c r="D1479" t="s">
        <v>14046</v>
      </c>
      <c r="E1479">
        <v>89997</v>
      </c>
      <c r="F1479" t="s">
        <v>15651</v>
      </c>
      <c r="G1479" t="s">
        <v>14070</v>
      </c>
      <c r="H1479" t="s">
        <v>1960</v>
      </c>
      <c r="I1479" t="s">
        <v>17506</v>
      </c>
    </row>
    <row r="1480" spans="1:9" x14ac:dyDescent="0.2">
      <c r="A1480">
        <v>4144</v>
      </c>
      <c r="B1480" t="s">
        <v>10401</v>
      </c>
      <c r="C1480" t="s">
        <v>1962</v>
      </c>
      <c r="D1480" t="s">
        <v>14046</v>
      </c>
      <c r="E1480">
        <v>89998</v>
      </c>
      <c r="F1480" t="s">
        <v>15682</v>
      </c>
      <c r="G1480" t="s">
        <v>15672</v>
      </c>
      <c r="H1480" t="s">
        <v>1962</v>
      </c>
      <c r="I1480" t="s">
        <v>17508</v>
      </c>
    </row>
    <row r="1481" spans="1:9" x14ac:dyDescent="0.2">
      <c r="A1481">
        <v>4112</v>
      </c>
      <c r="B1481" t="s">
        <v>2890</v>
      </c>
      <c r="C1481" t="s">
        <v>2889</v>
      </c>
      <c r="D1481" t="s">
        <v>14046</v>
      </c>
      <c r="E1481">
        <v>94917</v>
      </c>
      <c r="F1481" t="s">
        <v>15653</v>
      </c>
      <c r="G1481" t="s">
        <v>15654</v>
      </c>
      <c r="H1481" t="s">
        <v>15655</v>
      </c>
      <c r="I1481" t="s">
        <v>17511</v>
      </c>
    </row>
    <row r="1482" spans="1:9" x14ac:dyDescent="0.2">
      <c r="A1482">
        <v>4118</v>
      </c>
      <c r="B1482" t="s">
        <v>1964</v>
      </c>
      <c r="C1482" t="s">
        <v>1963</v>
      </c>
      <c r="D1482" t="s">
        <v>14046</v>
      </c>
      <c r="E1482">
        <v>90008</v>
      </c>
      <c r="F1482" t="s">
        <v>15665</v>
      </c>
      <c r="G1482" t="s">
        <v>15666</v>
      </c>
      <c r="H1482" t="s">
        <v>1963</v>
      </c>
      <c r="I1482" t="s">
        <v>17513</v>
      </c>
    </row>
    <row r="1483" spans="1:9" x14ac:dyDescent="0.2">
      <c r="A1483">
        <v>4121</v>
      </c>
      <c r="B1483" t="s">
        <v>11683</v>
      </c>
      <c r="C1483" t="s">
        <v>1965</v>
      </c>
      <c r="D1483" t="s">
        <v>14045</v>
      </c>
      <c r="E1483">
        <v>133108</v>
      </c>
      <c r="F1483" t="s">
        <v>15668</v>
      </c>
      <c r="G1483" t="s">
        <v>15669</v>
      </c>
      <c r="H1483" t="s">
        <v>1965</v>
      </c>
      <c r="I1483" t="s">
        <v>17515</v>
      </c>
    </row>
    <row r="1484" spans="1:9" x14ac:dyDescent="0.2">
      <c r="A1484">
        <v>4137</v>
      </c>
      <c r="B1484" t="s">
        <v>1967</v>
      </c>
      <c r="C1484" t="s">
        <v>1966</v>
      </c>
      <c r="D1484" t="s">
        <v>14046</v>
      </c>
      <c r="E1484">
        <v>90017</v>
      </c>
      <c r="F1484" t="s">
        <v>15677</v>
      </c>
      <c r="G1484" t="s">
        <v>15678</v>
      </c>
      <c r="H1484" t="s">
        <v>1966</v>
      </c>
      <c r="I1484" t="s">
        <v>17498</v>
      </c>
    </row>
    <row r="1485" spans="1:9" x14ac:dyDescent="0.2">
      <c r="A1485">
        <v>4110</v>
      </c>
      <c r="B1485" t="s">
        <v>1954</v>
      </c>
      <c r="C1485" t="s">
        <v>1953</v>
      </c>
      <c r="D1485" t="s">
        <v>14044</v>
      </c>
      <c r="E1485">
        <v>190485</v>
      </c>
      <c r="F1485" t="s">
        <v>15649</v>
      </c>
      <c r="G1485" t="s">
        <v>14070</v>
      </c>
      <c r="H1485" t="s">
        <v>1953</v>
      </c>
      <c r="I1485" t="s">
        <v>17519</v>
      </c>
    </row>
    <row r="1486" spans="1:9" x14ac:dyDescent="0.2">
      <c r="A1486">
        <v>4139</v>
      </c>
      <c r="B1486" t="s">
        <v>13050</v>
      </c>
      <c r="C1486" t="s">
        <v>1969</v>
      </c>
      <c r="D1486" t="s">
        <v>14044</v>
      </c>
      <c r="E1486">
        <v>190485</v>
      </c>
      <c r="F1486" t="s">
        <v>15649</v>
      </c>
      <c r="G1486" t="s">
        <v>14070</v>
      </c>
      <c r="H1486" t="s">
        <v>1953</v>
      </c>
      <c r="I1486" t="s">
        <v>17519</v>
      </c>
    </row>
    <row r="1487" spans="1:9" x14ac:dyDescent="0.2">
      <c r="A1487">
        <v>2676971</v>
      </c>
      <c r="B1487" t="s">
        <v>10402</v>
      </c>
      <c r="C1487" t="s">
        <v>1968</v>
      </c>
      <c r="D1487" t="s">
        <v>14046</v>
      </c>
      <c r="E1487">
        <v>90019</v>
      </c>
      <c r="F1487" t="s">
        <v>27722</v>
      </c>
      <c r="G1487" t="s">
        <v>27723</v>
      </c>
      <c r="H1487" t="s">
        <v>27724</v>
      </c>
      <c r="I1487" t="s">
        <v>17523</v>
      </c>
    </row>
    <row r="1488" spans="1:9" x14ac:dyDescent="0.2">
      <c r="A1488">
        <v>2676970</v>
      </c>
      <c r="B1488" t="s">
        <v>10403</v>
      </c>
      <c r="C1488" t="s">
        <v>1970</v>
      </c>
      <c r="D1488" t="s">
        <v>14046</v>
      </c>
      <c r="E1488">
        <v>90076</v>
      </c>
      <c r="F1488" t="s">
        <v>27719</v>
      </c>
      <c r="G1488" t="s">
        <v>27720</v>
      </c>
      <c r="H1488" t="s">
        <v>1969</v>
      </c>
      <c r="I1488" t="s">
        <v>17526</v>
      </c>
    </row>
    <row r="1489" spans="1:9" x14ac:dyDescent="0.2">
      <c r="A1489">
        <v>4138</v>
      </c>
      <c r="B1489" t="s">
        <v>1972</v>
      </c>
      <c r="C1489" t="s">
        <v>1971</v>
      </c>
      <c r="D1489" t="s">
        <v>14046</v>
      </c>
      <c r="E1489">
        <v>90091</v>
      </c>
      <c r="F1489" t="s">
        <v>15680</v>
      </c>
      <c r="G1489" t="s">
        <v>14070</v>
      </c>
      <c r="H1489" t="s">
        <v>1971</v>
      </c>
      <c r="I1489" t="s">
        <v>17528</v>
      </c>
    </row>
    <row r="1490" spans="1:9" x14ac:dyDescent="0.2">
      <c r="A1490">
        <v>4114</v>
      </c>
      <c r="B1490" t="s">
        <v>1974</v>
      </c>
      <c r="C1490" t="s">
        <v>1973</v>
      </c>
      <c r="D1490" t="s">
        <v>14046</v>
      </c>
      <c r="E1490">
        <v>90111</v>
      </c>
      <c r="F1490" t="s">
        <v>15657</v>
      </c>
      <c r="G1490" t="s">
        <v>14070</v>
      </c>
      <c r="H1490" t="s">
        <v>1973</v>
      </c>
      <c r="I1490" t="s">
        <v>17531</v>
      </c>
    </row>
    <row r="1491" spans="1:9" x14ac:dyDescent="0.2">
      <c r="A1491">
        <v>4116</v>
      </c>
      <c r="B1491" t="s">
        <v>1976</v>
      </c>
      <c r="C1491" t="s">
        <v>1975</v>
      </c>
      <c r="D1491" t="s">
        <v>14046</v>
      </c>
      <c r="E1491">
        <v>90131</v>
      </c>
      <c r="F1491" t="s">
        <v>15659</v>
      </c>
      <c r="G1491" t="s">
        <v>15660</v>
      </c>
      <c r="H1491" t="s">
        <v>15661</v>
      </c>
      <c r="I1491" t="s">
        <v>17533</v>
      </c>
    </row>
    <row r="1492" spans="1:9" x14ac:dyDescent="0.2">
      <c r="A1492">
        <v>3801</v>
      </c>
      <c r="B1492" t="s">
        <v>10404</v>
      </c>
      <c r="C1492" t="s">
        <v>1979</v>
      </c>
      <c r="D1492" t="s">
        <v>14046</v>
      </c>
      <c r="E1492">
        <v>90178</v>
      </c>
      <c r="F1492" t="s">
        <v>15238</v>
      </c>
      <c r="G1492" t="s">
        <v>15239</v>
      </c>
      <c r="H1492" t="s">
        <v>1979</v>
      </c>
      <c r="I1492" t="s">
        <v>17533</v>
      </c>
    </row>
    <row r="1493" spans="1:9" x14ac:dyDescent="0.2">
      <c r="A1493">
        <v>3800</v>
      </c>
      <c r="B1493" t="s">
        <v>1978</v>
      </c>
      <c r="C1493" t="s">
        <v>1977</v>
      </c>
      <c r="D1493" t="s">
        <v>14044</v>
      </c>
      <c r="E1493">
        <v>190495</v>
      </c>
      <c r="F1493" t="s">
        <v>15235</v>
      </c>
      <c r="G1493" t="s">
        <v>15236</v>
      </c>
      <c r="H1493" t="s">
        <v>1977</v>
      </c>
      <c r="I1493" t="s">
        <v>17537</v>
      </c>
    </row>
    <row r="1494" spans="1:9" x14ac:dyDescent="0.2">
      <c r="A1494">
        <v>2676213</v>
      </c>
      <c r="B1494" t="s">
        <v>1980</v>
      </c>
      <c r="C1494" t="s">
        <v>1980</v>
      </c>
      <c r="D1494" t="s">
        <v>14044</v>
      </c>
      <c r="E1494">
        <v>190496</v>
      </c>
      <c r="F1494" t="s">
        <v>1980</v>
      </c>
      <c r="G1494" t="s">
        <v>16419</v>
      </c>
      <c r="H1494" t="s">
        <v>26812</v>
      </c>
      <c r="I1494" t="s">
        <v>17539</v>
      </c>
    </row>
    <row r="1495" spans="1:9" x14ac:dyDescent="0.2">
      <c r="A1495">
        <v>2676212</v>
      </c>
      <c r="B1495" t="s">
        <v>1982</v>
      </c>
      <c r="C1495" t="s">
        <v>1981</v>
      </c>
      <c r="D1495" t="s">
        <v>14046</v>
      </c>
      <c r="E1495">
        <v>90180</v>
      </c>
      <c r="F1495" t="s">
        <v>26810</v>
      </c>
      <c r="G1495" t="s">
        <v>24435</v>
      </c>
      <c r="H1495" t="s">
        <v>1981</v>
      </c>
      <c r="I1495" t="s">
        <v>17543</v>
      </c>
    </row>
    <row r="1496" spans="1:9" x14ac:dyDescent="0.2">
      <c r="A1496">
        <v>12511</v>
      </c>
      <c r="B1496" t="s">
        <v>12745</v>
      </c>
      <c r="C1496" t="s">
        <v>1985</v>
      </c>
      <c r="D1496" t="s">
        <v>14046</v>
      </c>
      <c r="E1496">
        <v>896822</v>
      </c>
      <c r="F1496" t="s">
        <v>25834</v>
      </c>
      <c r="G1496" t="s">
        <v>25835</v>
      </c>
      <c r="H1496" t="s">
        <v>1985</v>
      </c>
      <c r="I1496" t="s">
        <v>17546</v>
      </c>
    </row>
    <row r="1497" spans="1:9" x14ac:dyDescent="0.2">
      <c r="A1497">
        <v>12508</v>
      </c>
      <c r="B1497" t="s">
        <v>10405</v>
      </c>
      <c r="C1497" t="s">
        <v>1986</v>
      </c>
      <c r="D1497" t="s">
        <v>14046</v>
      </c>
      <c r="E1497">
        <v>90192</v>
      </c>
      <c r="F1497" t="s">
        <v>25831</v>
      </c>
      <c r="G1497" t="s">
        <v>25832</v>
      </c>
      <c r="H1497" t="s">
        <v>1986</v>
      </c>
      <c r="I1497" t="s">
        <v>17549</v>
      </c>
    </row>
    <row r="1498" spans="1:9" x14ac:dyDescent="0.2">
      <c r="A1498">
        <v>12503</v>
      </c>
      <c r="B1498" t="s">
        <v>1984</v>
      </c>
      <c r="C1498" t="s">
        <v>1983</v>
      </c>
      <c r="D1498" t="s">
        <v>14044</v>
      </c>
      <c r="E1498">
        <v>715569</v>
      </c>
      <c r="F1498" t="s">
        <v>25829</v>
      </c>
      <c r="G1498" t="s">
        <v>25830</v>
      </c>
      <c r="H1498" t="s">
        <v>1983</v>
      </c>
      <c r="I1498" t="s">
        <v>17551</v>
      </c>
    </row>
    <row r="1499" spans="1:9" x14ac:dyDescent="0.2">
      <c r="A1499">
        <v>2677896</v>
      </c>
      <c r="B1499" t="s">
        <v>12545</v>
      </c>
      <c r="C1499" t="s">
        <v>1987</v>
      </c>
      <c r="D1499" t="s">
        <v>14046</v>
      </c>
      <c r="E1499">
        <v>717136</v>
      </c>
      <c r="F1499" t="s">
        <v>29364</v>
      </c>
      <c r="G1499" t="s">
        <v>29365</v>
      </c>
      <c r="H1499" t="s">
        <v>1987</v>
      </c>
      <c r="I1499" t="s">
        <v>17551</v>
      </c>
    </row>
    <row r="1500" spans="1:9" x14ac:dyDescent="0.2">
      <c r="A1500">
        <v>3452</v>
      </c>
      <c r="B1500" t="s">
        <v>11960</v>
      </c>
      <c r="C1500" t="s">
        <v>1988</v>
      </c>
      <c r="D1500" t="s">
        <v>14043</v>
      </c>
      <c r="E1500">
        <v>187289</v>
      </c>
      <c r="F1500" t="s">
        <v>14809</v>
      </c>
      <c r="G1500" t="s">
        <v>14631</v>
      </c>
      <c r="H1500" t="s">
        <v>14810</v>
      </c>
      <c r="I1500" t="s">
        <v>17554</v>
      </c>
    </row>
    <row r="1501" spans="1:9" x14ac:dyDescent="0.2">
      <c r="A1501">
        <v>2676918</v>
      </c>
      <c r="B1501" t="s">
        <v>12265</v>
      </c>
      <c r="C1501" t="s">
        <v>1989</v>
      </c>
      <c r="D1501" t="s">
        <v>14042</v>
      </c>
      <c r="E1501">
        <v>522862</v>
      </c>
      <c r="F1501" t="s">
        <v>27627</v>
      </c>
      <c r="G1501" t="s">
        <v>19839</v>
      </c>
      <c r="H1501" t="s">
        <v>1989</v>
      </c>
      <c r="I1501" t="s">
        <v>17557</v>
      </c>
    </row>
    <row r="1502" spans="1:9" x14ac:dyDescent="0.2">
      <c r="A1502">
        <v>3454</v>
      </c>
      <c r="B1502" t="s">
        <v>10406</v>
      </c>
      <c r="C1502" t="s">
        <v>1992</v>
      </c>
      <c r="D1502" t="s">
        <v>14046</v>
      </c>
      <c r="E1502">
        <v>90208</v>
      </c>
      <c r="F1502" t="s">
        <v>14814</v>
      </c>
      <c r="G1502" t="s">
        <v>14070</v>
      </c>
      <c r="H1502" t="s">
        <v>1992</v>
      </c>
      <c r="I1502" t="s">
        <v>17560</v>
      </c>
    </row>
    <row r="1503" spans="1:9" x14ac:dyDescent="0.2">
      <c r="A1503">
        <v>3453</v>
      </c>
      <c r="B1503" t="s">
        <v>1991</v>
      </c>
      <c r="C1503" t="s">
        <v>1990</v>
      </c>
      <c r="D1503" t="s">
        <v>14044</v>
      </c>
      <c r="E1503">
        <v>190503</v>
      </c>
      <c r="F1503" t="s">
        <v>14812</v>
      </c>
      <c r="G1503" t="s">
        <v>14070</v>
      </c>
      <c r="H1503" t="s">
        <v>1990</v>
      </c>
      <c r="I1503" t="s">
        <v>17562</v>
      </c>
    </row>
    <row r="1504" spans="1:9" x14ac:dyDescent="0.2">
      <c r="A1504">
        <v>3460</v>
      </c>
      <c r="B1504" t="s">
        <v>1994</v>
      </c>
      <c r="C1504" t="s">
        <v>1993</v>
      </c>
      <c r="D1504" t="s">
        <v>14046</v>
      </c>
      <c r="E1504">
        <v>90221</v>
      </c>
      <c r="F1504" t="s">
        <v>14816</v>
      </c>
      <c r="G1504" t="s">
        <v>14817</v>
      </c>
      <c r="H1504" t="s">
        <v>1993</v>
      </c>
      <c r="I1504" t="s">
        <v>17564</v>
      </c>
    </row>
    <row r="1505" spans="1:9" x14ac:dyDescent="0.2">
      <c r="A1505">
        <v>3462</v>
      </c>
      <c r="B1505" t="s">
        <v>1996</v>
      </c>
      <c r="C1505" t="s">
        <v>1995</v>
      </c>
      <c r="D1505" t="s">
        <v>14046</v>
      </c>
      <c r="E1505">
        <v>90222</v>
      </c>
      <c r="F1505" t="s">
        <v>14819</v>
      </c>
      <c r="G1505" t="s">
        <v>14820</v>
      </c>
      <c r="H1505" t="s">
        <v>1995</v>
      </c>
      <c r="I1505" t="s">
        <v>17564</v>
      </c>
    </row>
    <row r="1506" spans="1:9" x14ac:dyDescent="0.2">
      <c r="A1506">
        <v>4949</v>
      </c>
      <c r="B1506" t="s">
        <v>1998</v>
      </c>
      <c r="C1506" t="s">
        <v>1997</v>
      </c>
      <c r="D1506" t="s">
        <v>14044</v>
      </c>
      <c r="E1506">
        <v>190510</v>
      </c>
      <c r="F1506" t="s">
        <v>16436</v>
      </c>
      <c r="G1506" t="s">
        <v>16437</v>
      </c>
      <c r="H1506" t="s">
        <v>1997</v>
      </c>
      <c r="I1506" t="s">
        <v>17566</v>
      </c>
    </row>
    <row r="1507" spans="1:9" x14ac:dyDescent="0.2">
      <c r="A1507">
        <v>4950</v>
      </c>
      <c r="B1507" t="s">
        <v>10407</v>
      </c>
      <c r="C1507" t="s">
        <v>1999</v>
      </c>
      <c r="D1507" t="s">
        <v>14046</v>
      </c>
      <c r="E1507">
        <v>90231</v>
      </c>
      <c r="F1507" t="s">
        <v>16439</v>
      </c>
      <c r="G1507" t="s">
        <v>16437</v>
      </c>
      <c r="H1507" t="s">
        <v>1999</v>
      </c>
      <c r="I1507" t="s">
        <v>17569</v>
      </c>
    </row>
    <row r="1508" spans="1:9" x14ac:dyDescent="0.2">
      <c r="A1508">
        <v>7049</v>
      </c>
      <c r="B1508" t="s">
        <v>2001</v>
      </c>
      <c r="C1508" t="s">
        <v>2000</v>
      </c>
      <c r="D1508" t="s">
        <v>14044</v>
      </c>
      <c r="E1508">
        <v>190514</v>
      </c>
      <c r="F1508" t="s">
        <v>18962</v>
      </c>
      <c r="G1508" t="s">
        <v>14070</v>
      </c>
      <c r="H1508" t="s">
        <v>2000</v>
      </c>
      <c r="I1508" t="s">
        <v>17572</v>
      </c>
    </row>
    <row r="1509" spans="1:9" x14ac:dyDescent="0.2">
      <c r="A1509">
        <v>7050</v>
      </c>
      <c r="B1509" t="s">
        <v>2003</v>
      </c>
      <c r="C1509" t="s">
        <v>2002</v>
      </c>
      <c r="D1509" t="s">
        <v>14046</v>
      </c>
      <c r="E1509">
        <v>90234</v>
      </c>
      <c r="F1509" t="s">
        <v>18964</v>
      </c>
      <c r="G1509" t="s">
        <v>14070</v>
      </c>
      <c r="H1509" t="s">
        <v>2002</v>
      </c>
      <c r="I1509" t="s">
        <v>17575</v>
      </c>
    </row>
    <row r="1510" spans="1:9" x14ac:dyDescent="0.2">
      <c r="A1510">
        <v>8682</v>
      </c>
      <c r="B1510" t="s">
        <v>2005</v>
      </c>
      <c r="C1510" t="s">
        <v>2004</v>
      </c>
      <c r="D1510" t="s">
        <v>14044</v>
      </c>
      <c r="E1510">
        <v>190528</v>
      </c>
      <c r="F1510" t="s">
        <v>21247</v>
      </c>
      <c r="G1510" t="s">
        <v>14070</v>
      </c>
      <c r="H1510" t="s">
        <v>2004</v>
      </c>
      <c r="I1510" t="s">
        <v>17578</v>
      </c>
    </row>
    <row r="1511" spans="1:9" x14ac:dyDescent="0.2">
      <c r="A1511">
        <v>8683</v>
      </c>
      <c r="B1511" t="s">
        <v>2007</v>
      </c>
      <c r="C1511" t="s">
        <v>2006</v>
      </c>
      <c r="D1511" t="s">
        <v>14046</v>
      </c>
      <c r="E1511">
        <v>90259</v>
      </c>
      <c r="F1511" t="s">
        <v>21249</v>
      </c>
      <c r="G1511" t="s">
        <v>14070</v>
      </c>
      <c r="H1511" t="s">
        <v>2006</v>
      </c>
      <c r="I1511" t="s">
        <v>17581</v>
      </c>
    </row>
    <row r="1512" spans="1:9" x14ac:dyDescent="0.2">
      <c r="A1512">
        <v>8354</v>
      </c>
      <c r="B1512" t="s">
        <v>10408</v>
      </c>
      <c r="C1512" t="s">
        <v>2010</v>
      </c>
      <c r="D1512" t="s">
        <v>14046</v>
      </c>
      <c r="E1512">
        <v>90278</v>
      </c>
      <c r="F1512" t="s">
        <v>20752</v>
      </c>
      <c r="G1512" t="s">
        <v>20608</v>
      </c>
      <c r="H1512" t="s">
        <v>2010</v>
      </c>
      <c r="I1512" t="s">
        <v>17584</v>
      </c>
    </row>
    <row r="1513" spans="1:9" x14ac:dyDescent="0.2">
      <c r="A1513">
        <v>8339</v>
      </c>
      <c r="B1513" t="s">
        <v>2009</v>
      </c>
      <c r="C1513" t="s">
        <v>2008</v>
      </c>
      <c r="D1513" t="s">
        <v>14044</v>
      </c>
      <c r="E1513">
        <v>190551</v>
      </c>
      <c r="F1513" t="s">
        <v>20740</v>
      </c>
      <c r="G1513" t="s">
        <v>20741</v>
      </c>
      <c r="H1513" t="s">
        <v>2008</v>
      </c>
      <c r="I1513" t="s">
        <v>17584</v>
      </c>
    </row>
    <row r="1514" spans="1:9" x14ac:dyDescent="0.2">
      <c r="A1514">
        <v>6922</v>
      </c>
      <c r="B1514" t="s">
        <v>10409</v>
      </c>
      <c r="C1514" t="s">
        <v>2013</v>
      </c>
      <c r="D1514" t="s">
        <v>14046</v>
      </c>
      <c r="E1514">
        <v>90307</v>
      </c>
      <c r="F1514" t="s">
        <v>18776</v>
      </c>
      <c r="G1514" t="s">
        <v>18777</v>
      </c>
      <c r="H1514" t="s">
        <v>2013</v>
      </c>
      <c r="I1514" t="s">
        <v>17586</v>
      </c>
    </row>
    <row r="1515" spans="1:9" x14ac:dyDescent="0.2">
      <c r="A1515">
        <v>6921</v>
      </c>
      <c r="B1515" t="s">
        <v>2012</v>
      </c>
      <c r="C1515" t="s">
        <v>2011</v>
      </c>
      <c r="D1515" t="s">
        <v>14044</v>
      </c>
      <c r="E1515">
        <v>190575</v>
      </c>
      <c r="F1515" t="s">
        <v>18772</v>
      </c>
      <c r="G1515" t="s">
        <v>18773</v>
      </c>
      <c r="H1515" t="s">
        <v>18774</v>
      </c>
      <c r="I1515" t="s">
        <v>17589</v>
      </c>
    </row>
    <row r="1516" spans="1:9" x14ac:dyDescent="0.2">
      <c r="A1516">
        <v>6923</v>
      </c>
      <c r="B1516" t="s">
        <v>2015</v>
      </c>
      <c r="C1516" t="s">
        <v>2014</v>
      </c>
      <c r="D1516" t="s">
        <v>14046</v>
      </c>
      <c r="E1516">
        <v>90310</v>
      </c>
      <c r="F1516" t="s">
        <v>18779</v>
      </c>
      <c r="G1516" t="s">
        <v>18780</v>
      </c>
      <c r="H1516" t="s">
        <v>2014</v>
      </c>
      <c r="I1516" t="s">
        <v>17591</v>
      </c>
    </row>
    <row r="1517" spans="1:9" x14ac:dyDescent="0.2">
      <c r="A1517">
        <v>6925</v>
      </c>
      <c r="B1517" t="s">
        <v>2017</v>
      </c>
      <c r="C1517" t="s">
        <v>2016</v>
      </c>
      <c r="D1517" t="s">
        <v>14046</v>
      </c>
      <c r="E1517">
        <v>90311</v>
      </c>
      <c r="F1517" t="s">
        <v>18782</v>
      </c>
      <c r="G1517" t="s">
        <v>18783</v>
      </c>
      <c r="H1517" t="s">
        <v>2016</v>
      </c>
      <c r="I1517" t="s">
        <v>17593</v>
      </c>
    </row>
    <row r="1518" spans="1:9" x14ac:dyDescent="0.2">
      <c r="A1518">
        <v>9365</v>
      </c>
      <c r="B1518" t="s">
        <v>12111</v>
      </c>
      <c r="C1518" t="s">
        <v>2018</v>
      </c>
      <c r="D1518" t="s">
        <v>14044</v>
      </c>
      <c r="E1518">
        <v>190577</v>
      </c>
      <c r="F1518" t="s">
        <v>22115</v>
      </c>
      <c r="G1518" t="s">
        <v>22116</v>
      </c>
      <c r="H1518" t="s">
        <v>22117</v>
      </c>
      <c r="I1518" t="s">
        <v>17597</v>
      </c>
    </row>
    <row r="1519" spans="1:9" x14ac:dyDescent="0.2">
      <c r="A1519">
        <v>2677494</v>
      </c>
      <c r="B1519" t="s">
        <v>10410</v>
      </c>
      <c r="C1519" t="s">
        <v>2019</v>
      </c>
      <c r="D1519" t="s">
        <v>14046</v>
      </c>
      <c r="E1519">
        <v>90316</v>
      </c>
      <c r="F1519" t="s">
        <v>28610</v>
      </c>
      <c r="G1519" t="s">
        <v>22120</v>
      </c>
      <c r="H1519" t="s">
        <v>28611</v>
      </c>
      <c r="I1519" t="s">
        <v>17601</v>
      </c>
    </row>
    <row r="1520" spans="1:9" x14ac:dyDescent="0.2">
      <c r="A1520">
        <v>9367</v>
      </c>
      <c r="B1520" t="s">
        <v>2021</v>
      </c>
      <c r="C1520" t="s">
        <v>2020</v>
      </c>
      <c r="D1520" t="s">
        <v>14045</v>
      </c>
      <c r="E1520">
        <v>133183</v>
      </c>
      <c r="F1520" t="s">
        <v>22119</v>
      </c>
      <c r="G1520" t="s">
        <v>22120</v>
      </c>
      <c r="H1520" t="s">
        <v>22121</v>
      </c>
      <c r="I1520" t="s">
        <v>17603</v>
      </c>
    </row>
    <row r="1521" spans="1:9" x14ac:dyDescent="0.2">
      <c r="A1521">
        <v>2678266</v>
      </c>
      <c r="B1521" t="s">
        <v>10411</v>
      </c>
      <c r="C1521" t="s">
        <v>2022</v>
      </c>
      <c r="D1521" t="s">
        <v>14046</v>
      </c>
      <c r="E1521">
        <v>90317</v>
      </c>
      <c r="F1521" t="s">
        <v>29769</v>
      </c>
      <c r="G1521" t="s">
        <v>29770</v>
      </c>
      <c r="H1521" t="s">
        <v>29771</v>
      </c>
      <c r="I1521" t="s">
        <v>17603</v>
      </c>
    </row>
    <row r="1522" spans="1:9" x14ac:dyDescent="0.2">
      <c r="A1522">
        <v>2678267</v>
      </c>
      <c r="B1522" t="s">
        <v>11684</v>
      </c>
      <c r="C1522" t="s">
        <v>2023</v>
      </c>
      <c r="D1522" t="s">
        <v>14045</v>
      </c>
      <c r="E1522">
        <v>133189</v>
      </c>
      <c r="F1522" t="s">
        <v>29773</v>
      </c>
      <c r="G1522" t="s">
        <v>29770</v>
      </c>
      <c r="H1522" t="s">
        <v>29774</v>
      </c>
      <c r="I1522" t="s">
        <v>17606</v>
      </c>
    </row>
    <row r="1523" spans="1:9" x14ac:dyDescent="0.2">
      <c r="A1523">
        <v>2676210</v>
      </c>
      <c r="B1523" t="s">
        <v>13292</v>
      </c>
      <c r="C1523" t="s">
        <v>13292</v>
      </c>
      <c r="D1523" t="s">
        <v>14043</v>
      </c>
      <c r="E1523">
        <v>187408</v>
      </c>
      <c r="F1523" t="s">
        <v>21903</v>
      </c>
      <c r="G1523" t="s">
        <v>14701</v>
      </c>
      <c r="H1523" t="s">
        <v>21904</v>
      </c>
      <c r="I1523" t="s">
        <v>17606</v>
      </c>
    </row>
    <row r="1524" spans="1:9" x14ac:dyDescent="0.2">
      <c r="A1524">
        <v>2676209</v>
      </c>
      <c r="B1524" t="s">
        <v>12034</v>
      </c>
      <c r="C1524" t="s">
        <v>12034</v>
      </c>
      <c r="D1524" t="s">
        <v>14043</v>
      </c>
      <c r="E1524">
        <v>187408</v>
      </c>
      <c r="F1524" t="s">
        <v>21903</v>
      </c>
      <c r="G1524" t="s">
        <v>14701</v>
      </c>
      <c r="H1524" t="s">
        <v>21904</v>
      </c>
      <c r="I1524" t="s">
        <v>17608</v>
      </c>
    </row>
    <row r="1525" spans="1:9" x14ac:dyDescent="0.2">
      <c r="A1525">
        <v>8139</v>
      </c>
      <c r="B1525" t="s">
        <v>2027</v>
      </c>
      <c r="C1525" t="s">
        <v>2026</v>
      </c>
      <c r="D1525" t="s">
        <v>14046</v>
      </c>
      <c r="E1525">
        <v>90328</v>
      </c>
      <c r="F1525" t="s">
        <v>20478</v>
      </c>
      <c r="G1525" t="s">
        <v>14898</v>
      </c>
      <c r="H1525" t="s">
        <v>2026</v>
      </c>
      <c r="I1525" t="s">
        <v>17609</v>
      </c>
    </row>
    <row r="1526" spans="1:9" x14ac:dyDescent="0.2">
      <c r="A1526">
        <v>8138</v>
      </c>
      <c r="B1526" t="s">
        <v>2029</v>
      </c>
      <c r="C1526" t="s">
        <v>2028</v>
      </c>
      <c r="D1526" t="s">
        <v>14046</v>
      </c>
      <c r="E1526">
        <v>90330</v>
      </c>
      <c r="F1526" t="s">
        <v>20476</v>
      </c>
      <c r="G1526" t="s">
        <v>14070</v>
      </c>
      <c r="H1526" t="s">
        <v>2028</v>
      </c>
      <c r="I1526" t="s">
        <v>17611</v>
      </c>
    </row>
    <row r="1527" spans="1:9" x14ac:dyDescent="0.2">
      <c r="A1527">
        <v>8134</v>
      </c>
      <c r="B1527" t="s">
        <v>12859</v>
      </c>
      <c r="C1527" t="s">
        <v>12859</v>
      </c>
      <c r="D1527" t="s">
        <v>14044</v>
      </c>
      <c r="E1527">
        <v>190580</v>
      </c>
      <c r="F1527" t="s">
        <v>20470</v>
      </c>
      <c r="G1527" t="s">
        <v>14070</v>
      </c>
      <c r="H1527" t="s">
        <v>2024</v>
      </c>
      <c r="I1527" t="s">
        <v>17609</v>
      </c>
    </row>
    <row r="1528" spans="1:9" x14ac:dyDescent="0.2">
      <c r="A1528">
        <v>8135</v>
      </c>
      <c r="B1528" t="s">
        <v>2031</v>
      </c>
      <c r="C1528" t="s">
        <v>2030</v>
      </c>
      <c r="D1528" t="s">
        <v>14046</v>
      </c>
      <c r="E1528">
        <v>90338</v>
      </c>
      <c r="F1528" t="s">
        <v>20472</v>
      </c>
      <c r="G1528" t="s">
        <v>14070</v>
      </c>
      <c r="H1528" t="s">
        <v>2030</v>
      </c>
      <c r="I1528" t="s">
        <v>17609</v>
      </c>
    </row>
    <row r="1529" spans="1:9" x14ac:dyDescent="0.2">
      <c r="A1529">
        <v>8133</v>
      </c>
      <c r="B1529" t="s">
        <v>2025</v>
      </c>
      <c r="C1529" t="s">
        <v>2024</v>
      </c>
      <c r="D1529" t="s">
        <v>14044</v>
      </c>
      <c r="E1529">
        <v>190580</v>
      </c>
      <c r="F1529" t="s">
        <v>20470</v>
      </c>
      <c r="G1529" t="s">
        <v>14070</v>
      </c>
      <c r="H1529" t="s">
        <v>2024</v>
      </c>
      <c r="I1529" t="s">
        <v>17613</v>
      </c>
    </row>
    <row r="1530" spans="1:9" x14ac:dyDescent="0.2">
      <c r="A1530">
        <v>8136</v>
      </c>
      <c r="B1530" t="s">
        <v>2033</v>
      </c>
      <c r="C1530" t="s">
        <v>2032</v>
      </c>
      <c r="D1530" t="s">
        <v>14046</v>
      </c>
      <c r="E1530">
        <v>90356</v>
      </c>
      <c r="F1530" t="s">
        <v>20474</v>
      </c>
      <c r="G1530" t="s">
        <v>14070</v>
      </c>
      <c r="H1530" t="s">
        <v>2032</v>
      </c>
      <c r="I1530" t="s">
        <v>17616</v>
      </c>
    </row>
    <row r="1531" spans="1:9" x14ac:dyDescent="0.2">
      <c r="A1531">
        <v>11633</v>
      </c>
      <c r="B1531" t="s">
        <v>13706</v>
      </c>
      <c r="C1531" t="s">
        <v>13706</v>
      </c>
      <c r="D1531" t="s">
        <v>14043</v>
      </c>
      <c r="E1531">
        <v>187444</v>
      </c>
      <c r="F1531" t="s">
        <v>24746</v>
      </c>
      <c r="G1531" t="s">
        <v>24747</v>
      </c>
      <c r="H1531" t="s">
        <v>6752</v>
      </c>
      <c r="I1531" t="s">
        <v>17618</v>
      </c>
    </row>
    <row r="1532" spans="1:9" x14ac:dyDescent="0.2">
      <c r="A1532">
        <v>11635</v>
      </c>
      <c r="B1532" t="s">
        <v>13707</v>
      </c>
      <c r="C1532" t="s">
        <v>14026</v>
      </c>
      <c r="D1532" t="s">
        <v>14043</v>
      </c>
      <c r="E1532">
        <v>187444</v>
      </c>
      <c r="F1532" t="s">
        <v>24746</v>
      </c>
      <c r="G1532" t="s">
        <v>24747</v>
      </c>
      <c r="H1532" t="s">
        <v>6752</v>
      </c>
      <c r="I1532" t="s">
        <v>17620</v>
      </c>
    </row>
    <row r="1533" spans="1:9" x14ac:dyDescent="0.2">
      <c r="A1533">
        <v>11632</v>
      </c>
      <c r="B1533" t="s">
        <v>13705</v>
      </c>
      <c r="C1533" t="s">
        <v>13705</v>
      </c>
      <c r="D1533" t="s">
        <v>14043</v>
      </c>
      <c r="E1533">
        <v>187444</v>
      </c>
      <c r="F1533" t="s">
        <v>24746</v>
      </c>
      <c r="G1533" t="s">
        <v>24747</v>
      </c>
      <c r="H1533" t="s">
        <v>6752</v>
      </c>
    </row>
    <row r="1534" spans="1:9" x14ac:dyDescent="0.2">
      <c r="A1534">
        <v>2677470</v>
      </c>
      <c r="B1534" t="s">
        <v>10412</v>
      </c>
      <c r="C1534" t="s">
        <v>2035</v>
      </c>
      <c r="D1534" t="s">
        <v>14046</v>
      </c>
      <c r="E1534">
        <v>90395</v>
      </c>
      <c r="F1534" t="s">
        <v>28575</v>
      </c>
      <c r="G1534" t="s">
        <v>28576</v>
      </c>
      <c r="H1534" t="s">
        <v>28577</v>
      </c>
      <c r="I1534" t="s">
        <v>17626</v>
      </c>
    </row>
    <row r="1535" spans="1:9" x14ac:dyDescent="0.2">
      <c r="A1535">
        <v>2677469</v>
      </c>
      <c r="B1535" t="s">
        <v>12514</v>
      </c>
      <c r="C1535" t="s">
        <v>2034</v>
      </c>
      <c r="D1535" t="s">
        <v>14044</v>
      </c>
      <c r="E1535">
        <v>715602</v>
      </c>
      <c r="F1535" t="s">
        <v>28572</v>
      </c>
      <c r="G1535" t="s">
        <v>28573</v>
      </c>
      <c r="H1535" t="s">
        <v>2034</v>
      </c>
      <c r="I1535" t="s">
        <v>17620</v>
      </c>
    </row>
    <row r="1536" spans="1:9" x14ac:dyDescent="0.2">
      <c r="A1536">
        <v>3368</v>
      </c>
      <c r="B1536" t="s">
        <v>2039</v>
      </c>
      <c r="C1536" t="s">
        <v>2038</v>
      </c>
      <c r="D1536" t="s">
        <v>14046</v>
      </c>
      <c r="E1536">
        <v>90411</v>
      </c>
      <c r="F1536" t="s">
        <v>14666</v>
      </c>
      <c r="G1536" t="s">
        <v>14667</v>
      </c>
      <c r="H1536" t="s">
        <v>2038</v>
      </c>
      <c r="I1536" t="s">
        <v>17629</v>
      </c>
    </row>
    <row r="1537" spans="1:9" x14ac:dyDescent="0.2">
      <c r="A1537">
        <v>3370</v>
      </c>
      <c r="B1537" t="s">
        <v>12352</v>
      </c>
      <c r="C1537" t="s">
        <v>2040</v>
      </c>
      <c r="D1537" t="s">
        <v>14046</v>
      </c>
      <c r="E1537">
        <v>610828</v>
      </c>
      <c r="F1537" t="s">
        <v>14669</v>
      </c>
      <c r="G1537" t="s">
        <v>14670</v>
      </c>
      <c r="H1537" t="s">
        <v>2040</v>
      </c>
      <c r="I1537" t="s">
        <v>17629</v>
      </c>
    </row>
    <row r="1538" spans="1:9" x14ac:dyDescent="0.2">
      <c r="A1538">
        <v>3371</v>
      </c>
      <c r="B1538" t="s">
        <v>10413</v>
      </c>
      <c r="C1538" t="s">
        <v>2041</v>
      </c>
      <c r="D1538" t="s">
        <v>14046</v>
      </c>
      <c r="E1538">
        <v>90413</v>
      </c>
      <c r="F1538" t="s">
        <v>14672</v>
      </c>
      <c r="G1538" t="s">
        <v>14670</v>
      </c>
      <c r="H1538" t="s">
        <v>2041</v>
      </c>
      <c r="I1538" t="s">
        <v>17633</v>
      </c>
    </row>
    <row r="1539" spans="1:9" x14ac:dyDescent="0.2">
      <c r="A1539">
        <v>3367</v>
      </c>
      <c r="B1539" t="s">
        <v>2037</v>
      </c>
      <c r="C1539" t="s">
        <v>2036</v>
      </c>
      <c r="D1539" t="s">
        <v>14044</v>
      </c>
      <c r="E1539">
        <v>190623</v>
      </c>
      <c r="F1539" t="s">
        <v>14665</v>
      </c>
      <c r="G1539" t="s">
        <v>14635</v>
      </c>
      <c r="H1539" t="s">
        <v>2036</v>
      </c>
      <c r="I1539" t="s">
        <v>17635</v>
      </c>
    </row>
    <row r="1540" spans="1:9" x14ac:dyDescent="0.2">
      <c r="A1540">
        <v>10272</v>
      </c>
      <c r="B1540" t="s">
        <v>2043</v>
      </c>
      <c r="C1540" t="s">
        <v>2042</v>
      </c>
      <c r="D1540" t="s">
        <v>14044</v>
      </c>
      <c r="E1540">
        <v>606870</v>
      </c>
      <c r="F1540" t="s">
        <v>23264</v>
      </c>
      <c r="G1540" t="s">
        <v>14525</v>
      </c>
      <c r="H1540" t="s">
        <v>2042</v>
      </c>
      <c r="I1540" t="s">
        <v>17637</v>
      </c>
    </row>
    <row r="1541" spans="1:9" x14ac:dyDescent="0.2">
      <c r="A1541">
        <v>10283</v>
      </c>
      <c r="B1541" t="s">
        <v>2045</v>
      </c>
      <c r="C1541" t="s">
        <v>2044</v>
      </c>
      <c r="D1541" t="s">
        <v>14046</v>
      </c>
      <c r="E1541">
        <v>90470</v>
      </c>
      <c r="F1541" t="s">
        <v>23276</v>
      </c>
      <c r="G1541" t="s">
        <v>14457</v>
      </c>
      <c r="H1541" t="s">
        <v>2044</v>
      </c>
      <c r="I1541" t="s">
        <v>17639</v>
      </c>
    </row>
    <row r="1542" spans="1:9" x14ac:dyDescent="0.2">
      <c r="A1542">
        <v>11638</v>
      </c>
      <c r="B1542" t="s">
        <v>13709</v>
      </c>
      <c r="C1542" t="s">
        <v>13709</v>
      </c>
      <c r="D1542" t="s">
        <v>14043</v>
      </c>
      <c r="E1542">
        <v>187444</v>
      </c>
      <c r="F1542" t="s">
        <v>24746</v>
      </c>
      <c r="G1542" t="s">
        <v>24747</v>
      </c>
      <c r="H1542" t="s">
        <v>6752</v>
      </c>
      <c r="I1542" t="s">
        <v>17637</v>
      </c>
    </row>
    <row r="1543" spans="1:9" x14ac:dyDescent="0.2">
      <c r="A1543">
        <v>11637</v>
      </c>
      <c r="B1543" t="s">
        <v>13708</v>
      </c>
      <c r="C1543" t="s">
        <v>13708</v>
      </c>
      <c r="D1543" t="s">
        <v>14043</v>
      </c>
      <c r="E1543">
        <v>187444</v>
      </c>
      <c r="F1543" t="s">
        <v>24746</v>
      </c>
      <c r="G1543" t="s">
        <v>24747</v>
      </c>
      <c r="H1543" t="s">
        <v>6752</v>
      </c>
      <c r="I1543" t="s">
        <v>17641</v>
      </c>
    </row>
    <row r="1544" spans="1:9" x14ac:dyDescent="0.2">
      <c r="A1544">
        <v>3742</v>
      </c>
      <c r="B1544" t="s">
        <v>2047</v>
      </c>
      <c r="C1544" t="s">
        <v>2046</v>
      </c>
      <c r="D1544" t="s">
        <v>14044</v>
      </c>
      <c r="E1544">
        <v>190670</v>
      </c>
      <c r="F1544" t="s">
        <v>15158</v>
      </c>
      <c r="G1544" t="s">
        <v>14070</v>
      </c>
      <c r="H1544" t="s">
        <v>2046</v>
      </c>
      <c r="I1544" t="s">
        <v>17643</v>
      </c>
    </row>
    <row r="1545" spans="1:9" x14ac:dyDescent="0.2">
      <c r="A1545">
        <v>2676934</v>
      </c>
      <c r="B1545" t="s">
        <v>10414</v>
      </c>
      <c r="C1545" t="s">
        <v>2048</v>
      </c>
      <c r="D1545" t="s">
        <v>14046</v>
      </c>
      <c r="E1545">
        <v>90669</v>
      </c>
      <c r="F1545" t="s">
        <v>27665</v>
      </c>
      <c r="G1545" t="s">
        <v>14070</v>
      </c>
      <c r="H1545" t="s">
        <v>2048</v>
      </c>
      <c r="I1545" t="s">
        <v>17645</v>
      </c>
    </row>
    <row r="1546" spans="1:9" x14ac:dyDescent="0.2">
      <c r="A1546">
        <v>3743</v>
      </c>
      <c r="B1546" t="s">
        <v>2050</v>
      </c>
      <c r="C1546" t="s">
        <v>2049</v>
      </c>
      <c r="D1546" t="s">
        <v>14045</v>
      </c>
      <c r="E1546">
        <v>718331</v>
      </c>
      <c r="F1546" t="s">
        <v>15160</v>
      </c>
      <c r="G1546" t="s">
        <v>14070</v>
      </c>
      <c r="H1546" t="s">
        <v>2049</v>
      </c>
      <c r="I1546" t="s">
        <v>17647</v>
      </c>
    </row>
    <row r="1547" spans="1:9" x14ac:dyDescent="0.2">
      <c r="A1547">
        <v>3744</v>
      </c>
      <c r="B1547" t="s">
        <v>13367</v>
      </c>
      <c r="C1547" t="s">
        <v>13367</v>
      </c>
      <c r="D1547" t="s">
        <v>14045</v>
      </c>
      <c r="E1547">
        <v>718331</v>
      </c>
      <c r="F1547" t="s">
        <v>15160</v>
      </c>
      <c r="G1547" t="s">
        <v>14070</v>
      </c>
      <c r="H1547" t="s">
        <v>2049</v>
      </c>
      <c r="I1547" t="s">
        <v>17649</v>
      </c>
    </row>
    <row r="1548" spans="1:9" x14ac:dyDescent="0.2">
      <c r="A1548">
        <v>3745</v>
      </c>
      <c r="B1548" t="s">
        <v>13368</v>
      </c>
      <c r="C1548" t="s">
        <v>13976</v>
      </c>
      <c r="D1548" t="s">
        <v>14045</v>
      </c>
      <c r="E1548">
        <v>718331</v>
      </c>
      <c r="F1548" t="s">
        <v>15160</v>
      </c>
      <c r="G1548" t="s">
        <v>14070</v>
      </c>
      <c r="H1548" t="s">
        <v>2049</v>
      </c>
      <c r="I1548" t="s">
        <v>17652</v>
      </c>
    </row>
    <row r="1549" spans="1:9" x14ac:dyDescent="0.2">
      <c r="A1549">
        <v>2677028</v>
      </c>
      <c r="B1549" t="s">
        <v>12546</v>
      </c>
      <c r="C1549" t="s">
        <v>2052</v>
      </c>
      <c r="D1549" t="s">
        <v>14046</v>
      </c>
      <c r="E1549">
        <v>717137</v>
      </c>
      <c r="F1549" t="s">
        <v>27846</v>
      </c>
      <c r="G1549" t="s">
        <v>27844</v>
      </c>
      <c r="H1549" t="s">
        <v>2052</v>
      </c>
      <c r="I1549" t="s">
        <v>17655</v>
      </c>
    </row>
    <row r="1550" spans="1:9" x14ac:dyDescent="0.2">
      <c r="A1550">
        <v>2677035</v>
      </c>
      <c r="B1550" t="s">
        <v>12547</v>
      </c>
      <c r="C1550" t="s">
        <v>2053</v>
      </c>
      <c r="D1550" t="s">
        <v>14046</v>
      </c>
      <c r="E1550">
        <v>717138</v>
      </c>
      <c r="F1550" t="s">
        <v>27860</v>
      </c>
      <c r="G1550" t="s">
        <v>27844</v>
      </c>
      <c r="H1550" t="s">
        <v>2053</v>
      </c>
      <c r="I1550" t="s">
        <v>17655</v>
      </c>
    </row>
    <row r="1551" spans="1:9" x14ac:dyDescent="0.2">
      <c r="A1551">
        <v>2677016</v>
      </c>
      <c r="B1551" t="s">
        <v>12526</v>
      </c>
      <c r="C1551" t="s">
        <v>2051</v>
      </c>
      <c r="D1551" t="s">
        <v>14044</v>
      </c>
      <c r="E1551">
        <v>715638</v>
      </c>
      <c r="F1551" t="s">
        <v>27816</v>
      </c>
      <c r="G1551" t="s">
        <v>27817</v>
      </c>
      <c r="H1551" t="s">
        <v>2051</v>
      </c>
      <c r="I1551" t="s">
        <v>17659</v>
      </c>
    </row>
    <row r="1552" spans="1:9" x14ac:dyDescent="0.2">
      <c r="A1552">
        <v>4549</v>
      </c>
      <c r="B1552" t="s">
        <v>13033</v>
      </c>
      <c r="C1552" t="s">
        <v>2056</v>
      </c>
      <c r="D1552" t="s">
        <v>14046</v>
      </c>
      <c r="E1552">
        <v>90681</v>
      </c>
      <c r="F1552" t="s">
        <v>16021</v>
      </c>
      <c r="G1552" t="s">
        <v>14070</v>
      </c>
      <c r="H1552" t="s">
        <v>2056</v>
      </c>
      <c r="I1552" t="s">
        <v>17661</v>
      </c>
    </row>
    <row r="1553" spans="1:9" x14ac:dyDescent="0.2">
      <c r="A1553">
        <v>4550</v>
      </c>
      <c r="B1553" t="s">
        <v>2058</v>
      </c>
      <c r="C1553" t="s">
        <v>2057</v>
      </c>
      <c r="D1553" t="s">
        <v>14045</v>
      </c>
      <c r="E1553">
        <v>133219</v>
      </c>
      <c r="F1553" t="s">
        <v>16032</v>
      </c>
      <c r="G1553" t="s">
        <v>14070</v>
      </c>
      <c r="H1553" t="s">
        <v>2057</v>
      </c>
      <c r="I1553" t="s">
        <v>17663</v>
      </c>
    </row>
    <row r="1554" spans="1:9" x14ac:dyDescent="0.2">
      <c r="A1554">
        <v>2677036</v>
      </c>
      <c r="B1554" t="s">
        <v>11685</v>
      </c>
      <c r="C1554" t="s">
        <v>2059</v>
      </c>
      <c r="D1554" t="s">
        <v>14045</v>
      </c>
      <c r="E1554">
        <v>133225</v>
      </c>
      <c r="F1554" t="s">
        <v>27862</v>
      </c>
      <c r="G1554" t="s">
        <v>27863</v>
      </c>
      <c r="H1554" t="s">
        <v>27864</v>
      </c>
      <c r="I1554" t="s">
        <v>17665</v>
      </c>
    </row>
    <row r="1555" spans="1:9" x14ac:dyDescent="0.2">
      <c r="A1555">
        <v>4498</v>
      </c>
      <c r="B1555" t="s">
        <v>11862</v>
      </c>
      <c r="C1555" t="s">
        <v>2060</v>
      </c>
      <c r="D1555" t="s">
        <v>14046</v>
      </c>
      <c r="E1555">
        <v>159602</v>
      </c>
      <c r="F1555" t="s">
        <v>16003</v>
      </c>
      <c r="G1555" t="s">
        <v>16004</v>
      </c>
      <c r="H1555" t="s">
        <v>2060</v>
      </c>
      <c r="I1555" t="s">
        <v>17668</v>
      </c>
    </row>
    <row r="1556" spans="1:9" x14ac:dyDescent="0.2">
      <c r="A1556">
        <v>4500</v>
      </c>
      <c r="B1556" t="s">
        <v>12345</v>
      </c>
      <c r="C1556" t="s">
        <v>12345</v>
      </c>
      <c r="D1556" t="s">
        <v>14046</v>
      </c>
      <c r="E1556">
        <v>610717</v>
      </c>
      <c r="F1556" t="s">
        <v>16006</v>
      </c>
      <c r="G1556" t="s">
        <v>16007</v>
      </c>
      <c r="H1556" t="s">
        <v>16008</v>
      </c>
      <c r="I1556" t="s">
        <v>17671</v>
      </c>
    </row>
    <row r="1557" spans="1:9" x14ac:dyDescent="0.2">
      <c r="A1557">
        <v>4558</v>
      </c>
      <c r="B1557" t="s">
        <v>10415</v>
      </c>
      <c r="C1557" t="s">
        <v>2063</v>
      </c>
      <c r="D1557" t="s">
        <v>14046</v>
      </c>
      <c r="E1557">
        <v>90724</v>
      </c>
      <c r="F1557" t="s">
        <v>16040</v>
      </c>
      <c r="G1557" t="s">
        <v>16041</v>
      </c>
      <c r="H1557" t="s">
        <v>2063</v>
      </c>
      <c r="I1557" t="s">
        <v>17674</v>
      </c>
    </row>
    <row r="1558" spans="1:9" x14ac:dyDescent="0.2">
      <c r="A1558">
        <v>4513</v>
      </c>
      <c r="B1558" t="s">
        <v>2065</v>
      </c>
      <c r="C1558" t="s">
        <v>2064</v>
      </c>
      <c r="D1558" t="s">
        <v>14046</v>
      </c>
      <c r="E1558">
        <v>90738</v>
      </c>
      <c r="F1558" t="s">
        <v>16018</v>
      </c>
      <c r="G1558" t="s">
        <v>16019</v>
      </c>
      <c r="H1558" t="s">
        <v>2064</v>
      </c>
      <c r="I1558" t="s">
        <v>17676</v>
      </c>
    </row>
    <row r="1559" spans="1:9" x14ac:dyDescent="0.2">
      <c r="A1559">
        <v>4496</v>
      </c>
      <c r="B1559" t="s">
        <v>12112</v>
      </c>
      <c r="C1559" t="s">
        <v>2054</v>
      </c>
      <c r="D1559" t="s">
        <v>14044</v>
      </c>
      <c r="E1559">
        <v>190679</v>
      </c>
      <c r="F1559" t="s">
        <v>15999</v>
      </c>
      <c r="G1559" t="s">
        <v>14070</v>
      </c>
      <c r="H1559" t="s">
        <v>2054</v>
      </c>
      <c r="I1559" t="s">
        <v>17678</v>
      </c>
    </row>
    <row r="1560" spans="1:9" x14ac:dyDescent="0.2">
      <c r="A1560">
        <v>2676563</v>
      </c>
      <c r="B1560" t="s">
        <v>2067</v>
      </c>
      <c r="C1560" t="s">
        <v>2066</v>
      </c>
      <c r="D1560" t="s">
        <v>14046</v>
      </c>
      <c r="E1560">
        <v>90755</v>
      </c>
      <c r="F1560" t="s">
        <v>27305</v>
      </c>
      <c r="G1560" t="s">
        <v>27306</v>
      </c>
      <c r="H1560" t="s">
        <v>27307</v>
      </c>
      <c r="I1560" t="s">
        <v>17681</v>
      </c>
    </row>
    <row r="1561" spans="1:9" x14ac:dyDescent="0.2">
      <c r="A1561">
        <v>4520</v>
      </c>
      <c r="B1561" t="s">
        <v>13034</v>
      </c>
      <c r="C1561" t="s">
        <v>13873</v>
      </c>
      <c r="E1561">
        <v>0</v>
      </c>
      <c r="I1561" t="s">
        <v>17685</v>
      </c>
    </row>
    <row r="1562" spans="1:9" x14ac:dyDescent="0.2">
      <c r="A1562">
        <v>4508</v>
      </c>
      <c r="B1562" t="s">
        <v>2068</v>
      </c>
      <c r="C1562" t="s">
        <v>2068</v>
      </c>
      <c r="D1562" t="s">
        <v>14046</v>
      </c>
      <c r="E1562">
        <v>90789</v>
      </c>
      <c r="F1562" t="s">
        <v>16012</v>
      </c>
      <c r="G1562" t="s">
        <v>16013</v>
      </c>
      <c r="H1562" t="s">
        <v>16014</v>
      </c>
      <c r="I1562" t="s">
        <v>17687</v>
      </c>
    </row>
    <row r="1563" spans="1:9" x14ac:dyDescent="0.2">
      <c r="A1563">
        <v>4521</v>
      </c>
      <c r="B1563" t="s">
        <v>2055</v>
      </c>
      <c r="C1563" t="s">
        <v>2055</v>
      </c>
      <c r="D1563" t="s">
        <v>14046</v>
      </c>
      <c r="E1563">
        <v>90681</v>
      </c>
      <c r="F1563" t="s">
        <v>16021</v>
      </c>
      <c r="G1563" t="s">
        <v>14070</v>
      </c>
      <c r="H1563" t="s">
        <v>2056</v>
      </c>
      <c r="I1563" t="s">
        <v>17689</v>
      </c>
    </row>
    <row r="1564" spans="1:9" x14ac:dyDescent="0.2">
      <c r="A1564">
        <v>4525</v>
      </c>
      <c r="B1564" t="s">
        <v>2070</v>
      </c>
      <c r="C1564" t="s">
        <v>2069</v>
      </c>
      <c r="D1564" t="s">
        <v>14046</v>
      </c>
      <c r="E1564">
        <v>160222</v>
      </c>
      <c r="F1564" t="s">
        <v>16027</v>
      </c>
      <c r="G1564" t="s">
        <v>16028</v>
      </c>
      <c r="H1564" t="s">
        <v>2069</v>
      </c>
      <c r="I1564" t="s">
        <v>17691</v>
      </c>
    </row>
    <row r="1565" spans="1:9" x14ac:dyDescent="0.2">
      <c r="A1565">
        <v>4552</v>
      </c>
      <c r="B1565" t="s">
        <v>2062</v>
      </c>
      <c r="C1565" t="s">
        <v>2061</v>
      </c>
      <c r="D1565" t="s">
        <v>14046</v>
      </c>
      <c r="E1565">
        <v>983817</v>
      </c>
      <c r="F1565" t="s">
        <v>16033</v>
      </c>
      <c r="G1565" t="s">
        <v>16034</v>
      </c>
      <c r="H1565" t="s">
        <v>16035</v>
      </c>
      <c r="I1565" t="s">
        <v>17695</v>
      </c>
    </row>
    <row r="1566" spans="1:9" x14ac:dyDescent="0.2">
      <c r="A1566">
        <v>4554</v>
      </c>
      <c r="B1566" t="s">
        <v>10416</v>
      </c>
      <c r="C1566" t="s">
        <v>2071</v>
      </c>
      <c r="D1566" t="s">
        <v>14046</v>
      </c>
      <c r="E1566">
        <v>90820</v>
      </c>
      <c r="F1566" t="s">
        <v>16037</v>
      </c>
      <c r="G1566" t="s">
        <v>16038</v>
      </c>
      <c r="H1566" t="s">
        <v>2071</v>
      </c>
      <c r="I1566" t="s">
        <v>17698</v>
      </c>
    </row>
    <row r="1567" spans="1:9" x14ac:dyDescent="0.2">
      <c r="A1567">
        <v>4531</v>
      </c>
      <c r="B1567" t="s">
        <v>2073</v>
      </c>
      <c r="C1567" t="s">
        <v>2072</v>
      </c>
      <c r="D1567" t="s">
        <v>14046</v>
      </c>
      <c r="E1567">
        <v>90836</v>
      </c>
      <c r="F1567" t="s">
        <v>16030</v>
      </c>
      <c r="G1567" t="s">
        <v>14070</v>
      </c>
      <c r="H1567" t="s">
        <v>2072</v>
      </c>
      <c r="I1567" t="s">
        <v>17700</v>
      </c>
    </row>
    <row r="1568" spans="1:9" x14ac:dyDescent="0.2">
      <c r="A1568">
        <v>4524</v>
      </c>
      <c r="B1568" t="s">
        <v>2075</v>
      </c>
      <c r="C1568" t="s">
        <v>2074</v>
      </c>
      <c r="D1568" t="s">
        <v>14046</v>
      </c>
      <c r="E1568">
        <v>608042</v>
      </c>
      <c r="F1568" t="s">
        <v>16023</v>
      </c>
      <c r="G1568" t="s">
        <v>16024</v>
      </c>
      <c r="H1568" t="s">
        <v>16025</v>
      </c>
    </row>
    <row r="1569" spans="1:9" x14ac:dyDescent="0.2">
      <c r="A1569">
        <v>5949</v>
      </c>
      <c r="B1569" t="s">
        <v>2077</v>
      </c>
      <c r="C1569" t="s">
        <v>2076</v>
      </c>
      <c r="D1569" t="s">
        <v>14044</v>
      </c>
      <c r="E1569">
        <v>190694</v>
      </c>
      <c r="F1569" t="s">
        <v>17744</v>
      </c>
      <c r="G1569" t="s">
        <v>17745</v>
      </c>
      <c r="H1569" t="s">
        <v>17746</v>
      </c>
      <c r="I1569" t="s">
        <v>17704</v>
      </c>
    </row>
    <row r="1570" spans="1:9" x14ac:dyDescent="0.2">
      <c r="A1570">
        <v>5950</v>
      </c>
      <c r="B1570" t="s">
        <v>10417</v>
      </c>
      <c r="C1570" t="s">
        <v>2078</v>
      </c>
      <c r="D1570" t="s">
        <v>14046</v>
      </c>
      <c r="E1570">
        <v>90877</v>
      </c>
      <c r="F1570" t="s">
        <v>17748</v>
      </c>
      <c r="G1570" t="s">
        <v>17749</v>
      </c>
      <c r="H1570" t="s">
        <v>2078</v>
      </c>
      <c r="I1570" t="s">
        <v>17706</v>
      </c>
    </row>
    <row r="1571" spans="1:9" x14ac:dyDescent="0.2">
      <c r="A1571">
        <v>3407</v>
      </c>
      <c r="B1571" t="s">
        <v>2079</v>
      </c>
      <c r="C1571" t="s">
        <v>2079</v>
      </c>
      <c r="D1571" t="s">
        <v>14044</v>
      </c>
      <c r="E1571">
        <v>190695</v>
      </c>
      <c r="F1571" t="s">
        <v>2079</v>
      </c>
      <c r="G1571" t="s">
        <v>14726</v>
      </c>
      <c r="H1571" t="s">
        <v>14728</v>
      </c>
      <c r="I1571" t="s">
        <v>17708</v>
      </c>
    </row>
    <row r="1572" spans="1:9" x14ac:dyDescent="0.2">
      <c r="A1572">
        <v>3408</v>
      </c>
      <c r="B1572" t="s">
        <v>2080</v>
      </c>
      <c r="C1572" t="s">
        <v>2080</v>
      </c>
      <c r="D1572" t="s">
        <v>14046</v>
      </c>
      <c r="E1572">
        <v>991589</v>
      </c>
      <c r="F1572" t="s">
        <v>14729</v>
      </c>
      <c r="G1572" t="s">
        <v>14730</v>
      </c>
      <c r="H1572" t="s">
        <v>14731</v>
      </c>
      <c r="I1572" t="s">
        <v>17709</v>
      </c>
    </row>
    <row r="1573" spans="1:9" x14ac:dyDescent="0.2">
      <c r="A1573">
        <v>2677785</v>
      </c>
      <c r="B1573" t="s">
        <v>12505</v>
      </c>
      <c r="C1573" t="s">
        <v>2081</v>
      </c>
      <c r="D1573" t="s">
        <v>14044</v>
      </c>
      <c r="E1573">
        <v>715577</v>
      </c>
      <c r="F1573" t="s">
        <v>29157</v>
      </c>
      <c r="G1573" t="s">
        <v>29158</v>
      </c>
      <c r="H1573" t="s">
        <v>2081</v>
      </c>
      <c r="I1573" t="s">
        <v>17713</v>
      </c>
    </row>
    <row r="1574" spans="1:9" x14ac:dyDescent="0.2">
      <c r="A1574">
        <v>2677786</v>
      </c>
      <c r="B1574" t="s">
        <v>12548</v>
      </c>
      <c r="C1574" t="s">
        <v>2082</v>
      </c>
      <c r="D1574" t="s">
        <v>14046</v>
      </c>
      <c r="E1574">
        <v>717140</v>
      </c>
      <c r="F1574" t="s">
        <v>29160</v>
      </c>
      <c r="G1574" t="s">
        <v>29161</v>
      </c>
      <c r="H1574" t="s">
        <v>2082</v>
      </c>
      <c r="I1574" t="s">
        <v>17717</v>
      </c>
    </row>
    <row r="1575" spans="1:9" x14ac:dyDescent="0.2">
      <c r="A1575">
        <v>12911</v>
      </c>
      <c r="B1575" t="s">
        <v>8188</v>
      </c>
      <c r="C1575" t="s">
        <v>8188</v>
      </c>
      <c r="D1575" t="s">
        <v>14044</v>
      </c>
      <c r="E1575">
        <v>197478</v>
      </c>
      <c r="F1575" t="s">
        <v>26168</v>
      </c>
      <c r="G1575" t="s">
        <v>14070</v>
      </c>
      <c r="H1575" t="s">
        <v>8189</v>
      </c>
      <c r="I1575" t="s">
        <v>17721</v>
      </c>
    </row>
    <row r="1576" spans="1:9" x14ac:dyDescent="0.2">
      <c r="A1576">
        <v>12912</v>
      </c>
      <c r="B1576" t="s">
        <v>8192</v>
      </c>
      <c r="C1576" t="s">
        <v>8192</v>
      </c>
      <c r="D1576" t="s">
        <v>14046</v>
      </c>
      <c r="E1576">
        <v>928526</v>
      </c>
      <c r="F1576" t="s">
        <v>26170</v>
      </c>
      <c r="G1576" t="s">
        <v>26171</v>
      </c>
      <c r="H1576" t="s">
        <v>26172</v>
      </c>
      <c r="I1576" t="s">
        <v>17724</v>
      </c>
    </row>
    <row r="1577" spans="1:9" x14ac:dyDescent="0.2">
      <c r="A1577">
        <v>12915</v>
      </c>
      <c r="B1577" t="s">
        <v>12468</v>
      </c>
      <c r="C1577" t="s">
        <v>12469</v>
      </c>
      <c r="D1577" t="s">
        <v>14046</v>
      </c>
      <c r="E1577">
        <v>621449</v>
      </c>
      <c r="F1577" t="s">
        <v>26177</v>
      </c>
      <c r="G1577" t="s">
        <v>26178</v>
      </c>
      <c r="H1577" t="s">
        <v>26179</v>
      </c>
    </row>
    <row r="1578" spans="1:9" x14ac:dyDescent="0.2">
      <c r="A1578">
        <v>11640</v>
      </c>
      <c r="B1578" t="s">
        <v>2084</v>
      </c>
      <c r="C1578" t="s">
        <v>2084</v>
      </c>
      <c r="D1578" t="s">
        <v>14046</v>
      </c>
      <c r="E1578">
        <v>90914</v>
      </c>
      <c r="F1578" t="s">
        <v>24847</v>
      </c>
      <c r="G1578" t="s">
        <v>15944</v>
      </c>
      <c r="H1578" t="s">
        <v>24848</v>
      </c>
      <c r="I1578" t="s">
        <v>17724</v>
      </c>
    </row>
    <row r="1579" spans="1:9" x14ac:dyDescent="0.2">
      <c r="A1579">
        <v>11641</v>
      </c>
      <c r="B1579" t="s">
        <v>13710</v>
      </c>
      <c r="C1579" t="s">
        <v>13710</v>
      </c>
      <c r="E1579">
        <v>0</v>
      </c>
      <c r="I1579" t="s">
        <v>17728</v>
      </c>
    </row>
    <row r="1580" spans="1:9" x14ac:dyDescent="0.2">
      <c r="A1580">
        <v>2676559</v>
      </c>
      <c r="B1580" t="s">
        <v>13713</v>
      </c>
      <c r="C1580" t="s">
        <v>14027</v>
      </c>
      <c r="E1580">
        <v>0</v>
      </c>
      <c r="I1580" t="s">
        <v>17730</v>
      </c>
    </row>
    <row r="1581" spans="1:9" x14ac:dyDescent="0.2">
      <c r="A1581">
        <v>11642</v>
      </c>
      <c r="B1581" t="s">
        <v>2086</v>
      </c>
      <c r="C1581" t="s">
        <v>2085</v>
      </c>
      <c r="D1581" t="s">
        <v>14046</v>
      </c>
      <c r="E1581">
        <v>706044</v>
      </c>
      <c r="F1581" t="s">
        <v>24850</v>
      </c>
      <c r="G1581" t="s">
        <v>24851</v>
      </c>
      <c r="H1581" t="s">
        <v>2085</v>
      </c>
      <c r="I1581" t="s">
        <v>17709</v>
      </c>
    </row>
    <row r="1582" spans="1:9" x14ac:dyDescent="0.2">
      <c r="A1582">
        <v>11643</v>
      </c>
      <c r="B1582" t="s">
        <v>13711</v>
      </c>
      <c r="C1582" t="s">
        <v>13711</v>
      </c>
      <c r="E1582">
        <v>0</v>
      </c>
    </row>
    <row r="1583" spans="1:9" x14ac:dyDescent="0.2">
      <c r="A1583">
        <v>11639</v>
      </c>
      <c r="B1583" t="s">
        <v>12113</v>
      </c>
      <c r="C1583" t="s">
        <v>2083</v>
      </c>
      <c r="D1583" t="s">
        <v>14044</v>
      </c>
      <c r="E1583">
        <v>190725</v>
      </c>
      <c r="F1583" t="s">
        <v>24845</v>
      </c>
      <c r="G1583" t="s">
        <v>24846</v>
      </c>
      <c r="H1583" t="s">
        <v>2083</v>
      </c>
    </row>
    <row r="1584" spans="1:9" x14ac:dyDescent="0.2">
      <c r="A1584">
        <v>11644</v>
      </c>
      <c r="B1584" t="s">
        <v>2088</v>
      </c>
      <c r="C1584" t="s">
        <v>2087</v>
      </c>
      <c r="D1584" t="s">
        <v>14046</v>
      </c>
      <c r="E1584">
        <v>90923</v>
      </c>
      <c r="F1584" t="s">
        <v>24852</v>
      </c>
      <c r="G1584" t="s">
        <v>15944</v>
      </c>
      <c r="H1584" t="s">
        <v>2087</v>
      </c>
    </row>
    <row r="1585" spans="1:9" x14ac:dyDescent="0.2">
      <c r="A1585">
        <v>11645</v>
      </c>
      <c r="B1585" t="s">
        <v>13712</v>
      </c>
      <c r="C1585" t="s">
        <v>13712</v>
      </c>
      <c r="E1585">
        <v>0</v>
      </c>
      <c r="I1585" t="s">
        <v>17739</v>
      </c>
    </row>
    <row r="1586" spans="1:9" x14ac:dyDescent="0.2">
      <c r="A1586">
        <v>11646</v>
      </c>
      <c r="B1586" t="s">
        <v>10418</v>
      </c>
      <c r="C1586" t="s">
        <v>2089</v>
      </c>
      <c r="D1586" t="s">
        <v>14046</v>
      </c>
      <c r="E1586">
        <v>90925</v>
      </c>
      <c r="F1586" t="s">
        <v>24854</v>
      </c>
      <c r="G1586" t="s">
        <v>24855</v>
      </c>
      <c r="H1586" t="s">
        <v>2089</v>
      </c>
      <c r="I1586" t="s">
        <v>17741</v>
      </c>
    </row>
    <row r="1587" spans="1:9" x14ac:dyDescent="0.2">
      <c r="A1587">
        <v>2679241</v>
      </c>
      <c r="B1587" t="s">
        <v>12114</v>
      </c>
      <c r="C1587" t="s">
        <v>2090</v>
      </c>
      <c r="D1587" t="s">
        <v>14044</v>
      </c>
      <c r="E1587">
        <v>190748</v>
      </c>
      <c r="F1587" t="s">
        <v>29861</v>
      </c>
      <c r="G1587" t="s">
        <v>29862</v>
      </c>
      <c r="H1587" t="s">
        <v>2090</v>
      </c>
      <c r="I1587" t="s">
        <v>17743</v>
      </c>
    </row>
    <row r="1588" spans="1:9" x14ac:dyDescent="0.2">
      <c r="A1588">
        <v>2679242</v>
      </c>
      <c r="B1588" t="s">
        <v>10419</v>
      </c>
      <c r="C1588" t="s">
        <v>2091</v>
      </c>
      <c r="D1588" t="s">
        <v>14046</v>
      </c>
      <c r="E1588">
        <v>90939</v>
      </c>
      <c r="F1588" t="s">
        <v>29863</v>
      </c>
      <c r="G1588" t="s">
        <v>29862</v>
      </c>
      <c r="H1588" t="s">
        <v>2091</v>
      </c>
      <c r="I1588" t="s">
        <v>17747</v>
      </c>
    </row>
    <row r="1589" spans="1:9" x14ac:dyDescent="0.2">
      <c r="A1589">
        <v>10761</v>
      </c>
      <c r="B1589" t="s">
        <v>10420</v>
      </c>
      <c r="C1589" t="s">
        <v>2094</v>
      </c>
      <c r="D1589" t="s">
        <v>14046</v>
      </c>
      <c r="E1589">
        <v>90954</v>
      </c>
      <c r="F1589" t="s">
        <v>23784</v>
      </c>
      <c r="G1589" t="s">
        <v>14070</v>
      </c>
      <c r="H1589" t="s">
        <v>2094</v>
      </c>
      <c r="I1589" t="s">
        <v>17750</v>
      </c>
    </row>
    <row r="1590" spans="1:9" x14ac:dyDescent="0.2">
      <c r="A1590">
        <v>10758</v>
      </c>
      <c r="B1590" t="s">
        <v>2093</v>
      </c>
      <c r="C1590" t="s">
        <v>2092</v>
      </c>
      <c r="D1590" t="s">
        <v>14044</v>
      </c>
      <c r="E1590">
        <v>190751</v>
      </c>
      <c r="F1590" t="s">
        <v>23782</v>
      </c>
      <c r="G1590" t="s">
        <v>14070</v>
      </c>
      <c r="H1590" t="s">
        <v>2092</v>
      </c>
      <c r="I1590" t="s">
        <v>17753</v>
      </c>
    </row>
    <row r="1591" spans="1:9" x14ac:dyDescent="0.2">
      <c r="A1591">
        <v>5421</v>
      </c>
      <c r="B1591" t="s">
        <v>2096</v>
      </c>
      <c r="C1591" t="s">
        <v>2095</v>
      </c>
      <c r="D1591" t="s">
        <v>14044</v>
      </c>
      <c r="E1591">
        <v>190758</v>
      </c>
      <c r="F1591" t="s">
        <v>17079</v>
      </c>
      <c r="G1591" t="s">
        <v>17080</v>
      </c>
      <c r="H1591" t="s">
        <v>2095</v>
      </c>
      <c r="I1591" t="s">
        <v>17755</v>
      </c>
    </row>
    <row r="1592" spans="1:9" x14ac:dyDescent="0.2">
      <c r="A1592">
        <v>5422</v>
      </c>
      <c r="B1592" t="s">
        <v>10421</v>
      </c>
      <c r="C1592" t="s">
        <v>2097</v>
      </c>
      <c r="D1592" t="s">
        <v>14046</v>
      </c>
      <c r="E1592">
        <v>91001</v>
      </c>
      <c r="F1592" t="s">
        <v>17081</v>
      </c>
      <c r="G1592" t="s">
        <v>17082</v>
      </c>
      <c r="H1592" t="s">
        <v>2097</v>
      </c>
      <c r="I1592" t="s">
        <v>17758</v>
      </c>
    </row>
    <row r="1593" spans="1:9" x14ac:dyDescent="0.2">
      <c r="A1593">
        <v>9998</v>
      </c>
      <c r="B1593" t="s">
        <v>10422</v>
      </c>
      <c r="C1593" t="s">
        <v>2100</v>
      </c>
      <c r="D1593" t="s">
        <v>14046</v>
      </c>
      <c r="E1593">
        <v>91047</v>
      </c>
      <c r="F1593" t="s">
        <v>22936</v>
      </c>
      <c r="G1593" t="s">
        <v>14070</v>
      </c>
      <c r="H1593" t="s">
        <v>2100</v>
      </c>
      <c r="I1593" t="s">
        <v>17761</v>
      </c>
    </row>
    <row r="1594" spans="1:9" x14ac:dyDescent="0.2">
      <c r="A1594">
        <v>9996</v>
      </c>
      <c r="B1594" t="s">
        <v>2099</v>
      </c>
      <c r="C1594" t="s">
        <v>2098</v>
      </c>
      <c r="D1594" t="s">
        <v>14044</v>
      </c>
      <c r="E1594">
        <v>190778</v>
      </c>
      <c r="F1594" t="s">
        <v>22934</v>
      </c>
      <c r="G1594" t="s">
        <v>14070</v>
      </c>
      <c r="H1594" t="s">
        <v>2098</v>
      </c>
      <c r="I1594" t="s">
        <v>17763</v>
      </c>
    </row>
    <row r="1595" spans="1:9" x14ac:dyDescent="0.2">
      <c r="A1595">
        <v>2676547</v>
      </c>
      <c r="B1595" t="s">
        <v>2104</v>
      </c>
      <c r="C1595" t="s">
        <v>2103</v>
      </c>
      <c r="D1595" t="s">
        <v>14046</v>
      </c>
      <c r="E1595">
        <v>91116</v>
      </c>
      <c r="F1595" t="s">
        <v>27285</v>
      </c>
      <c r="G1595" t="s">
        <v>27286</v>
      </c>
      <c r="H1595" t="s">
        <v>2103</v>
      </c>
      <c r="I1595" t="s">
        <v>17766</v>
      </c>
    </row>
    <row r="1596" spans="1:9" x14ac:dyDescent="0.2">
      <c r="A1596">
        <v>2676546</v>
      </c>
      <c r="B1596" t="s">
        <v>2102</v>
      </c>
      <c r="C1596" t="s">
        <v>2101</v>
      </c>
      <c r="D1596" t="s">
        <v>14044</v>
      </c>
      <c r="E1596">
        <v>190798</v>
      </c>
      <c r="F1596" t="s">
        <v>27281</v>
      </c>
      <c r="G1596" t="s">
        <v>27282</v>
      </c>
      <c r="H1596" t="s">
        <v>27283</v>
      </c>
      <c r="I1596" t="s">
        <v>17768</v>
      </c>
    </row>
    <row r="1597" spans="1:9" x14ac:dyDescent="0.2">
      <c r="A1597">
        <v>6213</v>
      </c>
      <c r="B1597" t="s">
        <v>2108</v>
      </c>
      <c r="C1597" t="s">
        <v>2107</v>
      </c>
      <c r="D1597" t="s">
        <v>14046</v>
      </c>
      <c r="E1597">
        <v>91118</v>
      </c>
      <c r="F1597" t="s">
        <v>18076</v>
      </c>
      <c r="G1597" t="s">
        <v>14070</v>
      </c>
      <c r="H1597" t="s">
        <v>2107</v>
      </c>
      <c r="I1597" t="s">
        <v>17771</v>
      </c>
    </row>
    <row r="1598" spans="1:9" x14ac:dyDescent="0.2">
      <c r="A1598">
        <v>6211</v>
      </c>
      <c r="B1598" t="s">
        <v>2106</v>
      </c>
      <c r="C1598" t="s">
        <v>2105</v>
      </c>
      <c r="D1598" t="s">
        <v>14044</v>
      </c>
      <c r="E1598">
        <v>190802</v>
      </c>
      <c r="F1598" t="s">
        <v>18072</v>
      </c>
      <c r="G1598" t="s">
        <v>14070</v>
      </c>
      <c r="H1598" t="s">
        <v>2105</v>
      </c>
      <c r="I1598" t="s">
        <v>17773</v>
      </c>
    </row>
    <row r="1599" spans="1:9" x14ac:dyDescent="0.2">
      <c r="A1599">
        <v>6212</v>
      </c>
      <c r="B1599" t="s">
        <v>2110</v>
      </c>
      <c r="C1599" t="s">
        <v>2109</v>
      </c>
      <c r="D1599" t="s">
        <v>14046</v>
      </c>
      <c r="E1599">
        <v>91120</v>
      </c>
      <c r="F1599" t="s">
        <v>18074</v>
      </c>
      <c r="G1599" t="s">
        <v>14070</v>
      </c>
      <c r="H1599" t="s">
        <v>2109</v>
      </c>
      <c r="I1599" t="s">
        <v>17777</v>
      </c>
    </row>
    <row r="1600" spans="1:9" x14ac:dyDescent="0.2">
      <c r="A1600">
        <v>8397</v>
      </c>
      <c r="B1600" t="s">
        <v>2112</v>
      </c>
      <c r="C1600" t="s">
        <v>2111</v>
      </c>
      <c r="D1600" t="s">
        <v>14044</v>
      </c>
      <c r="E1600">
        <v>190820</v>
      </c>
      <c r="F1600" t="s">
        <v>20816</v>
      </c>
      <c r="G1600" t="s">
        <v>14371</v>
      </c>
      <c r="H1600" t="s">
        <v>2111</v>
      </c>
      <c r="I1600" t="s">
        <v>17773</v>
      </c>
    </row>
    <row r="1601" spans="1:9" x14ac:dyDescent="0.2">
      <c r="A1601">
        <v>8399</v>
      </c>
      <c r="B1601" t="s">
        <v>10425</v>
      </c>
      <c r="C1601" t="s">
        <v>2113</v>
      </c>
      <c r="D1601" t="s">
        <v>14046</v>
      </c>
      <c r="E1601">
        <v>91132</v>
      </c>
      <c r="F1601" t="s">
        <v>20818</v>
      </c>
      <c r="G1601" t="s">
        <v>16350</v>
      </c>
      <c r="H1601" t="s">
        <v>2113</v>
      </c>
      <c r="I1601" t="s">
        <v>17782</v>
      </c>
    </row>
    <row r="1602" spans="1:9" x14ac:dyDescent="0.2">
      <c r="A1602">
        <v>7076</v>
      </c>
      <c r="B1602" t="s">
        <v>2117</v>
      </c>
      <c r="C1602" t="s">
        <v>2116</v>
      </c>
      <c r="D1602" t="s">
        <v>14046</v>
      </c>
      <c r="E1602">
        <v>91136</v>
      </c>
      <c r="F1602" t="s">
        <v>18997</v>
      </c>
      <c r="G1602" t="s">
        <v>14070</v>
      </c>
      <c r="H1602" t="s">
        <v>2116</v>
      </c>
      <c r="I1602" t="s">
        <v>17784</v>
      </c>
    </row>
    <row r="1603" spans="1:9" x14ac:dyDescent="0.2">
      <c r="A1603">
        <v>7067</v>
      </c>
      <c r="B1603" t="s">
        <v>2115</v>
      </c>
      <c r="C1603" t="s">
        <v>2114</v>
      </c>
      <c r="D1603" t="s">
        <v>14044</v>
      </c>
      <c r="E1603">
        <v>190821</v>
      </c>
      <c r="F1603" t="s">
        <v>18989</v>
      </c>
      <c r="G1603" t="s">
        <v>14070</v>
      </c>
      <c r="H1603" t="s">
        <v>2114</v>
      </c>
      <c r="I1603" t="s">
        <v>17788</v>
      </c>
    </row>
    <row r="1604" spans="1:9" x14ac:dyDescent="0.2">
      <c r="A1604">
        <v>10682</v>
      </c>
      <c r="B1604" t="s">
        <v>10426</v>
      </c>
      <c r="C1604" t="s">
        <v>2120</v>
      </c>
      <c r="D1604" t="s">
        <v>14046</v>
      </c>
      <c r="E1604">
        <v>91165</v>
      </c>
      <c r="F1604" t="s">
        <v>23697</v>
      </c>
      <c r="G1604" t="s">
        <v>14070</v>
      </c>
      <c r="H1604" t="s">
        <v>2120</v>
      </c>
      <c r="I1604" t="s">
        <v>17788</v>
      </c>
    </row>
    <row r="1605" spans="1:9" x14ac:dyDescent="0.2">
      <c r="A1605">
        <v>10683</v>
      </c>
      <c r="B1605" t="s">
        <v>2122</v>
      </c>
      <c r="C1605" t="s">
        <v>2121</v>
      </c>
      <c r="D1605" t="s">
        <v>14047</v>
      </c>
      <c r="E1605">
        <v>716905</v>
      </c>
      <c r="F1605" t="s">
        <v>23699</v>
      </c>
      <c r="G1605" t="s">
        <v>23700</v>
      </c>
      <c r="H1605" t="s">
        <v>23701</v>
      </c>
      <c r="I1605" t="s">
        <v>17788</v>
      </c>
    </row>
    <row r="1606" spans="1:9" x14ac:dyDescent="0.2">
      <c r="A1606">
        <v>2677653</v>
      </c>
      <c r="B1606" t="s">
        <v>11686</v>
      </c>
      <c r="C1606" t="s">
        <v>2123</v>
      </c>
      <c r="D1606" t="s">
        <v>14047</v>
      </c>
      <c r="E1606">
        <v>133284</v>
      </c>
      <c r="F1606" t="s">
        <v>28916</v>
      </c>
      <c r="G1606" t="s">
        <v>14070</v>
      </c>
      <c r="H1606" t="s">
        <v>2123</v>
      </c>
      <c r="I1606" t="s">
        <v>17791</v>
      </c>
    </row>
    <row r="1607" spans="1:9" x14ac:dyDescent="0.2">
      <c r="A1607">
        <v>10684</v>
      </c>
      <c r="B1607" t="s">
        <v>2124</v>
      </c>
      <c r="C1607" t="s">
        <v>2124</v>
      </c>
      <c r="D1607" t="s">
        <v>14047</v>
      </c>
      <c r="E1607">
        <v>718669</v>
      </c>
      <c r="F1607" t="s">
        <v>23703</v>
      </c>
      <c r="G1607" t="s">
        <v>14460</v>
      </c>
      <c r="H1607" t="s">
        <v>23704</v>
      </c>
      <c r="I1607" t="s">
        <v>17793</v>
      </c>
    </row>
    <row r="1608" spans="1:9" x14ac:dyDescent="0.2">
      <c r="A1608">
        <v>10681</v>
      </c>
      <c r="B1608" t="s">
        <v>12892</v>
      </c>
      <c r="C1608" t="s">
        <v>12892</v>
      </c>
      <c r="D1608" t="s">
        <v>14044</v>
      </c>
      <c r="E1608">
        <v>190824</v>
      </c>
      <c r="F1608" t="s">
        <v>23685</v>
      </c>
      <c r="G1608" t="s">
        <v>14070</v>
      </c>
      <c r="H1608" t="s">
        <v>2118</v>
      </c>
      <c r="I1608" t="s">
        <v>17795</v>
      </c>
    </row>
    <row r="1609" spans="1:9" x14ac:dyDescent="0.2">
      <c r="A1609">
        <v>10676</v>
      </c>
      <c r="B1609" t="s">
        <v>12893</v>
      </c>
      <c r="C1609" t="s">
        <v>12893</v>
      </c>
      <c r="D1609" t="s">
        <v>14046</v>
      </c>
      <c r="E1609">
        <v>91169</v>
      </c>
      <c r="F1609" t="s">
        <v>23687</v>
      </c>
      <c r="G1609" t="s">
        <v>14070</v>
      </c>
      <c r="H1609" t="s">
        <v>2125</v>
      </c>
      <c r="I1609" t="s">
        <v>17797</v>
      </c>
    </row>
    <row r="1610" spans="1:9" x14ac:dyDescent="0.2">
      <c r="A1610">
        <v>10674</v>
      </c>
      <c r="B1610" t="s">
        <v>2126</v>
      </c>
      <c r="C1610" t="s">
        <v>2125</v>
      </c>
      <c r="D1610" t="s">
        <v>14046</v>
      </c>
      <c r="E1610">
        <v>91169</v>
      </c>
      <c r="F1610" t="s">
        <v>23687</v>
      </c>
      <c r="G1610" t="s">
        <v>14070</v>
      </c>
      <c r="H1610" t="s">
        <v>2125</v>
      </c>
      <c r="I1610" t="s">
        <v>17800</v>
      </c>
    </row>
    <row r="1611" spans="1:9" x14ac:dyDescent="0.2">
      <c r="A1611">
        <v>10679</v>
      </c>
      <c r="B1611" t="s">
        <v>2128</v>
      </c>
      <c r="C1611" t="s">
        <v>2127</v>
      </c>
      <c r="D1611" t="s">
        <v>14047</v>
      </c>
      <c r="E1611">
        <v>145530</v>
      </c>
      <c r="F1611" t="s">
        <v>23694</v>
      </c>
      <c r="G1611" t="s">
        <v>23695</v>
      </c>
      <c r="H1611" t="s">
        <v>2127</v>
      </c>
      <c r="I1611" t="s">
        <v>17803</v>
      </c>
    </row>
    <row r="1612" spans="1:9" x14ac:dyDescent="0.2">
      <c r="A1612">
        <v>10675</v>
      </c>
      <c r="B1612" t="s">
        <v>2129</v>
      </c>
      <c r="C1612" t="s">
        <v>2129</v>
      </c>
      <c r="D1612" t="s">
        <v>14047</v>
      </c>
      <c r="E1612">
        <v>613492</v>
      </c>
      <c r="F1612" t="s">
        <v>2129</v>
      </c>
      <c r="G1612" t="s">
        <v>14070</v>
      </c>
      <c r="H1612" t="s">
        <v>23689</v>
      </c>
      <c r="I1612" t="s">
        <v>17805</v>
      </c>
    </row>
    <row r="1613" spans="1:9" x14ac:dyDescent="0.2">
      <c r="A1613">
        <v>10677</v>
      </c>
      <c r="B1613" t="s">
        <v>2130</v>
      </c>
      <c r="C1613" t="s">
        <v>2130</v>
      </c>
      <c r="D1613" t="s">
        <v>14047</v>
      </c>
      <c r="E1613">
        <v>613491</v>
      </c>
      <c r="F1613" t="s">
        <v>23690</v>
      </c>
      <c r="G1613" t="s">
        <v>23691</v>
      </c>
      <c r="H1613" t="s">
        <v>23692</v>
      </c>
      <c r="I1613" t="s">
        <v>17807</v>
      </c>
    </row>
    <row r="1614" spans="1:9" x14ac:dyDescent="0.2">
      <c r="A1614">
        <v>10673</v>
      </c>
      <c r="B1614" t="s">
        <v>2119</v>
      </c>
      <c r="C1614" t="s">
        <v>2118</v>
      </c>
      <c r="D1614" t="s">
        <v>14044</v>
      </c>
      <c r="E1614">
        <v>190824</v>
      </c>
      <c r="F1614" t="s">
        <v>23685</v>
      </c>
      <c r="G1614" t="s">
        <v>14070</v>
      </c>
      <c r="H1614" t="s">
        <v>2118</v>
      </c>
      <c r="I1614" t="s">
        <v>17809</v>
      </c>
    </row>
    <row r="1615" spans="1:9" x14ac:dyDescent="0.2">
      <c r="A1615">
        <v>10688</v>
      </c>
      <c r="B1615" t="s">
        <v>2132</v>
      </c>
      <c r="C1615" t="s">
        <v>2131</v>
      </c>
      <c r="D1615" t="s">
        <v>14046</v>
      </c>
      <c r="E1615">
        <v>91172</v>
      </c>
      <c r="F1615" t="s">
        <v>23706</v>
      </c>
      <c r="G1615" t="s">
        <v>22401</v>
      </c>
      <c r="H1615" t="s">
        <v>2131</v>
      </c>
      <c r="I1615" t="s">
        <v>17812</v>
      </c>
    </row>
    <row r="1616" spans="1:9" x14ac:dyDescent="0.2">
      <c r="A1616">
        <v>8234</v>
      </c>
      <c r="B1616" t="s">
        <v>2134</v>
      </c>
      <c r="C1616" t="s">
        <v>2133</v>
      </c>
      <c r="D1616" t="s">
        <v>14044</v>
      </c>
      <c r="E1616">
        <v>190829</v>
      </c>
      <c r="F1616" t="s">
        <v>20598</v>
      </c>
      <c r="G1616" t="s">
        <v>14070</v>
      </c>
      <c r="H1616" t="s">
        <v>2133</v>
      </c>
      <c r="I1616" t="s">
        <v>17813</v>
      </c>
    </row>
    <row r="1617" spans="1:9" x14ac:dyDescent="0.2">
      <c r="A1617">
        <v>8235</v>
      </c>
      <c r="B1617" t="s">
        <v>2136</v>
      </c>
      <c r="C1617" t="s">
        <v>2135</v>
      </c>
      <c r="D1617" t="s">
        <v>14046</v>
      </c>
      <c r="E1617">
        <v>91199</v>
      </c>
      <c r="F1617" t="s">
        <v>20600</v>
      </c>
      <c r="G1617" t="s">
        <v>14070</v>
      </c>
      <c r="H1617" t="s">
        <v>2135</v>
      </c>
      <c r="I1617" t="s">
        <v>17815</v>
      </c>
    </row>
    <row r="1618" spans="1:9" x14ac:dyDescent="0.2">
      <c r="A1618">
        <v>7674</v>
      </c>
      <c r="B1618" t="s">
        <v>2140</v>
      </c>
      <c r="C1618" t="s">
        <v>2139</v>
      </c>
      <c r="D1618" t="s">
        <v>14046</v>
      </c>
      <c r="E1618">
        <v>91256</v>
      </c>
      <c r="F1618" t="s">
        <v>19794</v>
      </c>
      <c r="G1618" t="s">
        <v>14070</v>
      </c>
      <c r="H1618" t="s">
        <v>2139</v>
      </c>
      <c r="I1618" t="s">
        <v>17817</v>
      </c>
    </row>
    <row r="1619" spans="1:9" x14ac:dyDescent="0.2">
      <c r="A1619">
        <v>7672</v>
      </c>
      <c r="B1619" t="s">
        <v>2138</v>
      </c>
      <c r="C1619" t="s">
        <v>2137</v>
      </c>
      <c r="D1619" t="s">
        <v>14044</v>
      </c>
      <c r="E1619">
        <v>190849</v>
      </c>
      <c r="F1619" t="s">
        <v>19790</v>
      </c>
      <c r="G1619" t="s">
        <v>14070</v>
      </c>
      <c r="H1619" t="s">
        <v>2137</v>
      </c>
      <c r="I1619" t="s">
        <v>17819</v>
      </c>
    </row>
    <row r="1620" spans="1:9" x14ac:dyDescent="0.2">
      <c r="A1620">
        <v>7673</v>
      </c>
      <c r="B1620" t="s">
        <v>2142</v>
      </c>
      <c r="C1620" t="s">
        <v>2141</v>
      </c>
      <c r="D1620" t="s">
        <v>14046</v>
      </c>
      <c r="E1620">
        <v>91258</v>
      </c>
      <c r="F1620" t="s">
        <v>19792</v>
      </c>
      <c r="G1620" t="s">
        <v>14070</v>
      </c>
      <c r="H1620" t="s">
        <v>2141</v>
      </c>
      <c r="I1620" t="s">
        <v>17821</v>
      </c>
    </row>
    <row r="1621" spans="1:9" x14ac:dyDescent="0.2">
      <c r="A1621">
        <v>7675</v>
      </c>
      <c r="B1621" t="s">
        <v>2144</v>
      </c>
      <c r="C1621" t="s">
        <v>2143</v>
      </c>
      <c r="D1621" t="s">
        <v>14046</v>
      </c>
      <c r="E1621">
        <v>91267</v>
      </c>
      <c r="F1621" t="s">
        <v>19796</v>
      </c>
      <c r="G1621" t="s">
        <v>19797</v>
      </c>
      <c r="H1621" t="s">
        <v>2143</v>
      </c>
      <c r="I1621" t="s">
        <v>17823</v>
      </c>
    </row>
    <row r="1622" spans="1:9" x14ac:dyDescent="0.2">
      <c r="A1622">
        <v>10568</v>
      </c>
      <c r="B1622" t="s">
        <v>12464</v>
      </c>
      <c r="C1622" t="s">
        <v>2147</v>
      </c>
      <c r="D1622" t="s">
        <v>14046</v>
      </c>
      <c r="E1622">
        <v>621080</v>
      </c>
      <c r="F1622" t="s">
        <v>23600</v>
      </c>
      <c r="G1622" t="s">
        <v>23593</v>
      </c>
      <c r="H1622" t="s">
        <v>2147</v>
      </c>
      <c r="I1622" t="s">
        <v>17825</v>
      </c>
    </row>
    <row r="1623" spans="1:9" x14ac:dyDescent="0.2">
      <c r="A1623">
        <v>10582</v>
      </c>
      <c r="B1623" t="s">
        <v>10427</v>
      </c>
      <c r="C1623" t="s">
        <v>2148</v>
      </c>
      <c r="D1623" t="s">
        <v>14046</v>
      </c>
      <c r="E1623">
        <v>91289</v>
      </c>
      <c r="F1623" t="s">
        <v>23616</v>
      </c>
      <c r="G1623" t="s">
        <v>17138</v>
      </c>
      <c r="H1623" t="s">
        <v>2148</v>
      </c>
      <c r="I1623" t="s">
        <v>17827</v>
      </c>
    </row>
    <row r="1624" spans="1:9" x14ac:dyDescent="0.2">
      <c r="A1624">
        <v>10571</v>
      </c>
      <c r="B1624" t="s">
        <v>2150</v>
      </c>
      <c r="C1624" t="s">
        <v>2149</v>
      </c>
      <c r="D1624" t="s">
        <v>14046</v>
      </c>
      <c r="E1624">
        <v>91300</v>
      </c>
      <c r="F1624" t="s">
        <v>23602</v>
      </c>
      <c r="G1624" t="s">
        <v>14457</v>
      </c>
      <c r="H1624" t="s">
        <v>2149</v>
      </c>
      <c r="I1624" t="s">
        <v>17829</v>
      </c>
    </row>
    <row r="1625" spans="1:9" x14ac:dyDescent="0.2">
      <c r="A1625">
        <v>10574</v>
      </c>
      <c r="B1625" t="s">
        <v>10428</v>
      </c>
      <c r="C1625" t="s">
        <v>2151</v>
      </c>
      <c r="D1625" t="s">
        <v>14046</v>
      </c>
      <c r="E1625">
        <v>91322</v>
      </c>
      <c r="F1625" t="s">
        <v>23607</v>
      </c>
      <c r="G1625" t="s">
        <v>23605</v>
      </c>
      <c r="H1625" t="s">
        <v>2151</v>
      </c>
      <c r="I1625" t="s">
        <v>17831</v>
      </c>
    </row>
    <row r="1626" spans="1:9" x14ac:dyDescent="0.2">
      <c r="A1626">
        <v>2677637</v>
      </c>
      <c r="B1626" t="s">
        <v>12894</v>
      </c>
      <c r="C1626" t="s">
        <v>2152</v>
      </c>
      <c r="D1626" t="s">
        <v>14046</v>
      </c>
      <c r="E1626">
        <v>91327</v>
      </c>
      <c r="F1626" t="s">
        <v>23598</v>
      </c>
      <c r="G1626" t="s">
        <v>17138</v>
      </c>
      <c r="H1626" t="s">
        <v>2152</v>
      </c>
      <c r="I1626" t="s">
        <v>17817</v>
      </c>
    </row>
    <row r="1627" spans="1:9" x14ac:dyDescent="0.2">
      <c r="A1627">
        <v>10564</v>
      </c>
      <c r="B1627" t="s">
        <v>10429</v>
      </c>
      <c r="C1627" t="s">
        <v>10430</v>
      </c>
      <c r="D1627" t="s">
        <v>14046</v>
      </c>
      <c r="E1627">
        <v>91327</v>
      </c>
      <c r="F1627" t="s">
        <v>23598</v>
      </c>
      <c r="G1627" t="s">
        <v>17138</v>
      </c>
      <c r="H1627" t="s">
        <v>2152</v>
      </c>
      <c r="I1627" t="s">
        <v>17833</v>
      </c>
    </row>
    <row r="1628" spans="1:9" x14ac:dyDescent="0.2">
      <c r="A1628">
        <v>2676602</v>
      </c>
      <c r="B1628" t="s">
        <v>2154</v>
      </c>
      <c r="C1628" t="s">
        <v>2153</v>
      </c>
      <c r="D1628" t="s">
        <v>14046</v>
      </c>
      <c r="E1628">
        <v>91328</v>
      </c>
      <c r="F1628" t="s">
        <v>27381</v>
      </c>
      <c r="G1628" t="s">
        <v>27382</v>
      </c>
      <c r="H1628" t="s">
        <v>2153</v>
      </c>
      <c r="I1628" t="s">
        <v>17835</v>
      </c>
    </row>
    <row r="1629" spans="1:9" x14ac:dyDescent="0.2">
      <c r="A1629">
        <v>2676352</v>
      </c>
      <c r="B1629" t="s">
        <v>2156</v>
      </c>
      <c r="C1629" t="s">
        <v>2155</v>
      </c>
      <c r="D1629" t="s">
        <v>14046</v>
      </c>
      <c r="E1629">
        <v>91332</v>
      </c>
      <c r="F1629" t="s">
        <v>27041</v>
      </c>
      <c r="G1629" t="s">
        <v>27042</v>
      </c>
      <c r="H1629" t="s">
        <v>2155</v>
      </c>
      <c r="I1629" t="s">
        <v>17836</v>
      </c>
    </row>
    <row r="1630" spans="1:9" x14ac:dyDescent="0.2">
      <c r="A1630">
        <v>10572</v>
      </c>
      <c r="B1630" t="s">
        <v>2158</v>
      </c>
      <c r="C1630" t="s">
        <v>2157</v>
      </c>
      <c r="D1630" t="s">
        <v>14046</v>
      </c>
      <c r="E1630">
        <v>91346</v>
      </c>
      <c r="F1630" t="s">
        <v>23604</v>
      </c>
      <c r="G1630" t="s">
        <v>23605</v>
      </c>
      <c r="H1630" t="s">
        <v>2157</v>
      </c>
      <c r="I1630" t="s">
        <v>17838</v>
      </c>
    </row>
    <row r="1631" spans="1:9" x14ac:dyDescent="0.2">
      <c r="A1631">
        <v>10545</v>
      </c>
      <c r="B1631" t="s">
        <v>2146</v>
      </c>
      <c r="C1631" t="s">
        <v>2145</v>
      </c>
      <c r="D1631" t="s">
        <v>14044</v>
      </c>
      <c r="E1631">
        <v>190854</v>
      </c>
      <c r="F1631" t="s">
        <v>23558</v>
      </c>
      <c r="G1631" t="s">
        <v>14525</v>
      </c>
      <c r="H1631" t="s">
        <v>2145</v>
      </c>
      <c r="I1631" t="s">
        <v>17840</v>
      </c>
    </row>
    <row r="1632" spans="1:9" x14ac:dyDescent="0.2">
      <c r="A1632">
        <v>10560</v>
      </c>
      <c r="B1632" t="s">
        <v>10431</v>
      </c>
      <c r="C1632" t="s">
        <v>2159</v>
      </c>
      <c r="D1632" t="s">
        <v>14046</v>
      </c>
      <c r="E1632">
        <v>91378</v>
      </c>
      <c r="F1632" t="s">
        <v>23592</v>
      </c>
      <c r="G1632" t="s">
        <v>23593</v>
      </c>
      <c r="H1632" t="s">
        <v>2159</v>
      </c>
      <c r="I1632" t="s">
        <v>17841</v>
      </c>
    </row>
    <row r="1633" spans="1:9" x14ac:dyDescent="0.2">
      <c r="A1633">
        <v>10579</v>
      </c>
      <c r="B1633" t="s">
        <v>2161</v>
      </c>
      <c r="C1633" t="s">
        <v>2160</v>
      </c>
      <c r="D1633" t="s">
        <v>14046</v>
      </c>
      <c r="E1633">
        <v>91382</v>
      </c>
      <c r="F1633" t="s">
        <v>23611</v>
      </c>
      <c r="G1633" t="s">
        <v>17138</v>
      </c>
      <c r="H1633" t="s">
        <v>2160</v>
      </c>
      <c r="I1633" t="s">
        <v>17844</v>
      </c>
    </row>
    <row r="1634" spans="1:9" x14ac:dyDescent="0.2">
      <c r="A1634">
        <v>10580</v>
      </c>
      <c r="B1634" t="s">
        <v>10432</v>
      </c>
      <c r="C1634" t="s">
        <v>2162</v>
      </c>
      <c r="D1634" t="s">
        <v>14046</v>
      </c>
      <c r="E1634">
        <v>91398</v>
      </c>
      <c r="F1634" t="s">
        <v>23613</v>
      </c>
      <c r="G1634" t="s">
        <v>23614</v>
      </c>
      <c r="H1634" t="s">
        <v>2162</v>
      </c>
      <c r="I1634" t="s">
        <v>17846</v>
      </c>
    </row>
    <row r="1635" spans="1:9" x14ac:dyDescent="0.2">
      <c r="A1635">
        <v>10577</v>
      </c>
      <c r="B1635" t="s">
        <v>2164</v>
      </c>
      <c r="C1635" t="s">
        <v>2163</v>
      </c>
      <c r="D1635" t="s">
        <v>14046</v>
      </c>
      <c r="E1635">
        <v>91422</v>
      </c>
      <c r="F1635" t="s">
        <v>23609</v>
      </c>
      <c r="G1635" t="s">
        <v>14457</v>
      </c>
      <c r="H1635" t="s">
        <v>2163</v>
      </c>
      <c r="I1635" t="s">
        <v>17849</v>
      </c>
    </row>
    <row r="1636" spans="1:9" x14ac:dyDescent="0.2">
      <c r="A1636">
        <v>2677636</v>
      </c>
      <c r="B1636" t="s">
        <v>10433</v>
      </c>
      <c r="C1636" t="s">
        <v>2165</v>
      </c>
      <c r="D1636" t="s">
        <v>14046</v>
      </c>
      <c r="E1636">
        <v>91430</v>
      </c>
      <c r="F1636" t="s">
        <v>28880</v>
      </c>
      <c r="G1636" t="s">
        <v>23596</v>
      </c>
      <c r="H1636" t="s">
        <v>2165</v>
      </c>
      <c r="I1636" t="s">
        <v>17852</v>
      </c>
    </row>
    <row r="1637" spans="1:9" x14ac:dyDescent="0.2">
      <c r="A1637">
        <v>10562</v>
      </c>
      <c r="B1637" t="s">
        <v>2167</v>
      </c>
      <c r="C1637" t="s">
        <v>2166</v>
      </c>
      <c r="D1637" t="s">
        <v>14045</v>
      </c>
      <c r="E1637">
        <v>133346</v>
      </c>
      <c r="F1637" t="s">
        <v>23595</v>
      </c>
      <c r="G1637" t="s">
        <v>23596</v>
      </c>
      <c r="H1637" t="s">
        <v>2166</v>
      </c>
      <c r="I1637" t="s">
        <v>17855</v>
      </c>
    </row>
    <row r="1638" spans="1:9" x14ac:dyDescent="0.2">
      <c r="A1638">
        <v>10556</v>
      </c>
      <c r="B1638" t="s">
        <v>2169</v>
      </c>
      <c r="C1638" t="s">
        <v>2168</v>
      </c>
      <c r="D1638" t="s">
        <v>14046</v>
      </c>
      <c r="E1638">
        <v>91457</v>
      </c>
      <c r="F1638" t="s">
        <v>23580</v>
      </c>
      <c r="G1638" t="s">
        <v>23581</v>
      </c>
      <c r="H1638" t="s">
        <v>2168</v>
      </c>
      <c r="I1638" t="s">
        <v>17858</v>
      </c>
    </row>
    <row r="1639" spans="1:9" x14ac:dyDescent="0.2">
      <c r="A1639">
        <v>10552</v>
      </c>
      <c r="B1639" t="s">
        <v>10434</v>
      </c>
      <c r="C1639" t="s">
        <v>2170</v>
      </c>
      <c r="D1639" t="s">
        <v>14046</v>
      </c>
      <c r="E1639">
        <v>91496</v>
      </c>
      <c r="F1639" t="s">
        <v>23571</v>
      </c>
      <c r="G1639" t="s">
        <v>23572</v>
      </c>
      <c r="H1639" t="s">
        <v>2170</v>
      </c>
      <c r="I1639" t="s">
        <v>17860</v>
      </c>
    </row>
    <row r="1640" spans="1:9" x14ac:dyDescent="0.2">
      <c r="A1640">
        <v>10554</v>
      </c>
      <c r="B1640" t="s">
        <v>2172</v>
      </c>
      <c r="C1640" t="s">
        <v>2171</v>
      </c>
      <c r="D1640" t="s">
        <v>14046</v>
      </c>
      <c r="E1640">
        <v>91502</v>
      </c>
      <c r="F1640" t="s">
        <v>23574</v>
      </c>
      <c r="G1640" t="s">
        <v>23575</v>
      </c>
      <c r="H1640" t="s">
        <v>2171</v>
      </c>
      <c r="I1640" t="s">
        <v>17862</v>
      </c>
    </row>
    <row r="1641" spans="1:9" x14ac:dyDescent="0.2">
      <c r="A1641">
        <v>10555</v>
      </c>
      <c r="B1641" t="s">
        <v>2174</v>
      </c>
      <c r="C1641" t="s">
        <v>2173</v>
      </c>
      <c r="D1641" t="s">
        <v>14046</v>
      </c>
      <c r="E1641">
        <v>91517</v>
      </c>
      <c r="F1641" t="s">
        <v>23577</v>
      </c>
      <c r="G1641" t="s">
        <v>23578</v>
      </c>
      <c r="H1641" t="s">
        <v>2173</v>
      </c>
      <c r="I1641" t="s">
        <v>17864</v>
      </c>
    </row>
    <row r="1642" spans="1:9" x14ac:dyDescent="0.2">
      <c r="A1642">
        <v>10547</v>
      </c>
      <c r="B1642" t="s">
        <v>12371</v>
      </c>
      <c r="C1642" t="s">
        <v>2175</v>
      </c>
      <c r="D1642" t="s">
        <v>14046</v>
      </c>
      <c r="E1642">
        <v>611298</v>
      </c>
      <c r="F1642" t="s">
        <v>23563</v>
      </c>
      <c r="G1642" t="s">
        <v>16324</v>
      </c>
      <c r="H1642" t="s">
        <v>2175</v>
      </c>
      <c r="I1642" t="s">
        <v>17866</v>
      </c>
    </row>
    <row r="1643" spans="1:9" x14ac:dyDescent="0.2">
      <c r="A1643">
        <v>10550</v>
      </c>
      <c r="B1643" t="s">
        <v>2177</v>
      </c>
      <c r="C1643" t="s">
        <v>2176</v>
      </c>
      <c r="D1643" t="s">
        <v>14046</v>
      </c>
      <c r="E1643">
        <v>91561</v>
      </c>
      <c r="F1643" t="s">
        <v>23568</v>
      </c>
      <c r="G1643" t="s">
        <v>23569</v>
      </c>
      <c r="H1643" t="s">
        <v>2176</v>
      </c>
      <c r="I1643" t="s">
        <v>17870</v>
      </c>
    </row>
    <row r="1644" spans="1:9" x14ac:dyDescent="0.2">
      <c r="A1644">
        <v>10549</v>
      </c>
      <c r="B1644" t="s">
        <v>2179</v>
      </c>
      <c r="C1644" t="s">
        <v>2178</v>
      </c>
      <c r="D1644" t="s">
        <v>14046</v>
      </c>
      <c r="E1644">
        <v>91564</v>
      </c>
      <c r="F1644" t="s">
        <v>23565</v>
      </c>
      <c r="G1644" t="s">
        <v>23566</v>
      </c>
      <c r="H1644" t="s">
        <v>2178</v>
      </c>
      <c r="I1644" t="s">
        <v>17873</v>
      </c>
    </row>
    <row r="1645" spans="1:9" x14ac:dyDescent="0.2">
      <c r="A1645">
        <v>10546</v>
      </c>
      <c r="B1645" t="s">
        <v>2181</v>
      </c>
      <c r="C1645" t="s">
        <v>2180</v>
      </c>
      <c r="D1645" t="s">
        <v>14046</v>
      </c>
      <c r="E1645">
        <v>91568</v>
      </c>
      <c r="F1645" t="s">
        <v>23560</v>
      </c>
      <c r="G1645" t="s">
        <v>23561</v>
      </c>
      <c r="H1645" t="s">
        <v>2180</v>
      </c>
      <c r="I1645" t="s">
        <v>17877</v>
      </c>
    </row>
    <row r="1646" spans="1:9" x14ac:dyDescent="0.2">
      <c r="A1646">
        <v>2676351</v>
      </c>
      <c r="B1646" t="s">
        <v>2183</v>
      </c>
      <c r="C1646" t="s">
        <v>2182</v>
      </c>
      <c r="D1646" t="s">
        <v>14046</v>
      </c>
      <c r="E1646">
        <v>91573</v>
      </c>
      <c r="F1646" t="s">
        <v>27039</v>
      </c>
      <c r="G1646" t="s">
        <v>23566</v>
      </c>
      <c r="H1646" t="s">
        <v>2182</v>
      </c>
      <c r="I1646" t="s">
        <v>17881</v>
      </c>
    </row>
    <row r="1647" spans="1:9" x14ac:dyDescent="0.2">
      <c r="A1647">
        <v>10557</v>
      </c>
      <c r="B1647" t="s">
        <v>2185</v>
      </c>
      <c r="C1647" t="s">
        <v>2184</v>
      </c>
      <c r="D1647" t="s">
        <v>14046</v>
      </c>
      <c r="E1647">
        <v>91578</v>
      </c>
      <c r="F1647" t="s">
        <v>23583</v>
      </c>
      <c r="G1647" t="s">
        <v>23584</v>
      </c>
      <c r="H1647" t="s">
        <v>2184</v>
      </c>
      <c r="I1647" t="s">
        <v>17884</v>
      </c>
    </row>
    <row r="1648" spans="1:9" x14ac:dyDescent="0.2">
      <c r="A1648">
        <v>10558</v>
      </c>
      <c r="B1648" t="s">
        <v>2187</v>
      </c>
      <c r="C1648" t="s">
        <v>2186</v>
      </c>
      <c r="D1648" t="s">
        <v>14046</v>
      </c>
      <c r="E1648">
        <v>91593</v>
      </c>
      <c r="F1648" t="s">
        <v>23586</v>
      </c>
      <c r="G1648" t="s">
        <v>23587</v>
      </c>
      <c r="H1648" t="s">
        <v>2186</v>
      </c>
      <c r="I1648" t="s">
        <v>17877</v>
      </c>
    </row>
    <row r="1649" spans="1:9" x14ac:dyDescent="0.2">
      <c r="A1649">
        <v>10559</v>
      </c>
      <c r="B1649" t="s">
        <v>2189</v>
      </c>
      <c r="C1649" t="s">
        <v>2188</v>
      </c>
      <c r="D1649" t="s">
        <v>14046</v>
      </c>
      <c r="E1649">
        <v>91598</v>
      </c>
      <c r="F1649" t="s">
        <v>23589</v>
      </c>
      <c r="G1649" t="s">
        <v>23590</v>
      </c>
      <c r="H1649" t="s">
        <v>2188</v>
      </c>
      <c r="I1649" t="s">
        <v>17877</v>
      </c>
    </row>
    <row r="1650" spans="1:9" x14ac:dyDescent="0.2">
      <c r="A1650">
        <v>5200</v>
      </c>
      <c r="B1650" t="s">
        <v>12003</v>
      </c>
      <c r="C1650" t="s">
        <v>2190</v>
      </c>
      <c r="D1650" t="s">
        <v>14043</v>
      </c>
      <c r="E1650">
        <v>187353</v>
      </c>
      <c r="F1650" t="s">
        <v>16760</v>
      </c>
      <c r="G1650" t="s">
        <v>14701</v>
      </c>
      <c r="H1650" t="s">
        <v>16761</v>
      </c>
      <c r="I1650" t="s">
        <v>17886</v>
      </c>
    </row>
    <row r="1651" spans="1:9" x14ac:dyDescent="0.2">
      <c r="A1651">
        <v>5204</v>
      </c>
      <c r="B1651" t="s">
        <v>12115</v>
      </c>
      <c r="C1651" t="s">
        <v>2191</v>
      </c>
      <c r="D1651" t="s">
        <v>14044</v>
      </c>
      <c r="E1651">
        <v>190862</v>
      </c>
      <c r="F1651" t="s">
        <v>16765</v>
      </c>
      <c r="G1651" t="s">
        <v>14070</v>
      </c>
      <c r="H1651" t="s">
        <v>2191</v>
      </c>
      <c r="I1651" t="s">
        <v>17890</v>
      </c>
    </row>
    <row r="1652" spans="1:9" x14ac:dyDescent="0.2">
      <c r="A1652">
        <v>2678056</v>
      </c>
      <c r="B1652" t="s">
        <v>10435</v>
      </c>
      <c r="C1652" t="s">
        <v>2192</v>
      </c>
      <c r="D1652" t="s">
        <v>14046</v>
      </c>
      <c r="E1652">
        <v>91692</v>
      </c>
      <c r="F1652" t="s">
        <v>29658</v>
      </c>
      <c r="G1652" t="s">
        <v>14070</v>
      </c>
      <c r="H1652" t="s">
        <v>2192</v>
      </c>
      <c r="I1652" t="s">
        <v>17892</v>
      </c>
    </row>
    <row r="1653" spans="1:9" x14ac:dyDescent="0.2">
      <c r="A1653">
        <v>5203</v>
      </c>
      <c r="B1653" t="s">
        <v>10436</v>
      </c>
      <c r="C1653" t="s">
        <v>2193</v>
      </c>
      <c r="D1653" t="s">
        <v>14046</v>
      </c>
      <c r="E1653">
        <v>91727</v>
      </c>
      <c r="F1653" t="s">
        <v>16763</v>
      </c>
      <c r="G1653" t="s">
        <v>14070</v>
      </c>
      <c r="H1653" t="s">
        <v>2193</v>
      </c>
      <c r="I1653" t="s">
        <v>17894</v>
      </c>
    </row>
    <row r="1654" spans="1:9" x14ac:dyDescent="0.2">
      <c r="A1654">
        <v>5260</v>
      </c>
      <c r="B1654" t="s">
        <v>2196</v>
      </c>
      <c r="C1654" t="s">
        <v>2195</v>
      </c>
      <c r="D1654" t="s">
        <v>14046</v>
      </c>
      <c r="E1654">
        <v>611303</v>
      </c>
      <c r="F1654" t="s">
        <v>16852</v>
      </c>
      <c r="G1654" t="s">
        <v>16853</v>
      </c>
      <c r="H1654" t="s">
        <v>2195</v>
      </c>
      <c r="I1654" t="s">
        <v>17898</v>
      </c>
    </row>
    <row r="1655" spans="1:9" x14ac:dyDescent="0.2">
      <c r="A1655">
        <v>5261</v>
      </c>
      <c r="B1655" t="s">
        <v>10437</v>
      </c>
      <c r="C1655" t="s">
        <v>2197</v>
      </c>
      <c r="D1655" t="s">
        <v>14046</v>
      </c>
      <c r="E1655">
        <v>91800</v>
      </c>
      <c r="F1655" t="s">
        <v>16855</v>
      </c>
      <c r="G1655" t="s">
        <v>16856</v>
      </c>
      <c r="H1655" t="s">
        <v>2197</v>
      </c>
      <c r="I1655" t="s">
        <v>17901</v>
      </c>
    </row>
    <row r="1656" spans="1:9" x14ac:dyDescent="0.2">
      <c r="A1656">
        <v>5259</v>
      </c>
      <c r="B1656" t="s">
        <v>12116</v>
      </c>
      <c r="C1656" t="s">
        <v>2194</v>
      </c>
      <c r="D1656" t="s">
        <v>14044</v>
      </c>
      <c r="E1656">
        <v>190865</v>
      </c>
      <c r="F1656" t="s">
        <v>16848</v>
      </c>
      <c r="G1656" t="s">
        <v>16849</v>
      </c>
      <c r="H1656" t="s">
        <v>16850</v>
      </c>
      <c r="I1656" t="s">
        <v>17904</v>
      </c>
    </row>
    <row r="1657" spans="1:9" x14ac:dyDescent="0.2">
      <c r="A1657">
        <v>2676354</v>
      </c>
      <c r="B1657" t="s">
        <v>2203</v>
      </c>
      <c r="C1657" t="s">
        <v>2202</v>
      </c>
      <c r="D1657" t="s">
        <v>14046</v>
      </c>
      <c r="E1657">
        <v>966887</v>
      </c>
      <c r="F1657" t="s">
        <v>27046</v>
      </c>
      <c r="G1657" t="s">
        <v>14070</v>
      </c>
      <c r="H1657" t="s">
        <v>27047</v>
      </c>
      <c r="I1657" t="s">
        <v>17908</v>
      </c>
    </row>
    <row r="1658" spans="1:9" x14ac:dyDescent="0.2">
      <c r="A1658">
        <v>2676353</v>
      </c>
      <c r="B1658" t="s">
        <v>2199</v>
      </c>
      <c r="C1658" t="s">
        <v>2198</v>
      </c>
      <c r="D1658" t="s">
        <v>14044</v>
      </c>
      <c r="E1658">
        <v>190866</v>
      </c>
      <c r="F1658" t="s">
        <v>27044</v>
      </c>
      <c r="G1658" t="s">
        <v>14070</v>
      </c>
      <c r="H1658" t="s">
        <v>2198</v>
      </c>
      <c r="I1658" t="s">
        <v>17911</v>
      </c>
    </row>
    <row r="1659" spans="1:9" x14ac:dyDescent="0.2">
      <c r="A1659">
        <v>2676355</v>
      </c>
      <c r="B1659" t="s">
        <v>2201</v>
      </c>
      <c r="C1659" t="s">
        <v>2200</v>
      </c>
      <c r="D1659" t="s">
        <v>14046</v>
      </c>
      <c r="E1659">
        <v>91811</v>
      </c>
      <c r="F1659" t="s">
        <v>27049</v>
      </c>
      <c r="G1659" t="s">
        <v>14070</v>
      </c>
      <c r="H1659" t="s">
        <v>2200</v>
      </c>
      <c r="I1659" t="s">
        <v>17901</v>
      </c>
    </row>
    <row r="1660" spans="1:9" x14ac:dyDescent="0.2">
      <c r="A1660">
        <v>10270</v>
      </c>
      <c r="B1660" t="s">
        <v>2205</v>
      </c>
      <c r="C1660" t="s">
        <v>2204</v>
      </c>
      <c r="D1660" t="s">
        <v>14044</v>
      </c>
      <c r="E1660">
        <v>606871</v>
      </c>
      <c r="F1660" t="s">
        <v>23260</v>
      </c>
      <c r="G1660" t="s">
        <v>22789</v>
      </c>
      <c r="H1660" t="s">
        <v>2204</v>
      </c>
      <c r="I1660" t="s">
        <v>17901</v>
      </c>
    </row>
    <row r="1661" spans="1:9" x14ac:dyDescent="0.2">
      <c r="A1661">
        <v>10277</v>
      </c>
      <c r="B1661" t="s">
        <v>2207</v>
      </c>
      <c r="C1661" t="s">
        <v>2206</v>
      </c>
      <c r="D1661" t="s">
        <v>14046</v>
      </c>
      <c r="E1661">
        <v>91819</v>
      </c>
      <c r="F1661" t="s">
        <v>23268</v>
      </c>
      <c r="G1661" t="s">
        <v>23269</v>
      </c>
      <c r="H1661" t="s">
        <v>2206</v>
      </c>
      <c r="I1661" t="s">
        <v>17913</v>
      </c>
    </row>
    <row r="1662" spans="1:9" x14ac:dyDescent="0.2">
      <c r="A1662">
        <v>11379</v>
      </c>
      <c r="B1662" t="s">
        <v>10438</v>
      </c>
      <c r="C1662" t="s">
        <v>2210</v>
      </c>
      <c r="D1662" t="s">
        <v>14046</v>
      </c>
      <c r="E1662">
        <v>91823</v>
      </c>
      <c r="F1662" t="s">
        <v>24519</v>
      </c>
      <c r="G1662" t="s">
        <v>24520</v>
      </c>
      <c r="H1662" t="s">
        <v>2210</v>
      </c>
      <c r="I1662" t="s">
        <v>17917</v>
      </c>
    </row>
    <row r="1663" spans="1:9" x14ac:dyDescent="0.2">
      <c r="A1663">
        <v>11377</v>
      </c>
      <c r="B1663" t="s">
        <v>2209</v>
      </c>
      <c r="C1663" t="s">
        <v>2208</v>
      </c>
      <c r="D1663" t="s">
        <v>14044</v>
      </c>
      <c r="E1663">
        <v>190868</v>
      </c>
      <c r="F1663" t="s">
        <v>24518</v>
      </c>
      <c r="G1663" t="s">
        <v>19609</v>
      </c>
      <c r="H1663" t="s">
        <v>2208</v>
      </c>
      <c r="I1663" t="s">
        <v>17919</v>
      </c>
    </row>
    <row r="1664" spans="1:9" x14ac:dyDescent="0.2">
      <c r="A1664">
        <v>7568</v>
      </c>
      <c r="B1664" t="s">
        <v>2214</v>
      </c>
      <c r="C1664" t="s">
        <v>2213</v>
      </c>
      <c r="D1664" t="s">
        <v>14046</v>
      </c>
      <c r="E1664">
        <v>91829</v>
      </c>
      <c r="F1664" t="s">
        <v>19639</v>
      </c>
      <c r="G1664" t="s">
        <v>19640</v>
      </c>
      <c r="H1664" t="s">
        <v>2213</v>
      </c>
      <c r="I1664" t="s">
        <v>17922</v>
      </c>
    </row>
    <row r="1665" spans="1:9" x14ac:dyDescent="0.2">
      <c r="A1665">
        <v>7569</v>
      </c>
      <c r="B1665" t="s">
        <v>2216</v>
      </c>
      <c r="C1665" t="s">
        <v>2215</v>
      </c>
      <c r="D1665" t="s">
        <v>14046</v>
      </c>
      <c r="E1665">
        <v>91833</v>
      </c>
      <c r="F1665" t="s">
        <v>19642</v>
      </c>
      <c r="G1665" t="s">
        <v>15129</v>
      </c>
      <c r="H1665" t="s">
        <v>2215</v>
      </c>
      <c r="I1665" t="s">
        <v>17925</v>
      </c>
    </row>
    <row r="1666" spans="1:9" x14ac:dyDescent="0.2">
      <c r="A1666">
        <v>7566</v>
      </c>
      <c r="B1666" t="s">
        <v>2212</v>
      </c>
      <c r="C1666" t="s">
        <v>2211</v>
      </c>
      <c r="D1666" t="s">
        <v>14044</v>
      </c>
      <c r="E1666">
        <v>190889</v>
      </c>
      <c r="F1666" t="s">
        <v>19635</v>
      </c>
      <c r="G1666" t="s">
        <v>15129</v>
      </c>
      <c r="H1666" t="s">
        <v>2211</v>
      </c>
      <c r="I1666" t="s">
        <v>17928</v>
      </c>
    </row>
    <row r="1667" spans="1:9" x14ac:dyDescent="0.2">
      <c r="A1667">
        <v>7567</v>
      </c>
      <c r="B1667" t="s">
        <v>2218</v>
      </c>
      <c r="C1667" t="s">
        <v>2217</v>
      </c>
      <c r="D1667" t="s">
        <v>14046</v>
      </c>
      <c r="E1667">
        <v>91834</v>
      </c>
      <c r="F1667" t="s">
        <v>19636</v>
      </c>
      <c r="G1667" t="s">
        <v>19637</v>
      </c>
      <c r="H1667" t="s">
        <v>2217</v>
      </c>
    </row>
    <row r="1668" spans="1:9" x14ac:dyDescent="0.2">
      <c r="A1668">
        <v>4379</v>
      </c>
      <c r="B1668" t="s">
        <v>2220</v>
      </c>
      <c r="C1668" t="s">
        <v>2219</v>
      </c>
      <c r="D1668" t="s">
        <v>14044</v>
      </c>
      <c r="E1668">
        <v>190912</v>
      </c>
      <c r="F1668" t="s">
        <v>15921</v>
      </c>
      <c r="G1668" t="s">
        <v>14070</v>
      </c>
      <c r="H1668" t="s">
        <v>2219</v>
      </c>
      <c r="I1668" t="s">
        <v>17930</v>
      </c>
    </row>
    <row r="1669" spans="1:9" x14ac:dyDescent="0.2">
      <c r="A1669">
        <v>4380</v>
      </c>
      <c r="B1669" t="s">
        <v>10439</v>
      </c>
      <c r="C1669" t="s">
        <v>2221</v>
      </c>
      <c r="D1669" t="s">
        <v>14046</v>
      </c>
      <c r="E1669">
        <v>91848</v>
      </c>
      <c r="F1669" t="s">
        <v>15923</v>
      </c>
      <c r="G1669" t="s">
        <v>15924</v>
      </c>
      <c r="H1669" t="s">
        <v>2221</v>
      </c>
      <c r="I1669" t="s">
        <v>17932</v>
      </c>
    </row>
    <row r="1670" spans="1:9" x14ac:dyDescent="0.2">
      <c r="A1670">
        <v>4382</v>
      </c>
      <c r="B1670" t="s">
        <v>10440</v>
      </c>
      <c r="C1670" t="s">
        <v>2222</v>
      </c>
      <c r="D1670" t="s">
        <v>14046</v>
      </c>
      <c r="E1670">
        <v>91849</v>
      </c>
      <c r="F1670" t="s">
        <v>15926</v>
      </c>
      <c r="G1670" t="s">
        <v>14070</v>
      </c>
      <c r="H1670" t="s">
        <v>2222</v>
      </c>
      <c r="I1670" t="s">
        <v>17936</v>
      </c>
    </row>
    <row r="1671" spans="1:9" x14ac:dyDescent="0.2">
      <c r="A1671">
        <v>2676356</v>
      </c>
      <c r="B1671" t="s">
        <v>2226</v>
      </c>
      <c r="C1671" t="s">
        <v>2225</v>
      </c>
      <c r="D1671" t="s">
        <v>14046</v>
      </c>
      <c r="E1671">
        <v>91853</v>
      </c>
      <c r="F1671" t="s">
        <v>27051</v>
      </c>
      <c r="G1671" t="s">
        <v>14528</v>
      </c>
      <c r="H1671" t="s">
        <v>2225</v>
      </c>
    </row>
    <row r="1672" spans="1:9" x14ac:dyDescent="0.2">
      <c r="A1672">
        <v>3575</v>
      </c>
      <c r="B1672" t="s">
        <v>2228</v>
      </c>
      <c r="C1672" t="s">
        <v>2227</v>
      </c>
      <c r="D1672" t="s">
        <v>14046</v>
      </c>
      <c r="E1672">
        <v>91867</v>
      </c>
      <c r="F1672" t="s">
        <v>14931</v>
      </c>
      <c r="G1672" t="s">
        <v>14070</v>
      </c>
      <c r="H1672" t="s">
        <v>2227</v>
      </c>
      <c r="I1672" t="s">
        <v>17941</v>
      </c>
    </row>
    <row r="1673" spans="1:9" x14ac:dyDescent="0.2">
      <c r="A1673">
        <v>3576</v>
      </c>
      <c r="B1673" t="s">
        <v>13380</v>
      </c>
      <c r="C1673" t="s">
        <v>13380</v>
      </c>
      <c r="E1673">
        <v>0</v>
      </c>
      <c r="I1673" t="s">
        <v>17943</v>
      </c>
    </row>
    <row r="1674" spans="1:9" x14ac:dyDescent="0.2">
      <c r="A1674">
        <v>3574</v>
      </c>
      <c r="B1674" t="s">
        <v>2224</v>
      </c>
      <c r="C1674" t="s">
        <v>2223</v>
      </c>
      <c r="D1674" t="s">
        <v>14044</v>
      </c>
      <c r="E1674">
        <v>190914</v>
      </c>
      <c r="F1674" t="s">
        <v>14929</v>
      </c>
      <c r="G1674" t="s">
        <v>14070</v>
      </c>
      <c r="H1674" t="s">
        <v>2223</v>
      </c>
      <c r="I1674" t="s">
        <v>17917</v>
      </c>
    </row>
    <row r="1675" spans="1:9" x14ac:dyDescent="0.2">
      <c r="A1675">
        <v>3577</v>
      </c>
      <c r="B1675" t="s">
        <v>11871</v>
      </c>
      <c r="C1675" t="s">
        <v>2229</v>
      </c>
      <c r="D1675" t="s">
        <v>14046</v>
      </c>
      <c r="E1675">
        <v>160294</v>
      </c>
      <c r="F1675" t="s">
        <v>14933</v>
      </c>
      <c r="G1675" t="s">
        <v>14934</v>
      </c>
      <c r="H1675" t="s">
        <v>2229</v>
      </c>
      <c r="I1675" t="s">
        <v>17945</v>
      </c>
    </row>
    <row r="1676" spans="1:9" x14ac:dyDescent="0.2">
      <c r="A1676">
        <v>2679243</v>
      </c>
      <c r="B1676" t="s">
        <v>10441</v>
      </c>
      <c r="C1676" t="s">
        <v>2230</v>
      </c>
      <c r="D1676" t="s">
        <v>14046</v>
      </c>
      <c r="E1676">
        <v>91874</v>
      </c>
      <c r="F1676" t="s">
        <v>29865</v>
      </c>
      <c r="G1676" t="s">
        <v>29866</v>
      </c>
      <c r="H1676" t="s">
        <v>2230</v>
      </c>
      <c r="I1676" t="s">
        <v>17947</v>
      </c>
    </row>
    <row r="1677" spans="1:9" x14ac:dyDescent="0.2">
      <c r="A1677">
        <v>3581</v>
      </c>
      <c r="B1677" t="s">
        <v>2232</v>
      </c>
      <c r="C1677" t="s">
        <v>2231</v>
      </c>
      <c r="D1677" t="s">
        <v>14046</v>
      </c>
      <c r="E1677">
        <v>91880</v>
      </c>
      <c r="F1677" t="s">
        <v>14943</v>
      </c>
      <c r="G1677" t="s">
        <v>14070</v>
      </c>
      <c r="H1677" t="s">
        <v>2231</v>
      </c>
      <c r="I1677" t="s">
        <v>17951</v>
      </c>
    </row>
    <row r="1678" spans="1:9" x14ac:dyDescent="0.2">
      <c r="A1678">
        <v>3578</v>
      </c>
      <c r="B1678" t="s">
        <v>2233</v>
      </c>
      <c r="C1678" t="s">
        <v>2233</v>
      </c>
      <c r="D1678" t="s">
        <v>14046</v>
      </c>
      <c r="E1678">
        <v>1014710</v>
      </c>
      <c r="F1678" t="s">
        <v>14936</v>
      </c>
      <c r="G1678" t="s">
        <v>14937</v>
      </c>
      <c r="H1678" t="s">
        <v>14938</v>
      </c>
      <c r="I1678" t="s">
        <v>17953</v>
      </c>
    </row>
    <row r="1679" spans="1:9" x14ac:dyDescent="0.2">
      <c r="A1679">
        <v>3582</v>
      </c>
      <c r="B1679" t="s">
        <v>2235</v>
      </c>
      <c r="C1679" t="s">
        <v>2234</v>
      </c>
      <c r="D1679" t="s">
        <v>14046</v>
      </c>
      <c r="E1679">
        <v>91886</v>
      </c>
      <c r="F1679" t="s">
        <v>14945</v>
      </c>
      <c r="G1679" t="s">
        <v>14070</v>
      </c>
      <c r="H1679" t="s">
        <v>2234</v>
      </c>
      <c r="I1679" t="s">
        <v>17956</v>
      </c>
    </row>
    <row r="1680" spans="1:9" x14ac:dyDescent="0.2">
      <c r="A1680">
        <v>3583</v>
      </c>
      <c r="B1680" t="s">
        <v>2237</v>
      </c>
      <c r="C1680" t="s">
        <v>2236</v>
      </c>
      <c r="D1680" t="s">
        <v>14046</v>
      </c>
      <c r="E1680">
        <v>91887</v>
      </c>
      <c r="F1680" t="s">
        <v>14947</v>
      </c>
      <c r="G1680" t="s">
        <v>14070</v>
      </c>
      <c r="H1680" t="s">
        <v>2236</v>
      </c>
      <c r="I1680" t="s">
        <v>17960</v>
      </c>
    </row>
    <row r="1681" spans="1:9" x14ac:dyDescent="0.2">
      <c r="A1681">
        <v>3580</v>
      </c>
      <c r="B1681" t="s">
        <v>13381</v>
      </c>
      <c r="C1681" t="s">
        <v>13381</v>
      </c>
      <c r="D1681" t="s">
        <v>14044</v>
      </c>
      <c r="E1681">
        <v>190914</v>
      </c>
      <c r="F1681" t="s">
        <v>14929</v>
      </c>
      <c r="G1681" t="s">
        <v>14070</v>
      </c>
      <c r="H1681" t="s">
        <v>2223</v>
      </c>
      <c r="I1681" t="s">
        <v>17964</v>
      </c>
    </row>
    <row r="1682" spans="1:9" x14ac:dyDescent="0.2">
      <c r="A1682">
        <v>3579</v>
      </c>
      <c r="B1682" t="s">
        <v>2239</v>
      </c>
      <c r="C1682" t="s">
        <v>2238</v>
      </c>
      <c r="D1682" t="s">
        <v>14046</v>
      </c>
      <c r="E1682">
        <v>91888</v>
      </c>
      <c r="F1682" t="s">
        <v>14940</v>
      </c>
      <c r="G1682" t="s">
        <v>14941</v>
      </c>
      <c r="H1682" t="s">
        <v>2238</v>
      </c>
      <c r="I1682" t="s">
        <v>17964</v>
      </c>
    </row>
    <row r="1683" spans="1:9" x14ac:dyDescent="0.2">
      <c r="A1683">
        <v>5409</v>
      </c>
      <c r="B1683" t="s">
        <v>12738</v>
      </c>
      <c r="C1683" t="s">
        <v>12738</v>
      </c>
      <c r="D1683" t="s">
        <v>14046</v>
      </c>
      <c r="E1683">
        <v>852780</v>
      </c>
      <c r="F1683" t="s">
        <v>17062</v>
      </c>
      <c r="G1683" t="s">
        <v>17063</v>
      </c>
      <c r="H1683" t="s">
        <v>17064</v>
      </c>
      <c r="I1683" t="s">
        <v>17966</v>
      </c>
    </row>
    <row r="1684" spans="1:9" x14ac:dyDescent="0.2">
      <c r="A1684">
        <v>5408</v>
      </c>
      <c r="B1684" t="s">
        <v>9024</v>
      </c>
      <c r="C1684" t="s">
        <v>9023</v>
      </c>
      <c r="D1684" t="s">
        <v>14044</v>
      </c>
      <c r="E1684">
        <v>851319</v>
      </c>
      <c r="F1684" t="s">
        <v>17058</v>
      </c>
      <c r="G1684" t="s">
        <v>17059</v>
      </c>
      <c r="H1684" t="s">
        <v>17060</v>
      </c>
      <c r="I1684" t="s">
        <v>17968</v>
      </c>
    </row>
    <row r="1685" spans="1:9" x14ac:dyDescent="0.2">
      <c r="A1685">
        <v>5411</v>
      </c>
      <c r="B1685" t="s">
        <v>13005</v>
      </c>
      <c r="C1685" t="s">
        <v>13862</v>
      </c>
      <c r="E1685">
        <v>0</v>
      </c>
      <c r="I1685" t="s">
        <v>17971</v>
      </c>
    </row>
    <row r="1686" spans="1:9" x14ac:dyDescent="0.2">
      <c r="A1686">
        <v>8827</v>
      </c>
      <c r="B1686" t="s">
        <v>2241</v>
      </c>
      <c r="C1686" t="s">
        <v>2240</v>
      </c>
      <c r="D1686" t="s">
        <v>14044</v>
      </c>
      <c r="E1686">
        <v>446073</v>
      </c>
      <c r="F1686" t="s">
        <v>21427</v>
      </c>
      <c r="G1686" t="s">
        <v>14070</v>
      </c>
      <c r="H1686" t="s">
        <v>2240</v>
      </c>
      <c r="I1686" t="s">
        <v>17973</v>
      </c>
    </row>
    <row r="1687" spans="1:9" x14ac:dyDescent="0.2">
      <c r="A1687">
        <v>8828</v>
      </c>
      <c r="B1687" t="s">
        <v>2243</v>
      </c>
      <c r="C1687" t="s">
        <v>2242</v>
      </c>
      <c r="D1687" t="s">
        <v>14046</v>
      </c>
      <c r="E1687">
        <v>721791</v>
      </c>
      <c r="F1687" t="s">
        <v>21429</v>
      </c>
      <c r="G1687" t="s">
        <v>21430</v>
      </c>
      <c r="H1687" t="s">
        <v>2242</v>
      </c>
      <c r="I1687" t="s">
        <v>17975</v>
      </c>
    </row>
    <row r="1688" spans="1:9" x14ac:dyDescent="0.2">
      <c r="A1688">
        <v>5943</v>
      </c>
      <c r="B1688" t="s">
        <v>2244</v>
      </c>
      <c r="C1688" t="s">
        <v>2244</v>
      </c>
      <c r="D1688" t="s">
        <v>14044</v>
      </c>
      <c r="E1688">
        <v>606874</v>
      </c>
      <c r="F1688" t="s">
        <v>2244</v>
      </c>
      <c r="H1688" t="s">
        <v>17736</v>
      </c>
      <c r="I1688" t="s">
        <v>17977</v>
      </c>
    </row>
    <row r="1689" spans="1:9" x14ac:dyDescent="0.2">
      <c r="A1689">
        <v>5944</v>
      </c>
      <c r="B1689" t="s">
        <v>2246</v>
      </c>
      <c r="C1689" t="s">
        <v>2245</v>
      </c>
      <c r="D1689" t="s">
        <v>14046</v>
      </c>
      <c r="E1689">
        <v>610633</v>
      </c>
      <c r="F1689" t="s">
        <v>17737</v>
      </c>
      <c r="G1689" t="s">
        <v>14773</v>
      </c>
      <c r="H1689" t="s">
        <v>17738</v>
      </c>
      <c r="I1689" t="s">
        <v>17979</v>
      </c>
    </row>
    <row r="1690" spans="1:9" x14ac:dyDescent="0.2">
      <c r="A1690">
        <v>5942</v>
      </c>
      <c r="B1690" t="s">
        <v>12300</v>
      </c>
      <c r="C1690" t="s">
        <v>2247</v>
      </c>
      <c r="D1690" t="s">
        <v>14043</v>
      </c>
      <c r="E1690">
        <v>598182</v>
      </c>
      <c r="F1690" t="s">
        <v>17734</v>
      </c>
      <c r="G1690" t="s">
        <v>17735</v>
      </c>
      <c r="H1690" t="s">
        <v>2247</v>
      </c>
      <c r="I1690" t="s">
        <v>17981</v>
      </c>
    </row>
    <row r="1691" spans="1:9" x14ac:dyDescent="0.2">
      <c r="A1691">
        <v>8984</v>
      </c>
      <c r="B1691" t="s">
        <v>13244</v>
      </c>
      <c r="C1691" t="s">
        <v>13244</v>
      </c>
      <c r="D1691" t="s">
        <v>14043</v>
      </c>
      <c r="E1691">
        <v>187240</v>
      </c>
      <c r="F1691" t="s">
        <v>21447</v>
      </c>
      <c r="G1691" t="s">
        <v>15334</v>
      </c>
      <c r="H1691" t="s">
        <v>21448</v>
      </c>
    </row>
    <row r="1692" spans="1:9" x14ac:dyDescent="0.2">
      <c r="A1692">
        <v>8981</v>
      </c>
      <c r="B1692" t="s">
        <v>13245</v>
      </c>
      <c r="C1692" t="s">
        <v>13945</v>
      </c>
      <c r="D1692" t="s">
        <v>14046</v>
      </c>
      <c r="E1692">
        <v>970955</v>
      </c>
      <c r="F1692" t="s">
        <v>21647</v>
      </c>
      <c r="G1692" t="s">
        <v>21648</v>
      </c>
      <c r="H1692" t="s">
        <v>21649</v>
      </c>
      <c r="I1692" t="s">
        <v>17988</v>
      </c>
    </row>
    <row r="1693" spans="1:9" x14ac:dyDescent="0.2">
      <c r="A1693">
        <v>2677453</v>
      </c>
      <c r="B1693" t="s">
        <v>12786</v>
      </c>
      <c r="C1693" t="s">
        <v>9982</v>
      </c>
      <c r="D1693" t="s">
        <v>14046</v>
      </c>
      <c r="E1693">
        <v>970955</v>
      </c>
      <c r="F1693" t="s">
        <v>21647</v>
      </c>
      <c r="G1693" t="s">
        <v>21648</v>
      </c>
      <c r="H1693" t="s">
        <v>21649</v>
      </c>
      <c r="I1693" t="s">
        <v>17992</v>
      </c>
    </row>
    <row r="1694" spans="1:9" x14ac:dyDescent="0.2">
      <c r="A1694">
        <v>2677454</v>
      </c>
      <c r="B1694" t="s">
        <v>12787</v>
      </c>
      <c r="C1694" t="s">
        <v>9983</v>
      </c>
      <c r="D1694" t="s">
        <v>14045</v>
      </c>
      <c r="E1694">
        <v>970963</v>
      </c>
      <c r="F1694" t="s">
        <v>28544</v>
      </c>
      <c r="G1694" t="s">
        <v>28545</v>
      </c>
      <c r="H1694" t="s">
        <v>28546</v>
      </c>
      <c r="I1694" t="s">
        <v>17995</v>
      </c>
    </row>
    <row r="1695" spans="1:9" x14ac:dyDescent="0.2">
      <c r="A1695">
        <v>8991</v>
      </c>
      <c r="B1695" t="s">
        <v>10442</v>
      </c>
      <c r="C1695" t="s">
        <v>2248</v>
      </c>
      <c r="D1695" t="s">
        <v>14046</v>
      </c>
      <c r="E1695">
        <v>91904</v>
      </c>
      <c r="F1695" t="s">
        <v>21653</v>
      </c>
      <c r="G1695" t="s">
        <v>21654</v>
      </c>
      <c r="H1695" t="s">
        <v>2248</v>
      </c>
      <c r="I1695" t="s">
        <v>17998</v>
      </c>
    </row>
    <row r="1696" spans="1:9" x14ac:dyDescent="0.2">
      <c r="A1696">
        <v>2677456</v>
      </c>
      <c r="B1696" t="s">
        <v>10443</v>
      </c>
      <c r="C1696" t="s">
        <v>2249</v>
      </c>
      <c r="D1696" t="s">
        <v>14046</v>
      </c>
      <c r="E1696">
        <v>91910</v>
      </c>
      <c r="F1696" t="s">
        <v>28548</v>
      </c>
      <c r="G1696" t="s">
        <v>21654</v>
      </c>
      <c r="H1696" t="s">
        <v>2249</v>
      </c>
      <c r="I1696" t="s">
        <v>18000</v>
      </c>
    </row>
    <row r="1697" spans="1:9" x14ac:dyDescent="0.2">
      <c r="A1697">
        <v>2677461</v>
      </c>
      <c r="B1697" t="s">
        <v>12621</v>
      </c>
      <c r="C1697" t="s">
        <v>2250</v>
      </c>
      <c r="D1697" t="s">
        <v>14045</v>
      </c>
      <c r="E1697">
        <v>718220</v>
      </c>
      <c r="F1697" t="s">
        <v>28557</v>
      </c>
      <c r="G1697" t="s">
        <v>28558</v>
      </c>
      <c r="H1697" t="s">
        <v>2250</v>
      </c>
      <c r="I1697" t="s">
        <v>18003</v>
      </c>
    </row>
    <row r="1698" spans="1:9" x14ac:dyDescent="0.2">
      <c r="A1698">
        <v>2677457</v>
      </c>
      <c r="B1698" t="s">
        <v>12645</v>
      </c>
      <c r="C1698" t="s">
        <v>2251</v>
      </c>
      <c r="D1698" t="s">
        <v>14045</v>
      </c>
      <c r="E1698">
        <v>718332</v>
      </c>
      <c r="F1698" t="s">
        <v>28550</v>
      </c>
      <c r="G1698" t="s">
        <v>21654</v>
      </c>
      <c r="H1698" t="s">
        <v>2251</v>
      </c>
      <c r="I1698" t="s">
        <v>18006</v>
      </c>
    </row>
    <row r="1699" spans="1:9" x14ac:dyDescent="0.2">
      <c r="A1699">
        <v>2677459</v>
      </c>
      <c r="B1699" t="s">
        <v>12719</v>
      </c>
      <c r="C1699" t="s">
        <v>2252</v>
      </c>
      <c r="D1699" t="s">
        <v>14045</v>
      </c>
      <c r="E1699">
        <v>788968</v>
      </c>
      <c r="F1699" t="s">
        <v>28554</v>
      </c>
      <c r="G1699" t="s">
        <v>28555</v>
      </c>
      <c r="H1699" t="s">
        <v>2252</v>
      </c>
      <c r="I1699" t="s">
        <v>899</v>
      </c>
    </row>
    <row r="1700" spans="1:9" x14ac:dyDescent="0.2">
      <c r="A1700">
        <v>2677458</v>
      </c>
      <c r="B1700" t="s">
        <v>12663</v>
      </c>
      <c r="C1700" t="s">
        <v>2253</v>
      </c>
      <c r="D1700" t="s">
        <v>14047</v>
      </c>
      <c r="E1700">
        <v>718670</v>
      </c>
      <c r="F1700" t="s">
        <v>28551</v>
      </c>
      <c r="G1700" t="s">
        <v>28552</v>
      </c>
      <c r="H1700" t="s">
        <v>2253</v>
      </c>
      <c r="I1700" t="s">
        <v>18010</v>
      </c>
    </row>
    <row r="1701" spans="1:9" x14ac:dyDescent="0.2">
      <c r="A1701">
        <v>8985</v>
      </c>
      <c r="B1701" t="s">
        <v>13246</v>
      </c>
      <c r="C1701" t="s">
        <v>2255</v>
      </c>
      <c r="D1701" t="s">
        <v>14046</v>
      </c>
      <c r="E1701">
        <v>91912</v>
      </c>
      <c r="F1701" t="s">
        <v>21651</v>
      </c>
      <c r="G1701" t="s">
        <v>14070</v>
      </c>
      <c r="H1701" t="s">
        <v>2255</v>
      </c>
      <c r="I1701" t="s">
        <v>18012</v>
      </c>
    </row>
    <row r="1702" spans="1:9" x14ac:dyDescent="0.2">
      <c r="A1702">
        <v>2677455</v>
      </c>
      <c r="B1702" t="s">
        <v>10444</v>
      </c>
      <c r="C1702" t="s">
        <v>2254</v>
      </c>
      <c r="D1702" t="s">
        <v>14046</v>
      </c>
      <c r="E1702">
        <v>91912</v>
      </c>
      <c r="F1702" t="s">
        <v>21651</v>
      </c>
      <c r="G1702" t="s">
        <v>14070</v>
      </c>
      <c r="H1702" t="s">
        <v>2255</v>
      </c>
      <c r="I1702" t="s">
        <v>18016</v>
      </c>
    </row>
    <row r="1703" spans="1:9" x14ac:dyDescent="0.2">
      <c r="A1703">
        <v>4989</v>
      </c>
      <c r="B1703" t="s">
        <v>12239</v>
      </c>
      <c r="C1703" t="s">
        <v>2256</v>
      </c>
      <c r="D1703" t="s">
        <v>14043</v>
      </c>
      <c r="E1703">
        <v>445284</v>
      </c>
      <c r="F1703" t="s">
        <v>16488</v>
      </c>
      <c r="G1703" t="s">
        <v>16480</v>
      </c>
      <c r="H1703" t="s">
        <v>2256</v>
      </c>
      <c r="I1703" t="s">
        <v>18019</v>
      </c>
    </row>
    <row r="1704" spans="1:9" x14ac:dyDescent="0.2">
      <c r="A1704">
        <v>8653</v>
      </c>
      <c r="B1704" t="s">
        <v>2257</v>
      </c>
      <c r="C1704" t="s">
        <v>2257</v>
      </c>
      <c r="D1704" t="s">
        <v>14044</v>
      </c>
      <c r="E1704">
        <v>190973</v>
      </c>
      <c r="F1704" t="s">
        <v>21193</v>
      </c>
      <c r="G1704" t="s">
        <v>20546</v>
      </c>
      <c r="H1704" t="s">
        <v>21194</v>
      </c>
      <c r="I1704" t="s">
        <v>18021</v>
      </c>
    </row>
    <row r="1705" spans="1:9" x14ac:dyDescent="0.2">
      <c r="A1705">
        <v>8654</v>
      </c>
      <c r="B1705" t="s">
        <v>2259</v>
      </c>
      <c r="C1705" t="s">
        <v>2258</v>
      </c>
      <c r="D1705" t="s">
        <v>14046</v>
      </c>
      <c r="E1705">
        <v>92021</v>
      </c>
      <c r="F1705" t="s">
        <v>21196</v>
      </c>
      <c r="G1705" t="s">
        <v>20546</v>
      </c>
      <c r="H1705" t="s">
        <v>2258</v>
      </c>
      <c r="I1705" t="s">
        <v>18025</v>
      </c>
    </row>
    <row r="1706" spans="1:9" x14ac:dyDescent="0.2">
      <c r="A1706">
        <v>5657</v>
      </c>
      <c r="B1706" t="s">
        <v>10445</v>
      </c>
      <c r="C1706" t="s">
        <v>2262</v>
      </c>
      <c r="D1706" t="s">
        <v>14046</v>
      </c>
      <c r="E1706">
        <v>92029</v>
      </c>
      <c r="F1706" t="s">
        <v>17356</v>
      </c>
      <c r="G1706" t="s">
        <v>15570</v>
      </c>
      <c r="H1706" t="s">
        <v>2262</v>
      </c>
      <c r="I1706" t="s">
        <v>18027</v>
      </c>
    </row>
    <row r="1707" spans="1:9" x14ac:dyDescent="0.2">
      <c r="A1707">
        <v>5652</v>
      </c>
      <c r="B1707" t="s">
        <v>2264</v>
      </c>
      <c r="C1707" t="s">
        <v>2263</v>
      </c>
      <c r="D1707" t="s">
        <v>14046</v>
      </c>
      <c r="E1707">
        <v>92038</v>
      </c>
      <c r="F1707" t="s">
        <v>17350</v>
      </c>
      <c r="G1707" t="s">
        <v>14070</v>
      </c>
      <c r="H1707" t="s">
        <v>2263</v>
      </c>
      <c r="I1707" t="s">
        <v>18030</v>
      </c>
    </row>
    <row r="1708" spans="1:9" x14ac:dyDescent="0.2">
      <c r="A1708">
        <v>5651</v>
      </c>
      <c r="B1708" t="s">
        <v>2261</v>
      </c>
      <c r="C1708" t="s">
        <v>2260</v>
      </c>
      <c r="D1708" t="s">
        <v>14044</v>
      </c>
      <c r="E1708">
        <v>190984</v>
      </c>
      <c r="F1708" t="s">
        <v>17348</v>
      </c>
      <c r="G1708" t="s">
        <v>14070</v>
      </c>
      <c r="H1708" t="s">
        <v>2260</v>
      </c>
      <c r="I1708" t="s">
        <v>9043</v>
      </c>
    </row>
    <row r="1709" spans="1:9" x14ac:dyDescent="0.2">
      <c r="A1709">
        <v>5653</v>
      </c>
      <c r="B1709" t="s">
        <v>2266</v>
      </c>
      <c r="C1709" t="s">
        <v>2265</v>
      </c>
      <c r="D1709" t="s">
        <v>14046</v>
      </c>
      <c r="E1709">
        <v>92052</v>
      </c>
      <c r="F1709" t="s">
        <v>17352</v>
      </c>
      <c r="G1709" t="s">
        <v>14070</v>
      </c>
      <c r="H1709" t="s">
        <v>2265</v>
      </c>
      <c r="I1709" t="s">
        <v>18034</v>
      </c>
    </row>
    <row r="1710" spans="1:9" x14ac:dyDescent="0.2">
      <c r="A1710">
        <v>5654</v>
      </c>
      <c r="B1710" t="s">
        <v>2268</v>
      </c>
      <c r="C1710" t="s">
        <v>2267</v>
      </c>
      <c r="D1710" t="s">
        <v>14046</v>
      </c>
      <c r="E1710">
        <v>92054</v>
      </c>
      <c r="F1710" t="s">
        <v>17354</v>
      </c>
      <c r="G1710" t="s">
        <v>15123</v>
      </c>
      <c r="H1710" t="s">
        <v>2267</v>
      </c>
      <c r="I1710" t="s">
        <v>18036</v>
      </c>
    </row>
    <row r="1711" spans="1:9" x14ac:dyDescent="0.2">
      <c r="A1711">
        <v>5839</v>
      </c>
      <c r="B1711" t="s">
        <v>10448</v>
      </c>
      <c r="C1711" t="s">
        <v>2271</v>
      </c>
      <c r="D1711" t="s">
        <v>14046</v>
      </c>
      <c r="E1711">
        <v>92106</v>
      </c>
      <c r="F1711" t="s">
        <v>17579</v>
      </c>
      <c r="G1711" t="s">
        <v>17580</v>
      </c>
      <c r="H1711" t="s">
        <v>2271</v>
      </c>
      <c r="I1711" t="s">
        <v>18038</v>
      </c>
    </row>
    <row r="1712" spans="1:9" x14ac:dyDescent="0.2">
      <c r="A1712">
        <v>5840</v>
      </c>
      <c r="B1712" t="s">
        <v>11687</v>
      </c>
      <c r="C1712" t="s">
        <v>2272</v>
      </c>
      <c r="D1712" t="s">
        <v>14045</v>
      </c>
      <c r="E1712">
        <v>133401</v>
      </c>
      <c r="F1712" t="s">
        <v>17582</v>
      </c>
      <c r="G1712" t="s">
        <v>17583</v>
      </c>
      <c r="H1712" t="s">
        <v>2272</v>
      </c>
      <c r="I1712" t="s">
        <v>18040</v>
      </c>
    </row>
    <row r="1713" spans="1:9" x14ac:dyDescent="0.2">
      <c r="A1713">
        <v>5841</v>
      </c>
      <c r="B1713" t="s">
        <v>12982</v>
      </c>
      <c r="C1713" t="s">
        <v>13852</v>
      </c>
      <c r="D1713" t="s">
        <v>14045</v>
      </c>
      <c r="E1713">
        <v>133401</v>
      </c>
      <c r="F1713" t="s">
        <v>17582</v>
      </c>
      <c r="G1713" t="s">
        <v>17583</v>
      </c>
      <c r="H1713" t="s">
        <v>2272</v>
      </c>
      <c r="I1713" t="s">
        <v>18044</v>
      </c>
    </row>
    <row r="1714" spans="1:9" x14ac:dyDescent="0.2">
      <c r="A1714">
        <v>5835</v>
      </c>
      <c r="B1714" t="s">
        <v>2270</v>
      </c>
      <c r="C1714" t="s">
        <v>2269</v>
      </c>
      <c r="D1714" t="s">
        <v>14044</v>
      </c>
      <c r="E1714">
        <v>191019</v>
      </c>
      <c r="F1714" t="s">
        <v>17576</v>
      </c>
      <c r="G1714" t="s">
        <v>17577</v>
      </c>
      <c r="H1714" t="s">
        <v>2269</v>
      </c>
      <c r="I1714" t="s">
        <v>18046</v>
      </c>
    </row>
    <row r="1715" spans="1:9" x14ac:dyDescent="0.2">
      <c r="A1715">
        <v>11647</v>
      </c>
      <c r="B1715" t="s">
        <v>2274</v>
      </c>
      <c r="C1715" t="s">
        <v>2273</v>
      </c>
      <c r="D1715" t="s">
        <v>14044</v>
      </c>
      <c r="E1715">
        <v>191020</v>
      </c>
      <c r="F1715" t="s">
        <v>24857</v>
      </c>
      <c r="G1715" t="s">
        <v>14070</v>
      </c>
      <c r="H1715" t="s">
        <v>2273</v>
      </c>
      <c r="I1715" t="s">
        <v>18048</v>
      </c>
    </row>
    <row r="1716" spans="1:9" x14ac:dyDescent="0.2">
      <c r="A1716">
        <v>11648</v>
      </c>
      <c r="B1716" t="s">
        <v>2276</v>
      </c>
      <c r="C1716" t="s">
        <v>2275</v>
      </c>
      <c r="D1716" t="s">
        <v>14046</v>
      </c>
      <c r="E1716">
        <v>92114</v>
      </c>
      <c r="F1716" t="s">
        <v>24859</v>
      </c>
      <c r="G1716" t="s">
        <v>14070</v>
      </c>
      <c r="H1716" t="s">
        <v>2275</v>
      </c>
      <c r="I1716" t="s">
        <v>18050</v>
      </c>
    </row>
    <row r="1717" spans="1:9" x14ac:dyDescent="0.2">
      <c r="A1717">
        <v>12894</v>
      </c>
      <c r="B1717" t="s">
        <v>2278</v>
      </c>
      <c r="C1717" t="s">
        <v>2277</v>
      </c>
      <c r="D1717" t="s">
        <v>14043</v>
      </c>
      <c r="E1717">
        <v>187436</v>
      </c>
      <c r="F1717" t="s">
        <v>26148</v>
      </c>
      <c r="G1717" t="s">
        <v>26149</v>
      </c>
      <c r="H1717" t="s">
        <v>26150</v>
      </c>
      <c r="I1717" t="s">
        <v>18053</v>
      </c>
    </row>
    <row r="1718" spans="1:9" x14ac:dyDescent="0.2">
      <c r="A1718">
        <v>12940</v>
      </c>
      <c r="B1718" t="s">
        <v>2282</v>
      </c>
      <c r="C1718" t="s">
        <v>2281</v>
      </c>
      <c r="D1718" t="s">
        <v>14046</v>
      </c>
      <c r="E1718">
        <v>92127</v>
      </c>
      <c r="F1718" t="s">
        <v>26216</v>
      </c>
      <c r="G1718" t="s">
        <v>14070</v>
      </c>
      <c r="H1718" t="s">
        <v>2281</v>
      </c>
      <c r="I1718" t="s">
        <v>18055</v>
      </c>
    </row>
    <row r="1719" spans="1:9" x14ac:dyDescent="0.2">
      <c r="A1719">
        <v>12939</v>
      </c>
      <c r="B1719" t="s">
        <v>2280</v>
      </c>
      <c r="C1719" t="s">
        <v>2279</v>
      </c>
      <c r="D1719" t="s">
        <v>14044</v>
      </c>
      <c r="E1719">
        <v>191023</v>
      </c>
      <c r="F1719" t="s">
        <v>26214</v>
      </c>
      <c r="G1719" t="s">
        <v>14070</v>
      </c>
      <c r="H1719" t="s">
        <v>2279</v>
      </c>
      <c r="I1719" t="s">
        <v>18057</v>
      </c>
    </row>
    <row r="1720" spans="1:9" x14ac:dyDescent="0.2">
      <c r="A1720">
        <v>9935</v>
      </c>
      <c r="B1720" t="s">
        <v>2284</v>
      </c>
      <c r="C1720" t="s">
        <v>2283</v>
      </c>
      <c r="D1720" t="s">
        <v>14044</v>
      </c>
      <c r="E1720">
        <v>191027</v>
      </c>
      <c r="F1720" t="s">
        <v>22837</v>
      </c>
      <c r="G1720" t="s">
        <v>22838</v>
      </c>
      <c r="H1720" t="s">
        <v>2283</v>
      </c>
      <c r="I1720" t="s">
        <v>18059</v>
      </c>
    </row>
    <row r="1721" spans="1:9" x14ac:dyDescent="0.2">
      <c r="A1721">
        <v>9936</v>
      </c>
      <c r="B1721" t="s">
        <v>10449</v>
      </c>
      <c r="C1721" t="s">
        <v>2285</v>
      </c>
      <c r="D1721" t="s">
        <v>14046</v>
      </c>
      <c r="E1721">
        <v>92175</v>
      </c>
      <c r="F1721" t="s">
        <v>22840</v>
      </c>
      <c r="G1721" t="s">
        <v>22841</v>
      </c>
      <c r="H1721" t="s">
        <v>2285</v>
      </c>
      <c r="I1721" t="s">
        <v>18061</v>
      </c>
    </row>
    <row r="1722" spans="1:9" x14ac:dyDescent="0.2">
      <c r="A1722">
        <v>9217</v>
      </c>
      <c r="B1722" t="s">
        <v>13273</v>
      </c>
      <c r="C1722" t="s">
        <v>13273</v>
      </c>
      <c r="D1722" t="s">
        <v>14043</v>
      </c>
      <c r="E1722">
        <v>187418</v>
      </c>
      <c r="F1722" t="s">
        <v>21866</v>
      </c>
      <c r="G1722" t="s">
        <v>14701</v>
      </c>
      <c r="H1722" t="s">
        <v>21867</v>
      </c>
      <c r="I1722" t="s">
        <v>18063</v>
      </c>
    </row>
    <row r="1723" spans="1:9" x14ac:dyDescent="0.2">
      <c r="A1723">
        <v>8663</v>
      </c>
      <c r="B1723" t="s">
        <v>2290</v>
      </c>
      <c r="C1723" t="s">
        <v>2289</v>
      </c>
      <c r="D1723" t="s">
        <v>14046</v>
      </c>
      <c r="E1723">
        <v>92179</v>
      </c>
      <c r="F1723" t="s">
        <v>21207</v>
      </c>
      <c r="G1723" t="s">
        <v>21208</v>
      </c>
      <c r="H1723" t="s">
        <v>2289</v>
      </c>
      <c r="I1723" t="s">
        <v>18066</v>
      </c>
    </row>
    <row r="1724" spans="1:9" x14ac:dyDescent="0.2">
      <c r="A1724">
        <v>8662</v>
      </c>
      <c r="B1724" t="s">
        <v>2288</v>
      </c>
      <c r="C1724" t="s">
        <v>2287</v>
      </c>
      <c r="D1724" t="s">
        <v>14044</v>
      </c>
      <c r="E1724">
        <v>191038</v>
      </c>
      <c r="F1724" t="s">
        <v>21205</v>
      </c>
      <c r="G1724" t="s">
        <v>19046</v>
      </c>
      <c r="H1724" t="s">
        <v>2287</v>
      </c>
      <c r="I1724" t="s">
        <v>18040</v>
      </c>
    </row>
    <row r="1725" spans="1:9" x14ac:dyDescent="0.2">
      <c r="A1725">
        <v>7181</v>
      </c>
      <c r="B1725" t="s">
        <v>13135</v>
      </c>
      <c r="C1725" t="s">
        <v>2295</v>
      </c>
      <c r="D1725" t="s">
        <v>14044</v>
      </c>
      <c r="E1725">
        <v>191061</v>
      </c>
      <c r="F1725" t="s">
        <v>19152</v>
      </c>
      <c r="G1725" t="s">
        <v>14070</v>
      </c>
      <c r="H1725" t="s">
        <v>2291</v>
      </c>
      <c r="I1725" t="s">
        <v>18068</v>
      </c>
    </row>
    <row r="1726" spans="1:9" x14ac:dyDescent="0.2">
      <c r="A1726">
        <v>7182</v>
      </c>
      <c r="B1726" t="s">
        <v>2294</v>
      </c>
      <c r="C1726" t="s">
        <v>2293</v>
      </c>
      <c r="D1726" t="s">
        <v>14046</v>
      </c>
      <c r="E1726">
        <v>92196</v>
      </c>
      <c r="F1726" t="s">
        <v>19154</v>
      </c>
      <c r="G1726" t="s">
        <v>14070</v>
      </c>
      <c r="H1726" t="s">
        <v>2295</v>
      </c>
      <c r="I1726" t="s">
        <v>18071</v>
      </c>
    </row>
    <row r="1727" spans="1:9" x14ac:dyDescent="0.2">
      <c r="A1727">
        <v>7183</v>
      </c>
      <c r="B1727" t="s">
        <v>2297</v>
      </c>
      <c r="C1727" t="s">
        <v>2296</v>
      </c>
      <c r="D1727" t="s">
        <v>14046</v>
      </c>
      <c r="E1727">
        <v>92198</v>
      </c>
      <c r="F1727" t="s">
        <v>19156</v>
      </c>
      <c r="G1727" t="s">
        <v>19157</v>
      </c>
      <c r="H1727" t="s">
        <v>19158</v>
      </c>
      <c r="I1727" t="s">
        <v>18073</v>
      </c>
    </row>
    <row r="1728" spans="1:9" x14ac:dyDescent="0.2">
      <c r="A1728">
        <v>7180</v>
      </c>
      <c r="B1728" t="s">
        <v>2292</v>
      </c>
      <c r="C1728" t="s">
        <v>2291</v>
      </c>
      <c r="D1728" t="s">
        <v>14044</v>
      </c>
      <c r="E1728">
        <v>191061</v>
      </c>
      <c r="F1728" t="s">
        <v>19152</v>
      </c>
      <c r="G1728" t="s">
        <v>14070</v>
      </c>
      <c r="H1728" t="s">
        <v>2291</v>
      </c>
      <c r="I1728" t="s">
        <v>18075</v>
      </c>
    </row>
    <row r="1729" spans="1:9" x14ac:dyDescent="0.2">
      <c r="A1729">
        <v>7184</v>
      </c>
      <c r="B1729" t="s">
        <v>2299</v>
      </c>
      <c r="C1729" t="s">
        <v>2298</v>
      </c>
      <c r="D1729" t="s">
        <v>14046</v>
      </c>
      <c r="E1729">
        <v>92203</v>
      </c>
      <c r="F1729" t="s">
        <v>19160</v>
      </c>
      <c r="G1729" t="s">
        <v>14534</v>
      </c>
      <c r="H1729" t="s">
        <v>2298</v>
      </c>
      <c r="I1729" t="s">
        <v>18077</v>
      </c>
    </row>
    <row r="1730" spans="1:9" x14ac:dyDescent="0.2">
      <c r="A1730">
        <v>7185</v>
      </c>
      <c r="B1730" t="s">
        <v>2301</v>
      </c>
      <c r="C1730" t="s">
        <v>2300</v>
      </c>
      <c r="D1730" t="s">
        <v>14046</v>
      </c>
      <c r="E1730">
        <v>92204</v>
      </c>
      <c r="F1730" t="s">
        <v>19162</v>
      </c>
      <c r="G1730" t="s">
        <v>15430</v>
      </c>
      <c r="H1730" t="s">
        <v>2300</v>
      </c>
      <c r="I1730" t="s">
        <v>18078</v>
      </c>
    </row>
    <row r="1731" spans="1:9" x14ac:dyDescent="0.2">
      <c r="A1731">
        <v>6677</v>
      </c>
      <c r="B1731" t="s">
        <v>2303</v>
      </c>
      <c r="C1731" t="s">
        <v>2302</v>
      </c>
      <c r="D1731" t="s">
        <v>14044</v>
      </c>
      <c r="E1731">
        <v>715631</v>
      </c>
      <c r="F1731" t="s">
        <v>18515</v>
      </c>
      <c r="G1731" t="s">
        <v>14070</v>
      </c>
      <c r="H1731" t="s">
        <v>2302</v>
      </c>
      <c r="I1731" t="s">
        <v>18081</v>
      </c>
    </row>
    <row r="1732" spans="1:9" x14ac:dyDescent="0.2">
      <c r="A1732">
        <v>6678</v>
      </c>
      <c r="B1732" t="s">
        <v>10450</v>
      </c>
      <c r="C1732" t="s">
        <v>2304</v>
      </c>
      <c r="D1732" t="s">
        <v>14046</v>
      </c>
      <c r="E1732">
        <v>92217</v>
      </c>
      <c r="F1732" t="s">
        <v>18517</v>
      </c>
      <c r="G1732" t="s">
        <v>14070</v>
      </c>
      <c r="H1732" t="s">
        <v>2304</v>
      </c>
      <c r="I1732" t="s">
        <v>18082</v>
      </c>
    </row>
    <row r="1733" spans="1:9" x14ac:dyDescent="0.2">
      <c r="A1733">
        <v>11142</v>
      </c>
      <c r="B1733" t="s">
        <v>2309</v>
      </c>
      <c r="C1733" t="s">
        <v>2308</v>
      </c>
      <c r="D1733" t="s">
        <v>14046</v>
      </c>
      <c r="E1733">
        <v>160930</v>
      </c>
      <c r="F1733" t="s">
        <v>24231</v>
      </c>
      <c r="G1733" t="s">
        <v>15430</v>
      </c>
      <c r="H1733" t="s">
        <v>2308</v>
      </c>
      <c r="I1733" t="s">
        <v>18085</v>
      </c>
    </row>
    <row r="1734" spans="1:9" x14ac:dyDescent="0.2">
      <c r="A1734">
        <v>11143</v>
      </c>
      <c r="B1734" t="s">
        <v>2311</v>
      </c>
      <c r="C1734" t="s">
        <v>2310</v>
      </c>
      <c r="D1734" t="s">
        <v>14046</v>
      </c>
      <c r="E1734">
        <v>92222</v>
      </c>
      <c r="F1734" t="s">
        <v>24233</v>
      </c>
      <c r="G1734" t="s">
        <v>14070</v>
      </c>
      <c r="H1734" t="s">
        <v>2310</v>
      </c>
      <c r="I1734" t="s">
        <v>18088</v>
      </c>
    </row>
    <row r="1735" spans="1:9" x14ac:dyDescent="0.2">
      <c r="A1735">
        <v>11144</v>
      </c>
      <c r="B1735" t="s">
        <v>2313</v>
      </c>
      <c r="C1735" t="s">
        <v>2312</v>
      </c>
      <c r="D1735" t="s">
        <v>14046</v>
      </c>
      <c r="E1735">
        <v>446169</v>
      </c>
      <c r="F1735" t="s">
        <v>24235</v>
      </c>
      <c r="G1735" t="s">
        <v>24236</v>
      </c>
      <c r="H1735" t="s">
        <v>2312</v>
      </c>
      <c r="I1735" t="s">
        <v>18091</v>
      </c>
    </row>
    <row r="1736" spans="1:9" x14ac:dyDescent="0.2">
      <c r="A1736">
        <v>11141</v>
      </c>
      <c r="B1736" t="s">
        <v>2306</v>
      </c>
      <c r="C1736" t="s">
        <v>2305</v>
      </c>
      <c r="D1736" t="s">
        <v>14044</v>
      </c>
      <c r="E1736">
        <v>191065</v>
      </c>
      <c r="F1736" t="s">
        <v>24229</v>
      </c>
      <c r="G1736" t="s">
        <v>14070</v>
      </c>
      <c r="H1736" t="s">
        <v>2305</v>
      </c>
      <c r="I1736" t="s">
        <v>18092</v>
      </c>
    </row>
    <row r="1737" spans="1:9" x14ac:dyDescent="0.2">
      <c r="A1737">
        <v>2676562</v>
      </c>
      <c r="B1737" t="s">
        <v>13642</v>
      </c>
      <c r="C1737" t="s">
        <v>14014</v>
      </c>
      <c r="E1737">
        <v>0</v>
      </c>
      <c r="I1737" t="s">
        <v>18096</v>
      </c>
    </row>
    <row r="1738" spans="1:9" x14ac:dyDescent="0.2">
      <c r="A1738">
        <v>11138</v>
      </c>
      <c r="B1738" t="s">
        <v>12062</v>
      </c>
      <c r="C1738" t="s">
        <v>2307</v>
      </c>
      <c r="D1738" t="s">
        <v>14043</v>
      </c>
      <c r="E1738">
        <v>187475</v>
      </c>
      <c r="F1738" t="s">
        <v>24225</v>
      </c>
      <c r="G1738" t="s">
        <v>24027</v>
      </c>
      <c r="H1738" t="s">
        <v>2307</v>
      </c>
      <c r="I1738" t="s">
        <v>18097</v>
      </c>
    </row>
    <row r="1739" spans="1:9" x14ac:dyDescent="0.2">
      <c r="A1739">
        <v>11137</v>
      </c>
      <c r="B1739" t="s">
        <v>12061</v>
      </c>
      <c r="C1739" t="s">
        <v>2314</v>
      </c>
      <c r="D1739" t="s">
        <v>14042</v>
      </c>
      <c r="E1739">
        <v>187474</v>
      </c>
      <c r="F1739" t="s">
        <v>24222</v>
      </c>
      <c r="G1739" t="s">
        <v>24223</v>
      </c>
      <c r="H1739" t="s">
        <v>2314</v>
      </c>
      <c r="I1739" t="s">
        <v>18103</v>
      </c>
    </row>
    <row r="1740" spans="1:9" x14ac:dyDescent="0.2">
      <c r="A1740">
        <v>8185</v>
      </c>
      <c r="B1740" t="s">
        <v>2316</v>
      </c>
      <c r="C1740" t="s">
        <v>2315</v>
      </c>
      <c r="D1740" t="s">
        <v>14044</v>
      </c>
      <c r="E1740">
        <v>191084</v>
      </c>
      <c r="F1740" t="s">
        <v>20536</v>
      </c>
      <c r="G1740" t="s">
        <v>14070</v>
      </c>
      <c r="H1740" t="s">
        <v>2315</v>
      </c>
    </row>
    <row r="1741" spans="1:9" x14ac:dyDescent="0.2">
      <c r="A1741">
        <v>8186</v>
      </c>
      <c r="B1741" t="s">
        <v>2318</v>
      </c>
      <c r="C1741" t="s">
        <v>2317</v>
      </c>
      <c r="D1741" t="s">
        <v>14046</v>
      </c>
      <c r="E1741">
        <v>92237</v>
      </c>
      <c r="F1741" t="s">
        <v>20538</v>
      </c>
      <c r="G1741" t="s">
        <v>14070</v>
      </c>
      <c r="H1741" t="s">
        <v>2317</v>
      </c>
      <c r="I1741" t="s">
        <v>18109</v>
      </c>
    </row>
    <row r="1742" spans="1:9" x14ac:dyDescent="0.2">
      <c r="A1742">
        <v>2677381</v>
      </c>
      <c r="B1742" t="s">
        <v>10451</v>
      </c>
      <c r="C1742" t="s">
        <v>2321</v>
      </c>
      <c r="D1742" t="s">
        <v>14046</v>
      </c>
      <c r="E1742">
        <v>92242</v>
      </c>
      <c r="F1742" t="s">
        <v>28438</v>
      </c>
      <c r="G1742" t="s">
        <v>20628</v>
      </c>
      <c r="H1742" t="s">
        <v>2321</v>
      </c>
      <c r="I1742" t="s">
        <v>18112</v>
      </c>
    </row>
    <row r="1743" spans="1:9" x14ac:dyDescent="0.2">
      <c r="A1743">
        <v>8254</v>
      </c>
      <c r="B1743" t="s">
        <v>2323</v>
      </c>
      <c r="C1743" t="s">
        <v>2322</v>
      </c>
      <c r="D1743" t="s">
        <v>14045</v>
      </c>
      <c r="E1743">
        <v>718333</v>
      </c>
      <c r="F1743" t="s">
        <v>20627</v>
      </c>
      <c r="G1743" t="s">
        <v>20628</v>
      </c>
      <c r="H1743" t="s">
        <v>2322</v>
      </c>
      <c r="I1743" t="s">
        <v>18115</v>
      </c>
    </row>
    <row r="1744" spans="1:9" x14ac:dyDescent="0.2">
      <c r="A1744">
        <v>8253</v>
      </c>
      <c r="B1744" t="s">
        <v>2320</v>
      </c>
      <c r="C1744" t="s">
        <v>2319</v>
      </c>
      <c r="D1744" t="s">
        <v>14044</v>
      </c>
      <c r="E1744">
        <v>191095</v>
      </c>
      <c r="F1744" t="s">
        <v>20625</v>
      </c>
      <c r="G1744" t="s">
        <v>20418</v>
      </c>
      <c r="H1744" t="s">
        <v>2319</v>
      </c>
      <c r="I1744" t="s">
        <v>18119</v>
      </c>
    </row>
    <row r="1745" spans="1:9" x14ac:dyDescent="0.2">
      <c r="A1745">
        <v>5508</v>
      </c>
      <c r="B1745" t="s">
        <v>2325</v>
      </c>
      <c r="C1745" t="s">
        <v>2324</v>
      </c>
      <c r="D1745" t="s">
        <v>14044</v>
      </c>
      <c r="E1745">
        <v>191102</v>
      </c>
      <c r="F1745" t="s">
        <v>17193</v>
      </c>
      <c r="G1745" t="s">
        <v>17156</v>
      </c>
      <c r="H1745" t="s">
        <v>2324</v>
      </c>
      <c r="I1745" t="s">
        <v>18123</v>
      </c>
    </row>
    <row r="1746" spans="1:9" x14ac:dyDescent="0.2">
      <c r="A1746">
        <v>5510</v>
      </c>
      <c r="B1746" t="s">
        <v>10452</v>
      </c>
      <c r="C1746" t="s">
        <v>2326</v>
      </c>
      <c r="D1746" t="s">
        <v>14046</v>
      </c>
      <c r="E1746">
        <v>92254</v>
      </c>
      <c r="F1746" t="s">
        <v>17195</v>
      </c>
      <c r="G1746" t="s">
        <v>15965</v>
      </c>
      <c r="H1746" t="s">
        <v>2326</v>
      </c>
      <c r="I1746" t="s">
        <v>18125</v>
      </c>
    </row>
    <row r="1747" spans="1:9" x14ac:dyDescent="0.2">
      <c r="A1747">
        <v>12971</v>
      </c>
      <c r="B1747" t="s">
        <v>2328</v>
      </c>
      <c r="C1747" t="s">
        <v>2327</v>
      </c>
      <c r="D1747" t="s">
        <v>14044</v>
      </c>
      <c r="E1747">
        <v>191106</v>
      </c>
      <c r="F1747" t="s">
        <v>26271</v>
      </c>
      <c r="G1747" t="s">
        <v>14070</v>
      </c>
      <c r="H1747" t="s">
        <v>2327</v>
      </c>
      <c r="I1747" t="s">
        <v>18129</v>
      </c>
    </row>
    <row r="1748" spans="1:9" x14ac:dyDescent="0.2">
      <c r="A1748">
        <v>12972</v>
      </c>
      <c r="B1748" t="s">
        <v>2330</v>
      </c>
      <c r="C1748" t="s">
        <v>2329</v>
      </c>
      <c r="D1748" t="s">
        <v>14046</v>
      </c>
      <c r="E1748">
        <v>92282</v>
      </c>
      <c r="F1748" t="s">
        <v>26273</v>
      </c>
      <c r="G1748" t="s">
        <v>14070</v>
      </c>
      <c r="H1748" t="s">
        <v>2329</v>
      </c>
      <c r="I1748" t="s">
        <v>18129</v>
      </c>
    </row>
    <row r="1749" spans="1:9" x14ac:dyDescent="0.2">
      <c r="A1749">
        <v>8607</v>
      </c>
      <c r="B1749" t="s">
        <v>12028</v>
      </c>
      <c r="C1749" t="s">
        <v>12029</v>
      </c>
      <c r="D1749" t="s">
        <v>14043</v>
      </c>
      <c r="E1749">
        <v>187400</v>
      </c>
      <c r="F1749" t="s">
        <v>21110</v>
      </c>
      <c r="G1749" t="s">
        <v>14701</v>
      </c>
      <c r="H1749" t="s">
        <v>21111</v>
      </c>
      <c r="I1749" t="s">
        <v>18132</v>
      </c>
    </row>
    <row r="1750" spans="1:9" x14ac:dyDescent="0.2">
      <c r="A1750">
        <v>8618</v>
      </c>
      <c r="B1750" t="s">
        <v>2334</v>
      </c>
      <c r="C1750" t="s">
        <v>2333</v>
      </c>
      <c r="D1750" t="s">
        <v>14046</v>
      </c>
      <c r="E1750">
        <v>92297</v>
      </c>
      <c r="F1750" t="s">
        <v>21140</v>
      </c>
      <c r="G1750" t="s">
        <v>14070</v>
      </c>
      <c r="H1750" t="s">
        <v>2333</v>
      </c>
      <c r="I1750" t="s">
        <v>18134</v>
      </c>
    </row>
    <row r="1751" spans="1:9" x14ac:dyDescent="0.2">
      <c r="A1751">
        <v>8619</v>
      </c>
      <c r="B1751" t="s">
        <v>2336</v>
      </c>
      <c r="C1751" t="s">
        <v>2335</v>
      </c>
      <c r="D1751" t="s">
        <v>14046</v>
      </c>
      <c r="E1751">
        <v>92302</v>
      </c>
      <c r="F1751" t="s">
        <v>21142</v>
      </c>
      <c r="G1751" t="s">
        <v>14070</v>
      </c>
      <c r="H1751" t="s">
        <v>2335</v>
      </c>
      <c r="I1751" t="s">
        <v>18134</v>
      </c>
    </row>
    <row r="1752" spans="1:9" x14ac:dyDescent="0.2">
      <c r="A1752">
        <v>2677421</v>
      </c>
      <c r="B1752" t="s">
        <v>10453</v>
      </c>
      <c r="C1752" t="s">
        <v>2337</v>
      </c>
      <c r="D1752" t="s">
        <v>14046</v>
      </c>
      <c r="E1752">
        <v>92316</v>
      </c>
      <c r="F1752" t="s">
        <v>28500</v>
      </c>
      <c r="G1752" t="s">
        <v>28501</v>
      </c>
      <c r="H1752" t="s">
        <v>2337</v>
      </c>
    </row>
    <row r="1753" spans="1:9" x14ac:dyDescent="0.2">
      <c r="A1753">
        <v>2677419</v>
      </c>
      <c r="B1753" t="s">
        <v>12681</v>
      </c>
      <c r="C1753" t="s">
        <v>2338</v>
      </c>
      <c r="D1753" t="s">
        <v>14046</v>
      </c>
      <c r="E1753">
        <v>721931</v>
      </c>
      <c r="F1753" t="s">
        <v>28495</v>
      </c>
      <c r="G1753" t="s">
        <v>18645</v>
      </c>
      <c r="H1753" t="s">
        <v>2338</v>
      </c>
      <c r="I1753" t="s">
        <v>18143</v>
      </c>
    </row>
    <row r="1754" spans="1:9" x14ac:dyDescent="0.2">
      <c r="A1754">
        <v>8617</v>
      </c>
      <c r="B1754" t="s">
        <v>2332</v>
      </c>
      <c r="C1754" t="s">
        <v>2331</v>
      </c>
      <c r="D1754" t="s">
        <v>14044</v>
      </c>
      <c r="E1754">
        <v>191107</v>
      </c>
      <c r="F1754" t="s">
        <v>21137</v>
      </c>
      <c r="G1754" t="s">
        <v>14773</v>
      </c>
      <c r="H1754" t="s">
        <v>21138</v>
      </c>
      <c r="I1754" t="s">
        <v>18125</v>
      </c>
    </row>
    <row r="1755" spans="1:9" x14ac:dyDescent="0.2">
      <c r="A1755">
        <v>8623</v>
      </c>
      <c r="B1755" t="s">
        <v>2340</v>
      </c>
      <c r="C1755" t="s">
        <v>2339</v>
      </c>
      <c r="D1755" t="s">
        <v>14046</v>
      </c>
      <c r="E1755">
        <v>92331</v>
      </c>
      <c r="F1755" t="s">
        <v>21150</v>
      </c>
      <c r="G1755" t="s">
        <v>15570</v>
      </c>
      <c r="H1755" t="s">
        <v>2339</v>
      </c>
      <c r="I1755" t="s">
        <v>18148</v>
      </c>
    </row>
    <row r="1756" spans="1:9" x14ac:dyDescent="0.2">
      <c r="A1756">
        <v>8630</v>
      </c>
      <c r="B1756" t="s">
        <v>2342</v>
      </c>
      <c r="C1756" t="s">
        <v>2341</v>
      </c>
      <c r="D1756" t="s">
        <v>14046</v>
      </c>
      <c r="E1756">
        <v>92353</v>
      </c>
      <c r="F1756" t="s">
        <v>21152</v>
      </c>
      <c r="G1756" t="s">
        <v>14070</v>
      </c>
      <c r="H1756" t="s">
        <v>2341</v>
      </c>
      <c r="I1756" t="s">
        <v>18151</v>
      </c>
    </row>
    <row r="1757" spans="1:9" x14ac:dyDescent="0.2">
      <c r="A1757">
        <v>2677420</v>
      </c>
      <c r="B1757" t="s">
        <v>10454</v>
      </c>
      <c r="C1757" t="s">
        <v>2343</v>
      </c>
      <c r="D1757" t="s">
        <v>14046</v>
      </c>
      <c r="E1757">
        <v>92357</v>
      </c>
      <c r="F1757" t="s">
        <v>28497</v>
      </c>
      <c r="G1757" t="s">
        <v>28498</v>
      </c>
      <c r="H1757" t="s">
        <v>2343</v>
      </c>
      <c r="I1757" t="s">
        <v>18125</v>
      </c>
    </row>
    <row r="1758" spans="1:9" x14ac:dyDescent="0.2">
      <c r="A1758">
        <v>8632</v>
      </c>
      <c r="B1758" t="s">
        <v>2345</v>
      </c>
      <c r="C1758" t="s">
        <v>2344</v>
      </c>
      <c r="D1758" t="s">
        <v>14046</v>
      </c>
      <c r="E1758">
        <v>92358</v>
      </c>
      <c r="F1758" t="s">
        <v>21154</v>
      </c>
      <c r="G1758" t="s">
        <v>14070</v>
      </c>
      <c r="H1758" t="s">
        <v>2344</v>
      </c>
      <c r="I1758" t="s">
        <v>18153</v>
      </c>
    </row>
    <row r="1759" spans="1:9" x14ac:dyDescent="0.2">
      <c r="A1759">
        <v>8620</v>
      </c>
      <c r="B1759" t="s">
        <v>2347</v>
      </c>
      <c r="C1759" t="s">
        <v>2346</v>
      </c>
      <c r="D1759" t="s">
        <v>14046</v>
      </c>
      <c r="E1759">
        <v>92364</v>
      </c>
      <c r="F1759" t="s">
        <v>21144</v>
      </c>
      <c r="G1759" t="s">
        <v>14070</v>
      </c>
      <c r="H1759" t="s">
        <v>2346</v>
      </c>
      <c r="I1759" t="s">
        <v>18155</v>
      </c>
    </row>
    <row r="1760" spans="1:9" x14ac:dyDescent="0.2">
      <c r="A1760">
        <v>8622</v>
      </c>
      <c r="B1760" t="s">
        <v>2349</v>
      </c>
      <c r="C1760" t="s">
        <v>2348</v>
      </c>
      <c r="D1760" t="s">
        <v>14045</v>
      </c>
      <c r="E1760">
        <v>133427</v>
      </c>
      <c r="F1760" t="s">
        <v>21147</v>
      </c>
      <c r="G1760" t="s">
        <v>21148</v>
      </c>
      <c r="H1760" t="s">
        <v>2348</v>
      </c>
      <c r="I1760" t="s">
        <v>18157</v>
      </c>
    </row>
    <row r="1761" spans="1:9" x14ac:dyDescent="0.2">
      <c r="A1761">
        <v>8621</v>
      </c>
      <c r="B1761" t="s">
        <v>2351</v>
      </c>
      <c r="C1761" t="s">
        <v>2350</v>
      </c>
      <c r="D1761" t="s">
        <v>14045</v>
      </c>
      <c r="E1761">
        <v>133428</v>
      </c>
      <c r="F1761" t="s">
        <v>21146</v>
      </c>
      <c r="G1761" t="s">
        <v>14070</v>
      </c>
      <c r="H1761" t="s">
        <v>2350</v>
      </c>
      <c r="I1761" t="s">
        <v>18160</v>
      </c>
    </row>
    <row r="1762" spans="1:9" x14ac:dyDescent="0.2">
      <c r="A1762">
        <v>2679601</v>
      </c>
      <c r="B1762" t="s">
        <v>10455</v>
      </c>
      <c r="C1762" t="s">
        <v>10456</v>
      </c>
      <c r="D1762" t="s">
        <v>14046</v>
      </c>
      <c r="E1762">
        <v>92369</v>
      </c>
      <c r="F1762" t="s">
        <v>30063</v>
      </c>
      <c r="G1762" t="s">
        <v>15202</v>
      </c>
      <c r="H1762" t="s">
        <v>30064</v>
      </c>
      <c r="I1762" t="s">
        <v>18163</v>
      </c>
    </row>
    <row r="1763" spans="1:9" x14ac:dyDescent="0.2">
      <c r="A1763">
        <v>13248</v>
      </c>
      <c r="B1763" t="s">
        <v>12676</v>
      </c>
      <c r="C1763" t="s">
        <v>2352</v>
      </c>
      <c r="D1763" t="s">
        <v>14044</v>
      </c>
      <c r="E1763">
        <v>719871</v>
      </c>
      <c r="F1763" t="s">
        <v>26614</v>
      </c>
      <c r="G1763" t="s">
        <v>26615</v>
      </c>
      <c r="H1763" t="s">
        <v>2352</v>
      </c>
      <c r="I1763" t="s">
        <v>18166</v>
      </c>
    </row>
    <row r="1764" spans="1:9" x14ac:dyDescent="0.2">
      <c r="A1764">
        <v>13249</v>
      </c>
      <c r="B1764" t="s">
        <v>10457</v>
      </c>
      <c r="C1764" t="s">
        <v>2353</v>
      </c>
      <c r="D1764" t="s">
        <v>14046</v>
      </c>
      <c r="E1764">
        <v>92421</v>
      </c>
      <c r="F1764" t="s">
        <v>26617</v>
      </c>
      <c r="G1764" t="s">
        <v>26618</v>
      </c>
      <c r="H1764" t="s">
        <v>2353</v>
      </c>
      <c r="I1764" t="s">
        <v>18168</v>
      </c>
    </row>
    <row r="1765" spans="1:9" x14ac:dyDescent="0.2">
      <c r="A1765">
        <v>10211</v>
      </c>
      <c r="B1765" t="s">
        <v>2355</v>
      </c>
      <c r="C1765" t="s">
        <v>2354</v>
      </c>
      <c r="D1765" t="s">
        <v>14044</v>
      </c>
      <c r="E1765">
        <v>191141</v>
      </c>
      <c r="F1765" t="s">
        <v>23167</v>
      </c>
      <c r="G1765" t="s">
        <v>14070</v>
      </c>
      <c r="H1765" t="s">
        <v>2354</v>
      </c>
      <c r="I1765" t="s">
        <v>18168</v>
      </c>
    </row>
    <row r="1766" spans="1:9" x14ac:dyDescent="0.2">
      <c r="A1766">
        <v>10212</v>
      </c>
      <c r="B1766" t="s">
        <v>2357</v>
      </c>
      <c r="C1766" t="s">
        <v>2356</v>
      </c>
      <c r="D1766" t="s">
        <v>14046</v>
      </c>
      <c r="E1766">
        <v>92449</v>
      </c>
      <c r="F1766" t="s">
        <v>23169</v>
      </c>
      <c r="G1766" t="s">
        <v>14070</v>
      </c>
      <c r="H1766" t="s">
        <v>2356</v>
      </c>
      <c r="I1766" t="s">
        <v>18171</v>
      </c>
    </row>
    <row r="1767" spans="1:9" x14ac:dyDescent="0.2">
      <c r="A1767">
        <v>10215</v>
      </c>
      <c r="B1767" t="s">
        <v>2359</v>
      </c>
      <c r="C1767" t="s">
        <v>2358</v>
      </c>
      <c r="D1767" t="s">
        <v>14046</v>
      </c>
      <c r="E1767">
        <v>92453</v>
      </c>
      <c r="F1767" t="s">
        <v>23173</v>
      </c>
      <c r="G1767" t="s">
        <v>21221</v>
      </c>
      <c r="H1767" t="s">
        <v>2358</v>
      </c>
      <c r="I1767" t="s">
        <v>18171</v>
      </c>
    </row>
    <row r="1768" spans="1:9" x14ac:dyDescent="0.2">
      <c r="A1768">
        <v>10214</v>
      </c>
      <c r="B1768" t="s">
        <v>2361</v>
      </c>
      <c r="C1768" t="s">
        <v>2360</v>
      </c>
      <c r="D1768" t="s">
        <v>14046</v>
      </c>
      <c r="E1768">
        <v>611095</v>
      </c>
      <c r="F1768" t="s">
        <v>23171</v>
      </c>
      <c r="G1768" t="s">
        <v>14070</v>
      </c>
      <c r="H1768" t="s">
        <v>2360</v>
      </c>
      <c r="I1768" t="s">
        <v>18173</v>
      </c>
    </row>
    <row r="1769" spans="1:9" x14ac:dyDescent="0.2">
      <c r="A1769">
        <v>8179</v>
      </c>
      <c r="B1769" t="s">
        <v>2363</v>
      </c>
      <c r="C1769" t="s">
        <v>2362</v>
      </c>
      <c r="D1769" t="s">
        <v>14044</v>
      </c>
      <c r="E1769">
        <v>191143</v>
      </c>
      <c r="F1769" t="s">
        <v>20523</v>
      </c>
      <c r="G1769" t="s">
        <v>14070</v>
      </c>
      <c r="H1769" t="s">
        <v>2362</v>
      </c>
      <c r="I1769" t="s">
        <v>18171</v>
      </c>
    </row>
    <row r="1770" spans="1:9" x14ac:dyDescent="0.2">
      <c r="A1770">
        <v>8180</v>
      </c>
      <c r="B1770" t="s">
        <v>2365</v>
      </c>
      <c r="C1770" t="s">
        <v>2364</v>
      </c>
      <c r="D1770" t="s">
        <v>14046</v>
      </c>
      <c r="E1770">
        <v>92465</v>
      </c>
      <c r="F1770" t="s">
        <v>20525</v>
      </c>
      <c r="G1770" t="s">
        <v>14070</v>
      </c>
      <c r="H1770" t="s">
        <v>2364</v>
      </c>
      <c r="I1770" t="s">
        <v>18175</v>
      </c>
    </row>
    <row r="1771" spans="1:9" x14ac:dyDescent="0.2">
      <c r="A1771">
        <v>4474</v>
      </c>
      <c r="B1771" t="s">
        <v>2369</v>
      </c>
      <c r="C1771" t="s">
        <v>2368</v>
      </c>
      <c r="D1771" t="s">
        <v>14046</v>
      </c>
      <c r="E1771">
        <v>92483</v>
      </c>
      <c r="F1771" t="s">
        <v>15978</v>
      </c>
      <c r="G1771" t="s">
        <v>15979</v>
      </c>
      <c r="H1771" t="s">
        <v>2368</v>
      </c>
      <c r="I1771" t="s">
        <v>18171</v>
      </c>
    </row>
    <row r="1772" spans="1:9" x14ac:dyDescent="0.2">
      <c r="A1772">
        <v>4470</v>
      </c>
      <c r="B1772" t="s">
        <v>2367</v>
      </c>
      <c r="C1772" t="s">
        <v>2366</v>
      </c>
      <c r="D1772" t="s">
        <v>14044</v>
      </c>
      <c r="E1772">
        <v>191152</v>
      </c>
      <c r="F1772" t="s">
        <v>15973</v>
      </c>
      <c r="G1772" t="s">
        <v>14070</v>
      </c>
      <c r="H1772" t="s">
        <v>2366</v>
      </c>
      <c r="I1772" t="s">
        <v>18177</v>
      </c>
    </row>
    <row r="1773" spans="1:9" x14ac:dyDescent="0.2">
      <c r="A1773">
        <v>4471</v>
      </c>
      <c r="B1773" t="s">
        <v>2371</v>
      </c>
      <c r="C1773" t="s">
        <v>2370</v>
      </c>
      <c r="D1773" t="s">
        <v>14046</v>
      </c>
      <c r="E1773">
        <v>611097</v>
      </c>
      <c r="F1773" t="s">
        <v>15975</v>
      </c>
      <c r="G1773" t="s">
        <v>15976</v>
      </c>
      <c r="H1773" t="s">
        <v>2370</v>
      </c>
      <c r="I1773" t="s">
        <v>18179</v>
      </c>
    </row>
    <row r="1774" spans="1:9" x14ac:dyDescent="0.2">
      <c r="A1774">
        <v>7703</v>
      </c>
      <c r="B1774" t="s">
        <v>13088</v>
      </c>
      <c r="C1774" t="s">
        <v>13904</v>
      </c>
      <c r="D1774" t="s">
        <v>14043</v>
      </c>
      <c r="E1774">
        <v>187372</v>
      </c>
      <c r="F1774" t="s">
        <v>19840</v>
      </c>
      <c r="G1774" t="s">
        <v>19841</v>
      </c>
      <c r="H1774" t="s">
        <v>19842</v>
      </c>
      <c r="I1774" t="s">
        <v>18182</v>
      </c>
    </row>
    <row r="1775" spans="1:9" x14ac:dyDescent="0.2">
      <c r="A1775">
        <v>7702</v>
      </c>
      <c r="B1775" t="s">
        <v>12280</v>
      </c>
      <c r="C1775" t="s">
        <v>2375</v>
      </c>
      <c r="D1775" t="s">
        <v>14042</v>
      </c>
      <c r="E1775">
        <v>593949</v>
      </c>
      <c r="F1775" t="s">
        <v>19838</v>
      </c>
      <c r="G1775" t="s">
        <v>19839</v>
      </c>
      <c r="H1775" t="s">
        <v>2375</v>
      </c>
      <c r="I1775" t="s">
        <v>18171</v>
      </c>
    </row>
    <row r="1776" spans="1:9" x14ac:dyDescent="0.2">
      <c r="A1776">
        <v>7711</v>
      </c>
      <c r="B1776" t="s">
        <v>10458</v>
      </c>
      <c r="C1776" t="s">
        <v>10458</v>
      </c>
      <c r="D1776" t="s">
        <v>14046</v>
      </c>
      <c r="E1776">
        <v>92494</v>
      </c>
      <c r="F1776" t="s">
        <v>19851</v>
      </c>
      <c r="G1776" t="s">
        <v>14658</v>
      </c>
      <c r="H1776" t="s">
        <v>19852</v>
      </c>
      <c r="I1776" t="s">
        <v>18186</v>
      </c>
    </row>
    <row r="1777" spans="1:9" x14ac:dyDescent="0.2">
      <c r="A1777">
        <v>2676357</v>
      </c>
      <c r="B1777" t="s">
        <v>2376</v>
      </c>
      <c r="C1777" t="s">
        <v>2376</v>
      </c>
      <c r="D1777" t="s">
        <v>14044</v>
      </c>
      <c r="E1777">
        <v>191160</v>
      </c>
      <c r="F1777" t="s">
        <v>19849</v>
      </c>
      <c r="G1777" t="s">
        <v>14070</v>
      </c>
      <c r="H1777" t="s">
        <v>2377</v>
      </c>
      <c r="I1777" t="s">
        <v>18171</v>
      </c>
    </row>
    <row r="1778" spans="1:9" x14ac:dyDescent="0.2">
      <c r="A1778">
        <v>2677323</v>
      </c>
      <c r="B1778" t="s">
        <v>13090</v>
      </c>
      <c r="C1778" t="s">
        <v>13090</v>
      </c>
      <c r="D1778" t="s">
        <v>14044</v>
      </c>
      <c r="E1778">
        <v>191160</v>
      </c>
      <c r="F1778" t="s">
        <v>19849</v>
      </c>
      <c r="G1778" t="s">
        <v>14070</v>
      </c>
      <c r="H1778" t="s">
        <v>2377</v>
      </c>
      <c r="I1778" t="s">
        <v>18171</v>
      </c>
    </row>
    <row r="1779" spans="1:9" x14ac:dyDescent="0.2">
      <c r="A1779">
        <v>7707</v>
      </c>
      <c r="B1779" t="s">
        <v>13089</v>
      </c>
      <c r="C1779" t="s">
        <v>2377</v>
      </c>
      <c r="D1779" t="s">
        <v>14044</v>
      </c>
      <c r="E1779">
        <v>191160</v>
      </c>
      <c r="F1779" t="s">
        <v>19849</v>
      </c>
      <c r="G1779" t="s">
        <v>14070</v>
      </c>
      <c r="H1779" t="s">
        <v>2377</v>
      </c>
      <c r="I1779" t="s">
        <v>18188</v>
      </c>
    </row>
    <row r="1780" spans="1:9" x14ac:dyDescent="0.2">
      <c r="A1780">
        <v>7720</v>
      </c>
      <c r="B1780" t="s">
        <v>2379</v>
      </c>
      <c r="C1780" t="s">
        <v>2378</v>
      </c>
      <c r="D1780" t="s">
        <v>14046</v>
      </c>
      <c r="E1780">
        <v>92497</v>
      </c>
      <c r="F1780" t="s">
        <v>19856</v>
      </c>
      <c r="G1780" t="s">
        <v>14070</v>
      </c>
      <c r="H1780" t="s">
        <v>2378</v>
      </c>
      <c r="I1780" t="s">
        <v>18171</v>
      </c>
    </row>
    <row r="1781" spans="1:9" x14ac:dyDescent="0.2">
      <c r="A1781">
        <v>2676757</v>
      </c>
      <c r="B1781" t="s">
        <v>2382</v>
      </c>
      <c r="C1781" t="s">
        <v>2382</v>
      </c>
      <c r="D1781" t="s">
        <v>14045</v>
      </c>
      <c r="E1781">
        <v>892320</v>
      </c>
      <c r="F1781" t="s">
        <v>27507</v>
      </c>
      <c r="G1781" t="s">
        <v>27508</v>
      </c>
      <c r="H1781" t="s">
        <v>27509</v>
      </c>
    </row>
    <row r="1782" spans="1:9" x14ac:dyDescent="0.2">
      <c r="A1782">
        <v>7721</v>
      </c>
      <c r="B1782" t="s">
        <v>10459</v>
      </c>
      <c r="C1782" t="s">
        <v>2380</v>
      </c>
      <c r="D1782" t="s">
        <v>14046</v>
      </c>
      <c r="E1782">
        <v>92501</v>
      </c>
      <c r="F1782" t="s">
        <v>19858</v>
      </c>
      <c r="G1782" t="s">
        <v>14070</v>
      </c>
      <c r="H1782" t="s">
        <v>2380</v>
      </c>
      <c r="I1782" t="s">
        <v>18171</v>
      </c>
    </row>
    <row r="1783" spans="1:9" x14ac:dyDescent="0.2">
      <c r="A1783">
        <v>2677322</v>
      </c>
      <c r="B1783" t="s">
        <v>2381</v>
      </c>
      <c r="C1783" t="s">
        <v>2381</v>
      </c>
      <c r="D1783" t="s">
        <v>14045</v>
      </c>
      <c r="E1783">
        <v>810895</v>
      </c>
      <c r="F1783" t="s">
        <v>28355</v>
      </c>
      <c r="G1783" t="s">
        <v>28356</v>
      </c>
      <c r="H1783" t="s">
        <v>28357</v>
      </c>
      <c r="I1783" t="s">
        <v>18171</v>
      </c>
    </row>
    <row r="1784" spans="1:9" x14ac:dyDescent="0.2">
      <c r="A1784">
        <v>2676758</v>
      </c>
      <c r="B1784" t="s">
        <v>2384</v>
      </c>
      <c r="C1784" t="s">
        <v>2383</v>
      </c>
      <c r="D1784" t="s">
        <v>14045</v>
      </c>
      <c r="E1784">
        <v>133432</v>
      </c>
      <c r="F1784" t="s">
        <v>27511</v>
      </c>
      <c r="G1784" t="s">
        <v>14070</v>
      </c>
      <c r="H1784" t="s">
        <v>2383</v>
      </c>
      <c r="I1784" t="s">
        <v>18193</v>
      </c>
    </row>
    <row r="1785" spans="1:9" x14ac:dyDescent="0.2">
      <c r="A1785">
        <v>7714</v>
      </c>
      <c r="B1785" t="s">
        <v>11864</v>
      </c>
      <c r="C1785" t="s">
        <v>2385</v>
      </c>
      <c r="D1785" t="s">
        <v>14046</v>
      </c>
      <c r="E1785">
        <v>159937</v>
      </c>
      <c r="F1785" t="s">
        <v>19854</v>
      </c>
      <c r="G1785" t="s">
        <v>14471</v>
      </c>
      <c r="H1785" t="s">
        <v>2385</v>
      </c>
      <c r="I1785" t="s">
        <v>18171</v>
      </c>
    </row>
    <row r="1786" spans="1:9" x14ac:dyDescent="0.2">
      <c r="A1786">
        <v>7512</v>
      </c>
      <c r="B1786" t="s">
        <v>10460</v>
      </c>
      <c r="C1786" t="s">
        <v>2387</v>
      </c>
      <c r="D1786" t="s">
        <v>14046</v>
      </c>
      <c r="E1786">
        <v>92515</v>
      </c>
      <c r="F1786" t="s">
        <v>19558</v>
      </c>
      <c r="G1786" t="s">
        <v>15570</v>
      </c>
      <c r="H1786" t="s">
        <v>2387</v>
      </c>
    </row>
    <row r="1787" spans="1:9" x14ac:dyDescent="0.2">
      <c r="A1787">
        <v>2679425</v>
      </c>
      <c r="B1787" t="s">
        <v>10461</v>
      </c>
      <c r="C1787" t="s">
        <v>2388</v>
      </c>
      <c r="D1787" t="s">
        <v>14046</v>
      </c>
      <c r="E1787">
        <v>92521</v>
      </c>
      <c r="F1787" t="s">
        <v>29919</v>
      </c>
      <c r="G1787" t="s">
        <v>15574</v>
      </c>
      <c r="H1787" t="s">
        <v>2388</v>
      </c>
    </row>
    <row r="1788" spans="1:9" x14ac:dyDescent="0.2">
      <c r="A1788">
        <v>7508</v>
      </c>
      <c r="B1788" t="s">
        <v>12117</v>
      </c>
      <c r="C1788" t="s">
        <v>2386</v>
      </c>
      <c r="D1788" t="s">
        <v>14044</v>
      </c>
      <c r="E1788">
        <v>191166</v>
      </c>
      <c r="F1788" t="s">
        <v>19548</v>
      </c>
      <c r="G1788" t="s">
        <v>14070</v>
      </c>
      <c r="H1788" t="s">
        <v>2386</v>
      </c>
      <c r="I1788" t="s">
        <v>18200</v>
      </c>
    </row>
    <row r="1789" spans="1:9" x14ac:dyDescent="0.2">
      <c r="A1789">
        <v>2677303</v>
      </c>
      <c r="B1789" t="s">
        <v>10462</v>
      </c>
      <c r="C1789" t="s">
        <v>2389</v>
      </c>
      <c r="D1789" t="s">
        <v>14046</v>
      </c>
      <c r="E1789">
        <v>92527</v>
      </c>
      <c r="F1789" t="s">
        <v>28326</v>
      </c>
      <c r="G1789" t="s">
        <v>15371</v>
      </c>
      <c r="H1789" t="s">
        <v>2389</v>
      </c>
    </row>
    <row r="1790" spans="1:9" x14ac:dyDescent="0.2">
      <c r="A1790">
        <v>7511</v>
      </c>
      <c r="B1790" t="s">
        <v>2391</v>
      </c>
      <c r="C1790" t="s">
        <v>2390</v>
      </c>
      <c r="D1790" t="s">
        <v>14045</v>
      </c>
      <c r="E1790">
        <v>133436</v>
      </c>
      <c r="F1790" t="s">
        <v>19556</v>
      </c>
      <c r="G1790" t="s">
        <v>15371</v>
      </c>
      <c r="H1790" t="s">
        <v>2390</v>
      </c>
    </row>
    <row r="1791" spans="1:9" x14ac:dyDescent="0.2">
      <c r="A1791">
        <v>7509</v>
      </c>
      <c r="B1791" t="s">
        <v>2393</v>
      </c>
      <c r="C1791" t="s">
        <v>2392</v>
      </c>
      <c r="D1791" t="s">
        <v>14046</v>
      </c>
      <c r="E1791">
        <v>92536</v>
      </c>
      <c r="F1791" t="s">
        <v>19550</v>
      </c>
      <c r="G1791" t="s">
        <v>19551</v>
      </c>
      <c r="H1791" t="s">
        <v>2392</v>
      </c>
    </row>
    <row r="1792" spans="1:9" x14ac:dyDescent="0.2">
      <c r="A1792">
        <v>7518</v>
      </c>
      <c r="B1792" t="s">
        <v>10463</v>
      </c>
      <c r="C1792" t="s">
        <v>2394</v>
      </c>
      <c r="D1792" t="s">
        <v>14046</v>
      </c>
      <c r="E1792">
        <v>92537</v>
      </c>
      <c r="F1792" t="s">
        <v>19562</v>
      </c>
      <c r="G1792" t="s">
        <v>14070</v>
      </c>
      <c r="H1792" t="s">
        <v>2394</v>
      </c>
    </row>
    <row r="1793" spans="1:9" x14ac:dyDescent="0.2">
      <c r="A1793">
        <v>7510</v>
      </c>
      <c r="B1793" t="s">
        <v>2396</v>
      </c>
      <c r="C1793" t="s">
        <v>2395</v>
      </c>
      <c r="D1793" t="s">
        <v>14046</v>
      </c>
      <c r="E1793">
        <v>92543</v>
      </c>
      <c r="F1793" t="s">
        <v>19553</v>
      </c>
      <c r="G1793" t="s">
        <v>19554</v>
      </c>
      <c r="H1793" t="s">
        <v>2395</v>
      </c>
    </row>
    <row r="1794" spans="1:9" x14ac:dyDescent="0.2">
      <c r="A1794">
        <v>7516</v>
      </c>
      <c r="B1794" t="s">
        <v>10464</v>
      </c>
      <c r="C1794" t="s">
        <v>2397</v>
      </c>
      <c r="D1794" t="s">
        <v>14046</v>
      </c>
      <c r="E1794">
        <v>92546</v>
      </c>
      <c r="F1794" t="s">
        <v>19560</v>
      </c>
      <c r="G1794" t="s">
        <v>14070</v>
      </c>
      <c r="H1794" t="s">
        <v>2397</v>
      </c>
      <c r="I1794" t="s">
        <v>18213</v>
      </c>
    </row>
    <row r="1795" spans="1:9" x14ac:dyDescent="0.2">
      <c r="A1795">
        <v>4177</v>
      </c>
      <c r="B1795" t="s">
        <v>2399</v>
      </c>
      <c r="C1795" t="s">
        <v>2398</v>
      </c>
      <c r="D1795" t="s">
        <v>14044</v>
      </c>
      <c r="E1795">
        <v>191169</v>
      </c>
      <c r="F1795" t="s">
        <v>15726</v>
      </c>
      <c r="G1795" t="s">
        <v>14070</v>
      </c>
      <c r="H1795" t="s">
        <v>2398</v>
      </c>
    </row>
    <row r="1796" spans="1:9" x14ac:dyDescent="0.2">
      <c r="A1796">
        <v>4178</v>
      </c>
      <c r="B1796" t="s">
        <v>2401</v>
      </c>
      <c r="C1796" t="s">
        <v>2400</v>
      </c>
      <c r="D1796" t="s">
        <v>14046</v>
      </c>
      <c r="E1796">
        <v>92566</v>
      </c>
      <c r="F1796" t="s">
        <v>15728</v>
      </c>
      <c r="G1796" t="s">
        <v>14070</v>
      </c>
      <c r="H1796" t="s">
        <v>15729</v>
      </c>
    </row>
    <row r="1797" spans="1:9" x14ac:dyDescent="0.2">
      <c r="A1797">
        <v>2679723</v>
      </c>
      <c r="B1797" t="s">
        <v>13714</v>
      </c>
      <c r="C1797" t="s">
        <v>14028</v>
      </c>
      <c r="E1797">
        <v>0</v>
      </c>
    </row>
    <row r="1798" spans="1:9" x14ac:dyDescent="0.2">
      <c r="A1798">
        <v>11580</v>
      </c>
      <c r="B1798" t="s">
        <v>10465</v>
      </c>
      <c r="C1798" t="s">
        <v>2404</v>
      </c>
      <c r="D1798" t="s">
        <v>14046</v>
      </c>
      <c r="E1798">
        <v>92572</v>
      </c>
      <c r="F1798" t="s">
        <v>24775</v>
      </c>
      <c r="G1798" t="s">
        <v>24776</v>
      </c>
      <c r="H1798" t="s">
        <v>2404</v>
      </c>
      <c r="I1798" t="s">
        <v>18171</v>
      </c>
    </row>
    <row r="1799" spans="1:9" x14ac:dyDescent="0.2">
      <c r="A1799">
        <v>11579</v>
      </c>
      <c r="B1799" t="s">
        <v>2403</v>
      </c>
      <c r="C1799" t="s">
        <v>2402</v>
      </c>
      <c r="D1799" t="s">
        <v>14044</v>
      </c>
      <c r="E1799">
        <v>191171</v>
      </c>
      <c r="F1799" t="s">
        <v>24771</v>
      </c>
      <c r="G1799" t="s">
        <v>24772</v>
      </c>
      <c r="H1799" t="s">
        <v>24773</v>
      </c>
    </row>
    <row r="1800" spans="1:9" x14ac:dyDescent="0.2">
      <c r="A1800">
        <v>3791</v>
      </c>
      <c r="B1800" t="s">
        <v>10466</v>
      </c>
      <c r="C1800" t="s">
        <v>2407</v>
      </c>
      <c r="D1800" t="s">
        <v>14046</v>
      </c>
      <c r="E1800">
        <v>92581</v>
      </c>
      <c r="F1800" t="s">
        <v>15228</v>
      </c>
      <c r="G1800" t="s">
        <v>15229</v>
      </c>
      <c r="H1800" t="s">
        <v>2407</v>
      </c>
      <c r="I1800" t="s">
        <v>18171</v>
      </c>
    </row>
    <row r="1801" spans="1:9" x14ac:dyDescent="0.2">
      <c r="A1801">
        <v>3788</v>
      </c>
      <c r="B1801" t="s">
        <v>2406</v>
      </c>
      <c r="C1801" t="s">
        <v>2405</v>
      </c>
      <c r="D1801" t="s">
        <v>14044</v>
      </c>
      <c r="E1801">
        <v>191179</v>
      </c>
      <c r="F1801" t="s">
        <v>15221</v>
      </c>
      <c r="G1801" t="s">
        <v>15222</v>
      </c>
      <c r="H1801" t="s">
        <v>15223</v>
      </c>
      <c r="I1801" t="s">
        <v>18171</v>
      </c>
    </row>
    <row r="1802" spans="1:9" x14ac:dyDescent="0.2">
      <c r="A1802">
        <v>3789</v>
      </c>
      <c r="B1802" t="s">
        <v>2409</v>
      </c>
      <c r="C1802" t="s">
        <v>2408</v>
      </c>
      <c r="D1802" t="s">
        <v>14046</v>
      </c>
      <c r="E1802">
        <v>92589</v>
      </c>
      <c r="F1802" t="s">
        <v>15225</v>
      </c>
      <c r="G1802" t="s">
        <v>15226</v>
      </c>
      <c r="H1802" t="s">
        <v>2408</v>
      </c>
      <c r="I1802" t="s">
        <v>18171</v>
      </c>
    </row>
    <row r="1803" spans="1:9" x14ac:dyDescent="0.2">
      <c r="A1803">
        <v>3794</v>
      </c>
      <c r="B1803" t="s">
        <v>2411</v>
      </c>
      <c r="C1803" t="s">
        <v>2410</v>
      </c>
      <c r="D1803" t="s">
        <v>14046</v>
      </c>
      <c r="E1803">
        <v>92594</v>
      </c>
      <c r="F1803" t="s">
        <v>15231</v>
      </c>
      <c r="G1803" t="s">
        <v>15232</v>
      </c>
      <c r="H1803" t="s">
        <v>15233</v>
      </c>
      <c r="I1803" t="s">
        <v>18223</v>
      </c>
    </row>
    <row r="1804" spans="1:9" x14ac:dyDescent="0.2">
      <c r="A1804">
        <v>3965</v>
      </c>
      <c r="B1804" t="s">
        <v>2415</v>
      </c>
      <c r="C1804" t="s">
        <v>2414</v>
      </c>
      <c r="D1804" t="s">
        <v>14046</v>
      </c>
      <c r="E1804">
        <v>92606</v>
      </c>
      <c r="F1804" t="s">
        <v>15466</v>
      </c>
      <c r="G1804" t="s">
        <v>14070</v>
      </c>
      <c r="H1804" t="s">
        <v>2414</v>
      </c>
      <c r="I1804" t="s">
        <v>18226</v>
      </c>
    </row>
    <row r="1805" spans="1:9" x14ac:dyDescent="0.2">
      <c r="A1805">
        <v>3971</v>
      </c>
      <c r="B1805" t="s">
        <v>2417</v>
      </c>
      <c r="C1805" t="s">
        <v>2416</v>
      </c>
      <c r="D1805" t="s">
        <v>14046</v>
      </c>
      <c r="E1805">
        <v>92607</v>
      </c>
      <c r="F1805" t="s">
        <v>15468</v>
      </c>
      <c r="G1805" t="s">
        <v>14070</v>
      </c>
      <c r="H1805" t="s">
        <v>2416</v>
      </c>
      <c r="I1805" t="s">
        <v>18229</v>
      </c>
    </row>
    <row r="1806" spans="1:9" x14ac:dyDescent="0.2">
      <c r="A1806">
        <v>3964</v>
      </c>
      <c r="B1806" t="s">
        <v>2413</v>
      </c>
      <c r="C1806" t="s">
        <v>2412</v>
      </c>
      <c r="D1806" t="s">
        <v>14044</v>
      </c>
      <c r="E1806">
        <v>191180</v>
      </c>
      <c r="F1806" t="s">
        <v>15464</v>
      </c>
      <c r="G1806" t="s">
        <v>14070</v>
      </c>
      <c r="H1806" t="s">
        <v>2412</v>
      </c>
      <c r="I1806" t="s">
        <v>18232</v>
      </c>
    </row>
    <row r="1807" spans="1:9" x14ac:dyDescent="0.2">
      <c r="A1807">
        <v>3972</v>
      </c>
      <c r="B1807" t="s">
        <v>2419</v>
      </c>
      <c r="C1807" t="s">
        <v>2418</v>
      </c>
      <c r="D1807" t="s">
        <v>14046</v>
      </c>
      <c r="E1807">
        <v>92609</v>
      </c>
      <c r="F1807" t="s">
        <v>15470</v>
      </c>
      <c r="G1807" t="s">
        <v>14534</v>
      </c>
      <c r="H1807" t="s">
        <v>2418</v>
      </c>
      <c r="I1807" t="s">
        <v>18235</v>
      </c>
    </row>
    <row r="1808" spans="1:9" x14ac:dyDescent="0.2">
      <c r="A1808">
        <v>12033</v>
      </c>
      <c r="B1808" t="s">
        <v>10467</v>
      </c>
      <c r="C1808" t="s">
        <v>2422</v>
      </c>
      <c r="D1808" t="s">
        <v>14046</v>
      </c>
      <c r="E1808">
        <v>92614</v>
      </c>
      <c r="F1808" t="s">
        <v>25323</v>
      </c>
      <c r="G1808" t="s">
        <v>24801</v>
      </c>
      <c r="H1808" t="s">
        <v>2422</v>
      </c>
    </row>
    <row r="1809" spans="1:9" x14ac:dyDescent="0.2">
      <c r="A1809">
        <v>12031</v>
      </c>
      <c r="B1809" t="s">
        <v>2421</v>
      </c>
      <c r="C1809" t="s">
        <v>2420</v>
      </c>
      <c r="D1809" t="s">
        <v>14044</v>
      </c>
      <c r="E1809">
        <v>191186</v>
      </c>
      <c r="F1809" t="s">
        <v>25321</v>
      </c>
      <c r="G1809" t="s">
        <v>24798</v>
      </c>
      <c r="H1809" t="s">
        <v>2420</v>
      </c>
      <c r="I1809" t="s">
        <v>18240</v>
      </c>
    </row>
    <row r="1810" spans="1:9" x14ac:dyDescent="0.2">
      <c r="A1810">
        <v>10235</v>
      </c>
      <c r="B1810" t="s">
        <v>2426</v>
      </c>
      <c r="C1810" t="s">
        <v>2425</v>
      </c>
      <c r="D1810" t="s">
        <v>14046</v>
      </c>
      <c r="E1810">
        <v>92623</v>
      </c>
      <c r="F1810" t="s">
        <v>23201</v>
      </c>
      <c r="G1810" t="s">
        <v>20546</v>
      </c>
      <c r="H1810" t="s">
        <v>2425</v>
      </c>
      <c r="I1810" t="s">
        <v>18242</v>
      </c>
    </row>
    <row r="1811" spans="1:9" x14ac:dyDescent="0.2">
      <c r="A1811">
        <v>10234</v>
      </c>
      <c r="B1811" t="s">
        <v>2424</v>
      </c>
      <c r="C1811" t="s">
        <v>2423</v>
      </c>
      <c r="D1811" t="s">
        <v>14044</v>
      </c>
      <c r="E1811">
        <v>191204</v>
      </c>
      <c r="F1811" t="s">
        <v>23200</v>
      </c>
      <c r="G1811" t="s">
        <v>20546</v>
      </c>
      <c r="H1811" t="s">
        <v>2423</v>
      </c>
    </row>
    <row r="1812" spans="1:9" x14ac:dyDescent="0.2">
      <c r="A1812">
        <v>10236</v>
      </c>
      <c r="B1812" t="s">
        <v>2428</v>
      </c>
      <c r="C1812" t="s">
        <v>2427</v>
      </c>
      <c r="D1812" t="s">
        <v>14046</v>
      </c>
      <c r="E1812">
        <v>92624</v>
      </c>
      <c r="F1812" t="s">
        <v>23203</v>
      </c>
      <c r="G1812" t="s">
        <v>20546</v>
      </c>
      <c r="H1812" t="s">
        <v>2427</v>
      </c>
    </row>
    <row r="1813" spans="1:9" x14ac:dyDescent="0.2">
      <c r="A1813">
        <v>2677603</v>
      </c>
      <c r="B1813" t="s">
        <v>10468</v>
      </c>
      <c r="C1813" t="s">
        <v>2431</v>
      </c>
      <c r="D1813" t="s">
        <v>14046</v>
      </c>
      <c r="E1813">
        <v>92627</v>
      </c>
      <c r="F1813" t="s">
        <v>28826</v>
      </c>
      <c r="G1813" t="s">
        <v>23274</v>
      </c>
      <c r="H1813" t="s">
        <v>2431</v>
      </c>
    </row>
    <row r="1814" spans="1:9" x14ac:dyDescent="0.2">
      <c r="A1814">
        <v>10271</v>
      </c>
      <c r="B1814" t="s">
        <v>2430</v>
      </c>
      <c r="C1814" t="s">
        <v>2429</v>
      </c>
      <c r="D1814" t="s">
        <v>14044</v>
      </c>
      <c r="E1814">
        <v>606877</v>
      </c>
      <c r="F1814" t="s">
        <v>23262</v>
      </c>
      <c r="G1814" t="s">
        <v>23263</v>
      </c>
      <c r="H1814" t="s">
        <v>2429</v>
      </c>
      <c r="I1814" t="s">
        <v>18171</v>
      </c>
    </row>
    <row r="1815" spans="1:9" x14ac:dyDescent="0.2">
      <c r="A1815">
        <v>10281</v>
      </c>
      <c r="B1815" t="s">
        <v>2433</v>
      </c>
      <c r="C1815" t="s">
        <v>2432</v>
      </c>
      <c r="D1815" t="s">
        <v>14046</v>
      </c>
      <c r="E1815">
        <v>92629</v>
      </c>
      <c r="F1815" t="s">
        <v>23273</v>
      </c>
      <c r="G1815" t="s">
        <v>23274</v>
      </c>
      <c r="H1815" t="s">
        <v>2432</v>
      </c>
    </row>
    <row r="1816" spans="1:9" x14ac:dyDescent="0.2">
      <c r="A1816">
        <v>7912</v>
      </c>
      <c r="B1816" t="s">
        <v>10469</v>
      </c>
      <c r="C1816" t="s">
        <v>2436</v>
      </c>
      <c r="D1816" t="s">
        <v>14046</v>
      </c>
      <c r="E1816">
        <v>92631</v>
      </c>
      <c r="F1816" t="s">
        <v>20114</v>
      </c>
      <c r="G1816" t="s">
        <v>20115</v>
      </c>
      <c r="H1816" t="s">
        <v>2436</v>
      </c>
      <c r="I1816" t="s">
        <v>18253</v>
      </c>
    </row>
    <row r="1817" spans="1:9" x14ac:dyDescent="0.2">
      <c r="A1817">
        <v>7911</v>
      </c>
      <c r="B1817" t="s">
        <v>2435</v>
      </c>
      <c r="C1817" t="s">
        <v>2434</v>
      </c>
      <c r="D1817" t="s">
        <v>14044</v>
      </c>
      <c r="E1817">
        <v>191210</v>
      </c>
      <c r="F1817" t="s">
        <v>20112</v>
      </c>
      <c r="G1817" t="s">
        <v>14525</v>
      </c>
      <c r="H1817" t="s">
        <v>2434</v>
      </c>
    </row>
    <row r="1818" spans="1:9" x14ac:dyDescent="0.2">
      <c r="A1818">
        <v>2679415</v>
      </c>
      <c r="B1818" t="s">
        <v>10470</v>
      </c>
      <c r="C1818" t="s">
        <v>2439</v>
      </c>
      <c r="D1818" t="s">
        <v>14046</v>
      </c>
      <c r="E1818">
        <v>92634</v>
      </c>
      <c r="F1818" t="s">
        <v>29912</v>
      </c>
      <c r="G1818" t="s">
        <v>18804</v>
      </c>
      <c r="H1818" t="s">
        <v>2439</v>
      </c>
      <c r="I1818" t="s">
        <v>18171</v>
      </c>
    </row>
    <row r="1819" spans="1:9" x14ac:dyDescent="0.2">
      <c r="A1819">
        <v>2677245</v>
      </c>
      <c r="B1819" t="s">
        <v>13396</v>
      </c>
      <c r="C1819" t="s">
        <v>13396</v>
      </c>
      <c r="D1819" t="s">
        <v>14046</v>
      </c>
      <c r="E1819">
        <v>92642</v>
      </c>
      <c r="F1819" t="s">
        <v>18803</v>
      </c>
      <c r="G1819" t="s">
        <v>18804</v>
      </c>
      <c r="H1819" t="s">
        <v>18805</v>
      </c>
    </row>
    <row r="1820" spans="1:9" x14ac:dyDescent="0.2">
      <c r="A1820">
        <v>2677244</v>
      </c>
      <c r="B1820" t="s">
        <v>10471</v>
      </c>
      <c r="C1820" t="s">
        <v>2440</v>
      </c>
      <c r="D1820" t="s">
        <v>14046</v>
      </c>
      <c r="E1820">
        <v>92642</v>
      </c>
      <c r="F1820" t="s">
        <v>18803</v>
      </c>
      <c r="G1820" t="s">
        <v>18804</v>
      </c>
      <c r="H1820" t="s">
        <v>18805</v>
      </c>
      <c r="I1820" t="s">
        <v>18260</v>
      </c>
    </row>
    <row r="1821" spans="1:9" x14ac:dyDescent="0.2">
      <c r="A1821">
        <v>6938</v>
      </c>
      <c r="B1821" t="s">
        <v>13397</v>
      </c>
      <c r="C1821" t="s">
        <v>13983</v>
      </c>
      <c r="D1821" t="s">
        <v>14046</v>
      </c>
      <c r="E1821">
        <v>92642</v>
      </c>
      <c r="F1821" t="s">
        <v>18803</v>
      </c>
      <c r="G1821" t="s">
        <v>18804</v>
      </c>
      <c r="H1821" t="s">
        <v>18805</v>
      </c>
      <c r="I1821" t="s">
        <v>18262</v>
      </c>
    </row>
    <row r="1822" spans="1:9" x14ac:dyDescent="0.2">
      <c r="A1822">
        <v>2677248</v>
      </c>
      <c r="B1822" t="s">
        <v>10472</v>
      </c>
      <c r="C1822" t="s">
        <v>2441</v>
      </c>
      <c r="D1822" t="s">
        <v>14046</v>
      </c>
      <c r="E1822">
        <v>92648</v>
      </c>
      <c r="F1822" t="s">
        <v>28231</v>
      </c>
      <c r="G1822" t="s">
        <v>28232</v>
      </c>
      <c r="H1822" t="s">
        <v>28233</v>
      </c>
      <c r="I1822" t="s">
        <v>18265</v>
      </c>
    </row>
    <row r="1823" spans="1:9" x14ac:dyDescent="0.2">
      <c r="A1823">
        <v>2677246</v>
      </c>
      <c r="B1823" t="s">
        <v>12549</v>
      </c>
      <c r="C1823" t="s">
        <v>2442</v>
      </c>
      <c r="D1823" t="s">
        <v>14046</v>
      </c>
      <c r="E1823">
        <v>717150</v>
      </c>
      <c r="F1823" t="s">
        <v>28225</v>
      </c>
      <c r="G1823" t="s">
        <v>28226</v>
      </c>
      <c r="H1823" t="s">
        <v>2442</v>
      </c>
      <c r="I1823" t="s">
        <v>18265</v>
      </c>
    </row>
    <row r="1824" spans="1:9" x14ac:dyDescent="0.2">
      <c r="A1824">
        <v>6943</v>
      </c>
      <c r="B1824" t="s">
        <v>2444</v>
      </c>
      <c r="C1824" t="s">
        <v>2443</v>
      </c>
      <c r="D1824" t="s">
        <v>14046</v>
      </c>
      <c r="E1824">
        <v>92649</v>
      </c>
      <c r="F1824" t="s">
        <v>18818</v>
      </c>
      <c r="G1824" t="s">
        <v>18819</v>
      </c>
      <c r="H1824" t="s">
        <v>2443</v>
      </c>
    </row>
    <row r="1825" spans="1:9" x14ac:dyDescent="0.2">
      <c r="A1825">
        <v>6939</v>
      </c>
      <c r="B1825" t="s">
        <v>10473</v>
      </c>
      <c r="C1825" t="s">
        <v>2445</v>
      </c>
      <c r="D1825" t="s">
        <v>14046</v>
      </c>
      <c r="E1825">
        <v>92652</v>
      </c>
      <c r="F1825" t="s">
        <v>18807</v>
      </c>
      <c r="G1825" t="s">
        <v>18808</v>
      </c>
      <c r="H1825" t="s">
        <v>18809</v>
      </c>
      <c r="I1825" t="s">
        <v>18171</v>
      </c>
    </row>
    <row r="1826" spans="1:9" x14ac:dyDescent="0.2">
      <c r="A1826">
        <v>2678073</v>
      </c>
      <c r="B1826" t="s">
        <v>10474</v>
      </c>
      <c r="C1826" t="s">
        <v>2446</v>
      </c>
      <c r="D1826" t="s">
        <v>14046</v>
      </c>
      <c r="E1826">
        <v>92654</v>
      </c>
      <c r="F1826" t="s">
        <v>29676</v>
      </c>
      <c r="G1826" t="s">
        <v>29677</v>
      </c>
      <c r="H1826" t="s">
        <v>2446</v>
      </c>
      <c r="I1826" t="s">
        <v>18268</v>
      </c>
    </row>
    <row r="1827" spans="1:9" x14ac:dyDescent="0.2">
      <c r="A1827">
        <v>6940</v>
      </c>
      <c r="B1827" t="s">
        <v>10475</v>
      </c>
      <c r="C1827" t="s">
        <v>2447</v>
      </c>
      <c r="D1827" t="s">
        <v>14046</v>
      </c>
      <c r="E1827">
        <v>92658</v>
      </c>
      <c r="F1827" t="s">
        <v>18811</v>
      </c>
      <c r="G1827" t="s">
        <v>18812</v>
      </c>
      <c r="H1827" t="s">
        <v>2447</v>
      </c>
      <c r="I1827" t="s">
        <v>18171</v>
      </c>
    </row>
    <row r="1828" spans="1:9" x14ac:dyDescent="0.2">
      <c r="A1828">
        <v>2678033</v>
      </c>
      <c r="B1828" t="s">
        <v>10476</v>
      </c>
      <c r="C1828" t="s">
        <v>2448</v>
      </c>
      <c r="D1828" t="s">
        <v>14046</v>
      </c>
      <c r="E1828">
        <v>92659</v>
      </c>
      <c r="F1828" t="s">
        <v>29611</v>
      </c>
      <c r="G1828" t="s">
        <v>29612</v>
      </c>
      <c r="H1828" t="s">
        <v>2448</v>
      </c>
      <c r="I1828" t="s">
        <v>18270</v>
      </c>
    </row>
    <row r="1829" spans="1:9" x14ac:dyDescent="0.2">
      <c r="A1829">
        <v>6936</v>
      </c>
      <c r="B1829" t="s">
        <v>10477</v>
      </c>
      <c r="C1829" t="s">
        <v>10478</v>
      </c>
      <c r="D1829" t="s">
        <v>14046</v>
      </c>
      <c r="E1829">
        <v>92663</v>
      </c>
      <c r="F1829" t="s">
        <v>18800</v>
      </c>
      <c r="G1829" t="s">
        <v>18801</v>
      </c>
      <c r="H1829" t="s">
        <v>2449</v>
      </c>
      <c r="I1829" t="s">
        <v>18171</v>
      </c>
    </row>
    <row r="1830" spans="1:9" x14ac:dyDescent="0.2">
      <c r="A1830">
        <v>6949</v>
      </c>
      <c r="B1830" t="s">
        <v>13398</v>
      </c>
      <c r="C1830" t="s">
        <v>2449</v>
      </c>
      <c r="D1830" t="s">
        <v>14046</v>
      </c>
      <c r="E1830">
        <v>92663</v>
      </c>
      <c r="F1830" t="s">
        <v>18800</v>
      </c>
      <c r="G1830" t="s">
        <v>18801</v>
      </c>
      <c r="H1830" t="s">
        <v>2449</v>
      </c>
      <c r="I1830" t="s">
        <v>18272</v>
      </c>
    </row>
    <row r="1831" spans="1:9" x14ac:dyDescent="0.2">
      <c r="A1831">
        <v>6947</v>
      </c>
      <c r="B1831" t="s">
        <v>10479</v>
      </c>
      <c r="C1831" t="s">
        <v>2450</v>
      </c>
      <c r="D1831" t="s">
        <v>14046</v>
      </c>
      <c r="E1831">
        <v>92667</v>
      </c>
      <c r="F1831" t="s">
        <v>18830</v>
      </c>
      <c r="G1831" t="s">
        <v>18831</v>
      </c>
      <c r="H1831" t="s">
        <v>2450</v>
      </c>
      <c r="I1831" t="s">
        <v>18171</v>
      </c>
    </row>
    <row r="1832" spans="1:9" x14ac:dyDescent="0.2">
      <c r="A1832">
        <v>6933</v>
      </c>
      <c r="B1832" t="s">
        <v>2438</v>
      </c>
      <c r="C1832" t="s">
        <v>2437</v>
      </c>
      <c r="D1832" t="s">
        <v>14044</v>
      </c>
      <c r="E1832">
        <v>191211</v>
      </c>
      <c r="F1832" t="s">
        <v>18796</v>
      </c>
      <c r="G1832" t="s">
        <v>18797</v>
      </c>
      <c r="H1832" t="s">
        <v>18798</v>
      </c>
      <c r="I1832" t="s">
        <v>18275</v>
      </c>
    </row>
    <row r="1833" spans="1:9" x14ac:dyDescent="0.2">
      <c r="A1833">
        <v>6944</v>
      </c>
      <c r="B1833" t="s">
        <v>2452</v>
      </c>
      <c r="C1833" t="s">
        <v>2451</v>
      </c>
      <c r="D1833" t="s">
        <v>14046</v>
      </c>
      <c r="E1833">
        <v>159608</v>
      </c>
      <c r="F1833" t="s">
        <v>18821</v>
      </c>
      <c r="G1833" t="s">
        <v>18822</v>
      </c>
      <c r="H1833" t="s">
        <v>2451</v>
      </c>
      <c r="I1833" t="s">
        <v>18277</v>
      </c>
    </row>
    <row r="1834" spans="1:9" x14ac:dyDescent="0.2">
      <c r="A1834">
        <v>2679416</v>
      </c>
      <c r="B1834" t="s">
        <v>10480</v>
      </c>
      <c r="C1834" t="s">
        <v>2453</v>
      </c>
      <c r="D1834" t="s">
        <v>14046</v>
      </c>
      <c r="E1834">
        <v>92679</v>
      </c>
      <c r="F1834" t="s">
        <v>29914</v>
      </c>
      <c r="G1834" t="s">
        <v>29915</v>
      </c>
      <c r="H1834" t="s">
        <v>2453</v>
      </c>
      <c r="I1834" t="s">
        <v>18280</v>
      </c>
    </row>
    <row r="1835" spans="1:9" x14ac:dyDescent="0.2">
      <c r="A1835">
        <v>2679563</v>
      </c>
      <c r="B1835" t="s">
        <v>13399</v>
      </c>
      <c r="C1835" t="s">
        <v>13984</v>
      </c>
      <c r="E1835">
        <v>0</v>
      </c>
      <c r="I1835" t="s">
        <v>18283</v>
      </c>
    </row>
    <row r="1836" spans="1:9" x14ac:dyDescent="0.2">
      <c r="A1836">
        <v>6945</v>
      </c>
      <c r="B1836" t="s">
        <v>2455</v>
      </c>
      <c r="C1836" t="s">
        <v>2454</v>
      </c>
      <c r="D1836" t="s">
        <v>14046</v>
      </c>
      <c r="E1836">
        <v>92704</v>
      </c>
      <c r="F1836" t="s">
        <v>18824</v>
      </c>
      <c r="G1836" t="s">
        <v>18825</v>
      </c>
      <c r="H1836" t="s">
        <v>2454</v>
      </c>
      <c r="I1836" t="s">
        <v>18171</v>
      </c>
    </row>
    <row r="1837" spans="1:9" x14ac:dyDescent="0.2">
      <c r="A1837">
        <v>6941</v>
      </c>
      <c r="B1837" t="s">
        <v>2457</v>
      </c>
      <c r="C1837" t="s">
        <v>2456</v>
      </c>
      <c r="D1837" t="s">
        <v>14046</v>
      </c>
      <c r="E1837">
        <v>993912</v>
      </c>
      <c r="F1837" t="s">
        <v>18814</v>
      </c>
      <c r="G1837" t="s">
        <v>18815</v>
      </c>
      <c r="H1837" t="s">
        <v>18816</v>
      </c>
      <c r="I1837" t="s">
        <v>18171</v>
      </c>
    </row>
    <row r="1838" spans="1:9" x14ac:dyDescent="0.2">
      <c r="A1838">
        <v>6942</v>
      </c>
      <c r="B1838" t="s">
        <v>13400</v>
      </c>
      <c r="C1838" t="s">
        <v>13985</v>
      </c>
      <c r="D1838" t="s">
        <v>14046</v>
      </c>
      <c r="E1838">
        <v>92658</v>
      </c>
      <c r="F1838" t="s">
        <v>18811</v>
      </c>
      <c r="G1838" t="s">
        <v>18812</v>
      </c>
      <c r="H1838" t="s">
        <v>2447</v>
      </c>
      <c r="I1838" t="s">
        <v>18288</v>
      </c>
    </row>
    <row r="1839" spans="1:9" x14ac:dyDescent="0.2">
      <c r="A1839">
        <v>2677247</v>
      </c>
      <c r="B1839" t="s">
        <v>10481</v>
      </c>
      <c r="C1839" t="s">
        <v>2458</v>
      </c>
      <c r="D1839" t="s">
        <v>14046</v>
      </c>
      <c r="E1839">
        <v>92716</v>
      </c>
      <c r="F1839" t="s">
        <v>28228</v>
      </c>
      <c r="G1839" t="s">
        <v>28229</v>
      </c>
      <c r="H1839" t="s">
        <v>2458</v>
      </c>
      <c r="I1839" t="s">
        <v>18171</v>
      </c>
    </row>
    <row r="1840" spans="1:9" x14ac:dyDescent="0.2">
      <c r="A1840">
        <v>6946</v>
      </c>
      <c r="B1840" t="s">
        <v>2460</v>
      </c>
      <c r="C1840" t="s">
        <v>2459</v>
      </c>
      <c r="D1840" t="s">
        <v>14046</v>
      </c>
      <c r="E1840">
        <v>92717</v>
      </c>
      <c r="F1840" t="s">
        <v>18827</v>
      </c>
      <c r="G1840" t="s">
        <v>18828</v>
      </c>
      <c r="H1840" t="s">
        <v>2459</v>
      </c>
      <c r="I1840" t="s">
        <v>18291</v>
      </c>
    </row>
    <row r="1841" spans="1:9" x14ac:dyDescent="0.2">
      <c r="A1841">
        <v>9939</v>
      </c>
      <c r="B1841" t="s">
        <v>2464</v>
      </c>
      <c r="C1841" t="s">
        <v>2463</v>
      </c>
      <c r="D1841" t="s">
        <v>14046</v>
      </c>
      <c r="E1841">
        <v>92722</v>
      </c>
      <c r="F1841" t="s">
        <v>22845</v>
      </c>
      <c r="G1841" t="s">
        <v>22846</v>
      </c>
      <c r="H1841" t="s">
        <v>2463</v>
      </c>
      <c r="I1841" t="s">
        <v>18171</v>
      </c>
    </row>
    <row r="1842" spans="1:9" x14ac:dyDescent="0.2">
      <c r="A1842">
        <v>9940</v>
      </c>
      <c r="B1842" t="s">
        <v>2466</v>
      </c>
      <c r="C1842" t="s">
        <v>2465</v>
      </c>
      <c r="D1842" t="s">
        <v>14046</v>
      </c>
      <c r="E1842">
        <v>92723</v>
      </c>
      <c r="F1842" t="s">
        <v>22848</v>
      </c>
      <c r="G1842" t="s">
        <v>14070</v>
      </c>
      <c r="H1842" t="s">
        <v>2465</v>
      </c>
      <c r="I1842" t="s">
        <v>18171</v>
      </c>
    </row>
    <row r="1843" spans="1:9" x14ac:dyDescent="0.2">
      <c r="A1843">
        <v>9938</v>
      </c>
      <c r="B1843" t="s">
        <v>2462</v>
      </c>
      <c r="C1843" t="s">
        <v>2461</v>
      </c>
      <c r="D1843" t="s">
        <v>14044</v>
      </c>
      <c r="E1843">
        <v>191214</v>
      </c>
      <c r="F1843" t="s">
        <v>22843</v>
      </c>
      <c r="G1843" t="s">
        <v>14070</v>
      </c>
      <c r="H1843" t="s">
        <v>2461</v>
      </c>
      <c r="I1843" t="s">
        <v>18171</v>
      </c>
    </row>
    <row r="1844" spans="1:9" x14ac:dyDescent="0.2">
      <c r="A1844">
        <v>5866</v>
      </c>
      <c r="B1844" t="s">
        <v>12983</v>
      </c>
      <c r="C1844" t="s">
        <v>12983</v>
      </c>
      <c r="D1844" t="s">
        <v>14044</v>
      </c>
      <c r="E1844">
        <v>191222</v>
      </c>
      <c r="F1844" t="s">
        <v>17609</v>
      </c>
      <c r="G1844" t="s">
        <v>14070</v>
      </c>
      <c r="H1844" t="s">
        <v>2467</v>
      </c>
      <c r="I1844" t="s">
        <v>18171</v>
      </c>
    </row>
    <row r="1845" spans="1:9" x14ac:dyDescent="0.2">
      <c r="A1845">
        <v>5867</v>
      </c>
      <c r="B1845" t="s">
        <v>12984</v>
      </c>
      <c r="C1845" t="s">
        <v>12984</v>
      </c>
      <c r="D1845" t="s">
        <v>14044</v>
      </c>
      <c r="E1845">
        <v>191222</v>
      </c>
      <c r="F1845" t="s">
        <v>17609</v>
      </c>
      <c r="G1845" t="s">
        <v>14070</v>
      </c>
      <c r="H1845" t="s">
        <v>2467</v>
      </c>
      <c r="I1845" t="s">
        <v>18171</v>
      </c>
    </row>
    <row r="1846" spans="1:9" x14ac:dyDescent="0.2">
      <c r="A1846">
        <v>5864</v>
      </c>
      <c r="B1846" t="s">
        <v>2468</v>
      </c>
      <c r="C1846" t="s">
        <v>2467</v>
      </c>
      <c r="D1846" t="s">
        <v>14044</v>
      </c>
      <c r="E1846">
        <v>191222</v>
      </c>
      <c r="F1846" t="s">
        <v>17609</v>
      </c>
      <c r="G1846" t="s">
        <v>14070</v>
      </c>
      <c r="H1846" t="s">
        <v>2467</v>
      </c>
    </row>
    <row r="1847" spans="1:9" x14ac:dyDescent="0.2">
      <c r="A1847">
        <v>5865</v>
      </c>
      <c r="B1847" t="s">
        <v>2470</v>
      </c>
      <c r="C1847" t="s">
        <v>2469</v>
      </c>
      <c r="D1847" t="s">
        <v>14046</v>
      </c>
      <c r="E1847">
        <v>92782</v>
      </c>
      <c r="F1847" t="s">
        <v>17610</v>
      </c>
      <c r="G1847" t="s">
        <v>14070</v>
      </c>
      <c r="H1847" t="s">
        <v>2469</v>
      </c>
      <c r="I1847" t="s">
        <v>18296</v>
      </c>
    </row>
    <row r="1848" spans="1:9" x14ac:dyDescent="0.2">
      <c r="A1848">
        <v>2676359</v>
      </c>
      <c r="B1848" t="s">
        <v>2473</v>
      </c>
      <c r="C1848" t="s">
        <v>2472</v>
      </c>
      <c r="D1848" t="s">
        <v>14046</v>
      </c>
      <c r="E1848">
        <v>92788</v>
      </c>
      <c r="F1848" t="s">
        <v>27053</v>
      </c>
      <c r="G1848" t="s">
        <v>27054</v>
      </c>
      <c r="H1848" t="s">
        <v>2472</v>
      </c>
      <c r="I1848" t="s">
        <v>18171</v>
      </c>
    </row>
    <row r="1849" spans="1:9" x14ac:dyDescent="0.2">
      <c r="A1849">
        <v>6107</v>
      </c>
      <c r="B1849" t="s">
        <v>13582</v>
      </c>
      <c r="C1849" t="s">
        <v>13996</v>
      </c>
      <c r="E1849">
        <v>0</v>
      </c>
      <c r="I1849" t="s">
        <v>18171</v>
      </c>
    </row>
    <row r="1850" spans="1:9" x14ac:dyDescent="0.2">
      <c r="A1850">
        <v>6104</v>
      </c>
      <c r="B1850" t="s">
        <v>10482</v>
      </c>
      <c r="C1850" t="s">
        <v>2474</v>
      </c>
      <c r="D1850" t="s">
        <v>14046</v>
      </c>
      <c r="E1850">
        <v>92793</v>
      </c>
      <c r="F1850" t="s">
        <v>17926</v>
      </c>
      <c r="G1850" t="s">
        <v>17927</v>
      </c>
      <c r="H1850" t="s">
        <v>2474</v>
      </c>
      <c r="I1850" t="s">
        <v>18298</v>
      </c>
    </row>
    <row r="1851" spans="1:9" x14ac:dyDescent="0.2">
      <c r="A1851">
        <v>6097</v>
      </c>
      <c r="B1851" t="s">
        <v>12118</v>
      </c>
      <c r="C1851" t="s">
        <v>2471</v>
      </c>
      <c r="D1851" t="s">
        <v>14044</v>
      </c>
      <c r="E1851">
        <v>191231</v>
      </c>
      <c r="F1851" t="s">
        <v>17918</v>
      </c>
      <c r="G1851" t="s">
        <v>14070</v>
      </c>
      <c r="H1851" t="s">
        <v>2471</v>
      </c>
      <c r="I1851" t="s">
        <v>18171</v>
      </c>
    </row>
    <row r="1852" spans="1:9" x14ac:dyDescent="0.2">
      <c r="A1852">
        <v>6099</v>
      </c>
      <c r="B1852" t="s">
        <v>10483</v>
      </c>
      <c r="C1852" t="s">
        <v>2475</v>
      </c>
      <c r="D1852" t="s">
        <v>14046</v>
      </c>
      <c r="E1852">
        <v>92806</v>
      </c>
      <c r="F1852" t="s">
        <v>17920</v>
      </c>
      <c r="G1852" t="s">
        <v>17921</v>
      </c>
      <c r="H1852" t="s">
        <v>2475</v>
      </c>
      <c r="I1852" t="s">
        <v>18301</v>
      </c>
    </row>
    <row r="1853" spans="1:9" x14ac:dyDescent="0.2">
      <c r="A1853">
        <v>6103</v>
      </c>
      <c r="B1853" t="s">
        <v>2477</v>
      </c>
      <c r="C1853" t="s">
        <v>2476</v>
      </c>
      <c r="D1853" t="s">
        <v>14046</v>
      </c>
      <c r="E1853">
        <v>92807</v>
      </c>
      <c r="F1853" t="s">
        <v>17923</v>
      </c>
      <c r="G1853" t="s">
        <v>17924</v>
      </c>
      <c r="H1853" t="s">
        <v>2476</v>
      </c>
      <c r="I1853" t="s">
        <v>18171</v>
      </c>
    </row>
    <row r="1854" spans="1:9" x14ac:dyDescent="0.2">
      <c r="A1854">
        <v>6096</v>
      </c>
      <c r="B1854" t="s">
        <v>11970</v>
      </c>
      <c r="C1854" t="s">
        <v>11971</v>
      </c>
      <c r="D1854" t="s">
        <v>14043</v>
      </c>
      <c r="E1854">
        <v>187304</v>
      </c>
      <c r="F1854" t="s">
        <v>17914</v>
      </c>
      <c r="G1854" t="s">
        <v>17915</v>
      </c>
      <c r="H1854" t="s">
        <v>17916</v>
      </c>
      <c r="I1854" t="s">
        <v>18304</v>
      </c>
    </row>
    <row r="1855" spans="1:9" x14ac:dyDescent="0.2">
      <c r="A1855">
        <v>2676360</v>
      </c>
      <c r="B1855" t="s">
        <v>2481</v>
      </c>
      <c r="C1855" t="s">
        <v>2480</v>
      </c>
      <c r="D1855" t="s">
        <v>14046</v>
      </c>
      <c r="E1855">
        <v>92840</v>
      </c>
      <c r="F1855" t="s">
        <v>27056</v>
      </c>
      <c r="G1855" t="s">
        <v>14070</v>
      </c>
      <c r="H1855" t="s">
        <v>2480</v>
      </c>
      <c r="I1855" t="s">
        <v>18171</v>
      </c>
    </row>
    <row r="1856" spans="1:9" x14ac:dyDescent="0.2">
      <c r="A1856">
        <v>2677243</v>
      </c>
      <c r="B1856" t="s">
        <v>10484</v>
      </c>
      <c r="C1856" t="s">
        <v>2482</v>
      </c>
      <c r="D1856" t="s">
        <v>14046</v>
      </c>
      <c r="E1856">
        <v>92854</v>
      </c>
      <c r="F1856" t="s">
        <v>28223</v>
      </c>
      <c r="G1856" t="s">
        <v>21654</v>
      </c>
      <c r="H1856" t="s">
        <v>2482</v>
      </c>
      <c r="I1856" t="s">
        <v>18171</v>
      </c>
    </row>
    <row r="1857" spans="1:9" x14ac:dyDescent="0.2">
      <c r="A1857">
        <v>6986</v>
      </c>
      <c r="B1857" t="s">
        <v>12119</v>
      </c>
      <c r="C1857" t="s">
        <v>12120</v>
      </c>
      <c r="D1857" t="s">
        <v>14044</v>
      </c>
      <c r="E1857">
        <v>191232</v>
      </c>
      <c r="F1857" t="s">
        <v>18890</v>
      </c>
      <c r="G1857" t="s">
        <v>15798</v>
      </c>
      <c r="H1857" t="s">
        <v>18891</v>
      </c>
    </row>
    <row r="1858" spans="1:9" x14ac:dyDescent="0.2">
      <c r="A1858">
        <v>7001</v>
      </c>
      <c r="B1858" t="s">
        <v>10485</v>
      </c>
      <c r="C1858" t="s">
        <v>2483</v>
      </c>
      <c r="D1858" t="s">
        <v>14046</v>
      </c>
      <c r="E1858">
        <v>92864</v>
      </c>
      <c r="F1858" t="s">
        <v>18910</v>
      </c>
      <c r="G1858" t="s">
        <v>18911</v>
      </c>
      <c r="H1858" t="s">
        <v>2483</v>
      </c>
      <c r="I1858" t="s">
        <v>18171</v>
      </c>
    </row>
    <row r="1859" spans="1:9" x14ac:dyDescent="0.2">
      <c r="A1859">
        <v>7020</v>
      </c>
      <c r="B1859" t="s">
        <v>2485</v>
      </c>
      <c r="C1859" t="s">
        <v>2484</v>
      </c>
      <c r="D1859" t="s">
        <v>14046</v>
      </c>
      <c r="E1859">
        <v>92876</v>
      </c>
      <c r="F1859" t="s">
        <v>18916</v>
      </c>
      <c r="G1859" t="s">
        <v>17141</v>
      </c>
      <c r="H1859" t="s">
        <v>2484</v>
      </c>
      <c r="I1859" t="s">
        <v>18308</v>
      </c>
    </row>
    <row r="1860" spans="1:9" x14ac:dyDescent="0.2">
      <c r="A1860">
        <v>6998</v>
      </c>
      <c r="B1860" t="s">
        <v>2479</v>
      </c>
      <c r="C1860" t="s">
        <v>2478</v>
      </c>
      <c r="D1860" t="s">
        <v>14046</v>
      </c>
      <c r="E1860">
        <v>994925</v>
      </c>
      <c r="F1860" t="s">
        <v>18905</v>
      </c>
      <c r="G1860" t="s">
        <v>14070</v>
      </c>
      <c r="H1860" t="s">
        <v>18906</v>
      </c>
      <c r="I1860" t="s">
        <v>18311</v>
      </c>
    </row>
    <row r="1861" spans="1:9" x14ac:dyDescent="0.2">
      <c r="A1861">
        <v>6999</v>
      </c>
      <c r="B1861" t="s">
        <v>10486</v>
      </c>
      <c r="C1861" t="s">
        <v>2486</v>
      </c>
      <c r="D1861" t="s">
        <v>14046</v>
      </c>
      <c r="E1861">
        <v>92892</v>
      </c>
      <c r="F1861" t="s">
        <v>18908</v>
      </c>
      <c r="G1861" t="s">
        <v>18909</v>
      </c>
      <c r="H1861" t="s">
        <v>2486</v>
      </c>
      <c r="I1861" t="s">
        <v>18314</v>
      </c>
    </row>
    <row r="1862" spans="1:9" x14ac:dyDescent="0.2">
      <c r="A1862">
        <v>7008</v>
      </c>
      <c r="B1862" t="s">
        <v>10487</v>
      </c>
      <c r="C1862" t="s">
        <v>2487</v>
      </c>
      <c r="D1862" t="s">
        <v>14046</v>
      </c>
      <c r="E1862">
        <v>92900</v>
      </c>
      <c r="F1862" t="s">
        <v>18913</v>
      </c>
      <c r="G1862" t="s">
        <v>18914</v>
      </c>
      <c r="H1862" t="s">
        <v>2487</v>
      </c>
      <c r="I1862" t="s">
        <v>18317</v>
      </c>
    </row>
    <row r="1863" spans="1:9" x14ac:dyDescent="0.2">
      <c r="A1863">
        <v>2679417</v>
      </c>
      <c r="B1863" t="s">
        <v>13401</v>
      </c>
      <c r="C1863" t="s">
        <v>13986</v>
      </c>
      <c r="E1863">
        <v>0</v>
      </c>
      <c r="I1863" t="s">
        <v>18171</v>
      </c>
    </row>
    <row r="1864" spans="1:9" x14ac:dyDescent="0.2">
      <c r="A1864">
        <v>6997</v>
      </c>
      <c r="B1864" t="s">
        <v>2489</v>
      </c>
      <c r="C1864" t="s">
        <v>2488</v>
      </c>
      <c r="D1864" t="s">
        <v>14046</v>
      </c>
      <c r="E1864">
        <v>611102</v>
      </c>
      <c r="F1864" t="s">
        <v>18902</v>
      </c>
      <c r="G1864" t="s">
        <v>18903</v>
      </c>
      <c r="H1864" t="s">
        <v>2488</v>
      </c>
      <c r="I1864" t="s">
        <v>18319</v>
      </c>
    </row>
    <row r="1865" spans="1:9" x14ac:dyDescent="0.2">
      <c r="A1865">
        <v>6990</v>
      </c>
      <c r="B1865" t="s">
        <v>10488</v>
      </c>
      <c r="C1865" t="s">
        <v>2490</v>
      </c>
      <c r="D1865" t="s">
        <v>14046</v>
      </c>
      <c r="E1865">
        <v>92945</v>
      </c>
      <c r="F1865" t="s">
        <v>18896</v>
      </c>
      <c r="G1865" t="s">
        <v>18897</v>
      </c>
      <c r="H1865" t="s">
        <v>2490</v>
      </c>
      <c r="I1865" t="s">
        <v>18171</v>
      </c>
    </row>
    <row r="1866" spans="1:9" x14ac:dyDescent="0.2">
      <c r="A1866">
        <v>6987</v>
      </c>
      <c r="B1866" t="s">
        <v>10489</v>
      </c>
      <c r="C1866" t="s">
        <v>2491</v>
      </c>
      <c r="D1866" t="s">
        <v>14046</v>
      </c>
      <c r="E1866">
        <v>92948</v>
      </c>
      <c r="F1866" t="s">
        <v>18893</v>
      </c>
      <c r="G1866" t="s">
        <v>18894</v>
      </c>
      <c r="H1866" t="s">
        <v>2491</v>
      </c>
      <c r="I1866" t="s">
        <v>18171</v>
      </c>
    </row>
    <row r="1867" spans="1:9" x14ac:dyDescent="0.2">
      <c r="A1867">
        <v>6993</v>
      </c>
      <c r="B1867" t="s">
        <v>2493</v>
      </c>
      <c r="C1867" t="s">
        <v>2492</v>
      </c>
      <c r="D1867" t="s">
        <v>14046</v>
      </c>
      <c r="E1867">
        <v>92963</v>
      </c>
      <c r="F1867" t="s">
        <v>18899</v>
      </c>
      <c r="G1867" t="s">
        <v>18900</v>
      </c>
      <c r="H1867" t="s">
        <v>2492</v>
      </c>
      <c r="I1867" t="s">
        <v>18171</v>
      </c>
    </row>
    <row r="1868" spans="1:9" x14ac:dyDescent="0.2">
      <c r="A1868">
        <v>10924</v>
      </c>
      <c r="B1868" t="s">
        <v>2496</v>
      </c>
      <c r="C1868" t="s">
        <v>2495</v>
      </c>
      <c r="D1868" t="s">
        <v>14046</v>
      </c>
      <c r="E1868">
        <v>93015</v>
      </c>
      <c r="F1868" t="s">
        <v>23976</v>
      </c>
      <c r="G1868" t="s">
        <v>14070</v>
      </c>
      <c r="H1868" t="s">
        <v>2495</v>
      </c>
    </row>
    <row r="1869" spans="1:9" x14ac:dyDescent="0.2">
      <c r="A1869">
        <v>2677673</v>
      </c>
      <c r="B1869" t="s">
        <v>10490</v>
      </c>
      <c r="C1869" t="s">
        <v>2497</v>
      </c>
      <c r="D1869" t="s">
        <v>14046</v>
      </c>
      <c r="E1869">
        <v>93020</v>
      </c>
      <c r="F1869" t="s">
        <v>28955</v>
      </c>
      <c r="G1869" t="s">
        <v>14070</v>
      </c>
      <c r="H1869" t="s">
        <v>2497</v>
      </c>
      <c r="I1869" t="s">
        <v>18171</v>
      </c>
    </row>
    <row r="1870" spans="1:9" x14ac:dyDescent="0.2">
      <c r="A1870">
        <v>10922</v>
      </c>
      <c r="B1870" t="s">
        <v>10491</v>
      </c>
      <c r="C1870" t="s">
        <v>2498</v>
      </c>
      <c r="D1870" t="s">
        <v>14046</v>
      </c>
      <c r="E1870">
        <v>93023</v>
      </c>
      <c r="F1870" t="s">
        <v>23973</v>
      </c>
      <c r="G1870" t="s">
        <v>23974</v>
      </c>
      <c r="H1870" t="s">
        <v>2498</v>
      </c>
      <c r="I1870" t="s">
        <v>18324</v>
      </c>
    </row>
    <row r="1871" spans="1:9" x14ac:dyDescent="0.2">
      <c r="A1871">
        <v>10906</v>
      </c>
      <c r="B1871" t="s">
        <v>2500</v>
      </c>
      <c r="C1871" t="s">
        <v>2499</v>
      </c>
      <c r="D1871" t="s">
        <v>14046</v>
      </c>
      <c r="E1871">
        <v>93045</v>
      </c>
      <c r="F1871" t="s">
        <v>23953</v>
      </c>
      <c r="G1871" t="s">
        <v>14070</v>
      </c>
      <c r="H1871" t="s">
        <v>2499</v>
      </c>
      <c r="I1871" t="s">
        <v>18327</v>
      </c>
    </row>
    <row r="1872" spans="1:9" x14ac:dyDescent="0.2">
      <c r="A1872">
        <v>2677675</v>
      </c>
      <c r="B1872" t="s">
        <v>11688</v>
      </c>
      <c r="C1872" t="s">
        <v>2501</v>
      </c>
      <c r="D1872" t="s">
        <v>14045</v>
      </c>
      <c r="E1872">
        <v>133503</v>
      </c>
      <c r="F1872" t="s">
        <v>28957</v>
      </c>
      <c r="G1872" t="s">
        <v>14070</v>
      </c>
      <c r="H1872" t="s">
        <v>2501</v>
      </c>
      <c r="I1872" t="s">
        <v>18171</v>
      </c>
    </row>
    <row r="1873" spans="1:9" x14ac:dyDescent="0.2">
      <c r="A1873">
        <v>2677676</v>
      </c>
      <c r="B1873" t="s">
        <v>11689</v>
      </c>
      <c r="C1873" t="s">
        <v>2502</v>
      </c>
      <c r="D1873" t="s">
        <v>14045</v>
      </c>
      <c r="E1873">
        <v>133508</v>
      </c>
      <c r="F1873" t="s">
        <v>28958</v>
      </c>
      <c r="G1873" t="s">
        <v>28959</v>
      </c>
      <c r="H1873" t="s">
        <v>28960</v>
      </c>
      <c r="I1873" t="s">
        <v>18330</v>
      </c>
    </row>
    <row r="1874" spans="1:9" x14ac:dyDescent="0.2">
      <c r="A1874">
        <v>10893</v>
      </c>
      <c r="B1874" t="s">
        <v>12121</v>
      </c>
      <c r="C1874" t="s">
        <v>2494</v>
      </c>
      <c r="D1874" t="s">
        <v>14044</v>
      </c>
      <c r="E1874">
        <v>191251</v>
      </c>
      <c r="F1874" t="s">
        <v>23945</v>
      </c>
      <c r="G1874" t="s">
        <v>14070</v>
      </c>
      <c r="H1874" t="s">
        <v>2494</v>
      </c>
      <c r="I1874" t="s">
        <v>18332</v>
      </c>
    </row>
    <row r="1875" spans="1:9" x14ac:dyDescent="0.2">
      <c r="A1875">
        <v>2676361</v>
      </c>
      <c r="B1875" t="s">
        <v>10492</v>
      </c>
      <c r="C1875" t="s">
        <v>2503</v>
      </c>
      <c r="D1875" t="s">
        <v>14046</v>
      </c>
      <c r="E1875">
        <v>93088</v>
      </c>
      <c r="F1875" t="s">
        <v>27058</v>
      </c>
      <c r="G1875" t="s">
        <v>27059</v>
      </c>
      <c r="H1875" t="s">
        <v>2503</v>
      </c>
      <c r="I1875" t="s">
        <v>18171</v>
      </c>
    </row>
    <row r="1876" spans="1:9" x14ac:dyDescent="0.2">
      <c r="A1876">
        <v>10897</v>
      </c>
      <c r="B1876" t="s">
        <v>2505</v>
      </c>
      <c r="C1876" t="s">
        <v>2504</v>
      </c>
      <c r="D1876" t="s">
        <v>14046</v>
      </c>
      <c r="E1876">
        <v>93097</v>
      </c>
      <c r="F1876" t="s">
        <v>23947</v>
      </c>
      <c r="G1876" t="s">
        <v>23948</v>
      </c>
      <c r="H1876" t="s">
        <v>2504</v>
      </c>
      <c r="I1876" t="s">
        <v>18171</v>
      </c>
    </row>
    <row r="1877" spans="1:9" x14ac:dyDescent="0.2">
      <c r="A1877">
        <v>10918</v>
      </c>
      <c r="B1877" t="s">
        <v>2507</v>
      </c>
      <c r="C1877" t="s">
        <v>2506</v>
      </c>
      <c r="D1877" t="s">
        <v>14046</v>
      </c>
      <c r="E1877">
        <v>93101</v>
      </c>
      <c r="F1877" t="s">
        <v>23967</v>
      </c>
      <c r="G1877" t="s">
        <v>15486</v>
      </c>
      <c r="H1877" t="s">
        <v>2506</v>
      </c>
    </row>
    <row r="1878" spans="1:9" x14ac:dyDescent="0.2">
      <c r="A1878">
        <v>10916</v>
      </c>
      <c r="B1878" t="s">
        <v>10493</v>
      </c>
      <c r="C1878" t="s">
        <v>2508</v>
      </c>
      <c r="D1878" t="s">
        <v>14046</v>
      </c>
      <c r="E1878">
        <v>93112</v>
      </c>
      <c r="F1878" t="s">
        <v>23964</v>
      </c>
      <c r="G1878" t="s">
        <v>23965</v>
      </c>
      <c r="H1878" t="s">
        <v>2508</v>
      </c>
      <c r="I1878" t="s">
        <v>18171</v>
      </c>
    </row>
    <row r="1879" spans="1:9" x14ac:dyDescent="0.2">
      <c r="A1879">
        <v>10919</v>
      </c>
      <c r="B1879" t="s">
        <v>10494</v>
      </c>
      <c r="C1879" t="s">
        <v>2509</v>
      </c>
      <c r="D1879" t="s">
        <v>14046</v>
      </c>
      <c r="E1879">
        <v>93114</v>
      </c>
      <c r="F1879" t="s">
        <v>23969</v>
      </c>
      <c r="G1879" t="s">
        <v>14070</v>
      </c>
      <c r="H1879" t="s">
        <v>2509</v>
      </c>
      <c r="I1879" t="s">
        <v>18171</v>
      </c>
    </row>
    <row r="1880" spans="1:9" x14ac:dyDescent="0.2">
      <c r="A1880">
        <v>2676362</v>
      </c>
      <c r="B1880" t="s">
        <v>2511</v>
      </c>
      <c r="C1880" t="s">
        <v>2510</v>
      </c>
      <c r="D1880" t="s">
        <v>14046</v>
      </c>
      <c r="E1880">
        <v>93115</v>
      </c>
      <c r="F1880" t="s">
        <v>27061</v>
      </c>
      <c r="G1880" t="s">
        <v>14070</v>
      </c>
      <c r="H1880" t="s">
        <v>2510</v>
      </c>
      <c r="I1880" t="s">
        <v>18337</v>
      </c>
    </row>
    <row r="1881" spans="1:9" x14ac:dyDescent="0.2">
      <c r="A1881">
        <v>2676364</v>
      </c>
      <c r="B1881" t="s">
        <v>2513</v>
      </c>
      <c r="C1881" t="s">
        <v>2512</v>
      </c>
      <c r="D1881" t="s">
        <v>14046</v>
      </c>
      <c r="E1881">
        <v>93125</v>
      </c>
      <c r="F1881" t="s">
        <v>27063</v>
      </c>
      <c r="G1881" t="s">
        <v>14070</v>
      </c>
      <c r="H1881" t="s">
        <v>2512</v>
      </c>
      <c r="I1881" t="s">
        <v>18340</v>
      </c>
    </row>
    <row r="1882" spans="1:9" x14ac:dyDescent="0.2">
      <c r="A1882">
        <v>10898</v>
      </c>
      <c r="B1882" t="s">
        <v>10495</v>
      </c>
      <c r="C1882" t="s">
        <v>2514</v>
      </c>
      <c r="D1882" t="s">
        <v>14046</v>
      </c>
      <c r="E1882">
        <v>93129</v>
      </c>
      <c r="F1882" t="s">
        <v>23950</v>
      </c>
      <c r="G1882" t="s">
        <v>23951</v>
      </c>
      <c r="H1882" t="s">
        <v>2514</v>
      </c>
      <c r="I1882" t="s">
        <v>18343</v>
      </c>
    </row>
    <row r="1883" spans="1:9" x14ac:dyDescent="0.2">
      <c r="A1883">
        <v>10908</v>
      </c>
      <c r="B1883" t="s">
        <v>2516</v>
      </c>
      <c r="C1883" t="s">
        <v>2515</v>
      </c>
      <c r="D1883" t="s">
        <v>14046</v>
      </c>
      <c r="E1883">
        <v>93134</v>
      </c>
      <c r="F1883" t="s">
        <v>23955</v>
      </c>
      <c r="G1883" t="s">
        <v>23956</v>
      </c>
      <c r="H1883" t="s">
        <v>2515</v>
      </c>
    </row>
    <row r="1884" spans="1:9" x14ac:dyDescent="0.2">
      <c r="A1884">
        <v>10921</v>
      </c>
      <c r="B1884" t="s">
        <v>2518</v>
      </c>
      <c r="C1884" t="s">
        <v>2517</v>
      </c>
      <c r="D1884" t="s">
        <v>14046</v>
      </c>
      <c r="E1884">
        <v>93144</v>
      </c>
      <c r="F1884" t="s">
        <v>23971</v>
      </c>
      <c r="G1884" t="s">
        <v>14070</v>
      </c>
      <c r="H1884" t="s">
        <v>2517</v>
      </c>
    </row>
    <row r="1885" spans="1:9" x14ac:dyDescent="0.2">
      <c r="A1885">
        <v>10911</v>
      </c>
      <c r="B1885" t="s">
        <v>2520</v>
      </c>
      <c r="C1885" t="s">
        <v>2519</v>
      </c>
      <c r="D1885" t="s">
        <v>14046</v>
      </c>
      <c r="E1885">
        <v>93157</v>
      </c>
      <c r="F1885" t="s">
        <v>23958</v>
      </c>
      <c r="G1885" t="s">
        <v>14070</v>
      </c>
      <c r="H1885" t="s">
        <v>2519</v>
      </c>
      <c r="I1885" t="s">
        <v>18347</v>
      </c>
    </row>
    <row r="1886" spans="1:9" x14ac:dyDescent="0.2">
      <c r="A1886">
        <v>10912</v>
      </c>
      <c r="B1886" t="s">
        <v>2522</v>
      </c>
      <c r="C1886" t="s">
        <v>2521</v>
      </c>
      <c r="D1886" t="s">
        <v>14045</v>
      </c>
      <c r="E1886">
        <v>133531</v>
      </c>
      <c r="F1886" t="s">
        <v>23960</v>
      </c>
      <c r="G1886" t="s">
        <v>23961</v>
      </c>
      <c r="H1886" t="s">
        <v>23962</v>
      </c>
      <c r="I1886" t="s">
        <v>18350</v>
      </c>
    </row>
    <row r="1887" spans="1:9" x14ac:dyDescent="0.2">
      <c r="A1887">
        <v>8284</v>
      </c>
      <c r="B1887" t="s">
        <v>2524</v>
      </c>
      <c r="C1887" t="s">
        <v>2523</v>
      </c>
      <c r="D1887" t="s">
        <v>14044</v>
      </c>
      <c r="E1887">
        <v>191268</v>
      </c>
      <c r="F1887" t="s">
        <v>20665</v>
      </c>
      <c r="G1887" t="s">
        <v>14070</v>
      </c>
      <c r="H1887" t="s">
        <v>2523</v>
      </c>
    </row>
    <row r="1888" spans="1:9" x14ac:dyDescent="0.2">
      <c r="A1888">
        <v>8285</v>
      </c>
      <c r="B1888" t="s">
        <v>2526</v>
      </c>
      <c r="C1888" t="s">
        <v>2525</v>
      </c>
      <c r="D1888" t="s">
        <v>14046</v>
      </c>
      <c r="E1888">
        <v>93190</v>
      </c>
      <c r="F1888" t="s">
        <v>20667</v>
      </c>
      <c r="G1888" t="s">
        <v>14070</v>
      </c>
      <c r="H1888" t="s">
        <v>2525</v>
      </c>
    </row>
    <row r="1889" spans="1:9" x14ac:dyDescent="0.2">
      <c r="A1889">
        <v>13131</v>
      </c>
      <c r="B1889" t="s">
        <v>2529</v>
      </c>
      <c r="C1889" t="s">
        <v>2528</v>
      </c>
      <c r="D1889" t="s">
        <v>14046</v>
      </c>
      <c r="E1889">
        <v>159966</v>
      </c>
      <c r="F1889" t="s">
        <v>26486</v>
      </c>
      <c r="G1889" t="s">
        <v>26487</v>
      </c>
      <c r="H1889" t="s">
        <v>2528</v>
      </c>
      <c r="I1889" t="s">
        <v>18357</v>
      </c>
    </row>
    <row r="1890" spans="1:9" x14ac:dyDescent="0.2">
      <c r="A1890">
        <v>13122</v>
      </c>
      <c r="B1890" t="s">
        <v>12122</v>
      </c>
      <c r="C1890" t="s">
        <v>2527</v>
      </c>
      <c r="D1890" t="s">
        <v>14044</v>
      </c>
      <c r="E1890">
        <v>191272</v>
      </c>
      <c r="F1890" t="s">
        <v>26480</v>
      </c>
      <c r="G1890" t="s">
        <v>26481</v>
      </c>
      <c r="H1890" t="s">
        <v>2527</v>
      </c>
    </row>
    <row r="1891" spans="1:9" x14ac:dyDescent="0.2">
      <c r="A1891">
        <v>13132</v>
      </c>
      <c r="B1891" t="s">
        <v>13622</v>
      </c>
      <c r="C1891" t="s">
        <v>13622</v>
      </c>
      <c r="D1891" t="s">
        <v>14044</v>
      </c>
      <c r="E1891">
        <v>191272</v>
      </c>
      <c r="F1891" t="s">
        <v>26480</v>
      </c>
      <c r="G1891" t="s">
        <v>26481</v>
      </c>
      <c r="H1891" t="s">
        <v>2527</v>
      </c>
      <c r="I1891" t="s">
        <v>18360</v>
      </c>
    </row>
    <row r="1892" spans="1:9" x14ac:dyDescent="0.2">
      <c r="A1892">
        <v>13125</v>
      </c>
      <c r="B1892" t="s">
        <v>10496</v>
      </c>
      <c r="C1892" t="s">
        <v>2530</v>
      </c>
      <c r="D1892" t="s">
        <v>14046</v>
      </c>
      <c r="E1892">
        <v>93200</v>
      </c>
      <c r="F1892" t="s">
        <v>26483</v>
      </c>
      <c r="G1892" t="s">
        <v>26484</v>
      </c>
      <c r="H1892" t="s">
        <v>2530</v>
      </c>
      <c r="I1892" t="s">
        <v>18171</v>
      </c>
    </row>
    <row r="1893" spans="1:9" x14ac:dyDescent="0.2">
      <c r="A1893">
        <v>13101</v>
      </c>
      <c r="B1893" t="s">
        <v>13623</v>
      </c>
      <c r="C1893" t="s">
        <v>13623</v>
      </c>
      <c r="D1893" t="s">
        <v>14044</v>
      </c>
      <c r="E1893">
        <v>191274</v>
      </c>
      <c r="F1893" t="s">
        <v>26445</v>
      </c>
      <c r="G1893" t="s">
        <v>14070</v>
      </c>
      <c r="H1893" t="s">
        <v>2531</v>
      </c>
      <c r="I1893" t="s">
        <v>18362</v>
      </c>
    </row>
    <row r="1894" spans="1:9" x14ac:dyDescent="0.2">
      <c r="A1894">
        <v>13102</v>
      </c>
      <c r="B1894" t="s">
        <v>2534</v>
      </c>
      <c r="C1894" t="s">
        <v>2533</v>
      </c>
      <c r="D1894" t="s">
        <v>14046</v>
      </c>
      <c r="E1894">
        <v>93215</v>
      </c>
      <c r="F1894" t="s">
        <v>26448</v>
      </c>
      <c r="G1894" t="s">
        <v>26449</v>
      </c>
      <c r="H1894" t="s">
        <v>2533</v>
      </c>
      <c r="I1894" t="s">
        <v>18171</v>
      </c>
    </row>
    <row r="1895" spans="1:9" x14ac:dyDescent="0.2">
      <c r="A1895">
        <v>13100</v>
      </c>
      <c r="B1895" t="s">
        <v>2536</v>
      </c>
      <c r="C1895" t="s">
        <v>2535</v>
      </c>
      <c r="D1895" t="s">
        <v>14046</v>
      </c>
      <c r="E1895">
        <v>93223</v>
      </c>
      <c r="F1895" t="s">
        <v>26446</v>
      </c>
      <c r="G1895" t="s">
        <v>18539</v>
      </c>
      <c r="H1895" t="s">
        <v>2535</v>
      </c>
      <c r="I1895" t="s">
        <v>18364</v>
      </c>
    </row>
    <row r="1896" spans="1:9" x14ac:dyDescent="0.2">
      <c r="A1896">
        <v>13098</v>
      </c>
      <c r="B1896" t="s">
        <v>2532</v>
      </c>
      <c r="C1896" t="s">
        <v>2531</v>
      </c>
      <c r="D1896" t="s">
        <v>14044</v>
      </c>
      <c r="E1896">
        <v>191274</v>
      </c>
      <c r="F1896" t="s">
        <v>26445</v>
      </c>
      <c r="G1896" t="s">
        <v>14070</v>
      </c>
      <c r="H1896" t="s">
        <v>2531</v>
      </c>
      <c r="I1896" t="s">
        <v>18171</v>
      </c>
    </row>
    <row r="1897" spans="1:9" x14ac:dyDescent="0.2">
      <c r="A1897">
        <v>2676365</v>
      </c>
      <c r="B1897" t="s">
        <v>2538</v>
      </c>
      <c r="C1897" t="s">
        <v>2537</v>
      </c>
      <c r="D1897" t="s">
        <v>14046</v>
      </c>
      <c r="E1897">
        <v>93263</v>
      </c>
      <c r="F1897" t="s">
        <v>27065</v>
      </c>
      <c r="G1897" t="s">
        <v>14070</v>
      </c>
      <c r="H1897" t="s">
        <v>2537</v>
      </c>
      <c r="I1897" t="s">
        <v>18369</v>
      </c>
    </row>
    <row r="1898" spans="1:9" x14ac:dyDescent="0.2">
      <c r="A1898">
        <v>13105</v>
      </c>
      <c r="B1898" t="s">
        <v>2540</v>
      </c>
      <c r="C1898" t="s">
        <v>2539</v>
      </c>
      <c r="D1898" t="s">
        <v>14046</v>
      </c>
      <c r="E1898">
        <v>93276</v>
      </c>
      <c r="F1898" t="s">
        <v>26453</v>
      </c>
      <c r="G1898" t="s">
        <v>26454</v>
      </c>
      <c r="H1898" t="s">
        <v>2539</v>
      </c>
      <c r="I1898" t="s">
        <v>18171</v>
      </c>
    </row>
    <row r="1899" spans="1:9" x14ac:dyDescent="0.2">
      <c r="A1899">
        <v>13103</v>
      </c>
      <c r="B1899" t="s">
        <v>2542</v>
      </c>
      <c r="C1899" t="s">
        <v>2541</v>
      </c>
      <c r="D1899" t="s">
        <v>14046</v>
      </c>
      <c r="E1899">
        <v>93282</v>
      </c>
      <c r="F1899" t="s">
        <v>26451</v>
      </c>
      <c r="G1899" t="s">
        <v>17811</v>
      </c>
      <c r="H1899" t="s">
        <v>2541</v>
      </c>
      <c r="I1899" t="s">
        <v>18171</v>
      </c>
    </row>
    <row r="1900" spans="1:9" x14ac:dyDescent="0.2">
      <c r="A1900">
        <v>2676366</v>
      </c>
      <c r="B1900" t="s">
        <v>2544</v>
      </c>
      <c r="C1900" t="s">
        <v>2543</v>
      </c>
      <c r="D1900" t="s">
        <v>14046</v>
      </c>
      <c r="E1900">
        <v>93284</v>
      </c>
      <c r="F1900" t="s">
        <v>27067</v>
      </c>
      <c r="G1900" t="s">
        <v>27068</v>
      </c>
      <c r="H1900" t="s">
        <v>2543</v>
      </c>
      <c r="I1900" t="s">
        <v>18371</v>
      </c>
    </row>
    <row r="1901" spans="1:9" x14ac:dyDescent="0.2">
      <c r="A1901">
        <v>9743</v>
      </c>
      <c r="B1901" t="s">
        <v>2545</v>
      </c>
      <c r="C1901" t="s">
        <v>2545</v>
      </c>
      <c r="D1901" t="s">
        <v>14044</v>
      </c>
      <c r="E1901">
        <v>191280</v>
      </c>
      <c r="F1901" t="s">
        <v>2545</v>
      </c>
      <c r="G1901" t="s">
        <v>14525</v>
      </c>
      <c r="H1901" t="s">
        <v>22570</v>
      </c>
      <c r="I1901" t="s">
        <v>18373</v>
      </c>
    </row>
    <row r="1902" spans="1:9" x14ac:dyDescent="0.2">
      <c r="A1902">
        <v>9744</v>
      </c>
      <c r="B1902" t="s">
        <v>10497</v>
      </c>
      <c r="C1902" t="s">
        <v>2546</v>
      </c>
      <c r="D1902" t="s">
        <v>14046</v>
      </c>
      <c r="E1902">
        <v>93308</v>
      </c>
      <c r="F1902" t="s">
        <v>22572</v>
      </c>
      <c r="G1902" t="s">
        <v>22573</v>
      </c>
      <c r="H1902" t="s">
        <v>2546</v>
      </c>
      <c r="I1902" t="s">
        <v>18171</v>
      </c>
    </row>
    <row r="1903" spans="1:9" x14ac:dyDescent="0.2">
      <c r="A1903">
        <v>12332</v>
      </c>
      <c r="B1903" t="s">
        <v>8737</v>
      </c>
      <c r="C1903" t="s">
        <v>8736</v>
      </c>
      <c r="D1903" t="s">
        <v>14046</v>
      </c>
      <c r="E1903">
        <v>1015899</v>
      </c>
      <c r="F1903" t="s">
        <v>25638</v>
      </c>
      <c r="G1903" t="s">
        <v>25639</v>
      </c>
      <c r="H1903" t="s">
        <v>25640</v>
      </c>
      <c r="I1903" t="s">
        <v>18171</v>
      </c>
    </row>
    <row r="1904" spans="1:9" x14ac:dyDescent="0.2">
      <c r="A1904">
        <v>12327</v>
      </c>
      <c r="B1904" t="s">
        <v>8749</v>
      </c>
      <c r="C1904" t="s">
        <v>8748</v>
      </c>
      <c r="D1904" t="s">
        <v>14049</v>
      </c>
      <c r="E1904">
        <v>1015894</v>
      </c>
      <c r="F1904" t="s">
        <v>25631</v>
      </c>
      <c r="G1904" t="s">
        <v>25632</v>
      </c>
      <c r="H1904" t="s">
        <v>25633</v>
      </c>
      <c r="I1904" t="s">
        <v>18171</v>
      </c>
    </row>
    <row r="1905" spans="1:9" x14ac:dyDescent="0.2">
      <c r="A1905">
        <v>12329</v>
      </c>
      <c r="B1905" t="s">
        <v>12833</v>
      </c>
      <c r="C1905" t="s">
        <v>12834</v>
      </c>
      <c r="D1905" t="s">
        <v>14046</v>
      </c>
      <c r="E1905">
        <v>1015901</v>
      </c>
      <c r="F1905" t="s">
        <v>25634</v>
      </c>
      <c r="G1905" t="s">
        <v>25635</v>
      </c>
      <c r="H1905" t="s">
        <v>25636</v>
      </c>
      <c r="I1905" t="s">
        <v>18171</v>
      </c>
    </row>
    <row r="1906" spans="1:9" x14ac:dyDescent="0.2">
      <c r="A1906">
        <v>12333</v>
      </c>
      <c r="B1906" t="s">
        <v>12835</v>
      </c>
      <c r="C1906" t="s">
        <v>12836</v>
      </c>
      <c r="D1906" t="s">
        <v>14046</v>
      </c>
      <c r="E1906">
        <v>1015904</v>
      </c>
      <c r="F1906" t="s">
        <v>25642</v>
      </c>
      <c r="G1906" t="s">
        <v>25639</v>
      </c>
      <c r="H1906" t="s">
        <v>25643</v>
      </c>
      <c r="I1906" t="s">
        <v>18171</v>
      </c>
    </row>
    <row r="1907" spans="1:9" x14ac:dyDescent="0.2">
      <c r="A1907">
        <v>3087</v>
      </c>
      <c r="B1907" t="s">
        <v>2550</v>
      </c>
      <c r="C1907" t="s">
        <v>2549</v>
      </c>
      <c r="D1907" t="s">
        <v>14046</v>
      </c>
      <c r="E1907">
        <v>93469</v>
      </c>
      <c r="F1907" t="s">
        <v>14199</v>
      </c>
      <c r="G1907" t="s">
        <v>14200</v>
      </c>
      <c r="H1907" t="s">
        <v>14201</v>
      </c>
      <c r="I1907" t="s">
        <v>18171</v>
      </c>
    </row>
    <row r="1908" spans="1:9" x14ac:dyDescent="0.2">
      <c r="A1908">
        <v>3085</v>
      </c>
      <c r="B1908" t="s">
        <v>2548</v>
      </c>
      <c r="C1908" t="s">
        <v>2547</v>
      </c>
      <c r="D1908" t="s">
        <v>14044</v>
      </c>
      <c r="E1908">
        <v>191304</v>
      </c>
      <c r="F1908" t="s">
        <v>14196</v>
      </c>
      <c r="G1908" t="s">
        <v>14197</v>
      </c>
      <c r="H1908" t="s">
        <v>2547</v>
      </c>
      <c r="I1908" t="s">
        <v>18375</v>
      </c>
    </row>
    <row r="1909" spans="1:9" x14ac:dyDescent="0.2">
      <c r="A1909">
        <v>3344</v>
      </c>
      <c r="B1909" t="s">
        <v>2552</v>
      </c>
      <c r="C1909" t="s">
        <v>2551</v>
      </c>
      <c r="D1909" t="s">
        <v>14044</v>
      </c>
      <c r="E1909">
        <v>191307</v>
      </c>
      <c r="F1909" t="s">
        <v>14614</v>
      </c>
      <c r="G1909" t="s">
        <v>14615</v>
      </c>
      <c r="H1909" t="s">
        <v>2551</v>
      </c>
      <c r="I1909" t="s">
        <v>18171</v>
      </c>
    </row>
    <row r="1910" spans="1:9" x14ac:dyDescent="0.2">
      <c r="A1910">
        <v>3345</v>
      </c>
      <c r="B1910" t="s">
        <v>2554</v>
      </c>
      <c r="C1910" t="s">
        <v>2553</v>
      </c>
      <c r="D1910" t="s">
        <v>14046</v>
      </c>
      <c r="E1910">
        <v>93471</v>
      </c>
      <c r="F1910" t="s">
        <v>14617</v>
      </c>
      <c r="G1910" t="s">
        <v>14618</v>
      </c>
      <c r="H1910" t="s">
        <v>2553</v>
      </c>
      <c r="I1910" t="s">
        <v>18171</v>
      </c>
    </row>
    <row r="1911" spans="1:9" x14ac:dyDescent="0.2">
      <c r="A1911">
        <v>5255</v>
      </c>
      <c r="B1911" t="s">
        <v>2556</v>
      </c>
      <c r="C1911" t="s">
        <v>2555</v>
      </c>
      <c r="D1911" t="s">
        <v>14044</v>
      </c>
      <c r="E1911">
        <v>191343</v>
      </c>
      <c r="F1911" t="s">
        <v>16842</v>
      </c>
      <c r="G1911" t="s">
        <v>14070</v>
      </c>
      <c r="H1911" t="s">
        <v>2555</v>
      </c>
      <c r="I1911" t="s">
        <v>18171</v>
      </c>
    </row>
    <row r="1912" spans="1:9" x14ac:dyDescent="0.2">
      <c r="A1912">
        <v>5257</v>
      </c>
      <c r="B1912" t="s">
        <v>2558</v>
      </c>
      <c r="C1912" t="s">
        <v>2557</v>
      </c>
      <c r="D1912" t="s">
        <v>14046</v>
      </c>
      <c r="E1912">
        <v>93535</v>
      </c>
      <c r="F1912" t="s">
        <v>16846</v>
      </c>
      <c r="G1912" t="s">
        <v>14070</v>
      </c>
      <c r="H1912" t="s">
        <v>2557</v>
      </c>
    </row>
    <row r="1913" spans="1:9" x14ac:dyDescent="0.2">
      <c r="A1913">
        <v>5258</v>
      </c>
      <c r="B1913" t="s">
        <v>13100</v>
      </c>
      <c r="C1913" t="s">
        <v>13100</v>
      </c>
      <c r="D1913" t="s">
        <v>14044</v>
      </c>
      <c r="E1913">
        <v>191343</v>
      </c>
      <c r="F1913" t="s">
        <v>16842</v>
      </c>
      <c r="G1913" t="s">
        <v>14070</v>
      </c>
      <c r="H1913" t="s">
        <v>2555</v>
      </c>
    </row>
    <row r="1914" spans="1:9" x14ac:dyDescent="0.2">
      <c r="A1914">
        <v>5256</v>
      </c>
      <c r="B1914" t="s">
        <v>2560</v>
      </c>
      <c r="C1914" t="s">
        <v>2559</v>
      </c>
      <c r="D1914" t="s">
        <v>14046</v>
      </c>
      <c r="E1914">
        <v>93539</v>
      </c>
      <c r="F1914" t="s">
        <v>16844</v>
      </c>
      <c r="G1914" t="s">
        <v>14070</v>
      </c>
      <c r="H1914" t="s">
        <v>2559</v>
      </c>
      <c r="I1914" t="s">
        <v>18381</v>
      </c>
    </row>
    <row r="1915" spans="1:9" x14ac:dyDescent="0.2">
      <c r="A1915">
        <v>5272</v>
      </c>
      <c r="B1915" t="s">
        <v>2562</v>
      </c>
      <c r="C1915" t="s">
        <v>2561</v>
      </c>
      <c r="D1915" t="s">
        <v>14044</v>
      </c>
      <c r="E1915">
        <v>191345</v>
      </c>
      <c r="F1915" t="s">
        <v>16881</v>
      </c>
      <c r="G1915" t="s">
        <v>14070</v>
      </c>
      <c r="H1915" t="s">
        <v>2561</v>
      </c>
      <c r="I1915" t="s">
        <v>18171</v>
      </c>
    </row>
    <row r="1916" spans="1:9" x14ac:dyDescent="0.2">
      <c r="A1916">
        <v>5273</v>
      </c>
      <c r="B1916" t="s">
        <v>10498</v>
      </c>
      <c r="C1916" t="s">
        <v>2565</v>
      </c>
      <c r="D1916" t="s">
        <v>14046</v>
      </c>
      <c r="E1916">
        <v>93550</v>
      </c>
      <c r="F1916" t="s">
        <v>16883</v>
      </c>
      <c r="G1916" t="s">
        <v>16884</v>
      </c>
      <c r="H1916" t="s">
        <v>2565</v>
      </c>
      <c r="I1916" t="s">
        <v>18171</v>
      </c>
    </row>
    <row r="1917" spans="1:9" x14ac:dyDescent="0.2">
      <c r="A1917">
        <v>5274</v>
      </c>
      <c r="B1917" t="s">
        <v>2567</v>
      </c>
      <c r="C1917" t="s">
        <v>2566</v>
      </c>
      <c r="D1917" t="s">
        <v>14046</v>
      </c>
      <c r="E1917">
        <v>93555</v>
      </c>
      <c r="F1917" t="s">
        <v>16886</v>
      </c>
      <c r="G1917" t="s">
        <v>14070</v>
      </c>
      <c r="H1917" t="s">
        <v>2566</v>
      </c>
      <c r="I1917" t="s">
        <v>18171</v>
      </c>
    </row>
    <row r="1918" spans="1:9" x14ac:dyDescent="0.2">
      <c r="A1918">
        <v>5254</v>
      </c>
      <c r="B1918" t="s">
        <v>12008</v>
      </c>
      <c r="C1918" t="s">
        <v>2563</v>
      </c>
      <c r="D1918" t="s">
        <v>14043</v>
      </c>
      <c r="E1918">
        <v>187359</v>
      </c>
      <c r="F1918" t="s">
        <v>16839</v>
      </c>
      <c r="G1918" t="s">
        <v>14701</v>
      </c>
      <c r="H1918" t="s">
        <v>16840</v>
      </c>
      <c r="I1918" t="s">
        <v>18171</v>
      </c>
    </row>
    <row r="1919" spans="1:9" x14ac:dyDescent="0.2">
      <c r="A1919">
        <v>5253</v>
      </c>
      <c r="B1919" t="s">
        <v>12007</v>
      </c>
      <c r="C1919" t="s">
        <v>2564</v>
      </c>
      <c r="D1919" t="s">
        <v>14042</v>
      </c>
      <c r="E1919">
        <v>187358</v>
      </c>
      <c r="F1919" t="s">
        <v>16838</v>
      </c>
      <c r="G1919" t="s">
        <v>14699</v>
      </c>
      <c r="H1919" t="s">
        <v>2564</v>
      </c>
      <c r="I1919" t="s">
        <v>18171</v>
      </c>
    </row>
    <row r="1920" spans="1:9" x14ac:dyDescent="0.2">
      <c r="A1920">
        <v>7070</v>
      </c>
      <c r="B1920" t="s">
        <v>10499</v>
      </c>
      <c r="C1920" t="s">
        <v>2570</v>
      </c>
      <c r="D1920" t="s">
        <v>14046</v>
      </c>
      <c r="E1920">
        <v>93562</v>
      </c>
      <c r="F1920" t="s">
        <v>18992</v>
      </c>
      <c r="G1920" t="s">
        <v>18993</v>
      </c>
      <c r="H1920" t="s">
        <v>2570</v>
      </c>
      <c r="I1920" t="s">
        <v>18171</v>
      </c>
    </row>
    <row r="1921" spans="1:9" x14ac:dyDescent="0.2">
      <c r="A1921">
        <v>7073</v>
      </c>
      <c r="B1921" t="s">
        <v>13136</v>
      </c>
      <c r="C1921" t="s">
        <v>13136</v>
      </c>
      <c r="D1921" t="s">
        <v>14044</v>
      </c>
      <c r="E1921">
        <v>191352</v>
      </c>
      <c r="F1921" t="s">
        <v>18991</v>
      </c>
      <c r="G1921" t="s">
        <v>16654</v>
      </c>
      <c r="H1921" t="s">
        <v>2568</v>
      </c>
      <c r="I1921" t="s">
        <v>18171</v>
      </c>
    </row>
    <row r="1922" spans="1:9" x14ac:dyDescent="0.2">
      <c r="A1922">
        <v>7068</v>
      </c>
      <c r="B1922" t="s">
        <v>2569</v>
      </c>
      <c r="C1922" t="s">
        <v>2568</v>
      </c>
      <c r="D1922" t="s">
        <v>14044</v>
      </c>
      <c r="E1922">
        <v>191352</v>
      </c>
      <c r="F1922" t="s">
        <v>18991</v>
      </c>
      <c r="G1922" t="s">
        <v>16654</v>
      </c>
      <c r="H1922" t="s">
        <v>2568</v>
      </c>
    </row>
    <row r="1923" spans="1:9" x14ac:dyDescent="0.2">
      <c r="A1923">
        <v>7544</v>
      </c>
      <c r="B1923" t="s">
        <v>2571</v>
      </c>
      <c r="C1923" t="s">
        <v>2571</v>
      </c>
      <c r="D1923" t="s">
        <v>14044</v>
      </c>
      <c r="E1923">
        <v>445738</v>
      </c>
      <c r="F1923" t="s">
        <v>19608</v>
      </c>
      <c r="G1923" t="s">
        <v>19609</v>
      </c>
      <c r="H1923" t="s">
        <v>19610</v>
      </c>
      <c r="I1923" t="s">
        <v>18384</v>
      </c>
    </row>
    <row r="1924" spans="1:9" x14ac:dyDescent="0.2">
      <c r="A1924">
        <v>3350</v>
      </c>
      <c r="B1924" t="s">
        <v>11926</v>
      </c>
      <c r="C1924" t="s">
        <v>11927</v>
      </c>
      <c r="D1924" t="s">
        <v>14043</v>
      </c>
      <c r="E1924">
        <v>187215</v>
      </c>
      <c r="F1924" t="s">
        <v>14630</v>
      </c>
      <c r="G1924" t="s">
        <v>14631</v>
      </c>
      <c r="H1924" t="s">
        <v>14632</v>
      </c>
      <c r="I1924" t="s">
        <v>18171</v>
      </c>
    </row>
    <row r="1925" spans="1:9" x14ac:dyDescent="0.2">
      <c r="A1925">
        <v>2678160</v>
      </c>
      <c r="B1925" t="s">
        <v>12308</v>
      </c>
      <c r="C1925" t="s">
        <v>2572</v>
      </c>
      <c r="D1925" t="s">
        <v>14042</v>
      </c>
      <c r="E1925">
        <v>599782</v>
      </c>
      <c r="F1925" t="s">
        <v>29719</v>
      </c>
      <c r="G1925" t="s">
        <v>19839</v>
      </c>
      <c r="H1925" t="s">
        <v>2572</v>
      </c>
      <c r="I1925" t="s">
        <v>18171</v>
      </c>
    </row>
    <row r="1926" spans="1:9" x14ac:dyDescent="0.2">
      <c r="A1926">
        <v>3353</v>
      </c>
      <c r="B1926" t="s">
        <v>12123</v>
      </c>
      <c r="C1926" t="s">
        <v>2573</v>
      </c>
      <c r="D1926" t="s">
        <v>14044</v>
      </c>
      <c r="E1926">
        <v>191364</v>
      </c>
      <c r="F1926" t="s">
        <v>14639</v>
      </c>
      <c r="G1926" t="s">
        <v>14070</v>
      </c>
      <c r="H1926" t="s">
        <v>2573</v>
      </c>
      <c r="I1926" t="s">
        <v>18386</v>
      </c>
    </row>
    <row r="1927" spans="1:9" x14ac:dyDescent="0.2">
      <c r="A1927">
        <v>3355</v>
      </c>
      <c r="B1927" t="s">
        <v>10500</v>
      </c>
      <c r="C1927" t="s">
        <v>2574</v>
      </c>
      <c r="D1927" t="s">
        <v>14046</v>
      </c>
      <c r="E1927">
        <v>93585</v>
      </c>
      <c r="F1927" t="s">
        <v>14643</v>
      </c>
      <c r="G1927" t="s">
        <v>14644</v>
      </c>
      <c r="H1927" t="s">
        <v>2574</v>
      </c>
      <c r="I1927" t="s">
        <v>18171</v>
      </c>
    </row>
    <row r="1928" spans="1:9" x14ac:dyDescent="0.2">
      <c r="A1928">
        <v>2676915</v>
      </c>
      <c r="B1928" t="s">
        <v>12451</v>
      </c>
      <c r="C1928" t="s">
        <v>2575</v>
      </c>
      <c r="D1928" t="s">
        <v>14046</v>
      </c>
      <c r="E1928">
        <v>614156</v>
      </c>
      <c r="F1928" t="s">
        <v>27623</v>
      </c>
      <c r="G1928" t="s">
        <v>27624</v>
      </c>
      <c r="H1928" t="s">
        <v>2575</v>
      </c>
      <c r="I1928" t="s">
        <v>18171</v>
      </c>
    </row>
    <row r="1929" spans="1:9" x14ac:dyDescent="0.2">
      <c r="A1929">
        <v>3354</v>
      </c>
      <c r="B1929" t="s">
        <v>2577</v>
      </c>
      <c r="C1929" t="s">
        <v>2576</v>
      </c>
      <c r="D1929" t="s">
        <v>14046</v>
      </c>
      <c r="E1929">
        <v>93590</v>
      </c>
      <c r="F1929" t="s">
        <v>14641</v>
      </c>
      <c r="G1929" t="s">
        <v>14070</v>
      </c>
      <c r="H1929" t="s">
        <v>2576</v>
      </c>
      <c r="I1929" t="s">
        <v>18388</v>
      </c>
    </row>
    <row r="1930" spans="1:9" x14ac:dyDescent="0.2">
      <c r="A1930">
        <v>2676914</v>
      </c>
      <c r="B1930" t="s">
        <v>12466</v>
      </c>
      <c r="C1930" t="s">
        <v>2578</v>
      </c>
      <c r="D1930" t="s">
        <v>14046</v>
      </c>
      <c r="E1930">
        <v>621292</v>
      </c>
      <c r="F1930" t="s">
        <v>27620</v>
      </c>
      <c r="G1930" t="s">
        <v>27621</v>
      </c>
      <c r="H1930" t="s">
        <v>2578</v>
      </c>
      <c r="I1930" t="s">
        <v>18171</v>
      </c>
    </row>
    <row r="1931" spans="1:9" x14ac:dyDescent="0.2">
      <c r="A1931">
        <v>8640</v>
      </c>
      <c r="B1931" t="s">
        <v>2582</v>
      </c>
      <c r="C1931" t="s">
        <v>2581</v>
      </c>
      <c r="D1931" t="s">
        <v>14046</v>
      </c>
      <c r="E1931">
        <v>93613</v>
      </c>
      <c r="F1931" t="s">
        <v>21167</v>
      </c>
      <c r="G1931" t="s">
        <v>21168</v>
      </c>
      <c r="H1931" t="s">
        <v>2581</v>
      </c>
      <c r="I1931" t="s">
        <v>18390</v>
      </c>
    </row>
    <row r="1932" spans="1:9" x14ac:dyDescent="0.2">
      <c r="A1932">
        <v>8635</v>
      </c>
      <c r="B1932" t="s">
        <v>2584</v>
      </c>
      <c r="C1932" t="s">
        <v>2583</v>
      </c>
      <c r="D1932" t="s">
        <v>14046</v>
      </c>
      <c r="E1932">
        <v>93620</v>
      </c>
      <c r="F1932" t="s">
        <v>21158</v>
      </c>
      <c r="G1932" t="s">
        <v>21159</v>
      </c>
      <c r="H1932" t="s">
        <v>2583</v>
      </c>
      <c r="I1932" t="s">
        <v>18171</v>
      </c>
    </row>
    <row r="1933" spans="1:9" x14ac:dyDescent="0.2">
      <c r="A1933">
        <v>2677422</v>
      </c>
      <c r="B1933" t="s">
        <v>10501</v>
      </c>
      <c r="C1933" t="s">
        <v>2585</v>
      </c>
      <c r="D1933" t="s">
        <v>14046</v>
      </c>
      <c r="E1933">
        <v>93621</v>
      </c>
      <c r="F1933" t="s">
        <v>28503</v>
      </c>
      <c r="G1933" t="s">
        <v>21171</v>
      </c>
      <c r="H1933" t="s">
        <v>2585</v>
      </c>
      <c r="I1933" t="s">
        <v>18171</v>
      </c>
    </row>
    <row r="1934" spans="1:9" x14ac:dyDescent="0.2">
      <c r="A1934">
        <v>8641</v>
      </c>
      <c r="B1934" t="s">
        <v>2587</v>
      </c>
      <c r="C1934" t="s">
        <v>2586</v>
      </c>
      <c r="D1934" t="s">
        <v>14045</v>
      </c>
      <c r="E1934">
        <v>133565</v>
      </c>
      <c r="F1934" t="s">
        <v>21170</v>
      </c>
      <c r="G1934" t="s">
        <v>21171</v>
      </c>
      <c r="H1934" t="s">
        <v>2586</v>
      </c>
    </row>
    <row r="1935" spans="1:9" x14ac:dyDescent="0.2">
      <c r="A1935">
        <v>8642</v>
      </c>
      <c r="B1935" t="s">
        <v>2590</v>
      </c>
      <c r="C1935" t="s">
        <v>2589</v>
      </c>
      <c r="D1935" t="s">
        <v>14046</v>
      </c>
      <c r="E1935">
        <v>93623</v>
      </c>
      <c r="F1935" t="s">
        <v>21173</v>
      </c>
      <c r="G1935" t="s">
        <v>14070</v>
      </c>
      <c r="H1935" t="s">
        <v>2589</v>
      </c>
      <c r="I1935" t="s">
        <v>18171</v>
      </c>
    </row>
    <row r="1936" spans="1:9" x14ac:dyDescent="0.2">
      <c r="A1936">
        <v>8638</v>
      </c>
      <c r="B1936" t="s">
        <v>10502</v>
      </c>
      <c r="C1936" t="s">
        <v>2591</v>
      </c>
      <c r="D1936" t="s">
        <v>14046</v>
      </c>
      <c r="E1936">
        <v>93627</v>
      </c>
      <c r="F1936" t="s">
        <v>21164</v>
      </c>
      <c r="G1936" t="s">
        <v>21165</v>
      </c>
      <c r="H1936" t="s">
        <v>2591</v>
      </c>
    </row>
    <row r="1937" spans="1:9" x14ac:dyDescent="0.2">
      <c r="A1937">
        <v>8634</v>
      </c>
      <c r="B1937" t="s">
        <v>2580</v>
      </c>
      <c r="C1937" t="s">
        <v>2579</v>
      </c>
      <c r="D1937" t="s">
        <v>14044</v>
      </c>
      <c r="E1937">
        <v>191368</v>
      </c>
      <c r="F1937" t="s">
        <v>21156</v>
      </c>
      <c r="G1937" t="s">
        <v>14070</v>
      </c>
      <c r="H1937" t="s">
        <v>2579</v>
      </c>
      <c r="I1937" t="s">
        <v>18396</v>
      </c>
    </row>
    <row r="1938" spans="1:9" x14ac:dyDescent="0.2">
      <c r="A1938">
        <v>8643</v>
      </c>
      <c r="B1938" t="s">
        <v>2592</v>
      </c>
      <c r="C1938" t="s">
        <v>2592</v>
      </c>
      <c r="D1938" t="s">
        <v>14046</v>
      </c>
      <c r="E1938">
        <v>159968</v>
      </c>
      <c r="F1938" t="s">
        <v>21175</v>
      </c>
      <c r="G1938" t="s">
        <v>21176</v>
      </c>
      <c r="H1938" t="s">
        <v>21177</v>
      </c>
    </row>
    <row r="1939" spans="1:9" x14ac:dyDescent="0.2">
      <c r="A1939">
        <v>2676367</v>
      </c>
      <c r="B1939" t="s">
        <v>2594</v>
      </c>
      <c r="C1939" t="s">
        <v>2593</v>
      </c>
      <c r="D1939" t="s">
        <v>14046</v>
      </c>
      <c r="E1939">
        <v>93640</v>
      </c>
      <c r="F1939" t="s">
        <v>27070</v>
      </c>
      <c r="G1939" t="s">
        <v>19223</v>
      </c>
      <c r="H1939" t="s">
        <v>2593</v>
      </c>
    </row>
    <row r="1940" spans="1:9" x14ac:dyDescent="0.2">
      <c r="A1940">
        <v>2677424</v>
      </c>
      <c r="B1940" t="s">
        <v>11690</v>
      </c>
      <c r="C1940" t="s">
        <v>2588</v>
      </c>
      <c r="D1940" t="s">
        <v>14045</v>
      </c>
      <c r="E1940">
        <v>133566</v>
      </c>
      <c r="F1940" t="s">
        <v>28505</v>
      </c>
      <c r="G1940" t="s">
        <v>28506</v>
      </c>
      <c r="H1940" t="s">
        <v>28507</v>
      </c>
      <c r="I1940" t="s">
        <v>18171</v>
      </c>
    </row>
    <row r="1941" spans="1:9" x14ac:dyDescent="0.2">
      <c r="A1941">
        <v>2677423</v>
      </c>
      <c r="B1941" t="s">
        <v>13590</v>
      </c>
      <c r="C1941" t="s">
        <v>13999</v>
      </c>
      <c r="D1941" t="s">
        <v>14046</v>
      </c>
      <c r="E1941">
        <v>93640</v>
      </c>
      <c r="F1941" t="s">
        <v>27070</v>
      </c>
      <c r="G1941" t="s">
        <v>19223</v>
      </c>
      <c r="H1941" t="s">
        <v>2593</v>
      </c>
      <c r="I1941" t="s">
        <v>18171</v>
      </c>
    </row>
    <row r="1942" spans="1:9" x14ac:dyDescent="0.2">
      <c r="A1942">
        <v>8637</v>
      </c>
      <c r="B1942" t="s">
        <v>10503</v>
      </c>
      <c r="C1942" t="s">
        <v>2595</v>
      </c>
      <c r="D1942" t="s">
        <v>14046</v>
      </c>
      <c r="E1942">
        <v>93648</v>
      </c>
      <c r="F1942" t="s">
        <v>21161</v>
      </c>
      <c r="G1942" t="s">
        <v>21162</v>
      </c>
      <c r="H1942" t="s">
        <v>2595</v>
      </c>
      <c r="I1942" t="s">
        <v>18403</v>
      </c>
    </row>
    <row r="1943" spans="1:9" x14ac:dyDescent="0.2">
      <c r="A1943">
        <v>11650</v>
      </c>
      <c r="B1943" t="s">
        <v>2599</v>
      </c>
      <c r="C1943" t="s">
        <v>2598</v>
      </c>
      <c r="D1943" t="s">
        <v>14046</v>
      </c>
      <c r="E1943">
        <v>619194</v>
      </c>
      <c r="F1943" t="s">
        <v>24864</v>
      </c>
      <c r="G1943" t="s">
        <v>24865</v>
      </c>
      <c r="H1943" t="s">
        <v>2598</v>
      </c>
      <c r="I1943" t="s">
        <v>18171</v>
      </c>
    </row>
    <row r="1944" spans="1:9" x14ac:dyDescent="0.2">
      <c r="A1944">
        <v>11649</v>
      </c>
      <c r="B1944" t="s">
        <v>2597</v>
      </c>
      <c r="C1944" t="s">
        <v>2596</v>
      </c>
      <c r="D1944" t="s">
        <v>14044</v>
      </c>
      <c r="E1944">
        <v>191371</v>
      </c>
      <c r="F1944" t="s">
        <v>24861</v>
      </c>
      <c r="G1944" t="s">
        <v>24862</v>
      </c>
      <c r="H1944" t="s">
        <v>2596</v>
      </c>
      <c r="I1944" t="s">
        <v>18171</v>
      </c>
    </row>
    <row r="1945" spans="1:9" x14ac:dyDescent="0.2">
      <c r="A1945">
        <v>2677643</v>
      </c>
      <c r="B1945" t="s">
        <v>12342</v>
      </c>
      <c r="C1945" t="s">
        <v>2601</v>
      </c>
      <c r="D1945" t="s">
        <v>14046</v>
      </c>
      <c r="E1945">
        <v>610678</v>
      </c>
      <c r="F1945" t="s">
        <v>28893</v>
      </c>
      <c r="G1945" t="s">
        <v>28894</v>
      </c>
      <c r="H1945" t="s">
        <v>2601</v>
      </c>
    </row>
    <row r="1946" spans="1:9" x14ac:dyDescent="0.2">
      <c r="A1946">
        <v>2677639</v>
      </c>
      <c r="B1946" t="s">
        <v>12772</v>
      </c>
      <c r="C1946" t="s">
        <v>2600</v>
      </c>
      <c r="D1946" t="s">
        <v>14044</v>
      </c>
      <c r="E1946">
        <v>948719</v>
      </c>
      <c r="F1946" t="s">
        <v>28881</v>
      </c>
      <c r="G1946" t="s">
        <v>14525</v>
      </c>
      <c r="H1946" t="s">
        <v>28882</v>
      </c>
      <c r="I1946" t="s">
        <v>18407</v>
      </c>
    </row>
    <row r="1947" spans="1:9" x14ac:dyDescent="0.2">
      <c r="A1947">
        <v>2677646</v>
      </c>
      <c r="B1947" t="s">
        <v>10504</v>
      </c>
      <c r="C1947" t="s">
        <v>2602</v>
      </c>
      <c r="D1947" t="s">
        <v>14046</v>
      </c>
      <c r="E1947">
        <v>93673</v>
      </c>
      <c r="F1947" t="s">
        <v>28902</v>
      </c>
      <c r="G1947" t="s">
        <v>23605</v>
      </c>
      <c r="H1947" t="s">
        <v>2602</v>
      </c>
    </row>
    <row r="1948" spans="1:9" x14ac:dyDescent="0.2">
      <c r="A1948">
        <v>2677647</v>
      </c>
      <c r="B1948" t="s">
        <v>10505</v>
      </c>
      <c r="C1948" t="s">
        <v>2603</v>
      </c>
      <c r="D1948" t="s">
        <v>14046</v>
      </c>
      <c r="E1948">
        <v>93680</v>
      </c>
      <c r="F1948" t="s">
        <v>28904</v>
      </c>
      <c r="G1948" t="s">
        <v>28905</v>
      </c>
      <c r="H1948" t="s">
        <v>2603</v>
      </c>
      <c r="I1948" t="s">
        <v>18171</v>
      </c>
    </row>
    <row r="1949" spans="1:9" x14ac:dyDescent="0.2">
      <c r="A1949">
        <v>6055</v>
      </c>
      <c r="B1949" t="s">
        <v>10506</v>
      </c>
      <c r="C1949" t="s">
        <v>2606</v>
      </c>
      <c r="D1949" t="s">
        <v>14046</v>
      </c>
      <c r="E1949">
        <v>93699</v>
      </c>
      <c r="F1949" t="s">
        <v>17837</v>
      </c>
      <c r="G1949" t="s">
        <v>14571</v>
      </c>
      <c r="H1949" t="s">
        <v>2606</v>
      </c>
      <c r="I1949" t="s">
        <v>18171</v>
      </c>
    </row>
    <row r="1950" spans="1:9" x14ac:dyDescent="0.2">
      <c r="A1950">
        <v>6054</v>
      </c>
      <c r="B1950" t="s">
        <v>2605</v>
      </c>
      <c r="C1950" t="s">
        <v>2604</v>
      </c>
      <c r="D1950" t="s">
        <v>14044</v>
      </c>
      <c r="E1950">
        <v>191390</v>
      </c>
      <c r="F1950" t="s">
        <v>17836</v>
      </c>
      <c r="G1950" t="s">
        <v>14070</v>
      </c>
      <c r="H1950" t="s">
        <v>2604</v>
      </c>
      <c r="I1950" t="s">
        <v>18171</v>
      </c>
    </row>
    <row r="1951" spans="1:9" x14ac:dyDescent="0.2">
      <c r="A1951">
        <v>6057</v>
      </c>
      <c r="B1951" t="s">
        <v>2608</v>
      </c>
      <c r="C1951" t="s">
        <v>2607</v>
      </c>
      <c r="D1951" t="s">
        <v>14046</v>
      </c>
      <c r="E1951">
        <v>93708</v>
      </c>
      <c r="F1951" t="s">
        <v>17839</v>
      </c>
      <c r="G1951" t="s">
        <v>14534</v>
      </c>
      <c r="H1951" t="s">
        <v>2607</v>
      </c>
    </row>
    <row r="1952" spans="1:9" x14ac:dyDescent="0.2">
      <c r="A1952">
        <v>8109</v>
      </c>
      <c r="B1952" t="s">
        <v>2610</v>
      </c>
      <c r="C1952" t="s">
        <v>2609</v>
      </c>
      <c r="D1952" t="s">
        <v>14044</v>
      </c>
      <c r="E1952">
        <v>191407</v>
      </c>
      <c r="F1952" t="s">
        <v>20420</v>
      </c>
      <c r="G1952" t="s">
        <v>20421</v>
      </c>
      <c r="H1952" t="s">
        <v>2609</v>
      </c>
      <c r="I1952" t="s">
        <v>18171</v>
      </c>
    </row>
    <row r="1953" spans="1:9" x14ac:dyDescent="0.2">
      <c r="A1953">
        <v>8110</v>
      </c>
      <c r="B1953" t="s">
        <v>10507</v>
      </c>
      <c r="C1953" t="s">
        <v>2611</v>
      </c>
      <c r="D1953" t="s">
        <v>14046</v>
      </c>
      <c r="E1953">
        <v>93723</v>
      </c>
      <c r="F1953" t="s">
        <v>20423</v>
      </c>
      <c r="G1953" t="s">
        <v>20424</v>
      </c>
      <c r="H1953" t="s">
        <v>2611</v>
      </c>
      <c r="I1953" t="s">
        <v>18413</v>
      </c>
    </row>
    <row r="1954" spans="1:9" x14ac:dyDescent="0.2">
      <c r="A1954">
        <v>6931</v>
      </c>
      <c r="B1954" t="s">
        <v>10508</v>
      </c>
      <c r="C1954" t="s">
        <v>2614</v>
      </c>
      <c r="D1954" t="s">
        <v>14046</v>
      </c>
      <c r="E1954">
        <v>93734</v>
      </c>
      <c r="F1954" t="s">
        <v>18794</v>
      </c>
      <c r="G1954" t="s">
        <v>14534</v>
      </c>
      <c r="H1954" t="s">
        <v>2614</v>
      </c>
      <c r="I1954" t="s">
        <v>18171</v>
      </c>
    </row>
    <row r="1955" spans="1:9" x14ac:dyDescent="0.2">
      <c r="A1955">
        <v>6930</v>
      </c>
      <c r="B1955" t="s">
        <v>2613</v>
      </c>
      <c r="C1955" t="s">
        <v>2612</v>
      </c>
      <c r="D1955" t="s">
        <v>14044</v>
      </c>
      <c r="E1955">
        <v>191414</v>
      </c>
      <c r="F1955" t="s">
        <v>18791</v>
      </c>
      <c r="G1955" t="s">
        <v>14525</v>
      </c>
      <c r="H1955" t="s">
        <v>18792</v>
      </c>
      <c r="I1955" t="s">
        <v>18416</v>
      </c>
    </row>
    <row r="1956" spans="1:9" x14ac:dyDescent="0.2">
      <c r="A1956">
        <v>9332</v>
      </c>
      <c r="B1956" t="s">
        <v>2616</v>
      </c>
      <c r="C1956" t="s">
        <v>2615</v>
      </c>
      <c r="D1956" t="s">
        <v>14044</v>
      </c>
      <c r="E1956">
        <v>191433</v>
      </c>
      <c r="F1956" t="s">
        <v>22065</v>
      </c>
      <c r="G1956" t="s">
        <v>20415</v>
      </c>
      <c r="H1956" t="s">
        <v>2615</v>
      </c>
      <c r="I1956" t="s">
        <v>18171</v>
      </c>
    </row>
    <row r="1957" spans="1:9" x14ac:dyDescent="0.2">
      <c r="A1957">
        <v>9333</v>
      </c>
      <c r="B1957" t="s">
        <v>10509</v>
      </c>
      <c r="C1957" t="s">
        <v>2617</v>
      </c>
      <c r="D1957" t="s">
        <v>14046</v>
      </c>
      <c r="E1957">
        <v>93763</v>
      </c>
      <c r="F1957" t="s">
        <v>22067</v>
      </c>
      <c r="G1957" t="s">
        <v>17251</v>
      </c>
      <c r="H1957" t="s">
        <v>2617</v>
      </c>
      <c r="I1957" t="s">
        <v>18418</v>
      </c>
    </row>
    <row r="1958" spans="1:9" x14ac:dyDescent="0.2">
      <c r="A1958">
        <v>9337</v>
      </c>
      <c r="B1958" t="s">
        <v>12694</v>
      </c>
      <c r="C1958" t="s">
        <v>2618</v>
      </c>
      <c r="D1958" t="s">
        <v>14046</v>
      </c>
      <c r="E1958">
        <v>788766</v>
      </c>
      <c r="F1958" t="s">
        <v>22069</v>
      </c>
      <c r="G1958" t="s">
        <v>22070</v>
      </c>
      <c r="H1958" t="s">
        <v>2618</v>
      </c>
      <c r="I1958" t="s">
        <v>18171</v>
      </c>
    </row>
    <row r="1959" spans="1:9" x14ac:dyDescent="0.2">
      <c r="A1959">
        <v>9942</v>
      </c>
      <c r="B1959" t="s">
        <v>2622</v>
      </c>
      <c r="C1959" t="s">
        <v>2621</v>
      </c>
      <c r="D1959" t="s">
        <v>14046</v>
      </c>
      <c r="E1959">
        <v>93783</v>
      </c>
      <c r="F1959" t="s">
        <v>22851</v>
      </c>
      <c r="G1959" t="s">
        <v>14070</v>
      </c>
      <c r="H1959" t="s">
        <v>2621</v>
      </c>
      <c r="I1959" t="s">
        <v>18171</v>
      </c>
    </row>
    <row r="1960" spans="1:9" x14ac:dyDescent="0.2">
      <c r="A1960">
        <v>9941</v>
      </c>
      <c r="B1960" t="s">
        <v>2620</v>
      </c>
      <c r="C1960" t="s">
        <v>2619</v>
      </c>
      <c r="D1960" t="s">
        <v>14044</v>
      </c>
      <c r="E1960">
        <v>191444</v>
      </c>
      <c r="F1960" t="s">
        <v>22850</v>
      </c>
      <c r="G1960" t="s">
        <v>14070</v>
      </c>
      <c r="H1960" t="s">
        <v>2619</v>
      </c>
      <c r="I1960" t="s">
        <v>18423</v>
      </c>
    </row>
    <row r="1961" spans="1:9" x14ac:dyDescent="0.2">
      <c r="A1961">
        <v>9943</v>
      </c>
      <c r="B1961" t="s">
        <v>2624</v>
      </c>
      <c r="C1961" t="s">
        <v>2623</v>
      </c>
      <c r="D1961" t="s">
        <v>14046</v>
      </c>
      <c r="E1961">
        <v>93795</v>
      </c>
      <c r="F1961" t="s">
        <v>22853</v>
      </c>
      <c r="G1961" t="s">
        <v>14070</v>
      </c>
      <c r="H1961" t="s">
        <v>2623</v>
      </c>
      <c r="I1961" t="s">
        <v>18425</v>
      </c>
    </row>
    <row r="1962" spans="1:9" x14ac:dyDescent="0.2">
      <c r="A1962">
        <v>11877</v>
      </c>
      <c r="B1962" t="s">
        <v>10510</v>
      </c>
      <c r="C1962" t="s">
        <v>2627</v>
      </c>
      <c r="D1962" t="s">
        <v>14046</v>
      </c>
      <c r="E1962">
        <v>93803</v>
      </c>
      <c r="F1962" t="s">
        <v>25139</v>
      </c>
      <c r="G1962" t="s">
        <v>24435</v>
      </c>
      <c r="H1962" t="s">
        <v>2627</v>
      </c>
      <c r="I1962" t="s">
        <v>18428</v>
      </c>
    </row>
    <row r="1963" spans="1:9" x14ac:dyDescent="0.2">
      <c r="A1963">
        <v>11875</v>
      </c>
      <c r="B1963" t="s">
        <v>2626</v>
      </c>
      <c r="C1963" t="s">
        <v>2625</v>
      </c>
      <c r="D1963" t="s">
        <v>14044</v>
      </c>
      <c r="E1963">
        <v>191446</v>
      </c>
      <c r="F1963" t="s">
        <v>25136</v>
      </c>
      <c r="G1963" t="s">
        <v>25137</v>
      </c>
      <c r="H1963" t="s">
        <v>25138</v>
      </c>
      <c r="I1963" t="s">
        <v>18171</v>
      </c>
    </row>
    <row r="1964" spans="1:9" x14ac:dyDescent="0.2">
      <c r="A1964">
        <v>2678178</v>
      </c>
      <c r="B1964" t="s">
        <v>12495</v>
      </c>
      <c r="C1964" t="s">
        <v>2630</v>
      </c>
      <c r="D1964" t="s">
        <v>14046</v>
      </c>
      <c r="E1964">
        <v>706118</v>
      </c>
      <c r="F1964" t="s">
        <v>29732</v>
      </c>
      <c r="G1964" t="s">
        <v>29733</v>
      </c>
      <c r="H1964" t="s">
        <v>2630</v>
      </c>
      <c r="I1964" t="s">
        <v>18430</v>
      </c>
    </row>
    <row r="1965" spans="1:9" x14ac:dyDescent="0.2">
      <c r="A1965">
        <v>8753</v>
      </c>
      <c r="B1965" t="s">
        <v>10511</v>
      </c>
      <c r="C1965" t="s">
        <v>2631</v>
      </c>
      <c r="D1965" t="s">
        <v>14046</v>
      </c>
      <c r="E1965">
        <v>93830</v>
      </c>
      <c r="F1965" t="s">
        <v>21346</v>
      </c>
      <c r="G1965" t="s">
        <v>19445</v>
      </c>
      <c r="H1965" t="s">
        <v>2631</v>
      </c>
      <c r="I1965" t="s">
        <v>18171</v>
      </c>
    </row>
    <row r="1966" spans="1:9" x14ac:dyDescent="0.2">
      <c r="A1966">
        <v>8755</v>
      </c>
      <c r="B1966" t="s">
        <v>13227</v>
      </c>
      <c r="C1966" t="s">
        <v>13939</v>
      </c>
      <c r="D1966" t="s">
        <v>14046</v>
      </c>
      <c r="E1966">
        <v>93830</v>
      </c>
      <c r="F1966" t="s">
        <v>21346</v>
      </c>
      <c r="G1966" t="s">
        <v>19445</v>
      </c>
      <c r="H1966" t="s">
        <v>2631</v>
      </c>
      <c r="I1966" t="s">
        <v>18171</v>
      </c>
    </row>
    <row r="1967" spans="1:9" x14ac:dyDescent="0.2">
      <c r="A1967">
        <v>8756</v>
      </c>
      <c r="B1967" t="s">
        <v>13228</v>
      </c>
      <c r="C1967" t="s">
        <v>13940</v>
      </c>
      <c r="D1967" t="s">
        <v>14046</v>
      </c>
      <c r="E1967">
        <v>93830</v>
      </c>
      <c r="F1967" t="s">
        <v>21346</v>
      </c>
      <c r="G1967" t="s">
        <v>19445</v>
      </c>
      <c r="H1967" t="s">
        <v>2631</v>
      </c>
      <c r="I1967" t="s">
        <v>18433</v>
      </c>
    </row>
    <row r="1968" spans="1:9" x14ac:dyDescent="0.2">
      <c r="A1968">
        <v>8752</v>
      </c>
      <c r="B1968" t="s">
        <v>2629</v>
      </c>
      <c r="C1968" t="s">
        <v>2628</v>
      </c>
      <c r="D1968" t="s">
        <v>14044</v>
      </c>
      <c r="E1968">
        <v>191448</v>
      </c>
      <c r="F1968" t="s">
        <v>21344</v>
      </c>
      <c r="G1968" t="s">
        <v>14070</v>
      </c>
      <c r="H1968" t="s">
        <v>2628</v>
      </c>
      <c r="I1968" t="s">
        <v>18171</v>
      </c>
    </row>
    <row r="1969" spans="1:9" x14ac:dyDescent="0.2">
      <c r="A1969">
        <v>8757</v>
      </c>
      <c r="B1969" t="s">
        <v>2633</v>
      </c>
      <c r="C1969" t="s">
        <v>2632</v>
      </c>
      <c r="D1969" t="s">
        <v>14046</v>
      </c>
      <c r="E1969">
        <v>93840</v>
      </c>
      <c r="F1969" t="s">
        <v>21348</v>
      </c>
      <c r="G1969" t="s">
        <v>14070</v>
      </c>
      <c r="H1969" t="s">
        <v>2632</v>
      </c>
      <c r="I1969" t="s">
        <v>18171</v>
      </c>
    </row>
    <row r="1970" spans="1:9" x14ac:dyDescent="0.2">
      <c r="A1970">
        <v>12435</v>
      </c>
      <c r="B1970" t="s">
        <v>2637</v>
      </c>
      <c r="C1970" t="s">
        <v>2636</v>
      </c>
      <c r="D1970" t="s">
        <v>14046</v>
      </c>
      <c r="E1970">
        <v>93860</v>
      </c>
      <c r="F1970" t="s">
        <v>25749</v>
      </c>
      <c r="G1970" t="s">
        <v>14070</v>
      </c>
      <c r="H1970" t="s">
        <v>2636</v>
      </c>
      <c r="I1970" t="s">
        <v>18171</v>
      </c>
    </row>
    <row r="1971" spans="1:9" x14ac:dyDescent="0.2">
      <c r="A1971">
        <v>12436</v>
      </c>
      <c r="B1971" t="s">
        <v>2639</v>
      </c>
      <c r="C1971" t="s">
        <v>2638</v>
      </c>
      <c r="D1971" t="s">
        <v>14046</v>
      </c>
      <c r="E1971">
        <v>93864</v>
      </c>
      <c r="F1971" t="s">
        <v>25751</v>
      </c>
      <c r="G1971" t="s">
        <v>14070</v>
      </c>
      <c r="H1971" t="s">
        <v>2638</v>
      </c>
      <c r="I1971" t="s">
        <v>18171</v>
      </c>
    </row>
    <row r="1972" spans="1:9" x14ac:dyDescent="0.2">
      <c r="A1972">
        <v>12434</v>
      </c>
      <c r="B1972" t="s">
        <v>2635</v>
      </c>
      <c r="C1972" t="s">
        <v>2634</v>
      </c>
      <c r="D1972" t="s">
        <v>14044</v>
      </c>
      <c r="E1972">
        <v>191453</v>
      </c>
      <c r="F1972" t="s">
        <v>25747</v>
      </c>
      <c r="G1972" t="s">
        <v>14070</v>
      </c>
      <c r="H1972" t="s">
        <v>2634</v>
      </c>
      <c r="I1972" t="s">
        <v>18171</v>
      </c>
    </row>
    <row r="1973" spans="1:9" x14ac:dyDescent="0.2">
      <c r="A1973">
        <v>11239</v>
      </c>
      <c r="B1973" t="s">
        <v>2641</v>
      </c>
      <c r="C1973" t="s">
        <v>2640</v>
      </c>
      <c r="D1973" t="s">
        <v>14043</v>
      </c>
      <c r="E1973">
        <v>187488</v>
      </c>
      <c r="F1973" t="s">
        <v>24356</v>
      </c>
      <c r="G1973" t="s">
        <v>14686</v>
      </c>
      <c r="H1973" t="s">
        <v>2640</v>
      </c>
      <c r="I1973" t="s">
        <v>18171</v>
      </c>
    </row>
    <row r="1974" spans="1:9" x14ac:dyDescent="0.2">
      <c r="A1974">
        <v>11370</v>
      </c>
      <c r="B1974" t="s">
        <v>10512</v>
      </c>
      <c r="C1974" t="s">
        <v>2643</v>
      </c>
      <c r="D1974" t="s">
        <v>14046</v>
      </c>
      <c r="E1974">
        <v>93898</v>
      </c>
      <c r="F1974" t="s">
        <v>24506</v>
      </c>
      <c r="G1974" t="s">
        <v>20337</v>
      </c>
      <c r="H1974" t="s">
        <v>2643</v>
      </c>
      <c r="I1974" t="s">
        <v>18171</v>
      </c>
    </row>
    <row r="1975" spans="1:9" x14ac:dyDescent="0.2">
      <c r="A1975">
        <v>11351</v>
      </c>
      <c r="B1975" t="s">
        <v>2645</v>
      </c>
      <c r="C1975" t="s">
        <v>2644</v>
      </c>
      <c r="D1975" t="s">
        <v>14046</v>
      </c>
      <c r="E1975">
        <v>93913</v>
      </c>
      <c r="F1975" t="s">
        <v>24482</v>
      </c>
      <c r="G1975" t="s">
        <v>22703</v>
      </c>
      <c r="H1975" t="s">
        <v>2644</v>
      </c>
      <c r="I1975" t="s">
        <v>18171</v>
      </c>
    </row>
    <row r="1976" spans="1:9" x14ac:dyDescent="0.2">
      <c r="A1976">
        <v>11352</v>
      </c>
      <c r="B1976" t="s">
        <v>12246</v>
      </c>
      <c r="C1976" t="s">
        <v>2646</v>
      </c>
      <c r="D1976" t="s">
        <v>14046</v>
      </c>
      <c r="E1976">
        <v>446182</v>
      </c>
      <c r="F1976" t="s">
        <v>24484</v>
      </c>
      <c r="G1976" t="s">
        <v>24485</v>
      </c>
      <c r="H1976" t="s">
        <v>2646</v>
      </c>
      <c r="I1976" t="s">
        <v>18437</v>
      </c>
    </row>
    <row r="1977" spans="1:9" x14ac:dyDescent="0.2">
      <c r="A1977">
        <v>11353</v>
      </c>
      <c r="B1977" t="s">
        <v>2648</v>
      </c>
      <c r="C1977" t="s">
        <v>2647</v>
      </c>
      <c r="D1977" t="s">
        <v>14046</v>
      </c>
      <c r="E1977">
        <v>93918</v>
      </c>
      <c r="F1977" t="s">
        <v>24486</v>
      </c>
      <c r="G1977" t="s">
        <v>15371</v>
      </c>
      <c r="H1977" t="s">
        <v>2647</v>
      </c>
      <c r="I1977" t="s">
        <v>18171</v>
      </c>
    </row>
    <row r="1978" spans="1:9" x14ac:dyDescent="0.2">
      <c r="A1978">
        <v>11354</v>
      </c>
      <c r="B1978" t="s">
        <v>2650</v>
      </c>
      <c r="C1978" t="s">
        <v>2649</v>
      </c>
      <c r="D1978" t="s">
        <v>14046</v>
      </c>
      <c r="E1978">
        <v>93920</v>
      </c>
      <c r="F1978" t="s">
        <v>24488</v>
      </c>
      <c r="G1978" t="s">
        <v>24489</v>
      </c>
      <c r="H1978" t="s">
        <v>2649</v>
      </c>
      <c r="I1978" t="s">
        <v>18440</v>
      </c>
    </row>
    <row r="1979" spans="1:9" x14ac:dyDescent="0.2">
      <c r="A1979">
        <v>11355</v>
      </c>
      <c r="B1979" t="s">
        <v>10513</v>
      </c>
      <c r="C1979" t="s">
        <v>2651</v>
      </c>
      <c r="D1979" t="s">
        <v>14046</v>
      </c>
      <c r="E1979">
        <v>93923</v>
      </c>
      <c r="F1979" t="s">
        <v>24490</v>
      </c>
      <c r="G1979" t="s">
        <v>21604</v>
      </c>
      <c r="H1979" t="s">
        <v>2651</v>
      </c>
      <c r="I1979" t="s">
        <v>18171</v>
      </c>
    </row>
    <row r="1980" spans="1:9" x14ac:dyDescent="0.2">
      <c r="A1980">
        <v>11365</v>
      </c>
      <c r="B1980" t="s">
        <v>10514</v>
      </c>
      <c r="C1980" t="s">
        <v>2652</v>
      </c>
      <c r="D1980" t="s">
        <v>14046</v>
      </c>
      <c r="E1980">
        <v>93924</v>
      </c>
      <c r="F1980" t="s">
        <v>24504</v>
      </c>
      <c r="G1980" t="s">
        <v>14070</v>
      </c>
      <c r="H1980" t="s">
        <v>2652</v>
      </c>
      <c r="I1980" t="s">
        <v>18444</v>
      </c>
    </row>
    <row r="1981" spans="1:9" x14ac:dyDescent="0.2">
      <c r="A1981">
        <v>2676371</v>
      </c>
      <c r="B1981" t="s">
        <v>2654</v>
      </c>
      <c r="C1981" t="s">
        <v>2653</v>
      </c>
      <c r="D1981" t="s">
        <v>14047</v>
      </c>
      <c r="E1981">
        <v>145855</v>
      </c>
      <c r="F1981" t="s">
        <v>27072</v>
      </c>
      <c r="G1981" t="s">
        <v>14070</v>
      </c>
      <c r="H1981" t="s">
        <v>2653</v>
      </c>
      <c r="I1981" t="s">
        <v>18171</v>
      </c>
    </row>
    <row r="1982" spans="1:9" x14ac:dyDescent="0.2">
      <c r="A1982">
        <v>2677748</v>
      </c>
      <c r="B1982" t="s">
        <v>11841</v>
      </c>
      <c r="C1982" t="s">
        <v>2655</v>
      </c>
      <c r="D1982" t="s">
        <v>14047</v>
      </c>
      <c r="E1982">
        <v>145856</v>
      </c>
      <c r="F1982" t="s">
        <v>29094</v>
      </c>
      <c r="G1982" t="s">
        <v>29095</v>
      </c>
      <c r="H1982" t="s">
        <v>2655</v>
      </c>
      <c r="I1982" t="s">
        <v>18171</v>
      </c>
    </row>
    <row r="1983" spans="1:9" x14ac:dyDescent="0.2">
      <c r="A1983">
        <v>2676372</v>
      </c>
      <c r="B1983" t="s">
        <v>2657</v>
      </c>
      <c r="C1983" t="s">
        <v>2656</v>
      </c>
      <c r="D1983" t="s">
        <v>14047</v>
      </c>
      <c r="E1983">
        <v>145857</v>
      </c>
      <c r="F1983" t="s">
        <v>27074</v>
      </c>
      <c r="G1983" t="s">
        <v>27075</v>
      </c>
      <c r="H1983" t="s">
        <v>2656</v>
      </c>
      <c r="I1983" t="s">
        <v>18171</v>
      </c>
    </row>
    <row r="1984" spans="1:9" x14ac:dyDescent="0.2">
      <c r="A1984">
        <v>2677749</v>
      </c>
      <c r="B1984" t="s">
        <v>11842</v>
      </c>
      <c r="C1984" t="s">
        <v>2658</v>
      </c>
      <c r="D1984" t="s">
        <v>14047</v>
      </c>
      <c r="E1984">
        <v>145859</v>
      </c>
      <c r="F1984" t="s">
        <v>29097</v>
      </c>
      <c r="G1984" t="s">
        <v>27075</v>
      </c>
      <c r="H1984" t="s">
        <v>2658</v>
      </c>
      <c r="I1984" t="s">
        <v>18171</v>
      </c>
    </row>
    <row r="1985" spans="1:9" x14ac:dyDescent="0.2">
      <c r="A1985">
        <v>11363</v>
      </c>
      <c r="B1985" t="s">
        <v>10515</v>
      </c>
      <c r="C1985" t="s">
        <v>2659</v>
      </c>
      <c r="D1985" t="s">
        <v>14046</v>
      </c>
      <c r="E1985">
        <v>93929</v>
      </c>
      <c r="F1985" t="s">
        <v>24502</v>
      </c>
      <c r="G1985" t="s">
        <v>14070</v>
      </c>
      <c r="H1985" t="s">
        <v>2659</v>
      </c>
    </row>
    <row r="1986" spans="1:9" x14ac:dyDescent="0.2">
      <c r="A1986">
        <v>11362</v>
      </c>
      <c r="B1986" t="s">
        <v>2661</v>
      </c>
      <c r="C1986" t="s">
        <v>2660</v>
      </c>
      <c r="D1986" t="s">
        <v>14046</v>
      </c>
      <c r="E1986">
        <v>93936</v>
      </c>
      <c r="F1986" t="s">
        <v>24500</v>
      </c>
      <c r="G1986" t="s">
        <v>14070</v>
      </c>
      <c r="H1986" t="s">
        <v>2660</v>
      </c>
      <c r="I1986" t="s">
        <v>18171</v>
      </c>
    </row>
    <row r="1987" spans="1:9" x14ac:dyDescent="0.2">
      <c r="A1987">
        <v>11368</v>
      </c>
      <c r="B1987" t="s">
        <v>13661</v>
      </c>
      <c r="C1987" t="s">
        <v>13661</v>
      </c>
      <c r="D1987" t="s">
        <v>14044</v>
      </c>
      <c r="E1987">
        <v>191454</v>
      </c>
      <c r="F1987" t="s">
        <v>24480</v>
      </c>
      <c r="G1987" t="s">
        <v>14070</v>
      </c>
      <c r="H1987" t="s">
        <v>2642</v>
      </c>
      <c r="I1987" t="s">
        <v>18171</v>
      </c>
    </row>
    <row r="1988" spans="1:9" x14ac:dyDescent="0.2">
      <c r="A1988">
        <v>11357</v>
      </c>
      <c r="B1988" t="s">
        <v>2663</v>
      </c>
      <c r="C1988" t="s">
        <v>2662</v>
      </c>
      <c r="D1988" t="s">
        <v>14046</v>
      </c>
      <c r="E1988">
        <v>93954</v>
      </c>
      <c r="F1988" t="s">
        <v>24492</v>
      </c>
      <c r="G1988" t="s">
        <v>24493</v>
      </c>
      <c r="H1988" t="s">
        <v>2662</v>
      </c>
      <c r="I1988" t="s">
        <v>18171</v>
      </c>
    </row>
    <row r="1989" spans="1:9" x14ac:dyDescent="0.2">
      <c r="A1989">
        <v>11349</v>
      </c>
      <c r="B1989" t="s">
        <v>12124</v>
      </c>
      <c r="C1989" t="s">
        <v>2642</v>
      </c>
      <c r="D1989" t="s">
        <v>14044</v>
      </c>
      <c r="E1989">
        <v>191454</v>
      </c>
      <c r="F1989" t="s">
        <v>24480</v>
      </c>
      <c r="G1989" t="s">
        <v>14070</v>
      </c>
      <c r="H1989" t="s">
        <v>2642</v>
      </c>
      <c r="I1989" t="s">
        <v>18171</v>
      </c>
    </row>
    <row r="1990" spans="1:9" x14ac:dyDescent="0.2">
      <c r="A1990">
        <v>11371</v>
      </c>
      <c r="B1990" t="s">
        <v>10516</v>
      </c>
      <c r="C1990" t="s">
        <v>2664</v>
      </c>
      <c r="D1990" t="s">
        <v>14046</v>
      </c>
      <c r="E1990">
        <v>93967</v>
      </c>
      <c r="F1990" t="s">
        <v>24508</v>
      </c>
      <c r="G1990" t="s">
        <v>14070</v>
      </c>
      <c r="H1990" t="s">
        <v>2664</v>
      </c>
    </row>
    <row r="1991" spans="1:9" x14ac:dyDescent="0.2">
      <c r="A1991">
        <v>2676373</v>
      </c>
      <c r="B1991" t="s">
        <v>2666</v>
      </c>
      <c r="C1991" t="s">
        <v>2665</v>
      </c>
      <c r="D1991" t="s">
        <v>14046</v>
      </c>
      <c r="E1991">
        <v>888128</v>
      </c>
      <c r="F1991" t="s">
        <v>27077</v>
      </c>
      <c r="G1991" t="s">
        <v>27078</v>
      </c>
      <c r="H1991" t="s">
        <v>27079</v>
      </c>
      <c r="I1991" t="s">
        <v>18171</v>
      </c>
    </row>
    <row r="1992" spans="1:9" x14ac:dyDescent="0.2">
      <c r="A1992">
        <v>2679593</v>
      </c>
      <c r="B1992" t="s">
        <v>13662</v>
      </c>
      <c r="C1992" t="s">
        <v>13662</v>
      </c>
      <c r="E1992">
        <v>0</v>
      </c>
      <c r="I1992" t="s">
        <v>18171</v>
      </c>
    </row>
    <row r="1993" spans="1:9" x14ac:dyDescent="0.2">
      <c r="A1993">
        <v>11360</v>
      </c>
      <c r="B1993" t="s">
        <v>2668</v>
      </c>
      <c r="C1993" t="s">
        <v>2667</v>
      </c>
      <c r="D1993" t="s">
        <v>14046</v>
      </c>
      <c r="E1993">
        <v>94011</v>
      </c>
      <c r="F1993" t="s">
        <v>24495</v>
      </c>
      <c r="G1993" t="s">
        <v>14070</v>
      </c>
      <c r="H1993" t="s">
        <v>2667</v>
      </c>
      <c r="I1993" t="s">
        <v>18171</v>
      </c>
    </row>
    <row r="1994" spans="1:9" x14ac:dyDescent="0.2">
      <c r="A1994">
        <v>11361</v>
      </c>
      <c r="B1994" t="s">
        <v>2669</v>
      </c>
      <c r="C1994" t="s">
        <v>2669</v>
      </c>
      <c r="D1994" t="s">
        <v>14046</v>
      </c>
      <c r="E1994">
        <v>94033</v>
      </c>
      <c r="F1994" t="s">
        <v>24497</v>
      </c>
      <c r="G1994" t="s">
        <v>19592</v>
      </c>
      <c r="H1994" t="s">
        <v>24498</v>
      </c>
      <c r="I1994" t="s">
        <v>18171</v>
      </c>
    </row>
    <row r="1995" spans="1:9" x14ac:dyDescent="0.2">
      <c r="A1995">
        <v>13159</v>
      </c>
      <c r="B1995" t="s">
        <v>2673</v>
      </c>
      <c r="C1995" t="s">
        <v>2672</v>
      </c>
      <c r="D1995" t="s">
        <v>14046</v>
      </c>
      <c r="E1995">
        <v>94041</v>
      </c>
      <c r="F1995" t="s">
        <v>26517</v>
      </c>
      <c r="G1995" t="s">
        <v>14070</v>
      </c>
      <c r="H1995" t="s">
        <v>2672</v>
      </c>
      <c r="I1995" t="s">
        <v>18452</v>
      </c>
    </row>
    <row r="1996" spans="1:9" x14ac:dyDescent="0.2">
      <c r="A1996">
        <v>13158</v>
      </c>
      <c r="B1996" t="s">
        <v>2671</v>
      </c>
      <c r="C1996" t="s">
        <v>2670</v>
      </c>
      <c r="D1996" t="s">
        <v>14044</v>
      </c>
      <c r="E1996">
        <v>191470</v>
      </c>
      <c r="F1996" t="s">
        <v>26515</v>
      </c>
      <c r="G1996" t="s">
        <v>14070</v>
      </c>
      <c r="H1996" t="s">
        <v>2670</v>
      </c>
      <c r="I1996" t="s">
        <v>18455</v>
      </c>
    </row>
    <row r="1997" spans="1:9" x14ac:dyDescent="0.2">
      <c r="A1997">
        <v>2676713</v>
      </c>
      <c r="B1997" t="s">
        <v>2675</v>
      </c>
      <c r="C1997" t="s">
        <v>2674</v>
      </c>
      <c r="D1997" t="s">
        <v>14044</v>
      </c>
      <c r="E1997">
        <v>191480</v>
      </c>
      <c r="F1997" t="s">
        <v>27450</v>
      </c>
      <c r="G1997" t="s">
        <v>27419</v>
      </c>
      <c r="H1997" t="s">
        <v>2674</v>
      </c>
      <c r="I1997" t="s">
        <v>18171</v>
      </c>
    </row>
    <row r="1998" spans="1:9" x14ac:dyDescent="0.2">
      <c r="A1998">
        <v>2676714</v>
      </c>
      <c r="B1998" t="s">
        <v>2677</v>
      </c>
      <c r="C1998" t="s">
        <v>2676</v>
      </c>
      <c r="D1998" t="s">
        <v>14046</v>
      </c>
      <c r="E1998">
        <v>94045</v>
      </c>
      <c r="F1998" t="s">
        <v>27451</v>
      </c>
      <c r="G1998" t="s">
        <v>27452</v>
      </c>
      <c r="H1998" t="s">
        <v>2676</v>
      </c>
      <c r="I1998" t="s">
        <v>18171</v>
      </c>
    </row>
    <row r="1999" spans="1:9" x14ac:dyDescent="0.2">
      <c r="A1999">
        <v>2676909</v>
      </c>
      <c r="B1999" t="s">
        <v>10517</v>
      </c>
      <c r="C1999" t="s">
        <v>2678</v>
      </c>
      <c r="D1999" t="s">
        <v>14046</v>
      </c>
      <c r="E1999">
        <v>94046</v>
      </c>
      <c r="F1999" t="s">
        <v>27611</v>
      </c>
      <c r="G1999" t="s">
        <v>27612</v>
      </c>
      <c r="H1999" t="s">
        <v>2678</v>
      </c>
      <c r="I1999" t="s">
        <v>18457</v>
      </c>
    </row>
    <row r="2000" spans="1:9" x14ac:dyDescent="0.2">
      <c r="A2000">
        <v>2676908</v>
      </c>
      <c r="B2000" t="s">
        <v>12488</v>
      </c>
      <c r="C2000" t="s">
        <v>2679</v>
      </c>
      <c r="D2000" t="s">
        <v>14043</v>
      </c>
      <c r="E2000">
        <v>703261</v>
      </c>
      <c r="F2000" t="s">
        <v>27608</v>
      </c>
      <c r="G2000" t="s">
        <v>27609</v>
      </c>
      <c r="H2000" t="s">
        <v>2679</v>
      </c>
      <c r="I2000" t="s">
        <v>18461</v>
      </c>
    </row>
    <row r="2001" spans="1:9" x14ac:dyDescent="0.2">
      <c r="A2001">
        <v>3174</v>
      </c>
      <c r="B2001" t="s">
        <v>2681</v>
      </c>
      <c r="C2001" t="s">
        <v>2680</v>
      </c>
      <c r="D2001" t="s">
        <v>14044</v>
      </c>
      <c r="E2001">
        <v>191494</v>
      </c>
      <c r="F2001" t="s">
        <v>14338</v>
      </c>
      <c r="G2001" t="s">
        <v>14339</v>
      </c>
      <c r="H2001" t="s">
        <v>14340</v>
      </c>
    </row>
    <row r="2002" spans="1:9" x14ac:dyDescent="0.2">
      <c r="A2002">
        <v>3175</v>
      </c>
      <c r="B2002" t="s">
        <v>2683</v>
      </c>
      <c r="C2002" t="s">
        <v>2682</v>
      </c>
      <c r="D2002" t="s">
        <v>14046</v>
      </c>
      <c r="E2002">
        <v>94066</v>
      </c>
      <c r="F2002" t="s">
        <v>14342</v>
      </c>
      <c r="G2002" t="s">
        <v>14343</v>
      </c>
      <c r="H2002" t="s">
        <v>2682</v>
      </c>
    </row>
    <row r="2003" spans="1:9" x14ac:dyDescent="0.2">
      <c r="A2003">
        <v>2679480</v>
      </c>
      <c r="B2003" t="s">
        <v>12125</v>
      </c>
      <c r="C2003" t="s">
        <v>2684</v>
      </c>
      <c r="D2003" t="s">
        <v>14044</v>
      </c>
      <c r="E2003">
        <v>191507</v>
      </c>
      <c r="F2003" t="s">
        <v>29927</v>
      </c>
      <c r="G2003" t="s">
        <v>29928</v>
      </c>
      <c r="H2003" t="s">
        <v>2684</v>
      </c>
      <c r="I2003" t="s">
        <v>18465</v>
      </c>
    </row>
    <row r="2004" spans="1:9" x14ac:dyDescent="0.2">
      <c r="A2004">
        <v>2679481</v>
      </c>
      <c r="B2004" t="s">
        <v>10518</v>
      </c>
      <c r="C2004" t="s">
        <v>2685</v>
      </c>
      <c r="D2004" t="s">
        <v>14046</v>
      </c>
      <c r="E2004">
        <v>94092</v>
      </c>
      <c r="F2004" t="s">
        <v>29930</v>
      </c>
      <c r="G2004" t="s">
        <v>29931</v>
      </c>
      <c r="H2004" t="s">
        <v>2685</v>
      </c>
      <c r="I2004" t="s">
        <v>18467</v>
      </c>
    </row>
    <row r="2005" spans="1:9" x14ac:dyDescent="0.2">
      <c r="A2005">
        <v>2679479</v>
      </c>
      <c r="B2005" t="s">
        <v>10519</v>
      </c>
      <c r="C2005" t="s">
        <v>2686</v>
      </c>
      <c r="D2005" t="s">
        <v>14046</v>
      </c>
      <c r="E2005">
        <v>94099</v>
      </c>
      <c r="F2005" t="s">
        <v>29924</v>
      </c>
      <c r="G2005" t="s">
        <v>29925</v>
      </c>
      <c r="H2005" t="s">
        <v>2686</v>
      </c>
      <c r="I2005" t="s">
        <v>18469</v>
      </c>
    </row>
    <row r="2006" spans="1:9" x14ac:dyDescent="0.2">
      <c r="A2006">
        <v>7117</v>
      </c>
      <c r="B2006" t="s">
        <v>10520</v>
      </c>
      <c r="C2006" t="s">
        <v>2687</v>
      </c>
      <c r="D2006" t="s">
        <v>14046</v>
      </c>
      <c r="E2006">
        <v>94111</v>
      </c>
      <c r="F2006" t="s">
        <v>19078</v>
      </c>
      <c r="G2006" t="s">
        <v>19079</v>
      </c>
      <c r="H2006" t="s">
        <v>2687</v>
      </c>
      <c r="I2006" t="s">
        <v>18471</v>
      </c>
    </row>
    <row r="2007" spans="1:9" x14ac:dyDescent="0.2">
      <c r="A2007">
        <v>7134</v>
      </c>
      <c r="B2007" t="s">
        <v>10521</v>
      </c>
      <c r="C2007" t="s">
        <v>2688</v>
      </c>
      <c r="D2007" t="s">
        <v>14046</v>
      </c>
      <c r="E2007">
        <v>94123</v>
      </c>
      <c r="F2007" t="s">
        <v>19089</v>
      </c>
      <c r="G2007" t="s">
        <v>14070</v>
      </c>
      <c r="H2007" t="s">
        <v>2688</v>
      </c>
      <c r="I2007" t="s">
        <v>18474</v>
      </c>
    </row>
    <row r="2008" spans="1:9" x14ac:dyDescent="0.2">
      <c r="A2008">
        <v>7112</v>
      </c>
      <c r="B2008" t="s">
        <v>12765</v>
      </c>
      <c r="C2008" t="s">
        <v>12765</v>
      </c>
      <c r="D2008" t="s">
        <v>14044</v>
      </c>
      <c r="E2008">
        <v>940778</v>
      </c>
      <c r="F2008" t="s">
        <v>19071</v>
      </c>
      <c r="G2008" t="s">
        <v>19072</v>
      </c>
      <c r="H2008" t="s">
        <v>19073</v>
      </c>
      <c r="I2008" t="s">
        <v>18477</v>
      </c>
    </row>
    <row r="2009" spans="1:9" x14ac:dyDescent="0.2">
      <c r="A2009">
        <v>2676598</v>
      </c>
      <c r="B2009" t="s">
        <v>2690</v>
      </c>
      <c r="C2009" t="s">
        <v>2689</v>
      </c>
      <c r="D2009" t="s">
        <v>14046</v>
      </c>
      <c r="E2009">
        <v>94136</v>
      </c>
      <c r="F2009" t="s">
        <v>27371</v>
      </c>
      <c r="G2009" t="s">
        <v>19869</v>
      </c>
      <c r="H2009" t="s">
        <v>2689</v>
      </c>
      <c r="I2009" t="s">
        <v>18480</v>
      </c>
    </row>
    <row r="2010" spans="1:9" x14ac:dyDescent="0.2">
      <c r="A2010">
        <v>7121</v>
      </c>
      <c r="B2010" t="s">
        <v>10522</v>
      </c>
      <c r="C2010" t="s">
        <v>2691</v>
      </c>
      <c r="D2010" t="s">
        <v>14046</v>
      </c>
      <c r="E2010">
        <v>94142</v>
      </c>
      <c r="F2010" t="s">
        <v>19081</v>
      </c>
      <c r="G2010" t="s">
        <v>19082</v>
      </c>
      <c r="H2010" t="s">
        <v>2691</v>
      </c>
      <c r="I2010" t="s">
        <v>18484</v>
      </c>
    </row>
    <row r="2011" spans="1:9" x14ac:dyDescent="0.2">
      <c r="A2011">
        <v>2677255</v>
      </c>
      <c r="B2011" t="s">
        <v>10523</v>
      </c>
      <c r="C2011" t="s">
        <v>2692</v>
      </c>
      <c r="D2011" t="s">
        <v>14046</v>
      </c>
      <c r="E2011">
        <v>94145</v>
      </c>
      <c r="F2011" t="s">
        <v>28240</v>
      </c>
      <c r="G2011" t="s">
        <v>28241</v>
      </c>
      <c r="H2011" t="s">
        <v>28242</v>
      </c>
      <c r="I2011" t="s">
        <v>18471</v>
      </c>
    </row>
    <row r="2012" spans="1:9" x14ac:dyDescent="0.2">
      <c r="A2012">
        <v>2679578</v>
      </c>
      <c r="B2012" t="s">
        <v>13137</v>
      </c>
      <c r="C2012" t="s">
        <v>13137</v>
      </c>
      <c r="E2012">
        <v>0</v>
      </c>
      <c r="I2012" t="s">
        <v>18487</v>
      </c>
    </row>
    <row r="2013" spans="1:9" x14ac:dyDescent="0.2">
      <c r="A2013">
        <v>7128</v>
      </c>
      <c r="B2013" t="s">
        <v>13138</v>
      </c>
      <c r="C2013" t="s">
        <v>13138</v>
      </c>
      <c r="D2013" t="s">
        <v>14046</v>
      </c>
      <c r="E2013">
        <v>94164</v>
      </c>
      <c r="F2013" t="s">
        <v>19087</v>
      </c>
      <c r="G2013" t="s">
        <v>14730</v>
      </c>
      <c r="H2013" t="s">
        <v>2693</v>
      </c>
      <c r="I2013" t="s">
        <v>18489</v>
      </c>
    </row>
    <row r="2014" spans="1:9" x14ac:dyDescent="0.2">
      <c r="A2014">
        <v>7124</v>
      </c>
      <c r="B2014" t="s">
        <v>10524</v>
      </c>
      <c r="C2014" t="s">
        <v>2693</v>
      </c>
      <c r="D2014" t="s">
        <v>14046</v>
      </c>
      <c r="E2014">
        <v>94164</v>
      </c>
      <c r="F2014" t="s">
        <v>19087</v>
      </c>
      <c r="G2014" t="s">
        <v>14730</v>
      </c>
      <c r="H2014" t="s">
        <v>2693</v>
      </c>
      <c r="I2014" t="s">
        <v>18491</v>
      </c>
    </row>
    <row r="2015" spans="1:9" x14ac:dyDescent="0.2">
      <c r="A2015">
        <v>7127</v>
      </c>
      <c r="B2015" t="s">
        <v>13139</v>
      </c>
      <c r="C2015" t="s">
        <v>13139</v>
      </c>
      <c r="D2015" t="s">
        <v>14046</v>
      </c>
      <c r="E2015">
        <v>94164</v>
      </c>
      <c r="F2015" t="s">
        <v>19087</v>
      </c>
      <c r="G2015" t="s">
        <v>14730</v>
      </c>
      <c r="H2015" t="s">
        <v>2693</v>
      </c>
      <c r="I2015" t="s">
        <v>18495</v>
      </c>
    </row>
    <row r="2016" spans="1:9" x14ac:dyDescent="0.2">
      <c r="A2016">
        <v>7130</v>
      </c>
      <c r="B2016" t="s">
        <v>13140</v>
      </c>
      <c r="C2016" t="s">
        <v>13140</v>
      </c>
      <c r="D2016" t="s">
        <v>14046</v>
      </c>
      <c r="E2016">
        <v>94164</v>
      </c>
      <c r="F2016" t="s">
        <v>19087</v>
      </c>
      <c r="G2016" t="s">
        <v>14730</v>
      </c>
      <c r="H2016" t="s">
        <v>2693</v>
      </c>
      <c r="I2016" t="s">
        <v>18497</v>
      </c>
    </row>
    <row r="2017" spans="1:9" x14ac:dyDescent="0.2">
      <c r="A2017">
        <v>7126</v>
      </c>
      <c r="B2017" t="s">
        <v>13141</v>
      </c>
      <c r="C2017" t="s">
        <v>13141</v>
      </c>
      <c r="D2017" t="s">
        <v>14046</v>
      </c>
      <c r="E2017">
        <v>94164</v>
      </c>
      <c r="F2017" t="s">
        <v>19087</v>
      </c>
      <c r="G2017" t="s">
        <v>14730</v>
      </c>
      <c r="H2017" t="s">
        <v>2693</v>
      </c>
      <c r="I2017" t="s">
        <v>18499</v>
      </c>
    </row>
    <row r="2018" spans="1:9" x14ac:dyDescent="0.2">
      <c r="A2018">
        <v>7122</v>
      </c>
      <c r="B2018" t="s">
        <v>10525</v>
      </c>
      <c r="C2018" t="s">
        <v>2694</v>
      </c>
      <c r="D2018" t="s">
        <v>14046</v>
      </c>
      <c r="E2018">
        <v>94168</v>
      </c>
      <c r="F2018" t="s">
        <v>19084</v>
      </c>
      <c r="G2018" t="s">
        <v>19085</v>
      </c>
      <c r="H2018" t="s">
        <v>2694</v>
      </c>
      <c r="I2018" t="s">
        <v>18501</v>
      </c>
    </row>
    <row r="2019" spans="1:9" x14ac:dyDescent="0.2">
      <c r="A2019">
        <v>2679478</v>
      </c>
      <c r="B2019" t="s">
        <v>10526</v>
      </c>
      <c r="C2019" t="s">
        <v>2695</v>
      </c>
      <c r="D2019" t="s">
        <v>14046</v>
      </c>
      <c r="E2019">
        <v>94184</v>
      </c>
      <c r="F2019" t="s">
        <v>29921</v>
      </c>
      <c r="G2019" t="s">
        <v>29922</v>
      </c>
      <c r="H2019" t="s">
        <v>2695</v>
      </c>
      <c r="I2019" t="s">
        <v>18505</v>
      </c>
    </row>
    <row r="2020" spans="1:9" x14ac:dyDescent="0.2">
      <c r="A2020">
        <v>7114</v>
      </c>
      <c r="B2020" t="s">
        <v>2697</v>
      </c>
      <c r="C2020" t="s">
        <v>2696</v>
      </c>
      <c r="D2020" t="s">
        <v>14046</v>
      </c>
      <c r="E2020">
        <v>94185</v>
      </c>
      <c r="F2020" t="s">
        <v>19075</v>
      </c>
      <c r="G2020" t="s">
        <v>19076</v>
      </c>
      <c r="H2020" t="s">
        <v>2696</v>
      </c>
      <c r="I2020" t="s">
        <v>18508</v>
      </c>
    </row>
    <row r="2021" spans="1:9" x14ac:dyDescent="0.2">
      <c r="A2021">
        <v>2676695</v>
      </c>
      <c r="B2021" t="s">
        <v>2701</v>
      </c>
      <c r="C2021" t="s">
        <v>2700</v>
      </c>
      <c r="D2021" t="s">
        <v>14046</v>
      </c>
      <c r="E2021">
        <v>94195</v>
      </c>
      <c r="F2021" t="s">
        <v>27412</v>
      </c>
      <c r="G2021" t="s">
        <v>27413</v>
      </c>
      <c r="H2021" t="s">
        <v>2700</v>
      </c>
      <c r="I2021" t="s">
        <v>18510</v>
      </c>
    </row>
    <row r="2022" spans="1:9" x14ac:dyDescent="0.2">
      <c r="A2022">
        <v>2676694</v>
      </c>
      <c r="B2022" t="s">
        <v>2699</v>
      </c>
      <c r="C2022" t="s">
        <v>2698</v>
      </c>
      <c r="D2022" t="s">
        <v>14044</v>
      </c>
      <c r="E2022">
        <v>191511</v>
      </c>
      <c r="F2022" t="s">
        <v>27408</v>
      </c>
      <c r="G2022" t="s">
        <v>27409</v>
      </c>
      <c r="H2022" t="s">
        <v>27410</v>
      </c>
      <c r="I2022" t="s">
        <v>18513</v>
      </c>
    </row>
    <row r="2023" spans="1:9" x14ac:dyDescent="0.2">
      <c r="A2023">
        <v>12441</v>
      </c>
      <c r="B2023" t="s">
        <v>2705</v>
      </c>
      <c r="C2023" t="s">
        <v>2704</v>
      </c>
      <c r="D2023" t="s">
        <v>14046</v>
      </c>
      <c r="E2023">
        <v>94207</v>
      </c>
      <c r="F2023" t="s">
        <v>25759</v>
      </c>
      <c r="G2023" t="s">
        <v>14070</v>
      </c>
      <c r="H2023" t="s">
        <v>2704</v>
      </c>
      <c r="I2023" t="s">
        <v>18471</v>
      </c>
    </row>
    <row r="2024" spans="1:9" x14ac:dyDescent="0.2">
      <c r="A2024">
        <v>2677889</v>
      </c>
      <c r="B2024" t="s">
        <v>11691</v>
      </c>
      <c r="C2024" t="s">
        <v>2706</v>
      </c>
      <c r="D2024" t="s">
        <v>14045</v>
      </c>
      <c r="E2024">
        <v>133652</v>
      </c>
      <c r="F2024" t="s">
        <v>29353</v>
      </c>
      <c r="G2024" t="s">
        <v>14070</v>
      </c>
      <c r="H2024" t="s">
        <v>2706</v>
      </c>
      <c r="I2024" t="s">
        <v>18516</v>
      </c>
    </row>
    <row r="2025" spans="1:9" x14ac:dyDescent="0.2">
      <c r="A2025">
        <v>2677888</v>
      </c>
      <c r="B2025" t="s">
        <v>11692</v>
      </c>
      <c r="C2025" t="s">
        <v>2707</v>
      </c>
      <c r="D2025" t="s">
        <v>14045</v>
      </c>
      <c r="E2025">
        <v>133654</v>
      </c>
      <c r="F2025" t="s">
        <v>29350</v>
      </c>
      <c r="G2025" t="s">
        <v>29351</v>
      </c>
      <c r="H2025" t="s">
        <v>2707</v>
      </c>
      <c r="I2025" t="s">
        <v>18518</v>
      </c>
    </row>
    <row r="2026" spans="1:9" x14ac:dyDescent="0.2">
      <c r="A2026">
        <v>12446</v>
      </c>
      <c r="B2026" t="s">
        <v>11693</v>
      </c>
      <c r="C2026" t="s">
        <v>2708</v>
      </c>
      <c r="D2026" t="s">
        <v>14045</v>
      </c>
      <c r="E2026">
        <v>133655</v>
      </c>
      <c r="F2026" t="s">
        <v>25761</v>
      </c>
      <c r="G2026" t="s">
        <v>25762</v>
      </c>
      <c r="H2026" t="s">
        <v>2708</v>
      </c>
      <c r="I2026" t="s">
        <v>18521</v>
      </c>
    </row>
    <row r="2027" spans="1:9" x14ac:dyDescent="0.2">
      <c r="A2027">
        <v>2677890</v>
      </c>
      <c r="B2027" t="s">
        <v>11694</v>
      </c>
      <c r="C2027" t="s">
        <v>2709</v>
      </c>
      <c r="D2027" t="s">
        <v>14045</v>
      </c>
      <c r="E2027">
        <v>133658</v>
      </c>
      <c r="F2027" t="s">
        <v>29354</v>
      </c>
      <c r="G2027" t="s">
        <v>29355</v>
      </c>
      <c r="H2027" t="s">
        <v>2709</v>
      </c>
      <c r="I2027" t="s">
        <v>18523</v>
      </c>
    </row>
    <row r="2028" spans="1:9" x14ac:dyDescent="0.2">
      <c r="A2028">
        <v>12439</v>
      </c>
      <c r="B2028" t="s">
        <v>2703</v>
      </c>
      <c r="C2028" t="s">
        <v>2702</v>
      </c>
      <c r="D2028" t="s">
        <v>14044</v>
      </c>
      <c r="E2028">
        <v>191518</v>
      </c>
      <c r="F2028" t="s">
        <v>25757</v>
      </c>
      <c r="G2028" t="s">
        <v>14070</v>
      </c>
      <c r="H2028" t="s">
        <v>2702</v>
      </c>
      <c r="I2028" t="s">
        <v>18526</v>
      </c>
    </row>
    <row r="2029" spans="1:9" x14ac:dyDescent="0.2">
      <c r="A2029">
        <v>11652</v>
      </c>
      <c r="B2029" t="s">
        <v>2713</v>
      </c>
      <c r="C2029" t="s">
        <v>2712</v>
      </c>
      <c r="D2029" t="s">
        <v>14046</v>
      </c>
      <c r="E2029">
        <v>638629</v>
      </c>
      <c r="F2029" t="s">
        <v>24869</v>
      </c>
      <c r="G2029" t="s">
        <v>24252</v>
      </c>
      <c r="H2029" t="s">
        <v>2712</v>
      </c>
      <c r="I2029" t="s">
        <v>18528</v>
      </c>
    </row>
    <row r="2030" spans="1:9" x14ac:dyDescent="0.2">
      <c r="A2030">
        <v>11653</v>
      </c>
      <c r="B2030" t="s">
        <v>13715</v>
      </c>
      <c r="C2030" t="s">
        <v>13715</v>
      </c>
      <c r="E2030">
        <v>0</v>
      </c>
      <c r="I2030" t="s">
        <v>18531</v>
      </c>
    </row>
    <row r="2031" spans="1:9" x14ac:dyDescent="0.2">
      <c r="A2031">
        <v>11651</v>
      </c>
      <c r="B2031" t="s">
        <v>2711</v>
      </c>
      <c r="C2031" t="s">
        <v>2710</v>
      </c>
      <c r="D2031" t="s">
        <v>14044</v>
      </c>
      <c r="E2031">
        <v>191521</v>
      </c>
      <c r="F2031" t="s">
        <v>24867</v>
      </c>
      <c r="G2031" t="s">
        <v>15430</v>
      </c>
      <c r="H2031" t="s">
        <v>2710</v>
      </c>
      <c r="I2031" t="s">
        <v>18534</v>
      </c>
    </row>
    <row r="2032" spans="1:9" x14ac:dyDescent="0.2">
      <c r="A2032">
        <v>13437</v>
      </c>
      <c r="B2032" t="s">
        <v>10527</v>
      </c>
      <c r="C2032" t="s">
        <v>2716</v>
      </c>
      <c r="D2032" t="s">
        <v>14046</v>
      </c>
      <c r="E2032">
        <v>94252</v>
      </c>
      <c r="F2032" t="s">
        <v>26784</v>
      </c>
      <c r="G2032" t="s">
        <v>26785</v>
      </c>
      <c r="H2032" t="s">
        <v>2716</v>
      </c>
      <c r="I2032" t="s">
        <v>18537</v>
      </c>
    </row>
    <row r="2033" spans="1:9" x14ac:dyDescent="0.2">
      <c r="A2033">
        <v>13438</v>
      </c>
      <c r="B2033" t="s">
        <v>13632</v>
      </c>
      <c r="C2033" t="s">
        <v>14010</v>
      </c>
      <c r="D2033" t="s">
        <v>14046</v>
      </c>
      <c r="E2033">
        <v>94252</v>
      </c>
      <c r="F2033" t="s">
        <v>26784</v>
      </c>
      <c r="G2033" t="s">
        <v>26785</v>
      </c>
      <c r="H2033" t="s">
        <v>2716</v>
      </c>
      <c r="I2033" t="s">
        <v>18540</v>
      </c>
    </row>
    <row r="2034" spans="1:9" x14ac:dyDescent="0.2">
      <c r="A2034">
        <v>2678023</v>
      </c>
      <c r="B2034" t="s">
        <v>13631</v>
      </c>
      <c r="C2034" t="s">
        <v>2717</v>
      </c>
      <c r="D2034" t="s">
        <v>14046</v>
      </c>
      <c r="E2034">
        <v>94257</v>
      </c>
      <c r="F2034" t="s">
        <v>26790</v>
      </c>
      <c r="G2034" t="s">
        <v>26752</v>
      </c>
      <c r="H2034" t="s">
        <v>2717</v>
      </c>
      <c r="I2034" t="s">
        <v>18542</v>
      </c>
    </row>
    <row r="2035" spans="1:9" x14ac:dyDescent="0.2">
      <c r="A2035">
        <v>13447</v>
      </c>
      <c r="B2035" t="s">
        <v>10528</v>
      </c>
      <c r="C2035" t="s">
        <v>10529</v>
      </c>
      <c r="D2035" t="s">
        <v>14046</v>
      </c>
      <c r="E2035">
        <v>94257</v>
      </c>
      <c r="F2035" t="s">
        <v>26790</v>
      </c>
      <c r="G2035" t="s">
        <v>26752</v>
      </c>
      <c r="H2035" t="s">
        <v>2717</v>
      </c>
      <c r="I2035" t="s">
        <v>18544</v>
      </c>
    </row>
    <row r="2036" spans="1:9" x14ac:dyDescent="0.2">
      <c r="A2036">
        <v>2678019</v>
      </c>
      <c r="B2036" t="s">
        <v>10530</v>
      </c>
      <c r="C2036" t="s">
        <v>2718</v>
      </c>
      <c r="D2036" t="s">
        <v>14046</v>
      </c>
      <c r="E2036">
        <v>94259</v>
      </c>
      <c r="F2036" t="s">
        <v>29586</v>
      </c>
      <c r="G2036" t="s">
        <v>26734</v>
      </c>
      <c r="H2036" t="s">
        <v>2718</v>
      </c>
      <c r="I2036" t="s">
        <v>18546</v>
      </c>
    </row>
    <row r="2037" spans="1:9" x14ac:dyDescent="0.2">
      <c r="A2037">
        <v>13396</v>
      </c>
      <c r="B2037" t="s">
        <v>2720</v>
      </c>
      <c r="C2037" t="s">
        <v>2719</v>
      </c>
      <c r="D2037" t="s">
        <v>14045</v>
      </c>
      <c r="E2037">
        <v>133675</v>
      </c>
      <c r="F2037" t="s">
        <v>26768</v>
      </c>
      <c r="G2037" t="s">
        <v>26734</v>
      </c>
      <c r="H2037" t="s">
        <v>2719</v>
      </c>
      <c r="I2037" t="s">
        <v>18548</v>
      </c>
    </row>
    <row r="2038" spans="1:9" x14ac:dyDescent="0.2">
      <c r="A2038">
        <v>13399</v>
      </c>
      <c r="B2038" t="s">
        <v>2721</v>
      </c>
      <c r="C2038" t="s">
        <v>2721</v>
      </c>
      <c r="D2038" t="s">
        <v>14047</v>
      </c>
      <c r="E2038">
        <v>146004</v>
      </c>
      <c r="F2038" t="s">
        <v>2721</v>
      </c>
      <c r="G2038" t="s">
        <v>26734</v>
      </c>
      <c r="H2038" t="s">
        <v>26770</v>
      </c>
      <c r="I2038" t="s">
        <v>18551</v>
      </c>
    </row>
    <row r="2039" spans="1:9" x14ac:dyDescent="0.2">
      <c r="A2039">
        <v>2678020</v>
      </c>
      <c r="B2039" t="s">
        <v>2722</v>
      </c>
      <c r="C2039" t="s">
        <v>2722</v>
      </c>
      <c r="D2039" t="s">
        <v>14047</v>
      </c>
      <c r="E2039">
        <v>923047</v>
      </c>
      <c r="F2039" t="s">
        <v>29587</v>
      </c>
      <c r="G2039" t="s">
        <v>29588</v>
      </c>
      <c r="H2039" t="s">
        <v>29589</v>
      </c>
      <c r="I2039" t="s">
        <v>18553</v>
      </c>
    </row>
    <row r="2040" spans="1:9" x14ac:dyDescent="0.2">
      <c r="A2040">
        <v>13405</v>
      </c>
      <c r="B2040" t="s">
        <v>2723</v>
      </c>
      <c r="C2040" t="s">
        <v>2723</v>
      </c>
      <c r="D2040" t="s">
        <v>14047</v>
      </c>
      <c r="E2040">
        <v>619231</v>
      </c>
      <c r="F2040" t="s">
        <v>26771</v>
      </c>
      <c r="G2040" t="s">
        <v>26772</v>
      </c>
      <c r="H2040" t="s">
        <v>26773</v>
      </c>
      <c r="I2040" t="s">
        <v>18556</v>
      </c>
    </row>
    <row r="2041" spans="1:9" x14ac:dyDescent="0.2">
      <c r="A2041">
        <v>13451</v>
      </c>
      <c r="B2041" t="s">
        <v>10531</v>
      </c>
      <c r="C2041" t="s">
        <v>2724</v>
      </c>
      <c r="D2041" t="s">
        <v>14046</v>
      </c>
      <c r="E2041">
        <v>94266</v>
      </c>
      <c r="F2041" t="s">
        <v>26792</v>
      </c>
      <c r="G2041" t="s">
        <v>26734</v>
      </c>
      <c r="H2041" t="s">
        <v>2724</v>
      </c>
      <c r="I2041" t="s">
        <v>18558</v>
      </c>
    </row>
    <row r="2042" spans="1:9" x14ac:dyDescent="0.2">
      <c r="A2042">
        <v>13440</v>
      </c>
      <c r="B2042" t="s">
        <v>10532</v>
      </c>
      <c r="C2042" t="s">
        <v>2725</v>
      </c>
      <c r="D2042" t="s">
        <v>14046</v>
      </c>
      <c r="E2042">
        <v>94267</v>
      </c>
      <c r="F2042" t="s">
        <v>26787</v>
      </c>
      <c r="G2042" t="s">
        <v>26788</v>
      </c>
      <c r="H2042" t="s">
        <v>2725</v>
      </c>
      <c r="I2042" t="s">
        <v>18560</v>
      </c>
    </row>
    <row r="2043" spans="1:9" x14ac:dyDescent="0.2">
      <c r="A2043">
        <v>13377</v>
      </c>
      <c r="B2043" t="s">
        <v>13629</v>
      </c>
      <c r="C2043" t="s">
        <v>2715</v>
      </c>
      <c r="D2043" t="s">
        <v>14043</v>
      </c>
      <c r="E2043">
        <v>187494</v>
      </c>
      <c r="F2043" t="s">
        <v>26496</v>
      </c>
      <c r="G2043" t="s">
        <v>14686</v>
      </c>
      <c r="H2043" t="s">
        <v>6101</v>
      </c>
      <c r="I2043" t="s">
        <v>18563</v>
      </c>
    </row>
    <row r="2044" spans="1:9" x14ac:dyDescent="0.2">
      <c r="A2044">
        <v>13418</v>
      </c>
      <c r="B2044" t="s">
        <v>10533</v>
      </c>
      <c r="C2044" t="s">
        <v>2726</v>
      </c>
      <c r="D2044" t="s">
        <v>14046</v>
      </c>
      <c r="E2044">
        <v>94273</v>
      </c>
      <c r="F2044" t="s">
        <v>26779</v>
      </c>
      <c r="G2044" t="s">
        <v>26752</v>
      </c>
      <c r="H2044" t="s">
        <v>2726</v>
      </c>
      <c r="I2044" t="s">
        <v>18565</v>
      </c>
    </row>
    <row r="2045" spans="1:9" x14ac:dyDescent="0.2">
      <c r="A2045">
        <v>13424</v>
      </c>
      <c r="B2045" t="s">
        <v>13633</v>
      </c>
      <c r="C2045" t="s">
        <v>14011</v>
      </c>
      <c r="D2045" t="s">
        <v>14046</v>
      </c>
      <c r="E2045">
        <v>94273</v>
      </c>
      <c r="F2045" t="s">
        <v>26779</v>
      </c>
      <c r="G2045" t="s">
        <v>26752</v>
      </c>
      <c r="H2045" t="s">
        <v>2726</v>
      </c>
      <c r="I2045" t="s">
        <v>18567</v>
      </c>
    </row>
    <row r="2046" spans="1:9" x14ac:dyDescent="0.2">
      <c r="A2046">
        <v>13423</v>
      </c>
      <c r="B2046" t="s">
        <v>13634</v>
      </c>
      <c r="C2046" t="s">
        <v>13634</v>
      </c>
      <c r="D2046" t="s">
        <v>14046</v>
      </c>
      <c r="E2046">
        <v>94273</v>
      </c>
      <c r="F2046" t="s">
        <v>26779</v>
      </c>
      <c r="G2046" t="s">
        <v>26752</v>
      </c>
      <c r="H2046" t="s">
        <v>2726</v>
      </c>
      <c r="I2046" t="s">
        <v>18570</v>
      </c>
    </row>
    <row r="2047" spans="1:9" x14ac:dyDescent="0.2">
      <c r="A2047">
        <v>2678021</v>
      </c>
      <c r="B2047" t="s">
        <v>13635</v>
      </c>
      <c r="C2047" t="s">
        <v>13635</v>
      </c>
      <c r="D2047" t="s">
        <v>14044</v>
      </c>
      <c r="E2047">
        <v>191524</v>
      </c>
      <c r="F2047" t="s">
        <v>26745</v>
      </c>
      <c r="G2047" t="s">
        <v>26746</v>
      </c>
      <c r="H2047" t="s">
        <v>2715</v>
      </c>
      <c r="I2047" t="s">
        <v>18572</v>
      </c>
    </row>
    <row r="2048" spans="1:9" x14ac:dyDescent="0.2">
      <c r="A2048">
        <v>13379</v>
      </c>
      <c r="B2048" t="s">
        <v>10534</v>
      </c>
      <c r="C2048" t="s">
        <v>2727</v>
      </c>
      <c r="D2048" t="s">
        <v>14046</v>
      </c>
      <c r="E2048">
        <v>94279</v>
      </c>
      <c r="F2048" t="s">
        <v>26733</v>
      </c>
      <c r="G2048" t="s">
        <v>26734</v>
      </c>
      <c r="H2048" t="s">
        <v>2727</v>
      </c>
      <c r="I2048" t="s">
        <v>18574</v>
      </c>
    </row>
    <row r="2049" spans="1:9" x14ac:dyDescent="0.2">
      <c r="A2049">
        <v>13446</v>
      </c>
      <c r="B2049" t="s">
        <v>13630</v>
      </c>
      <c r="C2049" t="s">
        <v>13630</v>
      </c>
      <c r="D2049" t="s">
        <v>14044</v>
      </c>
      <c r="E2049">
        <v>191524</v>
      </c>
      <c r="F2049" t="s">
        <v>26745</v>
      </c>
      <c r="G2049" t="s">
        <v>26746</v>
      </c>
      <c r="H2049" t="s">
        <v>2715</v>
      </c>
      <c r="I2049" t="s">
        <v>18574</v>
      </c>
    </row>
    <row r="2050" spans="1:9" x14ac:dyDescent="0.2">
      <c r="A2050">
        <v>13434</v>
      </c>
      <c r="B2050" t="s">
        <v>10535</v>
      </c>
      <c r="C2050" t="s">
        <v>2728</v>
      </c>
      <c r="D2050" t="s">
        <v>14046</v>
      </c>
      <c r="E2050">
        <v>94283</v>
      </c>
      <c r="F2050" t="s">
        <v>26781</v>
      </c>
      <c r="G2050" t="s">
        <v>26782</v>
      </c>
      <c r="H2050" t="s">
        <v>2728</v>
      </c>
      <c r="I2050" t="s">
        <v>18577</v>
      </c>
    </row>
    <row r="2051" spans="1:9" x14ac:dyDescent="0.2">
      <c r="A2051">
        <v>13410</v>
      </c>
      <c r="B2051" t="s">
        <v>10536</v>
      </c>
      <c r="C2051" t="s">
        <v>10537</v>
      </c>
      <c r="D2051" t="s">
        <v>14046</v>
      </c>
      <c r="E2051">
        <v>94287</v>
      </c>
      <c r="F2051" t="s">
        <v>26775</v>
      </c>
      <c r="G2051" t="s">
        <v>26776</v>
      </c>
      <c r="H2051" t="s">
        <v>26777</v>
      </c>
      <c r="I2051" t="s">
        <v>18579</v>
      </c>
    </row>
    <row r="2052" spans="1:9" x14ac:dyDescent="0.2">
      <c r="A2052">
        <v>13414</v>
      </c>
      <c r="B2052" t="s">
        <v>13636</v>
      </c>
      <c r="C2052" t="s">
        <v>14012</v>
      </c>
      <c r="E2052">
        <v>0</v>
      </c>
      <c r="I2052" t="s">
        <v>18582</v>
      </c>
    </row>
    <row r="2053" spans="1:9" x14ac:dyDescent="0.2">
      <c r="A2053">
        <v>13373</v>
      </c>
      <c r="B2053" t="s">
        <v>10446</v>
      </c>
      <c r="C2053" t="s">
        <v>10447</v>
      </c>
      <c r="D2053" t="s">
        <v>14046</v>
      </c>
      <c r="E2053">
        <v>92097</v>
      </c>
      <c r="F2053" t="s">
        <v>26729</v>
      </c>
      <c r="G2053" t="s">
        <v>26730</v>
      </c>
      <c r="H2053" t="s">
        <v>26731</v>
      </c>
      <c r="I2053" t="s">
        <v>18585</v>
      </c>
    </row>
    <row r="2054" spans="1:9" x14ac:dyDescent="0.2">
      <c r="A2054">
        <v>13386</v>
      </c>
      <c r="B2054" t="s">
        <v>2730</v>
      </c>
      <c r="C2054" t="s">
        <v>2729</v>
      </c>
      <c r="D2054" t="s">
        <v>14046</v>
      </c>
      <c r="E2054">
        <v>94293</v>
      </c>
      <c r="F2054" t="s">
        <v>26742</v>
      </c>
      <c r="G2054" t="s">
        <v>26743</v>
      </c>
      <c r="H2054" t="s">
        <v>2729</v>
      </c>
      <c r="I2054" t="s">
        <v>18577</v>
      </c>
    </row>
    <row r="2055" spans="1:9" x14ac:dyDescent="0.2">
      <c r="A2055">
        <v>13385</v>
      </c>
      <c r="B2055" t="s">
        <v>2732</v>
      </c>
      <c r="C2055" t="s">
        <v>2731</v>
      </c>
      <c r="D2055" t="s">
        <v>14046</v>
      </c>
      <c r="E2055">
        <v>94296</v>
      </c>
      <c r="F2055" t="s">
        <v>26739</v>
      </c>
      <c r="G2055" t="s">
        <v>26740</v>
      </c>
      <c r="H2055" t="s">
        <v>2731</v>
      </c>
      <c r="I2055" t="s">
        <v>18588</v>
      </c>
    </row>
    <row r="2056" spans="1:9" x14ac:dyDescent="0.2">
      <c r="A2056">
        <v>13392</v>
      </c>
      <c r="B2056" t="s">
        <v>2734</v>
      </c>
      <c r="C2056" t="s">
        <v>2733</v>
      </c>
      <c r="D2056" t="s">
        <v>14046</v>
      </c>
      <c r="E2056">
        <v>94298</v>
      </c>
      <c r="F2056" t="s">
        <v>26757</v>
      </c>
      <c r="G2056" t="s">
        <v>26758</v>
      </c>
      <c r="H2056" t="s">
        <v>2733</v>
      </c>
      <c r="I2056" t="s">
        <v>18591</v>
      </c>
    </row>
    <row r="2057" spans="1:9" x14ac:dyDescent="0.2">
      <c r="A2057">
        <v>13388</v>
      </c>
      <c r="B2057" t="s">
        <v>2714</v>
      </c>
      <c r="C2057" t="s">
        <v>2714</v>
      </c>
      <c r="D2057" t="s">
        <v>14044</v>
      </c>
      <c r="E2057">
        <v>191524</v>
      </c>
      <c r="F2057" t="s">
        <v>26745</v>
      </c>
      <c r="G2057" t="s">
        <v>26746</v>
      </c>
      <c r="H2057" t="s">
        <v>2715</v>
      </c>
      <c r="I2057" t="s">
        <v>18594</v>
      </c>
    </row>
    <row r="2058" spans="1:9" x14ac:dyDescent="0.2">
      <c r="A2058">
        <v>13391</v>
      </c>
      <c r="B2058" t="s">
        <v>2736</v>
      </c>
      <c r="C2058" t="s">
        <v>2735</v>
      </c>
      <c r="D2058" t="s">
        <v>14046</v>
      </c>
      <c r="E2058">
        <v>94312</v>
      </c>
      <c r="F2058" t="s">
        <v>26754</v>
      </c>
      <c r="G2058" t="s">
        <v>26755</v>
      </c>
      <c r="H2058" t="s">
        <v>2735</v>
      </c>
      <c r="I2058" t="s">
        <v>18597</v>
      </c>
    </row>
    <row r="2059" spans="1:9" x14ac:dyDescent="0.2">
      <c r="A2059">
        <v>13394</v>
      </c>
      <c r="B2059" t="s">
        <v>2738</v>
      </c>
      <c r="C2059" t="s">
        <v>2737</v>
      </c>
      <c r="D2059" t="s">
        <v>14046</v>
      </c>
      <c r="E2059">
        <v>94314</v>
      </c>
      <c r="F2059" t="s">
        <v>26763</v>
      </c>
      <c r="G2059" t="s">
        <v>26752</v>
      </c>
      <c r="H2059" t="s">
        <v>2737</v>
      </c>
      <c r="I2059" t="s">
        <v>18599</v>
      </c>
    </row>
    <row r="2060" spans="1:9" x14ac:dyDescent="0.2">
      <c r="A2060">
        <v>13389</v>
      </c>
      <c r="B2060" t="s">
        <v>2740</v>
      </c>
      <c r="C2060" t="s">
        <v>2739</v>
      </c>
      <c r="D2060" t="s">
        <v>14046</v>
      </c>
      <c r="E2060">
        <v>94335</v>
      </c>
      <c r="F2060" t="s">
        <v>26748</v>
      </c>
      <c r="G2060" t="s">
        <v>26749</v>
      </c>
      <c r="H2060" t="s">
        <v>2739</v>
      </c>
      <c r="I2060" t="s">
        <v>18601</v>
      </c>
    </row>
    <row r="2061" spans="1:9" x14ac:dyDescent="0.2">
      <c r="A2061">
        <v>2677990</v>
      </c>
      <c r="B2061" t="s">
        <v>11892</v>
      </c>
      <c r="C2061" t="s">
        <v>2741</v>
      </c>
      <c r="D2061" t="s">
        <v>14046</v>
      </c>
      <c r="E2061">
        <v>162178</v>
      </c>
      <c r="F2061" t="s">
        <v>29538</v>
      </c>
      <c r="G2061" t="s">
        <v>29539</v>
      </c>
      <c r="H2061" t="s">
        <v>2741</v>
      </c>
      <c r="I2061" t="s">
        <v>18603</v>
      </c>
    </row>
    <row r="2062" spans="1:9" x14ac:dyDescent="0.2">
      <c r="A2062">
        <v>13384</v>
      </c>
      <c r="B2062" t="s">
        <v>2743</v>
      </c>
      <c r="C2062" t="s">
        <v>2742</v>
      </c>
      <c r="D2062" t="s">
        <v>14046</v>
      </c>
      <c r="E2062">
        <v>94347</v>
      </c>
      <c r="F2062" t="s">
        <v>26736</v>
      </c>
      <c r="G2062" t="s">
        <v>26737</v>
      </c>
      <c r="H2062" t="s">
        <v>2742</v>
      </c>
      <c r="I2062" t="s">
        <v>18605</v>
      </c>
    </row>
    <row r="2063" spans="1:9" x14ac:dyDescent="0.2">
      <c r="A2063">
        <v>2678018</v>
      </c>
      <c r="B2063" t="s">
        <v>10538</v>
      </c>
      <c r="C2063" t="s">
        <v>2744</v>
      </c>
      <c r="D2063" t="s">
        <v>14046</v>
      </c>
      <c r="E2063">
        <v>94355</v>
      </c>
      <c r="F2063" t="s">
        <v>29583</v>
      </c>
      <c r="G2063" t="s">
        <v>29584</v>
      </c>
      <c r="H2063" t="s">
        <v>2744</v>
      </c>
      <c r="I2063" t="s">
        <v>18608</v>
      </c>
    </row>
    <row r="2064" spans="1:9" x14ac:dyDescent="0.2">
      <c r="A2064">
        <v>13390</v>
      </c>
      <c r="B2064" t="s">
        <v>2746</v>
      </c>
      <c r="C2064" t="s">
        <v>2745</v>
      </c>
      <c r="D2064" t="s">
        <v>14046</v>
      </c>
      <c r="E2064">
        <v>94366</v>
      </c>
      <c r="F2064" t="s">
        <v>26751</v>
      </c>
      <c r="G2064" t="s">
        <v>26752</v>
      </c>
      <c r="H2064" t="s">
        <v>2745</v>
      </c>
      <c r="I2064" t="s">
        <v>18611</v>
      </c>
    </row>
    <row r="2065" spans="1:9" x14ac:dyDescent="0.2">
      <c r="A2065">
        <v>13395</v>
      </c>
      <c r="B2065" t="s">
        <v>2748</v>
      </c>
      <c r="C2065" t="s">
        <v>2747</v>
      </c>
      <c r="D2065" t="s">
        <v>14046</v>
      </c>
      <c r="E2065">
        <v>94371</v>
      </c>
      <c r="F2065" t="s">
        <v>26765</v>
      </c>
      <c r="G2065" t="s">
        <v>26766</v>
      </c>
      <c r="H2065" t="s">
        <v>2747</v>
      </c>
      <c r="I2065" t="s">
        <v>18614</v>
      </c>
    </row>
    <row r="2066" spans="1:9" x14ac:dyDescent="0.2">
      <c r="A2066">
        <v>13393</v>
      </c>
      <c r="B2066" t="s">
        <v>2750</v>
      </c>
      <c r="C2066" t="s">
        <v>2749</v>
      </c>
      <c r="D2066" t="s">
        <v>14046</v>
      </c>
      <c r="E2066">
        <v>94372</v>
      </c>
      <c r="F2066" t="s">
        <v>26760</v>
      </c>
      <c r="G2066" t="s">
        <v>26761</v>
      </c>
      <c r="H2066" t="s">
        <v>2749</v>
      </c>
      <c r="I2066" t="s">
        <v>18617</v>
      </c>
    </row>
    <row r="2067" spans="1:9" x14ac:dyDescent="0.2">
      <c r="A2067">
        <v>10004</v>
      </c>
      <c r="B2067" t="s">
        <v>2752</v>
      </c>
      <c r="C2067" t="s">
        <v>2751</v>
      </c>
      <c r="D2067" t="s">
        <v>14044</v>
      </c>
      <c r="E2067">
        <v>191528</v>
      </c>
      <c r="F2067" t="s">
        <v>22942</v>
      </c>
      <c r="G2067" t="s">
        <v>20546</v>
      </c>
      <c r="H2067" t="s">
        <v>2751</v>
      </c>
      <c r="I2067" t="s">
        <v>18620</v>
      </c>
    </row>
    <row r="2068" spans="1:9" x14ac:dyDescent="0.2">
      <c r="A2068">
        <v>10005</v>
      </c>
      <c r="B2068" t="s">
        <v>2754</v>
      </c>
      <c r="C2068" t="s">
        <v>2753</v>
      </c>
      <c r="D2068" t="s">
        <v>14046</v>
      </c>
      <c r="E2068">
        <v>94376</v>
      </c>
      <c r="F2068" t="s">
        <v>22943</v>
      </c>
      <c r="G2068" t="s">
        <v>20546</v>
      </c>
      <c r="H2068" t="s">
        <v>2753</v>
      </c>
      <c r="I2068" t="s">
        <v>18623</v>
      </c>
    </row>
    <row r="2069" spans="1:9" x14ac:dyDescent="0.2">
      <c r="A2069">
        <v>11011</v>
      </c>
      <c r="B2069" t="s">
        <v>10539</v>
      </c>
      <c r="C2069" t="s">
        <v>2756</v>
      </c>
      <c r="D2069" t="s">
        <v>14046</v>
      </c>
      <c r="E2069">
        <v>94388</v>
      </c>
      <c r="F2069" t="s">
        <v>24048</v>
      </c>
      <c r="G2069" t="s">
        <v>14534</v>
      </c>
      <c r="H2069" t="s">
        <v>2756</v>
      </c>
      <c r="I2069" t="s">
        <v>18626</v>
      </c>
    </row>
    <row r="2070" spans="1:9" x14ac:dyDescent="0.2">
      <c r="A2070">
        <v>11010</v>
      </c>
      <c r="B2070" t="s">
        <v>12750</v>
      </c>
      <c r="C2070" t="s">
        <v>2755</v>
      </c>
      <c r="D2070" t="s">
        <v>14044</v>
      </c>
      <c r="E2070">
        <v>923783</v>
      </c>
      <c r="F2070" t="s">
        <v>24045</v>
      </c>
      <c r="G2070" t="s">
        <v>14525</v>
      </c>
      <c r="H2070" t="s">
        <v>24046</v>
      </c>
      <c r="I2070" t="s">
        <v>18629</v>
      </c>
    </row>
    <row r="2071" spans="1:9" x14ac:dyDescent="0.2">
      <c r="A2071">
        <v>11953</v>
      </c>
      <c r="B2071" t="s">
        <v>2758</v>
      </c>
      <c r="C2071" t="s">
        <v>2757</v>
      </c>
      <c r="D2071" t="s">
        <v>14044</v>
      </c>
      <c r="E2071">
        <v>191543</v>
      </c>
      <c r="F2071" t="s">
        <v>25229</v>
      </c>
      <c r="G2071" t="s">
        <v>17994</v>
      </c>
      <c r="H2071" t="s">
        <v>2757</v>
      </c>
      <c r="I2071" t="s">
        <v>18632</v>
      </c>
    </row>
    <row r="2072" spans="1:9" x14ac:dyDescent="0.2">
      <c r="A2072">
        <v>11958</v>
      </c>
      <c r="B2072" t="s">
        <v>2760</v>
      </c>
      <c r="C2072" t="s">
        <v>2759</v>
      </c>
      <c r="D2072" t="s">
        <v>14046</v>
      </c>
      <c r="E2072">
        <v>94402</v>
      </c>
      <c r="F2072" t="s">
        <v>25231</v>
      </c>
      <c r="G2072" t="s">
        <v>19266</v>
      </c>
      <c r="H2072" t="s">
        <v>2759</v>
      </c>
      <c r="I2072" t="s">
        <v>18635</v>
      </c>
    </row>
    <row r="2073" spans="1:9" x14ac:dyDescent="0.2">
      <c r="A2073">
        <v>11962</v>
      </c>
      <c r="B2073" t="s">
        <v>2762</v>
      </c>
      <c r="C2073" t="s">
        <v>2761</v>
      </c>
      <c r="D2073" t="s">
        <v>14045</v>
      </c>
      <c r="E2073">
        <v>133720</v>
      </c>
      <c r="F2073" t="s">
        <v>25234</v>
      </c>
      <c r="G2073" t="s">
        <v>25235</v>
      </c>
      <c r="H2073" t="s">
        <v>25236</v>
      </c>
      <c r="I2073" t="s">
        <v>18638</v>
      </c>
    </row>
    <row r="2074" spans="1:9" x14ac:dyDescent="0.2">
      <c r="A2074">
        <v>11959</v>
      </c>
      <c r="B2074" t="s">
        <v>11695</v>
      </c>
      <c r="C2074" t="s">
        <v>2763</v>
      </c>
      <c r="D2074" t="s">
        <v>14045</v>
      </c>
      <c r="E2074">
        <v>133721</v>
      </c>
      <c r="F2074" t="s">
        <v>25233</v>
      </c>
      <c r="G2074" t="s">
        <v>19266</v>
      </c>
      <c r="H2074" t="s">
        <v>2763</v>
      </c>
      <c r="I2074" t="s">
        <v>18641</v>
      </c>
    </row>
    <row r="2075" spans="1:9" x14ac:dyDescent="0.2">
      <c r="A2075">
        <v>7682</v>
      </c>
      <c r="B2075" t="s">
        <v>2767</v>
      </c>
      <c r="C2075" t="s">
        <v>2766</v>
      </c>
      <c r="D2075" t="s">
        <v>14046</v>
      </c>
      <c r="E2075">
        <v>94423</v>
      </c>
      <c r="F2075" t="s">
        <v>19807</v>
      </c>
      <c r="G2075" t="s">
        <v>14070</v>
      </c>
      <c r="H2075" t="s">
        <v>2766</v>
      </c>
      <c r="I2075" t="s">
        <v>18643</v>
      </c>
    </row>
    <row r="2076" spans="1:9" x14ac:dyDescent="0.2">
      <c r="A2076">
        <v>7679</v>
      </c>
      <c r="B2076" t="s">
        <v>2765</v>
      </c>
      <c r="C2076" t="s">
        <v>2764</v>
      </c>
      <c r="D2076" t="s">
        <v>14044</v>
      </c>
      <c r="E2076">
        <v>191544</v>
      </c>
      <c r="F2076" t="s">
        <v>19801</v>
      </c>
      <c r="G2076" t="s">
        <v>14070</v>
      </c>
      <c r="H2076" t="s">
        <v>2764</v>
      </c>
      <c r="I2076" t="s">
        <v>18646</v>
      </c>
    </row>
    <row r="2077" spans="1:9" x14ac:dyDescent="0.2">
      <c r="A2077">
        <v>7680</v>
      </c>
      <c r="B2077" t="s">
        <v>2769</v>
      </c>
      <c r="C2077" t="s">
        <v>2768</v>
      </c>
      <c r="D2077" t="s">
        <v>14046</v>
      </c>
      <c r="E2077">
        <v>94432</v>
      </c>
      <c r="F2077" t="s">
        <v>19803</v>
      </c>
      <c r="G2077" t="s">
        <v>14070</v>
      </c>
      <c r="H2077" t="s">
        <v>2768</v>
      </c>
      <c r="I2077" t="s">
        <v>18648</v>
      </c>
    </row>
    <row r="2078" spans="1:9" x14ac:dyDescent="0.2">
      <c r="A2078">
        <v>7681</v>
      </c>
      <c r="B2078" t="s">
        <v>2771</v>
      </c>
      <c r="C2078" t="s">
        <v>2770</v>
      </c>
      <c r="D2078" t="s">
        <v>14046</v>
      </c>
      <c r="E2078">
        <v>94435</v>
      </c>
      <c r="F2078" t="s">
        <v>19805</v>
      </c>
      <c r="G2078" t="s">
        <v>14070</v>
      </c>
      <c r="H2078" t="s">
        <v>2770</v>
      </c>
      <c r="I2078" t="s">
        <v>18650</v>
      </c>
    </row>
    <row r="2079" spans="1:9" x14ac:dyDescent="0.2">
      <c r="A2079">
        <v>6170</v>
      </c>
      <c r="B2079" t="s">
        <v>12550</v>
      </c>
      <c r="C2079" t="s">
        <v>2773</v>
      </c>
      <c r="D2079" t="s">
        <v>14046</v>
      </c>
      <c r="E2079">
        <v>717161</v>
      </c>
      <c r="F2079" t="s">
        <v>18004</v>
      </c>
      <c r="G2079" t="s">
        <v>18005</v>
      </c>
      <c r="H2079" t="s">
        <v>2773</v>
      </c>
      <c r="I2079" t="s">
        <v>18652</v>
      </c>
    </row>
    <row r="2080" spans="1:9" x14ac:dyDescent="0.2">
      <c r="A2080">
        <v>6168</v>
      </c>
      <c r="B2080" t="s">
        <v>12521</v>
      </c>
      <c r="C2080" t="s">
        <v>2772</v>
      </c>
      <c r="D2080" t="s">
        <v>14044</v>
      </c>
      <c r="E2080">
        <v>715624</v>
      </c>
      <c r="F2080" t="s">
        <v>18001</v>
      </c>
      <c r="G2080" t="s">
        <v>18002</v>
      </c>
      <c r="H2080" t="s">
        <v>2772</v>
      </c>
      <c r="I2080" t="s">
        <v>18655</v>
      </c>
    </row>
    <row r="2081" spans="1:9" x14ac:dyDescent="0.2">
      <c r="A2081">
        <v>2677191</v>
      </c>
      <c r="B2081" t="s">
        <v>10540</v>
      </c>
      <c r="C2081" t="s">
        <v>2775</v>
      </c>
      <c r="D2081" t="s">
        <v>14046</v>
      </c>
      <c r="E2081">
        <v>94464</v>
      </c>
      <c r="F2081" t="s">
        <v>28168</v>
      </c>
      <c r="G2081" t="s">
        <v>28169</v>
      </c>
      <c r="H2081" t="s">
        <v>2775</v>
      </c>
      <c r="I2081" t="s">
        <v>18657</v>
      </c>
    </row>
    <row r="2082" spans="1:9" x14ac:dyDescent="0.2">
      <c r="A2082">
        <v>2677190</v>
      </c>
      <c r="B2082" t="s">
        <v>12524</v>
      </c>
      <c r="C2082" t="s">
        <v>2774</v>
      </c>
      <c r="D2082" t="s">
        <v>14044</v>
      </c>
      <c r="E2082">
        <v>715632</v>
      </c>
      <c r="F2082" t="s">
        <v>28166</v>
      </c>
      <c r="G2082" t="s">
        <v>17757</v>
      </c>
      <c r="H2082" t="s">
        <v>2774</v>
      </c>
      <c r="I2082" t="s">
        <v>18660</v>
      </c>
    </row>
    <row r="2083" spans="1:9" x14ac:dyDescent="0.2">
      <c r="A2083">
        <v>11654</v>
      </c>
      <c r="B2083" t="s">
        <v>12126</v>
      </c>
      <c r="C2083" t="s">
        <v>12127</v>
      </c>
      <c r="D2083" t="s">
        <v>14044</v>
      </c>
      <c r="E2083">
        <v>191565</v>
      </c>
      <c r="F2083" t="s">
        <v>24871</v>
      </c>
      <c r="G2083" t="s">
        <v>24872</v>
      </c>
      <c r="H2083" t="s">
        <v>24873</v>
      </c>
      <c r="I2083" t="s">
        <v>18662</v>
      </c>
    </row>
    <row r="2084" spans="1:9" x14ac:dyDescent="0.2">
      <c r="A2084">
        <v>11656</v>
      </c>
      <c r="B2084" t="s">
        <v>10541</v>
      </c>
      <c r="C2084" t="s">
        <v>2776</v>
      </c>
      <c r="D2084" t="s">
        <v>14046</v>
      </c>
      <c r="E2084">
        <v>94473</v>
      </c>
      <c r="F2084" t="s">
        <v>24875</v>
      </c>
      <c r="G2084" t="s">
        <v>24876</v>
      </c>
      <c r="H2084" t="s">
        <v>2776</v>
      </c>
      <c r="I2084" t="s">
        <v>18665</v>
      </c>
    </row>
    <row r="2085" spans="1:9" x14ac:dyDescent="0.2">
      <c r="A2085">
        <v>8582</v>
      </c>
      <c r="B2085" t="s">
        <v>2780</v>
      </c>
      <c r="C2085" t="s">
        <v>2779</v>
      </c>
      <c r="D2085" t="s">
        <v>14046</v>
      </c>
      <c r="E2085">
        <v>94479</v>
      </c>
      <c r="F2085" t="s">
        <v>21054</v>
      </c>
      <c r="G2085" t="s">
        <v>15371</v>
      </c>
      <c r="H2085" t="s">
        <v>2779</v>
      </c>
    </row>
    <row r="2086" spans="1:9" x14ac:dyDescent="0.2">
      <c r="A2086">
        <v>8583</v>
      </c>
      <c r="B2086" t="s">
        <v>2782</v>
      </c>
      <c r="C2086" t="s">
        <v>2781</v>
      </c>
      <c r="D2086" t="s">
        <v>14046</v>
      </c>
      <c r="E2086">
        <v>94481</v>
      </c>
      <c r="F2086" t="s">
        <v>21056</v>
      </c>
      <c r="G2086" t="s">
        <v>14534</v>
      </c>
      <c r="H2086" t="s">
        <v>2781</v>
      </c>
      <c r="I2086" t="s">
        <v>18611</v>
      </c>
    </row>
    <row r="2087" spans="1:9" x14ac:dyDescent="0.2">
      <c r="A2087">
        <v>8572</v>
      </c>
      <c r="B2087" t="s">
        <v>2778</v>
      </c>
      <c r="C2087" t="s">
        <v>2777</v>
      </c>
      <c r="D2087" t="s">
        <v>14044</v>
      </c>
      <c r="E2087">
        <v>191572</v>
      </c>
      <c r="F2087" t="s">
        <v>21051</v>
      </c>
      <c r="G2087" t="s">
        <v>14070</v>
      </c>
      <c r="H2087" t="s">
        <v>2777</v>
      </c>
      <c r="I2087" t="s">
        <v>18670</v>
      </c>
    </row>
    <row r="2088" spans="1:9" x14ac:dyDescent="0.2">
      <c r="A2088">
        <v>8584</v>
      </c>
      <c r="B2088" t="s">
        <v>13592</v>
      </c>
      <c r="C2088" t="s">
        <v>13592</v>
      </c>
      <c r="E2088">
        <v>0</v>
      </c>
      <c r="I2088" t="s">
        <v>18673</v>
      </c>
    </row>
    <row r="2089" spans="1:9" x14ac:dyDescent="0.2">
      <c r="A2089">
        <v>8573</v>
      </c>
      <c r="B2089" t="s">
        <v>10542</v>
      </c>
      <c r="C2089" t="s">
        <v>2783</v>
      </c>
      <c r="D2089" t="s">
        <v>14046</v>
      </c>
      <c r="E2089">
        <v>94489</v>
      </c>
      <c r="F2089" t="s">
        <v>21052</v>
      </c>
      <c r="G2089" t="s">
        <v>14070</v>
      </c>
      <c r="H2089" t="s">
        <v>2783</v>
      </c>
    </row>
    <row r="2090" spans="1:9" x14ac:dyDescent="0.2">
      <c r="A2090">
        <v>8389</v>
      </c>
      <c r="B2090" t="s">
        <v>2787</v>
      </c>
      <c r="C2090" t="s">
        <v>2786</v>
      </c>
      <c r="D2090" t="s">
        <v>14046</v>
      </c>
      <c r="E2090">
        <v>94497</v>
      </c>
      <c r="F2090" t="s">
        <v>20802</v>
      </c>
      <c r="G2090" t="s">
        <v>20337</v>
      </c>
      <c r="H2090" t="s">
        <v>2786</v>
      </c>
      <c r="I2090" t="s">
        <v>18678</v>
      </c>
    </row>
    <row r="2091" spans="1:9" x14ac:dyDescent="0.2">
      <c r="A2091">
        <v>8383</v>
      </c>
      <c r="B2091" t="s">
        <v>2789</v>
      </c>
      <c r="C2091" t="s">
        <v>2788</v>
      </c>
      <c r="D2091" t="s">
        <v>14046</v>
      </c>
      <c r="E2091">
        <v>94503</v>
      </c>
      <c r="F2091" t="s">
        <v>20793</v>
      </c>
      <c r="G2091" t="s">
        <v>14070</v>
      </c>
      <c r="H2091" t="s">
        <v>2788</v>
      </c>
      <c r="I2091" t="s">
        <v>18681</v>
      </c>
    </row>
    <row r="2092" spans="1:9" x14ac:dyDescent="0.2">
      <c r="A2092">
        <v>2676376</v>
      </c>
      <c r="B2092" t="s">
        <v>2791</v>
      </c>
      <c r="C2092" t="s">
        <v>2790</v>
      </c>
      <c r="D2092" t="s">
        <v>14045</v>
      </c>
      <c r="E2092">
        <v>612457</v>
      </c>
      <c r="F2092" t="s">
        <v>27081</v>
      </c>
      <c r="G2092" t="s">
        <v>27082</v>
      </c>
      <c r="H2092" t="s">
        <v>27083</v>
      </c>
    </row>
    <row r="2093" spans="1:9" x14ac:dyDescent="0.2">
      <c r="A2093">
        <v>8384</v>
      </c>
      <c r="B2093" t="s">
        <v>2796</v>
      </c>
      <c r="C2093" t="s">
        <v>2795</v>
      </c>
      <c r="D2093" t="s">
        <v>14045</v>
      </c>
      <c r="E2093">
        <v>133731</v>
      </c>
      <c r="F2093" t="s">
        <v>20795</v>
      </c>
      <c r="G2093" t="s">
        <v>14070</v>
      </c>
      <c r="H2093" t="s">
        <v>2795</v>
      </c>
      <c r="I2093" t="s">
        <v>18685</v>
      </c>
    </row>
    <row r="2094" spans="1:9" x14ac:dyDescent="0.2">
      <c r="A2094">
        <v>8386</v>
      </c>
      <c r="B2094" t="s">
        <v>11696</v>
      </c>
      <c r="C2094" t="s">
        <v>2797</v>
      </c>
      <c r="D2094" t="s">
        <v>14045</v>
      </c>
      <c r="E2094">
        <v>133736</v>
      </c>
      <c r="F2094" t="s">
        <v>20799</v>
      </c>
      <c r="G2094" t="s">
        <v>20800</v>
      </c>
      <c r="H2094" t="s">
        <v>2797</v>
      </c>
      <c r="I2094" t="s">
        <v>18687</v>
      </c>
    </row>
    <row r="2095" spans="1:9" x14ac:dyDescent="0.2">
      <c r="A2095">
        <v>2678071</v>
      </c>
      <c r="B2095" t="s">
        <v>11697</v>
      </c>
      <c r="C2095" t="s">
        <v>2798</v>
      </c>
      <c r="D2095" t="s">
        <v>14045</v>
      </c>
      <c r="E2095">
        <v>133741</v>
      </c>
      <c r="F2095" t="s">
        <v>29673</v>
      </c>
      <c r="G2095" t="s">
        <v>29674</v>
      </c>
      <c r="H2095" t="s">
        <v>2798</v>
      </c>
      <c r="I2095" t="s">
        <v>18611</v>
      </c>
    </row>
    <row r="2096" spans="1:9" x14ac:dyDescent="0.2">
      <c r="A2096">
        <v>8385</v>
      </c>
      <c r="B2096" t="s">
        <v>2800</v>
      </c>
      <c r="C2096" t="s">
        <v>2799</v>
      </c>
      <c r="D2096" t="s">
        <v>14045</v>
      </c>
      <c r="E2096">
        <v>133744</v>
      </c>
      <c r="F2096" t="s">
        <v>20796</v>
      </c>
      <c r="G2096" t="s">
        <v>20797</v>
      </c>
      <c r="H2096" t="s">
        <v>2799</v>
      </c>
      <c r="I2096" t="s">
        <v>18690</v>
      </c>
    </row>
    <row r="2097" spans="1:9" x14ac:dyDescent="0.2">
      <c r="A2097">
        <v>2677398</v>
      </c>
      <c r="B2097" t="s">
        <v>2801</v>
      </c>
      <c r="C2097" t="s">
        <v>2801</v>
      </c>
      <c r="D2097" t="s">
        <v>14047</v>
      </c>
      <c r="E2097">
        <v>613496</v>
      </c>
      <c r="F2097" t="s">
        <v>2801</v>
      </c>
      <c r="G2097" t="s">
        <v>14070</v>
      </c>
      <c r="H2097" t="s">
        <v>28461</v>
      </c>
      <c r="I2097" t="s">
        <v>18692</v>
      </c>
    </row>
    <row r="2098" spans="1:9" x14ac:dyDescent="0.2">
      <c r="A2098">
        <v>2676600</v>
      </c>
      <c r="B2098" t="s">
        <v>2803</v>
      </c>
      <c r="C2098" t="s">
        <v>2802</v>
      </c>
      <c r="D2098" t="s">
        <v>14047</v>
      </c>
      <c r="E2098">
        <v>613500</v>
      </c>
      <c r="F2098" t="s">
        <v>27375</v>
      </c>
      <c r="G2098" t="s">
        <v>27376</v>
      </c>
      <c r="H2098" t="s">
        <v>2802</v>
      </c>
      <c r="I2098" t="s">
        <v>18695</v>
      </c>
    </row>
    <row r="2099" spans="1:9" x14ac:dyDescent="0.2">
      <c r="A2099">
        <v>2677399</v>
      </c>
      <c r="B2099" t="s">
        <v>12747</v>
      </c>
      <c r="C2099" t="s">
        <v>2804</v>
      </c>
      <c r="D2099" t="s">
        <v>14047</v>
      </c>
      <c r="E2099">
        <v>923541</v>
      </c>
      <c r="F2099" t="s">
        <v>28462</v>
      </c>
      <c r="G2099" t="s">
        <v>20800</v>
      </c>
      <c r="H2099" t="s">
        <v>28463</v>
      </c>
      <c r="I2099" t="s">
        <v>18698</v>
      </c>
    </row>
    <row r="2100" spans="1:9" x14ac:dyDescent="0.2">
      <c r="A2100">
        <v>2676377</v>
      </c>
      <c r="B2100" t="s">
        <v>2792</v>
      </c>
      <c r="C2100" t="s">
        <v>2792</v>
      </c>
      <c r="D2100" t="s">
        <v>14047</v>
      </c>
      <c r="E2100">
        <v>613688</v>
      </c>
      <c r="F2100" t="s">
        <v>27085</v>
      </c>
      <c r="G2100" t="s">
        <v>27082</v>
      </c>
      <c r="H2100" t="s">
        <v>27086</v>
      </c>
      <c r="I2100" t="s">
        <v>18700</v>
      </c>
    </row>
    <row r="2101" spans="1:9" x14ac:dyDescent="0.2">
      <c r="A2101">
        <v>2676599</v>
      </c>
      <c r="B2101" t="s">
        <v>2806</v>
      </c>
      <c r="C2101" t="s">
        <v>2805</v>
      </c>
      <c r="D2101" t="s">
        <v>14047</v>
      </c>
      <c r="E2101">
        <v>613495</v>
      </c>
      <c r="F2101" t="s">
        <v>27373</v>
      </c>
      <c r="G2101" t="s">
        <v>20531</v>
      </c>
      <c r="H2101" t="s">
        <v>2805</v>
      </c>
      <c r="I2101" t="s">
        <v>18702</v>
      </c>
    </row>
    <row r="2102" spans="1:9" x14ac:dyDescent="0.2">
      <c r="A2102">
        <v>2678072</v>
      </c>
      <c r="B2102" t="s">
        <v>12860</v>
      </c>
      <c r="C2102" t="s">
        <v>12860</v>
      </c>
      <c r="D2102" t="s">
        <v>14045</v>
      </c>
      <c r="E2102">
        <v>133741</v>
      </c>
      <c r="F2102" t="s">
        <v>29673</v>
      </c>
      <c r="G2102" t="s">
        <v>29674</v>
      </c>
      <c r="H2102" t="s">
        <v>2798</v>
      </c>
      <c r="I2102" t="s">
        <v>18705</v>
      </c>
    </row>
    <row r="2103" spans="1:9" x14ac:dyDescent="0.2">
      <c r="A2103">
        <v>2676378</v>
      </c>
      <c r="B2103" t="s">
        <v>2794</v>
      </c>
      <c r="C2103" t="s">
        <v>2793</v>
      </c>
      <c r="D2103" t="s">
        <v>14047</v>
      </c>
      <c r="E2103">
        <v>613689</v>
      </c>
      <c r="F2103" t="s">
        <v>27087</v>
      </c>
      <c r="G2103" t="s">
        <v>27088</v>
      </c>
      <c r="H2103" t="s">
        <v>27089</v>
      </c>
      <c r="I2103" t="s">
        <v>18708</v>
      </c>
    </row>
    <row r="2104" spans="1:9" x14ac:dyDescent="0.2">
      <c r="A2104">
        <v>8390</v>
      </c>
      <c r="B2104" t="s">
        <v>12861</v>
      </c>
      <c r="C2104" t="s">
        <v>12861</v>
      </c>
      <c r="D2104" t="s">
        <v>14044</v>
      </c>
      <c r="E2104">
        <v>191573</v>
      </c>
      <c r="F2104" t="s">
        <v>20791</v>
      </c>
      <c r="G2104" t="s">
        <v>14070</v>
      </c>
      <c r="H2104" t="s">
        <v>2784</v>
      </c>
      <c r="I2104" t="s">
        <v>18710</v>
      </c>
    </row>
    <row r="2105" spans="1:9" x14ac:dyDescent="0.2">
      <c r="A2105">
        <v>8391</v>
      </c>
      <c r="B2105" t="s">
        <v>10543</v>
      </c>
      <c r="C2105" t="s">
        <v>2807</v>
      </c>
      <c r="D2105" t="s">
        <v>14046</v>
      </c>
      <c r="E2105">
        <v>94515</v>
      </c>
      <c r="F2105" t="s">
        <v>20804</v>
      </c>
      <c r="G2105" t="s">
        <v>20805</v>
      </c>
      <c r="H2105" t="s">
        <v>2807</v>
      </c>
      <c r="I2105" t="s">
        <v>18713</v>
      </c>
    </row>
    <row r="2106" spans="1:9" x14ac:dyDescent="0.2">
      <c r="A2106">
        <v>8382</v>
      </c>
      <c r="B2106" t="s">
        <v>2785</v>
      </c>
      <c r="C2106" t="s">
        <v>2784</v>
      </c>
      <c r="D2106" t="s">
        <v>14044</v>
      </c>
      <c r="E2106">
        <v>191573</v>
      </c>
      <c r="F2106" t="s">
        <v>20791</v>
      </c>
      <c r="G2106" t="s">
        <v>14070</v>
      </c>
      <c r="H2106" t="s">
        <v>2784</v>
      </c>
      <c r="I2106" t="s">
        <v>18716</v>
      </c>
    </row>
    <row r="2107" spans="1:9" x14ac:dyDescent="0.2">
      <c r="A2107">
        <v>2676379</v>
      </c>
      <c r="B2107" t="s">
        <v>2374</v>
      </c>
      <c r="C2107" t="s">
        <v>2374</v>
      </c>
      <c r="D2107" t="s">
        <v>14043</v>
      </c>
      <c r="E2107">
        <v>187372</v>
      </c>
      <c r="F2107" t="s">
        <v>19840</v>
      </c>
      <c r="G2107" t="s">
        <v>19841</v>
      </c>
      <c r="H2107" t="s">
        <v>19842</v>
      </c>
      <c r="I2107" t="s">
        <v>18718</v>
      </c>
    </row>
    <row r="2108" spans="1:9" x14ac:dyDescent="0.2">
      <c r="A2108">
        <v>2676380</v>
      </c>
      <c r="B2108" t="s">
        <v>13091</v>
      </c>
      <c r="C2108" t="s">
        <v>13091</v>
      </c>
      <c r="D2108" t="s">
        <v>14043</v>
      </c>
      <c r="E2108">
        <v>187372</v>
      </c>
      <c r="F2108" t="s">
        <v>19840</v>
      </c>
      <c r="G2108" t="s">
        <v>19841</v>
      </c>
      <c r="H2108" t="s">
        <v>19842</v>
      </c>
      <c r="I2108" t="s">
        <v>18720</v>
      </c>
    </row>
    <row r="2109" spans="1:9" x14ac:dyDescent="0.2">
      <c r="A2109">
        <v>2679195</v>
      </c>
      <c r="B2109" t="s">
        <v>10544</v>
      </c>
      <c r="C2109" t="s">
        <v>2809</v>
      </c>
      <c r="D2109" t="s">
        <v>14046</v>
      </c>
      <c r="E2109">
        <v>94562</v>
      </c>
      <c r="F2109" t="s">
        <v>29801</v>
      </c>
      <c r="G2109" t="s">
        <v>29802</v>
      </c>
      <c r="H2109" t="s">
        <v>2809</v>
      </c>
      <c r="I2109" t="s">
        <v>18720</v>
      </c>
    </row>
    <row r="2110" spans="1:9" x14ac:dyDescent="0.2">
      <c r="A2110">
        <v>2679196</v>
      </c>
      <c r="B2110" t="s">
        <v>12128</v>
      </c>
      <c r="C2110" t="s">
        <v>2808</v>
      </c>
      <c r="D2110" t="s">
        <v>14044</v>
      </c>
      <c r="E2110">
        <v>191585</v>
      </c>
      <c r="F2110" t="s">
        <v>29804</v>
      </c>
      <c r="G2110" t="s">
        <v>27706</v>
      </c>
      <c r="H2110" t="s">
        <v>2808</v>
      </c>
      <c r="I2110" t="s">
        <v>18723</v>
      </c>
    </row>
    <row r="2111" spans="1:9" x14ac:dyDescent="0.2">
      <c r="A2111">
        <v>3512</v>
      </c>
      <c r="B2111" t="s">
        <v>2813</v>
      </c>
      <c r="C2111" t="s">
        <v>2812</v>
      </c>
      <c r="D2111" t="s">
        <v>14046</v>
      </c>
      <c r="E2111">
        <v>94567</v>
      </c>
      <c r="F2111" t="s">
        <v>14878</v>
      </c>
      <c r="G2111" t="s">
        <v>14070</v>
      </c>
      <c r="H2111" t="s">
        <v>2812</v>
      </c>
    </row>
    <row r="2112" spans="1:9" x14ac:dyDescent="0.2">
      <c r="A2112">
        <v>3510</v>
      </c>
      <c r="B2112" t="s">
        <v>2815</v>
      </c>
      <c r="C2112" t="s">
        <v>2814</v>
      </c>
      <c r="D2112" t="s">
        <v>14046</v>
      </c>
      <c r="E2112">
        <v>94572</v>
      </c>
      <c r="F2112" t="s">
        <v>14876</v>
      </c>
      <c r="G2112" t="s">
        <v>14070</v>
      </c>
      <c r="H2112" t="s">
        <v>2814</v>
      </c>
      <c r="I2112" t="s">
        <v>18702</v>
      </c>
    </row>
    <row r="2113" spans="1:9" x14ac:dyDescent="0.2">
      <c r="A2113">
        <v>2679186</v>
      </c>
      <c r="B2113" t="s">
        <v>12646</v>
      </c>
      <c r="C2113" t="s">
        <v>2816</v>
      </c>
      <c r="D2113" t="s">
        <v>14045</v>
      </c>
      <c r="E2113">
        <v>718338</v>
      </c>
      <c r="F2113" t="s">
        <v>29789</v>
      </c>
      <c r="G2113" t="s">
        <v>14070</v>
      </c>
      <c r="H2113" t="s">
        <v>2816</v>
      </c>
      <c r="I2113" t="s">
        <v>18702</v>
      </c>
    </row>
    <row r="2114" spans="1:9" x14ac:dyDescent="0.2">
      <c r="A2114">
        <v>3504</v>
      </c>
      <c r="B2114" t="s">
        <v>2811</v>
      </c>
      <c r="C2114" t="s">
        <v>2810</v>
      </c>
      <c r="D2114" t="s">
        <v>14044</v>
      </c>
      <c r="E2114">
        <v>191590</v>
      </c>
      <c r="F2114" t="s">
        <v>14871</v>
      </c>
      <c r="G2114" t="s">
        <v>14070</v>
      </c>
      <c r="H2114" t="s">
        <v>2810</v>
      </c>
      <c r="I2114" t="s">
        <v>18728</v>
      </c>
    </row>
    <row r="2115" spans="1:9" x14ac:dyDescent="0.2">
      <c r="A2115">
        <v>3506</v>
      </c>
      <c r="B2115" t="s">
        <v>2818</v>
      </c>
      <c r="C2115" t="s">
        <v>2817</v>
      </c>
      <c r="D2115" t="s">
        <v>14046</v>
      </c>
      <c r="E2115">
        <v>161239</v>
      </c>
      <c r="F2115" t="s">
        <v>14873</v>
      </c>
      <c r="G2115" t="s">
        <v>14874</v>
      </c>
      <c r="H2115" t="s">
        <v>2817</v>
      </c>
      <c r="I2115" t="s">
        <v>18732</v>
      </c>
    </row>
    <row r="2116" spans="1:9" x14ac:dyDescent="0.2">
      <c r="A2116">
        <v>3515</v>
      </c>
      <c r="B2116" t="s">
        <v>2820</v>
      </c>
      <c r="C2116" t="s">
        <v>2819</v>
      </c>
      <c r="D2116" t="s">
        <v>14046</v>
      </c>
      <c r="E2116">
        <v>94599</v>
      </c>
      <c r="F2116" t="s">
        <v>14880</v>
      </c>
      <c r="G2116" t="s">
        <v>14881</v>
      </c>
      <c r="H2116" t="s">
        <v>2819</v>
      </c>
      <c r="I2116" t="s">
        <v>18734</v>
      </c>
    </row>
    <row r="2117" spans="1:9" x14ac:dyDescent="0.2">
      <c r="A2117">
        <v>9997</v>
      </c>
      <c r="B2117" t="s">
        <v>12895</v>
      </c>
      <c r="C2117" t="s">
        <v>12895</v>
      </c>
      <c r="D2117" t="s">
        <v>14044</v>
      </c>
      <c r="E2117">
        <v>190778</v>
      </c>
      <c r="F2117" t="s">
        <v>22934</v>
      </c>
      <c r="G2117" t="s">
        <v>14070</v>
      </c>
      <c r="H2117" t="s">
        <v>2098</v>
      </c>
      <c r="I2117" t="s">
        <v>18736</v>
      </c>
    </row>
    <row r="2118" spans="1:9" x14ac:dyDescent="0.2">
      <c r="A2118">
        <v>10001</v>
      </c>
      <c r="B2118" t="s">
        <v>10423</v>
      </c>
      <c r="C2118" t="s">
        <v>10424</v>
      </c>
      <c r="D2118" t="s">
        <v>14046</v>
      </c>
      <c r="E2118">
        <v>91060</v>
      </c>
      <c r="F2118" t="s">
        <v>22938</v>
      </c>
      <c r="G2118" t="s">
        <v>22939</v>
      </c>
      <c r="H2118" t="s">
        <v>22940</v>
      </c>
      <c r="I2118" t="s">
        <v>18738</v>
      </c>
    </row>
    <row r="2119" spans="1:9" x14ac:dyDescent="0.2">
      <c r="A2119">
        <v>3091</v>
      </c>
      <c r="B2119" t="s">
        <v>11914</v>
      </c>
      <c r="C2119" t="s">
        <v>2821</v>
      </c>
      <c r="D2119" t="s">
        <v>14043</v>
      </c>
      <c r="E2119">
        <v>187188</v>
      </c>
      <c r="F2119" t="s">
        <v>14207</v>
      </c>
      <c r="G2119" t="s">
        <v>14208</v>
      </c>
      <c r="H2119" t="s">
        <v>2821</v>
      </c>
      <c r="I2119" t="s">
        <v>18741</v>
      </c>
    </row>
    <row r="2120" spans="1:9" x14ac:dyDescent="0.2">
      <c r="A2120">
        <v>12100</v>
      </c>
      <c r="B2120" t="s">
        <v>2824</v>
      </c>
      <c r="C2120" t="s">
        <v>2823</v>
      </c>
      <c r="D2120" t="s">
        <v>14046</v>
      </c>
      <c r="E2120">
        <v>94626</v>
      </c>
      <c r="F2120" t="s">
        <v>25401</v>
      </c>
      <c r="G2120" t="s">
        <v>24801</v>
      </c>
      <c r="H2120" t="s">
        <v>2823</v>
      </c>
    </row>
    <row r="2121" spans="1:9" x14ac:dyDescent="0.2">
      <c r="A2121">
        <v>12102</v>
      </c>
      <c r="B2121" t="s">
        <v>2826</v>
      </c>
      <c r="C2121" t="s">
        <v>2825</v>
      </c>
      <c r="D2121" t="s">
        <v>14045</v>
      </c>
      <c r="E2121">
        <v>133787</v>
      </c>
      <c r="F2121" t="s">
        <v>25403</v>
      </c>
      <c r="G2121" t="s">
        <v>24801</v>
      </c>
      <c r="H2121" t="s">
        <v>2825</v>
      </c>
      <c r="I2121" t="s">
        <v>18747</v>
      </c>
    </row>
    <row r="2122" spans="1:9" x14ac:dyDescent="0.2">
      <c r="A2122">
        <v>12105</v>
      </c>
      <c r="B2122" t="s">
        <v>11698</v>
      </c>
      <c r="C2122" t="s">
        <v>2827</v>
      </c>
      <c r="D2122" t="s">
        <v>14045</v>
      </c>
      <c r="E2122">
        <v>133795</v>
      </c>
      <c r="F2122" t="s">
        <v>25406</v>
      </c>
      <c r="G2122" t="s">
        <v>25407</v>
      </c>
      <c r="H2122" t="s">
        <v>2827</v>
      </c>
      <c r="I2122" t="s">
        <v>18750</v>
      </c>
    </row>
    <row r="2123" spans="1:9" x14ac:dyDescent="0.2">
      <c r="A2123">
        <v>2677841</v>
      </c>
      <c r="B2123" t="s">
        <v>12622</v>
      </c>
      <c r="C2123" t="s">
        <v>2828</v>
      </c>
      <c r="D2123" t="s">
        <v>14045</v>
      </c>
      <c r="E2123">
        <v>718225</v>
      </c>
      <c r="F2123" t="s">
        <v>29267</v>
      </c>
      <c r="G2123" t="s">
        <v>29268</v>
      </c>
      <c r="H2123" t="s">
        <v>2828</v>
      </c>
      <c r="I2123" t="s">
        <v>18752</v>
      </c>
    </row>
    <row r="2124" spans="1:9" x14ac:dyDescent="0.2">
      <c r="A2124">
        <v>12103</v>
      </c>
      <c r="B2124" t="s">
        <v>2829</v>
      </c>
      <c r="C2124" t="s">
        <v>2829</v>
      </c>
      <c r="D2124" t="s">
        <v>14047</v>
      </c>
      <c r="E2124">
        <v>619256</v>
      </c>
      <c r="F2124" t="s">
        <v>2829</v>
      </c>
      <c r="G2124" t="s">
        <v>24801</v>
      </c>
      <c r="H2124" t="s">
        <v>25404</v>
      </c>
      <c r="I2124" t="s">
        <v>18756</v>
      </c>
    </row>
    <row r="2125" spans="1:9" x14ac:dyDescent="0.2">
      <c r="A2125">
        <v>2676754</v>
      </c>
      <c r="B2125" t="s">
        <v>2830</v>
      </c>
      <c r="C2125" t="s">
        <v>2830</v>
      </c>
      <c r="D2125" t="s">
        <v>14047</v>
      </c>
      <c r="E2125">
        <v>718677</v>
      </c>
      <c r="F2125" t="s">
        <v>27499</v>
      </c>
      <c r="G2125" t="s">
        <v>27500</v>
      </c>
      <c r="H2125" t="s">
        <v>2830</v>
      </c>
      <c r="I2125" t="s">
        <v>18750</v>
      </c>
    </row>
    <row r="2126" spans="1:9" x14ac:dyDescent="0.2">
      <c r="A2126">
        <v>12116</v>
      </c>
      <c r="B2126" t="s">
        <v>10545</v>
      </c>
      <c r="C2126" t="s">
        <v>2831</v>
      </c>
      <c r="D2126" t="s">
        <v>14046</v>
      </c>
      <c r="E2126">
        <v>94633</v>
      </c>
      <c r="F2126" t="s">
        <v>25416</v>
      </c>
      <c r="G2126" t="s">
        <v>25417</v>
      </c>
      <c r="H2126" t="s">
        <v>2831</v>
      </c>
      <c r="I2126" t="s">
        <v>18758</v>
      </c>
    </row>
    <row r="2127" spans="1:9" x14ac:dyDescent="0.2">
      <c r="A2127">
        <v>2677845</v>
      </c>
      <c r="B2127" t="s">
        <v>12647</v>
      </c>
      <c r="C2127" t="s">
        <v>2832</v>
      </c>
      <c r="D2127" t="s">
        <v>14045</v>
      </c>
      <c r="E2127">
        <v>718339</v>
      </c>
      <c r="F2127" t="s">
        <v>29277</v>
      </c>
      <c r="G2127" t="s">
        <v>25417</v>
      </c>
      <c r="H2127" t="s">
        <v>2832</v>
      </c>
      <c r="I2127" t="s">
        <v>18762</v>
      </c>
    </row>
    <row r="2128" spans="1:9" x14ac:dyDescent="0.2">
      <c r="A2128">
        <v>12099</v>
      </c>
      <c r="B2128" t="s">
        <v>12129</v>
      </c>
      <c r="C2128" t="s">
        <v>2822</v>
      </c>
      <c r="D2128" t="s">
        <v>14044</v>
      </c>
      <c r="E2128">
        <v>191651</v>
      </c>
      <c r="F2128" t="s">
        <v>25399</v>
      </c>
      <c r="G2128" t="s">
        <v>24798</v>
      </c>
      <c r="H2128" t="s">
        <v>2822</v>
      </c>
      <c r="I2128" t="s">
        <v>18758</v>
      </c>
    </row>
    <row r="2129" spans="1:9" x14ac:dyDescent="0.2">
      <c r="A2129">
        <v>5467</v>
      </c>
      <c r="B2129" t="s">
        <v>10546</v>
      </c>
      <c r="C2129" t="s">
        <v>2834</v>
      </c>
      <c r="D2129" t="s">
        <v>14046</v>
      </c>
      <c r="E2129">
        <v>94645</v>
      </c>
      <c r="F2129" t="s">
        <v>17152</v>
      </c>
      <c r="G2129" t="s">
        <v>17153</v>
      </c>
      <c r="H2129" t="s">
        <v>2834</v>
      </c>
      <c r="I2129" t="s">
        <v>18762</v>
      </c>
    </row>
    <row r="2130" spans="1:9" x14ac:dyDescent="0.2">
      <c r="A2130">
        <v>5466</v>
      </c>
      <c r="B2130" t="s">
        <v>12130</v>
      </c>
      <c r="C2130" t="s">
        <v>2833</v>
      </c>
      <c r="D2130" t="s">
        <v>14044</v>
      </c>
      <c r="E2130">
        <v>191653</v>
      </c>
      <c r="F2130" t="s">
        <v>17149</v>
      </c>
      <c r="G2130" t="s">
        <v>17150</v>
      </c>
      <c r="H2130" t="s">
        <v>2833</v>
      </c>
      <c r="I2130" t="s">
        <v>18766</v>
      </c>
    </row>
    <row r="2131" spans="1:9" x14ac:dyDescent="0.2">
      <c r="A2131">
        <v>11659</v>
      </c>
      <c r="B2131" t="s">
        <v>2836</v>
      </c>
      <c r="C2131" t="s">
        <v>2835</v>
      </c>
      <c r="D2131" t="s">
        <v>14044</v>
      </c>
      <c r="E2131">
        <v>191661</v>
      </c>
      <c r="F2131" t="s">
        <v>24878</v>
      </c>
      <c r="G2131" t="s">
        <v>19906</v>
      </c>
      <c r="H2131" t="s">
        <v>2835</v>
      </c>
      <c r="I2131" t="s">
        <v>18768</v>
      </c>
    </row>
    <row r="2132" spans="1:9" x14ac:dyDescent="0.2">
      <c r="A2132">
        <v>11660</v>
      </c>
      <c r="B2132" t="s">
        <v>2838</v>
      </c>
      <c r="C2132" t="s">
        <v>2837</v>
      </c>
      <c r="D2132" t="s">
        <v>14046</v>
      </c>
      <c r="E2132">
        <v>94652</v>
      </c>
      <c r="F2132" t="s">
        <v>24880</v>
      </c>
      <c r="G2132" t="s">
        <v>24881</v>
      </c>
      <c r="H2132" t="s">
        <v>2837</v>
      </c>
      <c r="I2132" t="s">
        <v>18771</v>
      </c>
    </row>
    <row r="2133" spans="1:9" x14ac:dyDescent="0.2">
      <c r="A2133">
        <v>6090</v>
      </c>
      <c r="B2133" t="s">
        <v>10547</v>
      </c>
      <c r="C2133" t="s">
        <v>2841</v>
      </c>
      <c r="D2133" t="s">
        <v>14046</v>
      </c>
      <c r="E2133">
        <v>94657</v>
      </c>
      <c r="F2133" t="s">
        <v>17902</v>
      </c>
      <c r="G2133" t="s">
        <v>17903</v>
      </c>
      <c r="H2133" t="s">
        <v>2841</v>
      </c>
      <c r="I2133" t="s">
        <v>18775</v>
      </c>
    </row>
    <row r="2134" spans="1:9" x14ac:dyDescent="0.2">
      <c r="A2134">
        <v>6093</v>
      </c>
      <c r="B2134" t="s">
        <v>13092</v>
      </c>
      <c r="C2134" t="s">
        <v>13092</v>
      </c>
      <c r="D2134" t="s">
        <v>14044</v>
      </c>
      <c r="E2134">
        <v>191670</v>
      </c>
      <c r="F2134" t="s">
        <v>17899</v>
      </c>
      <c r="G2134" t="s">
        <v>17900</v>
      </c>
      <c r="H2134" t="s">
        <v>2839</v>
      </c>
      <c r="I2134" t="s">
        <v>18778</v>
      </c>
    </row>
    <row r="2135" spans="1:9" x14ac:dyDescent="0.2">
      <c r="A2135">
        <v>6094</v>
      </c>
      <c r="B2135" t="s">
        <v>13093</v>
      </c>
      <c r="C2135" t="s">
        <v>13093</v>
      </c>
      <c r="D2135" t="s">
        <v>14044</v>
      </c>
      <c r="E2135">
        <v>191670</v>
      </c>
      <c r="F2135" t="s">
        <v>17899</v>
      </c>
      <c r="G2135" t="s">
        <v>17900</v>
      </c>
      <c r="H2135" t="s">
        <v>2839</v>
      </c>
      <c r="I2135" t="s">
        <v>18781</v>
      </c>
    </row>
    <row r="2136" spans="1:9" x14ac:dyDescent="0.2">
      <c r="A2136">
        <v>6095</v>
      </c>
      <c r="B2136" t="s">
        <v>2843</v>
      </c>
      <c r="C2136" t="s">
        <v>2842</v>
      </c>
      <c r="D2136" t="s">
        <v>14046</v>
      </c>
      <c r="E2136">
        <v>94664</v>
      </c>
      <c r="F2136" t="s">
        <v>17912</v>
      </c>
      <c r="G2136" t="s">
        <v>17900</v>
      </c>
      <c r="H2136" t="s">
        <v>2842</v>
      </c>
      <c r="I2136" t="s">
        <v>18784</v>
      </c>
    </row>
    <row r="2137" spans="1:9" x14ac:dyDescent="0.2">
      <c r="A2137">
        <v>6089</v>
      </c>
      <c r="B2137" t="s">
        <v>2840</v>
      </c>
      <c r="C2137" t="s">
        <v>2839</v>
      </c>
      <c r="D2137" t="s">
        <v>14044</v>
      </c>
      <c r="E2137">
        <v>191670</v>
      </c>
      <c r="F2137" t="s">
        <v>17899</v>
      </c>
      <c r="G2137" t="s">
        <v>17900</v>
      </c>
      <c r="H2137" t="s">
        <v>2839</v>
      </c>
      <c r="I2137" t="s">
        <v>18785</v>
      </c>
    </row>
    <row r="2138" spans="1:9" x14ac:dyDescent="0.2">
      <c r="A2138">
        <v>6091</v>
      </c>
      <c r="B2138" t="s">
        <v>2844</v>
      </c>
      <c r="C2138" t="s">
        <v>2844</v>
      </c>
      <c r="D2138" t="s">
        <v>14046</v>
      </c>
      <c r="E2138">
        <v>611246</v>
      </c>
      <c r="F2138" t="s">
        <v>17905</v>
      </c>
      <c r="G2138" t="s">
        <v>17906</v>
      </c>
      <c r="H2138" t="s">
        <v>17907</v>
      </c>
      <c r="I2138" t="s">
        <v>18790</v>
      </c>
    </row>
    <row r="2139" spans="1:9" x14ac:dyDescent="0.2">
      <c r="A2139">
        <v>6092</v>
      </c>
      <c r="B2139" t="s">
        <v>2846</v>
      </c>
      <c r="C2139" t="s">
        <v>2845</v>
      </c>
      <c r="D2139" t="s">
        <v>14046</v>
      </c>
      <c r="E2139">
        <v>94663</v>
      </c>
      <c r="F2139" t="s">
        <v>17909</v>
      </c>
      <c r="G2139" t="s">
        <v>17910</v>
      </c>
      <c r="H2139" t="s">
        <v>2845</v>
      </c>
      <c r="I2139" t="s">
        <v>18793</v>
      </c>
    </row>
    <row r="2140" spans="1:9" x14ac:dyDescent="0.2">
      <c r="A2140">
        <v>2676991</v>
      </c>
      <c r="B2140" t="s">
        <v>10548</v>
      </c>
      <c r="C2140" t="s">
        <v>2849</v>
      </c>
      <c r="D2140" t="s">
        <v>14046</v>
      </c>
      <c r="E2140">
        <v>94693</v>
      </c>
      <c r="F2140" t="s">
        <v>15917</v>
      </c>
      <c r="G2140" t="s">
        <v>14070</v>
      </c>
      <c r="H2140" t="s">
        <v>2849</v>
      </c>
      <c r="I2140" t="s">
        <v>18795</v>
      </c>
    </row>
    <row r="2141" spans="1:9" x14ac:dyDescent="0.2">
      <c r="A2141">
        <v>4377</v>
      </c>
      <c r="B2141" t="s">
        <v>13051</v>
      </c>
      <c r="C2141" t="s">
        <v>13879</v>
      </c>
      <c r="D2141" t="s">
        <v>14046</v>
      </c>
      <c r="E2141">
        <v>94693</v>
      </c>
      <c r="F2141" t="s">
        <v>15917</v>
      </c>
      <c r="G2141" t="s">
        <v>14070</v>
      </c>
      <c r="H2141" t="s">
        <v>2849</v>
      </c>
      <c r="I2141" t="s">
        <v>18799</v>
      </c>
    </row>
    <row r="2142" spans="1:9" x14ac:dyDescent="0.2">
      <c r="A2142">
        <v>4360</v>
      </c>
      <c r="B2142" t="s">
        <v>10549</v>
      </c>
      <c r="C2142" t="s">
        <v>2850</v>
      </c>
      <c r="D2142" t="s">
        <v>14046</v>
      </c>
      <c r="E2142">
        <v>94697</v>
      </c>
      <c r="F2142" t="s">
        <v>15894</v>
      </c>
      <c r="G2142" t="s">
        <v>15895</v>
      </c>
      <c r="H2142" t="s">
        <v>2850</v>
      </c>
      <c r="I2142" t="s">
        <v>18802</v>
      </c>
    </row>
    <row r="2143" spans="1:9" x14ac:dyDescent="0.2">
      <c r="A2143">
        <v>4353</v>
      </c>
      <c r="B2143" t="s">
        <v>2852</v>
      </c>
      <c r="C2143" t="s">
        <v>2851</v>
      </c>
      <c r="D2143" t="s">
        <v>14046</v>
      </c>
      <c r="E2143">
        <v>94698</v>
      </c>
      <c r="F2143" t="s">
        <v>15882</v>
      </c>
      <c r="G2143" t="s">
        <v>14070</v>
      </c>
      <c r="H2143" t="s">
        <v>2851</v>
      </c>
      <c r="I2143" t="s">
        <v>18806</v>
      </c>
    </row>
    <row r="2144" spans="1:9" x14ac:dyDescent="0.2">
      <c r="A2144">
        <v>4372</v>
      </c>
      <c r="B2144" t="s">
        <v>2854</v>
      </c>
      <c r="C2144" t="s">
        <v>2853</v>
      </c>
      <c r="D2144" t="s">
        <v>14046</v>
      </c>
      <c r="E2144">
        <v>94716</v>
      </c>
      <c r="F2144" t="s">
        <v>15911</v>
      </c>
      <c r="G2144" t="s">
        <v>14070</v>
      </c>
      <c r="H2144" t="s">
        <v>2853</v>
      </c>
      <c r="I2144" t="s">
        <v>18810</v>
      </c>
    </row>
    <row r="2145" spans="1:9" x14ac:dyDescent="0.2">
      <c r="A2145">
        <v>4374</v>
      </c>
      <c r="B2145" t="s">
        <v>11699</v>
      </c>
      <c r="C2145" t="s">
        <v>2855</v>
      </c>
      <c r="D2145" t="s">
        <v>14045</v>
      </c>
      <c r="E2145">
        <v>133822</v>
      </c>
      <c r="F2145" t="s">
        <v>15914</v>
      </c>
      <c r="G2145" t="s">
        <v>15915</v>
      </c>
      <c r="H2145" t="s">
        <v>2855</v>
      </c>
      <c r="I2145" t="s">
        <v>18813</v>
      </c>
    </row>
    <row r="2146" spans="1:9" x14ac:dyDescent="0.2">
      <c r="A2146">
        <v>4373</v>
      </c>
      <c r="B2146" t="s">
        <v>2857</v>
      </c>
      <c r="C2146" t="s">
        <v>2856</v>
      </c>
      <c r="D2146" t="s">
        <v>14045</v>
      </c>
      <c r="E2146">
        <v>133823</v>
      </c>
      <c r="F2146" t="s">
        <v>15913</v>
      </c>
      <c r="G2146" t="s">
        <v>14070</v>
      </c>
      <c r="H2146" t="s">
        <v>2856</v>
      </c>
      <c r="I2146" t="s">
        <v>18817</v>
      </c>
    </row>
    <row r="2147" spans="1:9" x14ac:dyDescent="0.2">
      <c r="A2147">
        <v>4354</v>
      </c>
      <c r="B2147" t="s">
        <v>2859</v>
      </c>
      <c r="C2147" t="s">
        <v>2858</v>
      </c>
      <c r="D2147" t="s">
        <v>14046</v>
      </c>
      <c r="E2147">
        <v>94717</v>
      </c>
      <c r="F2147" t="s">
        <v>15884</v>
      </c>
      <c r="G2147" t="s">
        <v>14070</v>
      </c>
      <c r="H2147" t="s">
        <v>2858</v>
      </c>
      <c r="I2147" t="s">
        <v>18813</v>
      </c>
    </row>
    <row r="2148" spans="1:9" x14ac:dyDescent="0.2">
      <c r="A2148">
        <v>4357</v>
      </c>
      <c r="B2148" t="s">
        <v>2861</v>
      </c>
      <c r="C2148" t="s">
        <v>2860</v>
      </c>
      <c r="D2148" t="s">
        <v>14046</v>
      </c>
      <c r="E2148">
        <v>445555</v>
      </c>
      <c r="F2148" t="s">
        <v>15888</v>
      </c>
      <c r="G2148" t="s">
        <v>14070</v>
      </c>
      <c r="H2148" t="s">
        <v>2860</v>
      </c>
      <c r="I2148" t="s">
        <v>18820</v>
      </c>
    </row>
    <row r="2149" spans="1:9" x14ac:dyDescent="0.2">
      <c r="A2149">
        <v>4371</v>
      </c>
      <c r="B2149" t="s">
        <v>2863</v>
      </c>
      <c r="C2149" t="s">
        <v>2862</v>
      </c>
      <c r="D2149" t="s">
        <v>14046</v>
      </c>
      <c r="E2149">
        <v>94728</v>
      </c>
      <c r="F2149" t="s">
        <v>15909</v>
      </c>
      <c r="G2149" t="s">
        <v>14070</v>
      </c>
      <c r="H2149" t="s">
        <v>2862</v>
      </c>
      <c r="I2149" t="s">
        <v>18823</v>
      </c>
    </row>
    <row r="2150" spans="1:9" x14ac:dyDescent="0.2">
      <c r="A2150">
        <v>4355</v>
      </c>
      <c r="B2150" t="s">
        <v>10550</v>
      </c>
      <c r="C2150" t="s">
        <v>2864</v>
      </c>
      <c r="D2150" t="s">
        <v>14046</v>
      </c>
      <c r="E2150">
        <v>94744</v>
      </c>
      <c r="F2150" t="s">
        <v>15886</v>
      </c>
      <c r="G2150" t="s">
        <v>15672</v>
      </c>
      <c r="H2150" t="s">
        <v>2864</v>
      </c>
      <c r="I2150" t="s">
        <v>18826</v>
      </c>
    </row>
    <row r="2151" spans="1:9" x14ac:dyDescent="0.2">
      <c r="A2151">
        <v>2676760</v>
      </c>
      <c r="B2151" t="s">
        <v>2866</v>
      </c>
      <c r="C2151" t="s">
        <v>2865</v>
      </c>
      <c r="D2151" t="s">
        <v>14046</v>
      </c>
      <c r="E2151">
        <v>159632</v>
      </c>
      <c r="F2151" t="s">
        <v>27512</v>
      </c>
      <c r="G2151" t="s">
        <v>27513</v>
      </c>
      <c r="H2151" t="s">
        <v>2865</v>
      </c>
      <c r="I2151" t="s">
        <v>18829</v>
      </c>
    </row>
    <row r="2152" spans="1:9" x14ac:dyDescent="0.2">
      <c r="A2152">
        <v>4369</v>
      </c>
      <c r="B2152" t="s">
        <v>2868</v>
      </c>
      <c r="C2152" t="s">
        <v>2867</v>
      </c>
      <c r="D2152" t="s">
        <v>14046</v>
      </c>
      <c r="E2152">
        <v>94756</v>
      </c>
      <c r="F2152" t="s">
        <v>15907</v>
      </c>
      <c r="G2152" t="s">
        <v>14975</v>
      </c>
      <c r="H2152" t="s">
        <v>2867</v>
      </c>
      <c r="I2152" t="s">
        <v>18832</v>
      </c>
    </row>
    <row r="2153" spans="1:9" x14ac:dyDescent="0.2">
      <c r="A2153">
        <v>4359</v>
      </c>
      <c r="B2153" t="s">
        <v>2870</v>
      </c>
      <c r="C2153" t="s">
        <v>2869</v>
      </c>
      <c r="D2153" t="s">
        <v>14046</v>
      </c>
      <c r="E2153">
        <v>94765</v>
      </c>
      <c r="F2153" t="s">
        <v>15892</v>
      </c>
      <c r="G2153" t="s">
        <v>15574</v>
      </c>
      <c r="H2153" t="s">
        <v>2869</v>
      </c>
      <c r="I2153" t="s">
        <v>18802</v>
      </c>
    </row>
    <row r="2154" spans="1:9" x14ac:dyDescent="0.2">
      <c r="A2154">
        <v>4352</v>
      </c>
      <c r="B2154" t="s">
        <v>2848</v>
      </c>
      <c r="C2154" t="s">
        <v>2847</v>
      </c>
      <c r="D2154" t="s">
        <v>14044</v>
      </c>
      <c r="E2154">
        <v>191688</v>
      </c>
      <c r="F2154" t="s">
        <v>15880</v>
      </c>
      <c r="G2154" t="s">
        <v>14070</v>
      </c>
      <c r="H2154" t="s">
        <v>2847</v>
      </c>
      <c r="I2154" t="s">
        <v>18834</v>
      </c>
    </row>
    <row r="2155" spans="1:9" x14ac:dyDescent="0.2">
      <c r="A2155">
        <v>4358</v>
      </c>
      <c r="B2155" t="s">
        <v>2872</v>
      </c>
      <c r="C2155" t="s">
        <v>2871</v>
      </c>
      <c r="D2155" t="s">
        <v>14046</v>
      </c>
      <c r="E2155">
        <v>94794</v>
      </c>
      <c r="F2155" t="s">
        <v>15890</v>
      </c>
      <c r="G2155" t="s">
        <v>14070</v>
      </c>
      <c r="H2155" t="s">
        <v>2871</v>
      </c>
      <c r="I2155" t="s">
        <v>18834</v>
      </c>
    </row>
    <row r="2156" spans="1:9" x14ac:dyDescent="0.2">
      <c r="A2156">
        <v>2679191</v>
      </c>
      <c r="B2156" t="s">
        <v>12819</v>
      </c>
      <c r="C2156" t="s">
        <v>2873</v>
      </c>
      <c r="D2156" t="s">
        <v>14046</v>
      </c>
      <c r="E2156">
        <v>1000804</v>
      </c>
      <c r="F2156" t="s">
        <v>29796</v>
      </c>
      <c r="G2156" t="s">
        <v>29797</v>
      </c>
      <c r="H2156" t="s">
        <v>2873</v>
      </c>
      <c r="I2156" t="s">
        <v>18837</v>
      </c>
    </row>
    <row r="2157" spans="1:9" x14ac:dyDescent="0.2">
      <c r="A2157">
        <v>4361</v>
      </c>
      <c r="B2157" t="s">
        <v>2875</v>
      </c>
      <c r="C2157" t="s">
        <v>2874</v>
      </c>
      <c r="D2157" t="s">
        <v>14046</v>
      </c>
      <c r="E2157">
        <v>94803</v>
      </c>
      <c r="F2157" t="s">
        <v>15897</v>
      </c>
      <c r="G2157" t="s">
        <v>14471</v>
      </c>
      <c r="H2157" t="s">
        <v>2874</v>
      </c>
      <c r="I2157" t="s">
        <v>18840</v>
      </c>
    </row>
    <row r="2158" spans="1:9" x14ac:dyDescent="0.2">
      <c r="A2158">
        <v>2676990</v>
      </c>
      <c r="B2158" t="s">
        <v>11700</v>
      </c>
      <c r="C2158" t="s">
        <v>2876</v>
      </c>
      <c r="D2158" t="s">
        <v>14045</v>
      </c>
      <c r="E2158">
        <v>133859</v>
      </c>
      <c r="F2158" t="s">
        <v>27759</v>
      </c>
      <c r="G2158" t="s">
        <v>14471</v>
      </c>
      <c r="H2158" t="s">
        <v>2876</v>
      </c>
      <c r="I2158" t="s">
        <v>18843</v>
      </c>
    </row>
    <row r="2159" spans="1:9" x14ac:dyDescent="0.2">
      <c r="A2159">
        <v>4365</v>
      </c>
      <c r="B2159" t="s">
        <v>2878</v>
      </c>
      <c r="C2159" t="s">
        <v>2877</v>
      </c>
      <c r="D2159" t="s">
        <v>14046</v>
      </c>
      <c r="E2159">
        <v>94833</v>
      </c>
      <c r="F2159" t="s">
        <v>15903</v>
      </c>
      <c r="G2159" t="s">
        <v>15574</v>
      </c>
      <c r="H2159" t="s">
        <v>2877</v>
      </c>
      <c r="I2159" t="s">
        <v>18846</v>
      </c>
    </row>
    <row r="2160" spans="1:9" x14ac:dyDescent="0.2">
      <c r="A2160">
        <v>4368</v>
      </c>
      <c r="B2160" t="s">
        <v>13052</v>
      </c>
      <c r="C2160" t="s">
        <v>13880</v>
      </c>
      <c r="D2160" t="s">
        <v>14046</v>
      </c>
      <c r="E2160">
        <v>94833</v>
      </c>
      <c r="F2160" t="s">
        <v>15903</v>
      </c>
      <c r="G2160" t="s">
        <v>15574</v>
      </c>
      <c r="H2160" t="s">
        <v>2877</v>
      </c>
      <c r="I2160" t="s">
        <v>18850</v>
      </c>
    </row>
    <row r="2161" spans="1:9" x14ac:dyDescent="0.2">
      <c r="A2161">
        <v>4366</v>
      </c>
      <c r="B2161" t="s">
        <v>2880</v>
      </c>
      <c r="C2161" t="s">
        <v>2879</v>
      </c>
      <c r="D2161" t="s">
        <v>14047</v>
      </c>
      <c r="E2161">
        <v>1000842</v>
      </c>
      <c r="F2161" t="s">
        <v>15905</v>
      </c>
      <c r="G2161" t="s">
        <v>14070</v>
      </c>
      <c r="H2161" t="s">
        <v>15906</v>
      </c>
      <c r="I2161" t="s">
        <v>18854</v>
      </c>
    </row>
    <row r="2162" spans="1:9" x14ac:dyDescent="0.2">
      <c r="A2162">
        <v>4364</v>
      </c>
      <c r="B2162" t="s">
        <v>2882</v>
      </c>
      <c r="C2162" t="s">
        <v>2881</v>
      </c>
      <c r="D2162" t="s">
        <v>14046</v>
      </c>
      <c r="E2162">
        <v>1000818</v>
      </c>
      <c r="F2162" t="s">
        <v>15899</v>
      </c>
      <c r="G2162" t="s">
        <v>15900</v>
      </c>
      <c r="H2162" t="s">
        <v>15901</v>
      </c>
      <c r="I2162" t="s">
        <v>18857</v>
      </c>
    </row>
    <row r="2163" spans="1:9" x14ac:dyDescent="0.2">
      <c r="A2163">
        <v>3783</v>
      </c>
      <c r="B2163" t="s">
        <v>2883</v>
      </c>
      <c r="C2163" t="s">
        <v>2883</v>
      </c>
      <c r="D2163" t="s">
        <v>14044</v>
      </c>
      <c r="E2163">
        <v>191711</v>
      </c>
      <c r="F2163" t="s">
        <v>2883</v>
      </c>
      <c r="G2163" t="s">
        <v>15213</v>
      </c>
      <c r="H2163" t="s">
        <v>15214</v>
      </c>
      <c r="I2163" t="s">
        <v>18860</v>
      </c>
    </row>
    <row r="2164" spans="1:9" x14ac:dyDescent="0.2">
      <c r="A2164">
        <v>3787</v>
      </c>
      <c r="B2164" t="s">
        <v>2885</v>
      </c>
      <c r="C2164" t="s">
        <v>2884</v>
      </c>
      <c r="D2164" t="s">
        <v>14046</v>
      </c>
      <c r="E2164">
        <v>94906</v>
      </c>
      <c r="F2164" t="s">
        <v>15218</v>
      </c>
      <c r="G2164" t="s">
        <v>15219</v>
      </c>
      <c r="H2164" t="s">
        <v>2884</v>
      </c>
      <c r="I2164" t="s">
        <v>7219</v>
      </c>
    </row>
    <row r="2165" spans="1:9" x14ac:dyDescent="0.2">
      <c r="A2165">
        <v>3784</v>
      </c>
      <c r="B2165" t="s">
        <v>10551</v>
      </c>
      <c r="C2165" t="s">
        <v>2886</v>
      </c>
      <c r="D2165" t="s">
        <v>14046</v>
      </c>
      <c r="E2165">
        <v>94907</v>
      </c>
      <c r="F2165" t="s">
        <v>15215</v>
      </c>
      <c r="G2165" t="s">
        <v>15216</v>
      </c>
      <c r="H2165" t="s">
        <v>2886</v>
      </c>
      <c r="I2165" t="s">
        <v>18864</v>
      </c>
    </row>
    <row r="2166" spans="1:9" x14ac:dyDescent="0.2">
      <c r="A2166">
        <v>11864</v>
      </c>
      <c r="B2166" t="s">
        <v>2888</v>
      </c>
      <c r="C2166" t="s">
        <v>2887</v>
      </c>
      <c r="D2166" t="s">
        <v>14044</v>
      </c>
      <c r="E2166">
        <v>446289</v>
      </c>
      <c r="F2166" t="s">
        <v>25121</v>
      </c>
      <c r="G2166" t="s">
        <v>25122</v>
      </c>
      <c r="H2166" t="s">
        <v>2887</v>
      </c>
      <c r="I2166" t="s">
        <v>18867</v>
      </c>
    </row>
    <row r="2167" spans="1:9" x14ac:dyDescent="0.2">
      <c r="A2167">
        <v>2677395</v>
      </c>
      <c r="B2167" t="s">
        <v>2892</v>
      </c>
      <c r="C2167" t="s">
        <v>2892</v>
      </c>
      <c r="D2167" t="s">
        <v>14046</v>
      </c>
      <c r="E2167">
        <v>717749</v>
      </c>
      <c r="F2167" t="s">
        <v>28455</v>
      </c>
      <c r="G2167" t="s">
        <v>28456</v>
      </c>
      <c r="H2167" t="s">
        <v>28457</v>
      </c>
      <c r="I2167" t="s">
        <v>18869</v>
      </c>
    </row>
    <row r="2168" spans="1:9" x14ac:dyDescent="0.2">
      <c r="A2168">
        <v>2677394</v>
      </c>
      <c r="B2168" t="s">
        <v>12520</v>
      </c>
      <c r="C2168" t="s">
        <v>2891</v>
      </c>
      <c r="D2168" t="s">
        <v>14044</v>
      </c>
      <c r="E2168">
        <v>715621</v>
      </c>
      <c r="F2168" t="s">
        <v>28452</v>
      </c>
      <c r="G2168" t="s">
        <v>28453</v>
      </c>
      <c r="H2168" t="s">
        <v>2891</v>
      </c>
      <c r="I2168" t="s">
        <v>18872</v>
      </c>
    </row>
    <row r="2169" spans="1:9" x14ac:dyDescent="0.2">
      <c r="A2169">
        <v>7929</v>
      </c>
      <c r="B2169" t="s">
        <v>10552</v>
      </c>
      <c r="C2169" t="s">
        <v>2895</v>
      </c>
      <c r="D2169" t="s">
        <v>14046</v>
      </c>
      <c r="E2169">
        <v>94923</v>
      </c>
      <c r="F2169" t="s">
        <v>20143</v>
      </c>
      <c r="G2169" t="s">
        <v>14070</v>
      </c>
      <c r="H2169" t="s">
        <v>2895</v>
      </c>
      <c r="I2169" t="s">
        <v>18874</v>
      </c>
    </row>
    <row r="2170" spans="1:9" x14ac:dyDescent="0.2">
      <c r="A2170">
        <v>7928</v>
      </c>
      <c r="B2170" t="s">
        <v>2894</v>
      </c>
      <c r="C2170" t="s">
        <v>2893</v>
      </c>
      <c r="D2170" t="s">
        <v>14044</v>
      </c>
      <c r="E2170">
        <v>191744</v>
      </c>
      <c r="F2170" t="s">
        <v>20141</v>
      </c>
      <c r="G2170" t="s">
        <v>14070</v>
      </c>
      <c r="H2170" t="s">
        <v>2893</v>
      </c>
      <c r="I2170" t="s">
        <v>18876</v>
      </c>
    </row>
    <row r="2171" spans="1:9" x14ac:dyDescent="0.2">
      <c r="A2171">
        <v>9754</v>
      </c>
      <c r="B2171" t="s">
        <v>2897</v>
      </c>
      <c r="C2171" t="s">
        <v>2896</v>
      </c>
      <c r="D2171" t="s">
        <v>14044</v>
      </c>
      <c r="E2171">
        <v>761835</v>
      </c>
      <c r="F2171" t="s">
        <v>22590</v>
      </c>
      <c r="G2171" t="s">
        <v>14525</v>
      </c>
      <c r="H2171" t="s">
        <v>2896</v>
      </c>
      <c r="I2171" t="s">
        <v>18879</v>
      </c>
    </row>
    <row r="2172" spans="1:9" x14ac:dyDescent="0.2">
      <c r="A2172">
        <v>9419</v>
      </c>
      <c r="B2172" t="s">
        <v>2901</v>
      </c>
      <c r="C2172" t="s">
        <v>2900</v>
      </c>
      <c r="D2172" t="s">
        <v>14046</v>
      </c>
      <c r="E2172">
        <v>94942</v>
      </c>
      <c r="F2172" t="s">
        <v>22177</v>
      </c>
      <c r="G2172" t="s">
        <v>14534</v>
      </c>
      <c r="H2172" t="s">
        <v>2900</v>
      </c>
      <c r="I2172" t="s">
        <v>18881</v>
      </c>
    </row>
    <row r="2173" spans="1:9" x14ac:dyDescent="0.2">
      <c r="A2173">
        <v>9412</v>
      </c>
      <c r="B2173" t="s">
        <v>2899</v>
      </c>
      <c r="C2173" t="s">
        <v>2898</v>
      </c>
      <c r="D2173" t="s">
        <v>14044</v>
      </c>
      <c r="E2173">
        <v>191776</v>
      </c>
      <c r="F2173" t="s">
        <v>22161</v>
      </c>
      <c r="G2173" t="s">
        <v>14070</v>
      </c>
      <c r="H2173" t="s">
        <v>2898</v>
      </c>
      <c r="I2173" t="s">
        <v>18883</v>
      </c>
    </row>
    <row r="2174" spans="1:9" x14ac:dyDescent="0.2">
      <c r="A2174">
        <v>9416</v>
      </c>
      <c r="B2174" t="s">
        <v>2902</v>
      </c>
      <c r="C2174" t="s">
        <v>2902</v>
      </c>
      <c r="D2174" t="s">
        <v>14046</v>
      </c>
      <c r="E2174">
        <v>161486</v>
      </c>
      <c r="F2174" t="s">
        <v>22169</v>
      </c>
      <c r="G2174" t="s">
        <v>15838</v>
      </c>
      <c r="H2174" t="s">
        <v>22170</v>
      </c>
      <c r="I2174" t="s">
        <v>18886</v>
      </c>
    </row>
    <row r="2175" spans="1:9" x14ac:dyDescent="0.2">
      <c r="A2175">
        <v>9418</v>
      </c>
      <c r="B2175" t="s">
        <v>2904</v>
      </c>
      <c r="C2175" t="s">
        <v>2903</v>
      </c>
      <c r="D2175" t="s">
        <v>14046</v>
      </c>
      <c r="E2175">
        <v>94945</v>
      </c>
      <c r="F2175" t="s">
        <v>22175</v>
      </c>
      <c r="G2175" t="s">
        <v>14070</v>
      </c>
      <c r="H2175" t="s">
        <v>2903</v>
      </c>
      <c r="I2175" t="s">
        <v>18889</v>
      </c>
    </row>
    <row r="2176" spans="1:9" x14ac:dyDescent="0.2">
      <c r="A2176">
        <v>2677509</v>
      </c>
      <c r="B2176" t="s">
        <v>10553</v>
      </c>
      <c r="C2176" t="s">
        <v>2905</v>
      </c>
      <c r="D2176" t="s">
        <v>14046</v>
      </c>
      <c r="E2176">
        <v>94959</v>
      </c>
      <c r="F2176" t="s">
        <v>28655</v>
      </c>
      <c r="G2176" t="s">
        <v>14070</v>
      </c>
      <c r="H2176" t="s">
        <v>2905</v>
      </c>
      <c r="I2176" t="s">
        <v>18892</v>
      </c>
    </row>
    <row r="2177" spans="1:9" x14ac:dyDescent="0.2">
      <c r="A2177">
        <v>9417</v>
      </c>
      <c r="B2177" t="s">
        <v>2907</v>
      </c>
      <c r="C2177" t="s">
        <v>2906</v>
      </c>
      <c r="D2177" t="s">
        <v>14045</v>
      </c>
      <c r="E2177">
        <v>762153</v>
      </c>
      <c r="F2177" t="s">
        <v>22172</v>
      </c>
      <c r="G2177" t="s">
        <v>14070</v>
      </c>
      <c r="H2177" t="s">
        <v>22173</v>
      </c>
      <c r="I2177" t="s">
        <v>18895</v>
      </c>
    </row>
    <row r="2178" spans="1:9" x14ac:dyDescent="0.2">
      <c r="A2178">
        <v>9414</v>
      </c>
      <c r="B2178" t="s">
        <v>10554</v>
      </c>
      <c r="C2178" t="s">
        <v>2908</v>
      </c>
      <c r="D2178" t="s">
        <v>14046</v>
      </c>
      <c r="E2178">
        <v>94961</v>
      </c>
      <c r="F2178" t="s">
        <v>22167</v>
      </c>
      <c r="G2178" t="s">
        <v>15838</v>
      </c>
      <c r="H2178" t="s">
        <v>2908</v>
      </c>
      <c r="I2178" t="s">
        <v>18898</v>
      </c>
    </row>
    <row r="2179" spans="1:9" x14ac:dyDescent="0.2">
      <c r="A2179">
        <v>9413</v>
      </c>
      <c r="B2179" t="s">
        <v>2910</v>
      </c>
      <c r="C2179" t="s">
        <v>2909</v>
      </c>
      <c r="D2179" t="s">
        <v>14046</v>
      </c>
      <c r="E2179">
        <v>94947</v>
      </c>
      <c r="F2179" t="s">
        <v>22163</v>
      </c>
      <c r="G2179" t="s">
        <v>22164</v>
      </c>
      <c r="H2179" t="s">
        <v>22165</v>
      </c>
      <c r="I2179" t="s">
        <v>18901</v>
      </c>
    </row>
    <row r="2180" spans="1:9" x14ac:dyDescent="0.2">
      <c r="A2180">
        <v>11854</v>
      </c>
      <c r="B2180" t="s">
        <v>10555</v>
      </c>
      <c r="C2180" t="s">
        <v>2913</v>
      </c>
      <c r="D2180" t="s">
        <v>14046</v>
      </c>
      <c r="E2180">
        <v>94969</v>
      </c>
      <c r="F2180" t="s">
        <v>25104</v>
      </c>
      <c r="G2180" t="s">
        <v>25105</v>
      </c>
      <c r="H2180" t="s">
        <v>2913</v>
      </c>
      <c r="I2180" t="s">
        <v>18904</v>
      </c>
    </row>
    <row r="2181" spans="1:9" x14ac:dyDescent="0.2">
      <c r="A2181">
        <v>11855</v>
      </c>
      <c r="B2181" t="s">
        <v>2915</v>
      </c>
      <c r="C2181" t="s">
        <v>2914</v>
      </c>
      <c r="D2181" t="s">
        <v>14046</v>
      </c>
      <c r="E2181">
        <v>94972</v>
      </c>
      <c r="F2181" t="s">
        <v>25107</v>
      </c>
      <c r="G2181" t="s">
        <v>25108</v>
      </c>
      <c r="H2181" t="s">
        <v>2914</v>
      </c>
      <c r="I2181" t="s">
        <v>18907</v>
      </c>
    </row>
    <row r="2182" spans="1:9" x14ac:dyDescent="0.2">
      <c r="A2182">
        <v>11853</v>
      </c>
      <c r="B2182" t="s">
        <v>2912</v>
      </c>
      <c r="C2182" t="s">
        <v>2911</v>
      </c>
      <c r="D2182" t="s">
        <v>14044</v>
      </c>
      <c r="E2182">
        <v>191778</v>
      </c>
      <c r="F2182" t="s">
        <v>25101</v>
      </c>
      <c r="G2182" t="s">
        <v>25006</v>
      </c>
      <c r="H2182" t="s">
        <v>25102</v>
      </c>
    </row>
    <row r="2183" spans="1:9" x14ac:dyDescent="0.2">
      <c r="A2183">
        <v>11861</v>
      </c>
      <c r="B2183" t="s">
        <v>2917</v>
      </c>
      <c r="C2183" t="s">
        <v>2916</v>
      </c>
      <c r="D2183" t="s">
        <v>14046</v>
      </c>
      <c r="E2183">
        <v>94985</v>
      </c>
      <c r="F2183" t="s">
        <v>25114</v>
      </c>
      <c r="G2183" t="s">
        <v>25115</v>
      </c>
      <c r="H2183" t="s">
        <v>25116</v>
      </c>
      <c r="I2183" t="s">
        <v>18912</v>
      </c>
    </row>
    <row r="2184" spans="1:9" x14ac:dyDescent="0.2">
      <c r="A2184">
        <v>11858</v>
      </c>
      <c r="B2184" t="s">
        <v>10556</v>
      </c>
      <c r="C2184" t="s">
        <v>2918</v>
      </c>
      <c r="D2184" t="s">
        <v>14046</v>
      </c>
      <c r="E2184">
        <v>94995</v>
      </c>
      <c r="F2184" t="s">
        <v>25112</v>
      </c>
      <c r="G2184" t="s">
        <v>15642</v>
      </c>
      <c r="H2184" t="s">
        <v>2918</v>
      </c>
      <c r="I2184" t="s">
        <v>18915</v>
      </c>
    </row>
    <row r="2185" spans="1:9" x14ac:dyDescent="0.2">
      <c r="A2185">
        <v>11857</v>
      </c>
      <c r="B2185" t="s">
        <v>2920</v>
      </c>
      <c r="C2185" t="s">
        <v>2919</v>
      </c>
      <c r="D2185" t="s">
        <v>14046</v>
      </c>
      <c r="E2185">
        <v>446295</v>
      </c>
      <c r="F2185" t="s">
        <v>25110</v>
      </c>
      <c r="G2185" t="s">
        <v>25111</v>
      </c>
      <c r="H2185" t="s">
        <v>2919</v>
      </c>
      <c r="I2185" t="s">
        <v>18917</v>
      </c>
    </row>
    <row r="2186" spans="1:9" x14ac:dyDescent="0.2">
      <c r="A2186">
        <v>4979</v>
      </c>
      <c r="B2186" t="s">
        <v>12240</v>
      </c>
      <c r="C2186" t="s">
        <v>2921</v>
      </c>
      <c r="D2186" t="s">
        <v>14043</v>
      </c>
      <c r="E2186">
        <v>445288</v>
      </c>
      <c r="F2186" t="s">
        <v>16468</v>
      </c>
      <c r="G2186" t="s">
        <v>14850</v>
      </c>
      <c r="H2186" t="s">
        <v>2921</v>
      </c>
      <c r="I2186" t="s">
        <v>18920</v>
      </c>
    </row>
    <row r="2187" spans="1:9" x14ac:dyDescent="0.2">
      <c r="A2187">
        <v>4978</v>
      </c>
      <c r="B2187" t="s">
        <v>12306</v>
      </c>
      <c r="C2187" t="s">
        <v>2922</v>
      </c>
      <c r="D2187" t="s">
        <v>14042</v>
      </c>
      <c r="E2187">
        <v>599503</v>
      </c>
      <c r="F2187" t="s">
        <v>16466</v>
      </c>
      <c r="G2187" t="s">
        <v>14053</v>
      </c>
      <c r="H2187" t="s">
        <v>2922</v>
      </c>
      <c r="I2187" t="s">
        <v>18923</v>
      </c>
    </row>
    <row r="2188" spans="1:9" x14ac:dyDescent="0.2">
      <c r="A2188">
        <v>11661</v>
      </c>
      <c r="B2188" t="s">
        <v>12131</v>
      </c>
      <c r="C2188" t="s">
        <v>2923</v>
      </c>
      <c r="D2188" t="s">
        <v>14044</v>
      </c>
      <c r="E2188">
        <v>191790</v>
      </c>
      <c r="F2188" t="s">
        <v>24883</v>
      </c>
      <c r="G2188" t="s">
        <v>24884</v>
      </c>
      <c r="H2188" t="s">
        <v>2923</v>
      </c>
      <c r="I2188" t="s">
        <v>18926</v>
      </c>
    </row>
    <row r="2189" spans="1:9" x14ac:dyDescent="0.2">
      <c r="A2189">
        <v>2677801</v>
      </c>
      <c r="B2189" t="s">
        <v>12714</v>
      </c>
      <c r="C2189" t="s">
        <v>2924</v>
      </c>
      <c r="D2189" t="s">
        <v>14046</v>
      </c>
      <c r="E2189">
        <v>788885</v>
      </c>
      <c r="F2189" t="s">
        <v>29202</v>
      </c>
      <c r="G2189" t="s">
        <v>29203</v>
      </c>
      <c r="H2189" t="s">
        <v>2924</v>
      </c>
      <c r="I2189" t="s">
        <v>18920</v>
      </c>
    </row>
    <row r="2190" spans="1:9" x14ac:dyDescent="0.2">
      <c r="A2190">
        <v>2677802</v>
      </c>
      <c r="B2190" t="s">
        <v>13716</v>
      </c>
      <c r="C2190" t="s">
        <v>14029</v>
      </c>
      <c r="E2190">
        <v>0</v>
      </c>
      <c r="I2190" t="s">
        <v>18081</v>
      </c>
    </row>
    <row r="2191" spans="1:9" x14ac:dyDescent="0.2">
      <c r="A2191">
        <v>11662</v>
      </c>
      <c r="B2191" t="s">
        <v>10557</v>
      </c>
      <c r="C2191" t="s">
        <v>2925</v>
      </c>
      <c r="D2191" t="s">
        <v>14046</v>
      </c>
      <c r="E2191">
        <v>95026</v>
      </c>
      <c r="F2191" t="s">
        <v>24886</v>
      </c>
      <c r="G2191" t="s">
        <v>24887</v>
      </c>
      <c r="H2191" t="s">
        <v>2925</v>
      </c>
      <c r="I2191" t="s">
        <v>18928</v>
      </c>
    </row>
    <row r="2192" spans="1:9" x14ac:dyDescent="0.2">
      <c r="A2192">
        <v>2677989</v>
      </c>
      <c r="B2192" t="s">
        <v>12391</v>
      </c>
      <c r="C2192" t="s">
        <v>2928</v>
      </c>
      <c r="D2192" t="s">
        <v>14046</v>
      </c>
      <c r="E2192">
        <v>611652</v>
      </c>
      <c r="F2192" t="s">
        <v>29535</v>
      </c>
      <c r="G2192" t="s">
        <v>29536</v>
      </c>
      <c r="H2192" t="s">
        <v>2928</v>
      </c>
      <c r="I2192" t="s">
        <v>18928</v>
      </c>
    </row>
    <row r="2193" spans="1:9" x14ac:dyDescent="0.2">
      <c r="A2193">
        <v>2677988</v>
      </c>
      <c r="B2193" t="s">
        <v>12247</v>
      </c>
      <c r="C2193" t="s">
        <v>2926</v>
      </c>
      <c r="D2193" t="s">
        <v>14044</v>
      </c>
      <c r="E2193">
        <v>446208</v>
      </c>
      <c r="F2193" t="s">
        <v>29532</v>
      </c>
      <c r="G2193" t="s">
        <v>14773</v>
      </c>
      <c r="H2193" t="s">
        <v>29533</v>
      </c>
      <c r="I2193" t="s">
        <v>18933</v>
      </c>
    </row>
    <row r="2194" spans="1:9" x14ac:dyDescent="0.2">
      <c r="A2194">
        <v>13140</v>
      </c>
      <c r="B2194" t="s">
        <v>12057</v>
      </c>
      <c r="C2194" t="s">
        <v>2927</v>
      </c>
      <c r="D2194" t="s">
        <v>14043</v>
      </c>
      <c r="E2194">
        <v>187467</v>
      </c>
      <c r="F2194" t="s">
        <v>26494</v>
      </c>
      <c r="G2194" t="s">
        <v>15944</v>
      </c>
      <c r="H2194" t="s">
        <v>2927</v>
      </c>
      <c r="I2194" t="s">
        <v>18937</v>
      </c>
    </row>
    <row r="2195" spans="1:9" x14ac:dyDescent="0.2">
      <c r="A2195">
        <v>2677952</v>
      </c>
      <c r="B2195" t="s">
        <v>12281</v>
      </c>
      <c r="C2195" t="s">
        <v>2929</v>
      </c>
      <c r="D2195" t="s">
        <v>14042</v>
      </c>
      <c r="E2195">
        <v>593950</v>
      </c>
      <c r="F2195" t="s">
        <v>29466</v>
      </c>
      <c r="G2195" t="s">
        <v>14219</v>
      </c>
      <c r="H2195" t="s">
        <v>2929</v>
      </c>
      <c r="I2195" t="s">
        <v>18941</v>
      </c>
    </row>
    <row r="2196" spans="1:9" x14ac:dyDescent="0.2">
      <c r="A2196">
        <v>2677800</v>
      </c>
      <c r="B2196" t="s">
        <v>10559</v>
      </c>
      <c r="C2196" t="s">
        <v>2941</v>
      </c>
      <c r="D2196" t="s">
        <v>14046</v>
      </c>
      <c r="E2196">
        <v>95073</v>
      </c>
      <c r="F2196" t="s">
        <v>29201</v>
      </c>
      <c r="G2196" t="s">
        <v>24895</v>
      </c>
      <c r="H2196" t="s">
        <v>2941</v>
      </c>
      <c r="I2196" t="s">
        <v>18945</v>
      </c>
    </row>
    <row r="2197" spans="1:9" x14ac:dyDescent="0.2">
      <c r="A2197">
        <v>11664</v>
      </c>
      <c r="B2197" t="s">
        <v>12664</v>
      </c>
      <c r="C2197" t="s">
        <v>2942</v>
      </c>
      <c r="D2197" t="s">
        <v>14047</v>
      </c>
      <c r="E2197">
        <v>718678</v>
      </c>
      <c r="F2197" t="s">
        <v>24891</v>
      </c>
      <c r="G2197" t="s">
        <v>24892</v>
      </c>
      <c r="H2197" t="s">
        <v>2942</v>
      </c>
      <c r="I2197" t="s">
        <v>18949</v>
      </c>
    </row>
    <row r="2198" spans="1:9" x14ac:dyDescent="0.2">
      <c r="A2198">
        <v>11666</v>
      </c>
      <c r="B2198" t="s">
        <v>2944</v>
      </c>
      <c r="C2198" t="s">
        <v>2943</v>
      </c>
      <c r="D2198" t="s">
        <v>14047</v>
      </c>
      <c r="E2198">
        <v>718679</v>
      </c>
      <c r="F2198" t="s">
        <v>24894</v>
      </c>
      <c r="G2198" t="s">
        <v>24895</v>
      </c>
      <c r="H2198" t="s">
        <v>2943</v>
      </c>
      <c r="I2198" t="s">
        <v>18953</v>
      </c>
    </row>
    <row r="2199" spans="1:9" x14ac:dyDescent="0.2">
      <c r="A2199">
        <v>11663</v>
      </c>
      <c r="B2199" t="s">
        <v>2940</v>
      </c>
      <c r="C2199" t="s">
        <v>2939</v>
      </c>
      <c r="D2199" t="s">
        <v>14044</v>
      </c>
      <c r="E2199">
        <v>191817</v>
      </c>
      <c r="F2199" t="s">
        <v>24889</v>
      </c>
      <c r="G2199" t="s">
        <v>24798</v>
      </c>
      <c r="H2199" t="s">
        <v>2939</v>
      </c>
      <c r="I2199" t="s">
        <v>18954</v>
      </c>
    </row>
    <row r="2200" spans="1:9" x14ac:dyDescent="0.2">
      <c r="A2200">
        <v>5771</v>
      </c>
      <c r="B2200" t="s">
        <v>2946</v>
      </c>
      <c r="C2200" t="s">
        <v>2945</v>
      </c>
      <c r="D2200" t="s">
        <v>14044</v>
      </c>
      <c r="E2200">
        <v>191842</v>
      </c>
      <c r="F2200" t="s">
        <v>17480</v>
      </c>
      <c r="G2200" t="s">
        <v>15123</v>
      </c>
      <c r="H2200" t="s">
        <v>2945</v>
      </c>
      <c r="I2200" t="s">
        <v>18959</v>
      </c>
    </row>
    <row r="2201" spans="1:9" x14ac:dyDescent="0.2">
      <c r="A2201">
        <v>5773</v>
      </c>
      <c r="B2201" t="s">
        <v>2948</v>
      </c>
      <c r="C2201" t="s">
        <v>2947</v>
      </c>
      <c r="D2201" t="s">
        <v>14046</v>
      </c>
      <c r="E2201">
        <v>95111</v>
      </c>
      <c r="F2201" t="s">
        <v>17485</v>
      </c>
      <c r="G2201" t="s">
        <v>15151</v>
      </c>
      <c r="H2201" t="s">
        <v>2947</v>
      </c>
      <c r="I2201" t="s">
        <v>18961</v>
      </c>
    </row>
    <row r="2202" spans="1:9" x14ac:dyDescent="0.2">
      <c r="A2202">
        <v>2677132</v>
      </c>
      <c r="B2202" t="s">
        <v>11701</v>
      </c>
      <c r="C2202" t="s">
        <v>2949</v>
      </c>
      <c r="D2202" t="s">
        <v>14045</v>
      </c>
      <c r="E2202">
        <v>133906</v>
      </c>
      <c r="F2202" t="s">
        <v>28060</v>
      </c>
      <c r="G2202" t="s">
        <v>15151</v>
      </c>
      <c r="H2202" t="s">
        <v>2949</v>
      </c>
      <c r="I2202" t="s">
        <v>18961</v>
      </c>
    </row>
    <row r="2203" spans="1:9" x14ac:dyDescent="0.2">
      <c r="A2203">
        <v>5777</v>
      </c>
      <c r="B2203" t="s">
        <v>10560</v>
      </c>
      <c r="C2203" t="s">
        <v>2950</v>
      </c>
      <c r="D2203" t="s">
        <v>14046</v>
      </c>
      <c r="E2203">
        <v>95122</v>
      </c>
      <c r="F2203" t="s">
        <v>17495</v>
      </c>
      <c r="G2203" t="s">
        <v>15151</v>
      </c>
      <c r="H2203" t="s">
        <v>2950</v>
      </c>
      <c r="I2203" t="s">
        <v>18963</v>
      </c>
    </row>
    <row r="2204" spans="1:9" x14ac:dyDescent="0.2">
      <c r="A2204">
        <v>2677133</v>
      </c>
      <c r="B2204" t="s">
        <v>11702</v>
      </c>
      <c r="C2204" t="s">
        <v>2951</v>
      </c>
      <c r="D2204" t="s">
        <v>14045</v>
      </c>
      <c r="E2204">
        <v>133910</v>
      </c>
      <c r="F2204" t="s">
        <v>28061</v>
      </c>
      <c r="G2204" t="s">
        <v>15151</v>
      </c>
      <c r="H2204" t="s">
        <v>2951</v>
      </c>
      <c r="I2204" t="s">
        <v>18965</v>
      </c>
    </row>
    <row r="2205" spans="1:9" x14ac:dyDescent="0.2">
      <c r="A2205">
        <v>5776</v>
      </c>
      <c r="B2205" t="s">
        <v>2953</v>
      </c>
      <c r="C2205" t="s">
        <v>2952</v>
      </c>
      <c r="D2205" t="s">
        <v>14046</v>
      </c>
      <c r="E2205">
        <v>95136</v>
      </c>
      <c r="F2205" t="s">
        <v>17493</v>
      </c>
      <c r="G2205" t="s">
        <v>15151</v>
      </c>
      <c r="H2205" t="s">
        <v>2952</v>
      </c>
      <c r="I2205" t="s">
        <v>18968</v>
      </c>
    </row>
    <row r="2206" spans="1:9" x14ac:dyDescent="0.2">
      <c r="A2206">
        <v>5774</v>
      </c>
      <c r="B2206" t="s">
        <v>2955</v>
      </c>
      <c r="C2206" t="s">
        <v>2954</v>
      </c>
      <c r="D2206" t="s">
        <v>14046</v>
      </c>
      <c r="E2206">
        <v>95141</v>
      </c>
      <c r="F2206" t="s">
        <v>17487</v>
      </c>
      <c r="G2206" t="s">
        <v>15151</v>
      </c>
      <c r="H2206" t="s">
        <v>2954</v>
      </c>
      <c r="I2206" t="s">
        <v>18970</v>
      </c>
    </row>
    <row r="2207" spans="1:9" x14ac:dyDescent="0.2">
      <c r="A2207">
        <v>5775</v>
      </c>
      <c r="B2207" t="s">
        <v>2956</v>
      </c>
      <c r="C2207" t="s">
        <v>2956</v>
      </c>
      <c r="D2207" t="s">
        <v>14046</v>
      </c>
      <c r="E2207">
        <v>978520</v>
      </c>
      <c r="F2207" t="s">
        <v>17489</v>
      </c>
      <c r="G2207" t="s">
        <v>17490</v>
      </c>
      <c r="H2207" t="s">
        <v>17491</v>
      </c>
      <c r="I2207" t="s">
        <v>18972</v>
      </c>
    </row>
    <row r="2208" spans="1:9" x14ac:dyDescent="0.2">
      <c r="A2208">
        <v>5772</v>
      </c>
      <c r="B2208" t="s">
        <v>2958</v>
      </c>
      <c r="C2208" t="s">
        <v>2957</v>
      </c>
      <c r="D2208" t="s">
        <v>14046</v>
      </c>
      <c r="E2208">
        <v>95142</v>
      </c>
      <c r="F2208" t="s">
        <v>17482</v>
      </c>
      <c r="G2208" t="s">
        <v>17483</v>
      </c>
      <c r="H2208" t="s">
        <v>2957</v>
      </c>
      <c r="I2208" t="s">
        <v>18974</v>
      </c>
    </row>
    <row r="2209" spans="1:9" x14ac:dyDescent="0.2">
      <c r="A2209">
        <v>9747</v>
      </c>
      <c r="B2209" t="s">
        <v>12039</v>
      </c>
      <c r="C2209" t="s">
        <v>2959</v>
      </c>
      <c r="D2209" t="s">
        <v>14042</v>
      </c>
      <c r="E2209">
        <v>187419</v>
      </c>
      <c r="F2209" t="s">
        <v>22575</v>
      </c>
      <c r="G2209" t="s">
        <v>14699</v>
      </c>
      <c r="H2209" t="s">
        <v>2959</v>
      </c>
      <c r="I2209" t="s">
        <v>18976</v>
      </c>
    </row>
    <row r="2210" spans="1:9" x14ac:dyDescent="0.2">
      <c r="A2210">
        <v>9864</v>
      </c>
      <c r="B2210" t="s">
        <v>10561</v>
      </c>
      <c r="C2210" t="s">
        <v>2962</v>
      </c>
      <c r="D2210" t="s">
        <v>14046</v>
      </c>
      <c r="E2210">
        <v>95149</v>
      </c>
      <c r="F2210" t="s">
        <v>22739</v>
      </c>
      <c r="G2210" t="s">
        <v>14070</v>
      </c>
      <c r="H2210" t="s">
        <v>2962</v>
      </c>
      <c r="I2210" t="s">
        <v>18978</v>
      </c>
    </row>
    <row r="2211" spans="1:9" x14ac:dyDescent="0.2">
      <c r="A2211">
        <v>9859</v>
      </c>
      <c r="B2211" t="s">
        <v>2961</v>
      </c>
      <c r="C2211" t="s">
        <v>2960</v>
      </c>
      <c r="D2211" t="s">
        <v>14044</v>
      </c>
      <c r="E2211">
        <v>191847</v>
      </c>
      <c r="F2211" t="s">
        <v>22732</v>
      </c>
      <c r="G2211" t="s">
        <v>14070</v>
      </c>
      <c r="H2211" t="s">
        <v>2960</v>
      </c>
      <c r="I2211" t="s">
        <v>18980</v>
      </c>
    </row>
    <row r="2212" spans="1:9" x14ac:dyDescent="0.2">
      <c r="A2212">
        <v>9860</v>
      </c>
      <c r="B2212" t="s">
        <v>2964</v>
      </c>
      <c r="C2212" t="s">
        <v>2963</v>
      </c>
      <c r="D2212" t="s">
        <v>14046</v>
      </c>
      <c r="E2212">
        <v>95151</v>
      </c>
      <c r="F2212" t="s">
        <v>22734</v>
      </c>
      <c r="G2212" t="s">
        <v>14070</v>
      </c>
      <c r="H2212" t="s">
        <v>2963</v>
      </c>
      <c r="I2212" t="s">
        <v>18982</v>
      </c>
    </row>
    <row r="2213" spans="1:9" x14ac:dyDescent="0.2">
      <c r="A2213">
        <v>9866</v>
      </c>
      <c r="B2213" t="s">
        <v>2966</v>
      </c>
      <c r="C2213" t="s">
        <v>2965</v>
      </c>
      <c r="D2213" t="s">
        <v>14046</v>
      </c>
      <c r="E2213">
        <v>95154</v>
      </c>
      <c r="F2213" t="s">
        <v>22741</v>
      </c>
      <c r="G2213" t="s">
        <v>14070</v>
      </c>
      <c r="H2213" t="s">
        <v>2965</v>
      </c>
      <c r="I2213" t="s">
        <v>18984</v>
      </c>
    </row>
    <row r="2214" spans="1:9" x14ac:dyDescent="0.2">
      <c r="A2214">
        <v>9861</v>
      </c>
      <c r="B2214" t="s">
        <v>2968</v>
      </c>
      <c r="C2214" t="s">
        <v>2967</v>
      </c>
      <c r="D2214" t="s">
        <v>14046</v>
      </c>
      <c r="E2214">
        <v>95155</v>
      </c>
      <c r="F2214" t="s">
        <v>22736</v>
      </c>
      <c r="G2214" t="s">
        <v>22737</v>
      </c>
      <c r="H2214" t="s">
        <v>2967</v>
      </c>
      <c r="I2214" t="s">
        <v>18986</v>
      </c>
    </row>
    <row r="2215" spans="1:9" x14ac:dyDescent="0.2">
      <c r="A2215">
        <v>2679193</v>
      </c>
      <c r="B2215" t="s">
        <v>10562</v>
      </c>
      <c r="C2215" t="s">
        <v>2969</v>
      </c>
      <c r="D2215" t="s">
        <v>14046</v>
      </c>
      <c r="E2215">
        <v>95158</v>
      </c>
      <c r="F2215" t="s">
        <v>29798</v>
      </c>
      <c r="G2215" t="s">
        <v>29799</v>
      </c>
      <c r="H2215" t="s">
        <v>2969</v>
      </c>
      <c r="I2215" t="s">
        <v>18988</v>
      </c>
    </row>
    <row r="2216" spans="1:9" x14ac:dyDescent="0.2">
      <c r="A2216">
        <v>10164</v>
      </c>
      <c r="B2216" t="s">
        <v>10563</v>
      </c>
      <c r="C2216" t="s">
        <v>2972</v>
      </c>
      <c r="D2216" t="s">
        <v>14046</v>
      </c>
      <c r="E2216">
        <v>95186</v>
      </c>
      <c r="F2216" t="s">
        <v>23104</v>
      </c>
      <c r="G2216" t="s">
        <v>23105</v>
      </c>
      <c r="H2216" t="s">
        <v>2972</v>
      </c>
      <c r="I2216" t="s">
        <v>18990</v>
      </c>
    </row>
    <row r="2217" spans="1:9" x14ac:dyDescent="0.2">
      <c r="A2217">
        <v>10163</v>
      </c>
      <c r="B2217" t="s">
        <v>2971</v>
      </c>
      <c r="C2217" t="s">
        <v>2970</v>
      </c>
      <c r="D2217" t="s">
        <v>14044</v>
      </c>
      <c r="E2217">
        <v>191891</v>
      </c>
      <c r="F2217" t="s">
        <v>23101</v>
      </c>
      <c r="G2217" t="s">
        <v>23102</v>
      </c>
      <c r="H2217" t="s">
        <v>2970</v>
      </c>
      <c r="I2217" t="s">
        <v>18991</v>
      </c>
    </row>
    <row r="2218" spans="1:9" x14ac:dyDescent="0.2">
      <c r="A2218">
        <v>2677594</v>
      </c>
      <c r="B2218" t="s">
        <v>10564</v>
      </c>
      <c r="C2218" t="s">
        <v>2973</v>
      </c>
      <c r="D2218" t="s">
        <v>14046</v>
      </c>
      <c r="E2218">
        <v>95187</v>
      </c>
      <c r="F2218" t="s">
        <v>28811</v>
      </c>
      <c r="G2218" t="s">
        <v>23105</v>
      </c>
      <c r="H2218" t="s">
        <v>2973</v>
      </c>
      <c r="I2218" t="s">
        <v>18994</v>
      </c>
    </row>
    <row r="2219" spans="1:9" x14ac:dyDescent="0.2">
      <c r="A2219">
        <v>10168</v>
      </c>
      <c r="B2219" t="s">
        <v>2975</v>
      </c>
      <c r="C2219" t="s">
        <v>2974</v>
      </c>
      <c r="D2219" t="s">
        <v>14045</v>
      </c>
      <c r="E2219">
        <v>133920</v>
      </c>
      <c r="F2219" t="s">
        <v>23107</v>
      </c>
      <c r="G2219" t="s">
        <v>23105</v>
      </c>
      <c r="H2219" t="s">
        <v>2974</v>
      </c>
      <c r="I2219" t="s">
        <v>18991</v>
      </c>
    </row>
    <row r="2220" spans="1:9" x14ac:dyDescent="0.2">
      <c r="A2220">
        <v>10468</v>
      </c>
      <c r="B2220" t="s">
        <v>2979</v>
      </c>
      <c r="C2220" t="s">
        <v>2978</v>
      </c>
      <c r="D2220" t="s">
        <v>14046</v>
      </c>
      <c r="E2220">
        <v>95209</v>
      </c>
      <c r="F2220" t="s">
        <v>23475</v>
      </c>
      <c r="G2220" t="s">
        <v>16878</v>
      </c>
      <c r="H2220" t="s">
        <v>2978</v>
      </c>
      <c r="I2220" t="s">
        <v>18996</v>
      </c>
    </row>
    <row r="2221" spans="1:9" x14ac:dyDescent="0.2">
      <c r="A2221">
        <v>10462</v>
      </c>
      <c r="B2221" t="s">
        <v>10565</v>
      </c>
      <c r="C2221" t="s">
        <v>2980</v>
      </c>
      <c r="D2221" t="s">
        <v>14046</v>
      </c>
      <c r="E2221">
        <v>95216</v>
      </c>
      <c r="F2221" t="s">
        <v>23467</v>
      </c>
      <c r="G2221" t="s">
        <v>17290</v>
      </c>
      <c r="H2221" t="s">
        <v>2980</v>
      </c>
      <c r="I2221" t="s">
        <v>18998</v>
      </c>
    </row>
    <row r="2222" spans="1:9" x14ac:dyDescent="0.2">
      <c r="A2222">
        <v>10459</v>
      </c>
      <c r="B2222" t="s">
        <v>2977</v>
      </c>
      <c r="C2222" t="s">
        <v>2976</v>
      </c>
      <c r="D2222" t="s">
        <v>14044</v>
      </c>
      <c r="E2222">
        <v>191928</v>
      </c>
      <c r="F2222" t="s">
        <v>23461</v>
      </c>
      <c r="G2222" t="s">
        <v>14070</v>
      </c>
      <c r="H2222" t="s">
        <v>2976</v>
      </c>
      <c r="I2222" t="s">
        <v>18996</v>
      </c>
    </row>
    <row r="2223" spans="1:9" x14ac:dyDescent="0.2">
      <c r="A2223">
        <v>10464</v>
      </c>
      <c r="B2223" t="s">
        <v>10566</v>
      </c>
      <c r="C2223" t="s">
        <v>2981</v>
      </c>
      <c r="D2223" t="s">
        <v>14046</v>
      </c>
      <c r="E2223">
        <v>95237</v>
      </c>
      <c r="F2223" t="s">
        <v>23469</v>
      </c>
      <c r="G2223" t="s">
        <v>23470</v>
      </c>
      <c r="H2223" t="s">
        <v>2981</v>
      </c>
      <c r="I2223" t="s">
        <v>19002</v>
      </c>
    </row>
    <row r="2224" spans="1:9" x14ac:dyDescent="0.2">
      <c r="A2224">
        <v>10461</v>
      </c>
      <c r="B2224" t="s">
        <v>2983</v>
      </c>
      <c r="C2224" t="s">
        <v>2982</v>
      </c>
      <c r="D2224" t="s">
        <v>14046</v>
      </c>
      <c r="E2224">
        <v>95239</v>
      </c>
      <c r="F2224" t="s">
        <v>23465</v>
      </c>
      <c r="G2224" t="s">
        <v>14070</v>
      </c>
      <c r="H2224" t="s">
        <v>2982</v>
      </c>
      <c r="I2224" t="s">
        <v>19006</v>
      </c>
    </row>
    <row r="2225" spans="1:9" x14ac:dyDescent="0.2">
      <c r="A2225">
        <v>10460</v>
      </c>
      <c r="B2225" t="s">
        <v>10567</v>
      </c>
      <c r="C2225" t="s">
        <v>2984</v>
      </c>
      <c r="D2225" t="s">
        <v>14046</v>
      </c>
      <c r="E2225">
        <v>95240</v>
      </c>
      <c r="F2225" t="s">
        <v>23463</v>
      </c>
      <c r="G2225" t="s">
        <v>14070</v>
      </c>
      <c r="H2225" t="s">
        <v>2984</v>
      </c>
      <c r="I2225" t="s">
        <v>19010</v>
      </c>
    </row>
    <row r="2226" spans="1:9" x14ac:dyDescent="0.2">
      <c r="A2226">
        <v>10467</v>
      </c>
      <c r="B2226" t="s">
        <v>2986</v>
      </c>
      <c r="C2226" t="s">
        <v>2985</v>
      </c>
      <c r="D2226" t="s">
        <v>14046</v>
      </c>
      <c r="E2226">
        <v>611162</v>
      </c>
      <c r="F2226" t="s">
        <v>23472</v>
      </c>
      <c r="G2226" t="s">
        <v>23473</v>
      </c>
      <c r="H2226" t="s">
        <v>2985</v>
      </c>
      <c r="I2226" t="s">
        <v>19013</v>
      </c>
    </row>
    <row r="2227" spans="1:9" x14ac:dyDescent="0.2">
      <c r="A2227">
        <v>7075</v>
      </c>
      <c r="B2227" t="s">
        <v>5253</v>
      </c>
      <c r="C2227" t="s">
        <v>5252</v>
      </c>
      <c r="D2227" t="s">
        <v>14044</v>
      </c>
      <c r="E2227">
        <v>194288</v>
      </c>
      <c r="F2227" t="s">
        <v>18995</v>
      </c>
      <c r="G2227" t="s">
        <v>14070</v>
      </c>
      <c r="H2227" t="s">
        <v>5254</v>
      </c>
      <c r="I2227" t="s">
        <v>19015</v>
      </c>
    </row>
    <row r="2228" spans="1:9" x14ac:dyDescent="0.2">
      <c r="A2228">
        <v>7077</v>
      </c>
      <c r="B2228" t="s">
        <v>13142</v>
      </c>
      <c r="C2228" t="s">
        <v>13916</v>
      </c>
      <c r="D2228" t="s">
        <v>14044</v>
      </c>
      <c r="E2228">
        <v>194288</v>
      </c>
      <c r="F2228" t="s">
        <v>18995</v>
      </c>
      <c r="G2228" t="s">
        <v>14070</v>
      </c>
      <c r="H2228" t="s">
        <v>5254</v>
      </c>
      <c r="I2228" t="s">
        <v>19017</v>
      </c>
    </row>
    <row r="2229" spans="1:9" x14ac:dyDescent="0.2">
      <c r="A2229">
        <v>7080</v>
      </c>
      <c r="B2229" t="s">
        <v>5264</v>
      </c>
      <c r="C2229" t="s">
        <v>5263</v>
      </c>
      <c r="D2229" t="s">
        <v>14046</v>
      </c>
      <c r="E2229">
        <v>811201</v>
      </c>
      <c r="F2229" t="s">
        <v>19003</v>
      </c>
      <c r="G2229" t="s">
        <v>19004</v>
      </c>
      <c r="H2229" t="s">
        <v>19005</v>
      </c>
      <c r="I2229" t="s">
        <v>19019</v>
      </c>
    </row>
    <row r="2230" spans="1:9" x14ac:dyDescent="0.2">
      <c r="A2230">
        <v>7078</v>
      </c>
      <c r="B2230" t="s">
        <v>12357</v>
      </c>
      <c r="C2230" t="s">
        <v>12358</v>
      </c>
      <c r="D2230" t="s">
        <v>14046</v>
      </c>
      <c r="E2230">
        <v>610901</v>
      </c>
      <c r="F2230" t="s">
        <v>18999</v>
      </c>
      <c r="G2230" t="s">
        <v>19000</v>
      </c>
      <c r="H2230" t="s">
        <v>19001</v>
      </c>
      <c r="I2230" t="s">
        <v>19021</v>
      </c>
    </row>
    <row r="2231" spans="1:9" x14ac:dyDescent="0.2">
      <c r="A2231">
        <v>5636</v>
      </c>
      <c r="B2231" t="s">
        <v>2989</v>
      </c>
      <c r="C2231" t="s">
        <v>2988</v>
      </c>
      <c r="D2231" t="s">
        <v>14046</v>
      </c>
      <c r="E2231">
        <v>95289</v>
      </c>
      <c r="F2231" t="s">
        <v>17344</v>
      </c>
      <c r="G2231" t="s">
        <v>14658</v>
      </c>
      <c r="H2231" t="s">
        <v>2988</v>
      </c>
      <c r="I2231" t="s">
        <v>19023</v>
      </c>
    </row>
    <row r="2232" spans="1:9" x14ac:dyDescent="0.2">
      <c r="A2232">
        <v>5634</v>
      </c>
      <c r="B2232" t="s">
        <v>12132</v>
      </c>
      <c r="C2232" t="s">
        <v>2987</v>
      </c>
      <c r="D2232" t="s">
        <v>14044</v>
      </c>
      <c r="E2232">
        <v>191944</v>
      </c>
      <c r="F2232" t="s">
        <v>17340</v>
      </c>
      <c r="G2232" t="s">
        <v>14070</v>
      </c>
      <c r="H2232" t="s">
        <v>2987</v>
      </c>
      <c r="I2232" t="s">
        <v>19023</v>
      </c>
    </row>
    <row r="2233" spans="1:9" x14ac:dyDescent="0.2">
      <c r="A2233">
        <v>5635</v>
      </c>
      <c r="B2233" t="s">
        <v>2991</v>
      </c>
      <c r="C2233" t="s">
        <v>2990</v>
      </c>
      <c r="D2233" t="s">
        <v>14046</v>
      </c>
      <c r="E2233">
        <v>95337</v>
      </c>
      <c r="F2233" t="s">
        <v>17342</v>
      </c>
      <c r="G2233" t="s">
        <v>14070</v>
      </c>
      <c r="H2233" t="s">
        <v>2990</v>
      </c>
      <c r="I2233" t="s">
        <v>19025</v>
      </c>
    </row>
    <row r="2234" spans="1:9" x14ac:dyDescent="0.2">
      <c r="A2234">
        <v>2676229</v>
      </c>
      <c r="B2234" t="s">
        <v>2993</v>
      </c>
      <c r="C2234" t="s">
        <v>2992</v>
      </c>
      <c r="D2234" t="s">
        <v>14046</v>
      </c>
      <c r="E2234">
        <v>95368</v>
      </c>
      <c r="F2234" t="s">
        <v>26846</v>
      </c>
      <c r="G2234" t="s">
        <v>26847</v>
      </c>
      <c r="H2234" t="s">
        <v>2992</v>
      </c>
      <c r="I2234" t="s">
        <v>19027</v>
      </c>
    </row>
    <row r="2235" spans="1:9" x14ac:dyDescent="0.2">
      <c r="A2235">
        <v>5640</v>
      </c>
      <c r="B2235" t="s">
        <v>10568</v>
      </c>
      <c r="C2235" t="s">
        <v>2994</v>
      </c>
      <c r="D2235" t="s">
        <v>14046</v>
      </c>
      <c r="E2235">
        <v>95372</v>
      </c>
      <c r="F2235" t="s">
        <v>17346</v>
      </c>
      <c r="G2235" t="s">
        <v>14070</v>
      </c>
      <c r="H2235" t="s">
        <v>2994</v>
      </c>
      <c r="I2235" t="s">
        <v>19029</v>
      </c>
    </row>
    <row r="2236" spans="1:9" x14ac:dyDescent="0.2">
      <c r="A2236">
        <v>8842</v>
      </c>
      <c r="B2236" t="s">
        <v>2996</v>
      </c>
      <c r="C2236" t="s">
        <v>2995</v>
      </c>
      <c r="D2236" t="s">
        <v>14044</v>
      </c>
      <c r="E2236">
        <v>191945</v>
      </c>
      <c r="F2236" t="s">
        <v>21450</v>
      </c>
      <c r="G2236" t="s">
        <v>14773</v>
      </c>
      <c r="H2236" t="s">
        <v>21451</v>
      </c>
      <c r="I2236" t="s">
        <v>19031</v>
      </c>
    </row>
    <row r="2237" spans="1:9" x14ac:dyDescent="0.2">
      <c r="A2237">
        <v>8844</v>
      </c>
      <c r="B2237" t="s">
        <v>2998</v>
      </c>
      <c r="C2237" t="s">
        <v>2997</v>
      </c>
      <c r="D2237" t="s">
        <v>14046</v>
      </c>
      <c r="E2237">
        <v>95405</v>
      </c>
      <c r="F2237" t="s">
        <v>21455</v>
      </c>
      <c r="G2237" t="s">
        <v>14070</v>
      </c>
      <c r="H2237" t="s">
        <v>2997</v>
      </c>
      <c r="I2237" t="s">
        <v>19032</v>
      </c>
    </row>
    <row r="2238" spans="1:9" x14ac:dyDescent="0.2">
      <c r="A2238">
        <v>8843</v>
      </c>
      <c r="B2238" t="s">
        <v>3000</v>
      </c>
      <c r="C2238" t="s">
        <v>2999</v>
      </c>
      <c r="D2238" t="s">
        <v>14046</v>
      </c>
      <c r="E2238">
        <v>95406</v>
      </c>
      <c r="F2238" t="s">
        <v>21453</v>
      </c>
      <c r="G2238" t="s">
        <v>19046</v>
      </c>
      <c r="H2238" t="s">
        <v>2999</v>
      </c>
      <c r="I2238" t="s">
        <v>19038</v>
      </c>
    </row>
    <row r="2239" spans="1:9" x14ac:dyDescent="0.2">
      <c r="A2239">
        <v>8845</v>
      </c>
      <c r="B2239" t="s">
        <v>3002</v>
      </c>
      <c r="C2239" t="s">
        <v>3001</v>
      </c>
      <c r="D2239" t="s">
        <v>14046</v>
      </c>
      <c r="E2239">
        <v>95407</v>
      </c>
      <c r="F2239" t="s">
        <v>21457</v>
      </c>
      <c r="G2239" t="s">
        <v>14070</v>
      </c>
      <c r="H2239" t="s">
        <v>3001</v>
      </c>
      <c r="I2239" t="s">
        <v>19040</v>
      </c>
    </row>
    <row r="2240" spans="1:9" x14ac:dyDescent="0.2">
      <c r="A2240">
        <v>5114</v>
      </c>
      <c r="B2240" t="s">
        <v>10570</v>
      </c>
      <c r="C2240" t="s">
        <v>3007</v>
      </c>
      <c r="D2240" t="s">
        <v>14046</v>
      </c>
      <c r="E2240">
        <v>95438</v>
      </c>
      <c r="F2240" t="s">
        <v>16666</v>
      </c>
      <c r="G2240" t="s">
        <v>16667</v>
      </c>
      <c r="H2240" t="s">
        <v>3007</v>
      </c>
      <c r="I2240" t="s">
        <v>19044</v>
      </c>
    </row>
    <row r="2241" spans="1:9" x14ac:dyDescent="0.2">
      <c r="A2241">
        <v>5111</v>
      </c>
      <c r="B2241" t="s">
        <v>3004</v>
      </c>
      <c r="C2241" t="s">
        <v>3003</v>
      </c>
      <c r="D2241" t="s">
        <v>14044</v>
      </c>
      <c r="E2241">
        <v>191965</v>
      </c>
      <c r="F2241" t="s">
        <v>16660</v>
      </c>
      <c r="G2241" t="s">
        <v>14070</v>
      </c>
      <c r="H2241" t="s">
        <v>3003</v>
      </c>
      <c r="I2241" t="s">
        <v>19007</v>
      </c>
    </row>
    <row r="2242" spans="1:9" x14ac:dyDescent="0.2">
      <c r="A2242">
        <v>5117</v>
      </c>
      <c r="B2242" t="s">
        <v>10569</v>
      </c>
      <c r="C2242" t="s">
        <v>3005</v>
      </c>
      <c r="D2242" t="s">
        <v>14046</v>
      </c>
      <c r="E2242">
        <v>95436</v>
      </c>
      <c r="F2242" t="s">
        <v>16669</v>
      </c>
      <c r="G2242" t="s">
        <v>16279</v>
      </c>
      <c r="H2242" t="s">
        <v>16670</v>
      </c>
      <c r="I2242" t="s">
        <v>19049</v>
      </c>
    </row>
    <row r="2243" spans="1:9" x14ac:dyDescent="0.2">
      <c r="A2243">
        <v>5113</v>
      </c>
      <c r="B2243" t="s">
        <v>3009</v>
      </c>
      <c r="C2243" t="s">
        <v>3008</v>
      </c>
      <c r="D2243" t="s">
        <v>14046</v>
      </c>
      <c r="E2243">
        <v>95442</v>
      </c>
      <c r="F2243" t="s">
        <v>16664</v>
      </c>
      <c r="G2243" t="s">
        <v>14070</v>
      </c>
      <c r="H2243" t="s">
        <v>3008</v>
      </c>
      <c r="I2243" t="s">
        <v>19051</v>
      </c>
    </row>
    <row r="2244" spans="1:9" x14ac:dyDescent="0.2">
      <c r="A2244">
        <v>5112</v>
      </c>
      <c r="B2244" t="s">
        <v>3011</v>
      </c>
      <c r="C2244" t="s">
        <v>3010</v>
      </c>
      <c r="D2244" t="s">
        <v>14046</v>
      </c>
      <c r="E2244">
        <v>95445</v>
      </c>
      <c r="F2244" t="s">
        <v>16662</v>
      </c>
      <c r="G2244" t="s">
        <v>16310</v>
      </c>
      <c r="H2244" t="s">
        <v>3010</v>
      </c>
      <c r="I2244" t="s">
        <v>19053</v>
      </c>
    </row>
    <row r="2245" spans="1:9" x14ac:dyDescent="0.2">
      <c r="A2245">
        <v>5110</v>
      </c>
      <c r="B2245" t="s">
        <v>11968</v>
      </c>
      <c r="C2245" t="s">
        <v>3006</v>
      </c>
      <c r="D2245" t="s">
        <v>14043</v>
      </c>
      <c r="E2245">
        <v>187302</v>
      </c>
      <c r="F2245" t="s">
        <v>16656</v>
      </c>
      <c r="G2245" t="s">
        <v>16657</v>
      </c>
      <c r="H2245" t="s">
        <v>16658</v>
      </c>
      <c r="I2245" t="s">
        <v>19056</v>
      </c>
    </row>
    <row r="2246" spans="1:9" x14ac:dyDescent="0.2">
      <c r="A2246">
        <v>2677192</v>
      </c>
      <c r="B2246" t="s">
        <v>12791</v>
      </c>
      <c r="C2246" t="s">
        <v>3012</v>
      </c>
      <c r="D2246" t="s">
        <v>14044</v>
      </c>
      <c r="E2246">
        <v>974792</v>
      </c>
      <c r="F2246" t="s">
        <v>28171</v>
      </c>
      <c r="G2246" t="s">
        <v>28172</v>
      </c>
      <c r="H2246" t="s">
        <v>28173</v>
      </c>
      <c r="I2246" t="s">
        <v>19059</v>
      </c>
    </row>
    <row r="2247" spans="1:9" x14ac:dyDescent="0.2">
      <c r="A2247">
        <v>2677193</v>
      </c>
      <c r="B2247" t="s">
        <v>10571</v>
      </c>
      <c r="C2247" t="s">
        <v>3013</v>
      </c>
      <c r="D2247" t="s">
        <v>14046</v>
      </c>
      <c r="E2247">
        <v>95462</v>
      </c>
      <c r="F2247" t="s">
        <v>28174</v>
      </c>
      <c r="G2247" t="s">
        <v>28175</v>
      </c>
      <c r="H2247" t="s">
        <v>3013</v>
      </c>
      <c r="I2247" t="s">
        <v>19062</v>
      </c>
    </row>
    <row r="2248" spans="1:9" x14ac:dyDescent="0.2">
      <c r="A2248">
        <v>2677927</v>
      </c>
      <c r="B2248" t="s">
        <v>12500</v>
      </c>
      <c r="C2248" t="s">
        <v>3014</v>
      </c>
      <c r="D2248" t="s">
        <v>14044</v>
      </c>
      <c r="E2248">
        <v>715564</v>
      </c>
      <c r="F2248" t="s">
        <v>29417</v>
      </c>
      <c r="G2248" t="s">
        <v>29418</v>
      </c>
      <c r="H2248" t="s">
        <v>3014</v>
      </c>
      <c r="I2248" t="s">
        <v>19064</v>
      </c>
    </row>
    <row r="2249" spans="1:9" x14ac:dyDescent="0.2">
      <c r="A2249">
        <v>2677928</v>
      </c>
      <c r="B2249" t="s">
        <v>10572</v>
      </c>
      <c r="C2249" t="s">
        <v>3015</v>
      </c>
      <c r="D2249" t="s">
        <v>14046</v>
      </c>
      <c r="E2249">
        <v>95463</v>
      </c>
      <c r="F2249" t="s">
        <v>29419</v>
      </c>
      <c r="G2249" t="s">
        <v>29420</v>
      </c>
      <c r="H2249" t="s">
        <v>3015</v>
      </c>
      <c r="I2249" t="s">
        <v>19067</v>
      </c>
    </row>
    <row r="2250" spans="1:9" x14ac:dyDescent="0.2">
      <c r="A2250">
        <v>3186</v>
      </c>
      <c r="B2250" t="s">
        <v>12490</v>
      </c>
      <c r="C2250" t="s">
        <v>3016</v>
      </c>
      <c r="D2250" t="s">
        <v>14043</v>
      </c>
      <c r="E2250">
        <v>703266</v>
      </c>
      <c r="F2250" t="s">
        <v>14353</v>
      </c>
      <c r="G2250" t="s">
        <v>14354</v>
      </c>
      <c r="H2250" t="s">
        <v>14355</v>
      </c>
      <c r="I2250" t="s">
        <v>19070</v>
      </c>
    </row>
    <row r="2251" spans="1:9" x14ac:dyDescent="0.2">
      <c r="A2251">
        <v>3198</v>
      </c>
      <c r="B2251" t="s">
        <v>3018</v>
      </c>
      <c r="C2251" t="s">
        <v>3017</v>
      </c>
      <c r="D2251" t="s">
        <v>14044</v>
      </c>
      <c r="E2251">
        <v>191982</v>
      </c>
      <c r="F2251" t="s">
        <v>14370</v>
      </c>
      <c r="G2251" t="s">
        <v>14371</v>
      </c>
      <c r="H2251" t="s">
        <v>3017</v>
      </c>
      <c r="I2251" t="s">
        <v>19074</v>
      </c>
    </row>
    <row r="2252" spans="1:9" x14ac:dyDescent="0.2">
      <c r="A2252">
        <v>3206</v>
      </c>
      <c r="B2252" t="s">
        <v>10573</v>
      </c>
      <c r="C2252" t="s">
        <v>3019</v>
      </c>
      <c r="D2252" t="s">
        <v>14046</v>
      </c>
      <c r="E2252">
        <v>95547</v>
      </c>
      <c r="F2252" t="s">
        <v>14389</v>
      </c>
      <c r="G2252" t="s">
        <v>14390</v>
      </c>
      <c r="H2252" t="s">
        <v>3019</v>
      </c>
      <c r="I2252" t="s">
        <v>19077</v>
      </c>
    </row>
    <row r="2253" spans="1:9" x14ac:dyDescent="0.2">
      <c r="A2253">
        <v>3214</v>
      </c>
      <c r="B2253" t="s">
        <v>3021</v>
      </c>
      <c r="C2253" t="s">
        <v>3020</v>
      </c>
      <c r="D2253" t="s">
        <v>14045</v>
      </c>
      <c r="E2253">
        <v>133968</v>
      </c>
      <c r="F2253" t="s">
        <v>14395</v>
      </c>
      <c r="G2253" t="s">
        <v>14390</v>
      </c>
      <c r="H2253" t="s">
        <v>3020</v>
      </c>
      <c r="I2253" t="s">
        <v>19080</v>
      </c>
    </row>
    <row r="2254" spans="1:9" x14ac:dyDescent="0.2">
      <c r="A2254">
        <v>3208</v>
      </c>
      <c r="B2254" t="s">
        <v>11703</v>
      </c>
      <c r="C2254" t="s">
        <v>3022</v>
      </c>
      <c r="D2254" t="s">
        <v>14045</v>
      </c>
      <c r="E2254">
        <v>133969</v>
      </c>
      <c r="F2254" t="s">
        <v>14392</v>
      </c>
      <c r="G2254" t="s">
        <v>14393</v>
      </c>
      <c r="H2254" t="s">
        <v>3022</v>
      </c>
      <c r="I2254" t="s">
        <v>19083</v>
      </c>
    </row>
    <row r="2255" spans="1:9" x14ac:dyDescent="0.2">
      <c r="A2255">
        <v>3215</v>
      </c>
      <c r="B2255" t="s">
        <v>3024</v>
      </c>
      <c r="C2255" t="s">
        <v>3023</v>
      </c>
      <c r="D2255" t="s">
        <v>14045</v>
      </c>
      <c r="E2255">
        <v>133970</v>
      </c>
      <c r="F2255" t="s">
        <v>14396</v>
      </c>
      <c r="G2255" t="s">
        <v>14384</v>
      </c>
      <c r="H2255" t="s">
        <v>3023</v>
      </c>
      <c r="I2255" t="s">
        <v>19086</v>
      </c>
    </row>
    <row r="2256" spans="1:9" x14ac:dyDescent="0.2">
      <c r="A2256">
        <v>3221</v>
      </c>
      <c r="B2256" t="s">
        <v>10574</v>
      </c>
      <c r="C2256" t="s">
        <v>3025</v>
      </c>
      <c r="D2256" t="s">
        <v>14046</v>
      </c>
      <c r="E2256">
        <v>95558</v>
      </c>
      <c r="F2256" t="s">
        <v>14401</v>
      </c>
      <c r="G2256" t="s">
        <v>14402</v>
      </c>
      <c r="H2256" t="s">
        <v>3025</v>
      </c>
      <c r="I2256" t="s">
        <v>19088</v>
      </c>
    </row>
    <row r="2257" spans="1:9" x14ac:dyDescent="0.2">
      <c r="A2257">
        <v>3228</v>
      </c>
      <c r="B2257" t="s">
        <v>3027</v>
      </c>
      <c r="C2257" t="s">
        <v>3026</v>
      </c>
      <c r="D2257" t="s">
        <v>14046</v>
      </c>
      <c r="E2257">
        <v>95561</v>
      </c>
      <c r="F2257" t="s">
        <v>14410</v>
      </c>
      <c r="G2257" t="s">
        <v>14411</v>
      </c>
      <c r="H2257" t="s">
        <v>3026</v>
      </c>
      <c r="I2257" t="s">
        <v>19088</v>
      </c>
    </row>
    <row r="2258" spans="1:9" x14ac:dyDescent="0.2">
      <c r="A2258">
        <v>3223</v>
      </c>
      <c r="B2258" t="s">
        <v>10575</v>
      </c>
      <c r="C2258" t="s">
        <v>3028</v>
      </c>
      <c r="D2258" t="s">
        <v>14046</v>
      </c>
      <c r="E2258">
        <v>95563</v>
      </c>
      <c r="F2258" t="s">
        <v>14404</v>
      </c>
      <c r="G2258" t="s">
        <v>14405</v>
      </c>
      <c r="H2258" t="s">
        <v>3028</v>
      </c>
      <c r="I2258" t="s">
        <v>19088</v>
      </c>
    </row>
    <row r="2259" spans="1:9" x14ac:dyDescent="0.2">
      <c r="A2259">
        <v>3225</v>
      </c>
      <c r="B2259" t="s">
        <v>3030</v>
      </c>
      <c r="C2259" t="s">
        <v>3029</v>
      </c>
      <c r="D2259" t="s">
        <v>14046</v>
      </c>
      <c r="E2259">
        <v>95566</v>
      </c>
      <c r="F2259" t="s">
        <v>14407</v>
      </c>
      <c r="G2259" t="s">
        <v>14408</v>
      </c>
      <c r="H2259" t="s">
        <v>3029</v>
      </c>
      <c r="I2259" t="s">
        <v>19088</v>
      </c>
    </row>
    <row r="2260" spans="1:9" x14ac:dyDescent="0.2">
      <c r="A2260">
        <v>3219</v>
      </c>
      <c r="B2260" t="s">
        <v>3032</v>
      </c>
      <c r="C2260" t="s">
        <v>3031</v>
      </c>
      <c r="D2260" t="s">
        <v>14046</v>
      </c>
      <c r="E2260">
        <v>95567</v>
      </c>
      <c r="F2260" t="s">
        <v>14398</v>
      </c>
      <c r="G2260" t="s">
        <v>14399</v>
      </c>
      <c r="H2260" t="s">
        <v>3031</v>
      </c>
      <c r="I2260" t="s">
        <v>19088</v>
      </c>
    </row>
    <row r="2261" spans="1:9" x14ac:dyDescent="0.2">
      <c r="A2261">
        <v>3220</v>
      </c>
      <c r="B2261" t="s">
        <v>12847</v>
      </c>
      <c r="C2261" t="s">
        <v>12847</v>
      </c>
      <c r="D2261" t="s">
        <v>14044</v>
      </c>
      <c r="E2261">
        <v>191982</v>
      </c>
      <c r="F2261" t="s">
        <v>14370</v>
      </c>
      <c r="G2261" t="s">
        <v>14371</v>
      </c>
      <c r="H2261" t="s">
        <v>3017</v>
      </c>
      <c r="I2261" t="s">
        <v>19090</v>
      </c>
    </row>
    <row r="2262" spans="1:9" x14ac:dyDescent="0.2">
      <c r="A2262">
        <v>3211</v>
      </c>
      <c r="B2262" t="s">
        <v>12848</v>
      </c>
      <c r="C2262" t="s">
        <v>12848</v>
      </c>
      <c r="D2262" t="s">
        <v>14044</v>
      </c>
      <c r="E2262">
        <v>191982</v>
      </c>
      <c r="F2262" t="s">
        <v>14370</v>
      </c>
      <c r="G2262" t="s">
        <v>14371</v>
      </c>
      <c r="H2262" t="s">
        <v>3017</v>
      </c>
      <c r="I2262" t="s">
        <v>19092</v>
      </c>
    </row>
    <row r="2263" spans="1:9" x14ac:dyDescent="0.2">
      <c r="A2263">
        <v>2676601</v>
      </c>
      <c r="B2263" t="s">
        <v>3034</v>
      </c>
      <c r="C2263" t="s">
        <v>3033</v>
      </c>
      <c r="D2263" t="s">
        <v>14046</v>
      </c>
      <c r="E2263">
        <v>95581</v>
      </c>
      <c r="F2263" t="s">
        <v>27378</v>
      </c>
      <c r="G2263" t="s">
        <v>27379</v>
      </c>
      <c r="H2263" t="s">
        <v>3033</v>
      </c>
      <c r="I2263" t="s">
        <v>19094</v>
      </c>
    </row>
    <row r="2264" spans="1:9" x14ac:dyDescent="0.2">
      <c r="A2264">
        <v>3202</v>
      </c>
      <c r="B2264" t="s">
        <v>3036</v>
      </c>
      <c r="C2264" t="s">
        <v>3035</v>
      </c>
      <c r="D2264" t="s">
        <v>14046</v>
      </c>
      <c r="E2264">
        <v>95603</v>
      </c>
      <c r="F2264" t="s">
        <v>14380</v>
      </c>
      <c r="G2264" t="s">
        <v>14381</v>
      </c>
      <c r="H2264" t="s">
        <v>3035</v>
      </c>
      <c r="I2264" t="s">
        <v>19096</v>
      </c>
    </row>
    <row r="2265" spans="1:9" x14ac:dyDescent="0.2">
      <c r="A2265">
        <v>3205</v>
      </c>
      <c r="B2265" t="s">
        <v>3038</v>
      </c>
      <c r="C2265" t="s">
        <v>3037</v>
      </c>
      <c r="D2265" t="s">
        <v>14046</v>
      </c>
      <c r="E2265">
        <v>95606</v>
      </c>
      <c r="F2265" t="s">
        <v>14386</v>
      </c>
      <c r="G2265" t="s">
        <v>14387</v>
      </c>
      <c r="H2265" t="s">
        <v>3037</v>
      </c>
      <c r="I2265" t="s">
        <v>19098</v>
      </c>
    </row>
    <row r="2266" spans="1:9" x14ac:dyDescent="0.2">
      <c r="A2266">
        <v>3203</v>
      </c>
      <c r="B2266" t="s">
        <v>3040</v>
      </c>
      <c r="C2266" t="s">
        <v>3039</v>
      </c>
      <c r="D2266" t="s">
        <v>14046</v>
      </c>
      <c r="E2266">
        <v>95608</v>
      </c>
      <c r="F2266" t="s">
        <v>14383</v>
      </c>
      <c r="G2266" t="s">
        <v>14384</v>
      </c>
      <c r="H2266" t="s">
        <v>3039</v>
      </c>
      <c r="I2266" t="s">
        <v>19100</v>
      </c>
    </row>
    <row r="2267" spans="1:9" x14ac:dyDescent="0.2">
      <c r="A2267">
        <v>2679591</v>
      </c>
      <c r="B2267" t="s">
        <v>11705</v>
      </c>
      <c r="C2267" t="s">
        <v>3041</v>
      </c>
      <c r="D2267" t="s">
        <v>14045</v>
      </c>
      <c r="E2267">
        <v>133992</v>
      </c>
      <c r="F2267" t="s">
        <v>30045</v>
      </c>
      <c r="G2267" t="s">
        <v>14384</v>
      </c>
      <c r="H2267" t="s">
        <v>3041</v>
      </c>
      <c r="I2267" t="s">
        <v>19102</v>
      </c>
    </row>
    <row r="2268" spans="1:9" x14ac:dyDescent="0.2">
      <c r="A2268">
        <v>2679592</v>
      </c>
      <c r="B2268" t="s">
        <v>11704</v>
      </c>
      <c r="C2268" t="s">
        <v>3042</v>
      </c>
      <c r="D2268" t="s">
        <v>14045</v>
      </c>
      <c r="E2268">
        <v>133991</v>
      </c>
      <c r="F2268" t="s">
        <v>30046</v>
      </c>
      <c r="G2268" t="s">
        <v>14384</v>
      </c>
      <c r="H2268" t="s">
        <v>3042</v>
      </c>
      <c r="I2268" t="s">
        <v>19104</v>
      </c>
    </row>
    <row r="2269" spans="1:9" x14ac:dyDescent="0.2">
      <c r="A2269">
        <v>3201</v>
      </c>
      <c r="B2269" t="s">
        <v>3044</v>
      </c>
      <c r="C2269" t="s">
        <v>3043</v>
      </c>
      <c r="D2269" t="s">
        <v>14046</v>
      </c>
      <c r="E2269">
        <v>95609</v>
      </c>
      <c r="F2269" t="s">
        <v>14376</v>
      </c>
      <c r="G2269" t="s">
        <v>14377</v>
      </c>
      <c r="H2269" t="s">
        <v>14378</v>
      </c>
      <c r="I2269" t="s">
        <v>19106</v>
      </c>
    </row>
    <row r="2270" spans="1:9" x14ac:dyDescent="0.2">
      <c r="A2270">
        <v>3199</v>
      </c>
      <c r="B2270" t="s">
        <v>3046</v>
      </c>
      <c r="C2270" t="s">
        <v>3045</v>
      </c>
      <c r="D2270" t="s">
        <v>14046</v>
      </c>
      <c r="E2270">
        <v>95625</v>
      </c>
      <c r="F2270" t="s">
        <v>14373</v>
      </c>
      <c r="G2270" t="s">
        <v>14374</v>
      </c>
      <c r="H2270" t="s">
        <v>3045</v>
      </c>
      <c r="I2270" t="s">
        <v>19108</v>
      </c>
    </row>
    <row r="2271" spans="1:9" x14ac:dyDescent="0.2">
      <c r="A2271">
        <v>11240</v>
      </c>
      <c r="B2271" t="s">
        <v>3047</v>
      </c>
      <c r="C2271" t="s">
        <v>3047</v>
      </c>
      <c r="D2271" t="s">
        <v>14044</v>
      </c>
      <c r="E2271">
        <v>606886</v>
      </c>
      <c r="F2271" t="s">
        <v>3047</v>
      </c>
      <c r="G2271" t="s">
        <v>24358</v>
      </c>
      <c r="H2271" t="s">
        <v>24359</v>
      </c>
      <c r="I2271" t="s">
        <v>19111</v>
      </c>
    </row>
    <row r="2272" spans="1:9" x14ac:dyDescent="0.2">
      <c r="A2272">
        <v>11241</v>
      </c>
      <c r="B2272" t="s">
        <v>3049</v>
      </c>
      <c r="C2272" t="s">
        <v>3048</v>
      </c>
      <c r="D2272" t="s">
        <v>14046</v>
      </c>
      <c r="E2272">
        <v>610583</v>
      </c>
      <c r="F2272" t="s">
        <v>24361</v>
      </c>
      <c r="G2272" t="s">
        <v>21505</v>
      </c>
      <c r="H2272" t="s">
        <v>3048</v>
      </c>
      <c r="I2272" t="s">
        <v>19113</v>
      </c>
    </row>
    <row r="2273" spans="1:9" x14ac:dyDescent="0.2">
      <c r="A2273">
        <v>2677022</v>
      </c>
      <c r="B2273" t="s">
        <v>12398</v>
      </c>
      <c r="C2273" t="s">
        <v>3052</v>
      </c>
      <c r="D2273" t="s">
        <v>14046</v>
      </c>
      <c r="E2273">
        <v>611753</v>
      </c>
      <c r="F2273" t="s">
        <v>27831</v>
      </c>
      <c r="G2273" t="s">
        <v>27829</v>
      </c>
      <c r="H2273" t="s">
        <v>3052</v>
      </c>
      <c r="I2273" t="s">
        <v>19116</v>
      </c>
    </row>
    <row r="2274" spans="1:9" x14ac:dyDescent="0.2">
      <c r="A2274">
        <v>2677023</v>
      </c>
      <c r="B2274" t="s">
        <v>12399</v>
      </c>
      <c r="C2274" t="s">
        <v>3053</v>
      </c>
      <c r="D2274" t="s">
        <v>14046</v>
      </c>
      <c r="E2274">
        <v>611755</v>
      </c>
      <c r="F2274" t="s">
        <v>27833</v>
      </c>
      <c r="G2274" t="s">
        <v>27829</v>
      </c>
      <c r="H2274" t="s">
        <v>3053</v>
      </c>
      <c r="I2274" t="s">
        <v>19118</v>
      </c>
    </row>
    <row r="2275" spans="1:9" x14ac:dyDescent="0.2">
      <c r="A2275">
        <v>2677017</v>
      </c>
      <c r="B2275" t="s">
        <v>12400</v>
      </c>
      <c r="C2275" t="s">
        <v>3054</v>
      </c>
      <c r="D2275" t="s">
        <v>14046</v>
      </c>
      <c r="E2275">
        <v>611756</v>
      </c>
      <c r="F2275" t="s">
        <v>27819</v>
      </c>
      <c r="G2275" t="s">
        <v>27820</v>
      </c>
      <c r="H2275" t="s">
        <v>3054</v>
      </c>
      <c r="I2275" t="s">
        <v>19120</v>
      </c>
    </row>
    <row r="2276" spans="1:9" x14ac:dyDescent="0.2">
      <c r="A2276">
        <v>2677018</v>
      </c>
      <c r="B2276" t="s">
        <v>12401</v>
      </c>
      <c r="C2276" t="s">
        <v>3055</v>
      </c>
      <c r="D2276" t="s">
        <v>14046</v>
      </c>
      <c r="E2276">
        <v>611757</v>
      </c>
      <c r="F2276" t="s">
        <v>27822</v>
      </c>
      <c r="G2276" t="s">
        <v>27823</v>
      </c>
      <c r="H2276" t="s">
        <v>3055</v>
      </c>
      <c r="I2276" t="s">
        <v>19122</v>
      </c>
    </row>
    <row r="2277" spans="1:9" x14ac:dyDescent="0.2">
      <c r="A2277">
        <v>4423</v>
      </c>
      <c r="B2277" t="s">
        <v>13035</v>
      </c>
      <c r="C2277" t="s">
        <v>13035</v>
      </c>
      <c r="D2277" t="s">
        <v>14044</v>
      </c>
      <c r="E2277">
        <v>192009</v>
      </c>
      <c r="F2277" t="s">
        <v>15943</v>
      </c>
      <c r="G2277" t="s">
        <v>15944</v>
      </c>
      <c r="H2277" t="s">
        <v>3050</v>
      </c>
      <c r="I2277" t="s">
        <v>19124</v>
      </c>
    </row>
    <row r="2278" spans="1:9" x14ac:dyDescent="0.2">
      <c r="A2278">
        <v>2677021</v>
      </c>
      <c r="B2278" t="s">
        <v>12402</v>
      </c>
      <c r="C2278" t="s">
        <v>3056</v>
      </c>
      <c r="D2278" t="s">
        <v>14046</v>
      </c>
      <c r="E2278">
        <v>611760</v>
      </c>
      <c r="F2278" t="s">
        <v>27828</v>
      </c>
      <c r="G2278" t="s">
        <v>27829</v>
      </c>
      <c r="H2278" t="s">
        <v>3056</v>
      </c>
      <c r="I2278" t="s">
        <v>19126</v>
      </c>
    </row>
    <row r="2279" spans="1:9" x14ac:dyDescent="0.2">
      <c r="A2279">
        <v>2677025</v>
      </c>
      <c r="B2279" t="s">
        <v>12396</v>
      </c>
      <c r="C2279" t="s">
        <v>3057</v>
      </c>
      <c r="D2279" t="s">
        <v>14046</v>
      </c>
      <c r="E2279">
        <v>611751</v>
      </c>
      <c r="F2279" t="s">
        <v>27838</v>
      </c>
      <c r="G2279" t="s">
        <v>27820</v>
      </c>
      <c r="H2279" t="s">
        <v>3057</v>
      </c>
      <c r="I2279" t="s">
        <v>19129</v>
      </c>
    </row>
    <row r="2280" spans="1:9" x14ac:dyDescent="0.2">
      <c r="A2280">
        <v>4422</v>
      </c>
      <c r="B2280" t="s">
        <v>3051</v>
      </c>
      <c r="C2280" t="s">
        <v>3050</v>
      </c>
      <c r="D2280" t="s">
        <v>14044</v>
      </c>
      <c r="E2280">
        <v>192009</v>
      </c>
      <c r="F2280" t="s">
        <v>15943</v>
      </c>
      <c r="G2280" t="s">
        <v>15944</v>
      </c>
      <c r="H2280" t="s">
        <v>3050</v>
      </c>
      <c r="I2280" t="s">
        <v>19131</v>
      </c>
    </row>
    <row r="2281" spans="1:9" x14ac:dyDescent="0.2">
      <c r="A2281">
        <v>2677024</v>
      </c>
      <c r="B2281" t="s">
        <v>12397</v>
      </c>
      <c r="C2281" t="s">
        <v>3058</v>
      </c>
      <c r="D2281" t="s">
        <v>14046</v>
      </c>
      <c r="E2281">
        <v>611752</v>
      </c>
      <c r="F2281" t="s">
        <v>27835</v>
      </c>
      <c r="G2281" t="s">
        <v>27836</v>
      </c>
      <c r="H2281" t="s">
        <v>3058</v>
      </c>
      <c r="I2281" t="s">
        <v>19134</v>
      </c>
    </row>
    <row r="2282" spans="1:9" x14ac:dyDescent="0.2">
      <c r="A2282">
        <v>5263</v>
      </c>
      <c r="B2282" t="s">
        <v>3060</v>
      </c>
      <c r="C2282" t="s">
        <v>3059</v>
      </c>
      <c r="D2282" t="s">
        <v>14044</v>
      </c>
      <c r="E2282">
        <v>192013</v>
      </c>
      <c r="F2282" t="s">
        <v>16858</v>
      </c>
      <c r="G2282" t="s">
        <v>16859</v>
      </c>
      <c r="H2282" t="s">
        <v>16860</v>
      </c>
      <c r="I2282" t="s">
        <v>19137</v>
      </c>
    </row>
    <row r="2283" spans="1:9" x14ac:dyDescent="0.2">
      <c r="A2283">
        <v>5264</v>
      </c>
      <c r="B2283" t="s">
        <v>3062</v>
      </c>
      <c r="C2283" t="s">
        <v>3061</v>
      </c>
      <c r="D2283" t="s">
        <v>14046</v>
      </c>
      <c r="E2283">
        <v>95662</v>
      </c>
      <c r="F2283" t="s">
        <v>16862</v>
      </c>
      <c r="G2283" t="s">
        <v>16863</v>
      </c>
      <c r="H2283" t="s">
        <v>3061</v>
      </c>
      <c r="I2283" t="s">
        <v>19140</v>
      </c>
    </row>
    <row r="2284" spans="1:9" x14ac:dyDescent="0.2">
      <c r="A2284">
        <v>9564</v>
      </c>
      <c r="B2284" t="s">
        <v>3063</v>
      </c>
      <c r="C2284" t="s">
        <v>3063</v>
      </c>
      <c r="D2284" t="s">
        <v>14044</v>
      </c>
      <c r="E2284">
        <v>192016</v>
      </c>
      <c r="F2284" t="s">
        <v>3063</v>
      </c>
      <c r="G2284" t="s">
        <v>20979</v>
      </c>
      <c r="H2284" t="s">
        <v>22337</v>
      </c>
      <c r="I2284" t="s">
        <v>19142</v>
      </c>
    </row>
    <row r="2285" spans="1:9" x14ac:dyDescent="0.2">
      <c r="A2285">
        <v>9565</v>
      </c>
      <c r="B2285" t="s">
        <v>3064</v>
      </c>
      <c r="C2285" t="s">
        <v>3064</v>
      </c>
      <c r="D2285" t="s">
        <v>14046</v>
      </c>
      <c r="E2285">
        <v>95664</v>
      </c>
      <c r="F2285" t="s">
        <v>22338</v>
      </c>
      <c r="G2285" t="s">
        <v>20979</v>
      </c>
      <c r="H2285" t="s">
        <v>22339</v>
      </c>
      <c r="I2285" t="s">
        <v>19144</v>
      </c>
    </row>
    <row r="2286" spans="1:9" x14ac:dyDescent="0.2">
      <c r="A2286">
        <v>10006</v>
      </c>
      <c r="B2286" t="s">
        <v>3065</v>
      </c>
      <c r="C2286" t="s">
        <v>3065</v>
      </c>
      <c r="D2286" t="s">
        <v>14044</v>
      </c>
      <c r="E2286">
        <v>192023</v>
      </c>
      <c r="F2286" t="s">
        <v>3065</v>
      </c>
      <c r="H2286" t="s">
        <v>22945</v>
      </c>
      <c r="I2286" t="s">
        <v>19147</v>
      </c>
    </row>
    <row r="2287" spans="1:9" x14ac:dyDescent="0.2">
      <c r="A2287">
        <v>10008</v>
      </c>
      <c r="B2287" t="s">
        <v>10576</v>
      </c>
      <c r="C2287" t="s">
        <v>3066</v>
      </c>
      <c r="D2287" t="s">
        <v>14046</v>
      </c>
      <c r="E2287">
        <v>95665</v>
      </c>
      <c r="F2287" t="s">
        <v>22949</v>
      </c>
      <c r="G2287" t="s">
        <v>15486</v>
      </c>
      <c r="H2287" t="s">
        <v>3066</v>
      </c>
      <c r="I2287" t="s">
        <v>19142</v>
      </c>
    </row>
    <row r="2288" spans="1:9" x14ac:dyDescent="0.2">
      <c r="A2288">
        <v>11671</v>
      </c>
      <c r="B2288" t="s">
        <v>3070</v>
      </c>
      <c r="C2288" t="s">
        <v>3069</v>
      </c>
      <c r="D2288" t="s">
        <v>14046</v>
      </c>
      <c r="E2288">
        <v>95666</v>
      </c>
      <c r="F2288" t="s">
        <v>24901</v>
      </c>
      <c r="G2288" t="s">
        <v>22101</v>
      </c>
      <c r="H2288" t="s">
        <v>3069</v>
      </c>
      <c r="I2288" t="s">
        <v>19142</v>
      </c>
    </row>
    <row r="2289" spans="1:9" x14ac:dyDescent="0.2">
      <c r="A2289">
        <v>11670</v>
      </c>
      <c r="B2289" t="s">
        <v>3068</v>
      </c>
      <c r="C2289" t="s">
        <v>3067</v>
      </c>
      <c r="D2289" t="s">
        <v>14044</v>
      </c>
      <c r="E2289">
        <v>192024</v>
      </c>
      <c r="F2289" t="s">
        <v>24897</v>
      </c>
      <c r="G2289" t="s">
        <v>24898</v>
      </c>
      <c r="H2289" t="s">
        <v>24899</v>
      </c>
      <c r="I2289" t="s">
        <v>19149</v>
      </c>
    </row>
    <row r="2290" spans="1:9" x14ac:dyDescent="0.2">
      <c r="A2290">
        <v>11813</v>
      </c>
      <c r="B2290" t="s">
        <v>3074</v>
      </c>
      <c r="C2290" t="s">
        <v>3073</v>
      </c>
      <c r="D2290" t="s">
        <v>14046</v>
      </c>
      <c r="E2290">
        <v>95669</v>
      </c>
      <c r="F2290" t="s">
        <v>25067</v>
      </c>
      <c r="G2290" t="s">
        <v>25068</v>
      </c>
      <c r="H2290" t="s">
        <v>3073</v>
      </c>
      <c r="I2290" t="s">
        <v>19151</v>
      </c>
    </row>
    <row r="2291" spans="1:9" x14ac:dyDescent="0.2">
      <c r="A2291">
        <v>11818</v>
      </c>
      <c r="B2291" t="s">
        <v>10577</v>
      </c>
      <c r="C2291" t="s">
        <v>3075</v>
      </c>
      <c r="D2291" t="s">
        <v>14046</v>
      </c>
      <c r="E2291">
        <v>95671</v>
      </c>
      <c r="F2291" t="s">
        <v>25070</v>
      </c>
      <c r="G2291" t="s">
        <v>24801</v>
      </c>
      <c r="H2291" t="s">
        <v>3075</v>
      </c>
      <c r="I2291" t="s">
        <v>19153</v>
      </c>
    </row>
    <row r="2292" spans="1:9" x14ac:dyDescent="0.2">
      <c r="A2292">
        <v>11814</v>
      </c>
      <c r="B2292" t="s">
        <v>13717</v>
      </c>
      <c r="C2292" t="s">
        <v>13717</v>
      </c>
      <c r="D2292" t="s">
        <v>14044</v>
      </c>
      <c r="E2292">
        <v>192027</v>
      </c>
      <c r="F2292" t="s">
        <v>25061</v>
      </c>
      <c r="G2292" t="s">
        <v>24798</v>
      </c>
      <c r="H2292" t="s">
        <v>3071</v>
      </c>
      <c r="I2292" t="s">
        <v>19153</v>
      </c>
    </row>
    <row r="2293" spans="1:9" x14ac:dyDescent="0.2">
      <c r="A2293">
        <v>11816</v>
      </c>
      <c r="B2293" t="s">
        <v>13718</v>
      </c>
      <c r="C2293" t="s">
        <v>13718</v>
      </c>
      <c r="D2293" t="s">
        <v>14044</v>
      </c>
      <c r="E2293">
        <v>192027</v>
      </c>
      <c r="F2293" t="s">
        <v>25061</v>
      </c>
      <c r="G2293" t="s">
        <v>24798</v>
      </c>
      <c r="H2293" t="s">
        <v>3071</v>
      </c>
      <c r="I2293" t="s">
        <v>19155</v>
      </c>
    </row>
    <row r="2294" spans="1:9" x14ac:dyDescent="0.2">
      <c r="A2294">
        <v>11825</v>
      </c>
      <c r="B2294" t="s">
        <v>3077</v>
      </c>
      <c r="C2294" t="s">
        <v>3076</v>
      </c>
      <c r="D2294" t="s">
        <v>14046</v>
      </c>
      <c r="E2294">
        <v>95679</v>
      </c>
      <c r="F2294" t="s">
        <v>25072</v>
      </c>
      <c r="G2294" t="s">
        <v>25073</v>
      </c>
      <c r="H2294" t="s">
        <v>3076</v>
      </c>
      <c r="I2294" t="s">
        <v>19159</v>
      </c>
    </row>
    <row r="2295" spans="1:9" x14ac:dyDescent="0.2">
      <c r="A2295">
        <v>11828</v>
      </c>
      <c r="B2295" t="s">
        <v>3079</v>
      </c>
      <c r="C2295" t="s">
        <v>3078</v>
      </c>
      <c r="D2295" t="s">
        <v>14047</v>
      </c>
      <c r="E2295">
        <v>146305</v>
      </c>
      <c r="F2295" t="s">
        <v>25075</v>
      </c>
      <c r="G2295" t="s">
        <v>25076</v>
      </c>
      <c r="H2295" t="s">
        <v>3078</v>
      </c>
      <c r="I2295" t="s">
        <v>19161</v>
      </c>
    </row>
    <row r="2296" spans="1:9" x14ac:dyDescent="0.2">
      <c r="A2296">
        <v>11811</v>
      </c>
      <c r="B2296" t="s">
        <v>3072</v>
      </c>
      <c r="C2296" t="s">
        <v>3071</v>
      </c>
      <c r="D2296" t="s">
        <v>14044</v>
      </c>
      <c r="E2296">
        <v>192027</v>
      </c>
      <c r="F2296" t="s">
        <v>25061</v>
      </c>
      <c r="G2296" t="s">
        <v>24798</v>
      </c>
      <c r="H2296" t="s">
        <v>3071</v>
      </c>
      <c r="I2296" t="s">
        <v>19163</v>
      </c>
    </row>
    <row r="2297" spans="1:9" x14ac:dyDescent="0.2">
      <c r="A2297">
        <v>11817</v>
      </c>
      <c r="B2297" t="s">
        <v>13719</v>
      </c>
      <c r="C2297" t="s">
        <v>13719</v>
      </c>
      <c r="D2297" t="s">
        <v>14044</v>
      </c>
      <c r="E2297">
        <v>192027</v>
      </c>
      <c r="F2297" t="s">
        <v>25061</v>
      </c>
      <c r="G2297" t="s">
        <v>24798</v>
      </c>
      <c r="H2297" t="s">
        <v>3071</v>
      </c>
      <c r="I2297" t="s">
        <v>19165</v>
      </c>
    </row>
    <row r="2298" spans="1:9" x14ac:dyDescent="0.2">
      <c r="A2298">
        <v>2676780</v>
      </c>
      <c r="B2298" t="s">
        <v>13720</v>
      </c>
      <c r="C2298" t="s">
        <v>14030</v>
      </c>
      <c r="E2298">
        <v>0</v>
      </c>
      <c r="I2298" t="s">
        <v>19168</v>
      </c>
    </row>
    <row r="2299" spans="1:9" x14ac:dyDescent="0.2">
      <c r="A2299">
        <v>10475</v>
      </c>
      <c r="B2299" t="s">
        <v>3082</v>
      </c>
      <c r="C2299" t="s">
        <v>3082</v>
      </c>
      <c r="D2299" t="s">
        <v>14046</v>
      </c>
      <c r="E2299">
        <v>611195</v>
      </c>
      <c r="F2299" t="s">
        <v>23485</v>
      </c>
      <c r="G2299" t="s">
        <v>23486</v>
      </c>
      <c r="H2299" t="s">
        <v>23487</v>
      </c>
      <c r="I2299" t="s">
        <v>19170</v>
      </c>
    </row>
    <row r="2300" spans="1:9" x14ac:dyDescent="0.2">
      <c r="A2300">
        <v>10477</v>
      </c>
      <c r="B2300" t="s">
        <v>3084</v>
      </c>
      <c r="C2300" t="s">
        <v>3083</v>
      </c>
      <c r="D2300" t="s">
        <v>14046</v>
      </c>
      <c r="E2300">
        <v>95700</v>
      </c>
      <c r="F2300" t="s">
        <v>23491</v>
      </c>
      <c r="G2300" t="s">
        <v>23492</v>
      </c>
      <c r="H2300" t="s">
        <v>3083</v>
      </c>
      <c r="I2300" t="s">
        <v>19172</v>
      </c>
    </row>
    <row r="2301" spans="1:9" x14ac:dyDescent="0.2">
      <c r="A2301">
        <v>10474</v>
      </c>
      <c r="B2301" t="s">
        <v>3081</v>
      </c>
      <c r="C2301" t="s">
        <v>3080</v>
      </c>
      <c r="D2301" t="s">
        <v>14044</v>
      </c>
      <c r="E2301">
        <v>192038</v>
      </c>
      <c r="F2301" t="s">
        <v>23483</v>
      </c>
      <c r="G2301" t="s">
        <v>14070</v>
      </c>
      <c r="H2301" t="s">
        <v>3080</v>
      </c>
      <c r="I2301" t="s">
        <v>19165</v>
      </c>
    </row>
    <row r="2302" spans="1:9" x14ac:dyDescent="0.2">
      <c r="A2302">
        <v>2676230</v>
      </c>
      <c r="B2302" t="s">
        <v>3086</v>
      </c>
      <c r="C2302" t="s">
        <v>3085</v>
      </c>
      <c r="D2302" t="s">
        <v>14046</v>
      </c>
      <c r="E2302">
        <v>95709</v>
      </c>
      <c r="F2302" t="s">
        <v>26849</v>
      </c>
      <c r="G2302" t="s">
        <v>14070</v>
      </c>
      <c r="H2302" t="s">
        <v>3085</v>
      </c>
      <c r="I2302" t="s">
        <v>19174</v>
      </c>
    </row>
    <row r="2303" spans="1:9" x14ac:dyDescent="0.2">
      <c r="A2303">
        <v>10476</v>
      </c>
      <c r="B2303" t="s">
        <v>3088</v>
      </c>
      <c r="C2303" t="s">
        <v>3087</v>
      </c>
      <c r="D2303" t="s">
        <v>14046</v>
      </c>
      <c r="E2303">
        <v>95713</v>
      </c>
      <c r="F2303" t="s">
        <v>23489</v>
      </c>
      <c r="G2303" t="s">
        <v>14070</v>
      </c>
      <c r="H2303" t="s">
        <v>3087</v>
      </c>
      <c r="I2303" t="s">
        <v>19176</v>
      </c>
    </row>
    <row r="2304" spans="1:9" x14ac:dyDescent="0.2">
      <c r="A2304">
        <v>8702</v>
      </c>
      <c r="B2304" t="s">
        <v>3092</v>
      </c>
      <c r="C2304" t="s">
        <v>3091</v>
      </c>
      <c r="D2304" t="s">
        <v>14046</v>
      </c>
      <c r="E2304">
        <v>95758</v>
      </c>
      <c r="F2304" t="s">
        <v>21292</v>
      </c>
      <c r="G2304" t="s">
        <v>14070</v>
      </c>
      <c r="H2304" t="s">
        <v>3091</v>
      </c>
      <c r="I2304" t="s">
        <v>19165</v>
      </c>
    </row>
    <row r="2305" spans="1:9" x14ac:dyDescent="0.2">
      <c r="A2305">
        <v>8701</v>
      </c>
      <c r="B2305" t="s">
        <v>3090</v>
      </c>
      <c r="C2305" t="s">
        <v>3089</v>
      </c>
      <c r="D2305" t="s">
        <v>14044</v>
      </c>
      <c r="E2305">
        <v>192047</v>
      </c>
      <c r="F2305" t="s">
        <v>21290</v>
      </c>
      <c r="G2305" t="s">
        <v>14070</v>
      </c>
      <c r="H2305" t="s">
        <v>3089</v>
      </c>
      <c r="I2305" t="s">
        <v>19178</v>
      </c>
    </row>
    <row r="2306" spans="1:9" x14ac:dyDescent="0.2">
      <c r="A2306">
        <v>8707</v>
      </c>
      <c r="B2306" t="s">
        <v>3094</v>
      </c>
      <c r="C2306" t="s">
        <v>3093</v>
      </c>
      <c r="D2306" t="s">
        <v>14046</v>
      </c>
      <c r="E2306">
        <v>95774</v>
      </c>
      <c r="F2306" t="s">
        <v>21297</v>
      </c>
      <c r="G2306" t="s">
        <v>14471</v>
      </c>
      <c r="H2306" t="s">
        <v>3093</v>
      </c>
      <c r="I2306" t="s">
        <v>19180</v>
      </c>
    </row>
    <row r="2307" spans="1:9" x14ac:dyDescent="0.2">
      <c r="A2307">
        <v>8703</v>
      </c>
      <c r="B2307" t="s">
        <v>3096</v>
      </c>
      <c r="C2307" t="s">
        <v>3095</v>
      </c>
      <c r="D2307" t="s">
        <v>14046</v>
      </c>
      <c r="E2307">
        <v>95793</v>
      </c>
      <c r="F2307" t="s">
        <v>21294</v>
      </c>
      <c r="G2307" t="s">
        <v>14070</v>
      </c>
      <c r="H2307" t="s">
        <v>3095</v>
      </c>
      <c r="I2307" t="s">
        <v>19182</v>
      </c>
    </row>
    <row r="2308" spans="1:9" x14ac:dyDescent="0.2">
      <c r="A2308">
        <v>2677425</v>
      </c>
      <c r="B2308" t="s">
        <v>3097</v>
      </c>
      <c r="C2308" t="s">
        <v>3097</v>
      </c>
      <c r="D2308" t="s">
        <v>14047</v>
      </c>
      <c r="E2308">
        <v>613511</v>
      </c>
      <c r="F2308" t="s">
        <v>28509</v>
      </c>
      <c r="G2308" t="s">
        <v>28510</v>
      </c>
      <c r="H2308" t="s">
        <v>28511</v>
      </c>
      <c r="I2308" t="s">
        <v>19184</v>
      </c>
    </row>
    <row r="2309" spans="1:9" x14ac:dyDescent="0.2">
      <c r="A2309">
        <v>8704</v>
      </c>
      <c r="B2309" t="s">
        <v>12442</v>
      </c>
      <c r="C2309" t="s">
        <v>3098</v>
      </c>
      <c r="D2309" t="s">
        <v>14047</v>
      </c>
      <c r="E2309">
        <v>613150</v>
      </c>
      <c r="F2309" t="s">
        <v>21296</v>
      </c>
      <c r="G2309" t="s">
        <v>14070</v>
      </c>
      <c r="H2309" t="s">
        <v>3098</v>
      </c>
      <c r="I2309" t="s">
        <v>19186</v>
      </c>
    </row>
    <row r="2310" spans="1:9" x14ac:dyDescent="0.2">
      <c r="A2310">
        <v>9944</v>
      </c>
      <c r="B2310" t="s">
        <v>3100</v>
      </c>
      <c r="C2310" t="s">
        <v>3099</v>
      </c>
      <c r="D2310" t="s">
        <v>14044</v>
      </c>
      <c r="E2310">
        <v>192049</v>
      </c>
      <c r="F2310" t="s">
        <v>22855</v>
      </c>
      <c r="G2310" t="s">
        <v>14471</v>
      </c>
      <c r="H2310" t="s">
        <v>3099</v>
      </c>
      <c r="I2310" t="s">
        <v>19188</v>
      </c>
    </row>
    <row r="2311" spans="1:9" x14ac:dyDescent="0.2">
      <c r="A2311">
        <v>9945</v>
      </c>
      <c r="B2311" t="s">
        <v>3102</v>
      </c>
      <c r="C2311" t="s">
        <v>3101</v>
      </c>
      <c r="D2311" t="s">
        <v>14046</v>
      </c>
      <c r="E2311">
        <v>95806</v>
      </c>
      <c r="F2311" t="s">
        <v>22857</v>
      </c>
      <c r="G2311" t="s">
        <v>22858</v>
      </c>
      <c r="H2311" t="s">
        <v>3101</v>
      </c>
      <c r="I2311" t="s">
        <v>18974</v>
      </c>
    </row>
    <row r="2312" spans="1:9" x14ac:dyDescent="0.2">
      <c r="A2312">
        <v>11033</v>
      </c>
      <c r="B2312" t="s">
        <v>10578</v>
      </c>
      <c r="C2312" t="s">
        <v>3105</v>
      </c>
      <c r="D2312" t="s">
        <v>14046</v>
      </c>
      <c r="E2312">
        <v>95823</v>
      </c>
      <c r="F2312" t="s">
        <v>24074</v>
      </c>
      <c r="G2312" t="s">
        <v>19115</v>
      </c>
      <c r="H2312" t="s">
        <v>3105</v>
      </c>
      <c r="I2312" t="s">
        <v>19190</v>
      </c>
    </row>
    <row r="2313" spans="1:9" x14ac:dyDescent="0.2">
      <c r="A2313">
        <v>11032</v>
      </c>
      <c r="B2313" t="s">
        <v>3104</v>
      </c>
      <c r="C2313" t="s">
        <v>3103</v>
      </c>
      <c r="D2313" t="s">
        <v>14044</v>
      </c>
      <c r="E2313">
        <v>192062</v>
      </c>
      <c r="F2313" t="s">
        <v>24072</v>
      </c>
      <c r="G2313" t="s">
        <v>19115</v>
      </c>
      <c r="H2313" t="s">
        <v>3103</v>
      </c>
      <c r="I2313" t="s">
        <v>19192</v>
      </c>
    </row>
    <row r="2314" spans="1:9" x14ac:dyDescent="0.2">
      <c r="A2314">
        <v>11673</v>
      </c>
      <c r="B2314" t="s">
        <v>13721</v>
      </c>
      <c r="C2314" t="s">
        <v>13721</v>
      </c>
      <c r="D2314" t="s">
        <v>14043</v>
      </c>
      <c r="E2314">
        <v>187444</v>
      </c>
      <c r="F2314" t="s">
        <v>24746</v>
      </c>
      <c r="G2314" t="s">
        <v>24747</v>
      </c>
      <c r="H2314" t="s">
        <v>6752</v>
      </c>
      <c r="I2314" t="s">
        <v>19194</v>
      </c>
    </row>
    <row r="2315" spans="1:9" x14ac:dyDescent="0.2">
      <c r="A2315">
        <v>11672</v>
      </c>
      <c r="B2315" t="s">
        <v>3107</v>
      </c>
      <c r="C2315" t="s">
        <v>3106</v>
      </c>
      <c r="D2315" t="s">
        <v>14044</v>
      </c>
      <c r="E2315">
        <v>192066</v>
      </c>
      <c r="F2315" t="s">
        <v>24903</v>
      </c>
      <c r="G2315" t="s">
        <v>24904</v>
      </c>
      <c r="H2315" t="s">
        <v>3106</v>
      </c>
      <c r="I2315" t="s">
        <v>19198</v>
      </c>
    </row>
    <row r="2316" spans="1:9" x14ac:dyDescent="0.2">
      <c r="A2316">
        <v>12891</v>
      </c>
      <c r="B2316" t="s">
        <v>6881</v>
      </c>
      <c r="C2316" t="s">
        <v>6880</v>
      </c>
      <c r="D2316" t="s">
        <v>14046</v>
      </c>
      <c r="E2316">
        <v>454932</v>
      </c>
      <c r="F2316" t="s">
        <v>26140</v>
      </c>
      <c r="G2316" t="s">
        <v>26141</v>
      </c>
      <c r="H2316" t="s">
        <v>26142</v>
      </c>
      <c r="I2316" t="s">
        <v>19200</v>
      </c>
    </row>
    <row r="2317" spans="1:9" x14ac:dyDescent="0.2">
      <c r="A2317">
        <v>12890</v>
      </c>
      <c r="B2317" t="s">
        <v>6882</v>
      </c>
      <c r="C2317" t="s">
        <v>6882</v>
      </c>
      <c r="D2317" t="s">
        <v>14050</v>
      </c>
      <c r="E2317">
        <v>926071</v>
      </c>
      <c r="F2317" t="s">
        <v>26136</v>
      </c>
      <c r="G2317" t="s">
        <v>26137</v>
      </c>
      <c r="H2317" t="s">
        <v>26138</v>
      </c>
      <c r="I2317" t="s">
        <v>19202</v>
      </c>
    </row>
    <row r="2318" spans="1:9" x14ac:dyDescent="0.2">
      <c r="A2318">
        <v>7689</v>
      </c>
      <c r="B2318" t="s">
        <v>12000</v>
      </c>
      <c r="C2318" t="s">
        <v>3108</v>
      </c>
      <c r="D2318" t="s">
        <v>14043</v>
      </c>
      <c r="E2318">
        <v>187347</v>
      </c>
      <c r="F2318" t="s">
        <v>19814</v>
      </c>
      <c r="G2318" t="s">
        <v>14701</v>
      </c>
      <c r="H2318" t="s">
        <v>19815</v>
      </c>
      <c r="I2318" t="s">
        <v>19205</v>
      </c>
    </row>
    <row r="2319" spans="1:9" x14ac:dyDescent="0.2">
      <c r="A2319">
        <v>7696</v>
      </c>
      <c r="B2319" t="s">
        <v>3112</v>
      </c>
      <c r="C2319" t="s">
        <v>3111</v>
      </c>
      <c r="D2319" t="s">
        <v>14046</v>
      </c>
      <c r="E2319">
        <v>95831</v>
      </c>
      <c r="F2319" t="s">
        <v>19827</v>
      </c>
      <c r="G2319" t="s">
        <v>14070</v>
      </c>
      <c r="H2319" t="s">
        <v>3111</v>
      </c>
      <c r="I2319" t="s">
        <v>19207</v>
      </c>
    </row>
    <row r="2320" spans="1:9" x14ac:dyDescent="0.2">
      <c r="A2320">
        <v>7695</v>
      </c>
      <c r="B2320" t="s">
        <v>3110</v>
      </c>
      <c r="C2320" t="s">
        <v>3109</v>
      </c>
      <c r="D2320" t="s">
        <v>14044</v>
      </c>
      <c r="E2320">
        <v>192077</v>
      </c>
      <c r="F2320" t="s">
        <v>19825</v>
      </c>
      <c r="G2320" t="s">
        <v>14070</v>
      </c>
      <c r="H2320" t="s">
        <v>3109</v>
      </c>
      <c r="I2320" t="s">
        <v>19209</v>
      </c>
    </row>
    <row r="2321" spans="1:9" x14ac:dyDescent="0.2">
      <c r="A2321">
        <v>7701</v>
      </c>
      <c r="B2321" t="s">
        <v>3114</v>
      </c>
      <c r="C2321" t="s">
        <v>3113</v>
      </c>
      <c r="D2321" t="s">
        <v>14046</v>
      </c>
      <c r="E2321">
        <v>95837</v>
      </c>
      <c r="F2321" t="s">
        <v>19836</v>
      </c>
      <c r="G2321" t="s">
        <v>18645</v>
      </c>
      <c r="H2321" t="s">
        <v>3113</v>
      </c>
      <c r="I2321" t="s">
        <v>19211</v>
      </c>
    </row>
    <row r="2322" spans="1:9" x14ac:dyDescent="0.2">
      <c r="A2322">
        <v>7697</v>
      </c>
      <c r="B2322" t="s">
        <v>3115</v>
      </c>
      <c r="C2322" t="s">
        <v>3115</v>
      </c>
      <c r="D2322" t="s">
        <v>14046</v>
      </c>
      <c r="E2322">
        <v>161575</v>
      </c>
      <c r="F2322" t="s">
        <v>19829</v>
      </c>
      <c r="G2322" t="s">
        <v>18645</v>
      </c>
      <c r="H2322" t="s">
        <v>19830</v>
      </c>
      <c r="I2322" t="s">
        <v>19213</v>
      </c>
    </row>
    <row r="2323" spans="1:9" x14ac:dyDescent="0.2">
      <c r="A2323">
        <v>7699</v>
      </c>
      <c r="B2323" t="s">
        <v>3117</v>
      </c>
      <c r="C2323" t="s">
        <v>3116</v>
      </c>
      <c r="D2323" t="s">
        <v>14046</v>
      </c>
      <c r="E2323">
        <v>95839</v>
      </c>
      <c r="F2323" t="s">
        <v>19834</v>
      </c>
      <c r="G2323" t="s">
        <v>18645</v>
      </c>
      <c r="H2323" t="s">
        <v>3116</v>
      </c>
      <c r="I2323" t="s">
        <v>19215</v>
      </c>
    </row>
    <row r="2324" spans="1:9" x14ac:dyDescent="0.2">
      <c r="A2324">
        <v>7698</v>
      </c>
      <c r="B2324" t="s">
        <v>3119</v>
      </c>
      <c r="C2324" t="s">
        <v>3118</v>
      </c>
      <c r="D2324" t="s">
        <v>14046</v>
      </c>
      <c r="E2324">
        <v>95841</v>
      </c>
      <c r="F2324" t="s">
        <v>19832</v>
      </c>
      <c r="G2324" t="s">
        <v>18645</v>
      </c>
      <c r="H2324" t="s">
        <v>3118</v>
      </c>
      <c r="I2324" t="s">
        <v>19217</v>
      </c>
    </row>
    <row r="2325" spans="1:9" x14ac:dyDescent="0.2">
      <c r="A2325">
        <v>2676761</v>
      </c>
      <c r="B2325" t="s">
        <v>3121</v>
      </c>
      <c r="C2325" t="s">
        <v>3120</v>
      </c>
      <c r="D2325" t="s">
        <v>14046</v>
      </c>
      <c r="E2325">
        <v>611221</v>
      </c>
      <c r="F2325" t="s">
        <v>27515</v>
      </c>
      <c r="G2325" t="s">
        <v>27516</v>
      </c>
      <c r="H2325" t="s">
        <v>3120</v>
      </c>
      <c r="I2325" t="s">
        <v>19219</v>
      </c>
    </row>
    <row r="2326" spans="1:9" x14ac:dyDescent="0.2">
      <c r="A2326">
        <v>5028</v>
      </c>
      <c r="B2326" t="s">
        <v>12006</v>
      </c>
      <c r="C2326" t="s">
        <v>3122</v>
      </c>
      <c r="D2326" t="s">
        <v>14043</v>
      </c>
      <c r="E2326">
        <v>187356</v>
      </c>
      <c r="F2326" t="s">
        <v>16541</v>
      </c>
      <c r="G2326" t="s">
        <v>15401</v>
      </c>
      <c r="H2326" t="s">
        <v>16542</v>
      </c>
      <c r="I2326" t="s">
        <v>19221</v>
      </c>
    </row>
    <row r="2327" spans="1:9" x14ac:dyDescent="0.2">
      <c r="A2327">
        <v>5030</v>
      </c>
      <c r="B2327" t="s">
        <v>3125</v>
      </c>
      <c r="C2327" t="s">
        <v>3124</v>
      </c>
      <c r="D2327" t="s">
        <v>14046</v>
      </c>
      <c r="E2327">
        <v>95847</v>
      </c>
      <c r="F2327" t="s">
        <v>16547</v>
      </c>
      <c r="G2327" t="s">
        <v>14070</v>
      </c>
      <c r="H2327" t="s">
        <v>3124</v>
      </c>
      <c r="I2327" t="s">
        <v>19224</v>
      </c>
    </row>
    <row r="2328" spans="1:9" x14ac:dyDescent="0.2">
      <c r="A2328">
        <v>5031</v>
      </c>
      <c r="B2328" t="s">
        <v>3127</v>
      </c>
      <c r="C2328" t="s">
        <v>3126</v>
      </c>
      <c r="D2328" t="s">
        <v>14046</v>
      </c>
      <c r="E2328">
        <v>95858</v>
      </c>
      <c r="F2328" t="s">
        <v>16549</v>
      </c>
      <c r="G2328" t="s">
        <v>16550</v>
      </c>
      <c r="H2328" t="s">
        <v>3126</v>
      </c>
      <c r="I2328" t="s">
        <v>18976</v>
      </c>
    </row>
    <row r="2329" spans="1:9" x14ac:dyDescent="0.2">
      <c r="A2329">
        <v>5033</v>
      </c>
      <c r="B2329" t="s">
        <v>3129</v>
      </c>
      <c r="C2329" t="s">
        <v>3128</v>
      </c>
      <c r="D2329" t="s">
        <v>14046</v>
      </c>
      <c r="E2329">
        <v>95860</v>
      </c>
      <c r="F2329" t="s">
        <v>16555</v>
      </c>
      <c r="G2329" t="s">
        <v>14070</v>
      </c>
      <c r="H2329" t="s">
        <v>3128</v>
      </c>
      <c r="I2329" t="s">
        <v>19228</v>
      </c>
    </row>
    <row r="2330" spans="1:9" x14ac:dyDescent="0.2">
      <c r="A2330">
        <v>5029</v>
      </c>
      <c r="B2330" t="s">
        <v>3123</v>
      </c>
      <c r="C2330" t="s">
        <v>3123</v>
      </c>
      <c r="D2330" t="s">
        <v>14044</v>
      </c>
      <c r="E2330">
        <v>192091</v>
      </c>
      <c r="F2330" t="s">
        <v>16544</v>
      </c>
      <c r="G2330" t="s">
        <v>14070</v>
      </c>
      <c r="H2330" t="s">
        <v>16545</v>
      </c>
      <c r="I2330" t="s">
        <v>19230</v>
      </c>
    </row>
    <row r="2331" spans="1:9" x14ac:dyDescent="0.2">
      <c r="A2331">
        <v>5032</v>
      </c>
      <c r="B2331" t="s">
        <v>3131</v>
      </c>
      <c r="C2331" t="s">
        <v>3130</v>
      </c>
      <c r="D2331" t="s">
        <v>14046</v>
      </c>
      <c r="E2331">
        <v>95877</v>
      </c>
      <c r="F2331" t="s">
        <v>16552</v>
      </c>
      <c r="G2331" t="s">
        <v>16553</v>
      </c>
      <c r="H2331" t="s">
        <v>3130</v>
      </c>
      <c r="I2331" t="s">
        <v>19232</v>
      </c>
    </row>
    <row r="2332" spans="1:9" x14ac:dyDescent="0.2">
      <c r="A2332">
        <v>11249</v>
      </c>
      <c r="B2332" t="s">
        <v>10579</v>
      </c>
      <c r="C2332" t="s">
        <v>3134</v>
      </c>
      <c r="D2332" t="s">
        <v>14046</v>
      </c>
      <c r="E2332">
        <v>95889</v>
      </c>
      <c r="F2332" t="s">
        <v>24378</v>
      </c>
      <c r="G2332" t="s">
        <v>24379</v>
      </c>
      <c r="H2332" t="s">
        <v>3134</v>
      </c>
      <c r="I2332" t="s">
        <v>19232</v>
      </c>
    </row>
    <row r="2333" spans="1:9" x14ac:dyDescent="0.2">
      <c r="A2333">
        <v>2677742</v>
      </c>
      <c r="B2333" t="s">
        <v>13663</v>
      </c>
      <c r="C2333" t="s">
        <v>13663</v>
      </c>
      <c r="D2333" t="s">
        <v>14044</v>
      </c>
      <c r="E2333">
        <v>192097</v>
      </c>
      <c r="F2333" t="s">
        <v>24376</v>
      </c>
      <c r="G2333" t="s">
        <v>15944</v>
      </c>
      <c r="H2333" t="s">
        <v>3132</v>
      </c>
      <c r="I2333" t="s">
        <v>19221</v>
      </c>
    </row>
    <row r="2334" spans="1:9" x14ac:dyDescent="0.2">
      <c r="A2334">
        <v>2677744</v>
      </c>
      <c r="B2334" t="s">
        <v>10580</v>
      </c>
      <c r="C2334" t="s">
        <v>3135</v>
      </c>
      <c r="D2334" t="s">
        <v>14046</v>
      </c>
      <c r="E2334">
        <v>95914</v>
      </c>
      <c r="F2334" t="s">
        <v>29087</v>
      </c>
      <c r="G2334" t="s">
        <v>24400</v>
      </c>
      <c r="H2334" t="s">
        <v>3135</v>
      </c>
      <c r="I2334" t="s">
        <v>19234</v>
      </c>
    </row>
    <row r="2335" spans="1:9" x14ac:dyDescent="0.2">
      <c r="A2335">
        <v>2677745</v>
      </c>
      <c r="B2335" t="s">
        <v>11706</v>
      </c>
      <c r="C2335" t="s">
        <v>3136</v>
      </c>
      <c r="D2335" t="s">
        <v>14045</v>
      </c>
      <c r="E2335">
        <v>134053</v>
      </c>
      <c r="F2335" t="s">
        <v>29088</v>
      </c>
      <c r="G2335" t="s">
        <v>29089</v>
      </c>
      <c r="H2335" t="s">
        <v>3136</v>
      </c>
      <c r="I2335" t="s">
        <v>19236</v>
      </c>
    </row>
    <row r="2336" spans="1:9" x14ac:dyDescent="0.2">
      <c r="A2336">
        <v>11269</v>
      </c>
      <c r="B2336" t="s">
        <v>3138</v>
      </c>
      <c r="C2336" t="s">
        <v>3137</v>
      </c>
      <c r="D2336" t="s">
        <v>14045</v>
      </c>
      <c r="E2336">
        <v>612461</v>
      </c>
      <c r="F2336" t="s">
        <v>24399</v>
      </c>
      <c r="G2336" t="s">
        <v>24400</v>
      </c>
      <c r="H2336" t="s">
        <v>3137</v>
      </c>
      <c r="I2336" t="s">
        <v>19238</v>
      </c>
    </row>
    <row r="2337" spans="1:9" x14ac:dyDescent="0.2">
      <c r="A2337">
        <v>11260</v>
      </c>
      <c r="B2337" t="s">
        <v>10581</v>
      </c>
      <c r="C2337" t="s">
        <v>3139</v>
      </c>
      <c r="D2337" t="s">
        <v>14046</v>
      </c>
      <c r="E2337">
        <v>95916</v>
      </c>
      <c r="F2337" t="s">
        <v>24390</v>
      </c>
      <c r="G2337" t="s">
        <v>24391</v>
      </c>
      <c r="H2337" t="s">
        <v>3139</v>
      </c>
      <c r="I2337" t="s">
        <v>19240</v>
      </c>
    </row>
    <row r="2338" spans="1:9" x14ac:dyDescent="0.2">
      <c r="A2338">
        <v>2678197</v>
      </c>
      <c r="B2338" t="s">
        <v>12705</v>
      </c>
      <c r="C2338" t="s">
        <v>3140</v>
      </c>
      <c r="D2338" t="s">
        <v>14046</v>
      </c>
      <c r="E2338">
        <v>788821</v>
      </c>
      <c r="F2338" t="s">
        <v>29741</v>
      </c>
      <c r="G2338" t="s">
        <v>29742</v>
      </c>
      <c r="H2338" t="s">
        <v>3140</v>
      </c>
      <c r="I2338" t="s">
        <v>19242</v>
      </c>
    </row>
    <row r="2339" spans="1:9" x14ac:dyDescent="0.2">
      <c r="A2339">
        <v>11257</v>
      </c>
      <c r="B2339" t="s">
        <v>10582</v>
      </c>
      <c r="C2339" t="s">
        <v>3141</v>
      </c>
      <c r="D2339" t="s">
        <v>14046</v>
      </c>
      <c r="E2339">
        <v>95919</v>
      </c>
      <c r="F2339" t="s">
        <v>24387</v>
      </c>
      <c r="G2339" t="s">
        <v>24388</v>
      </c>
      <c r="H2339" t="s">
        <v>3141</v>
      </c>
      <c r="I2339" t="s">
        <v>19244</v>
      </c>
    </row>
    <row r="2340" spans="1:9" x14ac:dyDescent="0.2">
      <c r="A2340">
        <v>11265</v>
      </c>
      <c r="B2340" t="s">
        <v>10583</v>
      </c>
      <c r="C2340" t="s">
        <v>3142</v>
      </c>
      <c r="D2340" t="s">
        <v>14046</v>
      </c>
      <c r="E2340">
        <v>95922</v>
      </c>
      <c r="F2340" t="s">
        <v>24396</v>
      </c>
      <c r="G2340" t="s">
        <v>24379</v>
      </c>
      <c r="H2340" t="s">
        <v>3142</v>
      </c>
      <c r="I2340" t="s">
        <v>19221</v>
      </c>
    </row>
    <row r="2341" spans="1:9" x14ac:dyDescent="0.2">
      <c r="A2341">
        <v>11267</v>
      </c>
      <c r="B2341" t="s">
        <v>3144</v>
      </c>
      <c r="C2341" t="s">
        <v>3143</v>
      </c>
      <c r="D2341" t="s">
        <v>14045</v>
      </c>
      <c r="E2341">
        <v>134060</v>
      </c>
      <c r="F2341" t="s">
        <v>24398</v>
      </c>
      <c r="G2341" t="s">
        <v>24379</v>
      </c>
      <c r="H2341" t="s">
        <v>3143</v>
      </c>
      <c r="I2341" t="s">
        <v>19248</v>
      </c>
    </row>
    <row r="2342" spans="1:9" x14ac:dyDescent="0.2">
      <c r="A2342">
        <v>2677743</v>
      </c>
      <c r="B2342" t="s">
        <v>12414</v>
      </c>
      <c r="C2342" t="s">
        <v>3145</v>
      </c>
      <c r="D2342" t="s">
        <v>14045</v>
      </c>
      <c r="E2342">
        <v>612462</v>
      </c>
      <c r="F2342" t="s">
        <v>29083</v>
      </c>
      <c r="G2342" t="s">
        <v>29084</v>
      </c>
      <c r="H2342" t="s">
        <v>29085</v>
      </c>
      <c r="I2342" t="s">
        <v>19252</v>
      </c>
    </row>
    <row r="2343" spans="1:9" x14ac:dyDescent="0.2">
      <c r="A2343">
        <v>11251</v>
      </c>
      <c r="B2343" t="s">
        <v>10584</v>
      </c>
      <c r="C2343" t="s">
        <v>3146</v>
      </c>
      <c r="D2343" t="s">
        <v>14046</v>
      </c>
      <c r="E2343">
        <v>95923</v>
      </c>
      <c r="F2343" t="s">
        <v>24381</v>
      </c>
      <c r="G2343" t="s">
        <v>24382</v>
      </c>
      <c r="H2343" t="s">
        <v>3146</v>
      </c>
      <c r="I2343" t="s">
        <v>19254</v>
      </c>
    </row>
    <row r="2344" spans="1:9" x14ac:dyDescent="0.2">
      <c r="A2344">
        <v>11253</v>
      </c>
      <c r="B2344" t="s">
        <v>10585</v>
      </c>
      <c r="C2344" t="s">
        <v>3147</v>
      </c>
      <c r="D2344" t="s">
        <v>14046</v>
      </c>
      <c r="E2344">
        <v>95927</v>
      </c>
      <c r="F2344" t="s">
        <v>24384</v>
      </c>
      <c r="G2344" t="s">
        <v>24385</v>
      </c>
      <c r="H2344" t="s">
        <v>3147</v>
      </c>
      <c r="I2344" t="s">
        <v>19256</v>
      </c>
    </row>
    <row r="2345" spans="1:9" x14ac:dyDescent="0.2">
      <c r="A2345">
        <v>11248</v>
      </c>
      <c r="B2345" t="s">
        <v>3133</v>
      </c>
      <c r="C2345" t="s">
        <v>3132</v>
      </c>
      <c r="D2345" t="s">
        <v>14044</v>
      </c>
      <c r="E2345">
        <v>192097</v>
      </c>
      <c r="F2345" t="s">
        <v>24376</v>
      </c>
      <c r="G2345" t="s">
        <v>15944</v>
      </c>
      <c r="H2345" t="s">
        <v>3132</v>
      </c>
      <c r="I2345" t="s">
        <v>19258</v>
      </c>
    </row>
    <row r="2346" spans="1:9" x14ac:dyDescent="0.2">
      <c r="A2346">
        <v>11262</v>
      </c>
      <c r="B2346" t="s">
        <v>10586</v>
      </c>
      <c r="C2346" t="s">
        <v>3148</v>
      </c>
      <c r="D2346" t="s">
        <v>14046</v>
      </c>
      <c r="E2346">
        <v>95933</v>
      </c>
      <c r="F2346" t="s">
        <v>24393</v>
      </c>
      <c r="G2346" t="s">
        <v>24394</v>
      </c>
      <c r="H2346" t="s">
        <v>3148</v>
      </c>
      <c r="I2346" t="s">
        <v>19260</v>
      </c>
    </row>
    <row r="2347" spans="1:9" x14ac:dyDescent="0.2">
      <c r="A2347">
        <v>2677821</v>
      </c>
      <c r="B2347" t="s">
        <v>10587</v>
      </c>
      <c r="C2347" t="s">
        <v>3151</v>
      </c>
      <c r="D2347" t="s">
        <v>14046</v>
      </c>
      <c r="E2347">
        <v>95954</v>
      </c>
      <c r="F2347" t="s">
        <v>29244</v>
      </c>
      <c r="G2347" t="s">
        <v>29245</v>
      </c>
      <c r="H2347" t="s">
        <v>3151</v>
      </c>
      <c r="I2347" t="s">
        <v>19262</v>
      </c>
    </row>
    <row r="2348" spans="1:9" x14ac:dyDescent="0.2">
      <c r="A2348">
        <v>11883</v>
      </c>
      <c r="B2348" t="s">
        <v>3153</v>
      </c>
      <c r="C2348" t="s">
        <v>3152</v>
      </c>
      <c r="D2348" t="s">
        <v>14046</v>
      </c>
      <c r="E2348">
        <v>95957</v>
      </c>
      <c r="F2348" t="s">
        <v>25145</v>
      </c>
      <c r="G2348" t="s">
        <v>20503</v>
      </c>
      <c r="H2348" t="s">
        <v>3152</v>
      </c>
      <c r="I2348" t="s">
        <v>19262</v>
      </c>
    </row>
    <row r="2349" spans="1:9" x14ac:dyDescent="0.2">
      <c r="A2349">
        <v>11879</v>
      </c>
      <c r="B2349" t="s">
        <v>3150</v>
      </c>
      <c r="C2349" t="s">
        <v>3149</v>
      </c>
      <c r="D2349" t="s">
        <v>14044</v>
      </c>
      <c r="E2349">
        <v>192099</v>
      </c>
      <c r="F2349" t="s">
        <v>25141</v>
      </c>
      <c r="G2349" t="s">
        <v>20608</v>
      </c>
      <c r="H2349" t="s">
        <v>3149</v>
      </c>
      <c r="I2349" t="s">
        <v>19264</v>
      </c>
    </row>
    <row r="2350" spans="1:9" x14ac:dyDescent="0.2">
      <c r="A2350">
        <v>11880</v>
      </c>
      <c r="B2350" t="s">
        <v>13722</v>
      </c>
      <c r="C2350" t="s">
        <v>13722</v>
      </c>
      <c r="D2350" t="s">
        <v>14044</v>
      </c>
      <c r="E2350">
        <v>192099</v>
      </c>
      <c r="F2350" t="s">
        <v>25141</v>
      </c>
      <c r="G2350" t="s">
        <v>20608</v>
      </c>
      <c r="H2350" t="s">
        <v>3149</v>
      </c>
      <c r="I2350" t="s">
        <v>19267</v>
      </c>
    </row>
    <row r="2351" spans="1:9" x14ac:dyDescent="0.2">
      <c r="A2351">
        <v>11881</v>
      </c>
      <c r="B2351" t="s">
        <v>10588</v>
      </c>
      <c r="C2351" t="s">
        <v>3154</v>
      </c>
      <c r="D2351" t="s">
        <v>14046</v>
      </c>
      <c r="E2351">
        <v>95965</v>
      </c>
      <c r="F2351" t="s">
        <v>25143</v>
      </c>
      <c r="G2351" t="s">
        <v>20503</v>
      </c>
      <c r="H2351" t="s">
        <v>3154</v>
      </c>
      <c r="I2351" t="s">
        <v>19269</v>
      </c>
    </row>
    <row r="2352" spans="1:9" x14ac:dyDescent="0.2">
      <c r="A2352">
        <v>11884</v>
      </c>
      <c r="B2352" t="s">
        <v>3156</v>
      </c>
      <c r="C2352" t="s">
        <v>3155</v>
      </c>
      <c r="D2352" t="s">
        <v>14046</v>
      </c>
      <c r="E2352">
        <v>95975</v>
      </c>
      <c r="F2352" t="s">
        <v>25146</v>
      </c>
      <c r="G2352" t="s">
        <v>25147</v>
      </c>
      <c r="H2352" t="s">
        <v>3155</v>
      </c>
      <c r="I2352" t="s">
        <v>19271</v>
      </c>
    </row>
    <row r="2353" spans="1:9" x14ac:dyDescent="0.2">
      <c r="A2353">
        <v>11040</v>
      </c>
      <c r="B2353" t="s">
        <v>10589</v>
      </c>
      <c r="C2353" t="s">
        <v>3159</v>
      </c>
      <c r="D2353" t="s">
        <v>14046</v>
      </c>
      <c r="E2353">
        <v>95979</v>
      </c>
      <c r="F2353" t="s">
        <v>24087</v>
      </c>
      <c r="G2353" t="s">
        <v>24088</v>
      </c>
      <c r="H2353" t="s">
        <v>3159</v>
      </c>
      <c r="I2353" t="s">
        <v>19273</v>
      </c>
    </row>
    <row r="2354" spans="1:9" x14ac:dyDescent="0.2">
      <c r="A2354">
        <v>11038</v>
      </c>
      <c r="B2354" t="s">
        <v>3161</v>
      </c>
      <c r="C2354" t="s">
        <v>3160</v>
      </c>
      <c r="D2354" t="s">
        <v>14046</v>
      </c>
      <c r="E2354">
        <v>95980</v>
      </c>
      <c r="F2354" t="s">
        <v>24082</v>
      </c>
      <c r="G2354" t="s">
        <v>19592</v>
      </c>
      <c r="H2354" t="s">
        <v>3160</v>
      </c>
      <c r="I2354" t="s">
        <v>19276</v>
      </c>
    </row>
    <row r="2355" spans="1:9" x14ac:dyDescent="0.2">
      <c r="A2355">
        <v>11037</v>
      </c>
      <c r="B2355" t="s">
        <v>3158</v>
      </c>
      <c r="C2355" t="s">
        <v>3157</v>
      </c>
      <c r="D2355" t="s">
        <v>14044</v>
      </c>
      <c r="E2355">
        <v>192114</v>
      </c>
      <c r="F2355" t="s">
        <v>24080</v>
      </c>
      <c r="G2355" t="s">
        <v>19592</v>
      </c>
      <c r="H2355" t="s">
        <v>3157</v>
      </c>
      <c r="I2355" t="s">
        <v>19279</v>
      </c>
    </row>
    <row r="2356" spans="1:9" x14ac:dyDescent="0.2">
      <c r="A2356">
        <v>11039</v>
      </c>
      <c r="B2356" t="s">
        <v>10590</v>
      </c>
      <c r="C2356" t="s">
        <v>3162</v>
      </c>
      <c r="D2356" t="s">
        <v>14046</v>
      </c>
      <c r="E2356">
        <v>95983</v>
      </c>
      <c r="F2356" t="s">
        <v>24084</v>
      </c>
      <c r="G2356" t="s">
        <v>24085</v>
      </c>
      <c r="H2356" t="s">
        <v>3162</v>
      </c>
      <c r="I2356" t="s">
        <v>19282</v>
      </c>
    </row>
    <row r="2357" spans="1:9" x14ac:dyDescent="0.2">
      <c r="A2357">
        <v>8847</v>
      </c>
      <c r="B2357" t="s">
        <v>3163</v>
      </c>
      <c r="C2357" t="s">
        <v>3163</v>
      </c>
      <c r="D2357" t="s">
        <v>14044</v>
      </c>
      <c r="E2357">
        <v>192122</v>
      </c>
      <c r="F2357" t="s">
        <v>3163</v>
      </c>
      <c r="G2357" t="s">
        <v>21461</v>
      </c>
      <c r="H2357" t="s">
        <v>21462</v>
      </c>
      <c r="I2357" t="s">
        <v>19284</v>
      </c>
    </row>
    <row r="2358" spans="1:9" x14ac:dyDescent="0.2">
      <c r="A2358">
        <v>8849</v>
      </c>
      <c r="B2358" t="s">
        <v>10591</v>
      </c>
      <c r="C2358" t="s">
        <v>10591</v>
      </c>
      <c r="D2358" t="s">
        <v>14046</v>
      </c>
      <c r="E2358">
        <v>95985</v>
      </c>
      <c r="F2358" t="s">
        <v>21467</v>
      </c>
      <c r="G2358" t="s">
        <v>21468</v>
      </c>
      <c r="H2358" t="s">
        <v>21469</v>
      </c>
      <c r="I2358" t="s">
        <v>19287</v>
      </c>
    </row>
    <row r="2359" spans="1:9" x14ac:dyDescent="0.2">
      <c r="A2359">
        <v>12168</v>
      </c>
      <c r="B2359" t="s">
        <v>13723</v>
      </c>
      <c r="C2359" t="s">
        <v>13723</v>
      </c>
      <c r="E2359">
        <v>0</v>
      </c>
      <c r="I2359" t="s">
        <v>19291</v>
      </c>
    </row>
    <row r="2360" spans="1:9" x14ac:dyDescent="0.2">
      <c r="A2360">
        <v>12174</v>
      </c>
      <c r="B2360" t="s">
        <v>10592</v>
      </c>
      <c r="C2360" t="s">
        <v>3165</v>
      </c>
      <c r="D2360" t="s">
        <v>14046</v>
      </c>
      <c r="E2360">
        <v>95992</v>
      </c>
      <c r="F2360" t="s">
        <v>25471</v>
      </c>
      <c r="G2360" t="s">
        <v>18770</v>
      </c>
      <c r="H2360" t="s">
        <v>3165</v>
      </c>
      <c r="I2360" t="s">
        <v>19294</v>
      </c>
    </row>
    <row r="2361" spans="1:9" x14ac:dyDescent="0.2">
      <c r="A2361">
        <v>12139</v>
      </c>
      <c r="B2361" t="s">
        <v>12133</v>
      </c>
      <c r="C2361" t="s">
        <v>3164</v>
      </c>
      <c r="D2361" t="s">
        <v>14044</v>
      </c>
      <c r="E2361">
        <v>192124</v>
      </c>
      <c r="F2361" t="s">
        <v>25448</v>
      </c>
      <c r="G2361" t="s">
        <v>14070</v>
      </c>
      <c r="H2361" t="s">
        <v>3164</v>
      </c>
      <c r="I2361" t="s">
        <v>19296</v>
      </c>
    </row>
    <row r="2362" spans="1:9" x14ac:dyDescent="0.2">
      <c r="A2362">
        <v>12172</v>
      </c>
      <c r="B2362" t="s">
        <v>3167</v>
      </c>
      <c r="C2362" t="s">
        <v>3166</v>
      </c>
      <c r="D2362" t="s">
        <v>14046</v>
      </c>
      <c r="E2362">
        <v>159644</v>
      </c>
      <c r="F2362" t="s">
        <v>25468</v>
      </c>
      <c r="G2362" t="s">
        <v>25469</v>
      </c>
      <c r="H2362" t="s">
        <v>3166</v>
      </c>
      <c r="I2362" t="s">
        <v>19298</v>
      </c>
    </row>
    <row r="2363" spans="1:9" x14ac:dyDescent="0.2">
      <c r="A2363">
        <v>2677856</v>
      </c>
      <c r="B2363" t="s">
        <v>10593</v>
      </c>
      <c r="C2363" t="s">
        <v>3169</v>
      </c>
      <c r="D2363" t="s">
        <v>14046</v>
      </c>
      <c r="E2363">
        <v>96025</v>
      </c>
      <c r="F2363" t="s">
        <v>29297</v>
      </c>
      <c r="G2363" t="s">
        <v>29298</v>
      </c>
      <c r="H2363" t="s">
        <v>3169</v>
      </c>
      <c r="I2363" t="s">
        <v>19300</v>
      </c>
    </row>
    <row r="2364" spans="1:9" x14ac:dyDescent="0.2">
      <c r="A2364">
        <v>12197</v>
      </c>
      <c r="B2364" t="s">
        <v>10594</v>
      </c>
      <c r="C2364" t="s">
        <v>3170</v>
      </c>
      <c r="D2364" t="s">
        <v>14046</v>
      </c>
      <c r="E2364">
        <v>96030</v>
      </c>
      <c r="F2364" t="s">
        <v>25479</v>
      </c>
      <c r="G2364" t="s">
        <v>25480</v>
      </c>
      <c r="H2364" t="s">
        <v>25481</v>
      </c>
      <c r="I2364" t="s">
        <v>19302</v>
      </c>
    </row>
    <row r="2365" spans="1:9" x14ac:dyDescent="0.2">
      <c r="A2365">
        <v>2677857</v>
      </c>
      <c r="B2365" t="s">
        <v>3172</v>
      </c>
      <c r="C2365" t="s">
        <v>3171</v>
      </c>
      <c r="D2365" t="s">
        <v>14045</v>
      </c>
      <c r="E2365">
        <v>718341</v>
      </c>
      <c r="F2365" t="s">
        <v>29300</v>
      </c>
      <c r="G2365" t="s">
        <v>25480</v>
      </c>
      <c r="H2365" t="s">
        <v>29301</v>
      </c>
      <c r="I2365" t="s">
        <v>19304</v>
      </c>
    </row>
    <row r="2366" spans="1:9" x14ac:dyDescent="0.2">
      <c r="A2366">
        <v>12163</v>
      </c>
      <c r="B2366" t="s">
        <v>3172</v>
      </c>
      <c r="C2366" t="s">
        <v>3190</v>
      </c>
      <c r="D2366" t="s">
        <v>14046</v>
      </c>
      <c r="E2366">
        <v>96051</v>
      </c>
      <c r="F2366" t="s">
        <v>25462</v>
      </c>
      <c r="G2366" t="s">
        <v>25463</v>
      </c>
      <c r="H2366" t="s">
        <v>3191</v>
      </c>
      <c r="I2366" t="s">
        <v>19306</v>
      </c>
    </row>
    <row r="2367" spans="1:9" x14ac:dyDescent="0.2">
      <c r="A2367">
        <v>12200</v>
      </c>
      <c r="B2367" t="s">
        <v>12454</v>
      </c>
      <c r="C2367" t="s">
        <v>3173</v>
      </c>
      <c r="D2367" t="s">
        <v>14045</v>
      </c>
      <c r="E2367">
        <v>619313</v>
      </c>
      <c r="F2367" t="s">
        <v>25483</v>
      </c>
      <c r="G2367" t="s">
        <v>25484</v>
      </c>
      <c r="H2367" t="s">
        <v>3173</v>
      </c>
      <c r="I2367" t="s">
        <v>19308</v>
      </c>
    </row>
    <row r="2368" spans="1:9" x14ac:dyDescent="0.2">
      <c r="A2368">
        <v>12141</v>
      </c>
      <c r="B2368" t="s">
        <v>12134</v>
      </c>
      <c r="C2368" t="s">
        <v>3168</v>
      </c>
      <c r="D2368" t="s">
        <v>14044</v>
      </c>
      <c r="E2368">
        <v>192126</v>
      </c>
      <c r="F2368" t="s">
        <v>25450</v>
      </c>
      <c r="G2368" t="s">
        <v>25451</v>
      </c>
      <c r="H2368" t="s">
        <v>3168</v>
      </c>
      <c r="I2368" t="s">
        <v>19310</v>
      </c>
    </row>
    <row r="2369" spans="1:9" x14ac:dyDescent="0.2">
      <c r="A2369">
        <v>12165</v>
      </c>
      <c r="B2369" t="s">
        <v>10595</v>
      </c>
      <c r="C2369" t="s">
        <v>3174</v>
      </c>
      <c r="D2369" t="s">
        <v>14046</v>
      </c>
      <c r="E2369">
        <v>96034</v>
      </c>
      <c r="F2369" t="s">
        <v>25465</v>
      </c>
      <c r="G2369" t="s">
        <v>25466</v>
      </c>
      <c r="H2369" t="s">
        <v>3174</v>
      </c>
      <c r="I2369" t="s">
        <v>19312</v>
      </c>
    </row>
    <row r="2370" spans="1:9" x14ac:dyDescent="0.2">
      <c r="A2370">
        <v>2677850</v>
      </c>
      <c r="B2370" t="s">
        <v>11707</v>
      </c>
      <c r="C2370" t="s">
        <v>3175</v>
      </c>
      <c r="D2370" t="s">
        <v>14045</v>
      </c>
      <c r="E2370">
        <v>134082</v>
      </c>
      <c r="F2370" t="s">
        <v>29290</v>
      </c>
      <c r="G2370" t="s">
        <v>25466</v>
      </c>
      <c r="H2370" t="s">
        <v>3175</v>
      </c>
      <c r="I2370" t="s">
        <v>19314</v>
      </c>
    </row>
    <row r="2371" spans="1:9" x14ac:dyDescent="0.2">
      <c r="A2371">
        <v>12143</v>
      </c>
      <c r="B2371" t="s">
        <v>3177</v>
      </c>
      <c r="C2371" t="s">
        <v>3176</v>
      </c>
      <c r="D2371" t="s">
        <v>14046</v>
      </c>
      <c r="E2371">
        <v>96035</v>
      </c>
      <c r="F2371" t="s">
        <v>25453</v>
      </c>
      <c r="G2371" t="s">
        <v>25454</v>
      </c>
      <c r="H2371" t="s">
        <v>3176</v>
      </c>
      <c r="I2371" t="s">
        <v>19316</v>
      </c>
    </row>
    <row r="2372" spans="1:9" x14ac:dyDescent="0.2">
      <c r="A2372">
        <v>12180</v>
      </c>
      <c r="B2372" t="s">
        <v>3179</v>
      </c>
      <c r="C2372" t="s">
        <v>3178</v>
      </c>
      <c r="D2372" t="s">
        <v>14045</v>
      </c>
      <c r="E2372">
        <v>134086</v>
      </c>
      <c r="F2372" t="s">
        <v>25473</v>
      </c>
      <c r="G2372" t="s">
        <v>25474</v>
      </c>
      <c r="H2372" t="s">
        <v>3178</v>
      </c>
      <c r="I2372" t="s">
        <v>19319</v>
      </c>
    </row>
    <row r="2373" spans="1:9" x14ac:dyDescent="0.2">
      <c r="A2373">
        <v>2677851</v>
      </c>
      <c r="B2373" t="s">
        <v>10596</v>
      </c>
      <c r="C2373" t="s">
        <v>3180</v>
      </c>
      <c r="D2373" t="s">
        <v>14046</v>
      </c>
      <c r="E2373">
        <v>96040</v>
      </c>
      <c r="F2373" t="s">
        <v>29291</v>
      </c>
      <c r="G2373" t="s">
        <v>29292</v>
      </c>
      <c r="H2373" t="s">
        <v>3180</v>
      </c>
      <c r="I2373" t="s">
        <v>19319</v>
      </c>
    </row>
    <row r="2374" spans="1:9" x14ac:dyDescent="0.2">
      <c r="A2374">
        <v>2677852</v>
      </c>
      <c r="B2374" t="s">
        <v>12648</v>
      </c>
      <c r="C2374" t="s">
        <v>3181</v>
      </c>
      <c r="D2374" t="s">
        <v>14045</v>
      </c>
      <c r="E2374">
        <v>718344</v>
      </c>
      <c r="F2374" t="s">
        <v>29294</v>
      </c>
      <c r="G2374" t="s">
        <v>29292</v>
      </c>
      <c r="H2374" t="s">
        <v>3181</v>
      </c>
      <c r="I2374" t="s">
        <v>19321</v>
      </c>
    </row>
    <row r="2375" spans="1:9" x14ac:dyDescent="0.2">
      <c r="A2375">
        <v>12187</v>
      </c>
      <c r="B2375" t="s">
        <v>3183</v>
      </c>
      <c r="C2375" t="s">
        <v>3182</v>
      </c>
      <c r="D2375" t="s">
        <v>14046</v>
      </c>
      <c r="E2375">
        <v>96046</v>
      </c>
      <c r="F2375" t="s">
        <v>25476</v>
      </c>
      <c r="G2375" t="s">
        <v>25477</v>
      </c>
      <c r="H2375" t="s">
        <v>3182</v>
      </c>
      <c r="I2375" t="s">
        <v>19323</v>
      </c>
    </row>
    <row r="2376" spans="1:9" x14ac:dyDescent="0.2">
      <c r="A2376">
        <v>2677855</v>
      </c>
      <c r="B2376" t="s">
        <v>11708</v>
      </c>
      <c r="C2376" t="s">
        <v>3184</v>
      </c>
      <c r="D2376" t="s">
        <v>14045</v>
      </c>
      <c r="E2376">
        <v>134093</v>
      </c>
      <c r="F2376" t="s">
        <v>29296</v>
      </c>
      <c r="G2376" t="s">
        <v>25477</v>
      </c>
      <c r="H2376" t="s">
        <v>3184</v>
      </c>
      <c r="I2376" t="s">
        <v>19325</v>
      </c>
    </row>
    <row r="2377" spans="1:9" x14ac:dyDescent="0.2">
      <c r="A2377">
        <v>2677848</v>
      </c>
      <c r="B2377" t="s">
        <v>12551</v>
      </c>
      <c r="C2377" t="s">
        <v>3185</v>
      </c>
      <c r="D2377" t="s">
        <v>14046</v>
      </c>
      <c r="E2377">
        <v>717167</v>
      </c>
      <c r="F2377" t="s">
        <v>29283</v>
      </c>
      <c r="G2377" t="s">
        <v>29284</v>
      </c>
      <c r="H2377" t="s">
        <v>3185</v>
      </c>
      <c r="I2377" t="s">
        <v>19327</v>
      </c>
    </row>
    <row r="2378" spans="1:9" x14ac:dyDescent="0.2">
      <c r="A2378">
        <v>2677849</v>
      </c>
      <c r="B2378" t="s">
        <v>12623</v>
      </c>
      <c r="C2378" t="s">
        <v>3186</v>
      </c>
      <c r="D2378" t="s">
        <v>14045</v>
      </c>
      <c r="E2378">
        <v>718226</v>
      </c>
      <c r="F2378" t="s">
        <v>29286</v>
      </c>
      <c r="G2378" t="s">
        <v>29287</v>
      </c>
      <c r="H2378" t="s">
        <v>29288</v>
      </c>
      <c r="I2378" t="s">
        <v>19329</v>
      </c>
    </row>
    <row r="2379" spans="1:9" x14ac:dyDescent="0.2">
      <c r="A2379">
        <v>12158</v>
      </c>
      <c r="B2379" t="s">
        <v>10597</v>
      </c>
      <c r="C2379" t="s">
        <v>3187</v>
      </c>
      <c r="D2379" t="s">
        <v>14046</v>
      </c>
      <c r="E2379">
        <v>96053</v>
      </c>
      <c r="F2379" t="s">
        <v>25459</v>
      </c>
      <c r="G2379" t="s">
        <v>25460</v>
      </c>
      <c r="H2379" t="s">
        <v>3187</v>
      </c>
      <c r="I2379" t="s">
        <v>19332</v>
      </c>
    </row>
    <row r="2380" spans="1:9" x14ac:dyDescent="0.2">
      <c r="A2380">
        <v>12156</v>
      </c>
      <c r="B2380" t="s">
        <v>3189</v>
      </c>
      <c r="C2380" t="s">
        <v>3188</v>
      </c>
      <c r="D2380" t="s">
        <v>14046</v>
      </c>
      <c r="E2380">
        <v>96057</v>
      </c>
      <c r="F2380" t="s">
        <v>25456</v>
      </c>
      <c r="G2380" t="s">
        <v>25457</v>
      </c>
      <c r="H2380" t="s">
        <v>3188</v>
      </c>
      <c r="I2380" t="s">
        <v>19332</v>
      </c>
    </row>
    <row r="2381" spans="1:9" x14ac:dyDescent="0.2">
      <c r="A2381">
        <v>2676381</v>
      </c>
      <c r="B2381" t="s">
        <v>13724</v>
      </c>
      <c r="C2381" t="s">
        <v>3191</v>
      </c>
      <c r="D2381" t="s">
        <v>14046</v>
      </c>
      <c r="E2381">
        <v>96051</v>
      </c>
      <c r="F2381" t="s">
        <v>25462</v>
      </c>
      <c r="G2381" t="s">
        <v>25463</v>
      </c>
      <c r="H2381" t="s">
        <v>3191</v>
      </c>
      <c r="I2381" t="s">
        <v>19337</v>
      </c>
    </row>
    <row r="2382" spans="1:9" x14ac:dyDescent="0.2">
      <c r="A2382">
        <v>4732</v>
      </c>
      <c r="B2382" t="s">
        <v>3194</v>
      </c>
      <c r="C2382" t="s">
        <v>3194</v>
      </c>
      <c r="D2382" t="s">
        <v>14046</v>
      </c>
      <c r="E2382">
        <v>96062</v>
      </c>
      <c r="F2382" t="s">
        <v>16213</v>
      </c>
      <c r="G2382" t="s">
        <v>16214</v>
      </c>
      <c r="H2382" t="s">
        <v>16215</v>
      </c>
      <c r="I2382" t="s">
        <v>18974</v>
      </c>
    </row>
    <row r="2383" spans="1:9" x14ac:dyDescent="0.2">
      <c r="A2383">
        <v>4731</v>
      </c>
      <c r="B2383" t="s">
        <v>3193</v>
      </c>
      <c r="C2383" t="s">
        <v>3192</v>
      </c>
      <c r="D2383" t="s">
        <v>14044</v>
      </c>
      <c r="E2383">
        <v>192134</v>
      </c>
      <c r="F2383" t="s">
        <v>16210</v>
      </c>
      <c r="G2383" t="s">
        <v>16211</v>
      </c>
      <c r="H2383" t="s">
        <v>3192</v>
      </c>
      <c r="I2383" t="s">
        <v>19339</v>
      </c>
    </row>
    <row r="2384" spans="1:9" x14ac:dyDescent="0.2">
      <c r="A2384">
        <v>4733</v>
      </c>
      <c r="B2384" t="s">
        <v>3196</v>
      </c>
      <c r="C2384" t="s">
        <v>3195</v>
      </c>
      <c r="D2384" t="s">
        <v>14046</v>
      </c>
      <c r="E2384">
        <v>96063</v>
      </c>
      <c r="F2384" t="s">
        <v>16217</v>
      </c>
      <c r="G2384" t="s">
        <v>16218</v>
      </c>
      <c r="H2384" t="s">
        <v>3195</v>
      </c>
      <c r="I2384" t="s">
        <v>19342</v>
      </c>
    </row>
    <row r="2385" spans="1:9" x14ac:dyDescent="0.2">
      <c r="A2385">
        <v>5946</v>
      </c>
      <c r="B2385" t="s">
        <v>3198</v>
      </c>
      <c r="C2385" t="s">
        <v>3197</v>
      </c>
      <c r="D2385" t="s">
        <v>14044</v>
      </c>
      <c r="E2385">
        <v>192137</v>
      </c>
      <c r="F2385" t="s">
        <v>17740</v>
      </c>
      <c r="G2385" t="s">
        <v>14070</v>
      </c>
      <c r="H2385" t="s">
        <v>3197</v>
      </c>
    </row>
    <row r="2386" spans="1:9" x14ac:dyDescent="0.2">
      <c r="A2386">
        <v>5947</v>
      </c>
      <c r="B2386" t="s">
        <v>3200</v>
      </c>
      <c r="C2386" t="s">
        <v>3199</v>
      </c>
      <c r="D2386" t="s">
        <v>14046</v>
      </c>
      <c r="E2386">
        <v>96069</v>
      </c>
      <c r="F2386" t="s">
        <v>17742</v>
      </c>
      <c r="G2386" t="s">
        <v>14070</v>
      </c>
      <c r="H2386" t="s">
        <v>3199</v>
      </c>
    </row>
    <row r="2387" spans="1:9" x14ac:dyDescent="0.2">
      <c r="A2387">
        <v>2677147</v>
      </c>
      <c r="B2387" t="s">
        <v>11709</v>
      </c>
      <c r="C2387" t="s">
        <v>3201</v>
      </c>
      <c r="D2387" t="s">
        <v>14045</v>
      </c>
      <c r="E2387">
        <v>134095</v>
      </c>
      <c r="F2387" t="s">
        <v>28081</v>
      </c>
      <c r="G2387" t="s">
        <v>28082</v>
      </c>
      <c r="H2387" t="s">
        <v>3201</v>
      </c>
      <c r="I2387" t="s">
        <v>19344</v>
      </c>
    </row>
    <row r="2388" spans="1:9" x14ac:dyDescent="0.2">
      <c r="A2388">
        <v>2677146</v>
      </c>
      <c r="B2388" t="s">
        <v>11710</v>
      </c>
      <c r="C2388" t="s">
        <v>3202</v>
      </c>
      <c r="D2388" t="s">
        <v>14045</v>
      </c>
      <c r="E2388">
        <v>134096</v>
      </c>
      <c r="F2388" t="s">
        <v>28080</v>
      </c>
      <c r="G2388" t="s">
        <v>14070</v>
      </c>
      <c r="H2388" t="s">
        <v>3202</v>
      </c>
      <c r="I2388" t="s">
        <v>19346</v>
      </c>
    </row>
    <row r="2389" spans="1:9" x14ac:dyDescent="0.2">
      <c r="A2389">
        <v>11674</v>
      </c>
      <c r="B2389" t="s">
        <v>3204</v>
      </c>
      <c r="C2389" t="s">
        <v>3203</v>
      </c>
      <c r="D2389" t="s">
        <v>14044</v>
      </c>
      <c r="E2389">
        <v>192177</v>
      </c>
      <c r="F2389" t="s">
        <v>24905</v>
      </c>
      <c r="G2389" t="s">
        <v>24906</v>
      </c>
      <c r="H2389" t="s">
        <v>3203</v>
      </c>
      <c r="I2389" t="s">
        <v>19349</v>
      </c>
    </row>
    <row r="2390" spans="1:9" x14ac:dyDescent="0.2">
      <c r="A2390">
        <v>11675</v>
      </c>
      <c r="B2390" t="s">
        <v>13725</v>
      </c>
      <c r="C2390" t="s">
        <v>13725</v>
      </c>
      <c r="D2390" t="s">
        <v>14044</v>
      </c>
      <c r="E2390">
        <v>192177</v>
      </c>
      <c r="F2390" t="s">
        <v>24905</v>
      </c>
      <c r="G2390" t="s">
        <v>24906</v>
      </c>
      <c r="H2390" t="s">
        <v>3203</v>
      </c>
      <c r="I2390" t="s">
        <v>19351</v>
      </c>
    </row>
    <row r="2391" spans="1:9" x14ac:dyDescent="0.2">
      <c r="A2391">
        <v>11676</v>
      </c>
      <c r="B2391" t="s">
        <v>13726</v>
      </c>
      <c r="C2391" t="s">
        <v>13726</v>
      </c>
      <c r="D2391" t="s">
        <v>14044</v>
      </c>
      <c r="E2391">
        <v>192177</v>
      </c>
      <c r="F2391" t="s">
        <v>24905</v>
      </c>
      <c r="G2391" t="s">
        <v>24906</v>
      </c>
      <c r="H2391" t="s">
        <v>3203</v>
      </c>
      <c r="I2391" t="s">
        <v>19351</v>
      </c>
    </row>
    <row r="2392" spans="1:9" x14ac:dyDescent="0.2">
      <c r="A2392">
        <v>11678</v>
      </c>
      <c r="B2392" t="s">
        <v>13728</v>
      </c>
      <c r="C2392" t="s">
        <v>13728</v>
      </c>
      <c r="D2392" t="s">
        <v>14043</v>
      </c>
      <c r="E2392">
        <v>187444</v>
      </c>
      <c r="F2392" t="s">
        <v>24746</v>
      </c>
      <c r="G2392" t="s">
        <v>24747</v>
      </c>
      <c r="H2392" t="s">
        <v>6752</v>
      </c>
      <c r="I2392" t="s">
        <v>19353</v>
      </c>
    </row>
    <row r="2393" spans="1:9" x14ac:dyDescent="0.2">
      <c r="A2393">
        <v>11677</v>
      </c>
      <c r="B2393" t="s">
        <v>13727</v>
      </c>
      <c r="C2393" t="s">
        <v>13727</v>
      </c>
      <c r="D2393" t="s">
        <v>14043</v>
      </c>
      <c r="E2393">
        <v>187444</v>
      </c>
      <c r="F2393" t="s">
        <v>24746</v>
      </c>
      <c r="G2393" t="s">
        <v>24747</v>
      </c>
      <c r="H2393" t="s">
        <v>6752</v>
      </c>
      <c r="I2393" t="s">
        <v>19356</v>
      </c>
    </row>
    <row r="2394" spans="1:9" x14ac:dyDescent="0.2">
      <c r="A2394">
        <v>2676560</v>
      </c>
      <c r="B2394" t="s">
        <v>13729</v>
      </c>
      <c r="C2394" t="s">
        <v>13729</v>
      </c>
      <c r="D2394" t="s">
        <v>14043</v>
      </c>
      <c r="E2394">
        <v>187444</v>
      </c>
      <c r="F2394" t="s">
        <v>24746</v>
      </c>
      <c r="G2394" t="s">
        <v>24747</v>
      </c>
      <c r="H2394" t="s">
        <v>6752</v>
      </c>
      <c r="I2394" t="s">
        <v>19351</v>
      </c>
    </row>
    <row r="2395" spans="1:9" x14ac:dyDescent="0.2">
      <c r="A2395">
        <v>7664</v>
      </c>
      <c r="B2395" t="s">
        <v>10598</v>
      </c>
      <c r="C2395" t="s">
        <v>3207</v>
      </c>
      <c r="D2395" t="s">
        <v>14046</v>
      </c>
      <c r="E2395">
        <v>96136</v>
      </c>
      <c r="F2395" t="s">
        <v>19786</v>
      </c>
      <c r="G2395" t="s">
        <v>14070</v>
      </c>
      <c r="H2395" t="s">
        <v>3207</v>
      </c>
      <c r="I2395" t="s">
        <v>19359</v>
      </c>
    </row>
    <row r="2396" spans="1:9" x14ac:dyDescent="0.2">
      <c r="A2396">
        <v>7647</v>
      </c>
      <c r="B2396" t="s">
        <v>3209</v>
      </c>
      <c r="C2396" t="s">
        <v>3208</v>
      </c>
      <c r="D2396" t="s">
        <v>14046</v>
      </c>
      <c r="E2396">
        <v>96143</v>
      </c>
      <c r="F2396" t="s">
        <v>19756</v>
      </c>
      <c r="G2396" t="s">
        <v>19757</v>
      </c>
      <c r="H2396" t="s">
        <v>3208</v>
      </c>
      <c r="I2396" t="s">
        <v>19361</v>
      </c>
    </row>
    <row r="2397" spans="1:9" x14ac:dyDescent="0.2">
      <c r="A2397">
        <v>7654</v>
      </c>
      <c r="B2397" t="s">
        <v>10599</v>
      </c>
      <c r="C2397" t="s">
        <v>3210</v>
      </c>
      <c r="D2397" t="s">
        <v>14046</v>
      </c>
      <c r="E2397">
        <v>96149</v>
      </c>
      <c r="F2397" t="s">
        <v>19773</v>
      </c>
      <c r="G2397" t="s">
        <v>19774</v>
      </c>
      <c r="H2397" t="s">
        <v>3210</v>
      </c>
      <c r="I2397" t="s">
        <v>19364</v>
      </c>
    </row>
    <row r="2398" spans="1:9" x14ac:dyDescent="0.2">
      <c r="A2398">
        <v>7623</v>
      </c>
      <c r="B2398" t="s">
        <v>10599</v>
      </c>
      <c r="C2398" t="s">
        <v>13970</v>
      </c>
      <c r="D2398" t="s">
        <v>14044</v>
      </c>
      <c r="E2398">
        <v>192232</v>
      </c>
      <c r="F2398" t="s">
        <v>19708</v>
      </c>
      <c r="G2398" t="s">
        <v>14070</v>
      </c>
      <c r="H2398" t="s">
        <v>3205</v>
      </c>
      <c r="I2398" t="s">
        <v>19367</v>
      </c>
    </row>
    <row r="2399" spans="1:9" x14ac:dyDescent="0.2">
      <c r="A2399">
        <v>7652</v>
      </c>
      <c r="B2399" t="s">
        <v>3212</v>
      </c>
      <c r="C2399" t="s">
        <v>3211</v>
      </c>
      <c r="D2399" t="s">
        <v>14046</v>
      </c>
      <c r="E2399">
        <v>96150</v>
      </c>
      <c r="F2399" t="s">
        <v>19768</v>
      </c>
      <c r="G2399" t="s">
        <v>19769</v>
      </c>
      <c r="H2399" t="s">
        <v>3211</v>
      </c>
      <c r="I2399" t="s">
        <v>19369</v>
      </c>
    </row>
    <row r="2400" spans="1:9" x14ac:dyDescent="0.2">
      <c r="A2400">
        <v>7668</v>
      </c>
      <c r="B2400" t="s">
        <v>11711</v>
      </c>
      <c r="C2400" t="s">
        <v>3215</v>
      </c>
      <c r="D2400" t="s">
        <v>14045</v>
      </c>
      <c r="E2400">
        <v>134113</v>
      </c>
      <c r="F2400" t="s">
        <v>19788</v>
      </c>
      <c r="G2400" t="s">
        <v>17003</v>
      </c>
      <c r="H2400" t="s">
        <v>3215</v>
      </c>
      <c r="I2400" t="s">
        <v>19372</v>
      </c>
    </row>
    <row r="2401" spans="1:9" x14ac:dyDescent="0.2">
      <c r="A2401">
        <v>2677319</v>
      </c>
      <c r="B2401" t="s">
        <v>3214</v>
      </c>
      <c r="C2401" t="s">
        <v>3213</v>
      </c>
      <c r="D2401" t="s">
        <v>14046</v>
      </c>
      <c r="E2401">
        <v>96163</v>
      </c>
      <c r="F2401" t="s">
        <v>28350</v>
      </c>
      <c r="G2401" t="s">
        <v>17003</v>
      </c>
      <c r="H2401" t="s">
        <v>3213</v>
      </c>
      <c r="I2401" t="s">
        <v>19374</v>
      </c>
    </row>
    <row r="2402" spans="1:9" x14ac:dyDescent="0.2">
      <c r="A2402">
        <v>7657</v>
      </c>
      <c r="B2402" t="s">
        <v>13343</v>
      </c>
      <c r="C2402" t="s">
        <v>13343</v>
      </c>
      <c r="D2402" t="s">
        <v>14044</v>
      </c>
      <c r="E2402">
        <v>192232</v>
      </c>
      <c r="F2402" t="s">
        <v>19708</v>
      </c>
      <c r="G2402" t="s">
        <v>14070</v>
      </c>
      <c r="H2402" t="s">
        <v>3205</v>
      </c>
      <c r="I2402" t="s">
        <v>19376</v>
      </c>
    </row>
    <row r="2403" spans="1:9" x14ac:dyDescent="0.2">
      <c r="A2403">
        <v>7648</v>
      </c>
      <c r="B2403" t="s">
        <v>3217</v>
      </c>
      <c r="C2403" t="s">
        <v>3216</v>
      </c>
      <c r="D2403" t="s">
        <v>14046</v>
      </c>
      <c r="E2403">
        <v>96180</v>
      </c>
      <c r="F2403" t="s">
        <v>19759</v>
      </c>
      <c r="G2403" t="s">
        <v>14070</v>
      </c>
      <c r="H2403" t="s">
        <v>3216</v>
      </c>
      <c r="I2403" t="s">
        <v>19378</v>
      </c>
    </row>
    <row r="2404" spans="1:9" x14ac:dyDescent="0.2">
      <c r="A2404">
        <v>7619</v>
      </c>
      <c r="B2404" t="s">
        <v>3206</v>
      </c>
      <c r="C2404" t="s">
        <v>3205</v>
      </c>
      <c r="D2404" t="s">
        <v>14044</v>
      </c>
      <c r="E2404">
        <v>192232</v>
      </c>
      <c r="F2404" t="s">
        <v>19708</v>
      </c>
      <c r="G2404" t="s">
        <v>14070</v>
      </c>
      <c r="H2404" t="s">
        <v>3205</v>
      </c>
      <c r="I2404" t="s">
        <v>19381</v>
      </c>
    </row>
    <row r="2405" spans="1:9" x14ac:dyDescent="0.2">
      <c r="A2405">
        <v>7650</v>
      </c>
      <c r="B2405" t="s">
        <v>3219</v>
      </c>
      <c r="C2405" t="s">
        <v>3218</v>
      </c>
      <c r="D2405" t="s">
        <v>14046</v>
      </c>
      <c r="E2405">
        <v>96191</v>
      </c>
      <c r="F2405" t="s">
        <v>19763</v>
      </c>
      <c r="G2405" t="s">
        <v>19764</v>
      </c>
      <c r="H2405" t="s">
        <v>3218</v>
      </c>
      <c r="I2405" t="s">
        <v>19383</v>
      </c>
    </row>
    <row r="2406" spans="1:9" x14ac:dyDescent="0.2">
      <c r="A2406">
        <v>7651</v>
      </c>
      <c r="B2406" t="s">
        <v>3221</v>
      </c>
      <c r="C2406" t="s">
        <v>3220</v>
      </c>
      <c r="D2406" t="s">
        <v>14046</v>
      </c>
      <c r="E2406">
        <v>96208</v>
      </c>
      <c r="F2406" t="s">
        <v>19766</v>
      </c>
      <c r="G2406" t="s">
        <v>14070</v>
      </c>
      <c r="H2406" t="s">
        <v>3220</v>
      </c>
      <c r="I2406" t="s">
        <v>19385</v>
      </c>
    </row>
    <row r="2407" spans="1:9" x14ac:dyDescent="0.2">
      <c r="A2407">
        <v>7658</v>
      </c>
      <c r="B2407" t="s">
        <v>3223</v>
      </c>
      <c r="C2407" t="s">
        <v>3222</v>
      </c>
      <c r="D2407" t="s">
        <v>14046</v>
      </c>
      <c r="E2407">
        <v>96220</v>
      </c>
      <c r="F2407" t="s">
        <v>19778</v>
      </c>
      <c r="G2407" t="s">
        <v>14903</v>
      </c>
      <c r="H2407" t="s">
        <v>3222</v>
      </c>
      <c r="I2407" t="s">
        <v>19387</v>
      </c>
    </row>
    <row r="2408" spans="1:9" x14ac:dyDescent="0.2">
      <c r="A2408">
        <v>7656</v>
      </c>
      <c r="B2408" t="s">
        <v>3225</v>
      </c>
      <c r="C2408" t="s">
        <v>3224</v>
      </c>
      <c r="D2408" t="s">
        <v>14046</v>
      </c>
      <c r="E2408">
        <v>96226</v>
      </c>
      <c r="F2408" t="s">
        <v>19776</v>
      </c>
      <c r="G2408" t="s">
        <v>14070</v>
      </c>
      <c r="H2408" t="s">
        <v>3224</v>
      </c>
      <c r="I2408" t="s">
        <v>19389</v>
      </c>
    </row>
    <row r="2409" spans="1:9" x14ac:dyDescent="0.2">
      <c r="A2409">
        <v>7649</v>
      </c>
      <c r="B2409" t="s">
        <v>3227</v>
      </c>
      <c r="C2409" t="s">
        <v>3226</v>
      </c>
      <c r="D2409" t="s">
        <v>14046</v>
      </c>
      <c r="E2409">
        <v>96229</v>
      </c>
      <c r="F2409" t="s">
        <v>19761</v>
      </c>
      <c r="G2409" t="s">
        <v>14903</v>
      </c>
      <c r="H2409" t="s">
        <v>3226</v>
      </c>
      <c r="I2409" t="s">
        <v>19391</v>
      </c>
    </row>
    <row r="2410" spans="1:9" x14ac:dyDescent="0.2">
      <c r="A2410">
        <v>2677317</v>
      </c>
      <c r="B2410" t="s">
        <v>10600</v>
      </c>
      <c r="C2410" t="s">
        <v>3228</v>
      </c>
      <c r="D2410" t="s">
        <v>14046</v>
      </c>
      <c r="E2410">
        <v>96251</v>
      </c>
      <c r="F2410" t="s">
        <v>28346</v>
      </c>
      <c r="G2410" t="s">
        <v>14903</v>
      </c>
      <c r="H2410" t="s">
        <v>3228</v>
      </c>
      <c r="I2410" t="s">
        <v>19395</v>
      </c>
    </row>
    <row r="2411" spans="1:9" x14ac:dyDescent="0.2">
      <c r="A2411">
        <v>7653</v>
      </c>
      <c r="B2411" t="s">
        <v>3230</v>
      </c>
      <c r="C2411" t="s">
        <v>3229</v>
      </c>
      <c r="D2411" t="s">
        <v>14045</v>
      </c>
      <c r="E2411">
        <v>134123</v>
      </c>
      <c r="F2411" t="s">
        <v>19771</v>
      </c>
      <c r="G2411" t="s">
        <v>14903</v>
      </c>
      <c r="H2411" t="s">
        <v>3229</v>
      </c>
      <c r="I2411" t="s">
        <v>19397</v>
      </c>
    </row>
    <row r="2412" spans="1:9" x14ac:dyDescent="0.2">
      <c r="A2412">
        <v>7659</v>
      </c>
      <c r="B2412" t="s">
        <v>3232</v>
      </c>
      <c r="C2412" t="s">
        <v>3231</v>
      </c>
      <c r="D2412" t="s">
        <v>14046</v>
      </c>
      <c r="E2412">
        <v>96271</v>
      </c>
      <c r="F2412" t="s">
        <v>19780</v>
      </c>
      <c r="G2412" t="s">
        <v>14070</v>
      </c>
      <c r="H2412" t="s">
        <v>3231</v>
      </c>
      <c r="I2412" t="s">
        <v>19399</v>
      </c>
    </row>
    <row r="2413" spans="1:9" x14ac:dyDescent="0.2">
      <c r="A2413">
        <v>2677318</v>
      </c>
      <c r="B2413" t="s">
        <v>12624</v>
      </c>
      <c r="C2413" t="s">
        <v>3233</v>
      </c>
      <c r="D2413" t="s">
        <v>14045</v>
      </c>
      <c r="E2413">
        <v>718228</v>
      </c>
      <c r="F2413" t="s">
        <v>28347</v>
      </c>
      <c r="G2413" t="s">
        <v>28348</v>
      </c>
      <c r="H2413" t="s">
        <v>28349</v>
      </c>
      <c r="I2413" t="s">
        <v>19402</v>
      </c>
    </row>
    <row r="2414" spans="1:9" x14ac:dyDescent="0.2">
      <c r="A2414">
        <v>7662</v>
      </c>
      <c r="B2414" t="s">
        <v>3235</v>
      </c>
      <c r="C2414" t="s">
        <v>3234</v>
      </c>
      <c r="D2414" t="s">
        <v>14045</v>
      </c>
      <c r="E2414">
        <v>134129</v>
      </c>
      <c r="F2414" t="s">
        <v>19783</v>
      </c>
      <c r="G2414" t="s">
        <v>19784</v>
      </c>
      <c r="H2414" t="s">
        <v>3234</v>
      </c>
      <c r="I2414" t="s">
        <v>19404</v>
      </c>
    </row>
    <row r="2415" spans="1:9" x14ac:dyDescent="0.2">
      <c r="A2415">
        <v>7660</v>
      </c>
      <c r="B2415" t="s">
        <v>3237</v>
      </c>
      <c r="C2415" t="s">
        <v>3236</v>
      </c>
      <c r="D2415" t="s">
        <v>14045</v>
      </c>
      <c r="E2415">
        <v>134131</v>
      </c>
      <c r="F2415" t="s">
        <v>19782</v>
      </c>
      <c r="G2415" t="s">
        <v>14070</v>
      </c>
      <c r="H2415" t="s">
        <v>3236</v>
      </c>
      <c r="I2415" t="s">
        <v>19407</v>
      </c>
    </row>
    <row r="2416" spans="1:9" x14ac:dyDescent="0.2">
      <c r="A2416">
        <v>7645</v>
      </c>
      <c r="B2416" t="s">
        <v>3239</v>
      </c>
      <c r="C2416" t="s">
        <v>3238</v>
      </c>
      <c r="D2416" t="s">
        <v>14046</v>
      </c>
      <c r="E2416">
        <v>96304</v>
      </c>
      <c r="F2416" t="s">
        <v>19753</v>
      </c>
      <c r="G2416" t="s">
        <v>19754</v>
      </c>
      <c r="H2416" t="s">
        <v>3238</v>
      </c>
      <c r="I2416" t="s">
        <v>19409</v>
      </c>
    </row>
    <row r="2417" spans="1:9" x14ac:dyDescent="0.2">
      <c r="A2417">
        <v>7639</v>
      </c>
      <c r="B2417" t="s">
        <v>3241</v>
      </c>
      <c r="C2417" t="s">
        <v>3240</v>
      </c>
      <c r="D2417" t="s">
        <v>14046</v>
      </c>
      <c r="E2417">
        <v>96306</v>
      </c>
      <c r="F2417" t="s">
        <v>19735</v>
      </c>
      <c r="G2417" t="s">
        <v>16694</v>
      </c>
      <c r="H2417" t="s">
        <v>19736</v>
      </c>
      <c r="I2417" t="s">
        <v>19412</v>
      </c>
    </row>
    <row r="2418" spans="1:9" x14ac:dyDescent="0.2">
      <c r="A2418">
        <v>7638</v>
      </c>
      <c r="B2418" t="s">
        <v>3243</v>
      </c>
      <c r="C2418" t="s">
        <v>3242</v>
      </c>
      <c r="D2418" t="s">
        <v>14046</v>
      </c>
      <c r="E2418">
        <v>96315</v>
      </c>
      <c r="F2418" t="s">
        <v>19733</v>
      </c>
      <c r="G2418" t="s">
        <v>19723</v>
      </c>
      <c r="H2418" t="s">
        <v>3242</v>
      </c>
      <c r="I2418" t="s">
        <v>19414</v>
      </c>
    </row>
    <row r="2419" spans="1:9" x14ac:dyDescent="0.2">
      <c r="A2419">
        <v>7627</v>
      </c>
      <c r="B2419" t="s">
        <v>13344</v>
      </c>
      <c r="C2419" t="s">
        <v>13344</v>
      </c>
      <c r="D2419" t="s">
        <v>14044</v>
      </c>
      <c r="E2419">
        <v>192232</v>
      </c>
      <c r="F2419" t="s">
        <v>19708</v>
      </c>
      <c r="G2419" t="s">
        <v>14070</v>
      </c>
      <c r="H2419" t="s">
        <v>3205</v>
      </c>
      <c r="I2419" t="s">
        <v>19416</v>
      </c>
    </row>
    <row r="2420" spans="1:9" x14ac:dyDescent="0.2">
      <c r="A2420">
        <v>2677316</v>
      </c>
      <c r="B2420" t="s">
        <v>10601</v>
      </c>
      <c r="C2420" t="s">
        <v>3244</v>
      </c>
      <c r="D2420" t="s">
        <v>14046</v>
      </c>
      <c r="E2420">
        <v>96337</v>
      </c>
      <c r="F2420" t="s">
        <v>28342</v>
      </c>
      <c r="G2420" t="s">
        <v>28343</v>
      </c>
      <c r="H2420" t="s">
        <v>28344</v>
      </c>
      <c r="I2420" t="s">
        <v>19418</v>
      </c>
    </row>
    <row r="2421" spans="1:9" x14ac:dyDescent="0.2">
      <c r="A2421">
        <v>7632</v>
      </c>
      <c r="B2421" t="s">
        <v>3246</v>
      </c>
      <c r="C2421" t="s">
        <v>3245</v>
      </c>
      <c r="D2421" t="s">
        <v>14046</v>
      </c>
      <c r="E2421">
        <v>96338</v>
      </c>
      <c r="F2421" t="s">
        <v>19719</v>
      </c>
      <c r="G2421" t="s">
        <v>19720</v>
      </c>
      <c r="H2421" t="s">
        <v>3245</v>
      </c>
      <c r="I2421" t="s">
        <v>19420</v>
      </c>
    </row>
    <row r="2422" spans="1:9" x14ac:dyDescent="0.2">
      <c r="A2422">
        <v>7636</v>
      </c>
      <c r="B2422" t="s">
        <v>3248</v>
      </c>
      <c r="C2422" t="s">
        <v>3247</v>
      </c>
      <c r="D2422" t="s">
        <v>14046</v>
      </c>
      <c r="E2422">
        <v>96341</v>
      </c>
      <c r="F2422" t="s">
        <v>19728</v>
      </c>
      <c r="G2422" t="s">
        <v>19723</v>
      </c>
      <c r="H2422" t="s">
        <v>3247</v>
      </c>
      <c r="I2422" t="s">
        <v>19422</v>
      </c>
    </row>
    <row r="2423" spans="1:9" x14ac:dyDescent="0.2">
      <c r="A2423">
        <v>7628</v>
      </c>
      <c r="B2423" t="s">
        <v>3249</v>
      </c>
      <c r="C2423" t="s">
        <v>3249</v>
      </c>
      <c r="D2423" t="s">
        <v>14046</v>
      </c>
      <c r="E2423">
        <v>96357</v>
      </c>
      <c r="F2423" t="s">
        <v>19712</v>
      </c>
      <c r="G2423" t="s">
        <v>19713</v>
      </c>
      <c r="H2423" t="s">
        <v>19714</v>
      </c>
      <c r="I2423" t="s">
        <v>19424</v>
      </c>
    </row>
    <row r="2424" spans="1:9" x14ac:dyDescent="0.2">
      <c r="A2424">
        <v>7626</v>
      </c>
      <c r="B2424" t="s">
        <v>13345</v>
      </c>
      <c r="C2424" t="s">
        <v>13345</v>
      </c>
      <c r="D2424" t="s">
        <v>14044</v>
      </c>
      <c r="E2424">
        <v>192232</v>
      </c>
      <c r="F2424" t="s">
        <v>19708</v>
      </c>
      <c r="G2424" t="s">
        <v>14070</v>
      </c>
      <c r="H2424" t="s">
        <v>3205</v>
      </c>
      <c r="I2424" t="s">
        <v>19426</v>
      </c>
    </row>
    <row r="2425" spans="1:9" x14ac:dyDescent="0.2">
      <c r="A2425">
        <v>7634</v>
      </c>
      <c r="B2425" t="s">
        <v>3251</v>
      </c>
      <c r="C2425" t="s">
        <v>3250</v>
      </c>
      <c r="D2425" t="s">
        <v>14046</v>
      </c>
      <c r="E2425">
        <v>96371</v>
      </c>
      <c r="F2425" t="s">
        <v>19725</v>
      </c>
      <c r="G2425" t="s">
        <v>19726</v>
      </c>
      <c r="H2425" t="s">
        <v>3250</v>
      </c>
      <c r="I2425" t="s">
        <v>19428</v>
      </c>
    </row>
    <row r="2426" spans="1:9" x14ac:dyDescent="0.2">
      <c r="A2426">
        <v>7633</v>
      </c>
      <c r="B2426" t="s">
        <v>3253</v>
      </c>
      <c r="C2426" t="s">
        <v>3252</v>
      </c>
      <c r="D2426" t="s">
        <v>14046</v>
      </c>
      <c r="E2426">
        <v>96381</v>
      </c>
      <c r="F2426" t="s">
        <v>19722</v>
      </c>
      <c r="G2426" t="s">
        <v>19723</v>
      </c>
      <c r="H2426" t="s">
        <v>3252</v>
      </c>
      <c r="I2426" t="s">
        <v>19430</v>
      </c>
    </row>
    <row r="2427" spans="1:9" x14ac:dyDescent="0.2">
      <c r="A2427">
        <v>7622</v>
      </c>
      <c r="B2427" t="s">
        <v>3255</v>
      </c>
      <c r="C2427" t="s">
        <v>3254</v>
      </c>
      <c r="D2427" t="s">
        <v>14046</v>
      </c>
      <c r="E2427">
        <v>96382</v>
      </c>
      <c r="F2427" t="s">
        <v>19710</v>
      </c>
      <c r="G2427" t="s">
        <v>19711</v>
      </c>
      <c r="H2427" t="s">
        <v>3254</v>
      </c>
      <c r="I2427" t="s">
        <v>19433</v>
      </c>
    </row>
    <row r="2428" spans="1:9" x14ac:dyDescent="0.2">
      <c r="A2428">
        <v>7642</v>
      </c>
      <c r="B2428" t="s">
        <v>3257</v>
      </c>
      <c r="C2428" t="s">
        <v>3256</v>
      </c>
      <c r="D2428" t="s">
        <v>14046</v>
      </c>
      <c r="E2428">
        <v>96386</v>
      </c>
      <c r="F2428" t="s">
        <v>19744</v>
      </c>
      <c r="G2428" t="s">
        <v>19745</v>
      </c>
      <c r="H2428" t="s">
        <v>3256</v>
      </c>
      <c r="I2428" t="s">
        <v>19436</v>
      </c>
    </row>
    <row r="2429" spans="1:9" x14ac:dyDescent="0.2">
      <c r="A2429">
        <v>7643</v>
      </c>
      <c r="B2429" t="s">
        <v>3258</v>
      </c>
      <c r="C2429" t="s">
        <v>3258</v>
      </c>
      <c r="D2429" t="s">
        <v>14045</v>
      </c>
      <c r="E2429">
        <v>134138</v>
      </c>
      <c r="F2429" t="s">
        <v>19747</v>
      </c>
      <c r="G2429" t="s">
        <v>19745</v>
      </c>
      <c r="H2429" t="s">
        <v>19748</v>
      </c>
      <c r="I2429" t="s">
        <v>19438</v>
      </c>
    </row>
    <row r="2430" spans="1:9" x14ac:dyDescent="0.2">
      <c r="A2430">
        <v>7644</v>
      </c>
      <c r="B2430" t="s">
        <v>3260</v>
      </c>
      <c r="C2430" t="s">
        <v>3259</v>
      </c>
      <c r="D2430" t="s">
        <v>14045</v>
      </c>
      <c r="E2430">
        <v>134137</v>
      </c>
      <c r="F2430" t="s">
        <v>19749</v>
      </c>
      <c r="G2430" t="s">
        <v>19750</v>
      </c>
      <c r="H2430" t="s">
        <v>19751</v>
      </c>
      <c r="I2430" t="s">
        <v>19441</v>
      </c>
    </row>
    <row r="2431" spans="1:9" x14ac:dyDescent="0.2">
      <c r="A2431">
        <v>7641</v>
      </c>
      <c r="B2431" t="s">
        <v>3262</v>
      </c>
      <c r="C2431" t="s">
        <v>3261</v>
      </c>
      <c r="D2431" t="s">
        <v>14046</v>
      </c>
      <c r="E2431">
        <v>96391</v>
      </c>
      <c r="F2431" t="s">
        <v>19741</v>
      </c>
      <c r="G2431" t="s">
        <v>19742</v>
      </c>
      <c r="H2431" t="s">
        <v>3261</v>
      </c>
      <c r="I2431" t="s">
        <v>19443</v>
      </c>
    </row>
    <row r="2432" spans="1:9" x14ac:dyDescent="0.2">
      <c r="A2432">
        <v>7640</v>
      </c>
      <c r="B2432" t="s">
        <v>3264</v>
      </c>
      <c r="C2432" t="s">
        <v>3263</v>
      </c>
      <c r="D2432" t="s">
        <v>14046</v>
      </c>
      <c r="E2432">
        <v>96402</v>
      </c>
      <c r="F2432" t="s">
        <v>19738</v>
      </c>
      <c r="G2432" t="s">
        <v>19739</v>
      </c>
      <c r="H2432" t="s">
        <v>3263</v>
      </c>
      <c r="I2432" t="s">
        <v>19446</v>
      </c>
    </row>
    <row r="2433" spans="1:9" x14ac:dyDescent="0.2">
      <c r="A2433">
        <v>7637</v>
      </c>
      <c r="B2433" t="s">
        <v>3266</v>
      </c>
      <c r="C2433" t="s">
        <v>3265</v>
      </c>
      <c r="D2433" t="s">
        <v>14046</v>
      </c>
      <c r="E2433">
        <v>96408</v>
      </c>
      <c r="F2433" t="s">
        <v>19730</v>
      </c>
      <c r="G2433" t="s">
        <v>19731</v>
      </c>
      <c r="H2433" t="s">
        <v>3265</v>
      </c>
      <c r="I2433" t="s">
        <v>19448</v>
      </c>
    </row>
    <row r="2434" spans="1:9" x14ac:dyDescent="0.2">
      <c r="A2434">
        <v>7629</v>
      </c>
      <c r="B2434" t="s">
        <v>3268</v>
      </c>
      <c r="C2434" t="s">
        <v>3267</v>
      </c>
      <c r="D2434" t="s">
        <v>14046</v>
      </c>
      <c r="E2434">
        <v>96416</v>
      </c>
      <c r="F2434" t="s">
        <v>19716</v>
      </c>
      <c r="G2434" t="s">
        <v>19717</v>
      </c>
      <c r="H2434" t="s">
        <v>3267</v>
      </c>
      <c r="I2434" t="s">
        <v>19450</v>
      </c>
    </row>
    <row r="2435" spans="1:9" x14ac:dyDescent="0.2">
      <c r="A2435">
        <v>3710</v>
      </c>
      <c r="B2435" t="s">
        <v>3272</v>
      </c>
      <c r="C2435" t="s">
        <v>3271</v>
      </c>
      <c r="D2435" t="s">
        <v>14046</v>
      </c>
      <c r="E2435">
        <v>96426</v>
      </c>
      <c r="F2435" t="s">
        <v>15103</v>
      </c>
      <c r="G2435" t="s">
        <v>14070</v>
      </c>
      <c r="H2435" t="s">
        <v>3271</v>
      </c>
      <c r="I2435" t="s">
        <v>19452</v>
      </c>
    </row>
    <row r="2436" spans="1:9" x14ac:dyDescent="0.2">
      <c r="A2436">
        <v>3709</v>
      </c>
      <c r="B2436" t="s">
        <v>3270</v>
      </c>
      <c r="C2436" t="s">
        <v>3269</v>
      </c>
      <c r="D2436" t="s">
        <v>14044</v>
      </c>
      <c r="E2436">
        <v>192233</v>
      </c>
      <c r="F2436" t="s">
        <v>15101</v>
      </c>
      <c r="G2436" t="s">
        <v>14070</v>
      </c>
      <c r="H2436" t="s">
        <v>3269</v>
      </c>
      <c r="I2436" t="s">
        <v>19454</v>
      </c>
    </row>
    <row r="2437" spans="1:9" x14ac:dyDescent="0.2">
      <c r="A2437">
        <v>13183</v>
      </c>
      <c r="B2437" t="s">
        <v>10602</v>
      </c>
      <c r="C2437" t="s">
        <v>3274</v>
      </c>
      <c r="D2437" t="s">
        <v>14046</v>
      </c>
      <c r="E2437">
        <v>96432</v>
      </c>
      <c r="F2437" t="s">
        <v>26544</v>
      </c>
      <c r="G2437" t="s">
        <v>26545</v>
      </c>
      <c r="H2437" t="s">
        <v>3274</v>
      </c>
      <c r="I2437" t="s">
        <v>19456</v>
      </c>
    </row>
    <row r="2438" spans="1:9" x14ac:dyDescent="0.2">
      <c r="A2438">
        <v>13188</v>
      </c>
      <c r="B2438" t="s">
        <v>10603</v>
      </c>
      <c r="C2438" t="s">
        <v>3275</v>
      </c>
      <c r="D2438" t="s">
        <v>14046</v>
      </c>
      <c r="E2438">
        <v>96447</v>
      </c>
      <c r="F2438" t="s">
        <v>26547</v>
      </c>
      <c r="G2438" t="s">
        <v>17191</v>
      </c>
      <c r="H2438" t="s">
        <v>3275</v>
      </c>
      <c r="I2438" t="s">
        <v>19458</v>
      </c>
    </row>
    <row r="2439" spans="1:9" x14ac:dyDescent="0.2">
      <c r="A2439">
        <v>13191</v>
      </c>
      <c r="B2439" t="s">
        <v>3277</v>
      </c>
      <c r="C2439" t="s">
        <v>3276</v>
      </c>
      <c r="D2439" t="s">
        <v>14045</v>
      </c>
      <c r="E2439">
        <v>134141</v>
      </c>
      <c r="F2439" t="s">
        <v>26549</v>
      </c>
      <c r="G2439" t="s">
        <v>17191</v>
      </c>
      <c r="H2439" t="s">
        <v>3276</v>
      </c>
      <c r="I2439" t="s">
        <v>19460</v>
      </c>
    </row>
    <row r="2440" spans="1:9" x14ac:dyDescent="0.2">
      <c r="A2440">
        <v>13192</v>
      </c>
      <c r="B2440" t="s">
        <v>11712</v>
      </c>
      <c r="C2440" t="s">
        <v>3278</v>
      </c>
      <c r="D2440" t="s">
        <v>14045</v>
      </c>
      <c r="E2440">
        <v>134145</v>
      </c>
      <c r="F2440" t="s">
        <v>26550</v>
      </c>
      <c r="G2440" t="s">
        <v>26551</v>
      </c>
      <c r="H2440" t="s">
        <v>3278</v>
      </c>
      <c r="I2440" t="s">
        <v>19462</v>
      </c>
    </row>
    <row r="2441" spans="1:9" x14ac:dyDescent="0.2">
      <c r="A2441">
        <v>2677991</v>
      </c>
      <c r="B2441" t="s">
        <v>10604</v>
      </c>
      <c r="C2441" t="s">
        <v>3279</v>
      </c>
      <c r="D2441" t="s">
        <v>14046</v>
      </c>
      <c r="E2441">
        <v>96449</v>
      </c>
      <c r="F2441" t="s">
        <v>29541</v>
      </c>
      <c r="G2441" t="s">
        <v>26564</v>
      </c>
      <c r="H2441" t="s">
        <v>3279</v>
      </c>
      <c r="I2441" t="s">
        <v>19466</v>
      </c>
    </row>
    <row r="2442" spans="1:9" x14ac:dyDescent="0.2">
      <c r="A2442">
        <v>13202</v>
      </c>
      <c r="B2442" t="s">
        <v>3281</v>
      </c>
      <c r="C2442" t="s">
        <v>3280</v>
      </c>
      <c r="D2442" t="s">
        <v>14045</v>
      </c>
      <c r="E2442">
        <v>134159</v>
      </c>
      <c r="F2442" t="s">
        <v>26563</v>
      </c>
      <c r="G2442" t="s">
        <v>26564</v>
      </c>
      <c r="H2442" t="s">
        <v>3280</v>
      </c>
      <c r="I2442" t="s">
        <v>19468</v>
      </c>
    </row>
    <row r="2443" spans="1:9" x14ac:dyDescent="0.2">
      <c r="A2443">
        <v>13204</v>
      </c>
      <c r="B2443" t="s">
        <v>13637</v>
      </c>
      <c r="C2443" t="s">
        <v>13637</v>
      </c>
      <c r="D2443" t="s">
        <v>14045</v>
      </c>
      <c r="E2443">
        <v>134159</v>
      </c>
      <c r="F2443" t="s">
        <v>26563</v>
      </c>
      <c r="G2443" t="s">
        <v>26564</v>
      </c>
      <c r="H2443" t="s">
        <v>3280</v>
      </c>
      <c r="I2443" t="s">
        <v>19470</v>
      </c>
    </row>
    <row r="2444" spans="1:9" x14ac:dyDescent="0.2">
      <c r="A2444">
        <v>13209</v>
      </c>
      <c r="B2444" t="s">
        <v>13638</v>
      </c>
      <c r="C2444" t="s">
        <v>14013</v>
      </c>
      <c r="D2444" t="s">
        <v>14045</v>
      </c>
      <c r="E2444">
        <v>134159</v>
      </c>
      <c r="F2444" t="s">
        <v>26563</v>
      </c>
      <c r="G2444" t="s">
        <v>26564</v>
      </c>
      <c r="H2444" t="s">
        <v>3280</v>
      </c>
      <c r="I2444" t="s">
        <v>19472</v>
      </c>
    </row>
    <row r="2445" spans="1:9" x14ac:dyDescent="0.2">
      <c r="A2445">
        <v>13198</v>
      </c>
      <c r="B2445" t="s">
        <v>10605</v>
      </c>
      <c r="C2445" t="s">
        <v>3282</v>
      </c>
      <c r="D2445" t="s">
        <v>14046</v>
      </c>
      <c r="E2445">
        <v>96454</v>
      </c>
      <c r="F2445" t="s">
        <v>26557</v>
      </c>
      <c r="G2445" t="s">
        <v>26558</v>
      </c>
      <c r="H2445" t="s">
        <v>3282</v>
      </c>
      <c r="I2445" t="s">
        <v>19475</v>
      </c>
    </row>
    <row r="2446" spans="1:9" x14ac:dyDescent="0.2">
      <c r="A2446">
        <v>13201</v>
      </c>
      <c r="B2446" t="s">
        <v>3284</v>
      </c>
      <c r="C2446" t="s">
        <v>3283</v>
      </c>
      <c r="D2446" t="s">
        <v>14046</v>
      </c>
      <c r="E2446">
        <v>96456</v>
      </c>
      <c r="F2446" t="s">
        <v>26560</v>
      </c>
      <c r="G2446" t="s">
        <v>26561</v>
      </c>
      <c r="H2446" t="s">
        <v>3283</v>
      </c>
      <c r="I2446" t="s">
        <v>19472</v>
      </c>
    </row>
    <row r="2447" spans="1:9" x14ac:dyDescent="0.2">
      <c r="A2447">
        <v>13179</v>
      </c>
      <c r="B2447" t="s">
        <v>10606</v>
      </c>
      <c r="C2447" t="s">
        <v>3285</v>
      </c>
      <c r="D2447" t="s">
        <v>14046</v>
      </c>
      <c r="E2447">
        <v>96465</v>
      </c>
      <c r="F2447" t="s">
        <v>26542</v>
      </c>
      <c r="G2447" t="s">
        <v>17191</v>
      </c>
      <c r="H2447" t="s">
        <v>3285</v>
      </c>
      <c r="I2447" t="s">
        <v>19478</v>
      </c>
    </row>
    <row r="2448" spans="1:9" x14ac:dyDescent="0.2">
      <c r="A2448">
        <v>13210</v>
      </c>
      <c r="B2448" t="s">
        <v>3287</v>
      </c>
      <c r="C2448" t="s">
        <v>3286</v>
      </c>
      <c r="D2448" t="s">
        <v>14046</v>
      </c>
      <c r="E2448">
        <v>96468</v>
      </c>
      <c r="F2448" t="s">
        <v>26566</v>
      </c>
      <c r="G2448" t="s">
        <v>26567</v>
      </c>
      <c r="H2448" t="s">
        <v>3286</v>
      </c>
      <c r="I2448" t="s">
        <v>19481</v>
      </c>
    </row>
    <row r="2449" spans="1:9" x14ac:dyDescent="0.2">
      <c r="A2449">
        <v>13195</v>
      </c>
      <c r="B2449" t="s">
        <v>10607</v>
      </c>
      <c r="C2449" t="s">
        <v>10608</v>
      </c>
      <c r="D2449" t="s">
        <v>14046</v>
      </c>
      <c r="E2449">
        <v>96471</v>
      </c>
      <c r="F2449" t="s">
        <v>26553</v>
      </c>
      <c r="G2449" t="s">
        <v>26554</v>
      </c>
      <c r="H2449" t="s">
        <v>26555</v>
      </c>
      <c r="I2449" t="s">
        <v>19483</v>
      </c>
    </row>
    <row r="2450" spans="1:9" x14ac:dyDescent="0.2">
      <c r="A2450">
        <v>13177</v>
      </c>
      <c r="B2450" t="s">
        <v>13639</v>
      </c>
      <c r="C2450" t="s">
        <v>13639</v>
      </c>
      <c r="D2450" t="s">
        <v>14044</v>
      </c>
      <c r="E2450">
        <v>192235</v>
      </c>
      <c r="F2450" t="s">
        <v>26530</v>
      </c>
      <c r="G2450" t="s">
        <v>26531</v>
      </c>
      <c r="H2450" t="s">
        <v>3273</v>
      </c>
      <c r="I2450" t="s">
        <v>19485</v>
      </c>
    </row>
    <row r="2451" spans="1:9" x14ac:dyDescent="0.2">
      <c r="A2451">
        <v>13176</v>
      </c>
      <c r="B2451" t="s">
        <v>3289</v>
      </c>
      <c r="C2451" t="s">
        <v>3288</v>
      </c>
      <c r="D2451" t="s">
        <v>14046</v>
      </c>
      <c r="E2451">
        <v>96493</v>
      </c>
      <c r="F2451" t="s">
        <v>26536</v>
      </c>
      <c r="G2451" t="s">
        <v>26537</v>
      </c>
      <c r="H2451" t="s">
        <v>3288</v>
      </c>
      <c r="I2451" t="s">
        <v>19487</v>
      </c>
    </row>
    <row r="2452" spans="1:9" x14ac:dyDescent="0.2">
      <c r="A2452">
        <v>2676382</v>
      </c>
      <c r="B2452" t="s">
        <v>3291</v>
      </c>
      <c r="C2452" t="s">
        <v>3290</v>
      </c>
      <c r="D2452" t="s">
        <v>14046</v>
      </c>
      <c r="E2452">
        <v>96494</v>
      </c>
      <c r="F2452" t="s">
        <v>27090</v>
      </c>
      <c r="G2452" t="s">
        <v>27091</v>
      </c>
      <c r="H2452" t="s">
        <v>3290</v>
      </c>
      <c r="I2452" t="s">
        <v>19489</v>
      </c>
    </row>
    <row r="2453" spans="1:9" x14ac:dyDescent="0.2">
      <c r="A2453">
        <v>13175</v>
      </c>
      <c r="B2453" t="s">
        <v>3293</v>
      </c>
      <c r="C2453" t="s">
        <v>3292</v>
      </c>
      <c r="D2453" t="s">
        <v>14046</v>
      </c>
      <c r="E2453">
        <v>96495</v>
      </c>
      <c r="F2453" t="s">
        <v>26533</v>
      </c>
      <c r="G2453" t="s">
        <v>26534</v>
      </c>
      <c r="H2453" t="s">
        <v>3292</v>
      </c>
      <c r="I2453" t="s">
        <v>19491</v>
      </c>
    </row>
    <row r="2454" spans="1:9" x14ac:dyDescent="0.2">
      <c r="A2454">
        <v>13178</v>
      </c>
      <c r="B2454" t="s">
        <v>3295</v>
      </c>
      <c r="C2454" t="s">
        <v>3294</v>
      </c>
      <c r="D2454" t="s">
        <v>14046</v>
      </c>
      <c r="E2454">
        <v>96496</v>
      </c>
      <c r="F2454" t="s">
        <v>26539</v>
      </c>
      <c r="G2454" t="s">
        <v>26540</v>
      </c>
      <c r="H2454" t="s">
        <v>3294</v>
      </c>
      <c r="I2454" t="s">
        <v>19493</v>
      </c>
    </row>
    <row r="2455" spans="1:9" x14ac:dyDescent="0.2">
      <c r="A2455">
        <v>2676383</v>
      </c>
      <c r="B2455" t="s">
        <v>3297</v>
      </c>
      <c r="C2455" t="s">
        <v>3296</v>
      </c>
      <c r="D2455" t="s">
        <v>14046</v>
      </c>
      <c r="E2455">
        <v>96498</v>
      </c>
      <c r="F2455" t="s">
        <v>27093</v>
      </c>
      <c r="G2455" t="s">
        <v>27094</v>
      </c>
      <c r="H2455" t="s">
        <v>3296</v>
      </c>
      <c r="I2455" t="s">
        <v>19495</v>
      </c>
    </row>
    <row r="2456" spans="1:9" x14ac:dyDescent="0.2">
      <c r="A2456">
        <v>13172</v>
      </c>
      <c r="B2456" t="s">
        <v>12135</v>
      </c>
      <c r="C2456" t="s">
        <v>3273</v>
      </c>
      <c r="D2456" t="s">
        <v>14044</v>
      </c>
      <c r="E2456">
        <v>192235</v>
      </c>
      <c r="F2456" t="s">
        <v>26530</v>
      </c>
      <c r="G2456" t="s">
        <v>26531</v>
      </c>
      <c r="H2456" t="s">
        <v>3273</v>
      </c>
      <c r="I2456" t="s">
        <v>19497</v>
      </c>
    </row>
    <row r="2457" spans="1:9" x14ac:dyDescent="0.2">
      <c r="A2457">
        <v>13212</v>
      </c>
      <c r="B2457" t="s">
        <v>10609</v>
      </c>
      <c r="C2457" t="s">
        <v>3300</v>
      </c>
      <c r="D2457" t="s">
        <v>14046</v>
      </c>
      <c r="E2457">
        <v>96499</v>
      </c>
      <c r="F2457" t="s">
        <v>26573</v>
      </c>
      <c r="G2457" t="s">
        <v>26574</v>
      </c>
      <c r="H2457" t="s">
        <v>3300</v>
      </c>
      <c r="I2457" t="s">
        <v>19499</v>
      </c>
    </row>
    <row r="2458" spans="1:9" x14ac:dyDescent="0.2">
      <c r="A2458">
        <v>13211</v>
      </c>
      <c r="B2458" t="s">
        <v>3299</v>
      </c>
      <c r="C2458" t="s">
        <v>3298</v>
      </c>
      <c r="D2458" t="s">
        <v>14044</v>
      </c>
      <c r="E2458">
        <v>192240</v>
      </c>
      <c r="F2458" t="s">
        <v>26569</v>
      </c>
      <c r="G2458" t="s">
        <v>26570</v>
      </c>
      <c r="H2458" t="s">
        <v>26571</v>
      </c>
      <c r="I2458" t="s">
        <v>19501</v>
      </c>
    </row>
    <row r="2459" spans="1:9" x14ac:dyDescent="0.2">
      <c r="A2459">
        <v>3047</v>
      </c>
      <c r="B2459" t="s">
        <v>11908</v>
      </c>
      <c r="C2459" t="s">
        <v>3301</v>
      </c>
      <c r="D2459" t="s">
        <v>14043</v>
      </c>
      <c r="E2459">
        <v>187179</v>
      </c>
      <c r="F2459" t="s">
        <v>14124</v>
      </c>
      <c r="G2459" t="s">
        <v>14125</v>
      </c>
      <c r="H2459" t="s">
        <v>3301</v>
      </c>
      <c r="I2459" t="s">
        <v>19503</v>
      </c>
    </row>
    <row r="2460" spans="1:9" x14ac:dyDescent="0.2">
      <c r="A2460">
        <v>3046</v>
      </c>
      <c r="B2460" t="s">
        <v>11907</v>
      </c>
      <c r="C2460" t="s">
        <v>3302</v>
      </c>
      <c r="D2460" t="s">
        <v>14042</v>
      </c>
      <c r="E2460">
        <v>187178</v>
      </c>
      <c r="F2460" t="s">
        <v>14121</v>
      </c>
      <c r="G2460" t="s">
        <v>14053</v>
      </c>
      <c r="H2460" t="s">
        <v>14122</v>
      </c>
      <c r="I2460" t="s">
        <v>19505</v>
      </c>
    </row>
    <row r="2461" spans="1:9" x14ac:dyDescent="0.2">
      <c r="A2461">
        <v>3062</v>
      </c>
      <c r="B2461" t="s">
        <v>3307</v>
      </c>
      <c r="C2461" t="s">
        <v>3306</v>
      </c>
      <c r="D2461" t="s">
        <v>14046</v>
      </c>
      <c r="E2461">
        <v>96508</v>
      </c>
      <c r="F2461" t="s">
        <v>14157</v>
      </c>
      <c r="G2461" t="s">
        <v>14070</v>
      </c>
      <c r="H2461" t="s">
        <v>3306</v>
      </c>
      <c r="I2461" t="s">
        <v>19507</v>
      </c>
    </row>
    <row r="2462" spans="1:9" x14ac:dyDescent="0.2">
      <c r="A2462">
        <v>3058</v>
      </c>
      <c r="B2462" t="s">
        <v>10610</v>
      </c>
      <c r="C2462" t="s">
        <v>3308</v>
      </c>
      <c r="D2462" t="s">
        <v>14046</v>
      </c>
      <c r="E2462">
        <v>96519</v>
      </c>
      <c r="F2462" t="s">
        <v>14151</v>
      </c>
      <c r="G2462" t="s">
        <v>14070</v>
      </c>
      <c r="H2462" t="s">
        <v>3308</v>
      </c>
      <c r="I2462" t="s">
        <v>19509</v>
      </c>
    </row>
    <row r="2463" spans="1:9" x14ac:dyDescent="0.2">
      <c r="A2463">
        <v>3055</v>
      </c>
      <c r="B2463" t="s">
        <v>3310</v>
      </c>
      <c r="C2463" t="s">
        <v>3309</v>
      </c>
      <c r="D2463" t="s">
        <v>14046</v>
      </c>
      <c r="E2463">
        <v>96523</v>
      </c>
      <c r="F2463" t="s">
        <v>14143</v>
      </c>
      <c r="G2463" t="s">
        <v>14070</v>
      </c>
      <c r="H2463" t="s">
        <v>3309</v>
      </c>
      <c r="I2463" t="s">
        <v>19511</v>
      </c>
    </row>
    <row r="2464" spans="1:9" x14ac:dyDescent="0.2">
      <c r="A2464">
        <v>2676896</v>
      </c>
      <c r="B2464" t="s">
        <v>3311</v>
      </c>
      <c r="C2464" t="s">
        <v>3311</v>
      </c>
      <c r="D2464" t="s">
        <v>14045</v>
      </c>
      <c r="E2464">
        <v>970738</v>
      </c>
      <c r="F2464" t="s">
        <v>27575</v>
      </c>
      <c r="G2464" t="s">
        <v>27576</v>
      </c>
      <c r="H2464" t="s">
        <v>27577</v>
      </c>
      <c r="I2464" t="s">
        <v>19513</v>
      </c>
    </row>
    <row r="2465" spans="1:9" x14ac:dyDescent="0.2">
      <c r="A2465">
        <v>2676895</v>
      </c>
      <c r="B2465" t="s">
        <v>12720</v>
      </c>
      <c r="C2465" t="s">
        <v>3312</v>
      </c>
      <c r="D2465" t="s">
        <v>14045</v>
      </c>
      <c r="E2465">
        <v>788972</v>
      </c>
      <c r="F2465" t="s">
        <v>27574</v>
      </c>
      <c r="G2465" t="s">
        <v>14070</v>
      </c>
      <c r="H2465" t="s">
        <v>3312</v>
      </c>
      <c r="I2465" t="s">
        <v>18996</v>
      </c>
    </row>
    <row r="2466" spans="1:9" x14ac:dyDescent="0.2">
      <c r="A2466">
        <v>3048</v>
      </c>
      <c r="B2466" t="s">
        <v>3305</v>
      </c>
      <c r="C2466" t="s">
        <v>3304</v>
      </c>
      <c r="D2466" t="s">
        <v>14044</v>
      </c>
      <c r="E2466">
        <v>192258</v>
      </c>
      <c r="F2466" t="s">
        <v>14127</v>
      </c>
      <c r="G2466" t="s">
        <v>14070</v>
      </c>
      <c r="H2466" t="s">
        <v>3304</v>
      </c>
      <c r="I2466" t="s">
        <v>19515</v>
      </c>
    </row>
    <row r="2467" spans="1:9" x14ac:dyDescent="0.2">
      <c r="A2467">
        <v>3060</v>
      </c>
      <c r="B2467" t="s">
        <v>3314</v>
      </c>
      <c r="C2467" t="s">
        <v>3313</v>
      </c>
      <c r="D2467" t="s">
        <v>14046</v>
      </c>
      <c r="E2467">
        <v>96534</v>
      </c>
      <c r="F2467" t="s">
        <v>14153</v>
      </c>
      <c r="G2467" t="s">
        <v>14070</v>
      </c>
      <c r="H2467" t="s">
        <v>3313</v>
      </c>
      <c r="I2467" t="s">
        <v>19518</v>
      </c>
    </row>
    <row r="2468" spans="1:9" x14ac:dyDescent="0.2">
      <c r="A2468">
        <v>3056</v>
      </c>
      <c r="B2468" t="s">
        <v>3316</v>
      </c>
      <c r="C2468" t="s">
        <v>3315</v>
      </c>
      <c r="D2468" t="s">
        <v>14046</v>
      </c>
      <c r="E2468">
        <v>96539</v>
      </c>
      <c r="F2468" t="s">
        <v>14145</v>
      </c>
      <c r="G2468" t="s">
        <v>14146</v>
      </c>
      <c r="H2468" t="s">
        <v>3315</v>
      </c>
      <c r="I2468" t="s">
        <v>19521</v>
      </c>
    </row>
    <row r="2469" spans="1:9" x14ac:dyDescent="0.2">
      <c r="A2469">
        <v>3061</v>
      </c>
      <c r="B2469" t="s">
        <v>3318</v>
      </c>
      <c r="C2469" t="s">
        <v>3317</v>
      </c>
      <c r="D2469" t="s">
        <v>14046</v>
      </c>
      <c r="E2469">
        <v>96545</v>
      </c>
      <c r="F2469" t="s">
        <v>14155</v>
      </c>
      <c r="G2469" t="s">
        <v>14070</v>
      </c>
      <c r="H2469" t="s">
        <v>3317</v>
      </c>
      <c r="I2469" t="s">
        <v>18996</v>
      </c>
    </row>
    <row r="2470" spans="1:9" x14ac:dyDescent="0.2">
      <c r="A2470">
        <v>3063</v>
      </c>
      <c r="B2470" t="s">
        <v>3320</v>
      </c>
      <c r="C2470" t="s">
        <v>3319</v>
      </c>
      <c r="D2470" t="s">
        <v>14046</v>
      </c>
      <c r="E2470">
        <v>96546</v>
      </c>
      <c r="F2470" t="s">
        <v>14159</v>
      </c>
      <c r="G2470" t="s">
        <v>14160</v>
      </c>
      <c r="H2470" t="s">
        <v>3319</v>
      </c>
      <c r="I2470" t="s">
        <v>19523</v>
      </c>
    </row>
    <row r="2471" spans="1:9" x14ac:dyDescent="0.2">
      <c r="A2471">
        <v>3057</v>
      </c>
      <c r="B2471" t="s">
        <v>3322</v>
      </c>
      <c r="C2471" t="s">
        <v>3321</v>
      </c>
      <c r="D2471" t="s">
        <v>14046</v>
      </c>
      <c r="E2471">
        <v>762284</v>
      </c>
      <c r="F2471" t="s">
        <v>14148</v>
      </c>
      <c r="G2471" t="s">
        <v>14149</v>
      </c>
      <c r="H2471" t="s">
        <v>3321</v>
      </c>
      <c r="I2471" t="s">
        <v>19527</v>
      </c>
    </row>
    <row r="2472" spans="1:9" x14ac:dyDescent="0.2">
      <c r="A2472">
        <v>3052</v>
      </c>
      <c r="B2472" t="s">
        <v>3324</v>
      </c>
      <c r="C2472" t="s">
        <v>3323</v>
      </c>
      <c r="D2472" t="s">
        <v>14046</v>
      </c>
      <c r="E2472">
        <v>96557</v>
      </c>
      <c r="F2472" t="s">
        <v>14133</v>
      </c>
      <c r="G2472" t="s">
        <v>14134</v>
      </c>
      <c r="H2472" t="s">
        <v>3323</v>
      </c>
      <c r="I2472" t="s">
        <v>19530</v>
      </c>
    </row>
    <row r="2473" spans="1:9" x14ac:dyDescent="0.2">
      <c r="A2473">
        <v>3050</v>
      </c>
      <c r="B2473" t="s">
        <v>3326</v>
      </c>
      <c r="C2473" t="s">
        <v>3325</v>
      </c>
      <c r="D2473" t="s">
        <v>14046</v>
      </c>
      <c r="E2473">
        <v>96562</v>
      </c>
      <c r="F2473" t="s">
        <v>14129</v>
      </c>
      <c r="G2473" t="s">
        <v>14130</v>
      </c>
      <c r="H2473" t="s">
        <v>14131</v>
      </c>
      <c r="I2473" t="s">
        <v>19532</v>
      </c>
    </row>
    <row r="2474" spans="1:9" x14ac:dyDescent="0.2">
      <c r="A2474">
        <v>3054</v>
      </c>
      <c r="B2474" t="s">
        <v>3328</v>
      </c>
      <c r="C2474" t="s">
        <v>3327</v>
      </c>
      <c r="D2474" t="s">
        <v>14046</v>
      </c>
      <c r="E2474">
        <v>616766</v>
      </c>
      <c r="F2474" t="s">
        <v>14139</v>
      </c>
      <c r="G2474" t="s">
        <v>14140</v>
      </c>
      <c r="H2474" t="s">
        <v>14141</v>
      </c>
      <c r="I2474" t="s">
        <v>19534</v>
      </c>
    </row>
    <row r="2475" spans="1:9" x14ac:dyDescent="0.2">
      <c r="A2475">
        <v>3053</v>
      </c>
      <c r="B2475" t="s">
        <v>3330</v>
      </c>
      <c r="C2475" t="s">
        <v>3329</v>
      </c>
      <c r="D2475" t="s">
        <v>14046</v>
      </c>
      <c r="E2475">
        <v>96566</v>
      </c>
      <c r="F2475" t="s">
        <v>14136</v>
      </c>
      <c r="G2475" t="s">
        <v>14137</v>
      </c>
      <c r="H2475" t="s">
        <v>3329</v>
      </c>
      <c r="I2475" t="s">
        <v>19536</v>
      </c>
    </row>
    <row r="2476" spans="1:9" x14ac:dyDescent="0.2">
      <c r="A2476">
        <v>3051</v>
      </c>
      <c r="B2476" t="s">
        <v>12845</v>
      </c>
      <c r="C2476" t="s">
        <v>12845</v>
      </c>
      <c r="D2476" t="s">
        <v>14044</v>
      </c>
      <c r="E2476">
        <v>192258</v>
      </c>
      <c r="F2476" t="s">
        <v>14127</v>
      </c>
      <c r="G2476" t="s">
        <v>14070</v>
      </c>
      <c r="H2476" t="s">
        <v>3304</v>
      </c>
      <c r="I2476" t="s">
        <v>19538</v>
      </c>
    </row>
    <row r="2477" spans="1:9" x14ac:dyDescent="0.2">
      <c r="A2477">
        <v>11898</v>
      </c>
      <c r="B2477" t="s">
        <v>13731</v>
      </c>
      <c r="C2477" t="s">
        <v>13731</v>
      </c>
      <c r="D2477" t="s">
        <v>14044</v>
      </c>
      <c r="E2477">
        <v>192260</v>
      </c>
      <c r="F2477" t="s">
        <v>25172</v>
      </c>
      <c r="G2477" t="s">
        <v>20741</v>
      </c>
      <c r="H2477" t="s">
        <v>3331</v>
      </c>
      <c r="I2477" t="s">
        <v>19538</v>
      </c>
    </row>
    <row r="2478" spans="1:9" x14ac:dyDescent="0.2">
      <c r="A2478">
        <v>11900</v>
      </c>
      <c r="B2478" t="s">
        <v>13732</v>
      </c>
      <c r="C2478" t="s">
        <v>13732</v>
      </c>
      <c r="D2478" t="s">
        <v>14044</v>
      </c>
      <c r="E2478">
        <v>192260</v>
      </c>
      <c r="F2478" t="s">
        <v>25172</v>
      </c>
      <c r="G2478" t="s">
        <v>20741</v>
      </c>
      <c r="H2478" t="s">
        <v>3331</v>
      </c>
      <c r="I2478" t="s">
        <v>19538</v>
      </c>
    </row>
    <row r="2479" spans="1:9" x14ac:dyDescent="0.2">
      <c r="A2479">
        <v>11902</v>
      </c>
      <c r="B2479" t="s">
        <v>13733</v>
      </c>
      <c r="C2479" t="s">
        <v>13733</v>
      </c>
      <c r="D2479" t="s">
        <v>14044</v>
      </c>
      <c r="E2479">
        <v>192260</v>
      </c>
      <c r="F2479" t="s">
        <v>25172</v>
      </c>
      <c r="G2479" t="s">
        <v>20741</v>
      </c>
      <c r="H2479" t="s">
        <v>3331</v>
      </c>
      <c r="I2479" t="s">
        <v>19538</v>
      </c>
    </row>
    <row r="2480" spans="1:9" x14ac:dyDescent="0.2">
      <c r="A2480">
        <v>11903</v>
      </c>
      <c r="B2480" t="s">
        <v>3334</v>
      </c>
      <c r="C2480" t="s">
        <v>3333</v>
      </c>
      <c r="D2480" t="s">
        <v>14046</v>
      </c>
      <c r="E2480">
        <v>96580</v>
      </c>
      <c r="F2480" t="s">
        <v>25174</v>
      </c>
      <c r="G2480" t="s">
        <v>25175</v>
      </c>
      <c r="H2480" t="s">
        <v>3333</v>
      </c>
      <c r="I2480" t="s">
        <v>19538</v>
      </c>
    </row>
    <row r="2481" spans="1:9" x14ac:dyDescent="0.2">
      <c r="A2481">
        <v>11906</v>
      </c>
      <c r="B2481" t="s">
        <v>3340</v>
      </c>
      <c r="C2481" t="s">
        <v>3339</v>
      </c>
      <c r="D2481" t="s">
        <v>14046</v>
      </c>
      <c r="E2481">
        <v>96591</v>
      </c>
      <c r="F2481" t="s">
        <v>25177</v>
      </c>
      <c r="G2481" t="s">
        <v>25178</v>
      </c>
      <c r="H2481" t="s">
        <v>3341</v>
      </c>
      <c r="I2481" t="s">
        <v>19538</v>
      </c>
    </row>
    <row r="2482" spans="1:9" x14ac:dyDescent="0.2">
      <c r="A2482">
        <v>11932</v>
      </c>
      <c r="B2482" t="s">
        <v>10611</v>
      </c>
      <c r="C2482" t="s">
        <v>3336</v>
      </c>
      <c r="D2482" t="s">
        <v>14046</v>
      </c>
      <c r="E2482">
        <v>96585</v>
      </c>
      <c r="F2482" t="s">
        <v>25206</v>
      </c>
      <c r="G2482" t="s">
        <v>25207</v>
      </c>
      <c r="H2482" t="s">
        <v>3336</v>
      </c>
      <c r="I2482" t="s">
        <v>19538</v>
      </c>
    </row>
    <row r="2483" spans="1:9" x14ac:dyDescent="0.2">
      <c r="A2483">
        <v>11907</v>
      </c>
      <c r="B2483" t="s">
        <v>3338</v>
      </c>
      <c r="C2483" t="s">
        <v>3337</v>
      </c>
      <c r="D2483" t="s">
        <v>14046</v>
      </c>
      <c r="E2483">
        <v>96586</v>
      </c>
      <c r="F2483" t="s">
        <v>25180</v>
      </c>
      <c r="G2483" t="s">
        <v>25181</v>
      </c>
      <c r="H2483" t="s">
        <v>3337</v>
      </c>
      <c r="I2483" t="s">
        <v>19541</v>
      </c>
    </row>
    <row r="2484" spans="1:9" x14ac:dyDescent="0.2">
      <c r="A2484">
        <v>11934</v>
      </c>
      <c r="B2484" t="s">
        <v>13734</v>
      </c>
      <c r="C2484" t="s">
        <v>3341</v>
      </c>
      <c r="D2484" t="s">
        <v>14046</v>
      </c>
      <c r="E2484">
        <v>96591</v>
      </c>
      <c r="F2484" t="s">
        <v>25177</v>
      </c>
      <c r="G2484" t="s">
        <v>25178</v>
      </c>
      <c r="H2484" t="s">
        <v>3341</v>
      </c>
      <c r="I2484" t="s">
        <v>19543</v>
      </c>
    </row>
    <row r="2485" spans="1:9" x14ac:dyDescent="0.2">
      <c r="A2485">
        <v>11910</v>
      </c>
      <c r="B2485" t="s">
        <v>10612</v>
      </c>
      <c r="C2485" t="s">
        <v>3342</v>
      </c>
      <c r="D2485" t="s">
        <v>14046</v>
      </c>
      <c r="E2485">
        <v>96593</v>
      </c>
      <c r="F2485" t="s">
        <v>25183</v>
      </c>
      <c r="G2485" t="s">
        <v>25184</v>
      </c>
      <c r="H2485" t="s">
        <v>3342</v>
      </c>
      <c r="I2485" t="s">
        <v>19545</v>
      </c>
    </row>
    <row r="2486" spans="1:9" x14ac:dyDescent="0.2">
      <c r="A2486">
        <v>11911</v>
      </c>
      <c r="B2486" t="s">
        <v>3335</v>
      </c>
      <c r="C2486" t="s">
        <v>3335</v>
      </c>
      <c r="E2486">
        <v>0</v>
      </c>
      <c r="I2486" t="s">
        <v>19547</v>
      </c>
    </row>
    <row r="2487" spans="1:9" x14ac:dyDescent="0.2">
      <c r="A2487">
        <v>2676564</v>
      </c>
      <c r="B2487" t="s">
        <v>3344</v>
      </c>
      <c r="C2487" t="s">
        <v>3343</v>
      </c>
      <c r="D2487" t="s">
        <v>14046</v>
      </c>
      <c r="E2487">
        <v>160595</v>
      </c>
      <c r="F2487" t="s">
        <v>27309</v>
      </c>
      <c r="G2487" t="s">
        <v>27310</v>
      </c>
      <c r="H2487" t="s">
        <v>3343</v>
      </c>
      <c r="I2487" t="s">
        <v>19549</v>
      </c>
    </row>
    <row r="2488" spans="1:9" x14ac:dyDescent="0.2">
      <c r="A2488">
        <v>11935</v>
      </c>
      <c r="B2488" t="s">
        <v>13730</v>
      </c>
      <c r="C2488" t="s">
        <v>13730</v>
      </c>
      <c r="D2488" t="s">
        <v>14044</v>
      </c>
      <c r="E2488">
        <v>192260</v>
      </c>
      <c r="F2488" t="s">
        <v>25172</v>
      </c>
      <c r="G2488" t="s">
        <v>20741</v>
      </c>
      <c r="H2488" t="s">
        <v>3331</v>
      </c>
      <c r="I2488" t="s">
        <v>19552</v>
      </c>
    </row>
    <row r="2489" spans="1:9" x14ac:dyDescent="0.2">
      <c r="A2489">
        <v>11912</v>
      </c>
      <c r="B2489" t="s">
        <v>13735</v>
      </c>
      <c r="C2489" t="s">
        <v>13735</v>
      </c>
      <c r="D2489" t="s">
        <v>14044</v>
      </c>
      <c r="E2489">
        <v>192260</v>
      </c>
      <c r="F2489" t="s">
        <v>25172</v>
      </c>
      <c r="G2489" t="s">
        <v>20741</v>
      </c>
      <c r="H2489" t="s">
        <v>3331</v>
      </c>
      <c r="I2489" t="s">
        <v>19555</v>
      </c>
    </row>
    <row r="2490" spans="1:9" x14ac:dyDescent="0.2">
      <c r="A2490">
        <v>11914</v>
      </c>
      <c r="B2490" t="s">
        <v>13736</v>
      </c>
      <c r="C2490" t="s">
        <v>13736</v>
      </c>
      <c r="E2490">
        <v>0</v>
      </c>
      <c r="I2490" t="s">
        <v>19557</v>
      </c>
    </row>
    <row r="2491" spans="1:9" x14ac:dyDescent="0.2">
      <c r="A2491">
        <v>11915</v>
      </c>
      <c r="B2491" t="s">
        <v>13737</v>
      </c>
      <c r="C2491" t="s">
        <v>13737</v>
      </c>
      <c r="D2491" t="s">
        <v>14044</v>
      </c>
      <c r="E2491">
        <v>192260</v>
      </c>
      <c r="F2491" t="s">
        <v>25172</v>
      </c>
      <c r="G2491" t="s">
        <v>20741</v>
      </c>
      <c r="H2491" t="s">
        <v>3331</v>
      </c>
      <c r="I2491" t="s">
        <v>19559</v>
      </c>
    </row>
    <row r="2492" spans="1:9" x14ac:dyDescent="0.2">
      <c r="A2492">
        <v>2677823</v>
      </c>
      <c r="B2492" t="s">
        <v>13738</v>
      </c>
      <c r="C2492" t="s">
        <v>13738</v>
      </c>
      <c r="E2492">
        <v>0</v>
      </c>
      <c r="I2492" t="s">
        <v>19561</v>
      </c>
    </row>
    <row r="2493" spans="1:9" x14ac:dyDescent="0.2">
      <c r="A2493">
        <v>11940</v>
      </c>
      <c r="B2493" t="s">
        <v>10613</v>
      </c>
      <c r="C2493" t="s">
        <v>3345</v>
      </c>
      <c r="D2493" t="s">
        <v>14046</v>
      </c>
      <c r="E2493">
        <v>96612</v>
      </c>
      <c r="F2493" t="s">
        <v>25212</v>
      </c>
      <c r="G2493" t="s">
        <v>25213</v>
      </c>
      <c r="H2493" t="s">
        <v>3345</v>
      </c>
      <c r="I2493" t="s">
        <v>19563</v>
      </c>
    </row>
    <row r="2494" spans="1:9" x14ac:dyDescent="0.2">
      <c r="A2494">
        <v>11930</v>
      </c>
      <c r="B2494" t="s">
        <v>10614</v>
      </c>
      <c r="C2494" t="s">
        <v>3346</v>
      </c>
      <c r="D2494" t="s">
        <v>14046</v>
      </c>
      <c r="E2494">
        <v>96613</v>
      </c>
      <c r="F2494" t="s">
        <v>25203</v>
      </c>
      <c r="G2494" t="s">
        <v>25204</v>
      </c>
      <c r="H2494" t="s">
        <v>3346</v>
      </c>
      <c r="I2494" t="s">
        <v>19565</v>
      </c>
    </row>
    <row r="2495" spans="1:9" x14ac:dyDescent="0.2">
      <c r="A2495">
        <v>11939</v>
      </c>
      <c r="B2495" t="s">
        <v>10615</v>
      </c>
      <c r="C2495" t="s">
        <v>3347</v>
      </c>
      <c r="D2495" t="s">
        <v>14046</v>
      </c>
      <c r="E2495">
        <v>96614</v>
      </c>
      <c r="F2495" t="s">
        <v>25209</v>
      </c>
      <c r="G2495" t="s">
        <v>25210</v>
      </c>
      <c r="H2495" t="s">
        <v>3347</v>
      </c>
      <c r="I2495" t="s">
        <v>19568</v>
      </c>
    </row>
    <row r="2496" spans="1:9" x14ac:dyDescent="0.2">
      <c r="A2496">
        <v>11942</v>
      </c>
      <c r="B2496" t="s">
        <v>13739</v>
      </c>
      <c r="C2496" t="s">
        <v>14031</v>
      </c>
      <c r="D2496" t="s">
        <v>14046</v>
      </c>
      <c r="E2496">
        <v>96612</v>
      </c>
      <c r="F2496" t="s">
        <v>25212</v>
      </c>
      <c r="G2496" t="s">
        <v>25213</v>
      </c>
      <c r="H2496" t="s">
        <v>3345</v>
      </c>
      <c r="I2496" t="s">
        <v>19570</v>
      </c>
    </row>
    <row r="2497" spans="1:9" x14ac:dyDescent="0.2">
      <c r="A2497">
        <v>11917</v>
      </c>
      <c r="B2497" t="s">
        <v>13740</v>
      </c>
      <c r="C2497" t="s">
        <v>13740</v>
      </c>
      <c r="D2497" t="s">
        <v>14044</v>
      </c>
      <c r="E2497">
        <v>192260</v>
      </c>
      <c r="F2497" t="s">
        <v>25172</v>
      </c>
      <c r="G2497" t="s">
        <v>20741</v>
      </c>
      <c r="H2497" t="s">
        <v>3331</v>
      </c>
      <c r="I2497" t="s">
        <v>19573</v>
      </c>
    </row>
    <row r="2498" spans="1:9" x14ac:dyDescent="0.2">
      <c r="A2498">
        <v>11918</v>
      </c>
      <c r="B2498" t="s">
        <v>3349</v>
      </c>
      <c r="C2498" t="s">
        <v>3348</v>
      </c>
      <c r="D2498" t="s">
        <v>14046</v>
      </c>
      <c r="E2498">
        <v>160608</v>
      </c>
      <c r="F2498" t="s">
        <v>25186</v>
      </c>
      <c r="G2498" t="s">
        <v>25187</v>
      </c>
      <c r="H2498" t="s">
        <v>3348</v>
      </c>
      <c r="I2498" t="s">
        <v>19576</v>
      </c>
    </row>
    <row r="2499" spans="1:9" x14ac:dyDescent="0.2">
      <c r="A2499">
        <v>11919</v>
      </c>
      <c r="B2499" t="s">
        <v>3351</v>
      </c>
      <c r="C2499" t="s">
        <v>3350</v>
      </c>
      <c r="D2499" t="s">
        <v>14046</v>
      </c>
      <c r="E2499">
        <v>96623</v>
      </c>
      <c r="F2499" t="s">
        <v>25189</v>
      </c>
      <c r="G2499" t="s">
        <v>25190</v>
      </c>
      <c r="H2499" t="s">
        <v>3350</v>
      </c>
      <c r="I2499" t="s">
        <v>19578</v>
      </c>
    </row>
    <row r="2500" spans="1:9" x14ac:dyDescent="0.2">
      <c r="A2500">
        <v>11920</v>
      </c>
      <c r="B2500" t="s">
        <v>3353</v>
      </c>
      <c r="C2500" t="s">
        <v>3352</v>
      </c>
      <c r="D2500" t="s">
        <v>14046</v>
      </c>
      <c r="E2500">
        <v>96624</v>
      </c>
      <c r="F2500" t="s">
        <v>25192</v>
      </c>
      <c r="G2500" t="s">
        <v>25193</v>
      </c>
      <c r="H2500" t="s">
        <v>3352</v>
      </c>
      <c r="I2500" t="s">
        <v>19581</v>
      </c>
    </row>
    <row r="2501" spans="1:9" x14ac:dyDescent="0.2">
      <c r="A2501">
        <v>2677824</v>
      </c>
      <c r="B2501" t="s">
        <v>10616</v>
      </c>
      <c r="C2501" t="s">
        <v>3354</v>
      </c>
      <c r="D2501" t="s">
        <v>14046</v>
      </c>
      <c r="E2501">
        <v>96628</v>
      </c>
      <c r="F2501" t="s">
        <v>29247</v>
      </c>
      <c r="G2501" t="s">
        <v>24801</v>
      </c>
      <c r="H2501" t="s">
        <v>3354</v>
      </c>
      <c r="I2501" t="s">
        <v>19585</v>
      </c>
    </row>
    <row r="2502" spans="1:9" x14ac:dyDescent="0.2">
      <c r="A2502">
        <v>11922</v>
      </c>
      <c r="B2502" t="s">
        <v>3356</v>
      </c>
      <c r="C2502" t="s">
        <v>3355</v>
      </c>
      <c r="D2502" t="s">
        <v>14046</v>
      </c>
      <c r="E2502">
        <v>96629</v>
      </c>
      <c r="F2502" t="s">
        <v>25195</v>
      </c>
      <c r="G2502" t="s">
        <v>25196</v>
      </c>
      <c r="H2502" t="s">
        <v>3355</v>
      </c>
      <c r="I2502" t="s">
        <v>19587</v>
      </c>
    </row>
    <row r="2503" spans="1:9" x14ac:dyDescent="0.2">
      <c r="A2503">
        <v>11923</v>
      </c>
      <c r="B2503" t="s">
        <v>3358</v>
      </c>
      <c r="C2503" t="s">
        <v>3357</v>
      </c>
      <c r="D2503" t="s">
        <v>14046</v>
      </c>
      <c r="E2503">
        <v>160611</v>
      </c>
      <c r="F2503" t="s">
        <v>25198</v>
      </c>
      <c r="G2503" t="s">
        <v>25196</v>
      </c>
      <c r="H2503" t="s">
        <v>3357</v>
      </c>
      <c r="I2503" t="s">
        <v>19590</v>
      </c>
    </row>
    <row r="2504" spans="1:9" x14ac:dyDescent="0.2">
      <c r="A2504">
        <v>11924</v>
      </c>
      <c r="B2504" t="s">
        <v>13741</v>
      </c>
      <c r="C2504" t="s">
        <v>13741</v>
      </c>
      <c r="E2504">
        <v>0</v>
      </c>
      <c r="I2504" t="s">
        <v>19593</v>
      </c>
    </row>
    <row r="2505" spans="1:9" x14ac:dyDescent="0.2">
      <c r="A2505">
        <v>11925</v>
      </c>
      <c r="B2505" t="s">
        <v>13742</v>
      </c>
      <c r="C2505" t="s">
        <v>13742</v>
      </c>
      <c r="E2505">
        <v>0</v>
      </c>
      <c r="I2505" t="s">
        <v>19595</v>
      </c>
    </row>
    <row r="2506" spans="1:9" x14ac:dyDescent="0.2">
      <c r="A2506">
        <v>11926</v>
      </c>
      <c r="B2506" t="s">
        <v>11876</v>
      </c>
      <c r="C2506" t="s">
        <v>3359</v>
      </c>
      <c r="D2506" t="s">
        <v>14046</v>
      </c>
      <c r="E2506">
        <v>160619</v>
      </c>
      <c r="F2506" t="s">
        <v>25200</v>
      </c>
      <c r="G2506" t="s">
        <v>25201</v>
      </c>
      <c r="H2506" t="s">
        <v>3359</v>
      </c>
      <c r="I2506" t="s">
        <v>19597</v>
      </c>
    </row>
    <row r="2507" spans="1:9" x14ac:dyDescent="0.2">
      <c r="A2507">
        <v>11929</v>
      </c>
      <c r="B2507" t="s">
        <v>13743</v>
      </c>
      <c r="C2507" t="s">
        <v>13743</v>
      </c>
      <c r="D2507" t="s">
        <v>14044</v>
      </c>
      <c r="E2507">
        <v>192260</v>
      </c>
      <c r="F2507" t="s">
        <v>25172</v>
      </c>
      <c r="G2507" t="s">
        <v>20741</v>
      </c>
      <c r="H2507" t="s">
        <v>3331</v>
      </c>
      <c r="I2507" t="s">
        <v>19599</v>
      </c>
    </row>
    <row r="2508" spans="1:9" x14ac:dyDescent="0.2">
      <c r="A2508">
        <v>11943</v>
      </c>
      <c r="B2508" t="s">
        <v>3361</v>
      </c>
      <c r="C2508" t="s">
        <v>3360</v>
      </c>
      <c r="D2508" t="s">
        <v>14046</v>
      </c>
      <c r="E2508">
        <v>96644</v>
      </c>
      <c r="F2508" t="s">
        <v>25215</v>
      </c>
      <c r="G2508" t="s">
        <v>25216</v>
      </c>
      <c r="H2508" t="s">
        <v>3360</v>
      </c>
      <c r="I2508" t="s">
        <v>19601</v>
      </c>
    </row>
    <row r="2509" spans="1:9" x14ac:dyDescent="0.2">
      <c r="A2509">
        <v>2678063</v>
      </c>
      <c r="B2509" t="s">
        <v>13744</v>
      </c>
      <c r="C2509" t="s">
        <v>14032</v>
      </c>
      <c r="E2509">
        <v>0</v>
      </c>
      <c r="I2509" t="s">
        <v>19603</v>
      </c>
    </row>
    <row r="2510" spans="1:9" x14ac:dyDescent="0.2">
      <c r="A2510">
        <v>2678062</v>
      </c>
      <c r="B2510" t="s">
        <v>11887</v>
      </c>
      <c r="C2510" t="s">
        <v>3362</v>
      </c>
      <c r="D2510" t="s">
        <v>14045</v>
      </c>
      <c r="E2510">
        <v>162008</v>
      </c>
      <c r="F2510" t="s">
        <v>29660</v>
      </c>
      <c r="G2510" t="s">
        <v>25216</v>
      </c>
      <c r="H2510" t="s">
        <v>3362</v>
      </c>
      <c r="I2510" t="s">
        <v>19604</v>
      </c>
    </row>
    <row r="2511" spans="1:9" x14ac:dyDescent="0.2">
      <c r="A2511">
        <v>11896</v>
      </c>
      <c r="B2511" t="s">
        <v>3332</v>
      </c>
      <c r="C2511" t="s">
        <v>3331</v>
      </c>
      <c r="D2511" t="s">
        <v>14044</v>
      </c>
      <c r="E2511">
        <v>192260</v>
      </c>
      <c r="F2511" t="s">
        <v>25172</v>
      </c>
      <c r="G2511" t="s">
        <v>20741</v>
      </c>
      <c r="H2511" t="s">
        <v>3331</v>
      </c>
      <c r="I2511" t="s">
        <v>19607</v>
      </c>
    </row>
    <row r="2512" spans="1:9" x14ac:dyDescent="0.2">
      <c r="A2512">
        <v>3491</v>
      </c>
      <c r="B2512" t="s">
        <v>10617</v>
      </c>
      <c r="C2512" t="s">
        <v>3365</v>
      </c>
      <c r="D2512" t="s">
        <v>14046</v>
      </c>
      <c r="E2512">
        <v>96648</v>
      </c>
      <c r="F2512" t="s">
        <v>14852</v>
      </c>
      <c r="G2512" t="s">
        <v>14853</v>
      </c>
      <c r="H2512" t="s">
        <v>3365</v>
      </c>
      <c r="I2512" t="s">
        <v>19611</v>
      </c>
    </row>
    <row r="2513" spans="1:9" x14ac:dyDescent="0.2">
      <c r="A2513">
        <v>3490</v>
      </c>
      <c r="B2513" t="s">
        <v>3364</v>
      </c>
      <c r="C2513" t="s">
        <v>3363</v>
      </c>
      <c r="D2513" t="s">
        <v>14044</v>
      </c>
      <c r="E2513">
        <v>192261</v>
      </c>
      <c r="F2513" t="s">
        <v>14849</v>
      </c>
      <c r="G2513" t="s">
        <v>14850</v>
      </c>
      <c r="H2513" t="s">
        <v>3363</v>
      </c>
      <c r="I2513" t="s">
        <v>19613</v>
      </c>
    </row>
    <row r="2514" spans="1:9" x14ac:dyDescent="0.2">
      <c r="A2514">
        <v>11680</v>
      </c>
      <c r="B2514" t="s">
        <v>3366</v>
      </c>
      <c r="C2514" t="s">
        <v>3366</v>
      </c>
      <c r="D2514" t="s">
        <v>14044</v>
      </c>
      <c r="E2514">
        <v>192270</v>
      </c>
      <c r="F2514" t="s">
        <v>3366</v>
      </c>
      <c r="G2514" t="s">
        <v>24908</v>
      </c>
      <c r="H2514" t="s">
        <v>24909</v>
      </c>
      <c r="I2514" t="s">
        <v>19616</v>
      </c>
    </row>
    <row r="2515" spans="1:9" x14ac:dyDescent="0.2">
      <c r="A2515">
        <v>11681</v>
      </c>
      <c r="B2515" t="s">
        <v>10618</v>
      </c>
      <c r="C2515" t="s">
        <v>3367</v>
      </c>
      <c r="D2515" t="s">
        <v>14046</v>
      </c>
      <c r="E2515">
        <v>96652</v>
      </c>
      <c r="F2515" t="s">
        <v>24911</v>
      </c>
      <c r="G2515" t="s">
        <v>24912</v>
      </c>
      <c r="H2515" t="s">
        <v>3367</v>
      </c>
      <c r="I2515" t="s">
        <v>19618</v>
      </c>
    </row>
    <row r="2516" spans="1:9" x14ac:dyDescent="0.2">
      <c r="A2516">
        <v>11683</v>
      </c>
      <c r="B2516" t="s">
        <v>3368</v>
      </c>
      <c r="C2516" t="s">
        <v>3368</v>
      </c>
      <c r="D2516" t="s">
        <v>14044</v>
      </c>
      <c r="E2516">
        <v>192271</v>
      </c>
      <c r="F2516" t="s">
        <v>3368</v>
      </c>
      <c r="G2516" t="s">
        <v>24914</v>
      </c>
      <c r="H2516" t="s">
        <v>24915</v>
      </c>
      <c r="I2516" t="s">
        <v>19621</v>
      </c>
    </row>
    <row r="2517" spans="1:9" x14ac:dyDescent="0.2">
      <c r="A2517">
        <v>11684</v>
      </c>
      <c r="B2517" t="s">
        <v>13745</v>
      </c>
      <c r="C2517" t="s">
        <v>13745</v>
      </c>
      <c r="D2517" t="s">
        <v>14044</v>
      </c>
      <c r="E2517">
        <v>192271</v>
      </c>
      <c r="F2517" t="s">
        <v>3368</v>
      </c>
      <c r="G2517" t="s">
        <v>24914</v>
      </c>
      <c r="H2517" t="s">
        <v>24915</v>
      </c>
      <c r="I2517" t="s">
        <v>19623</v>
      </c>
    </row>
    <row r="2518" spans="1:9" x14ac:dyDescent="0.2">
      <c r="A2518">
        <v>12925</v>
      </c>
      <c r="B2518" t="s">
        <v>13614</v>
      </c>
      <c r="C2518" t="s">
        <v>13614</v>
      </c>
      <c r="D2518" t="s">
        <v>14043</v>
      </c>
      <c r="E2518">
        <v>187435</v>
      </c>
      <c r="F2518" t="s">
        <v>26154</v>
      </c>
      <c r="G2518" t="s">
        <v>26155</v>
      </c>
      <c r="H2518" t="s">
        <v>845</v>
      </c>
      <c r="I2518" t="s">
        <v>19626</v>
      </c>
    </row>
    <row r="2519" spans="1:9" x14ac:dyDescent="0.2">
      <c r="A2519">
        <v>5911</v>
      </c>
      <c r="B2519" t="s">
        <v>10619</v>
      </c>
      <c r="C2519" t="s">
        <v>10620</v>
      </c>
      <c r="D2519" t="s">
        <v>14046</v>
      </c>
      <c r="E2519">
        <v>96664</v>
      </c>
      <c r="F2519" t="s">
        <v>17679</v>
      </c>
      <c r="G2519" t="s">
        <v>15798</v>
      </c>
      <c r="H2519" t="s">
        <v>17680</v>
      </c>
      <c r="I2519" t="s">
        <v>19628</v>
      </c>
    </row>
    <row r="2520" spans="1:9" x14ac:dyDescent="0.2">
      <c r="A2520">
        <v>2676231</v>
      </c>
      <c r="B2520" t="s">
        <v>3372</v>
      </c>
      <c r="C2520" t="s">
        <v>3371</v>
      </c>
      <c r="D2520" t="s">
        <v>14046</v>
      </c>
      <c r="E2520">
        <v>96665</v>
      </c>
      <c r="F2520" t="s">
        <v>26851</v>
      </c>
      <c r="G2520" t="s">
        <v>14070</v>
      </c>
      <c r="H2520" t="s">
        <v>26852</v>
      </c>
      <c r="I2520" t="s">
        <v>19630</v>
      </c>
    </row>
    <row r="2521" spans="1:9" x14ac:dyDescent="0.2">
      <c r="A2521">
        <v>5915</v>
      </c>
      <c r="B2521" t="s">
        <v>3374</v>
      </c>
      <c r="C2521" t="s">
        <v>3373</v>
      </c>
      <c r="D2521" t="s">
        <v>14046</v>
      </c>
      <c r="E2521">
        <v>96667</v>
      </c>
      <c r="F2521" t="s">
        <v>17688</v>
      </c>
      <c r="G2521" t="s">
        <v>14070</v>
      </c>
      <c r="H2521" t="s">
        <v>3373</v>
      </c>
      <c r="I2521" t="s">
        <v>19632</v>
      </c>
    </row>
    <row r="2522" spans="1:9" x14ac:dyDescent="0.2">
      <c r="A2522">
        <v>2679244</v>
      </c>
      <c r="B2522" t="s">
        <v>10621</v>
      </c>
      <c r="C2522" t="s">
        <v>3375</v>
      </c>
      <c r="D2522" t="s">
        <v>14046</v>
      </c>
      <c r="E2522">
        <v>96675</v>
      </c>
      <c r="F2522" t="s">
        <v>29868</v>
      </c>
      <c r="G2522" t="s">
        <v>29869</v>
      </c>
      <c r="H2522" t="s">
        <v>3375</v>
      </c>
      <c r="I2522" t="s">
        <v>19634</v>
      </c>
    </row>
    <row r="2523" spans="1:9" x14ac:dyDescent="0.2">
      <c r="A2523">
        <v>5908</v>
      </c>
      <c r="B2523" t="s">
        <v>3370</v>
      </c>
      <c r="C2523" t="s">
        <v>3369</v>
      </c>
      <c r="D2523" t="s">
        <v>14044</v>
      </c>
      <c r="E2523">
        <v>192279</v>
      </c>
      <c r="F2523" t="s">
        <v>17672</v>
      </c>
      <c r="G2523" t="s">
        <v>14773</v>
      </c>
      <c r="H2523" t="s">
        <v>17673</v>
      </c>
      <c r="I2523" t="s">
        <v>19634</v>
      </c>
    </row>
    <row r="2524" spans="1:9" x14ac:dyDescent="0.2">
      <c r="A2524">
        <v>5909</v>
      </c>
      <c r="B2524" t="s">
        <v>3378</v>
      </c>
      <c r="C2524" t="s">
        <v>3377</v>
      </c>
      <c r="D2524" t="s">
        <v>14046</v>
      </c>
      <c r="E2524">
        <v>96683</v>
      </c>
      <c r="F2524" t="s">
        <v>17675</v>
      </c>
      <c r="G2524" t="s">
        <v>14070</v>
      </c>
      <c r="H2524" t="s">
        <v>3377</v>
      </c>
      <c r="I2524" t="s">
        <v>19634</v>
      </c>
    </row>
    <row r="2525" spans="1:9" x14ac:dyDescent="0.2">
      <c r="A2525">
        <v>2677144</v>
      </c>
      <c r="B2525" t="s">
        <v>10622</v>
      </c>
      <c r="C2525" t="s">
        <v>3379</v>
      </c>
      <c r="D2525" t="s">
        <v>14046</v>
      </c>
      <c r="E2525">
        <v>96691</v>
      </c>
      <c r="F2525" t="s">
        <v>28078</v>
      </c>
      <c r="G2525" t="s">
        <v>14070</v>
      </c>
      <c r="H2525" t="s">
        <v>3379</v>
      </c>
      <c r="I2525" t="s">
        <v>19634</v>
      </c>
    </row>
    <row r="2526" spans="1:9" x14ac:dyDescent="0.2">
      <c r="A2526">
        <v>5910</v>
      </c>
      <c r="B2526" t="s">
        <v>3381</v>
      </c>
      <c r="C2526" t="s">
        <v>3380</v>
      </c>
      <c r="D2526" t="s">
        <v>14045</v>
      </c>
      <c r="E2526">
        <v>134198</v>
      </c>
      <c r="F2526" t="s">
        <v>17677</v>
      </c>
      <c r="G2526" t="s">
        <v>14070</v>
      </c>
      <c r="H2526" t="s">
        <v>3380</v>
      </c>
      <c r="I2526" t="s">
        <v>19634</v>
      </c>
    </row>
    <row r="2527" spans="1:9" x14ac:dyDescent="0.2">
      <c r="A2527">
        <v>5914</v>
      </c>
      <c r="B2527" t="s">
        <v>3383</v>
      </c>
      <c r="C2527" t="s">
        <v>3382</v>
      </c>
      <c r="D2527" t="s">
        <v>14046</v>
      </c>
      <c r="E2527">
        <v>96695</v>
      </c>
      <c r="F2527" t="s">
        <v>17686</v>
      </c>
      <c r="G2527" t="s">
        <v>14070</v>
      </c>
      <c r="H2527" t="s">
        <v>3382</v>
      </c>
      <c r="I2527" t="s">
        <v>19635</v>
      </c>
    </row>
    <row r="2528" spans="1:9" x14ac:dyDescent="0.2">
      <c r="A2528">
        <v>5913</v>
      </c>
      <c r="B2528" t="s">
        <v>3385</v>
      </c>
      <c r="C2528" t="s">
        <v>3384</v>
      </c>
      <c r="D2528" t="s">
        <v>14046</v>
      </c>
      <c r="E2528">
        <v>96698</v>
      </c>
      <c r="F2528" t="s">
        <v>17682</v>
      </c>
      <c r="G2528" t="s">
        <v>17683</v>
      </c>
      <c r="H2528" t="s">
        <v>17684</v>
      </c>
      <c r="I2528" t="s">
        <v>19638</v>
      </c>
    </row>
    <row r="2529" spans="1:9" x14ac:dyDescent="0.2">
      <c r="A2529">
        <v>2679245</v>
      </c>
      <c r="B2529" t="s">
        <v>10623</v>
      </c>
      <c r="C2529" t="s">
        <v>3386</v>
      </c>
      <c r="D2529" t="s">
        <v>14046</v>
      </c>
      <c r="E2529">
        <v>96701</v>
      </c>
      <c r="F2529" t="s">
        <v>29871</v>
      </c>
      <c r="G2529" t="s">
        <v>29872</v>
      </c>
      <c r="H2529" t="s">
        <v>3386</v>
      </c>
      <c r="I2529" t="s">
        <v>19641</v>
      </c>
    </row>
    <row r="2530" spans="1:9" x14ac:dyDescent="0.2">
      <c r="A2530">
        <v>2676384</v>
      </c>
      <c r="B2530" t="s">
        <v>3388</v>
      </c>
      <c r="C2530" t="s">
        <v>3387</v>
      </c>
      <c r="D2530" t="s">
        <v>14046</v>
      </c>
      <c r="E2530">
        <v>96706</v>
      </c>
      <c r="F2530" t="s">
        <v>27096</v>
      </c>
      <c r="G2530" t="s">
        <v>27097</v>
      </c>
      <c r="H2530" t="s">
        <v>3387</v>
      </c>
      <c r="I2530" t="s">
        <v>19643</v>
      </c>
    </row>
    <row r="2531" spans="1:9" x14ac:dyDescent="0.2">
      <c r="A2531">
        <v>5897</v>
      </c>
      <c r="B2531" t="s">
        <v>12017</v>
      </c>
      <c r="C2531" t="s">
        <v>12018</v>
      </c>
      <c r="D2531" t="s">
        <v>14043</v>
      </c>
      <c r="E2531">
        <v>187379</v>
      </c>
      <c r="F2531" t="s">
        <v>17650</v>
      </c>
      <c r="G2531" t="s">
        <v>14701</v>
      </c>
      <c r="H2531" t="s">
        <v>17651</v>
      </c>
      <c r="I2531" t="s">
        <v>19644</v>
      </c>
    </row>
    <row r="2532" spans="1:9" x14ac:dyDescent="0.2">
      <c r="A2532">
        <v>5896</v>
      </c>
      <c r="B2532" t="s">
        <v>12016</v>
      </c>
      <c r="C2532" t="s">
        <v>3376</v>
      </c>
      <c r="D2532" t="s">
        <v>14042</v>
      </c>
      <c r="E2532">
        <v>187377</v>
      </c>
      <c r="F2532" t="s">
        <v>17648</v>
      </c>
      <c r="G2532" t="s">
        <v>14741</v>
      </c>
      <c r="H2532" t="s">
        <v>3376</v>
      </c>
      <c r="I2532" t="s">
        <v>19647</v>
      </c>
    </row>
    <row r="2533" spans="1:9" x14ac:dyDescent="0.2">
      <c r="A2533">
        <v>10070</v>
      </c>
      <c r="B2533" t="s">
        <v>12394</v>
      </c>
      <c r="C2533" t="s">
        <v>3390</v>
      </c>
      <c r="D2533" t="s">
        <v>14046</v>
      </c>
      <c r="E2533">
        <v>611688</v>
      </c>
      <c r="F2533" t="s">
        <v>23005</v>
      </c>
      <c r="G2533" t="s">
        <v>14070</v>
      </c>
      <c r="H2533" t="s">
        <v>3390</v>
      </c>
      <c r="I2533" t="s">
        <v>19650</v>
      </c>
    </row>
    <row r="2534" spans="1:9" x14ac:dyDescent="0.2">
      <c r="A2534">
        <v>2677583</v>
      </c>
      <c r="B2534" t="s">
        <v>12424</v>
      </c>
      <c r="C2534" t="s">
        <v>3391</v>
      </c>
      <c r="D2534" t="s">
        <v>14045</v>
      </c>
      <c r="E2534">
        <v>612619</v>
      </c>
      <c r="F2534" t="s">
        <v>28789</v>
      </c>
      <c r="G2534" t="s">
        <v>14070</v>
      </c>
      <c r="H2534" t="s">
        <v>3391</v>
      </c>
      <c r="I2534" t="s">
        <v>19653</v>
      </c>
    </row>
    <row r="2535" spans="1:9" x14ac:dyDescent="0.2">
      <c r="A2535">
        <v>2677584</v>
      </c>
      <c r="B2535" t="s">
        <v>12425</v>
      </c>
      <c r="C2535" t="s">
        <v>3392</v>
      </c>
      <c r="D2535" t="s">
        <v>14045</v>
      </c>
      <c r="E2535">
        <v>612622</v>
      </c>
      <c r="F2535" t="s">
        <v>28790</v>
      </c>
      <c r="G2535" t="s">
        <v>28791</v>
      </c>
      <c r="H2535" t="s">
        <v>3392</v>
      </c>
      <c r="I2535" t="s">
        <v>19657</v>
      </c>
    </row>
    <row r="2536" spans="1:9" x14ac:dyDescent="0.2">
      <c r="A2536">
        <v>10071</v>
      </c>
      <c r="B2536" t="s">
        <v>10624</v>
      </c>
      <c r="C2536" t="s">
        <v>3393</v>
      </c>
      <c r="D2536" t="s">
        <v>14046</v>
      </c>
      <c r="E2536">
        <v>96739</v>
      </c>
      <c r="F2536" t="s">
        <v>23007</v>
      </c>
      <c r="G2536" t="s">
        <v>23008</v>
      </c>
      <c r="H2536" t="s">
        <v>3393</v>
      </c>
      <c r="I2536" t="s">
        <v>19660</v>
      </c>
    </row>
    <row r="2537" spans="1:9" x14ac:dyDescent="0.2">
      <c r="A2537">
        <v>10067</v>
      </c>
      <c r="B2537" t="s">
        <v>3395</v>
      </c>
      <c r="C2537" t="s">
        <v>3394</v>
      </c>
      <c r="D2537" t="s">
        <v>14046</v>
      </c>
      <c r="E2537">
        <v>96742</v>
      </c>
      <c r="F2537" t="s">
        <v>23000</v>
      </c>
      <c r="G2537" t="s">
        <v>23001</v>
      </c>
      <c r="H2537" t="s">
        <v>3394</v>
      </c>
      <c r="I2537" t="s">
        <v>19662</v>
      </c>
    </row>
    <row r="2538" spans="1:9" x14ac:dyDescent="0.2">
      <c r="A2538">
        <v>10096</v>
      </c>
      <c r="B2538" t="s">
        <v>10625</v>
      </c>
      <c r="C2538" t="s">
        <v>3396</v>
      </c>
      <c r="D2538" t="s">
        <v>14046</v>
      </c>
      <c r="E2538">
        <v>96746</v>
      </c>
      <c r="F2538" t="s">
        <v>23018</v>
      </c>
      <c r="G2538" t="s">
        <v>14070</v>
      </c>
      <c r="H2538" t="s">
        <v>3396</v>
      </c>
      <c r="I2538" t="s">
        <v>19665</v>
      </c>
    </row>
    <row r="2539" spans="1:9" x14ac:dyDescent="0.2">
      <c r="A2539">
        <v>10094</v>
      </c>
      <c r="B2539" t="s">
        <v>3398</v>
      </c>
      <c r="C2539" t="s">
        <v>3397</v>
      </c>
      <c r="D2539" t="s">
        <v>14046</v>
      </c>
      <c r="E2539">
        <v>96749</v>
      </c>
      <c r="F2539" t="s">
        <v>23016</v>
      </c>
      <c r="G2539" t="s">
        <v>14070</v>
      </c>
      <c r="H2539" t="s">
        <v>3397</v>
      </c>
      <c r="I2539" t="s">
        <v>19662</v>
      </c>
    </row>
    <row r="2540" spans="1:9" x14ac:dyDescent="0.2">
      <c r="A2540">
        <v>2677587</v>
      </c>
      <c r="B2540" t="s">
        <v>12395</v>
      </c>
      <c r="C2540" t="s">
        <v>3399</v>
      </c>
      <c r="D2540" t="s">
        <v>14046</v>
      </c>
      <c r="E2540">
        <v>611690</v>
      </c>
      <c r="F2540" t="s">
        <v>28793</v>
      </c>
      <c r="G2540" t="s">
        <v>28794</v>
      </c>
      <c r="H2540" t="s">
        <v>3399</v>
      </c>
      <c r="I2540" t="s">
        <v>19668</v>
      </c>
    </row>
    <row r="2541" spans="1:9" x14ac:dyDescent="0.2">
      <c r="A2541">
        <v>10088</v>
      </c>
      <c r="B2541" t="s">
        <v>10626</v>
      </c>
      <c r="C2541" t="s">
        <v>3400</v>
      </c>
      <c r="D2541" t="s">
        <v>14046</v>
      </c>
      <c r="E2541">
        <v>96775</v>
      </c>
      <c r="F2541" t="s">
        <v>23014</v>
      </c>
      <c r="G2541" t="s">
        <v>22786</v>
      </c>
      <c r="H2541" t="s">
        <v>3400</v>
      </c>
      <c r="I2541" t="s">
        <v>19671</v>
      </c>
    </row>
    <row r="2542" spans="1:9" x14ac:dyDescent="0.2">
      <c r="A2542">
        <v>10064</v>
      </c>
      <c r="B2542" t="s">
        <v>12136</v>
      </c>
      <c r="C2542" t="s">
        <v>3389</v>
      </c>
      <c r="D2542" t="s">
        <v>14044</v>
      </c>
      <c r="E2542">
        <v>192282</v>
      </c>
      <c r="F2542" t="s">
        <v>22998</v>
      </c>
      <c r="G2542" t="s">
        <v>14070</v>
      </c>
      <c r="H2542" t="s">
        <v>3389</v>
      </c>
      <c r="I2542" t="s">
        <v>19674</v>
      </c>
    </row>
    <row r="2543" spans="1:9" x14ac:dyDescent="0.2">
      <c r="A2543">
        <v>10068</v>
      </c>
      <c r="B2543" t="s">
        <v>10627</v>
      </c>
      <c r="C2543" t="s">
        <v>3401</v>
      </c>
      <c r="D2543" t="s">
        <v>14046</v>
      </c>
      <c r="E2543">
        <v>96794</v>
      </c>
      <c r="F2543" t="s">
        <v>23003</v>
      </c>
      <c r="G2543" t="s">
        <v>14070</v>
      </c>
      <c r="H2543" t="s">
        <v>3401</v>
      </c>
      <c r="I2543" t="s">
        <v>19677</v>
      </c>
    </row>
    <row r="2544" spans="1:9" x14ac:dyDescent="0.2">
      <c r="A2544">
        <v>10076</v>
      </c>
      <c r="B2544" t="s">
        <v>10628</v>
      </c>
      <c r="C2544" t="s">
        <v>10629</v>
      </c>
      <c r="D2544" t="s">
        <v>14046</v>
      </c>
      <c r="E2544">
        <v>96813</v>
      </c>
      <c r="F2544" t="s">
        <v>23010</v>
      </c>
      <c r="G2544" t="s">
        <v>23011</v>
      </c>
      <c r="H2544" t="s">
        <v>23012</v>
      </c>
      <c r="I2544" t="s">
        <v>19679</v>
      </c>
    </row>
    <row r="2545" spans="1:9" x14ac:dyDescent="0.2">
      <c r="A2545">
        <v>10102</v>
      </c>
      <c r="B2545" t="s">
        <v>3403</v>
      </c>
      <c r="C2545" t="s">
        <v>3402</v>
      </c>
      <c r="D2545" t="s">
        <v>14046</v>
      </c>
      <c r="E2545">
        <v>96814</v>
      </c>
      <c r="F2545" t="s">
        <v>23020</v>
      </c>
      <c r="G2545" t="s">
        <v>23021</v>
      </c>
      <c r="H2545" t="s">
        <v>3402</v>
      </c>
    </row>
    <row r="2546" spans="1:9" x14ac:dyDescent="0.2">
      <c r="A2546">
        <v>2679218</v>
      </c>
      <c r="B2546" t="s">
        <v>12781</v>
      </c>
      <c r="C2546" t="s">
        <v>3405</v>
      </c>
      <c r="D2546" t="s">
        <v>14046</v>
      </c>
      <c r="E2546">
        <v>965524</v>
      </c>
      <c r="F2546" t="s">
        <v>29826</v>
      </c>
      <c r="G2546" t="s">
        <v>29827</v>
      </c>
      <c r="H2546" t="s">
        <v>3405</v>
      </c>
      <c r="I2546" t="s">
        <v>19683</v>
      </c>
    </row>
    <row r="2547" spans="1:9" x14ac:dyDescent="0.2">
      <c r="A2547">
        <v>2679272</v>
      </c>
      <c r="B2547" t="s">
        <v>12782</v>
      </c>
      <c r="C2547" t="s">
        <v>3406</v>
      </c>
      <c r="D2547" t="s">
        <v>14046</v>
      </c>
      <c r="E2547">
        <v>965525</v>
      </c>
      <c r="F2547" t="s">
        <v>29903</v>
      </c>
      <c r="G2547" t="s">
        <v>29904</v>
      </c>
      <c r="H2547" t="s">
        <v>3406</v>
      </c>
      <c r="I2547" t="s">
        <v>19686</v>
      </c>
    </row>
    <row r="2548" spans="1:9" x14ac:dyDescent="0.2">
      <c r="A2548">
        <v>2679217</v>
      </c>
      <c r="B2548" t="s">
        <v>12780</v>
      </c>
      <c r="C2548" t="s">
        <v>3404</v>
      </c>
      <c r="D2548" t="s">
        <v>14044</v>
      </c>
      <c r="E2548">
        <v>965433</v>
      </c>
      <c r="F2548" t="s">
        <v>29824</v>
      </c>
      <c r="G2548" t="s">
        <v>29825</v>
      </c>
      <c r="H2548" t="s">
        <v>3404</v>
      </c>
      <c r="I2548" t="s">
        <v>19688</v>
      </c>
    </row>
    <row r="2549" spans="1:9" x14ac:dyDescent="0.2">
      <c r="A2549">
        <v>2679271</v>
      </c>
      <c r="B2549" t="s">
        <v>13382</v>
      </c>
      <c r="C2549" t="s">
        <v>13382</v>
      </c>
      <c r="E2549">
        <v>0</v>
      </c>
      <c r="I2549" t="s">
        <v>19691</v>
      </c>
    </row>
    <row r="2550" spans="1:9" x14ac:dyDescent="0.2">
      <c r="A2550">
        <v>2679270</v>
      </c>
      <c r="B2550" t="s">
        <v>12783</v>
      </c>
      <c r="C2550" t="s">
        <v>3407</v>
      </c>
      <c r="D2550" t="s">
        <v>14046</v>
      </c>
      <c r="E2550">
        <v>965526</v>
      </c>
      <c r="F2550" t="s">
        <v>29900</v>
      </c>
      <c r="G2550" t="s">
        <v>29901</v>
      </c>
      <c r="H2550" t="s">
        <v>3407</v>
      </c>
      <c r="I2550" t="s">
        <v>19691</v>
      </c>
    </row>
    <row r="2551" spans="1:9" x14ac:dyDescent="0.2">
      <c r="A2551">
        <v>11685</v>
      </c>
      <c r="B2551" t="s">
        <v>3409</v>
      </c>
      <c r="C2551" t="s">
        <v>3408</v>
      </c>
      <c r="D2551" t="s">
        <v>14044</v>
      </c>
      <c r="E2551">
        <v>192295</v>
      </c>
      <c r="F2551" t="s">
        <v>24917</v>
      </c>
      <c r="G2551" t="s">
        <v>24918</v>
      </c>
      <c r="H2551" t="s">
        <v>3408</v>
      </c>
      <c r="I2551" t="s">
        <v>19691</v>
      </c>
    </row>
    <row r="2552" spans="1:9" x14ac:dyDescent="0.2">
      <c r="A2552">
        <v>11686</v>
      </c>
      <c r="B2552" t="s">
        <v>3410</v>
      </c>
      <c r="C2552" t="s">
        <v>3410</v>
      </c>
      <c r="D2552" t="s">
        <v>14046</v>
      </c>
      <c r="E2552">
        <v>671101</v>
      </c>
      <c r="F2552" t="s">
        <v>24920</v>
      </c>
      <c r="G2552" t="s">
        <v>24921</v>
      </c>
      <c r="H2552" t="s">
        <v>24922</v>
      </c>
      <c r="I2552" t="s">
        <v>19694</v>
      </c>
    </row>
    <row r="2553" spans="1:9" x14ac:dyDescent="0.2">
      <c r="A2553">
        <v>11687</v>
      </c>
      <c r="B2553" t="s">
        <v>13746</v>
      </c>
      <c r="C2553" t="s">
        <v>13746</v>
      </c>
      <c r="D2553" t="s">
        <v>14044</v>
      </c>
      <c r="E2553">
        <v>192295</v>
      </c>
      <c r="F2553" t="s">
        <v>24917</v>
      </c>
      <c r="G2553" t="s">
        <v>24918</v>
      </c>
      <c r="H2553" t="s">
        <v>3408</v>
      </c>
      <c r="I2553" t="s">
        <v>19696</v>
      </c>
    </row>
    <row r="2554" spans="1:9" x14ac:dyDescent="0.2">
      <c r="A2554">
        <v>2676561</v>
      </c>
      <c r="B2554" t="s">
        <v>3412</v>
      </c>
      <c r="C2554" t="s">
        <v>3411</v>
      </c>
      <c r="D2554" t="s">
        <v>14046</v>
      </c>
      <c r="E2554">
        <v>629660</v>
      </c>
      <c r="F2554" t="s">
        <v>27302</v>
      </c>
      <c r="G2554" t="s">
        <v>27303</v>
      </c>
      <c r="H2554" t="s">
        <v>3411</v>
      </c>
      <c r="I2554" t="s">
        <v>19699</v>
      </c>
    </row>
    <row r="2555" spans="1:9" x14ac:dyDescent="0.2">
      <c r="A2555">
        <v>2677741</v>
      </c>
      <c r="B2555" t="s">
        <v>10630</v>
      </c>
      <c r="C2555" t="s">
        <v>3415</v>
      </c>
      <c r="D2555" t="s">
        <v>14046</v>
      </c>
      <c r="E2555">
        <v>96844</v>
      </c>
      <c r="F2555" t="s">
        <v>29081</v>
      </c>
      <c r="G2555" t="s">
        <v>24368</v>
      </c>
      <c r="H2555" t="s">
        <v>3415</v>
      </c>
      <c r="I2555" t="s">
        <v>19662</v>
      </c>
    </row>
    <row r="2556" spans="1:9" x14ac:dyDescent="0.2">
      <c r="A2556">
        <v>11245</v>
      </c>
      <c r="B2556" t="s">
        <v>3417</v>
      </c>
      <c r="C2556" t="s">
        <v>3416</v>
      </c>
      <c r="D2556" t="s">
        <v>14045</v>
      </c>
      <c r="E2556">
        <v>718348</v>
      </c>
      <c r="F2556" t="s">
        <v>24367</v>
      </c>
      <c r="G2556" t="s">
        <v>24368</v>
      </c>
      <c r="H2556" t="s">
        <v>3416</v>
      </c>
      <c r="I2556" t="s">
        <v>19662</v>
      </c>
    </row>
    <row r="2557" spans="1:9" x14ac:dyDescent="0.2">
      <c r="A2557">
        <v>11247</v>
      </c>
      <c r="B2557" t="s">
        <v>3419</v>
      </c>
      <c r="C2557" t="s">
        <v>3418</v>
      </c>
      <c r="D2557" t="s">
        <v>14046</v>
      </c>
      <c r="E2557">
        <v>96851</v>
      </c>
      <c r="F2557" t="s">
        <v>24373</v>
      </c>
      <c r="G2557" t="s">
        <v>24374</v>
      </c>
      <c r="H2557" t="s">
        <v>3418</v>
      </c>
      <c r="I2557" t="s">
        <v>19702</v>
      </c>
    </row>
    <row r="2558" spans="1:9" x14ac:dyDescent="0.2">
      <c r="A2558">
        <v>11242</v>
      </c>
      <c r="B2558" t="s">
        <v>3414</v>
      </c>
      <c r="C2558" t="s">
        <v>3413</v>
      </c>
      <c r="D2558" t="s">
        <v>14044</v>
      </c>
      <c r="E2558">
        <v>192302</v>
      </c>
      <c r="F2558" t="s">
        <v>24363</v>
      </c>
      <c r="G2558" t="s">
        <v>14070</v>
      </c>
      <c r="H2558" t="s">
        <v>3413</v>
      </c>
      <c r="I2558" t="s">
        <v>19704</v>
      </c>
    </row>
    <row r="2559" spans="1:9" x14ac:dyDescent="0.2">
      <c r="A2559">
        <v>11246</v>
      </c>
      <c r="B2559" t="s">
        <v>3421</v>
      </c>
      <c r="C2559" t="s">
        <v>3420</v>
      </c>
      <c r="D2559" t="s">
        <v>14046</v>
      </c>
      <c r="E2559">
        <v>96852</v>
      </c>
      <c r="F2559" t="s">
        <v>24370</v>
      </c>
      <c r="G2559" t="s">
        <v>24371</v>
      </c>
      <c r="H2559" t="s">
        <v>3420</v>
      </c>
      <c r="I2559" t="s">
        <v>19707</v>
      </c>
    </row>
    <row r="2560" spans="1:9" x14ac:dyDescent="0.2">
      <c r="A2560">
        <v>11243</v>
      </c>
      <c r="B2560" t="s">
        <v>3423</v>
      </c>
      <c r="C2560" t="s">
        <v>3422</v>
      </c>
      <c r="D2560" t="s">
        <v>14046</v>
      </c>
      <c r="E2560">
        <v>96861</v>
      </c>
      <c r="F2560" t="s">
        <v>24365</v>
      </c>
      <c r="G2560" t="s">
        <v>14070</v>
      </c>
      <c r="H2560" t="s">
        <v>3422</v>
      </c>
      <c r="I2560" t="s">
        <v>19709</v>
      </c>
    </row>
    <row r="2561" spans="1:9" x14ac:dyDescent="0.2">
      <c r="A2561">
        <v>8008</v>
      </c>
      <c r="B2561" t="s">
        <v>3426</v>
      </c>
      <c r="C2561" t="s">
        <v>3425</v>
      </c>
      <c r="D2561" t="s">
        <v>14046</v>
      </c>
      <c r="E2561">
        <v>96887</v>
      </c>
      <c r="F2561" t="s">
        <v>20260</v>
      </c>
      <c r="G2561" t="s">
        <v>20261</v>
      </c>
      <c r="H2561" t="s">
        <v>3425</v>
      </c>
      <c r="I2561" t="s">
        <v>19709</v>
      </c>
    </row>
    <row r="2562" spans="1:9" x14ac:dyDescent="0.2">
      <c r="A2562">
        <v>8009</v>
      </c>
      <c r="B2562" t="s">
        <v>3428</v>
      </c>
      <c r="C2562" t="s">
        <v>3427</v>
      </c>
      <c r="D2562" t="s">
        <v>14046</v>
      </c>
      <c r="E2562">
        <v>96888</v>
      </c>
      <c r="F2562" t="s">
        <v>20263</v>
      </c>
      <c r="G2562" t="s">
        <v>20264</v>
      </c>
      <c r="H2562" t="s">
        <v>3427</v>
      </c>
      <c r="I2562" t="s">
        <v>19709</v>
      </c>
    </row>
    <row r="2563" spans="1:9" x14ac:dyDescent="0.2">
      <c r="A2563">
        <v>8010</v>
      </c>
      <c r="B2563" t="s">
        <v>3430</v>
      </c>
      <c r="C2563" t="s">
        <v>3429</v>
      </c>
      <c r="D2563" t="s">
        <v>14046</v>
      </c>
      <c r="E2563">
        <v>96893</v>
      </c>
      <c r="F2563" t="s">
        <v>20266</v>
      </c>
      <c r="G2563" t="s">
        <v>20267</v>
      </c>
      <c r="H2563" t="s">
        <v>3429</v>
      </c>
      <c r="I2563" t="s">
        <v>19709</v>
      </c>
    </row>
    <row r="2564" spans="1:9" x14ac:dyDescent="0.2">
      <c r="A2564">
        <v>8011</v>
      </c>
      <c r="B2564" t="s">
        <v>10631</v>
      </c>
      <c r="C2564" t="s">
        <v>3431</v>
      </c>
      <c r="D2564" t="s">
        <v>14046</v>
      </c>
      <c r="E2564">
        <v>96894</v>
      </c>
      <c r="F2564" t="s">
        <v>20269</v>
      </c>
      <c r="G2564" t="s">
        <v>20258</v>
      </c>
      <c r="H2564" t="s">
        <v>3431</v>
      </c>
      <c r="I2564" t="s">
        <v>19709</v>
      </c>
    </row>
    <row r="2565" spans="1:9" x14ac:dyDescent="0.2">
      <c r="A2565">
        <v>8018</v>
      </c>
      <c r="B2565" t="s">
        <v>10632</v>
      </c>
      <c r="C2565" t="s">
        <v>3432</v>
      </c>
      <c r="D2565" t="s">
        <v>14046</v>
      </c>
      <c r="E2565">
        <v>96895</v>
      </c>
      <c r="F2565" t="s">
        <v>20277</v>
      </c>
      <c r="G2565" t="s">
        <v>20258</v>
      </c>
      <c r="H2565" t="s">
        <v>3432</v>
      </c>
      <c r="I2565" t="s">
        <v>19715</v>
      </c>
    </row>
    <row r="2566" spans="1:9" x14ac:dyDescent="0.2">
      <c r="A2566">
        <v>8019</v>
      </c>
      <c r="B2566" t="s">
        <v>11713</v>
      </c>
      <c r="C2566" t="s">
        <v>3433</v>
      </c>
      <c r="D2566" t="s">
        <v>14045</v>
      </c>
      <c r="E2566">
        <v>134238</v>
      </c>
      <c r="F2566" t="s">
        <v>20279</v>
      </c>
      <c r="G2566" t="s">
        <v>20258</v>
      </c>
      <c r="H2566" t="s">
        <v>3433</v>
      </c>
      <c r="I2566" t="s">
        <v>19718</v>
      </c>
    </row>
    <row r="2567" spans="1:9" x14ac:dyDescent="0.2">
      <c r="A2567">
        <v>8022</v>
      </c>
      <c r="B2567" t="s">
        <v>11714</v>
      </c>
      <c r="C2567" t="s">
        <v>3434</v>
      </c>
      <c r="D2567" t="s">
        <v>14045</v>
      </c>
      <c r="E2567">
        <v>134239</v>
      </c>
      <c r="F2567" t="s">
        <v>20280</v>
      </c>
      <c r="G2567" t="s">
        <v>20281</v>
      </c>
      <c r="H2567" t="s">
        <v>3434</v>
      </c>
      <c r="I2567" t="s">
        <v>19721</v>
      </c>
    </row>
    <row r="2568" spans="1:9" x14ac:dyDescent="0.2">
      <c r="A2568">
        <v>8012</v>
      </c>
      <c r="B2568" t="s">
        <v>13208</v>
      </c>
      <c r="C2568" t="s">
        <v>13208</v>
      </c>
      <c r="D2568" t="s">
        <v>14044</v>
      </c>
      <c r="E2568">
        <v>192318</v>
      </c>
      <c r="F2568" t="s">
        <v>20255</v>
      </c>
      <c r="G2568" t="s">
        <v>20192</v>
      </c>
      <c r="H2568" t="s">
        <v>3424</v>
      </c>
      <c r="I2568" t="s">
        <v>19724</v>
      </c>
    </row>
    <row r="2569" spans="1:9" x14ac:dyDescent="0.2">
      <c r="A2569">
        <v>8013</v>
      </c>
      <c r="B2569" t="s">
        <v>13209</v>
      </c>
      <c r="C2569" t="s">
        <v>13209</v>
      </c>
      <c r="D2569" t="s">
        <v>14044</v>
      </c>
      <c r="E2569">
        <v>192318</v>
      </c>
      <c r="F2569" t="s">
        <v>20255</v>
      </c>
      <c r="G2569" t="s">
        <v>20192</v>
      </c>
      <c r="H2569" t="s">
        <v>3424</v>
      </c>
      <c r="I2569" t="s">
        <v>19727</v>
      </c>
    </row>
    <row r="2570" spans="1:9" x14ac:dyDescent="0.2">
      <c r="A2570">
        <v>8024</v>
      </c>
      <c r="B2570" t="s">
        <v>3436</v>
      </c>
      <c r="C2570" t="s">
        <v>3435</v>
      </c>
      <c r="D2570" t="s">
        <v>14046</v>
      </c>
      <c r="E2570">
        <v>96912</v>
      </c>
      <c r="F2570" t="s">
        <v>20283</v>
      </c>
      <c r="G2570" t="s">
        <v>20284</v>
      </c>
      <c r="H2570" t="s">
        <v>3435</v>
      </c>
      <c r="I2570" t="s">
        <v>19729</v>
      </c>
    </row>
    <row r="2571" spans="1:9" x14ac:dyDescent="0.2">
      <c r="A2571">
        <v>8006</v>
      </c>
      <c r="B2571" t="s">
        <v>12137</v>
      </c>
      <c r="C2571" t="s">
        <v>3424</v>
      </c>
      <c r="D2571" t="s">
        <v>14044</v>
      </c>
      <c r="E2571">
        <v>192318</v>
      </c>
      <c r="F2571" t="s">
        <v>20255</v>
      </c>
      <c r="G2571" t="s">
        <v>20192</v>
      </c>
      <c r="H2571" t="s">
        <v>3424</v>
      </c>
      <c r="I2571" t="s">
        <v>19732</v>
      </c>
    </row>
    <row r="2572" spans="1:9" x14ac:dyDescent="0.2">
      <c r="A2572">
        <v>8014</v>
      </c>
      <c r="B2572" t="s">
        <v>10633</v>
      </c>
      <c r="C2572" t="s">
        <v>3437</v>
      </c>
      <c r="D2572" t="s">
        <v>14046</v>
      </c>
      <c r="E2572">
        <v>96919</v>
      </c>
      <c r="F2572" t="s">
        <v>20271</v>
      </c>
      <c r="G2572" t="s">
        <v>20258</v>
      </c>
      <c r="H2572" t="s">
        <v>3437</v>
      </c>
      <c r="I2572" t="s">
        <v>19734</v>
      </c>
    </row>
    <row r="2573" spans="1:9" x14ac:dyDescent="0.2">
      <c r="A2573">
        <v>8007</v>
      </c>
      <c r="B2573" t="s">
        <v>10634</v>
      </c>
      <c r="C2573" t="s">
        <v>3438</v>
      </c>
      <c r="D2573" t="s">
        <v>14046</v>
      </c>
      <c r="E2573">
        <v>96923</v>
      </c>
      <c r="F2573" t="s">
        <v>20257</v>
      </c>
      <c r="G2573" t="s">
        <v>20258</v>
      </c>
      <c r="H2573" t="s">
        <v>3438</v>
      </c>
      <c r="I2573" t="s">
        <v>19737</v>
      </c>
    </row>
    <row r="2574" spans="1:9" x14ac:dyDescent="0.2">
      <c r="A2574">
        <v>8017</v>
      </c>
      <c r="B2574" t="s">
        <v>10635</v>
      </c>
      <c r="C2574" t="s">
        <v>3439</v>
      </c>
      <c r="D2574" t="s">
        <v>14046</v>
      </c>
      <c r="E2574">
        <v>96925</v>
      </c>
      <c r="F2574" t="s">
        <v>20275</v>
      </c>
      <c r="G2574" t="s">
        <v>20258</v>
      </c>
      <c r="H2574" t="s">
        <v>3439</v>
      </c>
      <c r="I2574" t="s">
        <v>19740</v>
      </c>
    </row>
    <row r="2575" spans="1:9" x14ac:dyDescent="0.2">
      <c r="A2575">
        <v>8015</v>
      </c>
      <c r="B2575" t="s">
        <v>13210</v>
      </c>
      <c r="C2575" t="s">
        <v>13210</v>
      </c>
      <c r="D2575" t="s">
        <v>14044</v>
      </c>
      <c r="E2575">
        <v>192318</v>
      </c>
      <c r="F2575" t="s">
        <v>20255</v>
      </c>
      <c r="G2575" t="s">
        <v>20192</v>
      </c>
      <c r="H2575" t="s">
        <v>3424</v>
      </c>
      <c r="I2575" t="s">
        <v>19743</v>
      </c>
    </row>
    <row r="2576" spans="1:9" x14ac:dyDescent="0.2">
      <c r="A2576">
        <v>8016</v>
      </c>
      <c r="B2576" t="s">
        <v>3441</v>
      </c>
      <c r="C2576" t="s">
        <v>3440</v>
      </c>
      <c r="D2576" t="s">
        <v>14046</v>
      </c>
      <c r="E2576">
        <v>96957</v>
      </c>
      <c r="F2576" t="s">
        <v>20273</v>
      </c>
      <c r="G2576" t="s">
        <v>20274</v>
      </c>
      <c r="H2576" t="s">
        <v>3440</v>
      </c>
      <c r="I2576" t="s">
        <v>19746</v>
      </c>
    </row>
    <row r="2577" spans="1:9" x14ac:dyDescent="0.2">
      <c r="A2577">
        <v>5423</v>
      </c>
      <c r="B2577" t="s">
        <v>3443</v>
      </c>
      <c r="C2577" t="s">
        <v>3442</v>
      </c>
      <c r="D2577" t="s">
        <v>14044</v>
      </c>
      <c r="E2577">
        <v>939316</v>
      </c>
      <c r="F2577" t="s">
        <v>17084</v>
      </c>
      <c r="G2577" t="s">
        <v>14525</v>
      </c>
      <c r="H2577" t="s">
        <v>17085</v>
      </c>
      <c r="I2577" t="s">
        <v>19746</v>
      </c>
    </row>
    <row r="2578" spans="1:9" x14ac:dyDescent="0.2">
      <c r="A2578">
        <v>5424</v>
      </c>
      <c r="B2578" t="s">
        <v>10636</v>
      </c>
      <c r="C2578" t="s">
        <v>3450</v>
      </c>
      <c r="D2578" t="s">
        <v>14046</v>
      </c>
      <c r="E2578">
        <v>97041</v>
      </c>
      <c r="F2578" t="s">
        <v>17087</v>
      </c>
      <c r="G2578" t="s">
        <v>17088</v>
      </c>
      <c r="H2578" t="s">
        <v>3450</v>
      </c>
      <c r="I2578" t="s">
        <v>19752</v>
      </c>
    </row>
    <row r="2579" spans="1:9" x14ac:dyDescent="0.2">
      <c r="A2579">
        <v>5830</v>
      </c>
      <c r="B2579" t="s">
        <v>12138</v>
      </c>
      <c r="C2579" t="s">
        <v>3444</v>
      </c>
      <c r="D2579" t="s">
        <v>14044</v>
      </c>
      <c r="E2579">
        <v>192324</v>
      </c>
      <c r="F2579" t="s">
        <v>17567</v>
      </c>
      <c r="G2579" t="s">
        <v>17568</v>
      </c>
      <c r="H2579" t="s">
        <v>3444</v>
      </c>
      <c r="I2579" t="s">
        <v>19755</v>
      </c>
    </row>
    <row r="2580" spans="1:9" x14ac:dyDescent="0.2">
      <c r="A2580">
        <v>5831</v>
      </c>
      <c r="B2580" t="s">
        <v>10637</v>
      </c>
      <c r="C2580" t="s">
        <v>3445</v>
      </c>
      <c r="D2580" t="s">
        <v>14046</v>
      </c>
      <c r="E2580">
        <v>97064</v>
      </c>
      <c r="F2580" t="s">
        <v>17570</v>
      </c>
      <c r="G2580" t="s">
        <v>17571</v>
      </c>
      <c r="H2580" t="s">
        <v>3445</v>
      </c>
      <c r="I2580" t="s">
        <v>19758</v>
      </c>
    </row>
    <row r="2581" spans="1:9" x14ac:dyDescent="0.2">
      <c r="A2581">
        <v>2677140</v>
      </c>
      <c r="B2581" t="s">
        <v>10638</v>
      </c>
      <c r="C2581" t="s">
        <v>3446</v>
      </c>
      <c r="D2581" t="s">
        <v>14046</v>
      </c>
      <c r="E2581">
        <v>97072</v>
      </c>
      <c r="F2581" t="s">
        <v>28071</v>
      </c>
      <c r="G2581" t="s">
        <v>17574</v>
      </c>
      <c r="H2581" t="s">
        <v>3446</v>
      </c>
      <c r="I2581" t="s">
        <v>19760</v>
      </c>
    </row>
    <row r="2582" spans="1:9" x14ac:dyDescent="0.2">
      <c r="A2582">
        <v>5833</v>
      </c>
      <c r="B2582" t="s">
        <v>3448</v>
      </c>
      <c r="C2582" t="s">
        <v>3447</v>
      </c>
      <c r="D2582" t="s">
        <v>14045</v>
      </c>
      <c r="E2582">
        <v>134287</v>
      </c>
      <c r="F2582" t="s">
        <v>17573</v>
      </c>
      <c r="G2582" t="s">
        <v>17574</v>
      </c>
      <c r="H2582" t="s">
        <v>3447</v>
      </c>
      <c r="I2582" t="s">
        <v>19762</v>
      </c>
    </row>
    <row r="2583" spans="1:9" x14ac:dyDescent="0.2">
      <c r="A2583">
        <v>2677089</v>
      </c>
      <c r="B2583" t="s">
        <v>12552</v>
      </c>
      <c r="C2583" t="s">
        <v>3449</v>
      </c>
      <c r="D2583" t="s">
        <v>14046</v>
      </c>
      <c r="E2583">
        <v>717179</v>
      </c>
      <c r="F2583" t="s">
        <v>27980</v>
      </c>
      <c r="G2583" t="s">
        <v>27981</v>
      </c>
      <c r="H2583" t="s">
        <v>3449</v>
      </c>
      <c r="I2583" t="s">
        <v>19765</v>
      </c>
    </row>
    <row r="2584" spans="1:9" x14ac:dyDescent="0.2">
      <c r="A2584">
        <v>2677261</v>
      </c>
      <c r="B2584" t="s">
        <v>3453</v>
      </c>
      <c r="C2584" t="s">
        <v>3453</v>
      </c>
      <c r="D2584" t="s">
        <v>14046</v>
      </c>
      <c r="E2584">
        <v>97085</v>
      </c>
      <c r="F2584" t="s">
        <v>28257</v>
      </c>
      <c r="G2584" t="s">
        <v>19226</v>
      </c>
      <c r="H2584" t="s">
        <v>28258</v>
      </c>
      <c r="I2584" t="s">
        <v>19767</v>
      </c>
    </row>
    <row r="2585" spans="1:9" x14ac:dyDescent="0.2">
      <c r="A2585">
        <v>2677258</v>
      </c>
      <c r="B2585" t="s">
        <v>12691</v>
      </c>
      <c r="C2585" t="s">
        <v>3451</v>
      </c>
      <c r="D2585" t="s">
        <v>14044</v>
      </c>
      <c r="E2585">
        <v>788753</v>
      </c>
      <c r="F2585" t="s">
        <v>28249</v>
      </c>
      <c r="G2585" t="s">
        <v>28250</v>
      </c>
      <c r="H2585" t="s">
        <v>3451</v>
      </c>
      <c r="I2585" t="s">
        <v>19770</v>
      </c>
    </row>
    <row r="2586" spans="1:9" x14ac:dyDescent="0.2">
      <c r="A2586">
        <v>2677259</v>
      </c>
      <c r="B2586" t="s">
        <v>10640</v>
      </c>
      <c r="C2586" t="s">
        <v>3454</v>
      </c>
      <c r="D2586" t="s">
        <v>14046</v>
      </c>
      <c r="E2586">
        <v>97088</v>
      </c>
      <c r="F2586" t="s">
        <v>28252</v>
      </c>
      <c r="G2586" t="s">
        <v>28250</v>
      </c>
      <c r="H2586" t="s">
        <v>3454</v>
      </c>
      <c r="I2586" t="s">
        <v>19772</v>
      </c>
    </row>
    <row r="2587" spans="1:9" x14ac:dyDescent="0.2">
      <c r="A2587">
        <v>2677260</v>
      </c>
      <c r="B2587" t="s">
        <v>12712</v>
      </c>
      <c r="C2587" t="s">
        <v>3455</v>
      </c>
      <c r="D2587" t="s">
        <v>14046</v>
      </c>
      <c r="E2587">
        <v>788869</v>
      </c>
      <c r="F2587" t="s">
        <v>28254</v>
      </c>
      <c r="G2587" t="s">
        <v>28255</v>
      </c>
      <c r="H2587" t="s">
        <v>3455</v>
      </c>
      <c r="I2587" t="s">
        <v>19775</v>
      </c>
    </row>
    <row r="2588" spans="1:9" x14ac:dyDescent="0.2">
      <c r="A2588">
        <v>7234</v>
      </c>
      <c r="B2588" t="s">
        <v>13143</v>
      </c>
      <c r="C2588" t="s">
        <v>13143</v>
      </c>
      <c r="D2588" t="s">
        <v>14044</v>
      </c>
      <c r="E2588">
        <v>446741</v>
      </c>
      <c r="F2588" t="s">
        <v>18975</v>
      </c>
      <c r="G2588" t="s">
        <v>14070</v>
      </c>
      <c r="H2588" t="s">
        <v>3456</v>
      </c>
      <c r="I2588" t="s">
        <v>19777</v>
      </c>
    </row>
    <row r="2589" spans="1:9" x14ac:dyDescent="0.2">
      <c r="A2589">
        <v>2677264</v>
      </c>
      <c r="B2589" t="s">
        <v>10641</v>
      </c>
      <c r="C2589" t="s">
        <v>3458</v>
      </c>
      <c r="D2589" t="s">
        <v>14046</v>
      </c>
      <c r="E2589">
        <v>97101</v>
      </c>
      <c r="F2589" t="s">
        <v>28265</v>
      </c>
      <c r="G2589" t="s">
        <v>15267</v>
      </c>
      <c r="H2589" t="s">
        <v>28266</v>
      </c>
      <c r="I2589" t="s">
        <v>19709</v>
      </c>
    </row>
    <row r="2590" spans="1:9" x14ac:dyDescent="0.2">
      <c r="A2590">
        <v>7059</v>
      </c>
      <c r="B2590" t="s">
        <v>3457</v>
      </c>
      <c r="C2590" t="s">
        <v>3456</v>
      </c>
      <c r="D2590" t="s">
        <v>14044</v>
      </c>
      <c r="E2590">
        <v>446741</v>
      </c>
      <c r="F2590" t="s">
        <v>18975</v>
      </c>
      <c r="G2590" t="s">
        <v>14070</v>
      </c>
      <c r="H2590" t="s">
        <v>3456</v>
      </c>
      <c r="I2590" t="s">
        <v>19779</v>
      </c>
    </row>
    <row r="2591" spans="1:9" x14ac:dyDescent="0.2">
      <c r="A2591">
        <v>2677263</v>
      </c>
      <c r="B2591" t="s">
        <v>10642</v>
      </c>
      <c r="C2591" t="s">
        <v>3459</v>
      </c>
      <c r="D2591" t="s">
        <v>14046</v>
      </c>
      <c r="E2591">
        <v>97128</v>
      </c>
      <c r="F2591" t="s">
        <v>28263</v>
      </c>
      <c r="G2591" t="s">
        <v>14070</v>
      </c>
      <c r="H2591" t="s">
        <v>3459</v>
      </c>
      <c r="I2591" t="s">
        <v>19781</v>
      </c>
    </row>
    <row r="2592" spans="1:9" x14ac:dyDescent="0.2">
      <c r="A2592">
        <v>2678157</v>
      </c>
      <c r="B2592" t="s">
        <v>10643</v>
      </c>
      <c r="C2592" t="s">
        <v>3462</v>
      </c>
      <c r="D2592" t="s">
        <v>14046</v>
      </c>
      <c r="E2592">
        <v>97140</v>
      </c>
      <c r="F2592" t="s">
        <v>29715</v>
      </c>
      <c r="G2592" t="s">
        <v>29716</v>
      </c>
      <c r="H2592" t="s">
        <v>29717</v>
      </c>
      <c r="I2592" t="s">
        <v>19781</v>
      </c>
    </row>
    <row r="2593" spans="1:9" x14ac:dyDescent="0.2">
      <c r="A2593">
        <v>8125</v>
      </c>
      <c r="B2593" t="s">
        <v>3464</v>
      </c>
      <c r="C2593" t="s">
        <v>3463</v>
      </c>
      <c r="D2593" t="s">
        <v>14046</v>
      </c>
      <c r="E2593">
        <v>97141</v>
      </c>
      <c r="F2593" t="s">
        <v>20454</v>
      </c>
      <c r="G2593" t="s">
        <v>14070</v>
      </c>
      <c r="H2593" t="s">
        <v>3463</v>
      </c>
      <c r="I2593" t="s">
        <v>19785</v>
      </c>
    </row>
    <row r="2594" spans="1:9" x14ac:dyDescent="0.2">
      <c r="A2594">
        <v>8124</v>
      </c>
      <c r="B2594" t="s">
        <v>3466</v>
      </c>
      <c r="C2594" t="s">
        <v>3465</v>
      </c>
      <c r="D2594" t="s">
        <v>14046</v>
      </c>
      <c r="E2594">
        <v>97142</v>
      </c>
      <c r="F2594" t="s">
        <v>20452</v>
      </c>
      <c r="G2594" t="s">
        <v>15855</v>
      </c>
      <c r="H2594" t="s">
        <v>3465</v>
      </c>
      <c r="I2594" t="s">
        <v>19787</v>
      </c>
    </row>
    <row r="2595" spans="1:9" x14ac:dyDescent="0.2">
      <c r="A2595">
        <v>8122</v>
      </c>
      <c r="B2595" t="s">
        <v>3461</v>
      </c>
      <c r="C2595" t="s">
        <v>3460</v>
      </c>
      <c r="D2595" t="s">
        <v>14044</v>
      </c>
      <c r="E2595">
        <v>192328</v>
      </c>
      <c r="F2595" t="s">
        <v>20448</v>
      </c>
      <c r="G2595" t="s">
        <v>14070</v>
      </c>
      <c r="H2595" t="s">
        <v>3460</v>
      </c>
      <c r="I2595" t="s">
        <v>19789</v>
      </c>
    </row>
    <row r="2596" spans="1:9" x14ac:dyDescent="0.2">
      <c r="A2596">
        <v>8126</v>
      </c>
      <c r="B2596" t="s">
        <v>3468</v>
      </c>
      <c r="C2596" t="s">
        <v>3467</v>
      </c>
      <c r="D2596" t="s">
        <v>14046</v>
      </c>
      <c r="E2596">
        <v>97145</v>
      </c>
      <c r="F2596" t="s">
        <v>20456</v>
      </c>
      <c r="G2596" t="s">
        <v>14070</v>
      </c>
      <c r="H2596" t="s">
        <v>3467</v>
      </c>
      <c r="I2596" t="s">
        <v>19791</v>
      </c>
    </row>
    <row r="2597" spans="1:9" x14ac:dyDescent="0.2">
      <c r="A2597">
        <v>8123</v>
      </c>
      <c r="B2597" t="s">
        <v>3470</v>
      </c>
      <c r="C2597" t="s">
        <v>3469</v>
      </c>
      <c r="D2597" t="s">
        <v>14046</v>
      </c>
      <c r="E2597">
        <v>611112</v>
      </c>
      <c r="F2597" t="s">
        <v>20450</v>
      </c>
      <c r="G2597" t="s">
        <v>14070</v>
      </c>
      <c r="H2597" t="s">
        <v>3469</v>
      </c>
      <c r="I2597" t="s">
        <v>19793</v>
      </c>
    </row>
    <row r="2598" spans="1:9" x14ac:dyDescent="0.2">
      <c r="A2598">
        <v>5497</v>
      </c>
      <c r="B2598" t="s">
        <v>3474</v>
      </c>
      <c r="C2598" t="s">
        <v>3473</v>
      </c>
      <c r="D2598" t="s">
        <v>14046</v>
      </c>
      <c r="E2598">
        <v>97183</v>
      </c>
      <c r="F2598" t="s">
        <v>17183</v>
      </c>
      <c r="G2598" t="s">
        <v>14070</v>
      </c>
      <c r="H2598" t="s">
        <v>3473</v>
      </c>
      <c r="I2598" t="s">
        <v>19795</v>
      </c>
    </row>
    <row r="2599" spans="1:9" x14ac:dyDescent="0.2">
      <c r="A2599">
        <v>2677090</v>
      </c>
      <c r="B2599" t="s">
        <v>11715</v>
      </c>
      <c r="C2599" t="s">
        <v>3475</v>
      </c>
      <c r="D2599" t="s">
        <v>14045</v>
      </c>
      <c r="E2599">
        <v>134294</v>
      </c>
      <c r="F2599" t="s">
        <v>27983</v>
      </c>
      <c r="G2599" t="s">
        <v>14070</v>
      </c>
      <c r="H2599" t="s">
        <v>3475</v>
      </c>
      <c r="I2599" t="s">
        <v>19798</v>
      </c>
    </row>
    <row r="2600" spans="1:9" x14ac:dyDescent="0.2">
      <c r="A2600">
        <v>5505</v>
      </c>
      <c r="B2600" t="s">
        <v>3477</v>
      </c>
      <c r="C2600" t="s">
        <v>3476</v>
      </c>
      <c r="D2600" t="s">
        <v>14046</v>
      </c>
      <c r="E2600">
        <v>97185</v>
      </c>
      <c r="F2600" t="s">
        <v>17190</v>
      </c>
      <c r="G2600" t="s">
        <v>17191</v>
      </c>
      <c r="H2600" t="s">
        <v>3476</v>
      </c>
      <c r="I2600" t="s">
        <v>19800</v>
      </c>
    </row>
    <row r="2601" spans="1:9" x14ac:dyDescent="0.2">
      <c r="A2601">
        <v>2676385</v>
      </c>
      <c r="B2601" t="s">
        <v>3471</v>
      </c>
      <c r="C2601" t="s">
        <v>3471</v>
      </c>
      <c r="D2601" t="s">
        <v>14044</v>
      </c>
      <c r="E2601">
        <v>192331</v>
      </c>
      <c r="F2601" t="s">
        <v>17176</v>
      </c>
      <c r="G2601" t="s">
        <v>14070</v>
      </c>
      <c r="H2601" t="s">
        <v>3472</v>
      </c>
      <c r="I2601" t="s">
        <v>19802</v>
      </c>
    </row>
    <row r="2602" spans="1:9" x14ac:dyDescent="0.2">
      <c r="A2602">
        <v>5487</v>
      </c>
      <c r="B2602" t="s">
        <v>12987</v>
      </c>
      <c r="C2602" t="s">
        <v>12987</v>
      </c>
      <c r="D2602" t="s">
        <v>14044</v>
      </c>
      <c r="E2602">
        <v>192331</v>
      </c>
      <c r="F2602" t="s">
        <v>17176</v>
      </c>
      <c r="G2602" t="s">
        <v>14070</v>
      </c>
      <c r="H2602" t="s">
        <v>3472</v>
      </c>
      <c r="I2602" t="s">
        <v>19804</v>
      </c>
    </row>
    <row r="2603" spans="1:9" x14ac:dyDescent="0.2">
      <c r="A2603">
        <v>5486</v>
      </c>
      <c r="B2603" t="s">
        <v>12985</v>
      </c>
      <c r="C2603" t="s">
        <v>3472</v>
      </c>
      <c r="D2603" t="s">
        <v>14044</v>
      </c>
      <c r="E2603">
        <v>192331</v>
      </c>
      <c r="F2603" t="s">
        <v>17176</v>
      </c>
      <c r="G2603" t="s">
        <v>14070</v>
      </c>
      <c r="H2603" t="s">
        <v>3472</v>
      </c>
      <c r="I2603" t="s">
        <v>19806</v>
      </c>
    </row>
    <row r="2604" spans="1:9" x14ac:dyDescent="0.2">
      <c r="A2604">
        <v>5503</v>
      </c>
      <c r="B2604" t="s">
        <v>10644</v>
      </c>
      <c r="C2604" t="s">
        <v>3478</v>
      </c>
      <c r="D2604" t="s">
        <v>14046</v>
      </c>
      <c r="E2604">
        <v>97235</v>
      </c>
      <c r="F2604" t="s">
        <v>17188</v>
      </c>
      <c r="G2604" t="s">
        <v>15838</v>
      </c>
      <c r="H2604" t="s">
        <v>3478</v>
      </c>
      <c r="I2604" t="s">
        <v>19808</v>
      </c>
    </row>
    <row r="2605" spans="1:9" x14ac:dyDescent="0.2">
      <c r="A2605">
        <v>5489</v>
      </c>
      <c r="B2605" t="s">
        <v>3480</v>
      </c>
      <c r="C2605" t="s">
        <v>3479</v>
      </c>
      <c r="D2605" t="s">
        <v>14046</v>
      </c>
      <c r="E2605">
        <v>97257</v>
      </c>
      <c r="F2605" t="s">
        <v>17178</v>
      </c>
      <c r="G2605" t="s">
        <v>14070</v>
      </c>
      <c r="H2605" t="s">
        <v>3479</v>
      </c>
      <c r="I2605" t="s">
        <v>19810</v>
      </c>
    </row>
    <row r="2606" spans="1:9" x14ac:dyDescent="0.2">
      <c r="A2606">
        <v>5498</v>
      </c>
      <c r="B2606" t="s">
        <v>12986</v>
      </c>
      <c r="C2606" t="s">
        <v>13853</v>
      </c>
      <c r="D2606" t="s">
        <v>14044</v>
      </c>
      <c r="E2606">
        <v>192331</v>
      </c>
      <c r="F2606" t="s">
        <v>17176</v>
      </c>
      <c r="G2606" t="s">
        <v>14070</v>
      </c>
      <c r="H2606" t="s">
        <v>3472</v>
      </c>
      <c r="I2606" t="s">
        <v>19813</v>
      </c>
    </row>
    <row r="2607" spans="1:9" x14ac:dyDescent="0.2">
      <c r="A2607">
        <v>5501</v>
      </c>
      <c r="B2607" t="s">
        <v>3482</v>
      </c>
      <c r="C2607" t="s">
        <v>3481</v>
      </c>
      <c r="D2607" t="s">
        <v>14046</v>
      </c>
      <c r="E2607">
        <v>97277</v>
      </c>
      <c r="F2607" t="s">
        <v>17185</v>
      </c>
      <c r="G2607" t="s">
        <v>17186</v>
      </c>
      <c r="H2607" t="s">
        <v>3481</v>
      </c>
      <c r="I2607" t="s">
        <v>19816</v>
      </c>
    </row>
    <row r="2608" spans="1:9" x14ac:dyDescent="0.2">
      <c r="A2608">
        <v>5490</v>
      </c>
      <c r="B2608" t="s">
        <v>3484</v>
      </c>
      <c r="C2608" t="s">
        <v>3483</v>
      </c>
      <c r="D2608" t="s">
        <v>14046</v>
      </c>
      <c r="E2608">
        <v>97279</v>
      </c>
      <c r="F2608" t="s">
        <v>17180</v>
      </c>
      <c r="G2608" t="s">
        <v>17181</v>
      </c>
      <c r="H2608" t="s">
        <v>3483</v>
      </c>
      <c r="I2608" t="s">
        <v>19818</v>
      </c>
    </row>
    <row r="2609" spans="1:9" x14ac:dyDescent="0.2">
      <c r="A2609">
        <v>2677506</v>
      </c>
      <c r="B2609" t="s">
        <v>12553</v>
      </c>
      <c r="C2609" t="s">
        <v>3486</v>
      </c>
      <c r="D2609" t="s">
        <v>14046</v>
      </c>
      <c r="E2609">
        <v>717180</v>
      </c>
      <c r="F2609" t="s">
        <v>28644</v>
      </c>
      <c r="G2609" t="s">
        <v>28645</v>
      </c>
      <c r="H2609" t="s">
        <v>3486</v>
      </c>
      <c r="I2609" t="s">
        <v>19820</v>
      </c>
    </row>
    <row r="2610" spans="1:9" x14ac:dyDescent="0.2">
      <c r="A2610">
        <v>2677502</v>
      </c>
      <c r="B2610" t="s">
        <v>12554</v>
      </c>
      <c r="C2610" t="s">
        <v>3487</v>
      </c>
      <c r="D2610" t="s">
        <v>14046</v>
      </c>
      <c r="E2610">
        <v>717181</v>
      </c>
      <c r="F2610" t="s">
        <v>28632</v>
      </c>
      <c r="G2610" t="s">
        <v>28633</v>
      </c>
      <c r="H2610" t="s">
        <v>3487</v>
      </c>
      <c r="I2610" t="s">
        <v>19820</v>
      </c>
    </row>
    <row r="2611" spans="1:9" x14ac:dyDescent="0.2">
      <c r="A2611">
        <v>2677503</v>
      </c>
      <c r="B2611" t="s">
        <v>12665</v>
      </c>
      <c r="C2611" t="s">
        <v>3488</v>
      </c>
      <c r="D2611" t="s">
        <v>14047</v>
      </c>
      <c r="E2611">
        <v>718692</v>
      </c>
      <c r="F2611" t="s">
        <v>28635</v>
      </c>
      <c r="G2611" t="s">
        <v>28636</v>
      </c>
      <c r="H2611" t="s">
        <v>3488</v>
      </c>
      <c r="I2611" t="s">
        <v>19824</v>
      </c>
    </row>
    <row r="2612" spans="1:9" x14ac:dyDescent="0.2">
      <c r="A2612">
        <v>2677505</v>
      </c>
      <c r="B2612" t="s">
        <v>12555</v>
      </c>
      <c r="C2612" t="s">
        <v>3489</v>
      </c>
      <c r="D2612" t="s">
        <v>14046</v>
      </c>
      <c r="E2612">
        <v>717182</v>
      </c>
      <c r="F2612" t="s">
        <v>28641</v>
      </c>
      <c r="G2612" t="s">
        <v>28642</v>
      </c>
      <c r="H2612" t="s">
        <v>3489</v>
      </c>
      <c r="I2612" t="s">
        <v>19826</v>
      </c>
    </row>
    <row r="2613" spans="1:9" x14ac:dyDescent="0.2">
      <c r="A2613">
        <v>2677501</v>
      </c>
      <c r="B2613" t="s">
        <v>12512</v>
      </c>
      <c r="C2613" t="s">
        <v>3485</v>
      </c>
      <c r="D2613" t="s">
        <v>14044</v>
      </c>
      <c r="E2613">
        <v>715593</v>
      </c>
      <c r="F2613" t="s">
        <v>28629</v>
      </c>
      <c r="G2613" t="s">
        <v>28630</v>
      </c>
      <c r="H2613" t="s">
        <v>3485</v>
      </c>
      <c r="I2613" t="s">
        <v>19828</v>
      </c>
    </row>
    <row r="2614" spans="1:9" x14ac:dyDescent="0.2">
      <c r="A2614">
        <v>2677504</v>
      </c>
      <c r="B2614" t="s">
        <v>12695</v>
      </c>
      <c r="C2614" t="s">
        <v>3490</v>
      </c>
      <c r="D2614" t="s">
        <v>14046</v>
      </c>
      <c r="E2614">
        <v>788786</v>
      </c>
      <c r="F2614" t="s">
        <v>28638</v>
      </c>
      <c r="G2614" t="s">
        <v>28639</v>
      </c>
      <c r="H2614" t="s">
        <v>3490</v>
      </c>
      <c r="I2614" t="s">
        <v>19831</v>
      </c>
    </row>
    <row r="2615" spans="1:9" x14ac:dyDescent="0.2">
      <c r="A2615">
        <v>12918</v>
      </c>
      <c r="B2615" t="s">
        <v>3494</v>
      </c>
      <c r="C2615" t="s">
        <v>3493</v>
      </c>
      <c r="D2615" t="s">
        <v>14046</v>
      </c>
      <c r="E2615">
        <v>97325</v>
      </c>
      <c r="F2615" t="s">
        <v>26183</v>
      </c>
      <c r="G2615" t="s">
        <v>14070</v>
      </c>
      <c r="H2615" t="s">
        <v>3493</v>
      </c>
      <c r="I2615" t="s">
        <v>19833</v>
      </c>
    </row>
    <row r="2616" spans="1:9" x14ac:dyDescent="0.2">
      <c r="A2616">
        <v>12917</v>
      </c>
      <c r="B2616" t="s">
        <v>3492</v>
      </c>
      <c r="C2616" t="s">
        <v>3491</v>
      </c>
      <c r="D2616" t="s">
        <v>14044</v>
      </c>
      <c r="E2616">
        <v>192337</v>
      </c>
      <c r="F2616" t="s">
        <v>26181</v>
      </c>
      <c r="G2616" t="s">
        <v>14070</v>
      </c>
      <c r="H2616" t="s">
        <v>3491</v>
      </c>
      <c r="I2616" t="s">
        <v>19835</v>
      </c>
    </row>
    <row r="2617" spans="1:9" x14ac:dyDescent="0.2">
      <c r="A2617">
        <v>2676724</v>
      </c>
      <c r="B2617" t="s">
        <v>12139</v>
      </c>
      <c r="C2617" t="s">
        <v>3495</v>
      </c>
      <c r="D2617" t="s">
        <v>14044</v>
      </c>
      <c r="E2617">
        <v>192340</v>
      </c>
      <c r="F2617" t="s">
        <v>27468</v>
      </c>
      <c r="G2617" t="s">
        <v>15539</v>
      </c>
      <c r="H2617" t="s">
        <v>3495</v>
      </c>
      <c r="I2617" t="s">
        <v>19837</v>
      </c>
    </row>
    <row r="2618" spans="1:9" x14ac:dyDescent="0.2">
      <c r="A2618">
        <v>2676725</v>
      </c>
      <c r="B2618" t="s">
        <v>10645</v>
      </c>
      <c r="C2618" t="s">
        <v>3498</v>
      </c>
      <c r="D2618" t="s">
        <v>14046</v>
      </c>
      <c r="E2618">
        <v>97341</v>
      </c>
      <c r="F2618" t="s">
        <v>27469</v>
      </c>
      <c r="G2618" t="s">
        <v>27470</v>
      </c>
      <c r="H2618" t="s">
        <v>3498</v>
      </c>
      <c r="I2618" t="s">
        <v>19838</v>
      </c>
    </row>
    <row r="2619" spans="1:9" x14ac:dyDescent="0.2">
      <c r="A2619">
        <v>2676726</v>
      </c>
      <c r="B2619" t="s">
        <v>10646</v>
      </c>
      <c r="C2619" t="s">
        <v>3499</v>
      </c>
      <c r="D2619" t="s">
        <v>14046</v>
      </c>
      <c r="E2619">
        <v>97342</v>
      </c>
      <c r="F2619" t="s">
        <v>27472</v>
      </c>
      <c r="G2619" t="s">
        <v>27470</v>
      </c>
      <c r="H2619" t="s">
        <v>3499</v>
      </c>
      <c r="I2619" t="s">
        <v>19843</v>
      </c>
    </row>
    <row r="2620" spans="1:9" x14ac:dyDescent="0.2">
      <c r="A2620">
        <v>2676727</v>
      </c>
      <c r="B2620" t="s">
        <v>3501</v>
      </c>
      <c r="C2620" t="s">
        <v>3500</v>
      </c>
      <c r="D2620" t="s">
        <v>14046</v>
      </c>
      <c r="E2620">
        <v>97345</v>
      </c>
      <c r="F2620" t="s">
        <v>27474</v>
      </c>
      <c r="G2620" t="s">
        <v>27475</v>
      </c>
      <c r="H2620" t="s">
        <v>3500</v>
      </c>
      <c r="I2620" t="s">
        <v>19844</v>
      </c>
    </row>
    <row r="2621" spans="1:9" x14ac:dyDescent="0.2">
      <c r="A2621">
        <v>2676723</v>
      </c>
      <c r="B2621" t="s">
        <v>11972</v>
      </c>
      <c r="C2621" t="s">
        <v>3496</v>
      </c>
      <c r="D2621" t="s">
        <v>14043</v>
      </c>
      <c r="E2621">
        <v>187307</v>
      </c>
      <c r="F2621" t="s">
        <v>27465</v>
      </c>
      <c r="G2621" t="s">
        <v>27466</v>
      </c>
      <c r="H2621" t="s">
        <v>3496</v>
      </c>
      <c r="I2621" t="s">
        <v>19848</v>
      </c>
    </row>
    <row r="2622" spans="1:9" x14ac:dyDescent="0.2">
      <c r="A2622">
        <v>2678024</v>
      </c>
      <c r="B2622" t="s">
        <v>12498</v>
      </c>
      <c r="C2622" t="s">
        <v>3497</v>
      </c>
      <c r="D2622" t="s">
        <v>14042</v>
      </c>
      <c r="E2622">
        <v>712831</v>
      </c>
      <c r="F2622" t="s">
        <v>29591</v>
      </c>
      <c r="G2622" t="s">
        <v>14219</v>
      </c>
      <c r="H2622" t="s">
        <v>3497</v>
      </c>
      <c r="I2622" t="s">
        <v>19850</v>
      </c>
    </row>
    <row r="2623" spans="1:9" x14ac:dyDescent="0.2">
      <c r="A2623">
        <v>3741</v>
      </c>
      <c r="B2623" t="s">
        <v>3505</v>
      </c>
      <c r="C2623" t="s">
        <v>3504</v>
      </c>
      <c r="D2623" t="s">
        <v>14046</v>
      </c>
      <c r="E2623">
        <v>97346</v>
      </c>
      <c r="F2623" t="s">
        <v>15156</v>
      </c>
      <c r="G2623" t="s">
        <v>15154</v>
      </c>
      <c r="H2623" t="s">
        <v>3504</v>
      </c>
      <c r="I2623" t="s">
        <v>19853</v>
      </c>
    </row>
    <row r="2624" spans="1:9" x14ac:dyDescent="0.2">
      <c r="A2624">
        <v>3740</v>
      </c>
      <c r="B2624" t="s">
        <v>3503</v>
      </c>
      <c r="C2624" t="s">
        <v>3502</v>
      </c>
      <c r="D2624" t="s">
        <v>14044</v>
      </c>
      <c r="E2624">
        <v>192345</v>
      </c>
      <c r="F2624" t="s">
        <v>15153</v>
      </c>
      <c r="G2624" t="s">
        <v>15154</v>
      </c>
      <c r="H2624" t="s">
        <v>3502</v>
      </c>
      <c r="I2624" t="s">
        <v>19855</v>
      </c>
    </row>
    <row r="2625" spans="1:9" x14ac:dyDescent="0.2">
      <c r="A2625">
        <v>2679246</v>
      </c>
      <c r="B2625" t="s">
        <v>12455</v>
      </c>
      <c r="C2625" t="s">
        <v>3507</v>
      </c>
      <c r="D2625" t="s">
        <v>14046</v>
      </c>
      <c r="E2625">
        <v>619424</v>
      </c>
      <c r="F2625" t="s">
        <v>29874</v>
      </c>
      <c r="G2625" t="s">
        <v>29875</v>
      </c>
      <c r="H2625" t="s">
        <v>3507</v>
      </c>
      <c r="I2625" t="s">
        <v>19857</v>
      </c>
    </row>
    <row r="2626" spans="1:9" x14ac:dyDescent="0.2">
      <c r="A2626">
        <v>2679583</v>
      </c>
      <c r="B2626" t="s">
        <v>10647</v>
      </c>
      <c r="C2626" t="s">
        <v>3508</v>
      </c>
      <c r="D2626" t="s">
        <v>14046</v>
      </c>
      <c r="E2626">
        <v>97401</v>
      </c>
      <c r="F2626" t="s">
        <v>30042</v>
      </c>
      <c r="G2626" t="s">
        <v>30043</v>
      </c>
      <c r="H2626" t="s">
        <v>3508</v>
      </c>
      <c r="I2626" t="s">
        <v>19859</v>
      </c>
    </row>
    <row r="2627" spans="1:9" x14ac:dyDescent="0.2">
      <c r="A2627">
        <v>2679247</v>
      </c>
      <c r="B2627" t="s">
        <v>12140</v>
      </c>
      <c r="C2627" t="s">
        <v>3506</v>
      </c>
      <c r="D2627" t="s">
        <v>14044</v>
      </c>
      <c r="E2627">
        <v>192361</v>
      </c>
      <c r="F2627" t="s">
        <v>29877</v>
      </c>
      <c r="G2627" t="s">
        <v>20192</v>
      </c>
      <c r="H2627" t="s">
        <v>3506</v>
      </c>
      <c r="I2627" t="s">
        <v>19860</v>
      </c>
    </row>
    <row r="2628" spans="1:9" x14ac:dyDescent="0.2">
      <c r="A2628">
        <v>5427</v>
      </c>
      <c r="B2628" t="s">
        <v>3511</v>
      </c>
      <c r="C2628" t="s">
        <v>3510</v>
      </c>
      <c r="D2628" t="s">
        <v>14046</v>
      </c>
      <c r="E2628">
        <v>97419</v>
      </c>
      <c r="F2628" t="s">
        <v>17093</v>
      </c>
      <c r="G2628" t="s">
        <v>17094</v>
      </c>
      <c r="H2628" t="s">
        <v>17095</v>
      </c>
      <c r="I2628" t="s">
        <v>19863</v>
      </c>
    </row>
    <row r="2629" spans="1:9" x14ac:dyDescent="0.2">
      <c r="A2629">
        <v>5426</v>
      </c>
      <c r="B2629" t="s">
        <v>3509</v>
      </c>
      <c r="C2629" t="s">
        <v>3509</v>
      </c>
      <c r="D2629" t="s">
        <v>14044</v>
      </c>
      <c r="E2629">
        <v>192367</v>
      </c>
      <c r="F2629" t="s">
        <v>17090</v>
      </c>
      <c r="G2629" t="s">
        <v>17091</v>
      </c>
      <c r="H2629" t="s">
        <v>17092</v>
      </c>
      <c r="I2629" t="s">
        <v>19865</v>
      </c>
    </row>
    <row r="2630" spans="1:9" x14ac:dyDescent="0.2">
      <c r="A2630">
        <v>2676985</v>
      </c>
      <c r="B2630" t="s">
        <v>12513</v>
      </c>
      <c r="C2630" t="s">
        <v>3512</v>
      </c>
      <c r="D2630" t="s">
        <v>14044</v>
      </c>
      <c r="E2630">
        <v>715599</v>
      </c>
      <c r="F2630" t="s">
        <v>27750</v>
      </c>
      <c r="G2630" t="s">
        <v>27751</v>
      </c>
      <c r="H2630" t="s">
        <v>3512</v>
      </c>
      <c r="I2630" t="s">
        <v>19867</v>
      </c>
    </row>
    <row r="2631" spans="1:9" x14ac:dyDescent="0.2">
      <c r="A2631">
        <v>2676986</v>
      </c>
      <c r="B2631" t="s">
        <v>10648</v>
      </c>
      <c r="C2631" t="s">
        <v>3513</v>
      </c>
      <c r="D2631" t="s">
        <v>14046</v>
      </c>
      <c r="E2631">
        <v>97423</v>
      </c>
      <c r="F2631" t="s">
        <v>27753</v>
      </c>
      <c r="G2631" t="s">
        <v>27754</v>
      </c>
      <c r="H2631" t="s">
        <v>3513</v>
      </c>
      <c r="I2631" t="s">
        <v>19870</v>
      </c>
    </row>
    <row r="2632" spans="1:9" x14ac:dyDescent="0.2">
      <c r="A2632">
        <v>2678181</v>
      </c>
      <c r="B2632" t="s">
        <v>12851</v>
      </c>
      <c r="C2632" t="s">
        <v>12851</v>
      </c>
      <c r="D2632" t="s">
        <v>14051</v>
      </c>
      <c r="E2632">
        <v>542871</v>
      </c>
      <c r="F2632" t="s">
        <v>27392</v>
      </c>
      <c r="G2632" t="s">
        <v>27393</v>
      </c>
      <c r="H2632" t="s">
        <v>27394</v>
      </c>
      <c r="I2632" t="s">
        <v>19872</v>
      </c>
    </row>
    <row r="2633" spans="1:9" x14ac:dyDescent="0.2">
      <c r="A2633">
        <v>7747</v>
      </c>
      <c r="B2633" t="s">
        <v>3515</v>
      </c>
      <c r="C2633" t="s">
        <v>3514</v>
      </c>
      <c r="D2633" t="s">
        <v>14046</v>
      </c>
      <c r="E2633">
        <v>609982</v>
      </c>
      <c r="F2633" t="s">
        <v>19894</v>
      </c>
      <c r="G2633" t="s">
        <v>14070</v>
      </c>
      <c r="H2633" t="s">
        <v>3514</v>
      </c>
      <c r="I2633" t="s">
        <v>19874</v>
      </c>
    </row>
    <row r="2634" spans="1:9" x14ac:dyDescent="0.2">
      <c r="A2634">
        <v>7745</v>
      </c>
      <c r="B2634" t="s">
        <v>10666</v>
      </c>
      <c r="C2634" t="s">
        <v>3516</v>
      </c>
      <c r="D2634" t="s">
        <v>14046</v>
      </c>
      <c r="E2634">
        <v>97898</v>
      </c>
      <c r="F2634" t="s">
        <v>19891</v>
      </c>
      <c r="G2634" t="s">
        <v>19892</v>
      </c>
      <c r="H2634" t="s">
        <v>3516</v>
      </c>
      <c r="I2634" t="s">
        <v>19876</v>
      </c>
    </row>
    <row r="2635" spans="1:9" x14ac:dyDescent="0.2">
      <c r="A2635">
        <v>7744</v>
      </c>
      <c r="B2635" t="s">
        <v>12254</v>
      </c>
      <c r="C2635" t="s">
        <v>3517</v>
      </c>
      <c r="D2635" t="s">
        <v>14046</v>
      </c>
      <c r="E2635">
        <v>448138</v>
      </c>
      <c r="F2635" t="s">
        <v>19888</v>
      </c>
      <c r="G2635" t="s">
        <v>19889</v>
      </c>
      <c r="H2635" t="s">
        <v>3517</v>
      </c>
      <c r="I2635" t="s">
        <v>19878</v>
      </c>
    </row>
    <row r="2636" spans="1:9" x14ac:dyDescent="0.2">
      <c r="A2636">
        <v>7741</v>
      </c>
      <c r="B2636" t="s">
        <v>12249</v>
      </c>
      <c r="C2636" t="s">
        <v>12249</v>
      </c>
      <c r="D2636" t="s">
        <v>14044</v>
      </c>
      <c r="E2636">
        <v>446552</v>
      </c>
      <c r="F2636" t="s">
        <v>19884</v>
      </c>
      <c r="G2636" t="s">
        <v>19885</v>
      </c>
      <c r="H2636" t="s">
        <v>19886</v>
      </c>
      <c r="I2636" t="s">
        <v>19880</v>
      </c>
    </row>
    <row r="2637" spans="1:9" x14ac:dyDescent="0.2">
      <c r="A2637">
        <v>7748</v>
      </c>
      <c r="B2637" t="s">
        <v>3519</v>
      </c>
      <c r="C2637" t="s">
        <v>3518</v>
      </c>
      <c r="D2637" t="s">
        <v>14046</v>
      </c>
      <c r="E2637">
        <v>609983</v>
      </c>
      <c r="F2637" t="s">
        <v>19896</v>
      </c>
      <c r="G2637" t="s">
        <v>14528</v>
      </c>
      <c r="H2637" t="s">
        <v>3518</v>
      </c>
      <c r="I2637" t="s">
        <v>19883</v>
      </c>
    </row>
    <row r="2638" spans="1:9" x14ac:dyDescent="0.2">
      <c r="A2638">
        <v>2677555</v>
      </c>
      <c r="B2638" t="s">
        <v>10649</v>
      </c>
      <c r="C2638" t="s">
        <v>3521</v>
      </c>
      <c r="D2638" t="s">
        <v>14046</v>
      </c>
      <c r="E2638">
        <v>97434</v>
      </c>
      <c r="F2638" t="s">
        <v>28731</v>
      </c>
      <c r="G2638" t="s">
        <v>14070</v>
      </c>
      <c r="H2638" t="s">
        <v>3521</v>
      </c>
      <c r="I2638" t="s">
        <v>19887</v>
      </c>
    </row>
    <row r="2639" spans="1:9" x14ac:dyDescent="0.2">
      <c r="A2639">
        <v>10020</v>
      </c>
      <c r="B2639" t="s">
        <v>3523</v>
      </c>
      <c r="C2639" t="s">
        <v>3522</v>
      </c>
      <c r="D2639" t="s">
        <v>14045</v>
      </c>
      <c r="E2639">
        <v>134346</v>
      </c>
      <c r="F2639" t="s">
        <v>22977</v>
      </c>
      <c r="G2639" t="s">
        <v>14070</v>
      </c>
      <c r="H2639" t="s">
        <v>3522</v>
      </c>
      <c r="I2639" t="s">
        <v>19890</v>
      </c>
    </row>
    <row r="2640" spans="1:9" x14ac:dyDescent="0.2">
      <c r="A2640">
        <v>10019</v>
      </c>
      <c r="B2640" t="s">
        <v>3520</v>
      </c>
      <c r="C2640" t="s">
        <v>3520</v>
      </c>
      <c r="D2640" t="s">
        <v>14044</v>
      </c>
      <c r="E2640">
        <v>192415</v>
      </c>
      <c r="F2640" t="s">
        <v>22974</v>
      </c>
      <c r="G2640" t="s">
        <v>14070</v>
      </c>
      <c r="H2640" t="s">
        <v>22975</v>
      </c>
      <c r="I2640" t="s">
        <v>19893</v>
      </c>
    </row>
    <row r="2641" spans="1:9" x14ac:dyDescent="0.2">
      <c r="A2641">
        <v>2677556</v>
      </c>
      <c r="B2641" t="s">
        <v>12896</v>
      </c>
      <c r="C2641" t="s">
        <v>12896</v>
      </c>
      <c r="D2641" t="s">
        <v>14044</v>
      </c>
      <c r="E2641">
        <v>192415</v>
      </c>
      <c r="F2641" t="s">
        <v>22974</v>
      </c>
      <c r="G2641" t="s">
        <v>14070</v>
      </c>
      <c r="H2641" t="s">
        <v>22975</v>
      </c>
      <c r="I2641" t="s">
        <v>19895</v>
      </c>
    </row>
    <row r="2642" spans="1:9" x14ac:dyDescent="0.2">
      <c r="A2642">
        <v>2677557</v>
      </c>
      <c r="B2642" t="s">
        <v>3622</v>
      </c>
      <c r="C2642" t="s">
        <v>3622</v>
      </c>
      <c r="D2642" t="s">
        <v>14044</v>
      </c>
      <c r="E2642">
        <v>762302</v>
      </c>
      <c r="F2642" t="s">
        <v>28732</v>
      </c>
      <c r="G2642" t="s">
        <v>17059</v>
      </c>
      <c r="H2642" t="s">
        <v>28733</v>
      </c>
      <c r="I2642" t="s">
        <v>19897</v>
      </c>
    </row>
    <row r="2643" spans="1:9" x14ac:dyDescent="0.2">
      <c r="A2643">
        <v>10021</v>
      </c>
      <c r="B2643" t="s">
        <v>12897</v>
      </c>
      <c r="C2643" t="s">
        <v>12897</v>
      </c>
      <c r="D2643" t="s">
        <v>14044</v>
      </c>
      <c r="E2643">
        <v>192415</v>
      </c>
      <c r="F2643" t="s">
        <v>22974</v>
      </c>
      <c r="G2643" t="s">
        <v>14070</v>
      </c>
      <c r="H2643" t="s">
        <v>22975</v>
      </c>
      <c r="I2643" t="s">
        <v>19900</v>
      </c>
    </row>
    <row r="2644" spans="1:9" x14ac:dyDescent="0.2">
      <c r="A2644">
        <v>7792</v>
      </c>
      <c r="B2644" t="s">
        <v>10650</v>
      </c>
      <c r="C2644" t="s">
        <v>3526</v>
      </c>
      <c r="D2644" t="s">
        <v>14046</v>
      </c>
      <c r="E2644">
        <v>97452</v>
      </c>
      <c r="F2644" t="s">
        <v>19965</v>
      </c>
      <c r="G2644" t="s">
        <v>14070</v>
      </c>
      <c r="H2644" t="s">
        <v>3526</v>
      </c>
      <c r="I2644" t="s">
        <v>19902</v>
      </c>
    </row>
    <row r="2645" spans="1:9" x14ac:dyDescent="0.2">
      <c r="A2645">
        <v>7794</v>
      </c>
      <c r="B2645" t="s">
        <v>3528</v>
      </c>
      <c r="C2645" t="s">
        <v>3527</v>
      </c>
      <c r="D2645" t="s">
        <v>14045</v>
      </c>
      <c r="E2645">
        <v>134348</v>
      </c>
      <c r="F2645" t="s">
        <v>19967</v>
      </c>
      <c r="G2645" t="s">
        <v>14070</v>
      </c>
      <c r="H2645" t="s">
        <v>3527</v>
      </c>
      <c r="I2645" t="s">
        <v>19904</v>
      </c>
    </row>
    <row r="2646" spans="1:9" x14ac:dyDescent="0.2">
      <c r="A2646">
        <v>7795</v>
      </c>
      <c r="B2646" t="s">
        <v>12718</v>
      </c>
      <c r="C2646" t="s">
        <v>12718</v>
      </c>
      <c r="D2646" t="s">
        <v>14045</v>
      </c>
      <c r="E2646">
        <v>788950</v>
      </c>
      <c r="F2646" t="s">
        <v>19968</v>
      </c>
      <c r="G2646" t="s">
        <v>19969</v>
      </c>
      <c r="H2646" t="s">
        <v>19970</v>
      </c>
      <c r="I2646" t="s">
        <v>19907</v>
      </c>
    </row>
    <row r="2647" spans="1:9" x14ac:dyDescent="0.2">
      <c r="A2647">
        <v>7780</v>
      </c>
      <c r="B2647" t="s">
        <v>13304</v>
      </c>
      <c r="C2647" t="s">
        <v>3531</v>
      </c>
      <c r="D2647" t="s">
        <v>14046</v>
      </c>
      <c r="E2647">
        <v>97477</v>
      </c>
      <c r="F2647" t="s">
        <v>19950</v>
      </c>
      <c r="G2647" t="s">
        <v>14070</v>
      </c>
      <c r="H2647" t="s">
        <v>3531</v>
      </c>
      <c r="I2647" t="s">
        <v>6219</v>
      </c>
    </row>
    <row r="2648" spans="1:9" x14ac:dyDescent="0.2">
      <c r="A2648">
        <v>2677332</v>
      </c>
      <c r="B2648" t="s">
        <v>10651</v>
      </c>
      <c r="C2648" t="s">
        <v>3530</v>
      </c>
      <c r="D2648" t="s">
        <v>14046</v>
      </c>
      <c r="E2648">
        <v>97477</v>
      </c>
      <c r="F2648" t="s">
        <v>19950</v>
      </c>
      <c r="G2648" t="s">
        <v>14070</v>
      </c>
      <c r="H2648" t="s">
        <v>3531</v>
      </c>
      <c r="I2648" t="s">
        <v>19912</v>
      </c>
    </row>
    <row r="2649" spans="1:9" x14ac:dyDescent="0.2">
      <c r="A2649">
        <v>2677333</v>
      </c>
      <c r="B2649" t="s">
        <v>13305</v>
      </c>
      <c r="C2649" t="s">
        <v>13305</v>
      </c>
      <c r="D2649" t="s">
        <v>14046</v>
      </c>
      <c r="E2649">
        <v>97477</v>
      </c>
      <c r="F2649" t="s">
        <v>19950</v>
      </c>
      <c r="G2649" t="s">
        <v>14070</v>
      </c>
      <c r="H2649" t="s">
        <v>3531</v>
      </c>
      <c r="I2649" t="s">
        <v>19914</v>
      </c>
    </row>
    <row r="2650" spans="1:9" x14ac:dyDescent="0.2">
      <c r="A2650">
        <v>2677334</v>
      </c>
      <c r="B2650" t="s">
        <v>13306</v>
      </c>
      <c r="C2650" t="s">
        <v>13960</v>
      </c>
      <c r="D2650" t="s">
        <v>14046</v>
      </c>
      <c r="E2650">
        <v>97477</v>
      </c>
      <c r="F2650" t="s">
        <v>19950</v>
      </c>
      <c r="G2650" t="s">
        <v>14070</v>
      </c>
      <c r="H2650" t="s">
        <v>3531</v>
      </c>
      <c r="I2650" t="s">
        <v>19916</v>
      </c>
    </row>
    <row r="2651" spans="1:9" x14ac:dyDescent="0.2">
      <c r="A2651">
        <v>7768</v>
      </c>
      <c r="B2651" t="s">
        <v>3533</v>
      </c>
      <c r="C2651" t="s">
        <v>3532</v>
      </c>
      <c r="D2651" t="s">
        <v>14046</v>
      </c>
      <c r="E2651">
        <v>97478</v>
      </c>
      <c r="F2651" t="s">
        <v>19932</v>
      </c>
      <c r="G2651" t="s">
        <v>14070</v>
      </c>
      <c r="H2651" t="s">
        <v>3532</v>
      </c>
      <c r="I2651" t="s">
        <v>19919</v>
      </c>
    </row>
    <row r="2652" spans="1:9" x14ac:dyDescent="0.2">
      <c r="A2652">
        <v>2677341</v>
      </c>
      <c r="B2652" t="s">
        <v>10652</v>
      </c>
      <c r="C2652" t="s">
        <v>3534</v>
      </c>
      <c r="D2652" t="s">
        <v>14046</v>
      </c>
      <c r="E2652">
        <v>97482</v>
      </c>
      <c r="F2652" t="s">
        <v>28387</v>
      </c>
      <c r="G2652" t="s">
        <v>28388</v>
      </c>
      <c r="H2652" t="s">
        <v>3534</v>
      </c>
      <c r="I2652" t="s">
        <v>19921</v>
      </c>
    </row>
    <row r="2653" spans="1:9" x14ac:dyDescent="0.2">
      <c r="A2653">
        <v>7798</v>
      </c>
      <c r="B2653" t="s">
        <v>3536</v>
      </c>
      <c r="C2653" t="s">
        <v>3535</v>
      </c>
      <c r="D2653" t="s">
        <v>14046</v>
      </c>
      <c r="E2653">
        <v>97490</v>
      </c>
      <c r="F2653" t="s">
        <v>19973</v>
      </c>
      <c r="G2653" t="s">
        <v>14070</v>
      </c>
      <c r="H2653" t="s">
        <v>3535</v>
      </c>
      <c r="I2653" t="s">
        <v>19923</v>
      </c>
    </row>
    <row r="2654" spans="1:9" x14ac:dyDescent="0.2">
      <c r="A2654">
        <v>7769</v>
      </c>
      <c r="B2654" t="s">
        <v>3538</v>
      </c>
      <c r="C2654" t="s">
        <v>3537</v>
      </c>
      <c r="D2654" t="s">
        <v>14046</v>
      </c>
      <c r="E2654">
        <v>97493</v>
      </c>
      <c r="F2654" t="s">
        <v>19934</v>
      </c>
      <c r="G2654" t="s">
        <v>19592</v>
      </c>
      <c r="H2654" t="s">
        <v>3537</v>
      </c>
      <c r="I2654" t="s">
        <v>19925</v>
      </c>
    </row>
    <row r="2655" spans="1:9" x14ac:dyDescent="0.2">
      <c r="A2655">
        <v>7819</v>
      </c>
      <c r="B2655" t="s">
        <v>3540</v>
      </c>
      <c r="C2655" t="s">
        <v>3539</v>
      </c>
      <c r="D2655" t="s">
        <v>14046</v>
      </c>
      <c r="E2655">
        <v>97502</v>
      </c>
      <c r="F2655" t="s">
        <v>19988</v>
      </c>
      <c r="G2655" t="s">
        <v>14070</v>
      </c>
      <c r="H2655" t="s">
        <v>3539</v>
      </c>
      <c r="I2655" t="s">
        <v>19927</v>
      </c>
    </row>
    <row r="2656" spans="1:9" x14ac:dyDescent="0.2">
      <c r="A2656">
        <v>7821</v>
      </c>
      <c r="B2656" t="s">
        <v>12784</v>
      </c>
      <c r="C2656" t="s">
        <v>12785</v>
      </c>
      <c r="D2656" t="s">
        <v>14045</v>
      </c>
      <c r="E2656">
        <v>967227</v>
      </c>
      <c r="F2656" t="s">
        <v>19990</v>
      </c>
      <c r="G2656" t="s">
        <v>19991</v>
      </c>
      <c r="H2656" t="s">
        <v>19992</v>
      </c>
      <c r="I2656" t="s">
        <v>19929</v>
      </c>
    </row>
    <row r="2657" spans="1:9" x14ac:dyDescent="0.2">
      <c r="A2657">
        <v>7770</v>
      </c>
      <c r="B2657" t="s">
        <v>12823</v>
      </c>
      <c r="C2657" t="s">
        <v>3541</v>
      </c>
      <c r="D2657" t="s">
        <v>14046</v>
      </c>
      <c r="E2657">
        <v>1009068</v>
      </c>
      <c r="F2657" t="s">
        <v>19936</v>
      </c>
      <c r="G2657" t="s">
        <v>14898</v>
      </c>
      <c r="H2657" t="s">
        <v>3541</v>
      </c>
      <c r="I2657" t="s">
        <v>19931</v>
      </c>
    </row>
    <row r="2658" spans="1:9" x14ac:dyDescent="0.2">
      <c r="A2658">
        <v>7800</v>
      </c>
      <c r="B2658" t="s">
        <v>3543</v>
      </c>
      <c r="C2658" t="s">
        <v>3542</v>
      </c>
      <c r="D2658" t="s">
        <v>14046</v>
      </c>
      <c r="E2658">
        <v>97508</v>
      </c>
      <c r="F2658" t="s">
        <v>19975</v>
      </c>
      <c r="G2658" t="s">
        <v>14070</v>
      </c>
      <c r="H2658" t="s">
        <v>3542</v>
      </c>
      <c r="I2658" t="s">
        <v>19931</v>
      </c>
    </row>
    <row r="2659" spans="1:9" x14ac:dyDescent="0.2">
      <c r="A2659">
        <v>7801</v>
      </c>
      <c r="B2659" t="s">
        <v>13309</v>
      </c>
      <c r="C2659" t="s">
        <v>13961</v>
      </c>
      <c r="D2659" t="s">
        <v>14046</v>
      </c>
      <c r="E2659">
        <v>97508</v>
      </c>
      <c r="F2659" t="s">
        <v>19975</v>
      </c>
      <c r="G2659" t="s">
        <v>14070</v>
      </c>
      <c r="H2659" t="s">
        <v>3542</v>
      </c>
      <c r="I2659" t="s">
        <v>19933</v>
      </c>
    </row>
    <row r="2660" spans="1:9" x14ac:dyDescent="0.2">
      <c r="A2660">
        <v>2677337</v>
      </c>
      <c r="B2660" t="s">
        <v>10656</v>
      </c>
      <c r="C2660" t="s">
        <v>3578</v>
      </c>
      <c r="D2660" t="s">
        <v>14046</v>
      </c>
      <c r="E2660">
        <v>97656</v>
      </c>
      <c r="F2660" t="s">
        <v>28380</v>
      </c>
      <c r="G2660" t="s">
        <v>28381</v>
      </c>
      <c r="H2660" t="s">
        <v>28382</v>
      </c>
      <c r="I2660" t="s">
        <v>19935</v>
      </c>
    </row>
    <row r="2661" spans="1:9" x14ac:dyDescent="0.2">
      <c r="A2661">
        <v>7814</v>
      </c>
      <c r="B2661" t="s">
        <v>3545</v>
      </c>
      <c r="C2661" t="s">
        <v>3544</v>
      </c>
      <c r="D2661" t="s">
        <v>14046</v>
      </c>
      <c r="E2661">
        <v>97511</v>
      </c>
      <c r="F2661" t="s">
        <v>19979</v>
      </c>
      <c r="G2661" t="s">
        <v>14070</v>
      </c>
      <c r="H2661" t="s">
        <v>3544</v>
      </c>
      <c r="I2661" t="s">
        <v>19937</v>
      </c>
    </row>
    <row r="2662" spans="1:9" x14ac:dyDescent="0.2">
      <c r="A2662">
        <v>7772</v>
      </c>
      <c r="B2662" t="s">
        <v>3547</v>
      </c>
      <c r="C2662" t="s">
        <v>3546</v>
      </c>
      <c r="D2662" t="s">
        <v>14046</v>
      </c>
      <c r="E2662">
        <v>97513</v>
      </c>
      <c r="F2662" t="s">
        <v>19938</v>
      </c>
      <c r="G2662" t="s">
        <v>14773</v>
      </c>
      <c r="H2662" t="s">
        <v>19939</v>
      </c>
      <c r="I2662" t="s">
        <v>19940</v>
      </c>
    </row>
    <row r="2663" spans="1:9" x14ac:dyDescent="0.2">
      <c r="A2663">
        <v>7774</v>
      </c>
      <c r="B2663" t="s">
        <v>3549</v>
      </c>
      <c r="C2663" t="s">
        <v>3548</v>
      </c>
      <c r="D2663" t="s">
        <v>14046</v>
      </c>
      <c r="E2663">
        <v>97516</v>
      </c>
      <c r="F2663" t="s">
        <v>19943</v>
      </c>
      <c r="G2663" t="s">
        <v>15267</v>
      </c>
      <c r="H2663" t="s">
        <v>3548</v>
      </c>
      <c r="I2663" t="s">
        <v>19942</v>
      </c>
    </row>
    <row r="2664" spans="1:9" x14ac:dyDescent="0.2">
      <c r="A2664">
        <v>7825</v>
      </c>
      <c r="B2664" t="s">
        <v>10659</v>
      </c>
      <c r="C2664" t="s">
        <v>10660</v>
      </c>
      <c r="D2664" t="s">
        <v>14046</v>
      </c>
      <c r="E2664">
        <v>97699</v>
      </c>
      <c r="F2664" t="s">
        <v>19994</v>
      </c>
      <c r="G2664" t="s">
        <v>14070</v>
      </c>
      <c r="H2664" t="s">
        <v>19995</v>
      </c>
      <c r="I2664" t="s">
        <v>19944</v>
      </c>
    </row>
    <row r="2665" spans="1:9" x14ac:dyDescent="0.2">
      <c r="A2665">
        <v>2676762</v>
      </c>
      <c r="B2665" t="s">
        <v>3551</v>
      </c>
      <c r="C2665" t="s">
        <v>3550</v>
      </c>
      <c r="D2665" t="s">
        <v>14046</v>
      </c>
      <c r="E2665">
        <v>97527</v>
      </c>
      <c r="F2665" t="s">
        <v>27518</v>
      </c>
      <c r="G2665" t="s">
        <v>27519</v>
      </c>
      <c r="H2665" t="s">
        <v>3550</v>
      </c>
      <c r="I2665" t="s">
        <v>19946</v>
      </c>
    </row>
    <row r="2666" spans="1:9" x14ac:dyDescent="0.2">
      <c r="A2666">
        <v>7799</v>
      </c>
      <c r="B2666" t="s">
        <v>13308</v>
      </c>
      <c r="C2666" t="s">
        <v>13308</v>
      </c>
      <c r="D2666" t="s">
        <v>14044</v>
      </c>
      <c r="E2666">
        <v>192419</v>
      </c>
      <c r="F2666" t="s">
        <v>19930</v>
      </c>
      <c r="G2666" t="s">
        <v>14070</v>
      </c>
      <c r="H2666" t="s">
        <v>3524</v>
      </c>
      <c r="I2666" t="s">
        <v>19935</v>
      </c>
    </row>
    <row r="2667" spans="1:9" x14ac:dyDescent="0.2">
      <c r="A2667">
        <v>2677340</v>
      </c>
      <c r="B2667" t="s">
        <v>10653</v>
      </c>
      <c r="C2667" t="s">
        <v>3552</v>
      </c>
      <c r="D2667" t="s">
        <v>14046</v>
      </c>
      <c r="E2667">
        <v>97537</v>
      </c>
      <c r="F2667" t="s">
        <v>28385</v>
      </c>
      <c r="G2667" t="s">
        <v>14070</v>
      </c>
      <c r="H2667" t="s">
        <v>3552</v>
      </c>
      <c r="I2667" t="s">
        <v>19949</v>
      </c>
    </row>
    <row r="2668" spans="1:9" x14ac:dyDescent="0.2">
      <c r="A2668">
        <v>7817</v>
      </c>
      <c r="B2668" t="s">
        <v>3554</v>
      </c>
      <c r="C2668" t="s">
        <v>3553</v>
      </c>
      <c r="D2668" t="s">
        <v>14045</v>
      </c>
      <c r="E2668">
        <v>612466</v>
      </c>
      <c r="F2668" t="s">
        <v>19984</v>
      </c>
      <c r="G2668" t="s">
        <v>14070</v>
      </c>
      <c r="H2668" t="s">
        <v>3553</v>
      </c>
      <c r="I2668" t="s">
        <v>19931</v>
      </c>
    </row>
    <row r="2669" spans="1:9" x14ac:dyDescent="0.2">
      <c r="A2669">
        <v>7773</v>
      </c>
      <c r="B2669" t="s">
        <v>3556</v>
      </c>
      <c r="C2669" t="s">
        <v>3555</v>
      </c>
      <c r="D2669" t="s">
        <v>14046</v>
      </c>
      <c r="E2669">
        <v>97540</v>
      </c>
      <c r="F2669" t="s">
        <v>19941</v>
      </c>
      <c r="G2669" t="s">
        <v>14070</v>
      </c>
      <c r="H2669" t="s">
        <v>3555</v>
      </c>
      <c r="I2669" t="s">
        <v>19951</v>
      </c>
    </row>
    <row r="2670" spans="1:9" x14ac:dyDescent="0.2">
      <c r="A2670">
        <v>7783</v>
      </c>
      <c r="B2670" t="s">
        <v>3558</v>
      </c>
      <c r="C2670" t="s">
        <v>3557</v>
      </c>
      <c r="D2670" t="s">
        <v>14046</v>
      </c>
      <c r="E2670">
        <v>97543</v>
      </c>
      <c r="F2670" t="s">
        <v>19952</v>
      </c>
      <c r="G2670" t="s">
        <v>19953</v>
      </c>
      <c r="H2670" t="s">
        <v>19954</v>
      </c>
      <c r="I2670" t="s">
        <v>19955</v>
      </c>
    </row>
    <row r="2671" spans="1:9" x14ac:dyDescent="0.2">
      <c r="A2671">
        <v>2679482</v>
      </c>
      <c r="B2671" t="s">
        <v>12456</v>
      </c>
      <c r="C2671" t="s">
        <v>3559</v>
      </c>
      <c r="D2671" t="s">
        <v>14046</v>
      </c>
      <c r="E2671">
        <v>619438</v>
      </c>
      <c r="F2671" t="s">
        <v>29933</v>
      </c>
      <c r="G2671" t="s">
        <v>15253</v>
      </c>
      <c r="H2671" t="s">
        <v>3559</v>
      </c>
      <c r="I2671" t="s">
        <v>19957</v>
      </c>
    </row>
    <row r="2672" spans="1:9" x14ac:dyDescent="0.2">
      <c r="A2672">
        <v>7766</v>
      </c>
      <c r="B2672" t="s">
        <v>3525</v>
      </c>
      <c r="C2672" t="s">
        <v>3524</v>
      </c>
      <c r="D2672" t="s">
        <v>14044</v>
      </c>
      <c r="E2672">
        <v>192419</v>
      </c>
      <c r="F2672" t="s">
        <v>19930</v>
      </c>
      <c r="G2672" t="s">
        <v>14070</v>
      </c>
      <c r="H2672" t="s">
        <v>3524</v>
      </c>
      <c r="I2672" t="s">
        <v>19960</v>
      </c>
    </row>
    <row r="2673" spans="1:9" x14ac:dyDescent="0.2">
      <c r="A2673">
        <v>7791</v>
      </c>
      <c r="B2673" t="s">
        <v>3561</v>
      </c>
      <c r="C2673" t="s">
        <v>3560</v>
      </c>
      <c r="D2673" t="s">
        <v>14046</v>
      </c>
      <c r="E2673">
        <v>97556</v>
      </c>
      <c r="F2673" t="s">
        <v>19963</v>
      </c>
      <c r="G2673" t="s">
        <v>14070</v>
      </c>
      <c r="H2673" t="s">
        <v>3560</v>
      </c>
      <c r="I2673" t="s">
        <v>19962</v>
      </c>
    </row>
    <row r="2674" spans="1:9" x14ac:dyDescent="0.2">
      <c r="A2674">
        <v>2677336</v>
      </c>
      <c r="B2674" t="s">
        <v>10654</v>
      </c>
      <c r="C2674" t="s">
        <v>3562</v>
      </c>
      <c r="D2674" t="s">
        <v>14046</v>
      </c>
      <c r="E2674">
        <v>97567</v>
      </c>
      <c r="F2674" t="s">
        <v>28377</v>
      </c>
      <c r="G2674" t="s">
        <v>28378</v>
      </c>
      <c r="H2674" t="s">
        <v>3562</v>
      </c>
      <c r="I2674" t="s">
        <v>19964</v>
      </c>
    </row>
    <row r="2675" spans="1:9" x14ac:dyDescent="0.2">
      <c r="A2675">
        <v>7830</v>
      </c>
      <c r="B2675" t="s">
        <v>3564</v>
      </c>
      <c r="C2675" t="s">
        <v>3563</v>
      </c>
      <c r="D2675" t="s">
        <v>14046</v>
      </c>
      <c r="E2675">
        <v>97571</v>
      </c>
      <c r="F2675" t="s">
        <v>20001</v>
      </c>
      <c r="G2675" t="s">
        <v>14070</v>
      </c>
      <c r="H2675" t="s">
        <v>3563</v>
      </c>
      <c r="I2675" t="s">
        <v>19966</v>
      </c>
    </row>
    <row r="2676" spans="1:9" x14ac:dyDescent="0.2">
      <c r="A2676">
        <v>7777</v>
      </c>
      <c r="B2676" t="s">
        <v>3566</v>
      </c>
      <c r="C2676" t="s">
        <v>3565</v>
      </c>
      <c r="D2676" t="s">
        <v>14046</v>
      </c>
      <c r="E2676">
        <v>97591</v>
      </c>
      <c r="F2676" t="s">
        <v>19948</v>
      </c>
      <c r="G2676" t="s">
        <v>16324</v>
      </c>
      <c r="H2676" t="s">
        <v>3565</v>
      </c>
      <c r="I2676" t="s">
        <v>19966</v>
      </c>
    </row>
    <row r="2677" spans="1:9" x14ac:dyDescent="0.2">
      <c r="A2677">
        <v>7785</v>
      </c>
      <c r="B2677" t="s">
        <v>3568</v>
      </c>
      <c r="C2677" t="s">
        <v>3567</v>
      </c>
      <c r="D2677" t="s">
        <v>14046</v>
      </c>
      <c r="E2677">
        <v>97594</v>
      </c>
      <c r="F2677" t="s">
        <v>19956</v>
      </c>
      <c r="G2677" t="s">
        <v>19615</v>
      </c>
      <c r="H2677" t="s">
        <v>3567</v>
      </c>
    </row>
    <row r="2678" spans="1:9" x14ac:dyDescent="0.2">
      <c r="A2678">
        <v>7818</v>
      </c>
      <c r="B2678" t="s">
        <v>3570</v>
      </c>
      <c r="C2678" t="s">
        <v>3569</v>
      </c>
      <c r="D2678" t="s">
        <v>14046</v>
      </c>
      <c r="E2678">
        <v>97601</v>
      </c>
      <c r="F2678" t="s">
        <v>19986</v>
      </c>
      <c r="G2678" t="s">
        <v>14070</v>
      </c>
      <c r="H2678" t="s">
        <v>3569</v>
      </c>
      <c r="I2678" t="s">
        <v>19972</v>
      </c>
    </row>
    <row r="2679" spans="1:9" x14ac:dyDescent="0.2">
      <c r="A2679">
        <v>7797</v>
      </c>
      <c r="B2679" t="s">
        <v>3572</v>
      </c>
      <c r="C2679" t="s">
        <v>3571</v>
      </c>
      <c r="D2679" t="s">
        <v>14046</v>
      </c>
      <c r="E2679">
        <v>97604</v>
      </c>
      <c r="F2679" t="s">
        <v>19971</v>
      </c>
      <c r="G2679" t="s">
        <v>14070</v>
      </c>
      <c r="H2679" t="s">
        <v>3571</v>
      </c>
      <c r="I2679" t="s">
        <v>19974</v>
      </c>
    </row>
    <row r="2680" spans="1:9" x14ac:dyDescent="0.2">
      <c r="A2680">
        <v>2677338</v>
      </c>
      <c r="B2680" t="s">
        <v>10655</v>
      </c>
      <c r="C2680" t="s">
        <v>3573</v>
      </c>
      <c r="D2680" t="s">
        <v>14046</v>
      </c>
      <c r="E2680">
        <v>97609</v>
      </c>
      <c r="F2680" t="s">
        <v>19977</v>
      </c>
      <c r="G2680" t="s">
        <v>14070</v>
      </c>
      <c r="H2680" t="s">
        <v>3573</v>
      </c>
      <c r="I2680" t="s">
        <v>19931</v>
      </c>
    </row>
    <row r="2681" spans="1:9" x14ac:dyDescent="0.2">
      <c r="A2681">
        <v>7813</v>
      </c>
      <c r="B2681" t="s">
        <v>13310</v>
      </c>
      <c r="C2681" t="s">
        <v>13962</v>
      </c>
      <c r="D2681" t="s">
        <v>14046</v>
      </c>
      <c r="E2681">
        <v>97609</v>
      </c>
      <c r="F2681" t="s">
        <v>19977</v>
      </c>
      <c r="G2681" t="s">
        <v>14070</v>
      </c>
      <c r="H2681" t="s">
        <v>3573</v>
      </c>
      <c r="I2681" t="s">
        <v>19976</v>
      </c>
    </row>
    <row r="2682" spans="1:9" x14ac:dyDescent="0.2">
      <c r="A2682">
        <v>7826</v>
      </c>
      <c r="B2682" t="s">
        <v>3575</v>
      </c>
      <c r="C2682" t="s">
        <v>3574</v>
      </c>
      <c r="D2682" t="s">
        <v>14046</v>
      </c>
      <c r="E2682">
        <v>97616</v>
      </c>
      <c r="F2682" t="s">
        <v>19997</v>
      </c>
      <c r="G2682" t="s">
        <v>14070</v>
      </c>
      <c r="H2682" t="s">
        <v>3574</v>
      </c>
      <c r="I2682" t="s">
        <v>19976</v>
      </c>
    </row>
    <row r="2683" spans="1:9" x14ac:dyDescent="0.2">
      <c r="A2683">
        <v>2676234</v>
      </c>
      <c r="B2683" t="s">
        <v>3577</v>
      </c>
      <c r="C2683" t="s">
        <v>3576</v>
      </c>
      <c r="D2683" t="s">
        <v>14046</v>
      </c>
      <c r="E2683">
        <v>97623</v>
      </c>
      <c r="F2683" t="s">
        <v>26854</v>
      </c>
      <c r="G2683" t="s">
        <v>14571</v>
      </c>
      <c r="H2683" t="s">
        <v>3576</v>
      </c>
      <c r="I2683" t="s">
        <v>19978</v>
      </c>
    </row>
    <row r="2684" spans="1:9" x14ac:dyDescent="0.2">
      <c r="A2684">
        <v>2677330</v>
      </c>
      <c r="B2684" t="s">
        <v>10657</v>
      </c>
      <c r="C2684" t="s">
        <v>3579</v>
      </c>
      <c r="D2684" t="s">
        <v>14046</v>
      </c>
      <c r="E2684">
        <v>97659</v>
      </c>
      <c r="F2684" t="s">
        <v>28369</v>
      </c>
      <c r="G2684" t="s">
        <v>14070</v>
      </c>
      <c r="H2684" t="s">
        <v>3579</v>
      </c>
      <c r="I2684" t="s">
        <v>19980</v>
      </c>
    </row>
    <row r="2685" spans="1:9" x14ac:dyDescent="0.2">
      <c r="A2685">
        <v>2677331</v>
      </c>
      <c r="B2685" t="s">
        <v>11716</v>
      </c>
      <c r="C2685" t="s">
        <v>3580</v>
      </c>
      <c r="D2685" t="s">
        <v>14045</v>
      </c>
      <c r="E2685">
        <v>134410</v>
      </c>
      <c r="F2685" t="s">
        <v>28370</v>
      </c>
      <c r="G2685" t="s">
        <v>28371</v>
      </c>
      <c r="H2685" t="s">
        <v>3580</v>
      </c>
      <c r="I2685" t="s">
        <v>19983</v>
      </c>
    </row>
    <row r="2686" spans="1:9" x14ac:dyDescent="0.2">
      <c r="A2686">
        <v>7775</v>
      </c>
      <c r="B2686" t="s">
        <v>3582</v>
      </c>
      <c r="C2686" t="s">
        <v>3581</v>
      </c>
      <c r="D2686" t="s">
        <v>14045</v>
      </c>
      <c r="E2686">
        <v>134411</v>
      </c>
      <c r="F2686" t="s">
        <v>19945</v>
      </c>
      <c r="G2686" t="s">
        <v>14070</v>
      </c>
      <c r="H2686" t="s">
        <v>3581</v>
      </c>
      <c r="I2686" t="s">
        <v>19985</v>
      </c>
    </row>
    <row r="2687" spans="1:9" x14ac:dyDescent="0.2">
      <c r="A2687">
        <v>2677339</v>
      </c>
      <c r="B2687" t="s">
        <v>10658</v>
      </c>
      <c r="C2687" t="s">
        <v>3583</v>
      </c>
      <c r="D2687" t="s">
        <v>14046</v>
      </c>
      <c r="E2687">
        <v>97660</v>
      </c>
      <c r="F2687" t="s">
        <v>28384</v>
      </c>
      <c r="G2687" t="s">
        <v>19982</v>
      </c>
      <c r="H2687" t="s">
        <v>3583</v>
      </c>
      <c r="I2687" t="s">
        <v>19987</v>
      </c>
    </row>
    <row r="2688" spans="1:9" x14ac:dyDescent="0.2">
      <c r="A2688">
        <v>7815</v>
      </c>
      <c r="B2688" t="s">
        <v>3585</v>
      </c>
      <c r="C2688" t="s">
        <v>3584</v>
      </c>
      <c r="D2688" t="s">
        <v>14045</v>
      </c>
      <c r="E2688">
        <v>134413</v>
      </c>
      <c r="F2688" t="s">
        <v>19981</v>
      </c>
      <c r="G2688" t="s">
        <v>19982</v>
      </c>
      <c r="H2688" t="s">
        <v>3584</v>
      </c>
      <c r="I2688" t="s">
        <v>19989</v>
      </c>
    </row>
    <row r="2689" spans="1:9" x14ac:dyDescent="0.2">
      <c r="A2689">
        <v>7789</v>
      </c>
      <c r="B2689" t="s">
        <v>3587</v>
      </c>
      <c r="C2689" t="s">
        <v>3586</v>
      </c>
      <c r="D2689" t="s">
        <v>14046</v>
      </c>
      <c r="E2689">
        <v>97666</v>
      </c>
      <c r="F2689" t="s">
        <v>19961</v>
      </c>
      <c r="G2689" t="s">
        <v>16118</v>
      </c>
      <c r="H2689" t="s">
        <v>3586</v>
      </c>
      <c r="I2689" t="s">
        <v>19993</v>
      </c>
    </row>
    <row r="2690" spans="1:9" x14ac:dyDescent="0.2">
      <c r="A2690">
        <v>7787</v>
      </c>
      <c r="B2690" t="s">
        <v>3589</v>
      </c>
      <c r="C2690" t="s">
        <v>3588</v>
      </c>
      <c r="D2690" t="s">
        <v>14047</v>
      </c>
      <c r="E2690">
        <v>146586</v>
      </c>
      <c r="F2690" t="s">
        <v>19958</v>
      </c>
      <c r="G2690" t="s">
        <v>19959</v>
      </c>
      <c r="H2690" t="s">
        <v>3588</v>
      </c>
      <c r="I2690" t="s">
        <v>19996</v>
      </c>
    </row>
    <row r="2691" spans="1:9" x14ac:dyDescent="0.2">
      <c r="A2691">
        <v>2676235</v>
      </c>
      <c r="B2691" t="s">
        <v>3591</v>
      </c>
      <c r="C2691" t="s">
        <v>3590</v>
      </c>
      <c r="D2691" t="s">
        <v>14047</v>
      </c>
      <c r="E2691">
        <v>146587</v>
      </c>
      <c r="F2691" t="s">
        <v>26856</v>
      </c>
      <c r="G2691" t="s">
        <v>16118</v>
      </c>
      <c r="H2691" t="s">
        <v>3590</v>
      </c>
      <c r="I2691" t="s">
        <v>19998</v>
      </c>
    </row>
    <row r="2692" spans="1:9" x14ac:dyDescent="0.2">
      <c r="A2692">
        <v>7776</v>
      </c>
      <c r="B2692" t="s">
        <v>3593</v>
      </c>
      <c r="C2692" t="s">
        <v>3592</v>
      </c>
      <c r="D2692" t="s">
        <v>14046</v>
      </c>
      <c r="E2692">
        <v>97667</v>
      </c>
      <c r="F2692" t="s">
        <v>19947</v>
      </c>
      <c r="G2692" t="s">
        <v>14070</v>
      </c>
      <c r="H2692" t="s">
        <v>3592</v>
      </c>
      <c r="I2692" t="s">
        <v>20000</v>
      </c>
    </row>
    <row r="2693" spans="1:9" x14ac:dyDescent="0.2">
      <c r="A2693">
        <v>2676236</v>
      </c>
      <c r="B2693" t="s">
        <v>3595</v>
      </c>
      <c r="C2693" t="s">
        <v>3594</v>
      </c>
      <c r="D2693" t="s">
        <v>14046</v>
      </c>
      <c r="E2693">
        <v>97674</v>
      </c>
      <c r="F2693" t="s">
        <v>26857</v>
      </c>
      <c r="G2693" t="s">
        <v>26858</v>
      </c>
      <c r="H2693" t="s">
        <v>3594</v>
      </c>
      <c r="I2693" t="s">
        <v>20002</v>
      </c>
    </row>
    <row r="2694" spans="1:9" x14ac:dyDescent="0.2">
      <c r="A2694">
        <v>7827</v>
      </c>
      <c r="B2694" t="s">
        <v>3597</v>
      </c>
      <c r="C2694" t="s">
        <v>3596</v>
      </c>
      <c r="D2694" t="s">
        <v>14046</v>
      </c>
      <c r="E2694">
        <v>97676</v>
      </c>
      <c r="F2694" t="s">
        <v>19999</v>
      </c>
      <c r="G2694" t="s">
        <v>15570</v>
      </c>
      <c r="H2694" t="s">
        <v>3596</v>
      </c>
      <c r="I2694" t="s">
        <v>20004</v>
      </c>
    </row>
    <row r="2695" spans="1:9" x14ac:dyDescent="0.2">
      <c r="A2695">
        <v>7778</v>
      </c>
      <c r="B2695" t="s">
        <v>13303</v>
      </c>
      <c r="C2695" t="s">
        <v>13303</v>
      </c>
      <c r="D2695" t="s">
        <v>14044</v>
      </c>
      <c r="E2695">
        <v>192419</v>
      </c>
      <c r="F2695" t="s">
        <v>19930</v>
      </c>
      <c r="G2695" t="s">
        <v>14070</v>
      </c>
      <c r="H2695" t="s">
        <v>3524</v>
      </c>
      <c r="I2695" t="s">
        <v>20006</v>
      </c>
    </row>
    <row r="2696" spans="1:9" x14ac:dyDescent="0.2">
      <c r="A2696">
        <v>7767</v>
      </c>
      <c r="B2696" t="s">
        <v>13307</v>
      </c>
      <c r="C2696" t="s">
        <v>13307</v>
      </c>
      <c r="D2696" t="s">
        <v>14044</v>
      </c>
      <c r="E2696">
        <v>192419</v>
      </c>
      <c r="F2696" t="s">
        <v>19930</v>
      </c>
      <c r="G2696" t="s">
        <v>14070</v>
      </c>
      <c r="H2696" t="s">
        <v>3524</v>
      </c>
      <c r="I2696" t="s">
        <v>20008</v>
      </c>
    </row>
    <row r="2697" spans="1:9" x14ac:dyDescent="0.2">
      <c r="A2697">
        <v>2677335</v>
      </c>
      <c r="B2697" t="s">
        <v>10661</v>
      </c>
      <c r="C2697" t="s">
        <v>3598</v>
      </c>
      <c r="D2697" t="s">
        <v>14046</v>
      </c>
      <c r="E2697">
        <v>97720</v>
      </c>
      <c r="F2697" t="s">
        <v>28373</v>
      </c>
      <c r="G2697" t="s">
        <v>28374</v>
      </c>
      <c r="H2697" t="s">
        <v>28375</v>
      </c>
      <c r="I2697" t="s">
        <v>20010</v>
      </c>
    </row>
    <row r="2698" spans="1:9" x14ac:dyDescent="0.2">
      <c r="A2698">
        <v>7760</v>
      </c>
      <c r="B2698" t="s">
        <v>11983</v>
      </c>
      <c r="C2698" t="s">
        <v>3529</v>
      </c>
      <c r="D2698" t="s">
        <v>14043</v>
      </c>
      <c r="E2698">
        <v>187320</v>
      </c>
      <c r="F2698" t="s">
        <v>19917</v>
      </c>
      <c r="G2698" t="s">
        <v>14701</v>
      </c>
      <c r="H2698" t="s">
        <v>19918</v>
      </c>
      <c r="I2698" t="s">
        <v>20013</v>
      </c>
    </row>
    <row r="2699" spans="1:9" x14ac:dyDescent="0.2">
      <c r="A2699">
        <v>2676456</v>
      </c>
      <c r="B2699" t="s">
        <v>3602</v>
      </c>
      <c r="C2699" t="s">
        <v>3601</v>
      </c>
      <c r="D2699" t="s">
        <v>14046</v>
      </c>
      <c r="E2699">
        <v>97726</v>
      </c>
      <c r="F2699" t="s">
        <v>27199</v>
      </c>
      <c r="G2699" t="s">
        <v>27200</v>
      </c>
      <c r="H2699" t="s">
        <v>3601</v>
      </c>
      <c r="I2699" t="s">
        <v>20015</v>
      </c>
    </row>
    <row r="2700" spans="1:9" x14ac:dyDescent="0.2">
      <c r="A2700">
        <v>2677510</v>
      </c>
      <c r="B2700" t="s">
        <v>12625</v>
      </c>
      <c r="C2700" t="s">
        <v>3603</v>
      </c>
      <c r="D2700" t="s">
        <v>14045</v>
      </c>
      <c r="E2700">
        <v>718229</v>
      </c>
      <c r="F2700" t="s">
        <v>28656</v>
      </c>
      <c r="G2700" t="s">
        <v>28657</v>
      </c>
      <c r="H2700" t="s">
        <v>3603</v>
      </c>
      <c r="I2700" t="s">
        <v>20017</v>
      </c>
    </row>
    <row r="2701" spans="1:9" x14ac:dyDescent="0.2">
      <c r="A2701">
        <v>2676459</v>
      </c>
      <c r="B2701" t="s">
        <v>3599</v>
      </c>
      <c r="C2701" t="s">
        <v>3599</v>
      </c>
      <c r="D2701" t="s">
        <v>14044</v>
      </c>
      <c r="E2701">
        <v>192421</v>
      </c>
      <c r="F2701" t="s">
        <v>22187</v>
      </c>
      <c r="G2701" t="s">
        <v>14070</v>
      </c>
      <c r="H2701" t="s">
        <v>3600</v>
      </c>
      <c r="I2701" t="s">
        <v>20019</v>
      </c>
    </row>
    <row r="2702" spans="1:9" x14ac:dyDescent="0.2">
      <c r="A2702">
        <v>9428</v>
      </c>
      <c r="B2702" t="s">
        <v>13268</v>
      </c>
      <c r="C2702" t="s">
        <v>3600</v>
      </c>
      <c r="D2702" t="s">
        <v>14044</v>
      </c>
      <c r="E2702">
        <v>192421</v>
      </c>
      <c r="F2702" t="s">
        <v>22187</v>
      </c>
      <c r="G2702" t="s">
        <v>14070</v>
      </c>
      <c r="H2702" t="s">
        <v>3600</v>
      </c>
      <c r="I2702" t="s">
        <v>20021</v>
      </c>
    </row>
    <row r="2703" spans="1:9" x14ac:dyDescent="0.2">
      <c r="A2703">
        <v>9445</v>
      </c>
      <c r="B2703" t="s">
        <v>10662</v>
      </c>
      <c r="C2703" t="s">
        <v>3604</v>
      </c>
      <c r="D2703" t="s">
        <v>14046</v>
      </c>
      <c r="E2703">
        <v>97771</v>
      </c>
      <c r="F2703" t="s">
        <v>22203</v>
      </c>
      <c r="G2703" t="s">
        <v>22204</v>
      </c>
      <c r="H2703" t="s">
        <v>3604</v>
      </c>
      <c r="I2703" t="s">
        <v>20024</v>
      </c>
    </row>
    <row r="2704" spans="1:9" x14ac:dyDescent="0.2">
      <c r="A2704">
        <v>9447</v>
      </c>
      <c r="B2704" t="s">
        <v>3606</v>
      </c>
      <c r="C2704" t="s">
        <v>3605</v>
      </c>
      <c r="D2704" t="s">
        <v>14046</v>
      </c>
      <c r="E2704">
        <v>97776</v>
      </c>
      <c r="F2704" t="s">
        <v>22206</v>
      </c>
      <c r="G2704" t="s">
        <v>22207</v>
      </c>
      <c r="H2704" t="s">
        <v>3605</v>
      </c>
      <c r="I2704" t="s">
        <v>20026</v>
      </c>
    </row>
    <row r="2705" spans="1:9" x14ac:dyDescent="0.2">
      <c r="A2705">
        <v>2676462</v>
      </c>
      <c r="B2705" t="s">
        <v>3606</v>
      </c>
      <c r="C2705" t="s">
        <v>3615</v>
      </c>
      <c r="D2705" t="s">
        <v>14046</v>
      </c>
      <c r="E2705">
        <v>97835</v>
      </c>
      <c r="F2705" t="s">
        <v>27205</v>
      </c>
      <c r="G2705" t="s">
        <v>22190</v>
      </c>
      <c r="H2705" t="s">
        <v>27206</v>
      </c>
      <c r="I2705" t="s">
        <v>20029</v>
      </c>
    </row>
    <row r="2706" spans="1:9" x14ac:dyDescent="0.2">
      <c r="A2706">
        <v>2676461</v>
      </c>
      <c r="B2706" t="s">
        <v>3606</v>
      </c>
      <c r="C2706" t="s">
        <v>3607</v>
      </c>
      <c r="D2706" t="s">
        <v>14046</v>
      </c>
      <c r="E2706">
        <v>611149</v>
      </c>
      <c r="F2706" t="s">
        <v>27202</v>
      </c>
      <c r="H2706" t="s">
        <v>27203</v>
      </c>
      <c r="I2706" t="s">
        <v>20032</v>
      </c>
    </row>
    <row r="2707" spans="1:9" x14ac:dyDescent="0.2">
      <c r="A2707">
        <v>9433</v>
      </c>
      <c r="B2707" t="s">
        <v>3609</v>
      </c>
      <c r="C2707" t="s">
        <v>3608</v>
      </c>
      <c r="D2707" t="s">
        <v>14046</v>
      </c>
      <c r="E2707">
        <v>97781</v>
      </c>
      <c r="F2707" t="s">
        <v>22192</v>
      </c>
      <c r="G2707" t="s">
        <v>14070</v>
      </c>
      <c r="H2707" t="s">
        <v>3608</v>
      </c>
      <c r="I2707" t="s">
        <v>20035</v>
      </c>
    </row>
    <row r="2708" spans="1:9" x14ac:dyDescent="0.2">
      <c r="A2708">
        <v>9437</v>
      </c>
      <c r="B2708" t="s">
        <v>11717</v>
      </c>
      <c r="C2708" t="s">
        <v>3610</v>
      </c>
      <c r="D2708" t="s">
        <v>14045</v>
      </c>
      <c r="E2708">
        <v>134454</v>
      </c>
      <c r="F2708" t="s">
        <v>22194</v>
      </c>
      <c r="G2708" t="s">
        <v>22195</v>
      </c>
      <c r="H2708" t="s">
        <v>3610</v>
      </c>
      <c r="I2708" t="s">
        <v>20038</v>
      </c>
    </row>
    <row r="2709" spans="1:9" x14ac:dyDescent="0.2">
      <c r="A2709">
        <v>9444</v>
      </c>
      <c r="B2709" t="s">
        <v>10663</v>
      </c>
      <c r="C2709" t="s">
        <v>3611</v>
      </c>
      <c r="D2709" t="s">
        <v>14046</v>
      </c>
      <c r="E2709">
        <v>97804</v>
      </c>
      <c r="F2709" t="s">
        <v>22200</v>
      </c>
      <c r="G2709" t="s">
        <v>22201</v>
      </c>
      <c r="H2709" t="s">
        <v>3611</v>
      </c>
      <c r="I2709" t="s">
        <v>20039</v>
      </c>
    </row>
    <row r="2710" spans="1:9" x14ac:dyDescent="0.2">
      <c r="A2710">
        <v>9441</v>
      </c>
      <c r="B2710" t="s">
        <v>10664</v>
      </c>
      <c r="C2710" t="s">
        <v>3612</v>
      </c>
      <c r="D2710" t="s">
        <v>14046</v>
      </c>
      <c r="E2710">
        <v>97811</v>
      </c>
      <c r="F2710" t="s">
        <v>22197</v>
      </c>
      <c r="G2710" t="s">
        <v>22198</v>
      </c>
      <c r="H2710" t="s">
        <v>3612</v>
      </c>
      <c r="I2710" t="s">
        <v>20041</v>
      </c>
    </row>
    <row r="2711" spans="1:9" x14ac:dyDescent="0.2">
      <c r="A2711">
        <v>9448</v>
      </c>
      <c r="B2711" t="s">
        <v>3614</v>
      </c>
      <c r="C2711" t="s">
        <v>3613</v>
      </c>
      <c r="D2711" t="s">
        <v>14046</v>
      </c>
      <c r="E2711">
        <v>97817</v>
      </c>
      <c r="F2711" t="s">
        <v>22209</v>
      </c>
      <c r="G2711" t="s">
        <v>22210</v>
      </c>
      <c r="H2711" t="s">
        <v>3613</v>
      </c>
      <c r="I2711" t="s">
        <v>20043</v>
      </c>
    </row>
    <row r="2712" spans="1:9" x14ac:dyDescent="0.2">
      <c r="A2712">
        <v>9432</v>
      </c>
      <c r="B2712" t="s">
        <v>3617</v>
      </c>
      <c r="C2712" t="s">
        <v>3616</v>
      </c>
      <c r="D2712" t="s">
        <v>14046</v>
      </c>
      <c r="E2712">
        <v>97837</v>
      </c>
      <c r="F2712" t="s">
        <v>22189</v>
      </c>
      <c r="G2712" t="s">
        <v>22190</v>
      </c>
      <c r="H2712" t="s">
        <v>3616</v>
      </c>
      <c r="I2712" t="s">
        <v>20045</v>
      </c>
    </row>
    <row r="2713" spans="1:9" x14ac:dyDescent="0.2">
      <c r="A2713">
        <v>2677563</v>
      </c>
      <c r="B2713" t="s">
        <v>12310</v>
      </c>
      <c r="C2713" t="s">
        <v>3618</v>
      </c>
      <c r="D2713" t="s">
        <v>14044</v>
      </c>
      <c r="E2713">
        <v>606895</v>
      </c>
      <c r="F2713" t="s">
        <v>28743</v>
      </c>
      <c r="G2713" t="s">
        <v>28744</v>
      </c>
      <c r="H2713" t="s">
        <v>3618</v>
      </c>
      <c r="I2713" t="s">
        <v>20048</v>
      </c>
    </row>
    <row r="2714" spans="1:9" x14ac:dyDescent="0.2">
      <c r="A2714">
        <v>2677567</v>
      </c>
      <c r="B2714" t="s">
        <v>12333</v>
      </c>
      <c r="C2714" t="s">
        <v>3619</v>
      </c>
      <c r="D2714" t="s">
        <v>14046</v>
      </c>
      <c r="E2714">
        <v>610589</v>
      </c>
      <c r="F2714" t="s">
        <v>28753</v>
      </c>
      <c r="G2714" t="s">
        <v>28749</v>
      </c>
      <c r="H2714" t="s">
        <v>3619</v>
      </c>
      <c r="I2714" t="s">
        <v>20050</v>
      </c>
    </row>
    <row r="2715" spans="1:9" x14ac:dyDescent="0.2">
      <c r="A2715">
        <v>2677558</v>
      </c>
      <c r="B2715" t="s">
        <v>12499</v>
      </c>
      <c r="C2715" t="s">
        <v>3620</v>
      </c>
      <c r="D2715" t="s">
        <v>14044</v>
      </c>
      <c r="E2715">
        <v>715561</v>
      </c>
      <c r="F2715" t="s">
        <v>28734</v>
      </c>
      <c r="G2715" t="s">
        <v>28735</v>
      </c>
      <c r="H2715" t="s">
        <v>3620</v>
      </c>
      <c r="I2715" t="s">
        <v>20052</v>
      </c>
    </row>
    <row r="2716" spans="1:9" x14ac:dyDescent="0.2">
      <c r="A2716">
        <v>2677559</v>
      </c>
      <c r="B2716" t="s">
        <v>10665</v>
      </c>
      <c r="C2716" t="s">
        <v>3621</v>
      </c>
      <c r="D2716" t="s">
        <v>14046</v>
      </c>
      <c r="E2716">
        <v>97862</v>
      </c>
      <c r="F2716" t="s">
        <v>28737</v>
      </c>
      <c r="G2716" t="s">
        <v>28738</v>
      </c>
      <c r="H2716" t="s">
        <v>3621</v>
      </c>
      <c r="I2716" t="s">
        <v>20055</v>
      </c>
    </row>
    <row r="2717" spans="1:9" x14ac:dyDescent="0.2">
      <c r="A2717">
        <v>8401</v>
      </c>
      <c r="B2717" t="s">
        <v>3624</v>
      </c>
      <c r="C2717" t="s">
        <v>3623</v>
      </c>
      <c r="D2717" t="s">
        <v>14044</v>
      </c>
      <c r="E2717">
        <v>192489</v>
      </c>
      <c r="F2717" t="s">
        <v>20820</v>
      </c>
      <c r="G2717" t="s">
        <v>20821</v>
      </c>
      <c r="H2717" t="s">
        <v>3623</v>
      </c>
      <c r="I2717" t="s">
        <v>20057</v>
      </c>
    </row>
    <row r="2718" spans="1:9" x14ac:dyDescent="0.2">
      <c r="A2718">
        <v>8402</v>
      </c>
      <c r="B2718" t="s">
        <v>3626</v>
      </c>
      <c r="C2718" t="s">
        <v>3625</v>
      </c>
      <c r="D2718" t="s">
        <v>14046</v>
      </c>
      <c r="E2718">
        <v>97904</v>
      </c>
      <c r="F2718" t="s">
        <v>20823</v>
      </c>
      <c r="G2718" t="s">
        <v>20824</v>
      </c>
      <c r="H2718" t="s">
        <v>3625</v>
      </c>
      <c r="I2718" t="s">
        <v>20060</v>
      </c>
    </row>
    <row r="2719" spans="1:9" x14ac:dyDescent="0.2">
      <c r="A2719">
        <v>7057</v>
      </c>
      <c r="B2719" t="s">
        <v>13126</v>
      </c>
      <c r="C2719" t="s">
        <v>3628</v>
      </c>
      <c r="D2719" t="s">
        <v>14043</v>
      </c>
      <c r="E2719">
        <v>187235</v>
      </c>
      <c r="F2719" t="s">
        <v>18973</v>
      </c>
      <c r="G2719" t="s">
        <v>16480</v>
      </c>
      <c r="H2719" t="s">
        <v>3628</v>
      </c>
      <c r="I2719" t="s">
        <v>20062</v>
      </c>
    </row>
    <row r="2720" spans="1:9" x14ac:dyDescent="0.2">
      <c r="A2720">
        <v>7042</v>
      </c>
      <c r="B2720" t="s">
        <v>12273</v>
      </c>
      <c r="C2720" t="s">
        <v>3629</v>
      </c>
      <c r="D2720" t="s">
        <v>14042</v>
      </c>
      <c r="E2720">
        <v>593927</v>
      </c>
      <c r="F2720" t="s">
        <v>18954</v>
      </c>
      <c r="G2720" t="s">
        <v>18955</v>
      </c>
      <c r="H2720" t="s">
        <v>3629</v>
      </c>
      <c r="I2720" t="s">
        <v>20064</v>
      </c>
    </row>
    <row r="2721" spans="1:9" x14ac:dyDescent="0.2">
      <c r="A2721">
        <v>3918</v>
      </c>
      <c r="B2721" t="s">
        <v>11943</v>
      </c>
      <c r="C2721" t="s">
        <v>3630</v>
      </c>
      <c r="D2721" t="s">
        <v>14043</v>
      </c>
      <c r="E2721">
        <v>187257</v>
      </c>
      <c r="F2721" t="s">
        <v>15400</v>
      </c>
      <c r="G2721" t="s">
        <v>15401</v>
      </c>
      <c r="H2721" t="s">
        <v>15402</v>
      </c>
      <c r="I2721" t="s">
        <v>20067</v>
      </c>
    </row>
    <row r="2722" spans="1:9" x14ac:dyDescent="0.2">
      <c r="A2722">
        <v>3917</v>
      </c>
      <c r="B2722" t="s">
        <v>11940</v>
      </c>
      <c r="C2722" t="s">
        <v>3631</v>
      </c>
      <c r="D2722" t="s">
        <v>14042</v>
      </c>
      <c r="E2722">
        <v>187254</v>
      </c>
      <c r="F2722" t="s">
        <v>15398</v>
      </c>
      <c r="G2722" t="s">
        <v>15399</v>
      </c>
      <c r="H2722" t="s">
        <v>3631</v>
      </c>
    </row>
    <row r="2723" spans="1:9" x14ac:dyDescent="0.2">
      <c r="A2723">
        <v>4935</v>
      </c>
      <c r="B2723" t="s">
        <v>10667</v>
      </c>
      <c r="C2723" t="s">
        <v>3634</v>
      </c>
      <c r="D2723" t="s">
        <v>14046</v>
      </c>
      <c r="E2723">
        <v>97935</v>
      </c>
      <c r="F2723" t="s">
        <v>16418</v>
      </c>
      <c r="G2723" t="s">
        <v>16419</v>
      </c>
      <c r="H2723" t="s">
        <v>3634</v>
      </c>
      <c r="I2723" t="s">
        <v>20072</v>
      </c>
    </row>
    <row r="2724" spans="1:9" x14ac:dyDescent="0.2">
      <c r="A2724">
        <v>4934</v>
      </c>
      <c r="B2724" t="s">
        <v>3633</v>
      </c>
      <c r="C2724" t="s">
        <v>3632</v>
      </c>
      <c r="D2724" t="s">
        <v>14044</v>
      </c>
      <c r="E2724">
        <v>192515</v>
      </c>
      <c r="F2724" t="s">
        <v>16414</v>
      </c>
      <c r="G2724" t="s">
        <v>16415</v>
      </c>
      <c r="H2724" t="s">
        <v>16416</v>
      </c>
      <c r="I2724" t="s">
        <v>20074</v>
      </c>
    </row>
    <row r="2725" spans="1:9" x14ac:dyDescent="0.2">
      <c r="A2725">
        <v>4938</v>
      </c>
      <c r="B2725" t="s">
        <v>10668</v>
      </c>
      <c r="C2725" t="s">
        <v>3635</v>
      </c>
      <c r="D2725" t="s">
        <v>14046</v>
      </c>
      <c r="E2725">
        <v>97940</v>
      </c>
      <c r="F2725" t="s">
        <v>16421</v>
      </c>
      <c r="G2725" t="s">
        <v>15483</v>
      </c>
      <c r="H2725" t="s">
        <v>3635</v>
      </c>
      <c r="I2725" t="s">
        <v>20074</v>
      </c>
    </row>
    <row r="2726" spans="1:9" x14ac:dyDescent="0.2">
      <c r="A2726">
        <v>3921</v>
      </c>
      <c r="B2726" t="s">
        <v>3637</v>
      </c>
      <c r="C2726" t="s">
        <v>3636</v>
      </c>
      <c r="D2726" t="s">
        <v>14044</v>
      </c>
      <c r="E2726">
        <v>192516</v>
      </c>
      <c r="F2726" t="s">
        <v>15408</v>
      </c>
      <c r="G2726" t="s">
        <v>14070</v>
      </c>
      <c r="H2726" t="s">
        <v>3636</v>
      </c>
      <c r="I2726" t="s">
        <v>20074</v>
      </c>
    </row>
    <row r="2727" spans="1:9" x14ac:dyDescent="0.2">
      <c r="A2727">
        <v>3929</v>
      </c>
      <c r="B2727" t="s">
        <v>13181</v>
      </c>
      <c r="C2727" t="s">
        <v>13181</v>
      </c>
      <c r="D2727" t="s">
        <v>14046</v>
      </c>
      <c r="E2727">
        <v>97947</v>
      </c>
      <c r="F2727" t="s">
        <v>15410</v>
      </c>
      <c r="G2727" t="s">
        <v>14070</v>
      </c>
      <c r="H2727" t="s">
        <v>3638</v>
      </c>
      <c r="I2727" t="s">
        <v>20074</v>
      </c>
    </row>
    <row r="2728" spans="1:9" x14ac:dyDescent="0.2">
      <c r="A2728">
        <v>3925</v>
      </c>
      <c r="B2728" t="s">
        <v>13182</v>
      </c>
      <c r="C2728" t="s">
        <v>13928</v>
      </c>
      <c r="D2728" t="s">
        <v>14046</v>
      </c>
      <c r="E2728">
        <v>97947</v>
      </c>
      <c r="F2728" t="s">
        <v>15410</v>
      </c>
      <c r="G2728" t="s">
        <v>14070</v>
      </c>
      <c r="H2728" t="s">
        <v>3638</v>
      </c>
      <c r="I2728" t="s">
        <v>20076</v>
      </c>
    </row>
    <row r="2729" spans="1:9" x14ac:dyDescent="0.2">
      <c r="A2729">
        <v>3923</v>
      </c>
      <c r="B2729" t="s">
        <v>13183</v>
      </c>
      <c r="C2729" t="s">
        <v>13183</v>
      </c>
      <c r="D2729" t="s">
        <v>14046</v>
      </c>
      <c r="E2729">
        <v>97947</v>
      </c>
      <c r="F2729" t="s">
        <v>15410</v>
      </c>
      <c r="G2729" t="s">
        <v>14070</v>
      </c>
      <c r="H2729" t="s">
        <v>3638</v>
      </c>
      <c r="I2729" t="s">
        <v>20076</v>
      </c>
    </row>
    <row r="2730" spans="1:9" x14ac:dyDescent="0.2">
      <c r="A2730">
        <v>3924</v>
      </c>
      <c r="B2730" t="s">
        <v>13184</v>
      </c>
      <c r="C2730" t="s">
        <v>13184</v>
      </c>
      <c r="D2730" t="s">
        <v>14046</v>
      </c>
      <c r="E2730">
        <v>97947</v>
      </c>
      <c r="F2730" t="s">
        <v>15410</v>
      </c>
      <c r="G2730" t="s">
        <v>14070</v>
      </c>
      <c r="H2730" t="s">
        <v>3638</v>
      </c>
      <c r="I2730" t="s">
        <v>20076</v>
      </c>
    </row>
    <row r="2731" spans="1:9" x14ac:dyDescent="0.2">
      <c r="A2731">
        <v>3922</v>
      </c>
      <c r="B2731" t="s">
        <v>3639</v>
      </c>
      <c r="C2731" t="s">
        <v>3638</v>
      </c>
      <c r="D2731" t="s">
        <v>14046</v>
      </c>
      <c r="E2731">
        <v>97947</v>
      </c>
      <c r="F2731" t="s">
        <v>15410</v>
      </c>
      <c r="G2731" t="s">
        <v>14070</v>
      </c>
      <c r="H2731" t="s">
        <v>3638</v>
      </c>
      <c r="I2731" t="s">
        <v>20078</v>
      </c>
    </row>
    <row r="2732" spans="1:9" x14ac:dyDescent="0.2">
      <c r="A2732">
        <v>8245</v>
      </c>
      <c r="B2732" t="s">
        <v>3641</v>
      </c>
      <c r="C2732" t="s">
        <v>3640</v>
      </c>
      <c r="D2732" t="s">
        <v>14044</v>
      </c>
      <c r="E2732">
        <v>192518</v>
      </c>
      <c r="F2732" t="s">
        <v>20615</v>
      </c>
      <c r="G2732" t="s">
        <v>19061</v>
      </c>
      <c r="H2732" t="s">
        <v>3640</v>
      </c>
      <c r="I2732" t="s">
        <v>20080</v>
      </c>
    </row>
    <row r="2733" spans="1:9" x14ac:dyDescent="0.2">
      <c r="A2733">
        <v>8246</v>
      </c>
      <c r="B2733" t="s">
        <v>3643</v>
      </c>
      <c r="C2733" t="s">
        <v>3642</v>
      </c>
      <c r="D2733" t="s">
        <v>14046</v>
      </c>
      <c r="E2733">
        <v>97956</v>
      </c>
      <c r="F2733" t="s">
        <v>20617</v>
      </c>
      <c r="G2733" t="s">
        <v>15775</v>
      </c>
      <c r="H2733" t="s">
        <v>3642</v>
      </c>
      <c r="I2733" t="s">
        <v>20082</v>
      </c>
    </row>
    <row r="2734" spans="1:9" x14ac:dyDescent="0.2">
      <c r="A2734">
        <v>4901</v>
      </c>
      <c r="B2734" t="s">
        <v>12141</v>
      </c>
      <c r="C2734" t="s">
        <v>3644</v>
      </c>
      <c r="D2734" t="s">
        <v>14044</v>
      </c>
      <c r="E2734">
        <v>192520</v>
      </c>
      <c r="F2734" t="s">
        <v>16388</v>
      </c>
      <c r="G2734" t="s">
        <v>14371</v>
      </c>
      <c r="H2734" t="s">
        <v>3644</v>
      </c>
      <c r="I2734" t="s">
        <v>20085</v>
      </c>
    </row>
    <row r="2735" spans="1:9" x14ac:dyDescent="0.2">
      <c r="A2735">
        <v>4906</v>
      </c>
      <c r="B2735" t="s">
        <v>10669</v>
      </c>
      <c r="C2735" t="s">
        <v>10670</v>
      </c>
      <c r="D2735" t="s">
        <v>14046</v>
      </c>
      <c r="E2735">
        <v>97961</v>
      </c>
      <c r="F2735" t="s">
        <v>16396</v>
      </c>
      <c r="G2735" t="s">
        <v>16397</v>
      </c>
      <c r="H2735" t="s">
        <v>3645</v>
      </c>
      <c r="I2735" t="s">
        <v>20087</v>
      </c>
    </row>
    <row r="2736" spans="1:9" x14ac:dyDescent="0.2">
      <c r="A2736">
        <v>4909</v>
      </c>
      <c r="B2736" t="s">
        <v>13073</v>
      </c>
      <c r="C2736" t="s">
        <v>3645</v>
      </c>
      <c r="D2736" t="s">
        <v>14046</v>
      </c>
      <c r="E2736">
        <v>97961</v>
      </c>
      <c r="F2736" t="s">
        <v>16396</v>
      </c>
      <c r="G2736" t="s">
        <v>16397</v>
      </c>
      <c r="H2736" t="s">
        <v>3645</v>
      </c>
      <c r="I2736" t="s">
        <v>20090</v>
      </c>
    </row>
    <row r="2737" spans="1:9" x14ac:dyDescent="0.2">
      <c r="A2737">
        <v>4912</v>
      </c>
      <c r="B2737" t="s">
        <v>10671</v>
      </c>
      <c r="C2737" t="s">
        <v>3646</v>
      </c>
      <c r="D2737" t="s">
        <v>14046</v>
      </c>
      <c r="E2737">
        <v>97962</v>
      </c>
      <c r="F2737" t="s">
        <v>16399</v>
      </c>
      <c r="G2737" t="s">
        <v>16400</v>
      </c>
      <c r="H2737" t="s">
        <v>3646</v>
      </c>
      <c r="I2737" t="s">
        <v>20092</v>
      </c>
    </row>
    <row r="2738" spans="1:9" x14ac:dyDescent="0.2">
      <c r="A2738">
        <v>4915</v>
      </c>
      <c r="B2738" t="s">
        <v>13074</v>
      </c>
      <c r="C2738" t="s">
        <v>13895</v>
      </c>
      <c r="D2738" t="s">
        <v>14046</v>
      </c>
      <c r="E2738">
        <v>97962</v>
      </c>
      <c r="F2738" t="s">
        <v>16399</v>
      </c>
      <c r="G2738" t="s">
        <v>16400</v>
      </c>
      <c r="H2738" t="s">
        <v>3646</v>
      </c>
      <c r="I2738" t="s">
        <v>20094</v>
      </c>
    </row>
    <row r="2739" spans="1:9" x14ac:dyDescent="0.2">
      <c r="A2739">
        <v>4916</v>
      </c>
      <c r="B2739" t="s">
        <v>13075</v>
      </c>
      <c r="C2739" t="s">
        <v>13896</v>
      </c>
      <c r="D2739" t="s">
        <v>14046</v>
      </c>
      <c r="E2739">
        <v>97962</v>
      </c>
      <c r="F2739" t="s">
        <v>16399</v>
      </c>
      <c r="G2739" t="s">
        <v>16400</v>
      </c>
      <c r="H2739" t="s">
        <v>3646</v>
      </c>
      <c r="I2739" t="s">
        <v>20097</v>
      </c>
    </row>
    <row r="2740" spans="1:9" x14ac:dyDescent="0.2">
      <c r="A2740">
        <v>4918</v>
      </c>
      <c r="B2740" t="s">
        <v>10672</v>
      </c>
      <c r="C2740" t="s">
        <v>3647</v>
      </c>
      <c r="D2740" t="s">
        <v>14046</v>
      </c>
      <c r="E2740">
        <v>97963</v>
      </c>
      <c r="F2740" t="s">
        <v>16402</v>
      </c>
      <c r="G2740" t="s">
        <v>16403</v>
      </c>
      <c r="H2740" t="s">
        <v>3647</v>
      </c>
      <c r="I2740" t="s">
        <v>20100</v>
      </c>
    </row>
    <row r="2741" spans="1:9" x14ac:dyDescent="0.2">
      <c r="A2741">
        <v>4904</v>
      </c>
      <c r="B2741" t="s">
        <v>10673</v>
      </c>
      <c r="C2741" t="s">
        <v>3648</v>
      </c>
      <c r="D2741" t="s">
        <v>14046</v>
      </c>
      <c r="E2741">
        <v>97967</v>
      </c>
      <c r="F2741" t="s">
        <v>16393</v>
      </c>
      <c r="G2741" t="s">
        <v>16394</v>
      </c>
      <c r="H2741" t="s">
        <v>3648</v>
      </c>
      <c r="I2741" t="s">
        <v>20102</v>
      </c>
    </row>
    <row r="2742" spans="1:9" x14ac:dyDescent="0.2">
      <c r="A2742">
        <v>8092</v>
      </c>
      <c r="B2742" t="s">
        <v>3650</v>
      </c>
      <c r="C2742" t="s">
        <v>3650</v>
      </c>
      <c r="D2742" t="s">
        <v>14044</v>
      </c>
      <c r="E2742">
        <v>192532</v>
      </c>
      <c r="F2742" t="s">
        <v>3650</v>
      </c>
      <c r="G2742" t="s">
        <v>20388</v>
      </c>
      <c r="H2742" t="s">
        <v>20389</v>
      </c>
      <c r="I2742" t="s">
        <v>20104</v>
      </c>
    </row>
    <row r="2743" spans="1:9" x14ac:dyDescent="0.2">
      <c r="A2743">
        <v>8093</v>
      </c>
      <c r="B2743" t="s">
        <v>3651</v>
      </c>
      <c r="C2743" t="s">
        <v>3651</v>
      </c>
      <c r="D2743" t="s">
        <v>14046</v>
      </c>
      <c r="E2743">
        <v>97976</v>
      </c>
      <c r="F2743" t="s">
        <v>20391</v>
      </c>
      <c r="G2743" t="s">
        <v>20392</v>
      </c>
      <c r="H2743" t="s">
        <v>20393</v>
      </c>
      <c r="I2743" t="s">
        <v>20107</v>
      </c>
    </row>
    <row r="2744" spans="1:9" x14ac:dyDescent="0.2">
      <c r="A2744">
        <v>2679483</v>
      </c>
      <c r="B2744" t="s">
        <v>10674</v>
      </c>
      <c r="C2744" t="s">
        <v>3653</v>
      </c>
      <c r="D2744" t="s">
        <v>14046</v>
      </c>
      <c r="E2744">
        <v>98060</v>
      </c>
      <c r="F2744" t="s">
        <v>29935</v>
      </c>
      <c r="G2744" t="s">
        <v>14070</v>
      </c>
      <c r="H2744" t="s">
        <v>3653</v>
      </c>
      <c r="I2744" t="s">
        <v>20111</v>
      </c>
    </row>
    <row r="2745" spans="1:9" x14ac:dyDescent="0.2">
      <c r="A2745">
        <v>2679484</v>
      </c>
      <c r="B2745" t="s">
        <v>11718</v>
      </c>
      <c r="C2745" t="s">
        <v>3654</v>
      </c>
      <c r="D2745" t="s">
        <v>14045</v>
      </c>
      <c r="E2745">
        <v>134483</v>
      </c>
      <c r="F2745" t="s">
        <v>29937</v>
      </c>
      <c r="G2745" t="s">
        <v>14070</v>
      </c>
      <c r="H2745" t="s">
        <v>3654</v>
      </c>
      <c r="I2745" t="s">
        <v>20113</v>
      </c>
    </row>
    <row r="2746" spans="1:9" x14ac:dyDescent="0.2">
      <c r="A2746">
        <v>12745</v>
      </c>
      <c r="B2746" t="s">
        <v>10675</v>
      </c>
      <c r="C2746" t="s">
        <v>3655</v>
      </c>
      <c r="D2746" t="s">
        <v>14046</v>
      </c>
      <c r="E2746">
        <v>98072</v>
      </c>
      <c r="F2746" t="s">
        <v>26002</v>
      </c>
      <c r="G2746" t="s">
        <v>26003</v>
      </c>
      <c r="H2746" t="s">
        <v>3655</v>
      </c>
      <c r="I2746" t="s">
        <v>20116</v>
      </c>
    </row>
    <row r="2747" spans="1:9" x14ac:dyDescent="0.2">
      <c r="A2747">
        <v>12786</v>
      </c>
      <c r="B2747" t="s">
        <v>10676</v>
      </c>
      <c r="C2747" t="s">
        <v>3656</v>
      </c>
      <c r="D2747" t="s">
        <v>14046</v>
      </c>
      <c r="E2747">
        <v>98114</v>
      </c>
      <c r="F2747" t="s">
        <v>26023</v>
      </c>
      <c r="G2747" t="s">
        <v>26024</v>
      </c>
      <c r="H2747" t="s">
        <v>3656</v>
      </c>
      <c r="I2747" t="s">
        <v>20118</v>
      </c>
    </row>
    <row r="2748" spans="1:9" x14ac:dyDescent="0.2">
      <c r="A2748">
        <v>2676467</v>
      </c>
      <c r="B2748" t="s">
        <v>10677</v>
      </c>
      <c r="C2748" t="s">
        <v>3657</v>
      </c>
      <c r="D2748" t="s">
        <v>14046</v>
      </c>
      <c r="E2748">
        <v>98120</v>
      </c>
      <c r="F2748" t="s">
        <v>27208</v>
      </c>
      <c r="G2748" t="s">
        <v>27209</v>
      </c>
      <c r="H2748" t="s">
        <v>3657</v>
      </c>
      <c r="I2748" t="s">
        <v>20121</v>
      </c>
    </row>
    <row r="2749" spans="1:9" x14ac:dyDescent="0.2">
      <c r="A2749">
        <v>12755</v>
      </c>
      <c r="B2749" t="s">
        <v>10678</v>
      </c>
      <c r="C2749" t="s">
        <v>3658</v>
      </c>
      <c r="D2749" t="s">
        <v>14046</v>
      </c>
      <c r="E2749">
        <v>98228</v>
      </c>
      <c r="F2749" t="s">
        <v>26010</v>
      </c>
      <c r="G2749" t="s">
        <v>19869</v>
      </c>
      <c r="H2749" t="s">
        <v>3658</v>
      </c>
      <c r="I2749" t="s">
        <v>20123</v>
      </c>
    </row>
    <row r="2750" spans="1:9" x14ac:dyDescent="0.2">
      <c r="A2750">
        <v>12701</v>
      </c>
      <c r="B2750" t="s">
        <v>3660</v>
      </c>
      <c r="C2750" t="s">
        <v>3659</v>
      </c>
      <c r="D2750" t="s">
        <v>14046</v>
      </c>
      <c r="E2750">
        <v>98246</v>
      </c>
      <c r="F2750" t="s">
        <v>25985</v>
      </c>
      <c r="G2750" t="s">
        <v>25986</v>
      </c>
      <c r="H2750" t="s">
        <v>3659</v>
      </c>
    </row>
    <row r="2751" spans="1:9" x14ac:dyDescent="0.2">
      <c r="A2751">
        <v>12702</v>
      </c>
      <c r="B2751" t="s">
        <v>13753</v>
      </c>
      <c r="C2751" t="s">
        <v>14035</v>
      </c>
      <c r="D2751" t="s">
        <v>14046</v>
      </c>
      <c r="E2751">
        <v>98246</v>
      </c>
      <c r="F2751" t="s">
        <v>25985</v>
      </c>
      <c r="G2751" t="s">
        <v>25986</v>
      </c>
      <c r="H2751" t="s">
        <v>3659</v>
      </c>
      <c r="I2751" t="s">
        <v>20129</v>
      </c>
    </row>
    <row r="2752" spans="1:9" x14ac:dyDescent="0.2">
      <c r="A2752">
        <v>12700</v>
      </c>
      <c r="B2752" t="s">
        <v>3662</v>
      </c>
      <c r="C2752" t="s">
        <v>3661</v>
      </c>
      <c r="D2752" t="s">
        <v>14046</v>
      </c>
      <c r="E2752">
        <v>98258</v>
      </c>
      <c r="F2752" t="s">
        <v>25982</v>
      </c>
      <c r="G2752" t="s">
        <v>25983</v>
      </c>
      <c r="H2752" t="s">
        <v>3661</v>
      </c>
      <c r="I2752" t="s">
        <v>20132</v>
      </c>
    </row>
    <row r="2753" spans="1:9" x14ac:dyDescent="0.2">
      <c r="A2753">
        <v>12762</v>
      </c>
      <c r="B2753" t="s">
        <v>13748</v>
      </c>
      <c r="C2753" t="s">
        <v>13748</v>
      </c>
      <c r="D2753" t="s">
        <v>14044</v>
      </c>
      <c r="E2753">
        <v>192551</v>
      </c>
      <c r="F2753" t="s">
        <v>25988</v>
      </c>
      <c r="G2753" t="s">
        <v>14070</v>
      </c>
      <c r="H2753" t="s">
        <v>3652</v>
      </c>
      <c r="I2753" t="s">
        <v>20135</v>
      </c>
    </row>
    <row r="2754" spans="1:9" x14ac:dyDescent="0.2">
      <c r="A2754">
        <v>12726</v>
      </c>
      <c r="B2754" t="s">
        <v>12142</v>
      </c>
      <c r="C2754" t="s">
        <v>12142</v>
      </c>
      <c r="D2754" t="s">
        <v>14044</v>
      </c>
      <c r="E2754">
        <v>192551</v>
      </c>
      <c r="F2754" t="s">
        <v>25988</v>
      </c>
      <c r="G2754" t="s">
        <v>14070</v>
      </c>
      <c r="H2754" t="s">
        <v>3652</v>
      </c>
      <c r="I2754" t="s">
        <v>20137</v>
      </c>
    </row>
    <row r="2755" spans="1:9" x14ac:dyDescent="0.2">
      <c r="A2755">
        <v>12739</v>
      </c>
      <c r="B2755" t="s">
        <v>10679</v>
      </c>
      <c r="C2755" t="s">
        <v>3663</v>
      </c>
      <c r="D2755" t="s">
        <v>14046</v>
      </c>
      <c r="E2755">
        <v>98278</v>
      </c>
      <c r="F2755" t="s">
        <v>25998</v>
      </c>
      <c r="G2755" t="s">
        <v>19869</v>
      </c>
      <c r="H2755" t="s">
        <v>3663</v>
      </c>
      <c r="I2755" t="s">
        <v>8557</v>
      </c>
    </row>
    <row r="2756" spans="1:9" x14ac:dyDescent="0.2">
      <c r="A2756">
        <v>12780</v>
      </c>
      <c r="B2756" t="s">
        <v>10680</v>
      </c>
      <c r="C2756" t="s">
        <v>3664</v>
      </c>
      <c r="D2756" t="s">
        <v>14046</v>
      </c>
      <c r="E2756">
        <v>98279</v>
      </c>
      <c r="F2756" t="s">
        <v>26018</v>
      </c>
      <c r="G2756" t="s">
        <v>26019</v>
      </c>
      <c r="H2756" t="s">
        <v>3664</v>
      </c>
      <c r="I2756" t="s">
        <v>20140</v>
      </c>
    </row>
    <row r="2757" spans="1:9" x14ac:dyDescent="0.2">
      <c r="A2757">
        <v>12727</v>
      </c>
      <c r="B2757" t="s">
        <v>10681</v>
      </c>
      <c r="C2757" t="s">
        <v>3665</v>
      </c>
      <c r="D2757" t="s">
        <v>14046</v>
      </c>
      <c r="E2757">
        <v>98280</v>
      </c>
      <c r="F2757" t="s">
        <v>25990</v>
      </c>
      <c r="G2757" t="s">
        <v>15052</v>
      </c>
      <c r="H2757" t="s">
        <v>3665</v>
      </c>
      <c r="I2757" t="s">
        <v>20142</v>
      </c>
    </row>
    <row r="2758" spans="1:9" x14ac:dyDescent="0.2">
      <c r="A2758">
        <v>12729</v>
      </c>
      <c r="B2758" t="s">
        <v>10682</v>
      </c>
      <c r="C2758" t="s">
        <v>10683</v>
      </c>
      <c r="D2758" t="s">
        <v>14046</v>
      </c>
      <c r="E2758">
        <v>98312</v>
      </c>
      <c r="F2758" t="s">
        <v>25992</v>
      </c>
      <c r="G2758" t="s">
        <v>25993</v>
      </c>
      <c r="H2758" t="s">
        <v>25994</v>
      </c>
      <c r="I2758" t="s">
        <v>20144</v>
      </c>
    </row>
    <row r="2759" spans="1:9" x14ac:dyDescent="0.2">
      <c r="A2759">
        <v>2677922</v>
      </c>
      <c r="B2759" t="s">
        <v>13747</v>
      </c>
      <c r="C2759" t="s">
        <v>3652</v>
      </c>
      <c r="D2759" t="s">
        <v>14044</v>
      </c>
      <c r="E2759">
        <v>192551</v>
      </c>
      <c r="F2759" t="s">
        <v>25988</v>
      </c>
      <c r="G2759" t="s">
        <v>14070</v>
      </c>
      <c r="H2759" t="s">
        <v>3652</v>
      </c>
      <c r="I2759" t="s">
        <v>20146</v>
      </c>
    </row>
    <row r="2760" spans="1:9" x14ac:dyDescent="0.2">
      <c r="A2760">
        <v>12782</v>
      </c>
      <c r="B2760" t="s">
        <v>10684</v>
      </c>
      <c r="C2760" t="s">
        <v>3666</v>
      </c>
      <c r="D2760" t="s">
        <v>14046</v>
      </c>
      <c r="E2760">
        <v>98334</v>
      </c>
      <c r="F2760" t="s">
        <v>26021</v>
      </c>
      <c r="G2760" t="s">
        <v>18619</v>
      </c>
      <c r="H2760" t="s">
        <v>3666</v>
      </c>
      <c r="I2760" t="s">
        <v>20148</v>
      </c>
    </row>
    <row r="2761" spans="1:9" x14ac:dyDescent="0.2">
      <c r="A2761">
        <v>12808</v>
      </c>
      <c r="B2761" t="s">
        <v>13749</v>
      </c>
      <c r="C2761" t="s">
        <v>13749</v>
      </c>
      <c r="D2761" t="s">
        <v>14044</v>
      </c>
      <c r="E2761">
        <v>192551</v>
      </c>
      <c r="F2761" t="s">
        <v>25988</v>
      </c>
      <c r="G2761" t="s">
        <v>14070</v>
      </c>
      <c r="H2761" t="s">
        <v>3652</v>
      </c>
      <c r="I2761" t="s">
        <v>20150</v>
      </c>
    </row>
    <row r="2762" spans="1:9" x14ac:dyDescent="0.2">
      <c r="A2762">
        <v>2677939</v>
      </c>
      <c r="B2762" t="s">
        <v>10685</v>
      </c>
      <c r="C2762" t="s">
        <v>3667</v>
      </c>
      <c r="D2762" t="s">
        <v>14046</v>
      </c>
      <c r="E2762">
        <v>98349</v>
      </c>
      <c r="F2762" t="s">
        <v>29442</v>
      </c>
      <c r="G2762" t="s">
        <v>15678</v>
      </c>
      <c r="H2762" t="s">
        <v>3667</v>
      </c>
      <c r="I2762" t="s">
        <v>20152</v>
      </c>
    </row>
    <row r="2763" spans="1:9" x14ac:dyDescent="0.2">
      <c r="A2763">
        <v>12802</v>
      </c>
      <c r="B2763" t="s">
        <v>3669</v>
      </c>
      <c r="C2763" t="s">
        <v>3668</v>
      </c>
      <c r="D2763" t="s">
        <v>14046</v>
      </c>
      <c r="E2763">
        <v>98358</v>
      </c>
      <c r="F2763" t="s">
        <v>26031</v>
      </c>
      <c r="G2763" t="s">
        <v>25986</v>
      </c>
      <c r="H2763" t="s">
        <v>3668</v>
      </c>
      <c r="I2763" t="s">
        <v>20155</v>
      </c>
    </row>
    <row r="2764" spans="1:9" x14ac:dyDescent="0.2">
      <c r="A2764">
        <v>12806</v>
      </c>
      <c r="B2764" t="s">
        <v>13750</v>
      </c>
      <c r="C2764" t="s">
        <v>14033</v>
      </c>
      <c r="D2764" t="s">
        <v>14045</v>
      </c>
      <c r="E2764">
        <v>134555</v>
      </c>
      <c r="F2764" t="s">
        <v>26033</v>
      </c>
      <c r="G2764" t="s">
        <v>25986</v>
      </c>
      <c r="H2764" t="s">
        <v>3670</v>
      </c>
      <c r="I2764" t="s">
        <v>20157</v>
      </c>
    </row>
    <row r="2765" spans="1:9" x14ac:dyDescent="0.2">
      <c r="A2765">
        <v>12805</v>
      </c>
      <c r="B2765" t="s">
        <v>11719</v>
      </c>
      <c r="C2765" t="s">
        <v>3670</v>
      </c>
      <c r="D2765" t="s">
        <v>14045</v>
      </c>
      <c r="E2765">
        <v>134555</v>
      </c>
      <c r="F2765" t="s">
        <v>26033</v>
      </c>
      <c r="G2765" t="s">
        <v>25986</v>
      </c>
      <c r="H2765" t="s">
        <v>3670</v>
      </c>
      <c r="I2765" t="s">
        <v>20159</v>
      </c>
    </row>
    <row r="2766" spans="1:9" x14ac:dyDescent="0.2">
      <c r="A2766">
        <v>2677937</v>
      </c>
      <c r="B2766" t="s">
        <v>10686</v>
      </c>
      <c r="C2766" t="s">
        <v>3671</v>
      </c>
      <c r="D2766" t="s">
        <v>14046</v>
      </c>
      <c r="E2766">
        <v>98374</v>
      </c>
      <c r="F2766" t="s">
        <v>29438</v>
      </c>
      <c r="G2766" t="s">
        <v>29439</v>
      </c>
      <c r="H2766" t="s">
        <v>3671</v>
      </c>
      <c r="I2766" t="s">
        <v>20161</v>
      </c>
    </row>
    <row r="2767" spans="1:9" x14ac:dyDescent="0.2">
      <c r="A2767">
        <v>12752</v>
      </c>
      <c r="B2767" t="s">
        <v>10687</v>
      </c>
      <c r="C2767" t="s">
        <v>3672</v>
      </c>
      <c r="D2767" t="s">
        <v>14046</v>
      </c>
      <c r="E2767">
        <v>98404</v>
      </c>
      <c r="F2767" t="s">
        <v>26008</v>
      </c>
      <c r="G2767" t="s">
        <v>15253</v>
      </c>
      <c r="H2767" t="s">
        <v>3672</v>
      </c>
      <c r="I2767" t="s">
        <v>20163</v>
      </c>
    </row>
    <row r="2768" spans="1:9" x14ac:dyDescent="0.2">
      <c r="A2768">
        <v>12763</v>
      </c>
      <c r="B2768" t="s">
        <v>3674</v>
      </c>
      <c r="C2768" t="s">
        <v>3673</v>
      </c>
      <c r="D2768" t="s">
        <v>14046</v>
      </c>
      <c r="E2768">
        <v>98425</v>
      </c>
      <c r="F2768" t="s">
        <v>26012</v>
      </c>
      <c r="G2768" t="s">
        <v>14070</v>
      </c>
      <c r="H2768" t="s">
        <v>3673</v>
      </c>
      <c r="I2768" t="s">
        <v>20165</v>
      </c>
    </row>
    <row r="2769" spans="1:9" x14ac:dyDescent="0.2">
      <c r="A2769">
        <v>12764</v>
      </c>
      <c r="B2769" t="s">
        <v>11720</v>
      </c>
      <c r="C2769" t="s">
        <v>3675</v>
      </c>
      <c r="D2769" t="s">
        <v>14045</v>
      </c>
      <c r="E2769">
        <v>134579</v>
      </c>
      <c r="F2769" t="s">
        <v>26014</v>
      </c>
      <c r="G2769" t="s">
        <v>26015</v>
      </c>
      <c r="H2769" t="s">
        <v>3675</v>
      </c>
      <c r="I2769" t="s">
        <v>20167</v>
      </c>
    </row>
    <row r="2770" spans="1:9" x14ac:dyDescent="0.2">
      <c r="A2770">
        <v>12774</v>
      </c>
      <c r="B2770" t="s">
        <v>13751</v>
      </c>
      <c r="C2770" t="s">
        <v>14034</v>
      </c>
      <c r="E2770">
        <v>0</v>
      </c>
      <c r="I2770" t="s">
        <v>20169</v>
      </c>
    </row>
    <row r="2771" spans="1:9" x14ac:dyDescent="0.2">
      <c r="A2771">
        <v>12779</v>
      </c>
      <c r="B2771" t="s">
        <v>3677</v>
      </c>
      <c r="C2771" t="s">
        <v>3676</v>
      </c>
      <c r="D2771" t="s">
        <v>14045</v>
      </c>
      <c r="E2771">
        <v>134586</v>
      </c>
      <c r="F2771" t="s">
        <v>26017</v>
      </c>
      <c r="G2771" t="s">
        <v>14070</v>
      </c>
      <c r="H2771" t="s">
        <v>3676</v>
      </c>
      <c r="I2771" t="s">
        <v>20172</v>
      </c>
    </row>
    <row r="2772" spans="1:9" x14ac:dyDescent="0.2">
      <c r="A2772">
        <v>2677938</v>
      </c>
      <c r="B2772" t="s">
        <v>10688</v>
      </c>
      <c r="C2772" t="s">
        <v>3678</v>
      </c>
      <c r="D2772" t="s">
        <v>14046</v>
      </c>
      <c r="E2772">
        <v>98426</v>
      </c>
      <c r="F2772" t="s">
        <v>29441</v>
      </c>
      <c r="G2772" t="s">
        <v>24806</v>
      </c>
      <c r="H2772" t="s">
        <v>3678</v>
      </c>
      <c r="I2772" t="s">
        <v>20175</v>
      </c>
    </row>
    <row r="2773" spans="1:9" x14ac:dyDescent="0.2">
      <c r="A2773">
        <v>12797</v>
      </c>
      <c r="B2773" t="s">
        <v>3680</v>
      </c>
      <c r="C2773" t="s">
        <v>3679</v>
      </c>
      <c r="D2773" t="s">
        <v>14045</v>
      </c>
      <c r="E2773">
        <v>134593</v>
      </c>
      <c r="F2773" t="s">
        <v>26029</v>
      </c>
      <c r="G2773" t="s">
        <v>24806</v>
      </c>
      <c r="H2773" t="s">
        <v>3679</v>
      </c>
      <c r="I2773" t="s">
        <v>20175</v>
      </c>
    </row>
    <row r="2774" spans="1:9" x14ac:dyDescent="0.2">
      <c r="A2774">
        <v>12811</v>
      </c>
      <c r="B2774" t="s">
        <v>3682</v>
      </c>
      <c r="C2774" t="s">
        <v>3681</v>
      </c>
      <c r="D2774" t="s">
        <v>14046</v>
      </c>
      <c r="E2774">
        <v>98433</v>
      </c>
      <c r="F2774" t="s">
        <v>26034</v>
      </c>
      <c r="G2774" t="s">
        <v>26035</v>
      </c>
      <c r="H2774" t="s">
        <v>3681</v>
      </c>
      <c r="I2774" t="s">
        <v>20177</v>
      </c>
    </row>
    <row r="2775" spans="1:9" x14ac:dyDescent="0.2">
      <c r="A2775">
        <v>12814</v>
      </c>
      <c r="B2775" t="s">
        <v>13752</v>
      </c>
      <c r="C2775" t="s">
        <v>13752</v>
      </c>
      <c r="D2775" t="s">
        <v>14044</v>
      </c>
      <c r="E2775">
        <v>192551</v>
      </c>
      <c r="F2775" t="s">
        <v>25988</v>
      </c>
      <c r="G2775" t="s">
        <v>14070</v>
      </c>
      <c r="H2775" t="s">
        <v>3652</v>
      </c>
      <c r="I2775" t="s">
        <v>20169</v>
      </c>
    </row>
    <row r="2776" spans="1:9" x14ac:dyDescent="0.2">
      <c r="A2776">
        <v>2677936</v>
      </c>
      <c r="B2776" t="s">
        <v>10689</v>
      </c>
      <c r="C2776" t="s">
        <v>3683</v>
      </c>
      <c r="D2776" t="s">
        <v>14046</v>
      </c>
      <c r="E2776">
        <v>98512</v>
      </c>
      <c r="F2776" t="s">
        <v>29437</v>
      </c>
      <c r="G2776" t="s">
        <v>14070</v>
      </c>
      <c r="H2776" t="s">
        <v>3683</v>
      </c>
      <c r="I2776" t="s">
        <v>20179</v>
      </c>
    </row>
    <row r="2777" spans="1:9" x14ac:dyDescent="0.2">
      <c r="A2777">
        <v>11783</v>
      </c>
      <c r="B2777" t="s">
        <v>10689</v>
      </c>
      <c r="C2777" t="s">
        <v>14039</v>
      </c>
      <c r="D2777" t="s">
        <v>14044</v>
      </c>
      <c r="E2777">
        <v>199006</v>
      </c>
      <c r="F2777" t="s">
        <v>9930</v>
      </c>
      <c r="G2777" t="s">
        <v>25027</v>
      </c>
      <c r="H2777" t="s">
        <v>25028</v>
      </c>
      <c r="I2777" t="s">
        <v>20182</v>
      </c>
    </row>
    <row r="2778" spans="1:9" x14ac:dyDescent="0.2">
      <c r="A2778">
        <v>12742</v>
      </c>
      <c r="B2778" t="s">
        <v>11721</v>
      </c>
      <c r="C2778" t="s">
        <v>3684</v>
      </c>
      <c r="D2778" t="s">
        <v>14045</v>
      </c>
      <c r="E2778">
        <v>134619</v>
      </c>
      <c r="F2778" t="s">
        <v>26000</v>
      </c>
      <c r="G2778" t="s">
        <v>25986</v>
      </c>
      <c r="H2778" t="s">
        <v>3684</v>
      </c>
      <c r="I2778" t="s">
        <v>20185</v>
      </c>
    </row>
    <row r="2779" spans="1:9" x14ac:dyDescent="0.2">
      <c r="A2779">
        <v>12747</v>
      </c>
      <c r="B2779" t="s">
        <v>11722</v>
      </c>
      <c r="C2779" t="s">
        <v>3685</v>
      </c>
      <c r="D2779" t="s">
        <v>14045</v>
      </c>
      <c r="E2779">
        <v>134622</v>
      </c>
      <c r="F2779" t="s">
        <v>26005</v>
      </c>
      <c r="G2779" t="s">
        <v>26006</v>
      </c>
      <c r="H2779" t="s">
        <v>3685</v>
      </c>
      <c r="I2779" t="s">
        <v>20187</v>
      </c>
    </row>
    <row r="2780" spans="1:9" x14ac:dyDescent="0.2">
      <c r="A2780">
        <v>12735</v>
      </c>
      <c r="B2780" t="s">
        <v>3687</v>
      </c>
      <c r="C2780" t="s">
        <v>3686</v>
      </c>
      <c r="D2780" t="s">
        <v>14045</v>
      </c>
      <c r="E2780">
        <v>134631</v>
      </c>
      <c r="F2780" t="s">
        <v>25996</v>
      </c>
      <c r="G2780" t="s">
        <v>14070</v>
      </c>
      <c r="H2780" t="s">
        <v>3686</v>
      </c>
      <c r="I2780" t="s">
        <v>20190</v>
      </c>
    </row>
    <row r="2781" spans="1:9" x14ac:dyDescent="0.2">
      <c r="A2781">
        <v>2678246</v>
      </c>
      <c r="B2781" t="s">
        <v>10690</v>
      </c>
      <c r="C2781" t="s">
        <v>3688</v>
      </c>
      <c r="D2781" t="s">
        <v>14046</v>
      </c>
      <c r="E2781">
        <v>98586</v>
      </c>
      <c r="F2781" t="s">
        <v>29750</v>
      </c>
      <c r="G2781" t="s">
        <v>29751</v>
      </c>
      <c r="H2781" t="s">
        <v>3688</v>
      </c>
      <c r="I2781" t="s">
        <v>20194</v>
      </c>
    </row>
    <row r="2782" spans="1:9" x14ac:dyDescent="0.2">
      <c r="A2782">
        <v>2678247</v>
      </c>
      <c r="B2782" t="s">
        <v>11723</v>
      </c>
      <c r="C2782" t="s">
        <v>3689</v>
      </c>
      <c r="D2782" t="s">
        <v>14045</v>
      </c>
      <c r="E2782">
        <v>134642</v>
      </c>
      <c r="F2782" t="s">
        <v>29753</v>
      </c>
      <c r="G2782" t="s">
        <v>29754</v>
      </c>
      <c r="H2782" t="s">
        <v>3689</v>
      </c>
    </row>
    <row r="2783" spans="1:9" x14ac:dyDescent="0.2">
      <c r="A2783">
        <v>2678248</v>
      </c>
      <c r="B2783" t="s">
        <v>11724</v>
      </c>
      <c r="C2783" t="s">
        <v>3690</v>
      </c>
      <c r="D2783" t="s">
        <v>14045</v>
      </c>
      <c r="E2783">
        <v>134644</v>
      </c>
      <c r="F2783" t="s">
        <v>29756</v>
      </c>
      <c r="G2783" t="s">
        <v>29751</v>
      </c>
      <c r="H2783" t="s">
        <v>3690</v>
      </c>
    </row>
    <row r="2784" spans="1:9" x14ac:dyDescent="0.2">
      <c r="A2784">
        <v>12796</v>
      </c>
      <c r="B2784" t="s">
        <v>3692</v>
      </c>
      <c r="C2784" t="s">
        <v>3691</v>
      </c>
      <c r="D2784" t="s">
        <v>14046</v>
      </c>
      <c r="E2784">
        <v>98596</v>
      </c>
      <c r="F2784" t="s">
        <v>26026</v>
      </c>
      <c r="G2784" t="s">
        <v>26027</v>
      </c>
      <c r="H2784" t="s">
        <v>3691</v>
      </c>
    </row>
    <row r="2785" spans="1:9" x14ac:dyDescent="0.2">
      <c r="A2785">
        <v>3589</v>
      </c>
      <c r="B2785" t="s">
        <v>12515</v>
      </c>
      <c r="C2785" t="s">
        <v>12516</v>
      </c>
      <c r="D2785" t="s">
        <v>14044</v>
      </c>
      <c r="E2785">
        <v>715605</v>
      </c>
      <c r="F2785" t="s">
        <v>14955</v>
      </c>
      <c r="G2785" t="s">
        <v>14956</v>
      </c>
      <c r="H2785" t="s">
        <v>14957</v>
      </c>
      <c r="I2785" t="s">
        <v>20196</v>
      </c>
    </row>
    <row r="2786" spans="1:9" x14ac:dyDescent="0.2">
      <c r="A2786">
        <v>3591</v>
      </c>
      <c r="B2786" t="s">
        <v>10691</v>
      </c>
      <c r="C2786" t="s">
        <v>3693</v>
      </c>
      <c r="D2786" t="s">
        <v>14046</v>
      </c>
      <c r="E2786">
        <v>98651</v>
      </c>
      <c r="F2786" t="s">
        <v>14959</v>
      </c>
      <c r="G2786" t="s">
        <v>14300</v>
      </c>
      <c r="H2786" t="s">
        <v>3693</v>
      </c>
      <c r="I2786" t="s">
        <v>20198</v>
      </c>
    </row>
    <row r="2787" spans="1:9" x14ac:dyDescent="0.2">
      <c r="A2787">
        <v>2676923</v>
      </c>
      <c r="B2787" t="s">
        <v>12626</v>
      </c>
      <c r="C2787" t="s">
        <v>3694</v>
      </c>
      <c r="D2787" t="s">
        <v>14045</v>
      </c>
      <c r="E2787">
        <v>718231</v>
      </c>
      <c r="F2787" t="s">
        <v>27637</v>
      </c>
      <c r="G2787" t="s">
        <v>27638</v>
      </c>
      <c r="H2787" t="s">
        <v>3694</v>
      </c>
    </row>
    <row r="2788" spans="1:9" x14ac:dyDescent="0.2">
      <c r="A2788">
        <v>2676924</v>
      </c>
      <c r="B2788" t="s">
        <v>12649</v>
      </c>
      <c r="C2788" t="s">
        <v>3695</v>
      </c>
      <c r="D2788" t="s">
        <v>14045</v>
      </c>
      <c r="E2788">
        <v>718355</v>
      </c>
      <c r="F2788" t="s">
        <v>27640</v>
      </c>
      <c r="G2788" t="s">
        <v>14300</v>
      </c>
      <c r="H2788" t="s">
        <v>3695</v>
      </c>
      <c r="I2788" t="s">
        <v>20196</v>
      </c>
    </row>
    <row r="2789" spans="1:9" x14ac:dyDescent="0.2">
      <c r="A2789">
        <v>3874</v>
      </c>
      <c r="B2789" t="s">
        <v>3699</v>
      </c>
      <c r="C2789" t="s">
        <v>3698</v>
      </c>
      <c r="D2789" t="s">
        <v>14046</v>
      </c>
      <c r="E2789">
        <v>98653</v>
      </c>
      <c r="F2789" t="s">
        <v>15325</v>
      </c>
      <c r="G2789" t="s">
        <v>14070</v>
      </c>
      <c r="H2789" t="s">
        <v>3698</v>
      </c>
      <c r="I2789" t="s">
        <v>20202</v>
      </c>
    </row>
    <row r="2790" spans="1:9" x14ac:dyDescent="0.2">
      <c r="A2790">
        <v>3873</v>
      </c>
      <c r="B2790" t="s">
        <v>3697</v>
      </c>
      <c r="C2790" t="s">
        <v>3696</v>
      </c>
      <c r="D2790" t="s">
        <v>14044</v>
      </c>
      <c r="E2790">
        <v>192561</v>
      </c>
      <c r="F2790" t="s">
        <v>15323</v>
      </c>
      <c r="G2790" t="s">
        <v>14070</v>
      </c>
      <c r="H2790" t="s">
        <v>3696</v>
      </c>
      <c r="I2790" t="s">
        <v>20204</v>
      </c>
    </row>
    <row r="2791" spans="1:9" x14ac:dyDescent="0.2">
      <c r="A2791">
        <v>10129</v>
      </c>
      <c r="B2791" t="s">
        <v>10692</v>
      </c>
      <c r="C2791" t="s">
        <v>10693</v>
      </c>
      <c r="D2791" t="s">
        <v>14046</v>
      </c>
      <c r="E2791">
        <v>98669</v>
      </c>
      <c r="F2791" t="s">
        <v>23054</v>
      </c>
      <c r="G2791" t="s">
        <v>15798</v>
      </c>
      <c r="H2791" t="s">
        <v>23055</v>
      </c>
      <c r="I2791" t="s">
        <v>20206</v>
      </c>
    </row>
    <row r="2792" spans="1:9" x14ac:dyDescent="0.2">
      <c r="A2792">
        <v>2676237</v>
      </c>
      <c r="B2792" t="s">
        <v>3702</v>
      </c>
      <c r="C2792" t="s">
        <v>3701</v>
      </c>
      <c r="D2792" t="s">
        <v>14046</v>
      </c>
      <c r="E2792">
        <v>98676</v>
      </c>
      <c r="F2792" t="s">
        <v>26860</v>
      </c>
      <c r="G2792" t="s">
        <v>21555</v>
      </c>
      <c r="H2792" t="s">
        <v>3701</v>
      </c>
      <c r="I2792" t="s">
        <v>20209</v>
      </c>
    </row>
    <row r="2793" spans="1:9" x14ac:dyDescent="0.2">
      <c r="A2793">
        <v>10116</v>
      </c>
      <c r="B2793" t="s">
        <v>10694</v>
      </c>
      <c r="C2793" t="s">
        <v>3703</v>
      </c>
      <c r="D2793" t="s">
        <v>14046</v>
      </c>
      <c r="E2793">
        <v>98681</v>
      </c>
      <c r="F2793" t="s">
        <v>23041</v>
      </c>
      <c r="G2793" t="s">
        <v>14820</v>
      </c>
      <c r="H2793" t="s">
        <v>3703</v>
      </c>
      <c r="I2793" t="s">
        <v>20213</v>
      </c>
    </row>
    <row r="2794" spans="1:9" x14ac:dyDescent="0.2">
      <c r="A2794">
        <v>10111</v>
      </c>
      <c r="B2794" t="s">
        <v>12143</v>
      </c>
      <c r="C2794" t="s">
        <v>3700</v>
      </c>
      <c r="D2794" t="s">
        <v>14044</v>
      </c>
      <c r="E2794">
        <v>192563</v>
      </c>
      <c r="F2794" t="s">
        <v>23034</v>
      </c>
      <c r="G2794" t="s">
        <v>14070</v>
      </c>
      <c r="H2794" t="s">
        <v>3700</v>
      </c>
      <c r="I2794" t="s">
        <v>20196</v>
      </c>
    </row>
    <row r="2795" spans="1:9" x14ac:dyDescent="0.2">
      <c r="A2795">
        <v>10117</v>
      </c>
      <c r="B2795" t="s">
        <v>3705</v>
      </c>
      <c r="C2795" t="s">
        <v>3704</v>
      </c>
      <c r="D2795" t="s">
        <v>14046</v>
      </c>
      <c r="E2795">
        <v>98687</v>
      </c>
      <c r="F2795" t="s">
        <v>23043</v>
      </c>
      <c r="G2795" t="s">
        <v>22553</v>
      </c>
      <c r="H2795" t="s">
        <v>3704</v>
      </c>
      <c r="I2795" t="s">
        <v>20215</v>
      </c>
    </row>
    <row r="2796" spans="1:9" x14ac:dyDescent="0.2">
      <c r="A2796">
        <v>2679187</v>
      </c>
      <c r="B2796" t="s">
        <v>11725</v>
      </c>
      <c r="C2796" t="s">
        <v>3706</v>
      </c>
      <c r="D2796" t="s">
        <v>14045</v>
      </c>
      <c r="E2796">
        <v>134682</v>
      </c>
      <c r="F2796" t="s">
        <v>29790</v>
      </c>
      <c r="G2796" t="s">
        <v>22553</v>
      </c>
      <c r="H2796" t="s">
        <v>3706</v>
      </c>
      <c r="I2796" t="s">
        <v>20217</v>
      </c>
    </row>
    <row r="2797" spans="1:9" x14ac:dyDescent="0.2">
      <c r="A2797">
        <v>10124</v>
      </c>
      <c r="B2797" t="s">
        <v>10695</v>
      </c>
      <c r="C2797" t="s">
        <v>3707</v>
      </c>
      <c r="D2797" t="s">
        <v>14046</v>
      </c>
      <c r="E2797">
        <v>98694</v>
      </c>
      <c r="F2797" t="s">
        <v>23048</v>
      </c>
      <c r="G2797" t="s">
        <v>23049</v>
      </c>
      <c r="H2797" t="s">
        <v>3707</v>
      </c>
      <c r="I2797" t="s">
        <v>20220</v>
      </c>
    </row>
    <row r="2798" spans="1:9" x14ac:dyDescent="0.2">
      <c r="A2798">
        <v>10113</v>
      </c>
      <c r="B2798" t="s">
        <v>10696</v>
      </c>
      <c r="C2798" t="s">
        <v>3708</v>
      </c>
      <c r="D2798" t="s">
        <v>14046</v>
      </c>
      <c r="E2798">
        <v>98699</v>
      </c>
      <c r="F2798" t="s">
        <v>23039</v>
      </c>
      <c r="G2798" t="s">
        <v>14070</v>
      </c>
      <c r="H2798" t="s">
        <v>3708</v>
      </c>
      <c r="I2798" t="s">
        <v>20223</v>
      </c>
    </row>
    <row r="2799" spans="1:9" x14ac:dyDescent="0.2">
      <c r="A2799">
        <v>6696</v>
      </c>
      <c r="B2799" t="s">
        <v>3710</v>
      </c>
      <c r="C2799" t="s">
        <v>3709</v>
      </c>
      <c r="D2799" t="s">
        <v>14044</v>
      </c>
      <c r="E2799">
        <v>192567</v>
      </c>
      <c r="F2799" t="s">
        <v>18545</v>
      </c>
      <c r="G2799" t="s">
        <v>14525</v>
      </c>
      <c r="H2799" t="s">
        <v>3709</v>
      </c>
      <c r="I2799" t="s">
        <v>20225</v>
      </c>
    </row>
    <row r="2800" spans="1:9" x14ac:dyDescent="0.2">
      <c r="A2800">
        <v>6703</v>
      </c>
      <c r="B2800" t="s">
        <v>10697</v>
      </c>
      <c r="C2800" t="s">
        <v>3711</v>
      </c>
      <c r="D2800" t="s">
        <v>14046</v>
      </c>
      <c r="E2800">
        <v>98717</v>
      </c>
      <c r="F2800" t="s">
        <v>18549</v>
      </c>
      <c r="G2800" t="s">
        <v>18550</v>
      </c>
      <c r="H2800" t="s">
        <v>3711</v>
      </c>
      <c r="I2800" t="s">
        <v>20227</v>
      </c>
    </row>
    <row r="2801" spans="1:9" x14ac:dyDescent="0.2">
      <c r="A2801">
        <v>6699</v>
      </c>
      <c r="B2801" t="s">
        <v>10698</v>
      </c>
      <c r="C2801" t="s">
        <v>3712</v>
      </c>
      <c r="D2801" t="s">
        <v>14046</v>
      </c>
      <c r="E2801">
        <v>98718</v>
      </c>
      <c r="F2801" t="s">
        <v>18547</v>
      </c>
      <c r="G2801" t="s">
        <v>16419</v>
      </c>
      <c r="H2801" t="s">
        <v>3712</v>
      </c>
      <c r="I2801" t="s">
        <v>20229</v>
      </c>
    </row>
    <row r="2802" spans="1:9" x14ac:dyDescent="0.2">
      <c r="A2802">
        <v>8279</v>
      </c>
      <c r="B2802" t="s">
        <v>3714</v>
      </c>
      <c r="C2802" t="s">
        <v>3713</v>
      </c>
      <c r="D2802" t="s">
        <v>14044</v>
      </c>
      <c r="E2802">
        <v>192597</v>
      </c>
      <c r="F2802" t="s">
        <v>20657</v>
      </c>
      <c r="G2802" t="s">
        <v>14525</v>
      </c>
      <c r="H2802" t="s">
        <v>3713</v>
      </c>
      <c r="I2802" t="s">
        <v>20231</v>
      </c>
    </row>
    <row r="2803" spans="1:9" x14ac:dyDescent="0.2">
      <c r="A2803">
        <v>8280</v>
      </c>
      <c r="B2803" t="s">
        <v>3716</v>
      </c>
      <c r="C2803" t="s">
        <v>3715</v>
      </c>
      <c r="D2803" t="s">
        <v>14046</v>
      </c>
      <c r="E2803">
        <v>98756</v>
      </c>
      <c r="F2803" t="s">
        <v>20659</v>
      </c>
      <c r="G2803" t="s">
        <v>14534</v>
      </c>
      <c r="H2803" t="s">
        <v>3715</v>
      </c>
      <c r="I2803" t="s">
        <v>20233</v>
      </c>
    </row>
    <row r="2804" spans="1:9" x14ac:dyDescent="0.2">
      <c r="A2804">
        <v>2677386</v>
      </c>
      <c r="B2804" t="s">
        <v>11726</v>
      </c>
      <c r="C2804" t="s">
        <v>3717</v>
      </c>
      <c r="D2804" t="s">
        <v>14045</v>
      </c>
      <c r="E2804">
        <v>134696</v>
      </c>
      <c r="F2804" t="s">
        <v>28440</v>
      </c>
      <c r="G2804" t="s">
        <v>14534</v>
      </c>
      <c r="H2804" t="s">
        <v>3717</v>
      </c>
      <c r="I2804" t="s">
        <v>20237</v>
      </c>
    </row>
    <row r="2805" spans="1:9" x14ac:dyDescent="0.2">
      <c r="A2805">
        <v>2679194</v>
      </c>
      <c r="B2805" t="s">
        <v>11726</v>
      </c>
      <c r="C2805" t="s">
        <v>13814</v>
      </c>
      <c r="D2805" t="s">
        <v>14045</v>
      </c>
      <c r="E2805">
        <v>134696</v>
      </c>
      <c r="F2805" t="s">
        <v>28440</v>
      </c>
      <c r="G2805" t="s">
        <v>14534</v>
      </c>
      <c r="H2805" t="s">
        <v>3717</v>
      </c>
      <c r="I2805" t="s">
        <v>20239</v>
      </c>
    </row>
    <row r="2806" spans="1:9" x14ac:dyDescent="0.2">
      <c r="A2806">
        <v>8500</v>
      </c>
      <c r="B2806" t="s">
        <v>3721</v>
      </c>
      <c r="C2806" t="s">
        <v>3720</v>
      </c>
      <c r="D2806" t="s">
        <v>14046</v>
      </c>
      <c r="E2806">
        <v>98783</v>
      </c>
      <c r="F2806" t="s">
        <v>20956</v>
      </c>
      <c r="G2806" t="s">
        <v>20957</v>
      </c>
      <c r="H2806" t="s">
        <v>3720</v>
      </c>
      <c r="I2806" t="s">
        <v>20241</v>
      </c>
    </row>
    <row r="2807" spans="1:9" x14ac:dyDescent="0.2">
      <c r="A2807">
        <v>8498</v>
      </c>
      <c r="B2807" t="s">
        <v>3719</v>
      </c>
      <c r="C2807" t="s">
        <v>3718</v>
      </c>
      <c r="D2807" t="s">
        <v>14044</v>
      </c>
      <c r="E2807">
        <v>192608</v>
      </c>
      <c r="F2807" t="s">
        <v>20951</v>
      </c>
      <c r="G2807" t="s">
        <v>20952</v>
      </c>
      <c r="H2807" t="s">
        <v>3718</v>
      </c>
      <c r="I2807" t="s">
        <v>20243</v>
      </c>
    </row>
    <row r="2808" spans="1:9" x14ac:dyDescent="0.2">
      <c r="A2808">
        <v>8501</v>
      </c>
      <c r="B2808" t="s">
        <v>3723</v>
      </c>
      <c r="C2808" t="s">
        <v>3722</v>
      </c>
      <c r="D2808" t="s">
        <v>14046</v>
      </c>
      <c r="E2808">
        <v>162464</v>
      </c>
      <c r="F2808" t="s">
        <v>20959</v>
      </c>
      <c r="G2808" t="s">
        <v>20960</v>
      </c>
      <c r="H2808" t="s">
        <v>3722</v>
      </c>
      <c r="I2808" t="s">
        <v>20245</v>
      </c>
    </row>
    <row r="2809" spans="1:9" x14ac:dyDescent="0.2">
      <c r="A2809">
        <v>8499</v>
      </c>
      <c r="B2809" t="s">
        <v>3725</v>
      </c>
      <c r="C2809" t="s">
        <v>3724</v>
      </c>
      <c r="D2809" t="s">
        <v>14046</v>
      </c>
      <c r="E2809">
        <v>98784</v>
      </c>
      <c r="F2809" t="s">
        <v>20953</v>
      </c>
      <c r="G2809" t="s">
        <v>20954</v>
      </c>
      <c r="H2809" t="s">
        <v>3724</v>
      </c>
      <c r="I2809" t="s">
        <v>20245</v>
      </c>
    </row>
    <row r="2810" spans="1:9" x14ac:dyDescent="0.2">
      <c r="A2810">
        <v>5592</v>
      </c>
      <c r="B2810" t="s">
        <v>10699</v>
      </c>
      <c r="C2810" t="s">
        <v>3727</v>
      </c>
      <c r="D2810" t="s">
        <v>14046</v>
      </c>
      <c r="E2810">
        <v>98787</v>
      </c>
      <c r="F2810" t="s">
        <v>17286</v>
      </c>
      <c r="G2810" t="s">
        <v>17287</v>
      </c>
      <c r="H2810" t="s">
        <v>3727</v>
      </c>
      <c r="I2810" t="s">
        <v>20245</v>
      </c>
    </row>
    <row r="2811" spans="1:9" x14ac:dyDescent="0.2">
      <c r="A2811">
        <v>5586</v>
      </c>
      <c r="B2811" t="s">
        <v>12144</v>
      </c>
      <c r="C2811" t="s">
        <v>3726</v>
      </c>
      <c r="D2811" t="s">
        <v>14044</v>
      </c>
      <c r="E2811">
        <v>192613</v>
      </c>
      <c r="F2811" t="s">
        <v>17279</v>
      </c>
      <c r="G2811" t="s">
        <v>17280</v>
      </c>
      <c r="H2811" t="s">
        <v>3726</v>
      </c>
      <c r="I2811" t="s">
        <v>20247</v>
      </c>
    </row>
    <row r="2812" spans="1:9" x14ac:dyDescent="0.2">
      <c r="A2812">
        <v>6686</v>
      </c>
      <c r="B2812" t="s">
        <v>3731</v>
      </c>
      <c r="C2812" t="s">
        <v>3730</v>
      </c>
      <c r="D2812" t="s">
        <v>14046</v>
      </c>
      <c r="E2812">
        <v>810187</v>
      </c>
      <c r="F2812" t="s">
        <v>18527</v>
      </c>
      <c r="G2812" t="s">
        <v>14528</v>
      </c>
      <c r="H2812" t="s">
        <v>3730</v>
      </c>
      <c r="I2812" t="s">
        <v>20249</v>
      </c>
    </row>
    <row r="2813" spans="1:9" x14ac:dyDescent="0.2">
      <c r="A2813">
        <v>6684</v>
      </c>
      <c r="B2813" t="s">
        <v>3729</v>
      </c>
      <c r="C2813" t="s">
        <v>3728</v>
      </c>
      <c r="D2813" t="s">
        <v>14044</v>
      </c>
      <c r="E2813">
        <v>192615</v>
      </c>
      <c r="F2813" t="s">
        <v>18522</v>
      </c>
      <c r="G2813" t="s">
        <v>14070</v>
      </c>
      <c r="H2813" t="s">
        <v>3728</v>
      </c>
      <c r="I2813" t="s">
        <v>20251</v>
      </c>
    </row>
    <row r="2814" spans="1:9" x14ac:dyDescent="0.2">
      <c r="A2814">
        <v>6693</v>
      </c>
      <c r="B2814" t="s">
        <v>3733</v>
      </c>
      <c r="C2814" t="s">
        <v>3732</v>
      </c>
      <c r="D2814" t="s">
        <v>14046</v>
      </c>
      <c r="E2814">
        <v>98830</v>
      </c>
      <c r="F2814" t="s">
        <v>18543</v>
      </c>
      <c r="G2814" t="s">
        <v>18539</v>
      </c>
      <c r="H2814" t="s">
        <v>3732</v>
      </c>
      <c r="I2814" t="s">
        <v>20254</v>
      </c>
    </row>
    <row r="2815" spans="1:9" x14ac:dyDescent="0.2">
      <c r="A2815">
        <v>6692</v>
      </c>
      <c r="B2815" t="s">
        <v>3735</v>
      </c>
      <c r="C2815" t="s">
        <v>3734</v>
      </c>
      <c r="D2815" t="s">
        <v>14046</v>
      </c>
      <c r="E2815">
        <v>98865</v>
      </c>
      <c r="F2815" t="s">
        <v>18541</v>
      </c>
      <c r="G2815" t="s">
        <v>14070</v>
      </c>
      <c r="H2815" t="s">
        <v>3734</v>
      </c>
      <c r="I2815" t="s">
        <v>20256</v>
      </c>
    </row>
    <row r="2816" spans="1:9" x14ac:dyDescent="0.2">
      <c r="A2816">
        <v>6687</v>
      </c>
      <c r="B2816" t="s">
        <v>12685</v>
      </c>
      <c r="C2816" t="s">
        <v>3736</v>
      </c>
      <c r="D2816" t="s">
        <v>14046</v>
      </c>
      <c r="E2816">
        <v>762223</v>
      </c>
      <c r="F2816" t="s">
        <v>18529</v>
      </c>
      <c r="G2816" t="s">
        <v>14534</v>
      </c>
      <c r="H2816" t="s">
        <v>18530</v>
      </c>
      <c r="I2816" t="s">
        <v>20259</v>
      </c>
    </row>
    <row r="2817" spans="1:9" x14ac:dyDescent="0.2">
      <c r="A2817">
        <v>6690</v>
      </c>
      <c r="B2817" t="s">
        <v>11727</v>
      </c>
      <c r="C2817" t="s">
        <v>3739</v>
      </c>
      <c r="D2817" t="s">
        <v>14045</v>
      </c>
      <c r="E2817">
        <v>134701</v>
      </c>
      <c r="F2817" t="s">
        <v>18538</v>
      </c>
      <c r="G2817" t="s">
        <v>18539</v>
      </c>
      <c r="H2817" t="s">
        <v>3739</v>
      </c>
      <c r="I2817" t="s">
        <v>20262</v>
      </c>
    </row>
    <row r="2818" spans="1:9" x14ac:dyDescent="0.2">
      <c r="A2818">
        <v>2677206</v>
      </c>
      <c r="B2818" t="s">
        <v>3738</v>
      </c>
      <c r="C2818" t="s">
        <v>3737</v>
      </c>
      <c r="D2818" t="s">
        <v>14046</v>
      </c>
      <c r="E2818">
        <v>98868</v>
      </c>
      <c r="F2818" t="s">
        <v>28194</v>
      </c>
      <c r="G2818" t="s">
        <v>18539</v>
      </c>
      <c r="H2818" t="s">
        <v>3737</v>
      </c>
      <c r="I2818" t="s">
        <v>20265</v>
      </c>
    </row>
    <row r="2819" spans="1:9" x14ac:dyDescent="0.2">
      <c r="A2819">
        <v>6685</v>
      </c>
      <c r="B2819" t="s">
        <v>3741</v>
      </c>
      <c r="C2819" t="s">
        <v>3740</v>
      </c>
      <c r="D2819" t="s">
        <v>14046</v>
      </c>
      <c r="E2819">
        <v>98870</v>
      </c>
      <c r="F2819" t="s">
        <v>18524</v>
      </c>
      <c r="G2819" t="s">
        <v>18525</v>
      </c>
      <c r="H2819" t="s">
        <v>3740</v>
      </c>
      <c r="I2819" t="s">
        <v>20268</v>
      </c>
    </row>
    <row r="2820" spans="1:9" x14ac:dyDescent="0.2">
      <c r="A2820">
        <v>6689</v>
      </c>
      <c r="B2820" t="s">
        <v>3743</v>
      </c>
      <c r="C2820" t="s">
        <v>3742</v>
      </c>
      <c r="D2820" t="s">
        <v>14046</v>
      </c>
      <c r="E2820">
        <v>98874</v>
      </c>
      <c r="F2820" t="s">
        <v>18535</v>
      </c>
      <c r="G2820" t="s">
        <v>18536</v>
      </c>
      <c r="H2820" t="s">
        <v>3742</v>
      </c>
      <c r="I2820" t="s">
        <v>20270</v>
      </c>
    </row>
    <row r="2821" spans="1:9" x14ac:dyDescent="0.2">
      <c r="A2821">
        <v>6688</v>
      </c>
      <c r="B2821" t="s">
        <v>3745</v>
      </c>
      <c r="C2821" t="s">
        <v>3744</v>
      </c>
      <c r="D2821" t="s">
        <v>14046</v>
      </c>
      <c r="E2821">
        <v>98875</v>
      </c>
      <c r="F2821" t="s">
        <v>18532</v>
      </c>
      <c r="G2821" t="s">
        <v>18533</v>
      </c>
      <c r="H2821" t="s">
        <v>3744</v>
      </c>
      <c r="I2821" t="s">
        <v>20256</v>
      </c>
    </row>
    <row r="2822" spans="1:9" x14ac:dyDescent="0.2">
      <c r="A2822">
        <v>2677344</v>
      </c>
      <c r="B2822" t="s">
        <v>10700</v>
      </c>
      <c r="C2822" t="s">
        <v>3747</v>
      </c>
      <c r="D2822" t="s">
        <v>14046</v>
      </c>
      <c r="E2822">
        <v>98887</v>
      </c>
      <c r="F2822" t="s">
        <v>28391</v>
      </c>
      <c r="G2822" t="s">
        <v>14534</v>
      </c>
      <c r="H2822" t="s">
        <v>3747</v>
      </c>
      <c r="I2822" t="s">
        <v>20256</v>
      </c>
    </row>
    <row r="2823" spans="1:9" x14ac:dyDescent="0.2">
      <c r="A2823">
        <v>7838</v>
      </c>
      <c r="B2823" t="s">
        <v>3749</v>
      </c>
      <c r="C2823" t="s">
        <v>3748</v>
      </c>
      <c r="D2823" t="s">
        <v>14045</v>
      </c>
      <c r="E2823">
        <v>788967</v>
      </c>
      <c r="F2823" t="s">
        <v>20014</v>
      </c>
      <c r="G2823" t="s">
        <v>14534</v>
      </c>
      <c r="H2823" t="s">
        <v>3748</v>
      </c>
      <c r="I2823" t="s">
        <v>20272</v>
      </c>
    </row>
    <row r="2824" spans="1:9" x14ac:dyDescent="0.2">
      <c r="A2824">
        <v>7837</v>
      </c>
      <c r="B2824" t="s">
        <v>12771</v>
      </c>
      <c r="C2824" t="s">
        <v>3746</v>
      </c>
      <c r="D2824" t="s">
        <v>14044</v>
      </c>
      <c r="E2824">
        <v>948713</v>
      </c>
      <c r="F2824" t="s">
        <v>20011</v>
      </c>
      <c r="G2824" t="s">
        <v>14525</v>
      </c>
      <c r="H2824" t="s">
        <v>20012</v>
      </c>
      <c r="I2824" t="s">
        <v>20256</v>
      </c>
    </row>
    <row r="2825" spans="1:9" x14ac:dyDescent="0.2">
      <c r="A2825">
        <v>5241</v>
      </c>
      <c r="B2825" t="s">
        <v>3751</v>
      </c>
      <c r="C2825" t="s">
        <v>3750</v>
      </c>
      <c r="D2825" t="s">
        <v>14044</v>
      </c>
      <c r="E2825">
        <v>192620</v>
      </c>
      <c r="F2825" t="s">
        <v>16812</v>
      </c>
      <c r="G2825" t="s">
        <v>14070</v>
      </c>
      <c r="H2825" t="s">
        <v>3750</v>
      </c>
    </row>
    <row r="2826" spans="1:9" x14ac:dyDescent="0.2">
      <c r="A2826">
        <v>5242</v>
      </c>
      <c r="B2826" t="s">
        <v>3754</v>
      </c>
      <c r="C2826" t="s">
        <v>3753</v>
      </c>
      <c r="D2826" t="s">
        <v>14046</v>
      </c>
      <c r="E2826">
        <v>98900</v>
      </c>
      <c r="F2826" t="s">
        <v>16814</v>
      </c>
      <c r="G2826" t="s">
        <v>14070</v>
      </c>
      <c r="H2826" t="s">
        <v>3753</v>
      </c>
      <c r="I2826" t="s">
        <v>20276</v>
      </c>
    </row>
    <row r="2827" spans="1:9" x14ac:dyDescent="0.2">
      <c r="A2827">
        <v>5243</v>
      </c>
      <c r="B2827" t="s">
        <v>3756</v>
      </c>
      <c r="C2827" t="s">
        <v>3755</v>
      </c>
      <c r="D2827" t="s">
        <v>14046</v>
      </c>
      <c r="E2827">
        <v>98903</v>
      </c>
      <c r="F2827" t="s">
        <v>16816</v>
      </c>
      <c r="G2827" t="s">
        <v>14070</v>
      </c>
      <c r="H2827" t="s">
        <v>3755</v>
      </c>
      <c r="I2827" t="s">
        <v>20278</v>
      </c>
    </row>
    <row r="2828" spans="1:9" x14ac:dyDescent="0.2">
      <c r="A2828">
        <v>5240</v>
      </c>
      <c r="B2828" t="s">
        <v>12005</v>
      </c>
      <c r="C2828" t="s">
        <v>3752</v>
      </c>
      <c r="D2828" t="s">
        <v>14043</v>
      </c>
      <c r="E2828">
        <v>187355</v>
      </c>
      <c r="F2828" t="s">
        <v>16808</v>
      </c>
      <c r="G2828" t="s">
        <v>16809</v>
      </c>
      <c r="H2828" t="s">
        <v>16810</v>
      </c>
      <c r="I2828" t="s">
        <v>20278</v>
      </c>
    </row>
    <row r="2829" spans="1:9" x14ac:dyDescent="0.2">
      <c r="A2829">
        <v>8480</v>
      </c>
      <c r="B2829" t="s">
        <v>3760</v>
      </c>
      <c r="C2829" t="s">
        <v>3759</v>
      </c>
      <c r="D2829" t="s">
        <v>14046</v>
      </c>
      <c r="E2829">
        <v>98909</v>
      </c>
      <c r="F2829" t="s">
        <v>20925</v>
      </c>
      <c r="G2829" t="s">
        <v>14070</v>
      </c>
      <c r="H2829" t="s">
        <v>3759</v>
      </c>
      <c r="I2829" t="s">
        <v>20282</v>
      </c>
    </row>
    <row r="2830" spans="1:9" x14ac:dyDescent="0.2">
      <c r="A2830">
        <v>2676752</v>
      </c>
      <c r="B2830" t="s">
        <v>11728</v>
      </c>
      <c r="C2830" t="s">
        <v>3763</v>
      </c>
      <c r="D2830" t="s">
        <v>14045</v>
      </c>
      <c r="E2830">
        <v>134708</v>
      </c>
      <c r="F2830" t="s">
        <v>27497</v>
      </c>
      <c r="G2830" t="s">
        <v>20952</v>
      </c>
      <c r="H2830" t="s">
        <v>3763</v>
      </c>
      <c r="I2830" t="s">
        <v>20285</v>
      </c>
    </row>
    <row r="2831" spans="1:9" x14ac:dyDescent="0.2">
      <c r="A2831">
        <v>8488</v>
      </c>
      <c r="B2831" t="s">
        <v>11729</v>
      </c>
      <c r="C2831" t="s">
        <v>3764</v>
      </c>
      <c r="D2831" t="s">
        <v>14045</v>
      </c>
      <c r="E2831">
        <v>134709</v>
      </c>
      <c r="F2831" t="s">
        <v>20935</v>
      </c>
      <c r="G2831" t="s">
        <v>20936</v>
      </c>
      <c r="H2831" t="s">
        <v>3764</v>
      </c>
      <c r="I2831" t="s">
        <v>20288</v>
      </c>
    </row>
    <row r="2832" spans="1:9" x14ac:dyDescent="0.2">
      <c r="A2832">
        <v>8487</v>
      </c>
      <c r="B2832" t="s">
        <v>3762</v>
      </c>
      <c r="C2832" t="s">
        <v>3761</v>
      </c>
      <c r="D2832" t="s">
        <v>14046</v>
      </c>
      <c r="E2832">
        <v>98910</v>
      </c>
      <c r="F2832" t="s">
        <v>20931</v>
      </c>
      <c r="G2832" t="s">
        <v>20932</v>
      </c>
      <c r="H2832" t="s">
        <v>20933</v>
      </c>
      <c r="I2832" t="s">
        <v>20290</v>
      </c>
    </row>
    <row r="2833" spans="1:9" x14ac:dyDescent="0.2">
      <c r="A2833">
        <v>8479</v>
      </c>
      <c r="B2833" t="s">
        <v>3762</v>
      </c>
      <c r="C2833" t="s">
        <v>3765</v>
      </c>
      <c r="D2833" t="s">
        <v>14046</v>
      </c>
      <c r="E2833">
        <v>1018982</v>
      </c>
      <c r="F2833" t="s">
        <v>20923</v>
      </c>
      <c r="H2833" t="s">
        <v>20924</v>
      </c>
      <c r="I2833" t="s">
        <v>20292</v>
      </c>
    </row>
    <row r="2834" spans="1:9" x14ac:dyDescent="0.2">
      <c r="A2834">
        <v>2679205</v>
      </c>
      <c r="B2834" t="s">
        <v>13266</v>
      </c>
      <c r="C2834" t="s">
        <v>13266</v>
      </c>
      <c r="E2834">
        <v>0</v>
      </c>
      <c r="I2834" t="s">
        <v>20295</v>
      </c>
    </row>
    <row r="2835" spans="1:9" x14ac:dyDescent="0.2">
      <c r="A2835">
        <v>8482</v>
      </c>
      <c r="B2835" t="s">
        <v>10701</v>
      </c>
      <c r="C2835" t="s">
        <v>3766</v>
      </c>
      <c r="D2835" t="s">
        <v>14046</v>
      </c>
      <c r="E2835">
        <v>98921</v>
      </c>
      <c r="F2835" t="s">
        <v>20929</v>
      </c>
      <c r="G2835" t="s">
        <v>14070</v>
      </c>
      <c r="H2835" t="s">
        <v>3766</v>
      </c>
      <c r="I2835" t="s">
        <v>20297</v>
      </c>
    </row>
    <row r="2836" spans="1:9" x14ac:dyDescent="0.2">
      <c r="A2836">
        <v>8478</v>
      </c>
      <c r="B2836" t="s">
        <v>3758</v>
      </c>
      <c r="C2836" t="s">
        <v>3757</v>
      </c>
      <c r="D2836" t="s">
        <v>14044</v>
      </c>
      <c r="E2836">
        <v>192622</v>
      </c>
      <c r="F2836" t="s">
        <v>20921</v>
      </c>
      <c r="G2836" t="s">
        <v>14070</v>
      </c>
      <c r="H2836" t="s">
        <v>3757</v>
      </c>
      <c r="I2836" t="s">
        <v>20299</v>
      </c>
    </row>
    <row r="2837" spans="1:9" x14ac:dyDescent="0.2">
      <c r="A2837">
        <v>8481</v>
      </c>
      <c r="B2837" t="s">
        <v>3768</v>
      </c>
      <c r="C2837" t="s">
        <v>3767</v>
      </c>
      <c r="D2837" t="s">
        <v>14046</v>
      </c>
      <c r="E2837">
        <v>98933</v>
      </c>
      <c r="F2837" t="s">
        <v>20927</v>
      </c>
      <c r="G2837" t="s">
        <v>14070</v>
      </c>
      <c r="H2837" t="s">
        <v>3767</v>
      </c>
      <c r="I2837" t="s">
        <v>20297</v>
      </c>
    </row>
    <row r="2838" spans="1:9" x14ac:dyDescent="0.2">
      <c r="A2838">
        <v>2677408</v>
      </c>
      <c r="B2838" t="s">
        <v>10702</v>
      </c>
      <c r="C2838" t="s">
        <v>3769</v>
      </c>
      <c r="D2838" t="s">
        <v>14046</v>
      </c>
      <c r="E2838">
        <v>98939</v>
      </c>
      <c r="F2838" t="s">
        <v>28476</v>
      </c>
      <c r="G2838" t="s">
        <v>15494</v>
      </c>
      <c r="H2838" t="s">
        <v>3769</v>
      </c>
      <c r="I2838" t="s">
        <v>20303</v>
      </c>
    </row>
    <row r="2839" spans="1:9" x14ac:dyDescent="0.2">
      <c r="A2839">
        <v>13089</v>
      </c>
      <c r="B2839" t="s">
        <v>12145</v>
      </c>
      <c r="C2839" t="s">
        <v>3770</v>
      </c>
      <c r="D2839" t="s">
        <v>14044</v>
      </c>
      <c r="E2839">
        <v>192623</v>
      </c>
      <c r="F2839" t="s">
        <v>26428</v>
      </c>
      <c r="G2839" t="s">
        <v>26429</v>
      </c>
      <c r="H2839" t="s">
        <v>3770</v>
      </c>
      <c r="I2839" t="s">
        <v>20305</v>
      </c>
    </row>
    <row r="2840" spans="1:9" x14ac:dyDescent="0.2">
      <c r="A2840">
        <v>13091</v>
      </c>
      <c r="B2840" t="s">
        <v>3771</v>
      </c>
      <c r="C2840" t="s">
        <v>3771</v>
      </c>
      <c r="D2840" t="s">
        <v>14046</v>
      </c>
      <c r="E2840">
        <v>98963</v>
      </c>
      <c r="F2840" t="s">
        <v>26430</v>
      </c>
      <c r="G2840" t="s">
        <v>26431</v>
      </c>
      <c r="H2840" t="s">
        <v>26432</v>
      </c>
      <c r="I2840" t="s">
        <v>20309</v>
      </c>
    </row>
    <row r="2841" spans="1:9" x14ac:dyDescent="0.2">
      <c r="A2841">
        <v>12947</v>
      </c>
      <c r="B2841" t="s">
        <v>3775</v>
      </c>
      <c r="C2841" t="s">
        <v>3774</v>
      </c>
      <c r="D2841" t="s">
        <v>14046</v>
      </c>
      <c r="E2841">
        <v>98970</v>
      </c>
      <c r="F2841" t="s">
        <v>26229</v>
      </c>
      <c r="G2841" t="s">
        <v>14070</v>
      </c>
      <c r="H2841" t="s">
        <v>3774</v>
      </c>
      <c r="I2841" t="s">
        <v>20311</v>
      </c>
    </row>
    <row r="2842" spans="1:9" x14ac:dyDescent="0.2">
      <c r="A2842">
        <v>12945</v>
      </c>
      <c r="B2842" t="s">
        <v>3773</v>
      </c>
      <c r="C2842" t="s">
        <v>3772</v>
      </c>
      <c r="D2842" t="s">
        <v>14044</v>
      </c>
      <c r="E2842">
        <v>192630</v>
      </c>
      <c r="F2842" t="s">
        <v>26225</v>
      </c>
      <c r="G2842" t="s">
        <v>14070</v>
      </c>
      <c r="H2842" t="s">
        <v>3772</v>
      </c>
      <c r="I2842" t="s">
        <v>20314</v>
      </c>
    </row>
    <row r="2843" spans="1:9" x14ac:dyDescent="0.2">
      <c r="A2843">
        <v>12946</v>
      </c>
      <c r="B2843" t="s">
        <v>3777</v>
      </c>
      <c r="C2843" t="s">
        <v>3776</v>
      </c>
      <c r="D2843" t="s">
        <v>14046</v>
      </c>
      <c r="E2843">
        <v>98977</v>
      </c>
      <c r="F2843" t="s">
        <v>26227</v>
      </c>
      <c r="G2843" t="s">
        <v>14070</v>
      </c>
      <c r="H2843" t="s">
        <v>3776</v>
      </c>
      <c r="I2843" t="s">
        <v>20317</v>
      </c>
    </row>
    <row r="2844" spans="1:9" x14ac:dyDescent="0.2">
      <c r="A2844">
        <v>7570</v>
      </c>
      <c r="B2844" t="s">
        <v>3778</v>
      </c>
      <c r="C2844" t="s">
        <v>3778</v>
      </c>
      <c r="D2844" t="s">
        <v>14044</v>
      </c>
      <c r="E2844">
        <v>445957</v>
      </c>
      <c r="F2844" t="s">
        <v>19644</v>
      </c>
      <c r="G2844" t="s">
        <v>14070</v>
      </c>
      <c r="H2844" t="s">
        <v>19645</v>
      </c>
      <c r="I2844" t="s">
        <v>20319</v>
      </c>
    </row>
    <row r="2845" spans="1:9" x14ac:dyDescent="0.2">
      <c r="A2845">
        <v>2676238</v>
      </c>
      <c r="B2845" t="s">
        <v>3779</v>
      </c>
      <c r="C2845" t="s">
        <v>3779</v>
      </c>
      <c r="D2845" t="s">
        <v>14046</v>
      </c>
      <c r="E2845">
        <v>99008</v>
      </c>
      <c r="F2845" t="s">
        <v>26862</v>
      </c>
      <c r="G2845" t="s">
        <v>15253</v>
      </c>
      <c r="H2845" t="s">
        <v>26863</v>
      </c>
      <c r="I2845" t="s">
        <v>20322</v>
      </c>
    </row>
    <row r="2846" spans="1:9" x14ac:dyDescent="0.2">
      <c r="A2846">
        <v>5205</v>
      </c>
      <c r="B2846" t="s">
        <v>3781</v>
      </c>
      <c r="C2846" t="s">
        <v>3780</v>
      </c>
      <c r="D2846" t="s">
        <v>14044</v>
      </c>
      <c r="E2846">
        <v>192647</v>
      </c>
      <c r="F2846" t="s">
        <v>16767</v>
      </c>
      <c r="G2846" t="s">
        <v>16768</v>
      </c>
      <c r="H2846" t="s">
        <v>3780</v>
      </c>
      <c r="I2846" t="s">
        <v>20325</v>
      </c>
    </row>
    <row r="2847" spans="1:9" x14ac:dyDescent="0.2">
      <c r="A2847">
        <v>5206</v>
      </c>
      <c r="B2847" t="s">
        <v>10703</v>
      </c>
      <c r="C2847" t="s">
        <v>3782</v>
      </c>
      <c r="D2847" t="s">
        <v>14046</v>
      </c>
      <c r="E2847">
        <v>99028</v>
      </c>
      <c r="F2847" t="s">
        <v>16769</v>
      </c>
      <c r="G2847" t="s">
        <v>16770</v>
      </c>
      <c r="H2847" t="s">
        <v>3782</v>
      </c>
      <c r="I2847" t="s">
        <v>20328</v>
      </c>
    </row>
    <row r="2848" spans="1:9" x14ac:dyDescent="0.2">
      <c r="A2848">
        <v>2677069</v>
      </c>
      <c r="B2848" t="s">
        <v>10704</v>
      </c>
      <c r="C2848" t="s">
        <v>3783</v>
      </c>
      <c r="D2848" t="s">
        <v>14046</v>
      </c>
      <c r="E2848">
        <v>99032</v>
      </c>
      <c r="F2848" t="s">
        <v>27949</v>
      </c>
      <c r="G2848" t="s">
        <v>27950</v>
      </c>
      <c r="H2848" t="s">
        <v>3783</v>
      </c>
      <c r="I2848" t="s">
        <v>20330</v>
      </c>
    </row>
    <row r="2849" spans="1:9" x14ac:dyDescent="0.2">
      <c r="A2849">
        <v>3813</v>
      </c>
      <c r="B2849" t="s">
        <v>3787</v>
      </c>
      <c r="C2849" t="s">
        <v>3786</v>
      </c>
      <c r="D2849" t="s">
        <v>14046</v>
      </c>
      <c r="E2849">
        <v>99051</v>
      </c>
      <c r="F2849" t="s">
        <v>15260</v>
      </c>
      <c r="G2849" t="s">
        <v>15261</v>
      </c>
      <c r="H2849" t="s">
        <v>3786</v>
      </c>
      <c r="I2849" t="s">
        <v>20333</v>
      </c>
    </row>
    <row r="2850" spans="1:9" x14ac:dyDescent="0.2">
      <c r="A2850">
        <v>3812</v>
      </c>
      <c r="B2850" t="s">
        <v>3789</v>
      </c>
      <c r="C2850" t="s">
        <v>3788</v>
      </c>
      <c r="D2850" t="s">
        <v>14046</v>
      </c>
      <c r="E2850">
        <v>99062</v>
      </c>
      <c r="F2850" t="s">
        <v>15258</v>
      </c>
      <c r="G2850" t="s">
        <v>14070</v>
      </c>
      <c r="H2850" t="s">
        <v>3788</v>
      </c>
      <c r="I2850" t="s">
        <v>20330</v>
      </c>
    </row>
    <row r="2851" spans="1:9" x14ac:dyDescent="0.2">
      <c r="A2851">
        <v>3818</v>
      </c>
      <c r="B2851" t="s">
        <v>10705</v>
      </c>
      <c r="C2851" t="s">
        <v>3790</v>
      </c>
      <c r="D2851" t="s">
        <v>14046</v>
      </c>
      <c r="E2851">
        <v>99072</v>
      </c>
      <c r="F2851" t="s">
        <v>15266</v>
      </c>
      <c r="G2851" t="s">
        <v>15267</v>
      </c>
      <c r="H2851" t="s">
        <v>3790</v>
      </c>
      <c r="I2851" t="s">
        <v>20335</v>
      </c>
    </row>
    <row r="2852" spans="1:9" x14ac:dyDescent="0.2">
      <c r="A2852">
        <v>3809</v>
      </c>
      <c r="B2852" t="s">
        <v>3785</v>
      </c>
      <c r="C2852" t="s">
        <v>3784</v>
      </c>
      <c r="D2852" t="s">
        <v>14044</v>
      </c>
      <c r="E2852">
        <v>192648</v>
      </c>
      <c r="F2852" t="s">
        <v>15250</v>
      </c>
      <c r="G2852" t="s">
        <v>14070</v>
      </c>
      <c r="H2852" t="s">
        <v>3784</v>
      </c>
      <c r="I2852" t="s">
        <v>20330</v>
      </c>
    </row>
    <row r="2853" spans="1:9" x14ac:dyDescent="0.2">
      <c r="A2853">
        <v>3814</v>
      </c>
      <c r="B2853" t="s">
        <v>10706</v>
      </c>
      <c r="C2853" t="s">
        <v>3791</v>
      </c>
      <c r="D2853" t="s">
        <v>14046</v>
      </c>
      <c r="E2853">
        <v>99106</v>
      </c>
      <c r="F2853" t="s">
        <v>15263</v>
      </c>
      <c r="G2853" t="s">
        <v>15264</v>
      </c>
      <c r="H2853" t="s">
        <v>3791</v>
      </c>
      <c r="I2853" t="s">
        <v>20338</v>
      </c>
    </row>
    <row r="2854" spans="1:9" x14ac:dyDescent="0.2">
      <c r="A2854">
        <v>3820</v>
      </c>
      <c r="B2854" t="s">
        <v>10707</v>
      </c>
      <c r="C2854" t="s">
        <v>3792</v>
      </c>
      <c r="D2854" t="s">
        <v>14046</v>
      </c>
      <c r="E2854">
        <v>99108</v>
      </c>
      <c r="F2854" t="s">
        <v>15269</v>
      </c>
      <c r="G2854" t="s">
        <v>14070</v>
      </c>
      <c r="H2854" t="s">
        <v>3792</v>
      </c>
      <c r="I2854" t="s">
        <v>20340</v>
      </c>
    </row>
    <row r="2855" spans="1:9" x14ac:dyDescent="0.2">
      <c r="A2855">
        <v>3810</v>
      </c>
      <c r="B2855" t="s">
        <v>3794</v>
      </c>
      <c r="C2855" t="s">
        <v>3793</v>
      </c>
      <c r="D2855" t="s">
        <v>14046</v>
      </c>
      <c r="E2855">
        <v>99111</v>
      </c>
      <c r="F2855" t="s">
        <v>15252</v>
      </c>
      <c r="G2855" t="s">
        <v>15253</v>
      </c>
      <c r="H2855" t="s">
        <v>3793</v>
      </c>
      <c r="I2855" t="s">
        <v>20342</v>
      </c>
    </row>
    <row r="2856" spans="1:9" x14ac:dyDescent="0.2">
      <c r="A2856">
        <v>3811</v>
      </c>
      <c r="B2856" t="s">
        <v>3796</v>
      </c>
      <c r="C2856" t="s">
        <v>3795</v>
      </c>
      <c r="D2856" t="s">
        <v>14046</v>
      </c>
      <c r="E2856">
        <v>99139</v>
      </c>
      <c r="F2856" t="s">
        <v>15255</v>
      </c>
      <c r="G2856" t="s">
        <v>15256</v>
      </c>
      <c r="H2856" t="s">
        <v>3795</v>
      </c>
      <c r="I2856" t="s">
        <v>20344</v>
      </c>
    </row>
    <row r="2857" spans="1:9" x14ac:dyDescent="0.2">
      <c r="A2857">
        <v>12958</v>
      </c>
      <c r="B2857" t="s">
        <v>10708</v>
      </c>
      <c r="C2857" t="s">
        <v>3799</v>
      </c>
      <c r="D2857" t="s">
        <v>14046</v>
      </c>
      <c r="E2857">
        <v>99165</v>
      </c>
      <c r="F2857" t="s">
        <v>26249</v>
      </c>
      <c r="G2857" t="s">
        <v>26250</v>
      </c>
      <c r="H2857" t="s">
        <v>3799</v>
      </c>
      <c r="I2857" t="s">
        <v>20347</v>
      </c>
    </row>
    <row r="2858" spans="1:9" x14ac:dyDescent="0.2">
      <c r="A2858">
        <v>12950</v>
      </c>
      <c r="B2858" t="s">
        <v>10709</v>
      </c>
      <c r="C2858" t="s">
        <v>3800</v>
      </c>
      <c r="D2858" t="s">
        <v>14046</v>
      </c>
      <c r="E2858">
        <v>99185</v>
      </c>
      <c r="F2858" t="s">
        <v>26237</v>
      </c>
      <c r="G2858" t="s">
        <v>26238</v>
      </c>
      <c r="H2858" t="s">
        <v>3800</v>
      </c>
      <c r="I2858" t="s">
        <v>20350</v>
      </c>
    </row>
    <row r="2859" spans="1:9" x14ac:dyDescent="0.2">
      <c r="A2859">
        <v>12949</v>
      </c>
      <c r="B2859" t="s">
        <v>10710</v>
      </c>
      <c r="C2859" t="s">
        <v>3801</v>
      </c>
      <c r="D2859" t="s">
        <v>14046</v>
      </c>
      <c r="E2859">
        <v>99187</v>
      </c>
      <c r="F2859" t="s">
        <v>26234</v>
      </c>
      <c r="G2859" t="s">
        <v>26235</v>
      </c>
      <c r="H2859" t="s">
        <v>3801</v>
      </c>
      <c r="I2859" t="s">
        <v>20353</v>
      </c>
    </row>
    <row r="2860" spans="1:9" x14ac:dyDescent="0.2">
      <c r="A2860">
        <v>12953</v>
      </c>
      <c r="B2860" t="s">
        <v>10711</v>
      </c>
      <c r="C2860" t="s">
        <v>3802</v>
      </c>
      <c r="D2860" t="s">
        <v>14046</v>
      </c>
      <c r="E2860">
        <v>99194</v>
      </c>
      <c r="F2860" t="s">
        <v>26240</v>
      </c>
      <c r="G2860" t="s">
        <v>26241</v>
      </c>
      <c r="H2860" t="s">
        <v>3802</v>
      </c>
      <c r="I2860" t="s">
        <v>20355</v>
      </c>
    </row>
    <row r="2861" spans="1:9" x14ac:dyDescent="0.2">
      <c r="A2861">
        <v>12948</v>
      </c>
      <c r="B2861" t="s">
        <v>3798</v>
      </c>
      <c r="C2861" t="s">
        <v>3797</v>
      </c>
      <c r="D2861" t="s">
        <v>14044</v>
      </c>
      <c r="E2861">
        <v>192666</v>
      </c>
      <c r="F2861" t="s">
        <v>26231</v>
      </c>
      <c r="G2861" t="s">
        <v>26232</v>
      </c>
      <c r="H2861" t="s">
        <v>3797</v>
      </c>
      <c r="I2861" t="s">
        <v>20358</v>
      </c>
    </row>
    <row r="2862" spans="1:9" x14ac:dyDescent="0.2">
      <c r="A2862">
        <v>12957</v>
      </c>
      <c r="B2862" t="s">
        <v>3804</v>
      </c>
      <c r="C2862" t="s">
        <v>3803</v>
      </c>
      <c r="D2862" t="s">
        <v>14046</v>
      </c>
      <c r="E2862">
        <v>99206</v>
      </c>
      <c r="F2862" t="s">
        <v>26246</v>
      </c>
      <c r="G2862" t="s">
        <v>26247</v>
      </c>
      <c r="H2862" t="s">
        <v>3803</v>
      </c>
      <c r="I2862" t="s">
        <v>20360</v>
      </c>
    </row>
    <row r="2863" spans="1:9" x14ac:dyDescent="0.2">
      <c r="A2863">
        <v>12955</v>
      </c>
      <c r="B2863" t="s">
        <v>3806</v>
      </c>
      <c r="C2863" t="s">
        <v>3805</v>
      </c>
      <c r="D2863" t="s">
        <v>14046</v>
      </c>
      <c r="E2863">
        <v>99211</v>
      </c>
      <c r="F2863" t="s">
        <v>26243</v>
      </c>
      <c r="G2863" t="s">
        <v>26244</v>
      </c>
      <c r="H2863" t="s">
        <v>3805</v>
      </c>
      <c r="I2863" t="s">
        <v>20364</v>
      </c>
    </row>
    <row r="2864" spans="1:9" x14ac:dyDescent="0.2">
      <c r="A2864">
        <v>10267</v>
      </c>
      <c r="B2864" t="s">
        <v>3810</v>
      </c>
      <c r="C2864" t="s">
        <v>3809</v>
      </c>
      <c r="D2864" t="s">
        <v>14046</v>
      </c>
      <c r="E2864">
        <v>99217</v>
      </c>
      <c r="F2864" t="s">
        <v>23254</v>
      </c>
      <c r="G2864" t="s">
        <v>15129</v>
      </c>
      <c r="H2864" t="s">
        <v>3809</v>
      </c>
      <c r="I2864" t="s">
        <v>20367</v>
      </c>
    </row>
    <row r="2865" spans="1:9" x14ac:dyDescent="0.2">
      <c r="A2865">
        <v>10265</v>
      </c>
      <c r="B2865" t="s">
        <v>3808</v>
      </c>
      <c r="C2865" t="s">
        <v>3807</v>
      </c>
      <c r="D2865" t="s">
        <v>14044</v>
      </c>
      <c r="E2865">
        <v>192668</v>
      </c>
      <c r="F2865" t="s">
        <v>23248</v>
      </c>
      <c r="G2865" t="s">
        <v>23249</v>
      </c>
      <c r="H2865" t="s">
        <v>3807</v>
      </c>
      <c r="I2865" t="s">
        <v>20370</v>
      </c>
    </row>
    <row r="2866" spans="1:9" x14ac:dyDescent="0.2">
      <c r="A2866">
        <v>10268</v>
      </c>
      <c r="B2866" t="s">
        <v>3812</v>
      </c>
      <c r="C2866" t="s">
        <v>3811</v>
      </c>
      <c r="D2866" t="s">
        <v>14046</v>
      </c>
      <c r="E2866">
        <v>99221</v>
      </c>
      <c r="F2866" t="s">
        <v>23256</v>
      </c>
      <c r="G2866" t="s">
        <v>23249</v>
      </c>
      <c r="H2866" t="s">
        <v>3811</v>
      </c>
      <c r="I2866" t="s">
        <v>20370</v>
      </c>
    </row>
    <row r="2867" spans="1:9" x14ac:dyDescent="0.2">
      <c r="A2867">
        <v>10266</v>
      </c>
      <c r="B2867" t="s">
        <v>3814</v>
      </c>
      <c r="C2867" t="s">
        <v>3813</v>
      </c>
      <c r="D2867" t="s">
        <v>14046</v>
      </c>
      <c r="E2867">
        <v>99222</v>
      </c>
      <c r="F2867" t="s">
        <v>23251</v>
      </c>
      <c r="G2867" t="s">
        <v>23252</v>
      </c>
      <c r="H2867" t="s">
        <v>3813</v>
      </c>
      <c r="I2867" t="s">
        <v>20374</v>
      </c>
    </row>
    <row r="2868" spans="1:9" x14ac:dyDescent="0.2">
      <c r="A2868">
        <v>2676286</v>
      </c>
      <c r="B2868" t="s">
        <v>13610</v>
      </c>
      <c r="C2868" t="s">
        <v>14006</v>
      </c>
      <c r="D2868" t="s">
        <v>14044</v>
      </c>
      <c r="E2868">
        <v>192671</v>
      </c>
      <c r="F2868" t="s">
        <v>26414</v>
      </c>
      <c r="G2868" t="s">
        <v>14070</v>
      </c>
      <c r="H2868" t="s">
        <v>3815</v>
      </c>
      <c r="I2868" t="s">
        <v>20377</v>
      </c>
    </row>
    <row r="2869" spans="1:9" x14ac:dyDescent="0.2">
      <c r="A2869">
        <v>13081</v>
      </c>
      <c r="B2869" t="s">
        <v>3817</v>
      </c>
      <c r="C2869" t="s">
        <v>3817</v>
      </c>
      <c r="D2869" t="s">
        <v>14046</v>
      </c>
      <c r="E2869">
        <v>99230</v>
      </c>
      <c r="F2869" t="s">
        <v>26416</v>
      </c>
      <c r="G2869" t="s">
        <v>26417</v>
      </c>
      <c r="H2869" t="s">
        <v>26418</v>
      </c>
      <c r="I2869" t="s">
        <v>20380</v>
      </c>
    </row>
    <row r="2870" spans="1:9" x14ac:dyDescent="0.2">
      <c r="A2870">
        <v>13080</v>
      </c>
      <c r="B2870" t="s">
        <v>3816</v>
      </c>
      <c r="C2870" t="s">
        <v>3815</v>
      </c>
      <c r="D2870" t="s">
        <v>14044</v>
      </c>
      <c r="E2870">
        <v>192671</v>
      </c>
      <c r="F2870" t="s">
        <v>26414</v>
      </c>
      <c r="G2870" t="s">
        <v>14070</v>
      </c>
      <c r="H2870" t="s">
        <v>3815</v>
      </c>
      <c r="I2870" t="s">
        <v>20382</v>
      </c>
    </row>
    <row r="2871" spans="1:9" x14ac:dyDescent="0.2">
      <c r="A2871">
        <v>13082</v>
      </c>
      <c r="B2871" t="s">
        <v>3819</v>
      </c>
      <c r="C2871" t="s">
        <v>3818</v>
      </c>
      <c r="D2871" t="s">
        <v>14046</v>
      </c>
      <c r="E2871">
        <v>99233</v>
      </c>
      <c r="F2871" t="s">
        <v>26420</v>
      </c>
      <c r="G2871" t="s">
        <v>14070</v>
      </c>
      <c r="H2871" t="s">
        <v>3818</v>
      </c>
      <c r="I2871" t="s">
        <v>20383</v>
      </c>
    </row>
    <row r="2872" spans="1:9" x14ac:dyDescent="0.2">
      <c r="A2872">
        <v>13083</v>
      </c>
      <c r="B2872" t="s">
        <v>13607</v>
      </c>
      <c r="C2872" t="s">
        <v>14004</v>
      </c>
      <c r="D2872" t="s">
        <v>14046</v>
      </c>
      <c r="E2872">
        <v>99233</v>
      </c>
      <c r="F2872" t="s">
        <v>26420</v>
      </c>
      <c r="G2872" t="s">
        <v>14070</v>
      </c>
      <c r="H2872" t="s">
        <v>3818</v>
      </c>
      <c r="I2872" t="s">
        <v>20387</v>
      </c>
    </row>
    <row r="2873" spans="1:9" x14ac:dyDescent="0.2">
      <c r="A2873">
        <v>13084</v>
      </c>
      <c r="B2873" t="s">
        <v>13608</v>
      </c>
      <c r="C2873" t="s">
        <v>14005</v>
      </c>
      <c r="D2873" t="s">
        <v>14046</v>
      </c>
      <c r="E2873">
        <v>99233</v>
      </c>
      <c r="F2873" t="s">
        <v>26420</v>
      </c>
      <c r="G2873" t="s">
        <v>14070</v>
      </c>
      <c r="H2873" t="s">
        <v>3818</v>
      </c>
      <c r="I2873" t="s">
        <v>20390</v>
      </c>
    </row>
    <row r="2874" spans="1:9" x14ac:dyDescent="0.2">
      <c r="A2874">
        <v>2676386</v>
      </c>
      <c r="B2874" t="s">
        <v>13609</v>
      </c>
      <c r="C2874" t="s">
        <v>13609</v>
      </c>
      <c r="D2874" t="s">
        <v>14044</v>
      </c>
      <c r="E2874">
        <v>192671</v>
      </c>
      <c r="F2874" t="s">
        <v>26414</v>
      </c>
      <c r="G2874" t="s">
        <v>14070</v>
      </c>
      <c r="H2874" t="s">
        <v>3815</v>
      </c>
      <c r="I2874" t="s">
        <v>20394</v>
      </c>
    </row>
    <row r="2875" spans="1:9" x14ac:dyDescent="0.2">
      <c r="A2875">
        <v>2677562</v>
      </c>
      <c r="B2875" t="s">
        <v>12311</v>
      </c>
      <c r="C2875" t="s">
        <v>3820</v>
      </c>
      <c r="D2875" t="s">
        <v>14044</v>
      </c>
      <c r="E2875">
        <v>606899</v>
      </c>
      <c r="F2875" t="s">
        <v>28741</v>
      </c>
      <c r="G2875" t="s">
        <v>22929</v>
      </c>
      <c r="H2875" t="s">
        <v>3820</v>
      </c>
      <c r="I2875" t="s">
        <v>20397</v>
      </c>
    </row>
    <row r="2876" spans="1:9" x14ac:dyDescent="0.2">
      <c r="A2876">
        <v>2677575</v>
      </c>
      <c r="B2876" t="s">
        <v>10712</v>
      </c>
      <c r="C2876" t="s">
        <v>3821</v>
      </c>
      <c r="D2876" t="s">
        <v>14046</v>
      </c>
      <c r="E2876">
        <v>99244</v>
      </c>
      <c r="F2876" t="s">
        <v>28771</v>
      </c>
      <c r="G2876" t="s">
        <v>28772</v>
      </c>
      <c r="H2876" t="s">
        <v>3821</v>
      </c>
      <c r="I2876" t="s">
        <v>20397</v>
      </c>
    </row>
    <row r="2877" spans="1:9" x14ac:dyDescent="0.2">
      <c r="A2877">
        <v>2677568</v>
      </c>
      <c r="B2877" t="s">
        <v>12334</v>
      </c>
      <c r="C2877" t="s">
        <v>3822</v>
      </c>
      <c r="D2877" t="s">
        <v>14046</v>
      </c>
      <c r="E2877">
        <v>610594</v>
      </c>
      <c r="F2877" t="s">
        <v>28755</v>
      </c>
      <c r="G2877" t="s">
        <v>28756</v>
      </c>
      <c r="H2877" t="s">
        <v>3822</v>
      </c>
      <c r="I2877" t="s">
        <v>20399</v>
      </c>
    </row>
    <row r="2878" spans="1:9" x14ac:dyDescent="0.2">
      <c r="A2878">
        <v>2677569</v>
      </c>
      <c r="B2878" t="s">
        <v>12471</v>
      </c>
      <c r="C2878" t="s">
        <v>3823</v>
      </c>
      <c r="D2878" t="s">
        <v>14045</v>
      </c>
      <c r="E2878">
        <v>621922</v>
      </c>
      <c r="F2878" t="s">
        <v>28758</v>
      </c>
      <c r="G2878" t="s">
        <v>28759</v>
      </c>
      <c r="H2878" t="s">
        <v>3823</v>
      </c>
      <c r="I2878" t="s">
        <v>20399</v>
      </c>
    </row>
    <row r="2879" spans="1:9" x14ac:dyDescent="0.2">
      <c r="A2879">
        <v>7178</v>
      </c>
      <c r="B2879" t="s">
        <v>3825</v>
      </c>
      <c r="C2879" t="s">
        <v>3824</v>
      </c>
      <c r="D2879" t="s">
        <v>14044</v>
      </c>
      <c r="E2879">
        <v>192674</v>
      </c>
      <c r="F2879" t="s">
        <v>19148</v>
      </c>
      <c r="G2879" t="s">
        <v>14070</v>
      </c>
      <c r="H2879" t="s">
        <v>3824</v>
      </c>
      <c r="I2879" t="s">
        <v>20401</v>
      </c>
    </row>
    <row r="2880" spans="1:9" x14ac:dyDescent="0.2">
      <c r="A2880">
        <v>7179</v>
      </c>
      <c r="B2880" t="s">
        <v>3827</v>
      </c>
      <c r="C2880" t="s">
        <v>3826</v>
      </c>
      <c r="D2880" t="s">
        <v>14046</v>
      </c>
      <c r="E2880">
        <v>99260</v>
      </c>
      <c r="F2880" t="s">
        <v>19150</v>
      </c>
      <c r="G2880" t="s">
        <v>14070</v>
      </c>
      <c r="H2880" t="s">
        <v>3826</v>
      </c>
      <c r="I2880" t="s">
        <v>20405</v>
      </c>
    </row>
    <row r="2881" spans="1:9" x14ac:dyDescent="0.2">
      <c r="A2881">
        <v>9076</v>
      </c>
      <c r="B2881" t="s">
        <v>10713</v>
      </c>
      <c r="C2881" t="s">
        <v>3830</v>
      </c>
      <c r="D2881" t="s">
        <v>14046</v>
      </c>
      <c r="E2881">
        <v>99272</v>
      </c>
      <c r="F2881" t="s">
        <v>21724</v>
      </c>
      <c r="G2881" t="s">
        <v>21725</v>
      </c>
      <c r="H2881" t="s">
        <v>3830</v>
      </c>
      <c r="I2881" t="s">
        <v>20408</v>
      </c>
    </row>
    <row r="2882" spans="1:9" x14ac:dyDescent="0.2">
      <c r="A2882">
        <v>9067</v>
      </c>
      <c r="B2882" t="s">
        <v>10714</v>
      </c>
      <c r="C2882" t="s">
        <v>3831</v>
      </c>
      <c r="D2882" t="s">
        <v>14046</v>
      </c>
      <c r="E2882">
        <v>99277</v>
      </c>
      <c r="F2882" t="s">
        <v>21715</v>
      </c>
      <c r="G2882" t="s">
        <v>21716</v>
      </c>
      <c r="H2882" t="s">
        <v>3831</v>
      </c>
      <c r="I2882" t="s">
        <v>20411</v>
      </c>
    </row>
    <row r="2883" spans="1:9" x14ac:dyDescent="0.2">
      <c r="A2883">
        <v>9074</v>
      </c>
      <c r="B2883" t="s">
        <v>13247</v>
      </c>
      <c r="C2883" t="s">
        <v>13247</v>
      </c>
      <c r="D2883" t="s">
        <v>14044</v>
      </c>
      <c r="E2883">
        <v>192681</v>
      </c>
      <c r="F2883" t="s">
        <v>21701</v>
      </c>
      <c r="G2883" t="s">
        <v>14070</v>
      </c>
      <c r="H2883" t="s">
        <v>3828</v>
      </c>
      <c r="I2883" t="s">
        <v>20413</v>
      </c>
    </row>
    <row r="2884" spans="1:9" x14ac:dyDescent="0.2">
      <c r="A2884">
        <v>9066</v>
      </c>
      <c r="B2884" t="s">
        <v>13248</v>
      </c>
      <c r="C2884" t="s">
        <v>13248</v>
      </c>
      <c r="D2884" t="s">
        <v>14044</v>
      </c>
      <c r="E2884">
        <v>192681</v>
      </c>
      <c r="F2884" t="s">
        <v>21701</v>
      </c>
      <c r="G2884" t="s">
        <v>14070</v>
      </c>
      <c r="H2884" t="s">
        <v>3828</v>
      </c>
      <c r="I2884" t="s">
        <v>20416</v>
      </c>
    </row>
    <row r="2885" spans="1:9" x14ac:dyDescent="0.2">
      <c r="A2885">
        <v>9059</v>
      </c>
      <c r="B2885" t="s">
        <v>3829</v>
      </c>
      <c r="C2885" t="s">
        <v>3828</v>
      </c>
      <c r="D2885" t="s">
        <v>14044</v>
      </c>
      <c r="E2885">
        <v>192681</v>
      </c>
      <c r="F2885" t="s">
        <v>21701</v>
      </c>
      <c r="G2885" t="s">
        <v>14070</v>
      </c>
      <c r="H2885" t="s">
        <v>3828</v>
      </c>
      <c r="I2885" t="s">
        <v>20419</v>
      </c>
    </row>
    <row r="2886" spans="1:9" x14ac:dyDescent="0.2">
      <c r="A2886">
        <v>9075</v>
      </c>
      <c r="B2886" t="s">
        <v>3833</v>
      </c>
      <c r="C2886" t="s">
        <v>3832</v>
      </c>
      <c r="D2886" t="s">
        <v>14046</v>
      </c>
      <c r="E2886">
        <v>99305</v>
      </c>
      <c r="F2886" t="s">
        <v>21722</v>
      </c>
      <c r="G2886" t="s">
        <v>14070</v>
      </c>
      <c r="H2886" t="s">
        <v>3832</v>
      </c>
      <c r="I2886" t="s">
        <v>20422</v>
      </c>
    </row>
    <row r="2887" spans="1:9" x14ac:dyDescent="0.2">
      <c r="A2887">
        <v>9063</v>
      </c>
      <c r="B2887" t="s">
        <v>3835</v>
      </c>
      <c r="C2887" t="s">
        <v>3834</v>
      </c>
      <c r="D2887" t="s">
        <v>14046</v>
      </c>
      <c r="E2887">
        <v>99322</v>
      </c>
      <c r="F2887" t="s">
        <v>21711</v>
      </c>
      <c r="G2887" t="s">
        <v>16707</v>
      </c>
      <c r="H2887" t="s">
        <v>3834</v>
      </c>
      <c r="I2887" t="s">
        <v>20425</v>
      </c>
    </row>
    <row r="2888" spans="1:9" x14ac:dyDescent="0.2">
      <c r="A2888">
        <v>9071</v>
      </c>
      <c r="B2888" t="s">
        <v>3837</v>
      </c>
      <c r="C2888" t="s">
        <v>3836</v>
      </c>
      <c r="D2888" t="s">
        <v>14046</v>
      </c>
      <c r="E2888">
        <v>99329</v>
      </c>
      <c r="F2888" t="s">
        <v>21720</v>
      </c>
      <c r="G2888" t="s">
        <v>19982</v>
      </c>
      <c r="H2888" t="s">
        <v>3836</v>
      </c>
      <c r="I2888" t="s">
        <v>20428</v>
      </c>
    </row>
    <row r="2889" spans="1:9" x14ac:dyDescent="0.2">
      <c r="A2889">
        <v>9064</v>
      </c>
      <c r="B2889" t="s">
        <v>10715</v>
      </c>
      <c r="C2889" t="s">
        <v>3838</v>
      </c>
      <c r="D2889" t="s">
        <v>14046</v>
      </c>
      <c r="E2889">
        <v>99331</v>
      </c>
      <c r="F2889" t="s">
        <v>21713</v>
      </c>
      <c r="G2889" t="s">
        <v>14534</v>
      </c>
      <c r="H2889" t="s">
        <v>3838</v>
      </c>
      <c r="I2889" t="s">
        <v>20431</v>
      </c>
    </row>
    <row r="2890" spans="1:9" x14ac:dyDescent="0.2">
      <c r="A2890">
        <v>9070</v>
      </c>
      <c r="B2890" t="s">
        <v>3840</v>
      </c>
      <c r="C2890" t="s">
        <v>3839</v>
      </c>
      <c r="D2890" t="s">
        <v>14046</v>
      </c>
      <c r="E2890">
        <v>99334</v>
      </c>
      <c r="F2890" t="s">
        <v>21718</v>
      </c>
      <c r="G2890" t="s">
        <v>14070</v>
      </c>
      <c r="H2890" t="s">
        <v>3839</v>
      </c>
      <c r="I2890" t="s">
        <v>20433</v>
      </c>
    </row>
    <row r="2891" spans="1:9" x14ac:dyDescent="0.2">
      <c r="A2891">
        <v>9062</v>
      </c>
      <c r="B2891" t="s">
        <v>3842</v>
      </c>
      <c r="C2891" t="s">
        <v>3841</v>
      </c>
      <c r="D2891" t="s">
        <v>14046</v>
      </c>
      <c r="E2891">
        <v>99347</v>
      </c>
      <c r="F2891" t="s">
        <v>21709</v>
      </c>
      <c r="G2891" t="s">
        <v>19754</v>
      </c>
      <c r="H2891" t="s">
        <v>3841</v>
      </c>
      <c r="I2891" t="s">
        <v>20435</v>
      </c>
    </row>
    <row r="2892" spans="1:9" x14ac:dyDescent="0.2">
      <c r="A2892">
        <v>9061</v>
      </c>
      <c r="B2892" t="s">
        <v>3844</v>
      </c>
      <c r="C2892" t="s">
        <v>3843</v>
      </c>
      <c r="D2892" t="s">
        <v>14046</v>
      </c>
      <c r="E2892">
        <v>99348</v>
      </c>
      <c r="F2892" t="s">
        <v>21706</v>
      </c>
      <c r="G2892" t="s">
        <v>21707</v>
      </c>
      <c r="H2892" t="s">
        <v>3843</v>
      </c>
      <c r="I2892" t="s">
        <v>20437</v>
      </c>
    </row>
    <row r="2893" spans="1:9" x14ac:dyDescent="0.2">
      <c r="A2893">
        <v>9060</v>
      </c>
      <c r="B2893" t="s">
        <v>3846</v>
      </c>
      <c r="C2893" t="s">
        <v>3845</v>
      </c>
      <c r="D2893" t="s">
        <v>14046</v>
      </c>
      <c r="E2893">
        <v>99352</v>
      </c>
      <c r="F2893" t="s">
        <v>21703</v>
      </c>
      <c r="G2893" t="s">
        <v>21704</v>
      </c>
      <c r="H2893" t="s">
        <v>3845</v>
      </c>
      <c r="I2893" t="s">
        <v>20439</v>
      </c>
    </row>
    <row r="2894" spans="1:9" x14ac:dyDescent="0.2">
      <c r="A2894">
        <v>10256</v>
      </c>
      <c r="B2894" t="s">
        <v>3849</v>
      </c>
      <c r="C2894" t="s">
        <v>3848</v>
      </c>
      <c r="D2894" t="s">
        <v>14046</v>
      </c>
      <c r="E2894">
        <v>99358</v>
      </c>
      <c r="F2894" t="s">
        <v>23236</v>
      </c>
      <c r="G2894" t="s">
        <v>20171</v>
      </c>
      <c r="H2894" t="s">
        <v>3848</v>
      </c>
      <c r="I2894" t="s">
        <v>20442</v>
      </c>
    </row>
    <row r="2895" spans="1:9" x14ac:dyDescent="0.2">
      <c r="A2895">
        <v>10257</v>
      </c>
      <c r="B2895" t="s">
        <v>10716</v>
      </c>
      <c r="C2895" t="s">
        <v>3850</v>
      </c>
      <c r="D2895" t="s">
        <v>14046</v>
      </c>
      <c r="E2895">
        <v>99359</v>
      </c>
      <c r="F2895" t="s">
        <v>23238</v>
      </c>
      <c r="G2895" t="s">
        <v>20983</v>
      </c>
      <c r="H2895" t="s">
        <v>3850</v>
      </c>
      <c r="I2895" t="s">
        <v>20445</v>
      </c>
    </row>
    <row r="2896" spans="1:9" x14ac:dyDescent="0.2">
      <c r="A2896">
        <v>10255</v>
      </c>
      <c r="B2896" t="s">
        <v>12146</v>
      </c>
      <c r="C2896" t="s">
        <v>3847</v>
      </c>
      <c r="D2896" t="s">
        <v>14044</v>
      </c>
      <c r="E2896">
        <v>192689</v>
      </c>
      <c r="F2896" t="s">
        <v>23234</v>
      </c>
      <c r="G2896" t="s">
        <v>20979</v>
      </c>
      <c r="H2896" t="s">
        <v>3847</v>
      </c>
      <c r="I2896" t="s">
        <v>20447</v>
      </c>
    </row>
    <row r="2897" spans="1:9" x14ac:dyDescent="0.2">
      <c r="A2897">
        <v>9703</v>
      </c>
      <c r="B2897" t="s">
        <v>13203</v>
      </c>
      <c r="C2897" t="s">
        <v>3854</v>
      </c>
      <c r="D2897" t="s">
        <v>14046</v>
      </c>
      <c r="E2897">
        <v>99366</v>
      </c>
      <c r="F2897" t="s">
        <v>22540</v>
      </c>
      <c r="G2897" t="s">
        <v>14534</v>
      </c>
      <c r="H2897" t="s">
        <v>3854</v>
      </c>
      <c r="I2897" t="s">
        <v>20449</v>
      </c>
    </row>
    <row r="2898" spans="1:9" x14ac:dyDescent="0.2">
      <c r="A2898">
        <v>9702</v>
      </c>
      <c r="B2898" t="s">
        <v>3853</v>
      </c>
      <c r="C2898" t="s">
        <v>3853</v>
      </c>
      <c r="D2898" t="s">
        <v>14046</v>
      </c>
      <c r="E2898">
        <v>99366</v>
      </c>
      <c r="F2898" t="s">
        <v>22540</v>
      </c>
      <c r="G2898" t="s">
        <v>14534</v>
      </c>
      <c r="H2898" t="s">
        <v>3854</v>
      </c>
      <c r="I2898" t="s">
        <v>20451</v>
      </c>
    </row>
    <row r="2899" spans="1:9" x14ac:dyDescent="0.2">
      <c r="A2899">
        <v>9704</v>
      </c>
      <c r="B2899" t="s">
        <v>13204</v>
      </c>
      <c r="C2899" t="s">
        <v>13933</v>
      </c>
      <c r="D2899" t="s">
        <v>14046</v>
      </c>
      <c r="E2899">
        <v>99366</v>
      </c>
      <c r="F2899" t="s">
        <v>22540</v>
      </c>
      <c r="G2899" t="s">
        <v>14534</v>
      </c>
      <c r="H2899" t="s">
        <v>3854</v>
      </c>
      <c r="I2899" t="s">
        <v>20453</v>
      </c>
    </row>
    <row r="2900" spans="1:9" x14ac:dyDescent="0.2">
      <c r="A2900">
        <v>2677537</v>
      </c>
      <c r="B2900" t="s">
        <v>13199</v>
      </c>
      <c r="C2900" t="s">
        <v>3856</v>
      </c>
      <c r="D2900" t="s">
        <v>14044</v>
      </c>
      <c r="E2900">
        <v>192690</v>
      </c>
      <c r="F2900" t="s">
        <v>22508</v>
      </c>
      <c r="G2900" t="s">
        <v>14070</v>
      </c>
      <c r="H2900" t="s">
        <v>3852</v>
      </c>
      <c r="I2900" t="s">
        <v>20455</v>
      </c>
    </row>
    <row r="2901" spans="1:9" x14ac:dyDescent="0.2">
      <c r="A2901">
        <v>9735</v>
      </c>
      <c r="B2901" t="s">
        <v>3857</v>
      </c>
      <c r="C2901" t="s">
        <v>3855</v>
      </c>
      <c r="D2901" t="s">
        <v>14046</v>
      </c>
      <c r="E2901">
        <v>99373</v>
      </c>
      <c r="F2901" t="s">
        <v>22565</v>
      </c>
      <c r="G2901" t="s">
        <v>14070</v>
      </c>
      <c r="H2901" t="s">
        <v>3856</v>
      </c>
      <c r="I2901" t="s">
        <v>20457</v>
      </c>
    </row>
    <row r="2902" spans="1:9" x14ac:dyDescent="0.2">
      <c r="A2902">
        <v>9737</v>
      </c>
      <c r="B2902" t="s">
        <v>10724</v>
      </c>
      <c r="C2902" t="s">
        <v>10725</v>
      </c>
      <c r="D2902" t="s">
        <v>14046</v>
      </c>
      <c r="E2902">
        <v>99549</v>
      </c>
      <c r="F2902" t="s">
        <v>22567</v>
      </c>
      <c r="G2902" t="s">
        <v>14070</v>
      </c>
      <c r="H2902" t="s">
        <v>22568</v>
      </c>
      <c r="I2902" t="s">
        <v>20459</v>
      </c>
    </row>
    <row r="2903" spans="1:9" x14ac:dyDescent="0.2">
      <c r="A2903">
        <v>9739</v>
      </c>
      <c r="B2903" t="s">
        <v>13200</v>
      </c>
      <c r="C2903" t="s">
        <v>13932</v>
      </c>
      <c r="D2903" t="s">
        <v>14046</v>
      </c>
      <c r="E2903">
        <v>99549</v>
      </c>
      <c r="F2903" t="s">
        <v>22567</v>
      </c>
      <c r="G2903" t="s">
        <v>14070</v>
      </c>
      <c r="H2903" t="s">
        <v>22568</v>
      </c>
      <c r="I2903" t="s">
        <v>20461</v>
      </c>
    </row>
    <row r="2904" spans="1:9" x14ac:dyDescent="0.2">
      <c r="A2904">
        <v>9738</v>
      </c>
      <c r="B2904" t="s">
        <v>13201</v>
      </c>
      <c r="C2904" t="s">
        <v>13201</v>
      </c>
      <c r="D2904" t="s">
        <v>14046</v>
      </c>
      <c r="E2904">
        <v>99549</v>
      </c>
      <c r="F2904" t="s">
        <v>22567</v>
      </c>
      <c r="G2904" t="s">
        <v>14070</v>
      </c>
      <c r="H2904" t="s">
        <v>22568</v>
      </c>
      <c r="I2904" t="s">
        <v>20463</v>
      </c>
    </row>
    <row r="2905" spans="1:9" x14ac:dyDescent="0.2">
      <c r="A2905">
        <v>2676239</v>
      </c>
      <c r="B2905" t="s">
        <v>3859</v>
      </c>
      <c r="C2905" t="s">
        <v>3858</v>
      </c>
      <c r="D2905" t="s">
        <v>14046</v>
      </c>
      <c r="E2905">
        <v>99376</v>
      </c>
      <c r="F2905" t="s">
        <v>26865</v>
      </c>
      <c r="G2905" t="s">
        <v>26866</v>
      </c>
      <c r="H2905" t="s">
        <v>3858</v>
      </c>
      <c r="I2905" t="s">
        <v>20465</v>
      </c>
    </row>
    <row r="2906" spans="1:9" x14ac:dyDescent="0.2">
      <c r="A2906">
        <v>9682</v>
      </c>
      <c r="B2906" t="s">
        <v>3861</v>
      </c>
      <c r="C2906" t="s">
        <v>3860</v>
      </c>
      <c r="D2906" t="s">
        <v>14046</v>
      </c>
      <c r="E2906">
        <v>99390</v>
      </c>
      <c r="F2906" t="s">
        <v>22516</v>
      </c>
      <c r="G2906" t="s">
        <v>14070</v>
      </c>
      <c r="H2906" t="s">
        <v>3860</v>
      </c>
      <c r="I2906" t="s">
        <v>20467</v>
      </c>
    </row>
    <row r="2907" spans="1:9" x14ac:dyDescent="0.2">
      <c r="A2907">
        <v>2676240</v>
      </c>
      <c r="B2907" t="s">
        <v>3863</v>
      </c>
      <c r="C2907" t="s">
        <v>3862</v>
      </c>
      <c r="D2907" t="s">
        <v>14046</v>
      </c>
      <c r="E2907">
        <v>99399</v>
      </c>
      <c r="F2907" t="s">
        <v>26868</v>
      </c>
      <c r="G2907" t="s">
        <v>20553</v>
      </c>
      <c r="H2907" t="s">
        <v>3862</v>
      </c>
      <c r="I2907" t="s">
        <v>20469</v>
      </c>
    </row>
    <row r="2908" spans="1:9" x14ac:dyDescent="0.2">
      <c r="A2908">
        <v>9696</v>
      </c>
      <c r="B2908" t="s">
        <v>3865</v>
      </c>
      <c r="C2908" t="s">
        <v>3864</v>
      </c>
      <c r="D2908" t="s">
        <v>14046</v>
      </c>
      <c r="E2908">
        <v>99410</v>
      </c>
      <c r="F2908" t="s">
        <v>22535</v>
      </c>
      <c r="G2908" t="s">
        <v>22536</v>
      </c>
      <c r="H2908" t="s">
        <v>3864</v>
      </c>
      <c r="I2908" t="s">
        <v>20471</v>
      </c>
    </row>
    <row r="2909" spans="1:9" x14ac:dyDescent="0.2">
      <c r="A2909">
        <v>9731</v>
      </c>
      <c r="B2909" t="s">
        <v>10717</v>
      </c>
      <c r="C2909" t="s">
        <v>3866</v>
      </c>
      <c r="D2909" t="s">
        <v>14046</v>
      </c>
      <c r="E2909">
        <v>99414</v>
      </c>
      <c r="F2909" t="s">
        <v>22559</v>
      </c>
      <c r="G2909" t="s">
        <v>22560</v>
      </c>
      <c r="H2909" t="s">
        <v>3866</v>
      </c>
      <c r="I2909" t="s">
        <v>20471</v>
      </c>
    </row>
    <row r="2910" spans="1:9" x14ac:dyDescent="0.2">
      <c r="A2910">
        <v>9695</v>
      </c>
      <c r="B2910" t="s">
        <v>10718</v>
      </c>
      <c r="C2910" t="s">
        <v>3867</v>
      </c>
      <c r="D2910" t="s">
        <v>14046</v>
      </c>
      <c r="E2910">
        <v>99418</v>
      </c>
      <c r="F2910" t="s">
        <v>22532</v>
      </c>
      <c r="G2910" t="s">
        <v>22533</v>
      </c>
      <c r="H2910" t="s">
        <v>3867</v>
      </c>
      <c r="I2910" t="s">
        <v>20473</v>
      </c>
    </row>
    <row r="2911" spans="1:9" x14ac:dyDescent="0.2">
      <c r="A2911">
        <v>9717</v>
      </c>
      <c r="B2911" t="s">
        <v>10719</v>
      </c>
      <c r="C2911" t="s">
        <v>3868</v>
      </c>
      <c r="D2911" t="s">
        <v>14046</v>
      </c>
      <c r="E2911">
        <v>99423</v>
      </c>
      <c r="F2911" t="s">
        <v>22549</v>
      </c>
      <c r="G2911" t="s">
        <v>22550</v>
      </c>
      <c r="H2911" t="s">
        <v>3868</v>
      </c>
      <c r="I2911" t="s">
        <v>20475</v>
      </c>
    </row>
    <row r="2912" spans="1:9" x14ac:dyDescent="0.2">
      <c r="A2912">
        <v>9679</v>
      </c>
      <c r="B2912" t="s">
        <v>3870</v>
      </c>
      <c r="C2912" t="s">
        <v>3869</v>
      </c>
      <c r="D2912" t="s">
        <v>14046</v>
      </c>
      <c r="E2912">
        <v>99429</v>
      </c>
      <c r="F2912" t="s">
        <v>22514</v>
      </c>
      <c r="G2912" t="s">
        <v>14070</v>
      </c>
      <c r="H2912" t="s">
        <v>3869</v>
      </c>
      <c r="I2912" t="s">
        <v>20477</v>
      </c>
    </row>
    <row r="2913" spans="1:9" x14ac:dyDescent="0.2">
      <c r="A2913">
        <v>2676387</v>
      </c>
      <c r="B2913" t="s">
        <v>3851</v>
      </c>
      <c r="C2913" t="s">
        <v>3851</v>
      </c>
      <c r="D2913" t="s">
        <v>14044</v>
      </c>
      <c r="E2913">
        <v>192690</v>
      </c>
      <c r="F2913" t="s">
        <v>22508</v>
      </c>
      <c r="G2913" t="s">
        <v>14070</v>
      </c>
      <c r="H2913" t="s">
        <v>3852</v>
      </c>
      <c r="I2913" t="s">
        <v>20479</v>
      </c>
    </row>
    <row r="2914" spans="1:9" x14ac:dyDescent="0.2">
      <c r="A2914">
        <v>9698</v>
      </c>
      <c r="B2914" t="s">
        <v>13202</v>
      </c>
      <c r="C2914" t="s">
        <v>13202</v>
      </c>
      <c r="D2914" t="s">
        <v>14044</v>
      </c>
      <c r="E2914">
        <v>192690</v>
      </c>
      <c r="F2914" t="s">
        <v>22508</v>
      </c>
      <c r="G2914" t="s">
        <v>14070</v>
      </c>
      <c r="H2914" t="s">
        <v>3852</v>
      </c>
      <c r="I2914" t="s">
        <v>20481</v>
      </c>
    </row>
    <row r="2915" spans="1:9" x14ac:dyDescent="0.2">
      <c r="A2915">
        <v>9692</v>
      </c>
      <c r="B2915" t="s">
        <v>13205</v>
      </c>
      <c r="C2915" t="s">
        <v>13205</v>
      </c>
      <c r="D2915" t="s">
        <v>14044</v>
      </c>
      <c r="E2915">
        <v>192690</v>
      </c>
      <c r="F2915" t="s">
        <v>22508</v>
      </c>
      <c r="G2915" t="s">
        <v>14070</v>
      </c>
      <c r="H2915" t="s">
        <v>3852</v>
      </c>
      <c r="I2915" t="s">
        <v>20484</v>
      </c>
    </row>
    <row r="2916" spans="1:9" x14ac:dyDescent="0.2">
      <c r="A2916">
        <v>2677536</v>
      </c>
      <c r="B2916" t="s">
        <v>13206</v>
      </c>
      <c r="C2916" t="s">
        <v>13206</v>
      </c>
      <c r="D2916" t="s">
        <v>14044</v>
      </c>
      <c r="E2916">
        <v>192690</v>
      </c>
      <c r="F2916" t="s">
        <v>22508</v>
      </c>
      <c r="G2916" t="s">
        <v>14070</v>
      </c>
      <c r="H2916" t="s">
        <v>3852</v>
      </c>
      <c r="I2916" t="s">
        <v>20486</v>
      </c>
    </row>
    <row r="2917" spans="1:9" x14ac:dyDescent="0.2">
      <c r="A2917">
        <v>9710</v>
      </c>
      <c r="B2917" t="s">
        <v>13207</v>
      </c>
      <c r="C2917" t="s">
        <v>13207</v>
      </c>
      <c r="D2917" t="s">
        <v>14044</v>
      </c>
      <c r="E2917">
        <v>192690</v>
      </c>
      <c r="F2917" t="s">
        <v>22508</v>
      </c>
      <c r="G2917" t="s">
        <v>14070</v>
      </c>
      <c r="H2917" t="s">
        <v>3852</v>
      </c>
      <c r="I2917" t="s">
        <v>20488</v>
      </c>
    </row>
    <row r="2918" spans="1:9" x14ac:dyDescent="0.2">
      <c r="A2918">
        <v>9675</v>
      </c>
      <c r="B2918" t="s">
        <v>13198</v>
      </c>
      <c r="C2918" t="s">
        <v>3852</v>
      </c>
      <c r="D2918" t="s">
        <v>14044</v>
      </c>
      <c r="E2918">
        <v>192690</v>
      </c>
      <c r="F2918" t="s">
        <v>22508</v>
      </c>
      <c r="G2918" t="s">
        <v>14070</v>
      </c>
      <c r="H2918" t="s">
        <v>3852</v>
      </c>
      <c r="I2918" t="s">
        <v>20489</v>
      </c>
    </row>
    <row r="2919" spans="1:9" x14ac:dyDescent="0.2">
      <c r="A2919">
        <v>2676241</v>
      </c>
      <c r="B2919" t="s">
        <v>3872</v>
      </c>
      <c r="C2919" t="s">
        <v>3871</v>
      </c>
      <c r="D2919" t="s">
        <v>14046</v>
      </c>
      <c r="E2919">
        <v>99461</v>
      </c>
      <c r="F2919" t="s">
        <v>26870</v>
      </c>
      <c r="G2919" t="s">
        <v>14658</v>
      </c>
      <c r="H2919" t="s">
        <v>3871</v>
      </c>
      <c r="I2919" t="s">
        <v>20491</v>
      </c>
    </row>
    <row r="2920" spans="1:9" x14ac:dyDescent="0.2">
      <c r="A2920">
        <v>9699</v>
      </c>
      <c r="B2920" t="s">
        <v>10720</v>
      </c>
      <c r="C2920" t="s">
        <v>3873</v>
      </c>
      <c r="D2920" t="s">
        <v>14046</v>
      </c>
      <c r="E2920">
        <v>99473</v>
      </c>
      <c r="F2920" t="s">
        <v>22538</v>
      </c>
      <c r="G2920" t="s">
        <v>14070</v>
      </c>
      <c r="H2920" t="s">
        <v>3873</v>
      </c>
      <c r="I2920" t="s">
        <v>20493</v>
      </c>
    </row>
    <row r="2921" spans="1:9" x14ac:dyDescent="0.2">
      <c r="A2921">
        <v>9676</v>
      </c>
      <c r="B2921" t="s">
        <v>3875</v>
      </c>
      <c r="C2921" t="s">
        <v>3874</v>
      </c>
      <c r="D2921" t="s">
        <v>14046</v>
      </c>
      <c r="E2921">
        <v>99479</v>
      </c>
      <c r="F2921" t="s">
        <v>22510</v>
      </c>
      <c r="G2921" t="s">
        <v>14457</v>
      </c>
      <c r="H2921" t="s">
        <v>3874</v>
      </c>
      <c r="I2921" t="s">
        <v>20496</v>
      </c>
    </row>
    <row r="2922" spans="1:9" x14ac:dyDescent="0.2">
      <c r="A2922">
        <v>9706</v>
      </c>
      <c r="B2922" t="s">
        <v>3877</v>
      </c>
      <c r="C2922" t="s">
        <v>3876</v>
      </c>
      <c r="D2922" t="s">
        <v>14046</v>
      </c>
      <c r="E2922">
        <v>99482</v>
      </c>
      <c r="F2922" t="s">
        <v>22542</v>
      </c>
      <c r="G2922" t="s">
        <v>22543</v>
      </c>
      <c r="H2922" t="s">
        <v>3876</v>
      </c>
      <c r="I2922" t="s">
        <v>20489</v>
      </c>
    </row>
    <row r="2923" spans="1:9" x14ac:dyDescent="0.2">
      <c r="A2923">
        <v>9677</v>
      </c>
      <c r="B2923" t="s">
        <v>3879</v>
      </c>
      <c r="C2923" t="s">
        <v>3878</v>
      </c>
      <c r="D2923" t="s">
        <v>14046</v>
      </c>
      <c r="E2923">
        <v>99488</v>
      </c>
      <c r="F2923" t="s">
        <v>22512</v>
      </c>
      <c r="G2923" t="s">
        <v>15642</v>
      </c>
      <c r="H2923" t="s">
        <v>3878</v>
      </c>
      <c r="I2923" t="s">
        <v>20498</v>
      </c>
    </row>
    <row r="2924" spans="1:9" x14ac:dyDescent="0.2">
      <c r="A2924">
        <v>9693</v>
      </c>
      <c r="B2924" t="s">
        <v>10721</v>
      </c>
      <c r="C2924" t="s">
        <v>3880</v>
      </c>
      <c r="D2924" t="s">
        <v>14046</v>
      </c>
      <c r="E2924">
        <v>99494</v>
      </c>
      <c r="F2924" t="s">
        <v>22530</v>
      </c>
      <c r="G2924" t="s">
        <v>14070</v>
      </c>
      <c r="H2924" t="s">
        <v>3880</v>
      </c>
      <c r="I2924" t="s">
        <v>20501</v>
      </c>
    </row>
    <row r="2925" spans="1:9" x14ac:dyDescent="0.2">
      <c r="A2925">
        <v>9726</v>
      </c>
      <c r="B2925" t="s">
        <v>10722</v>
      </c>
      <c r="C2925" t="s">
        <v>3881</v>
      </c>
      <c r="D2925" t="s">
        <v>14046</v>
      </c>
      <c r="E2925">
        <v>99496</v>
      </c>
      <c r="F2925" t="s">
        <v>22557</v>
      </c>
      <c r="G2925" t="s">
        <v>14070</v>
      </c>
      <c r="H2925" t="s">
        <v>3881</v>
      </c>
      <c r="I2925" t="s">
        <v>20504</v>
      </c>
    </row>
    <row r="2926" spans="1:9" x14ac:dyDescent="0.2">
      <c r="A2926">
        <v>9711</v>
      </c>
      <c r="B2926" t="s">
        <v>10723</v>
      </c>
      <c r="C2926" t="s">
        <v>3882</v>
      </c>
      <c r="D2926" t="s">
        <v>14046</v>
      </c>
      <c r="E2926">
        <v>99511</v>
      </c>
      <c r="F2926" t="s">
        <v>22547</v>
      </c>
      <c r="G2926" t="s">
        <v>16296</v>
      </c>
      <c r="H2926" t="s">
        <v>3882</v>
      </c>
      <c r="I2926" t="s">
        <v>20507</v>
      </c>
    </row>
    <row r="2927" spans="1:9" x14ac:dyDescent="0.2">
      <c r="A2927">
        <v>9683</v>
      </c>
      <c r="B2927" t="s">
        <v>3884</v>
      </c>
      <c r="C2927" t="s">
        <v>3883</v>
      </c>
      <c r="D2927" t="s">
        <v>14046</v>
      </c>
      <c r="E2927">
        <v>99521</v>
      </c>
      <c r="F2927" t="s">
        <v>22518</v>
      </c>
      <c r="G2927" t="s">
        <v>14070</v>
      </c>
      <c r="H2927" t="s">
        <v>3883</v>
      </c>
      <c r="I2927" t="s">
        <v>20510</v>
      </c>
    </row>
    <row r="2928" spans="1:9" x14ac:dyDescent="0.2">
      <c r="A2928">
        <v>9707</v>
      </c>
      <c r="B2928" t="s">
        <v>3886</v>
      </c>
      <c r="C2928" t="s">
        <v>3885</v>
      </c>
      <c r="D2928" t="s">
        <v>14046</v>
      </c>
      <c r="E2928">
        <v>99529</v>
      </c>
      <c r="F2928" t="s">
        <v>22545</v>
      </c>
      <c r="G2928" t="s">
        <v>14070</v>
      </c>
      <c r="H2928" t="s">
        <v>3885</v>
      </c>
      <c r="I2928" t="s">
        <v>20510</v>
      </c>
    </row>
    <row r="2929" spans="1:9" x14ac:dyDescent="0.2">
      <c r="A2929">
        <v>9691</v>
      </c>
      <c r="B2929" t="s">
        <v>3888</v>
      </c>
      <c r="C2929" t="s">
        <v>3887</v>
      </c>
      <c r="D2929" t="s">
        <v>14046</v>
      </c>
      <c r="E2929">
        <v>99552</v>
      </c>
      <c r="F2929" t="s">
        <v>22528</v>
      </c>
      <c r="G2929" t="s">
        <v>14898</v>
      </c>
      <c r="H2929" t="s">
        <v>3887</v>
      </c>
      <c r="I2929" t="s">
        <v>20512</v>
      </c>
    </row>
    <row r="2930" spans="1:9" x14ac:dyDescent="0.2">
      <c r="A2930">
        <v>9718</v>
      </c>
      <c r="B2930" t="s">
        <v>3890</v>
      </c>
      <c r="C2930" t="s">
        <v>3889</v>
      </c>
      <c r="D2930" t="s">
        <v>14046</v>
      </c>
      <c r="E2930">
        <v>99561</v>
      </c>
      <c r="F2930" t="s">
        <v>22552</v>
      </c>
      <c r="G2930" t="s">
        <v>22553</v>
      </c>
      <c r="H2930" t="s">
        <v>3889</v>
      </c>
      <c r="I2930" t="s">
        <v>20514</v>
      </c>
    </row>
    <row r="2931" spans="1:9" x14ac:dyDescent="0.2">
      <c r="A2931">
        <v>9733</v>
      </c>
      <c r="B2931" t="s">
        <v>3892</v>
      </c>
      <c r="C2931" t="s">
        <v>3891</v>
      </c>
      <c r="D2931" t="s">
        <v>14046</v>
      </c>
      <c r="E2931">
        <v>99566</v>
      </c>
      <c r="F2931" t="s">
        <v>22562</v>
      </c>
      <c r="G2931" t="s">
        <v>22563</v>
      </c>
      <c r="H2931" t="s">
        <v>3891</v>
      </c>
      <c r="I2931" t="s">
        <v>20516</v>
      </c>
    </row>
    <row r="2932" spans="1:9" x14ac:dyDescent="0.2">
      <c r="A2932">
        <v>9725</v>
      </c>
      <c r="B2932" t="s">
        <v>3894</v>
      </c>
      <c r="C2932" t="s">
        <v>3893</v>
      </c>
      <c r="D2932" t="s">
        <v>14046</v>
      </c>
      <c r="E2932">
        <v>99570</v>
      </c>
      <c r="F2932" t="s">
        <v>22555</v>
      </c>
      <c r="G2932" t="s">
        <v>14070</v>
      </c>
      <c r="H2932" t="s">
        <v>3893</v>
      </c>
      <c r="I2932" t="s">
        <v>20518</v>
      </c>
    </row>
    <row r="2933" spans="1:9" x14ac:dyDescent="0.2">
      <c r="A2933">
        <v>9684</v>
      </c>
      <c r="B2933" t="s">
        <v>3896</v>
      </c>
      <c r="C2933" t="s">
        <v>3895</v>
      </c>
      <c r="D2933" t="s">
        <v>14046</v>
      </c>
      <c r="E2933">
        <v>99582</v>
      </c>
      <c r="F2933" t="s">
        <v>22520</v>
      </c>
      <c r="G2933" t="s">
        <v>14070</v>
      </c>
      <c r="H2933" t="s">
        <v>3895</v>
      </c>
      <c r="I2933" t="s">
        <v>20520</v>
      </c>
    </row>
    <row r="2934" spans="1:9" x14ac:dyDescent="0.2">
      <c r="A2934">
        <v>2676244</v>
      </c>
      <c r="B2934" t="s">
        <v>3898</v>
      </c>
      <c r="C2934" t="s">
        <v>3897</v>
      </c>
      <c r="D2934" t="s">
        <v>14045</v>
      </c>
      <c r="E2934">
        <v>134957</v>
      </c>
      <c r="F2934" t="s">
        <v>26871</v>
      </c>
      <c r="G2934" t="s">
        <v>14070</v>
      </c>
      <c r="H2934" t="s">
        <v>3897</v>
      </c>
      <c r="I2934" t="s">
        <v>20522</v>
      </c>
    </row>
    <row r="2935" spans="1:9" x14ac:dyDescent="0.2">
      <c r="A2935">
        <v>2676245</v>
      </c>
      <c r="B2935" t="s">
        <v>3900</v>
      </c>
      <c r="C2935" t="s">
        <v>3899</v>
      </c>
      <c r="D2935" t="s">
        <v>14045</v>
      </c>
      <c r="E2935">
        <v>134958</v>
      </c>
      <c r="F2935" t="s">
        <v>26872</v>
      </c>
      <c r="G2935" t="s">
        <v>26873</v>
      </c>
      <c r="H2935" t="s">
        <v>3899</v>
      </c>
      <c r="I2935" t="s">
        <v>20524</v>
      </c>
    </row>
    <row r="2936" spans="1:9" x14ac:dyDescent="0.2">
      <c r="A2936">
        <v>9686</v>
      </c>
      <c r="B2936" t="s">
        <v>3902</v>
      </c>
      <c r="C2936" t="s">
        <v>3901</v>
      </c>
      <c r="D2936" t="s">
        <v>14047</v>
      </c>
      <c r="E2936">
        <v>147341</v>
      </c>
      <c r="F2936" t="s">
        <v>22523</v>
      </c>
      <c r="G2936" t="s">
        <v>17994</v>
      </c>
      <c r="H2936" t="s">
        <v>3901</v>
      </c>
      <c r="I2936" t="s">
        <v>20526</v>
      </c>
    </row>
    <row r="2937" spans="1:9" x14ac:dyDescent="0.2">
      <c r="A2937">
        <v>9685</v>
      </c>
      <c r="B2937" t="s">
        <v>3904</v>
      </c>
      <c r="C2937" t="s">
        <v>3903</v>
      </c>
      <c r="D2937" t="s">
        <v>14047</v>
      </c>
      <c r="E2937">
        <v>147342</v>
      </c>
      <c r="F2937" t="s">
        <v>22522</v>
      </c>
      <c r="G2937" t="s">
        <v>14070</v>
      </c>
      <c r="H2937" t="s">
        <v>3903</v>
      </c>
      <c r="I2937" t="s">
        <v>20529</v>
      </c>
    </row>
    <row r="2938" spans="1:9" x14ac:dyDescent="0.2">
      <c r="A2938">
        <v>2676596</v>
      </c>
      <c r="B2938" t="s">
        <v>3908</v>
      </c>
      <c r="C2938" t="s">
        <v>3907</v>
      </c>
      <c r="D2938" t="s">
        <v>14047</v>
      </c>
      <c r="E2938">
        <v>967325</v>
      </c>
      <c r="F2938" t="s">
        <v>27365</v>
      </c>
      <c r="G2938" t="s">
        <v>27366</v>
      </c>
      <c r="H2938" t="s">
        <v>27367</v>
      </c>
      <c r="I2938" t="s">
        <v>20532</v>
      </c>
    </row>
    <row r="2939" spans="1:9" x14ac:dyDescent="0.2">
      <c r="A2939">
        <v>9689</v>
      </c>
      <c r="B2939" t="s">
        <v>3906</v>
      </c>
      <c r="C2939" t="s">
        <v>3905</v>
      </c>
      <c r="D2939" t="s">
        <v>14046</v>
      </c>
      <c r="E2939">
        <v>99616</v>
      </c>
      <c r="F2939" t="s">
        <v>22525</v>
      </c>
      <c r="G2939" t="s">
        <v>22526</v>
      </c>
      <c r="H2939" t="s">
        <v>3905</v>
      </c>
      <c r="I2939" t="s">
        <v>20535</v>
      </c>
    </row>
    <row r="2940" spans="1:9" x14ac:dyDescent="0.2">
      <c r="A2940">
        <v>2679603</v>
      </c>
      <c r="B2940" t="s">
        <v>12457</v>
      </c>
      <c r="C2940" t="s">
        <v>3911</v>
      </c>
      <c r="D2940" t="s">
        <v>14046</v>
      </c>
      <c r="E2940">
        <v>619555</v>
      </c>
      <c r="F2940" t="s">
        <v>30066</v>
      </c>
      <c r="G2940" t="s">
        <v>30067</v>
      </c>
      <c r="H2940" t="s">
        <v>3911</v>
      </c>
      <c r="I2940" t="s">
        <v>20537</v>
      </c>
    </row>
    <row r="2941" spans="1:9" x14ac:dyDescent="0.2">
      <c r="A2941">
        <v>10140</v>
      </c>
      <c r="B2941" t="s">
        <v>12898</v>
      </c>
      <c r="C2941" t="s">
        <v>12898</v>
      </c>
      <c r="D2941" t="s">
        <v>14044</v>
      </c>
      <c r="E2941">
        <v>192699</v>
      </c>
      <c r="F2941" t="s">
        <v>23064</v>
      </c>
      <c r="G2941" t="s">
        <v>23065</v>
      </c>
      <c r="H2941" t="s">
        <v>3910</v>
      </c>
      <c r="I2941" t="s">
        <v>20539</v>
      </c>
    </row>
    <row r="2942" spans="1:9" x14ac:dyDescent="0.2">
      <c r="A2942">
        <v>10136</v>
      </c>
      <c r="B2942" t="s">
        <v>12147</v>
      </c>
      <c r="C2942" t="s">
        <v>3910</v>
      </c>
      <c r="D2942" t="s">
        <v>14044</v>
      </c>
      <c r="E2942">
        <v>192699</v>
      </c>
      <c r="F2942" t="s">
        <v>23064</v>
      </c>
      <c r="G2942" t="s">
        <v>23065</v>
      </c>
      <c r="H2942" t="s">
        <v>3910</v>
      </c>
      <c r="I2942" t="s">
        <v>20541</v>
      </c>
    </row>
    <row r="2943" spans="1:9" x14ac:dyDescent="0.2">
      <c r="A2943">
        <v>2677321</v>
      </c>
      <c r="B2943" t="s">
        <v>12301</v>
      </c>
      <c r="C2943" t="s">
        <v>3912</v>
      </c>
      <c r="D2943" t="s">
        <v>14043</v>
      </c>
      <c r="E2943">
        <v>598199</v>
      </c>
      <c r="F2943" t="s">
        <v>28352</v>
      </c>
      <c r="G2943" t="s">
        <v>28353</v>
      </c>
      <c r="H2943" t="s">
        <v>3912</v>
      </c>
      <c r="I2943" t="s">
        <v>20544</v>
      </c>
    </row>
    <row r="2944" spans="1:9" x14ac:dyDescent="0.2">
      <c r="A2944">
        <v>2677320</v>
      </c>
      <c r="B2944" t="s">
        <v>12291</v>
      </c>
      <c r="C2944" t="s">
        <v>3913</v>
      </c>
      <c r="D2944" t="s">
        <v>14042</v>
      </c>
      <c r="E2944">
        <v>597609</v>
      </c>
      <c r="F2944" t="s">
        <v>28351</v>
      </c>
      <c r="G2944" t="s">
        <v>14219</v>
      </c>
      <c r="H2944" t="s">
        <v>3913</v>
      </c>
      <c r="I2944" t="s">
        <v>20547</v>
      </c>
    </row>
    <row r="2945" spans="1:9" x14ac:dyDescent="0.2">
      <c r="A2945">
        <v>11688</v>
      </c>
      <c r="B2945" t="s">
        <v>3915</v>
      </c>
      <c r="C2945" t="s">
        <v>3914</v>
      </c>
      <c r="D2945" t="s">
        <v>14044</v>
      </c>
      <c r="E2945">
        <v>192712</v>
      </c>
      <c r="F2945" t="s">
        <v>24923</v>
      </c>
      <c r="G2945" t="s">
        <v>24798</v>
      </c>
      <c r="H2945" t="s">
        <v>3914</v>
      </c>
      <c r="I2945" t="s">
        <v>20541</v>
      </c>
    </row>
    <row r="2946" spans="1:9" x14ac:dyDescent="0.2">
      <c r="A2946">
        <v>11689</v>
      </c>
      <c r="B2946" t="s">
        <v>3917</v>
      </c>
      <c r="C2946" t="s">
        <v>3916</v>
      </c>
      <c r="D2946" t="s">
        <v>14046</v>
      </c>
      <c r="E2946">
        <v>99666</v>
      </c>
      <c r="F2946" t="s">
        <v>24925</v>
      </c>
      <c r="G2946" t="s">
        <v>24926</v>
      </c>
      <c r="H2946" t="s">
        <v>3916</v>
      </c>
      <c r="I2946" t="s">
        <v>20549</v>
      </c>
    </row>
    <row r="2947" spans="1:9" x14ac:dyDescent="0.2">
      <c r="A2947">
        <v>11690</v>
      </c>
      <c r="B2947" t="s">
        <v>10726</v>
      </c>
      <c r="C2947" t="s">
        <v>3918</v>
      </c>
      <c r="D2947" t="s">
        <v>14046</v>
      </c>
      <c r="E2947">
        <v>99668</v>
      </c>
      <c r="F2947" t="s">
        <v>24928</v>
      </c>
      <c r="G2947" t="s">
        <v>24929</v>
      </c>
      <c r="H2947" t="s">
        <v>3918</v>
      </c>
      <c r="I2947" t="s">
        <v>20551</v>
      </c>
    </row>
    <row r="2948" spans="1:9" x14ac:dyDescent="0.2">
      <c r="A2948">
        <v>12037</v>
      </c>
      <c r="B2948" t="s">
        <v>3922</v>
      </c>
      <c r="C2948" t="s">
        <v>3921</v>
      </c>
      <c r="D2948" t="s">
        <v>14046</v>
      </c>
      <c r="E2948">
        <v>99683</v>
      </c>
      <c r="F2948" t="s">
        <v>25327</v>
      </c>
      <c r="G2948" t="s">
        <v>24801</v>
      </c>
      <c r="H2948" t="s">
        <v>3921</v>
      </c>
      <c r="I2948" t="s">
        <v>20554</v>
      </c>
    </row>
    <row r="2949" spans="1:9" x14ac:dyDescent="0.2">
      <c r="A2949">
        <v>12036</v>
      </c>
      <c r="B2949" t="s">
        <v>3920</v>
      </c>
      <c r="C2949" t="s">
        <v>3919</v>
      </c>
      <c r="D2949" t="s">
        <v>14044</v>
      </c>
      <c r="E2949">
        <v>192722</v>
      </c>
      <c r="F2949" t="s">
        <v>25325</v>
      </c>
      <c r="G2949" t="s">
        <v>24798</v>
      </c>
      <c r="H2949" t="s">
        <v>3919</v>
      </c>
      <c r="I2949" t="s">
        <v>20557</v>
      </c>
    </row>
    <row r="2950" spans="1:9" x14ac:dyDescent="0.2">
      <c r="A2950">
        <v>5901</v>
      </c>
      <c r="B2950" t="s">
        <v>3924</v>
      </c>
      <c r="C2950" t="s">
        <v>3923</v>
      </c>
      <c r="D2950" t="s">
        <v>14044</v>
      </c>
      <c r="E2950">
        <v>192723</v>
      </c>
      <c r="F2950" t="s">
        <v>17660</v>
      </c>
      <c r="G2950" t="s">
        <v>14070</v>
      </c>
      <c r="H2950" t="s">
        <v>3923</v>
      </c>
      <c r="I2950" t="s">
        <v>20559</v>
      </c>
    </row>
    <row r="2951" spans="1:9" x14ac:dyDescent="0.2">
      <c r="A2951">
        <v>5902</v>
      </c>
      <c r="B2951" t="s">
        <v>3926</v>
      </c>
      <c r="C2951" t="s">
        <v>3925</v>
      </c>
      <c r="D2951" t="s">
        <v>14046</v>
      </c>
      <c r="E2951">
        <v>99694</v>
      </c>
      <c r="F2951" t="s">
        <v>17662</v>
      </c>
      <c r="G2951" t="s">
        <v>14070</v>
      </c>
      <c r="H2951" t="s">
        <v>3925</v>
      </c>
      <c r="I2951" t="s">
        <v>20562</v>
      </c>
    </row>
    <row r="2952" spans="1:9" x14ac:dyDescent="0.2">
      <c r="A2952">
        <v>5903</v>
      </c>
      <c r="B2952" t="s">
        <v>3928</v>
      </c>
      <c r="C2952" t="s">
        <v>3927</v>
      </c>
      <c r="D2952" t="s">
        <v>14046</v>
      </c>
      <c r="E2952">
        <v>99695</v>
      </c>
      <c r="F2952" t="s">
        <v>17664</v>
      </c>
      <c r="G2952" t="s">
        <v>15129</v>
      </c>
      <c r="H2952" t="s">
        <v>3927</v>
      </c>
      <c r="I2952" t="s">
        <v>20564</v>
      </c>
    </row>
    <row r="2953" spans="1:9" x14ac:dyDescent="0.2">
      <c r="A2953">
        <v>7146</v>
      </c>
      <c r="B2953" t="s">
        <v>3931</v>
      </c>
      <c r="C2953" t="s">
        <v>3930</v>
      </c>
      <c r="D2953" t="s">
        <v>14046</v>
      </c>
      <c r="E2953">
        <v>99721</v>
      </c>
      <c r="F2953" t="s">
        <v>19097</v>
      </c>
      <c r="G2953" t="s">
        <v>14070</v>
      </c>
      <c r="H2953" t="s">
        <v>3930</v>
      </c>
      <c r="I2953" t="s">
        <v>20566</v>
      </c>
    </row>
    <row r="2954" spans="1:9" x14ac:dyDescent="0.2">
      <c r="A2954">
        <v>7147</v>
      </c>
      <c r="B2954" t="s">
        <v>3933</v>
      </c>
      <c r="C2954" t="s">
        <v>3932</v>
      </c>
      <c r="D2954" t="s">
        <v>14046</v>
      </c>
      <c r="E2954">
        <v>99754</v>
      </c>
      <c r="F2954" t="s">
        <v>19099</v>
      </c>
      <c r="G2954" t="s">
        <v>14070</v>
      </c>
      <c r="H2954" t="s">
        <v>3932</v>
      </c>
      <c r="I2954" t="s">
        <v>20568</v>
      </c>
    </row>
    <row r="2955" spans="1:9" x14ac:dyDescent="0.2">
      <c r="A2955">
        <v>7137</v>
      </c>
      <c r="B2955" t="s">
        <v>12148</v>
      </c>
      <c r="C2955" t="s">
        <v>3929</v>
      </c>
      <c r="D2955" t="s">
        <v>14044</v>
      </c>
      <c r="E2955">
        <v>192748</v>
      </c>
      <c r="F2955" t="s">
        <v>19091</v>
      </c>
      <c r="G2955" t="s">
        <v>14070</v>
      </c>
      <c r="H2955" t="s">
        <v>3929</v>
      </c>
      <c r="I2955" t="s">
        <v>20570</v>
      </c>
    </row>
    <row r="2956" spans="1:9" x14ac:dyDescent="0.2">
      <c r="A2956">
        <v>7145</v>
      </c>
      <c r="B2956" t="s">
        <v>3935</v>
      </c>
      <c r="C2956" t="s">
        <v>3934</v>
      </c>
      <c r="D2956" t="s">
        <v>14046</v>
      </c>
      <c r="E2956">
        <v>99798</v>
      </c>
      <c r="F2956" t="s">
        <v>19095</v>
      </c>
      <c r="G2956" t="s">
        <v>14070</v>
      </c>
      <c r="H2956" t="s">
        <v>3934</v>
      </c>
      <c r="I2956" t="s">
        <v>20572</v>
      </c>
    </row>
    <row r="2957" spans="1:9" x14ac:dyDescent="0.2">
      <c r="A2957">
        <v>2677256</v>
      </c>
      <c r="B2957" t="s">
        <v>11730</v>
      </c>
      <c r="C2957" t="s">
        <v>3936</v>
      </c>
      <c r="D2957" t="s">
        <v>14045</v>
      </c>
      <c r="E2957">
        <v>134984</v>
      </c>
      <c r="F2957" t="s">
        <v>28244</v>
      </c>
      <c r="G2957" t="s">
        <v>14070</v>
      </c>
      <c r="H2957" t="s">
        <v>3936</v>
      </c>
      <c r="I2957" t="s">
        <v>20574</v>
      </c>
    </row>
    <row r="2958" spans="1:9" x14ac:dyDescent="0.2">
      <c r="A2958">
        <v>7151</v>
      </c>
      <c r="B2958" t="s">
        <v>10727</v>
      </c>
      <c r="C2958" t="s">
        <v>3937</v>
      </c>
      <c r="D2958" t="s">
        <v>14046</v>
      </c>
      <c r="E2958">
        <v>99810</v>
      </c>
      <c r="F2958" t="s">
        <v>19101</v>
      </c>
      <c r="G2958" t="s">
        <v>14070</v>
      </c>
      <c r="H2958" t="s">
        <v>3937</v>
      </c>
      <c r="I2958" t="s">
        <v>20576</v>
      </c>
    </row>
    <row r="2959" spans="1:9" x14ac:dyDescent="0.2">
      <c r="A2959">
        <v>2676247</v>
      </c>
      <c r="B2959" t="s">
        <v>3939</v>
      </c>
      <c r="C2959" t="s">
        <v>3938</v>
      </c>
      <c r="D2959" t="s">
        <v>14046</v>
      </c>
      <c r="E2959">
        <v>99815</v>
      </c>
      <c r="F2959" t="s">
        <v>26875</v>
      </c>
      <c r="G2959" t="s">
        <v>19266</v>
      </c>
      <c r="H2959" t="s">
        <v>3938</v>
      </c>
      <c r="I2959" t="s">
        <v>20576</v>
      </c>
    </row>
    <row r="2960" spans="1:9" x14ac:dyDescent="0.2">
      <c r="A2960">
        <v>7138</v>
      </c>
      <c r="B2960" t="s">
        <v>10728</v>
      </c>
      <c r="C2960" t="s">
        <v>3940</v>
      </c>
      <c r="D2960" t="s">
        <v>14046</v>
      </c>
      <c r="E2960">
        <v>99828</v>
      </c>
      <c r="F2960" t="s">
        <v>19093</v>
      </c>
      <c r="G2960" t="s">
        <v>14070</v>
      </c>
      <c r="H2960" t="s">
        <v>3940</v>
      </c>
      <c r="I2960" t="s">
        <v>20576</v>
      </c>
    </row>
    <row r="2961" spans="1:9" x14ac:dyDescent="0.2">
      <c r="A2961">
        <v>2676310</v>
      </c>
      <c r="B2961" t="s">
        <v>3944</v>
      </c>
      <c r="C2961" t="s">
        <v>3943</v>
      </c>
      <c r="D2961" t="s">
        <v>14046</v>
      </c>
      <c r="E2961">
        <v>99862</v>
      </c>
      <c r="F2961" t="s">
        <v>26979</v>
      </c>
      <c r="G2961" t="s">
        <v>14070</v>
      </c>
      <c r="H2961" t="s">
        <v>3943</v>
      </c>
      <c r="I2961" t="s">
        <v>20576</v>
      </c>
    </row>
    <row r="2962" spans="1:9" x14ac:dyDescent="0.2">
      <c r="A2962">
        <v>8430</v>
      </c>
      <c r="B2962" t="s">
        <v>3947</v>
      </c>
      <c r="C2962" t="s">
        <v>3946</v>
      </c>
      <c r="D2962" t="s">
        <v>14046</v>
      </c>
      <c r="E2962">
        <v>99881</v>
      </c>
      <c r="F2962" t="s">
        <v>20856</v>
      </c>
      <c r="G2962" t="s">
        <v>14070</v>
      </c>
      <c r="H2962" t="s">
        <v>3946</v>
      </c>
      <c r="I2962" t="s">
        <v>20579</v>
      </c>
    </row>
    <row r="2963" spans="1:9" x14ac:dyDescent="0.2">
      <c r="A2963">
        <v>8428</v>
      </c>
      <c r="B2963" t="s">
        <v>3942</v>
      </c>
      <c r="C2963" t="s">
        <v>3941</v>
      </c>
      <c r="D2963" t="s">
        <v>14044</v>
      </c>
      <c r="E2963">
        <v>192750</v>
      </c>
      <c r="F2963" t="s">
        <v>20852</v>
      </c>
      <c r="G2963" t="s">
        <v>14070</v>
      </c>
      <c r="H2963" t="s">
        <v>3941</v>
      </c>
      <c r="I2963" t="s">
        <v>20574</v>
      </c>
    </row>
    <row r="2964" spans="1:9" x14ac:dyDescent="0.2">
      <c r="A2964">
        <v>2677404</v>
      </c>
      <c r="B2964" t="s">
        <v>10729</v>
      </c>
      <c r="C2964" t="s">
        <v>3949</v>
      </c>
      <c r="D2964" t="s">
        <v>14046</v>
      </c>
      <c r="E2964">
        <v>99903</v>
      </c>
      <c r="F2964" t="s">
        <v>28468</v>
      </c>
      <c r="G2964" t="s">
        <v>14070</v>
      </c>
      <c r="H2964" t="s">
        <v>3949</v>
      </c>
      <c r="I2964" t="s">
        <v>20582</v>
      </c>
    </row>
    <row r="2965" spans="1:9" x14ac:dyDescent="0.2">
      <c r="A2965">
        <v>8429</v>
      </c>
      <c r="B2965" t="s">
        <v>3951</v>
      </c>
      <c r="C2965" t="s">
        <v>3950</v>
      </c>
      <c r="D2965" t="s">
        <v>14045</v>
      </c>
      <c r="E2965">
        <v>135036</v>
      </c>
      <c r="F2965" t="s">
        <v>20854</v>
      </c>
      <c r="G2965" t="s">
        <v>14070</v>
      </c>
      <c r="H2965" t="s">
        <v>3950</v>
      </c>
      <c r="I2965" t="s">
        <v>20584</v>
      </c>
    </row>
    <row r="2966" spans="1:9" x14ac:dyDescent="0.2">
      <c r="A2966">
        <v>8431</v>
      </c>
      <c r="B2966" t="s">
        <v>3953</v>
      </c>
      <c r="C2966" t="s">
        <v>3952</v>
      </c>
      <c r="D2966" t="s">
        <v>14046</v>
      </c>
      <c r="E2966">
        <v>99922</v>
      </c>
      <c r="F2966" t="s">
        <v>20858</v>
      </c>
      <c r="G2966" t="s">
        <v>14070</v>
      </c>
      <c r="H2966" t="s">
        <v>3952</v>
      </c>
      <c r="I2966" t="s">
        <v>20586</v>
      </c>
    </row>
    <row r="2967" spans="1:9" x14ac:dyDescent="0.2">
      <c r="A2967">
        <v>8396</v>
      </c>
      <c r="B2967" t="s">
        <v>12023</v>
      </c>
      <c r="C2967" t="s">
        <v>3945</v>
      </c>
      <c r="D2967" t="s">
        <v>14043</v>
      </c>
      <c r="E2967">
        <v>187393</v>
      </c>
      <c r="F2967" t="s">
        <v>20813</v>
      </c>
      <c r="G2967" t="s">
        <v>14701</v>
      </c>
      <c r="H2967" t="s">
        <v>20814</v>
      </c>
      <c r="I2967" t="s">
        <v>20589</v>
      </c>
    </row>
    <row r="2968" spans="1:9" x14ac:dyDescent="0.2">
      <c r="A2968">
        <v>8395</v>
      </c>
      <c r="B2968" t="s">
        <v>12022</v>
      </c>
      <c r="C2968" t="s">
        <v>3948</v>
      </c>
      <c r="D2968" t="s">
        <v>14042</v>
      </c>
      <c r="E2968">
        <v>187392</v>
      </c>
      <c r="F2968" t="s">
        <v>20812</v>
      </c>
      <c r="G2968" t="s">
        <v>14699</v>
      </c>
      <c r="H2968" t="s">
        <v>3948</v>
      </c>
      <c r="I2968" t="s">
        <v>20592</v>
      </c>
    </row>
    <row r="2969" spans="1:9" x14ac:dyDescent="0.2">
      <c r="A2969">
        <v>8446</v>
      </c>
      <c r="B2969" t="s">
        <v>3957</v>
      </c>
      <c r="C2969" t="s">
        <v>3956</v>
      </c>
      <c r="D2969" t="s">
        <v>14046</v>
      </c>
      <c r="E2969">
        <v>99979</v>
      </c>
      <c r="F2969" t="s">
        <v>20875</v>
      </c>
      <c r="G2969" t="s">
        <v>20868</v>
      </c>
      <c r="H2969" t="s">
        <v>3956</v>
      </c>
      <c r="I2969" t="s">
        <v>20592</v>
      </c>
    </row>
    <row r="2970" spans="1:9" x14ac:dyDescent="0.2">
      <c r="A2970">
        <v>8437</v>
      </c>
      <c r="B2970" t="s">
        <v>3959</v>
      </c>
      <c r="C2970" t="s">
        <v>3958</v>
      </c>
      <c r="D2970" t="s">
        <v>14046</v>
      </c>
      <c r="E2970">
        <v>99982</v>
      </c>
      <c r="F2970" t="s">
        <v>20867</v>
      </c>
      <c r="G2970" t="s">
        <v>20868</v>
      </c>
      <c r="H2970" t="s">
        <v>3958</v>
      </c>
      <c r="I2970" t="s">
        <v>20594</v>
      </c>
    </row>
    <row r="2971" spans="1:9" x14ac:dyDescent="0.2">
      <c r="A2971">
        <v>8439</v>
      </c>
      <c r="B2971" t="s">
        <v>3961</v>
      </c>
      <c r="C2971" t="s">
        <v>3960</v>
      </c>
      <c r="D2971" t="s">
        <v>14046</v>
      </c>
      <c r="E2971">
        <v>99986</v>
      </c>
      <c r="F2971" t="s">
        <v>20870</v>
      </c>
      <c r="G2971" t="s">
        <v>20871</v>
      </c>
      <c r="H2971" t="s">
        <v>3960</v>
      </c>
      <c r="I2971" t="s">
        <v>20595</v>
      </c>
    </row>
    <row r="2972" spans="1:9" x14ac:dyDescent="0.2">
      <c r="A2972">
        <v>8432</v>
      </c>
      <c r="B2972" t="s">
        <v>3955</v>
      </c>
      <c r="C2972" t="s">
        <v>3954</v>
      </c>
      <c r="D2972" t="s">
        <v>14044</v>
      </c>
      <c r="E2972">
        <v>192751</v>
      </c>
      <c r="F2972" t="s">
        <v>20860</v>
      </c>
      <c r="G2972" t="s">
        <v>20861</v>
      </c>
      <c r="H2972" t="s">
        <v>20862</v>
      </c>
      <c r="I2972" t="s">
        <v>20597</v>
      </c>
    </row>
    <row r="2973" spans="1:9" x14ac:dyDescent="0.2">
      <c r="A2973">
        <v>8442</v>
      </c>
      <c r="B2973" t="s">
        <v>3963</v>
      </c>
      <c r="C2973" t="s">
        <v>3962</v>
      </c>
      <c r="D2973" t="s">
        <v>14046</v>
      </c>
      <c r="E2973">
        <v>99991</v>
      </c>
      <c r="F2973" t="s">
        <v>20873</v>
      </c>
      <c r="G2973" t="s">
        <v>20871</v>
      </c>
      <c r="H2973" t="s">
        <v>3962</v>
      </c>
      <c r="I2973" t="s">
        <v>20599</v>
      </c>
    </row>
    <row r="2974" spans="1:9" x14ac:dyDescent="0.2">
      <c r="A2974">
        <v>8433</v>
      </c>
      <c r="B2974" t="s">
        <v>3965</v>
      </c>
      <c r="C2974" t="s">
        <v>3964</v>
      </c>
      <c r="D2974" t="s">
        <v>14046</v>
      </c>
      <c r="E2974">
        <v>99993</v>
      </c>
      <c r="F2974" t="s">
        <v>20864</v>
      </c>
      <c r="G2974" t="s">
        <v>20865</v>
      </c>
      <c r="H2974" t="s">
        <v>3964</v>
      </c>
      <c r="I2974" t="s">
        <v>20601</v>
      </c>
    </row>
    <row r="2975" spans="1:9" x14ac:dyDescent="0.2">
      <c r="A2975">
        <v>2677406</v>
      </c>
      <c r="B2975" t="s">
        <v>10730</v>
      </c>
      <c r="C2975" t="s">
        <v>3967</v>
      </c>
      <c r="D2975" t="s">
        <v>14046</v>
      </c>
      <c r="E2975">
        <v>99994</v>
      </c>
      <c r="F2975" t="s">
        <v>28472</v>
      </c>
      <c r="G2975" t="s">
        <v>28473</v>
      </c>
      <c r="H2975" t="s">
        <v>3967</v>
      </c>
      <c r="I2975" t="s">
        <v>20602</v>
      </c>
    </row>
    <row r="2976" spans="1:9" x14ac:dyDescent="0.2">
      <c r="A2976">
        <v>2677405</v>
      </c>
      <c r="B2976" t="s">
        <v>12523</v>
      </c>
      <c r="C2976" t="s">
        <v>3966</v>
      </c>
      <c r="D2976" t="s">
        <v>14044</v>
      </c>
      <c r="E2976">
        <v>715629</v>
      </c>
      <c r="F2976" t="s">
        <v>28469</v>
      </c>
      <c r="G2976" t="s">
        <v>28470</v>
      </c>
      <c r="H2976" t="s">
        <v>3966</v>
      </c>
      <c r="I2976" t="s">
        <v>20604</v>
      </c>
    </row>
    <row r="2977" spans="1:9" x14ac:dyDescent="0.2">
      <c r="A2977">
        <v>7964</v>
      </c>
      <c r="B2977" t="s">
        <v>11979</v>
      </c>
      <c r="C2977" t="s">
        <v>3968</v>
      </c>
      <c r="D2977" t="s">
        <v>14043</v>
      </c>
      <c r="E2977">
        <v>187316</v>
      </c>
      <c r="F2977" t="s">
        <v>20188</v>
      </c>
      <c r="G2977" t="s">
        <v>14701</v>
      </c>
      <c r="H2977" t="s">
        <v>20189</v>
      </c>
      <c r="I2977" t="s">
        <v>20606</v>
      </c>
    </row>
    <row r="2978" spans="1:9" x14ac:dyDescent="0.2">
      <c r="A2978">
        <v>7940</v>
      </c>
      <c r="B2978" t="s">
        <v>11977</v>
      </c>
      <c r="C2978" t="s">
        <v>3969</v>
      </c>
      <c r="D2978" t="s">
        <v>14042</v>
      </c>
      <c r="E2978">
        <v>187314</v>
      </c>
      <c r="F2978" t="s">
        <v>20164</v>
      </c>
      <c r="G2978" t="s">
        <v>14699</v>
      </c>
      <c r="H2978" t="s">
        <v>3969</v>
      </c>
      <c r="I2978" t="s">
        <v>20609</v>
      </c>
    </row>
    <row r="2979" spans="1:9" x14ac:dyDescent="0.2">
      <c r="A2979">
        <v>2679487</v>
      </c>
      <c r="B2979" t="s">
        <v>13212</v>
      </c>
      <c r="C2979" t="s">
        <v>13934</v>
      </c>
      <c r="D2979" t="s">
        <v>14046</v>
      </c>
      <c r="E2979">
        <v>100132</v>
      </c>
      <c r="F2979" t="s">
        <v>20252</v>
      </c>
      <c r="G2979" t="s">
        <v>20253</v>
      </c>
      <c r="H2979" t="s">
        <v>3999</v>
      </c>
      <c r="I2979" t="s">
        <v>20611</v>
      </c>
    </row>
    <row r="2980" spans="1:9" x14ac:dyDescent="0.2">
      <c r="A2980">
        <v>7971</v>
      </c>
      <c r="B2980" t="s">
        <v>3973</v>
      </c>
      <c r="C2980" t="s">
        <v>3972</v>
      </c>
      <c r="D2980" t="s">
        <v>14046</v>
      </c>
      <c r="E2980">
        <v>100033</v>
      </c>
      <c r="F2980" t="s">
        <v>20197</v>
      </c>
      <c r="G2980" t="s">
        <v>15371</v>
      </c>
      <c r="H2980" t="s">
        <v>3972</v>
      </c>
      <c r="I2980" t="s">
        <v>20614</v>
      </c>
    </row>
    <row r="2981" spans="1:9" x14ac:dyDescent="0.2">
      <c r="A2981">
        <v>7972</v>
      </c>
      <c r="B2981" t="s">
        <v>3974</v>
      </c>
      <c r="C2981" t="s">
        <v>3974</v>
      </c>
      <c r="D2981" t="s">
        <v>14046</v>
      </c>
      <c r="E2981">
        <v>706318</v>
      </c>
      <c r="F2981" t="s">
        <v>20199</v>
      </c>
      <c r="G2981" t="s">
        <v>14070</v>
      </c>
      <c r="H2981" t="s">
        <v>20200</v>
      </c>
      <c r="I2981" t="s">
        <v>20616</v>
      </c>
    </row>
    <row r="2982" spans="1:9" x14ac:dyDescent="0.2">
      <c r="A2982">
        <v>7973</v>
      </c>
      <c r="B2982" t="s">
        <v>13214</v>
      </c>
      <c r="C2982" t="s">
        <v>13214</v>
      </c>
      <c r="D2982" t="s">
        <v>14044</v>
      </c>
      <c r="E2982">
        <v>192773</v>
      </c>
      <c r="F2982" t="s">
        <v>20195</v>
      </c>
      <c r="G2982" t="s">
        <v>14070</v>
      </c>
      <c r="H2982" t="s">
        <v>3971</v>
      </c>
      <c r="I2982" t="s">
        <v>20618</v>
      </c>
    </row>
    <row r="2983" spans="1:9" x14ac:dyDescent="0.2">
      <c r="A2983">
        <v>7991</v>
      </c>
      <c r="B2983" t="s">
        <v>3976</v>
      </c>
      <c r="C2983" t="s">
        <v>3975</v>
      </c>
      <c r="D2983" t="s">
        <v>14046</v>
      </c>
      <c r="E2983">
        <v>100045</v>
      </c>
      <c r="F2983" t="s">
        <v>20238</v>
      </c>
      <c r="G2983" t="s">
        <v>14070</v>
      </c>
      <c r="H2983" t="s">
        <v>3975</v>
      </c>
      <c r="I2983" t="s">
        <v>20619</v>
      </c>
    </row>
    <row r="2984" spans="1:9" x14ac:dyDescent="0.2">
      <c r="A2984">
        <v>7992</v>
      </c>
      <c r="B2984" t="s">
        <v>3978</v>
      </c>
      <c r="C2984" t="s">
        <v>3977</v>
      </c>
      <c r="D2984" t="s">
        <v>14046</v>
      </c>
      <c r="E2984">
        <v>100052</v>
      </c>
      <c r="F2984" t="s">
        <v>20240</v>
      </c>
      <c r="G2984" t="s">
        <v>15574</v>
      </c>
      <c r="H2984" t="s">
        <v>3977</v>
      </c>
      <c r="I2984" t="s">
        <v>20621</v>
      </c>
    </row>
    <row r="2985" spans="1:9" x14ac:dyDescent="0.2">
      <c r="A2985">
        <v>7974</v>
      </c>
      <c r="B2985" t="s">
        <v>3980</v>
      </c>
      <c r="C2985" t="s">
        <v>3979</v>
      </c>
      <c r="D2985" t="s">
        <v>14046</v>
      </c>
      <c r="E2985">
        <v>100053</v>
      </c>
      <c r="F2985" t="s">
        <v>20201</v>
      </c>
      <c r="G2985" t="s">
        <v>15838</v>
      </c>
      <c r="H2985" t="s">
        <v>3979</v>
      </c>
      <c r="I2985" t="s">
        <v>20622</v>
      </c>
    </row>
    <row r="2986" spans="1:9" x14ac:dyDescent="0.2">
      <c r="A2986">
        <v>7984</v>
      </c>
      <c r="B2986" t="s">
        <v>3982</v>
      </c>
      <c r="C2986" t="s">
        <v>3981</v>
      </c>
      <c r="D2986" t="s">
        <v>14046</v>
      </c>
      <c r="E2986">
        <v>100059</v>
      </c>
      <c r="F2986" t="s">
        <v>20221</v>
      </c>
      <c r="G2986" t="s">
        <v>20222</v>
      </c>
      <c r="H2986" t="s">
        <v>3981</v>
      </c>
      <c r="I2986" t="s">
        <v>20624</v>
      </c>
    </row>
    <row r="2987" spans="1:9" x14ac:dyDescent="0.2">
      <c r="A2987">
        <v>2679485</v>
      </c>
      <c r="B2987" t="s">
        <v>3970</v>
      </c>
      <c r="C2987" t="s">
        <v>3970</v>
      </c>
      <c r="D2987" t="s">
        <v>14044</v>
      </c>
      <c r="E2987">
        <v>192773</v>
      </c>
      <c r="F2987" t="s">
        <v>20195</v>
      </c>
      <c r="G2987" t="s">
        <v>14070</v>
      </c>
      <c r="H2987" t="s">
        <v>3971</v>
      </c>
      <c r="I2987" t="s">
        <v>20626</v>
      </c>
    </row>
    <row r="2988" spans="1:9" x14ac:dyDescent="0.2">
      <c r="A2988">
        <v>7979</v>
      </c>
      <c r="B2988" t="s">
        <v>3984</v>
      </c>
      <c r="C2988" t="s">
        <v>3983</v>
      </c>
      <c r="D2988" t="s">
        <v>14046</v>
      </c>
      <c r="E2988">
        <v>100071</v>
      </c>
      <c r="F2988" t="s">
        <v>20210</v>
      </c>
      <c r="G2988" t="s">
        <v>20211</v>
      </c>
      <c r="H2988" t="s">
        <v>20212</v>
      </c>
      <c r="I2988" t="s">
        <v>20629</v>
      </c>
    </row>
    <row r="2989" spans="1:9" x14ac:dyDescent="0.2">
      <c r="A2989">
        <v>7970</v>
      </c>
      <c r="B2989" t="s">
        <v>13211</v>
      </c>
      <c r="C2989" t="s">
        <v>3971</v>
      </c>
      <c r="D2989" t="s">
        <v>14044</v>
      </c>
      <c r="E2989">
        <v>192773</v>
      </c>
      <c r="F2989" t="s">
        <v>20195</v>
      </c>
      <c r="G2989" t="s">
        <v>14070</v>
      </c>
      <c r="H2989" t="s">
        <v>3971</v>
      </c>
      <c r="I2989" t="s">
        <v>20631</v>
      </c>
    </row>
    <row r="2990" spans="1:9" x14ac:dyDescent="0.2">
      <c r="A2990">
        <v>7999</v>
      </c>
      <c r="B2990" t="s">
        <v>3986</v>
      </c>
      <c r="C2990" t="s">
        <v>3985</v>
      </c>
      <c r="D2990" t="s">
        <v>14046</v>
      </c>
      <c r="E2990">
        <v>100085</v>
      </c>
      <c r="F2990" t="s">
        <v>20248</v>
      </c>
      <c r="G2990" t="s">
        <v>14070</v>
      </c>
      <c r="H2990" t="s">
        <v>3985</v>
      </c>
      <c r="I2990" t="s">
        <v>20633</v>
      </c>
    </row>
    <row r="2991" spans="1:9" x14ac:dyDescent="0.2">
      <c r="A2991">
        <v>7989</v>
      </c>
      <c r="B2991" t="s">
        <v>3988</v>
      </c>
      <c r="C2991" t="s">
        <v>3987</v>
      </c>
      <c r="D2991" t="s">
        <v>14046</v>
      </c>
      <c r="E2991">
        <v>100087</v>
      </c>
      <c r="F2991" t="s">
        <v>20232</v>
      </c>
      <c r="G2991" t="s">
        <v>14070</v>
      </c>
      <c r="H2991" t="s">
        <v>3987</v>
      </c>
      <c r="I2991" t="s">
        <v>20635</v>
      </c>
    </row>
    <row r="2992" spans="1:9" x14ac:dyDescent="0.2">
      <c r="A2992">
        <v>7996</v>
      </c>
      <c r="B2992" t="s">
        <v>13215</v>
      </c>
      <c r="C2992" t="s">
        <v>13215</v>
      </c>
      <c r="D2992" t="s">
        <v>14046</v>
      </c>
      <c r="E2992">
        <v>100104</v>
      </c>
      <c r="F2992" t="s">
        <v>20244</v>
      </c>
      <c r="G2992" t="s">
        <v>14070</v>
      </c>
      <c r="H2992" t="s">
        <v>3989</v>
      </c>
      <c r="I2992" t="s">
        <v>20637</v>
      </c>
    </row>
    <row r="2993" spans="1:9" x14ac:dyDescent="0.2">
      <c r="A2993">
        <v>7994</v>
      </c>
      <c r="B2993" t="s">
        <v>3990</v>
      </c>
      <c r="C2993" t="s">
        <v>3989</v>
      </c>
      <c r="D2993" t="s">
        <v>14046</v>
      </c>
      <c r="E2993">
        <v>100104</v>
      </c>
      <c r="F2993" t="s">
        <v>20244</v>
      </c>
      <c r="G2993" t="s">
        <v>14070</v>
      </c>
      <c r="H2993" t="s">
        <v>3989</v>
      </c>
      <c r="I2993" t="s">
        <v>20639</v>
      </c>
    </row>
    <row r="2994" spans="1:9" x14ac:dyDescent="0.2">
      <c r="A2994">
        <v>7995</v>
      </c>
      <c r="B2994" t="s">
        <v>13216</v>
      </c>
      <c r="C2994" t="s">
        <v>13935</v>
      </c>
      <c r="D2994" t="s">
        <v>14046</v>
      </c>
      <c r="E2994">
        <v>100104</v>
      </c>
      <c r="F2994" t="s">
        <v>20244</v>
      </c>
      <c r="G2994" t="s">
        <v>14070</v>
      </c>
      <c r="H2994" t="s">
        <v>3989</v>
      </c>
      <c r="I2994" t="s">
        <v>20642</v>
      </c>
    </row>
    <row r="2995" spans="1:9" x14ac:dyDescent="0.2">
      <c r="A2995">
        <v>7986</v>
      </c>
      <c r="B2995" t="s">
        <v>3992</v>
      </c>
      <c r="C2995" t="s">
        <v>3991</v>
      </c>
      <c r="D2995" t="s">
        <v>14046</v>
      </c>
      <c r="E2995">
        <v>100109</v>
      </c>
      <c r="F2995" t="s">
        <v>20226</v>
      </c>
      <c r="G2995" t="s">
        <v>14070</v>
      </c>
      <c r="H2995" t="s">
        <v>3991</v>
      </c>
      <c r="I2995" t="s">
        <v>20644</v>
      </c>
    </row>
    <row r="2996" spans="1:9" x14ac:dyDescent="0.2">
      <c r="A2996">
        <v>7985</v>
      </c>
      <c r="B2996" t="s">
        <v>3994</v>
      </c>
      <c r="C2996" t="s">
        <v>3993</v>
      </c>
      <c r="D2996" t="s">
        <v>14046</v>
      </c>
      <c r="E2996">
        <v>100114</v>
      </c>
      <c r="F2996" t="s">
        <v>20224</v>
      </c>
      <c r="G2996" t="s">
        <v>15371</v>
      </c>
      <c r="H2996" t="s">
        <v>3993</v>
      </c>
      <c r="I2996" t="s">
        <v>20644</v>
      </c>
    </row>
    <row r="2997" spans="1:9" x14ac:dyDescent="0.2">
      <c r="A2997">
        <v>2677354</v>
      </c>
      <c r="B2997" t="s">
        <v>10731</v>
      </c>
      <c r="C2997" t="s">
        <v>3995</v>
      </c>
      <c r="D2997" t="s">
        <v>14046</v>
      </c>
      <c r="E2997">
        <v>100120</v>
      </c>
      <c r="F2997" t="s">
        <v>20228</v>
      </c>
      <c r="G2997" t="s">
        <v>14070</v>
      </c>
      <c r="H2997" t="s">
        <v>3995</v>
      </c>
      <c r="I2997" t="s">
        <v>20646</v>
      </c>
    </row>
    <row r="2998" spans="1:9" x14ac:dyDescent="0.2">
      <c r="A2998">
        <v>7987</v>
      </c>
      <c r="B2998" t="s">
        <v>13217</v>
      </c>
      <c r="C2998" t="s">
        <v>13936</v>
      </c>
      <c r="D2998" t="s">
        <v>14046</v>
      </c>
      <c r="E2998">
        <v>100120</v>
      </c>
      <c r="F2998" t="s">
        <v>20228</v>
      </c>
      <c r="G2998" t="s">
        <v>14070</v>
      </c>
      <c r="H2998" t="s">
        <v>3995</v>
      </c>
      <c r="I2998" t="s">
        <v>20648</v>
      </c>
    </row>
    <row r="2999" spans="1:9" x14ac:dyDescent="0.2">
      <c r="A2999">
        <v>7980</v>
      </c>
      <c r="B2999" t="s">
        <v>13218</v>
      </c>
      <c r="C2999" t="s">
        <v>13218</v>
      </c>
      <c r="D2999" t="s">
        <v>14044</v>
      </c>
      <c r="E2999">
        <v>192773</v>
      </c>
      <c r="F2999" t="s">
        <v>20195</v>
      </c>
      <c r="G2999" t="s">
        <v>14070</v>
      </c>
      <c r="H2999" t="s">
        <v>3971</v>
      </c>
      <c r="I2999" t="s">
        <v>20650</v>
      </c>
    </row>
    <row r="3000" spans="1:9" x14ac:dyDescent="0.2">
      <c r="A3000">
        <v>7981</v>
      </c>
      <c r="B3000" t="s">
        <v>3997</v>
      </c>
      <c r="C3000" t="s">
        <v>3996</v>
      </c>
      <c r="D3000" t="s">
        <v>14046</v>
      </c>
      <c r="E3000">
        <v>100128</v>
      </c>
      <c r="F3000" t="s">
        <v>20214</v>
      </c>
      <c r="G3000" t="s">
        <v>14070</v>
      </c>
      <c r="H3000" t="s">
        <v>3996</v>
      </c>
      <c r="I3000" t="s">
        <v>20653</v>
      </c>
    </row>
    <row r="3001" spans="1:9" x14ac:dyDescent="0.2">
      <c r="A3001">
        <v>8004</v>
      </c>
      <c r="B3001" t="s">
        <v>13213</v>
      </c>
      <c r="C3001" t="s">
        <v>3999</v>
      </c>
      <c r="D3001" t="s">
        <v>14046</v>
      </c>
      <c r="E3001">
        <v>100132</v>
      </c>
      <c r="F3001" t="s">
        <v>20252</v>
      </c>
      <c r="G3001" t="s">
        <v>20253</v>
      </c>
      <c r="H3001" t="s">
        <v>3999</v>
      </c>
      <c r="I3001" t="s">
        <v>20656</v>
      </c>
    </row>
    <row r="3002" spans="1:9" x14ac:dyDescent="0.2">
      <c r="A3002">
        <v>7998</v>
      </c>
      <c r="B3002" t="s">
        <v>4001</v>
      </c>
      <c r="C3002" t="s">
        <v>4000</v>
      </c>
      <c r="D3002" t="s">
        <v>14046</v>
      </c>
      <c r="E3002">
        <v>100133</v>
      </c>
      <c r="F3002" t="s">
        <v>20246</v>
      </c>
      <c r="G3002" t="s">
        <v>15570</v>
      </c>
      <c r="H3002" t="s">
        <v>4000</v>
      </c>
      <c r="I3002" t="s">
        <v>20658</v>
      </c>
    </row>
    <row r="3003" spans="1:9" x14ac:dyDescent="0.2">
      <c r="A3003">
        <v>7990</v>
      </c>
      <c r="B3003" t="s">
        <v>4003</v>
      </c>
      <c r="C3003" t="s">
        <v>4002</v>
      </c>
      <c r="D3003" t="s">
        <v>14046</v>
      </c>
      <c r="E3003">
        <v>100136</v>
      </c>
      <c r="F3003" t="s">
        <v>20234</v>
      </c>
      <c r="G3003" t="s">
        <v>20235</v>
      </c>
      <c r="H3003" t="s">
        <v>20236</v>
      </c>
      <c r="I3003" t="s">
        <v>20660</v>
      </c>
    </row>
    <row r="3004" spans="1:9" x14ac:dyDescent="0.2">
      <c r="A3004">
        <v>7975</v>
      </c>
      <c r="B3004" t="s">
        <v>10733</v>
      </c>
      <c r="C3004" t="s">
        <v>4004</v>
      </c>
      <c r="D3004" t="s">
        <v>14046</v>
      </c>
      <c r="E3004">
        <v>100141</v>
      </c>
      <c r="F3004" t="s">
        <v>20203</v>
      </c>
      <c r="G3004" t="s">
        <v>17003</v>
      </c>
      <c r="H3004" t="s">
        <v>4004</v>
      </c>
      <c r="I3004" t="s">
        <v>20662</v>
      </c>
    </row>
    <row r="3005" spans="1:9" x14ac:dyDescent="0.2">
      <c r="A3005">
        <v>8000</v>
      </c>
      <c r="B3005" t="s">
        <v>10734</v>
      </c>
      <c r="C3005" t="s">
        <v>4005</v>
      </c>
      <c r="D3005" t="s">
        <v>14046</v>
      </c>
      <c r="E3005">
        <v>100142</v>
      </c>
      <c r="F3005" t="s">
        <v>20250</v>
      </c>
      <c r="G3005" t="s">
        <v>14070</v>
      </c>
      <c r="H3005" t="s">
        <v>4005</v>
      </c>
      <c r="I3005" t="s">
        <v>20664</v>
      </c>
    </row>
    <row r="3006" spans="1:9" x14ac:dyDescent="0.2">
      <c r="A3006">
        <v>7993</v>
      </c>
      <c r="B3006" t="s">
        <v>4007</v>
      </c>
      <c r="C3006" t="s">
        <v>4006</v>
      </c>
      <c r="D3006" t="s">
        <v>14046</v>
      </c>
      <c r="E3006">
        <v>100144</v>
      </c>
      <c r="F3006" t="s">
        <v>20242</v>
      </c>
      <c r="G3006" t="s">
        <v>14070</v>
      </c>
      <c r="H3006" t="s">
        <v>4006</v>
      </c>
      <c r="I3006" t="s">
        <v>20666</v>
      </c>
    </row>
    <row r="3007" spans="1:9" x14ac:dyDescent="0.2">
      <c r="A3007">
        <v>7988</v>
      </c>
      <c r="B3007" t="s">
        <v>4009</v>
      </c>
      <c r="C3007" t="s">
        <v>4008</v>
      </c>
      <c r="D3007" t="s">
        <v>14046</v>
      </c>
      <c r="E3007">
        <v>100149</v>
      </c>
      <c r="F3007" t="s">
        <v>20230</v>
      </c>
      <c r="G3007" t="s">
        <v>14070</v>
      </c>
      <c r="H3007" t="s">
        <v>4008</v>
      </c>
      <c r="I3007" t="s">
        <v>20668</v>
      </c>
    </row>
    <row r="3008" spans="1:9" x14ac:dyDescent="0.2">
      <c r="A3008">
        <v>7982</v>
      </c>
      <c r="B3008" t="s">
        <v>4011</v>
      </c>
      <c r="C3008" t="s">
        <v>4010</v>
      </c>
      <c r="D3008" t="s">
        <v>14046</v>
      </c>
      <c r="E3008">
        <v>100160</v>
      </c>
      <c r="F3008" t="s">
        <v>20216</v>
      </c>
      <c r="G3008" t="s">
        <v>14070</v>
      </c>
      <c r="H3008" t="s">
        <v>4010</v>
      </c>
      <c r="I3008" t="s">
        <v>20670</v>
      </c>
    </row>
    <row r="3009" spans="1:9" x14ac:dyDescent="0.2">
      <c r="A3009">
        <v>2679486</v>
      </c>
      <c r="B3009" t="s">
        <v>10732</v>
      </c>
      <c r="C3009" t="s">
        <v>3998</v>
      </c>
      <c r="D3009" t="s">
        <v>14046</v>
      </c>
      <c r="E3009">
        <v>100132</v>
      </c>
      <c r="F3009" t="s">
        <v>20252</v>
      </c>
      <c r="G3009" t="s">
        <v>20253</v>
      </c>
      <c r="H3009" t="s">
        <v>3999</v>
      </c>
      <c r="I3009" t="s">
        <v>20672</v>
      </c>
    </row>
    <row r="3010" spans="1:9" x14ac:dyDescent="0.2">
      <c r="A3010">
        <v>7977</v>
      </c>
      <c r="B3010" t="s">
        <v>4013</v>
      </c>
      <c r="C3010" t="s">
        <v>4012</v>
      </c>
      <c r="D3010" t="s">
        <v>14046</v>
      </c>
      <c r="E3010">
        <v>100167</v>
      </c>
      <c r="F3010" t="s">
        <v>20205</v>
      </c>
      <c r="G3010" t="s">
        <v>15574</v>
      </c>
      <c r="H3010" t="s">
        <v>4012</v>
      </c>
      <c r="I3010" t="s">
        <v>20674</v>
      </c>
    </row>
    <row r="3011" spans="1:9" x14ac:dyDescent="0.2">
      <c r="A3011">
        <v>7978</v>
      </c>
      <c r="B3011" t="s">
        <v>4015</v>
      </c>
      <c r="C3011" t="s">
        <v>4014</v>
      </c>
      <c r="D3011" t="s">
        <v>14046</v>
      </c>
      <c r="E3011">
        <v>100178</v>
      </c>
      <c r="F3011" t="s">
        <v>20207</v>
      </c>
      <c r="G3011" t="s">
        <v>20208</v>
      </c>
      <c r="H3011" t="s">
        <v>4014</v>
      </c>
      <c r="I3011" t="s">
        <v>20676</v>
      </c>
    </row>
    <row r="3012" spans="1:9" x14ac:dyDescent="0.2">
      <c r="A3012">
        <v>7983</v>
      </c>
      <c r="B3012" t="s">
        <v>4017</v>
      </c>
      <c r="C3012" t="s">
        <v>4016</v>
      </c>
      <c r="D3012" t="s">
        <v>14046</v>
      </c>
      <c r="E3012">
        <v>100181</v>
      </c>
      <c r="F3012" t="s">
        <v>20218</v>
      </c>
      <c r="G3012" t="s">
        <v>20219</v>
      </c>
      <c r="H3012" t="s">
        <v>4016</v>
      </c>
      <c r="I3012" t="s">
        <v>20678</v>
      </c>
    </row>
    <row r="3013" spans="1:9" x14ac:dyDescent="0.2">
      <c r="A3013">
        <v>2677188</v>
      </c>
      <c r="B3013" t="s">
        <v>10735</v>
      </c>
      <c r="C3013" t="s">
        <v>4020</v>
      </c>
      <c r="D3013" t="s">
        <v>14046</v>
      </c>
      <c r="E3013">
        <v>100197</v>
      </c>
      <c r="F3013" t="s">
        <v>28163</v>
      </c>
      <c r="G3013" t="s">
        <v>28164</v>
      </c>
      <c r="H3013" t="s">
        <v>4020</v>
      </c>
      <c r="I3013" t="s">
        <v>20680</v>
      </c>
    </row>
    <row r="3014" spans="1:9" x14ac:dyDescent="0.2">
      <c r="A3014">
        <v>6625</v>
      </c>
      <c r="B3014" t="s">
        <v>4021</v>
      </c>
      <c r="C3014" t="s">
        <v>4021</v>
      </c>
      <c r="D3014" t="s">
        <v>14046</v>
      </c>
      <c r="E3014">
        <v>717212</v>
      </c>
      <c r="F3014" t="s">
        <v>18458</v>
      </c>
      <c r="G3014" t="s">
        <v>18459</v>
      </c>
      <c r="H3014" t="s">
        <v>18460</v>
      </c>
      <c r="I3014" t="s">
        <v>20682</v>
      </c>
    </row>
    <row r="3015" spans="1:9" x14ac:dyDescent="0.2">
      <c r="A3015">
        <v>6624</v>
      </c>
      <c r="B3015" t="s">
        <v>4019</v>
      </c>
      <c r="C3015" t="s">
        <v>4018</v>
      </c>
      <c r="D3015" t="s">
        <v>14044</v>
      </c>
      <c r="E3015">
        <v>192780</v>
      </c>
      <c r="F3015" t="s">
        <v>18456</v>
      </c>
      <c r="G3015" t="s">
        <v>14070</v>
      </c>
      <c r="H3015" t="s">
        <v>4018</v>
      </c>
      <c r="I3015" t="s">
        <v>20686</v>
      </c>
    </row>
    <row r="3016" spans="1:9" x14ac:dyDescent="0.2">
      <c r="A3016">
        <v>6628</v>
      </c>
      <c r="B3016" t="s">
        <v>13402</v>
      </c>
      <c r="C3016" t="s">
        <v>13402</v>
      </c>
      <c r="E3016">
        <v>0</v>
      </c>
      <c r="I3016" t="s">
        <v>20688</v>
      </c>
    </row>
    <row r="3017" spans="1:9" x14ac:dyDescent="0.2">
      <c r="A3017">
        <v>6627</v>
      </c>
      <c r="B3017" t="s">
        <v>4022</v>
      </c>
      <c r="C3017" t="s">
        <v>4022</v>
      </c>
      <c r="D3017" t="s">
        <v>14046</v>
      </c>
      <c r="E3017">
        <v>762285</v>
      </c>
      <c r="F3017" t="s">
        <v>18462</v>
      </c>
      <c r="G3017" t="s">
        <v>15430</v>
      </c>
      <c r="H3017" t="s">
        <v>18463</v>
      </c>
      <c r="I3017" t="s">
        <v>20691</v>
      </c>
    </row>
    <row r="3018" spans="1:9" x14ac:dyDescent="0.2">
      <c r="A3018">
        <v>6631</v>
      </c>
      <c r="B3018" t="s">
        <v>4024</v>
      </c>
      <c r="C3018" t="s">
        <v>4023</v>
      </c>
      <c r="D3018" t="s">
        <v>14046</v>
      </c>
      <c r="E3018">
        <v>100215</v>
      </c>
      <c r="F3018" t="s">
        <v>18468</v>
      </c>
      <c r="G3018" t="s">
        <v>14070</v>
      </c>
      <c r="H3018" t="s">
        <v>4023</v>
      </c>
      <c r="I3018" t="s">
        <v>20694</v>
      </c>
    </row>
    <row r="3019" spans="1:9" x14ac:dyDescent="0.2">
      <c r="A3019">
        <v>6630</v>
      </c>
      <c r="B3019" t="s">
        <v>4026</v>
      </c>
      <c r="C3019" t="s">
        <v>4025</v>
      </c>
      <c r="D3019" t="s">
        <v>14046</v>
      </c>
      <c r="E3019">
        <v>100225</v>
      </c>
      <c r="F3019" t="s">
        <v>18466</v>
      </c>
      <c r="G3019" t="s">
        <v>14070</v>
      </c>
      <c r="H3019" t="s">
        <v>4025</v>
      </c>
      <c r="I3019" t="s">
        <v>20696</v>
      </c>
    </row>
    <row r="3020" spans="1:9" x14ac:dyDescent="0.2">
      <c r="A3020">
        <v>6629</v>
      </c>
      <c r="B3020" t="s">
        <v>4028</v>
      </c>
      <c r="C3020" t="s">
        <v>4027</v>
      </c>
      <c r="D3020" t="s">
        <v>14046</v>
      </c>
      <c r="E3020">
        <v>100230</v>
      </c>
      <c r="F3020" t="s">
        <v>18464</v>
      </c>
      <c r="G3020" t="s">
        <v>15502</v>
      </c>
      <c r="H3020" t="s">
        <v>4027</v>
      </c>
      <c r="I3020" t="s">
        <v>20698</v>
      </c>
    </row>
    <row r="3021" spans="1:9" x14ac:dyDescent="0.2">
      <c r="A3021">
        <v>2679248</v>
      </c>
      <c r="B3021" t="s">
        <v>13120</v>
      </c>
      <c r="C3021" t="s">
        <v>13120</v>
      </c>
      <c r="E3021">
        <v>0</v>
      </c>
      <c r="I3021" t="s">
        <v>20700</v>
      </c>
    </row>
    <row r="3022" spans="1:9" x14ac:dyDescent="0.2">
      <c r="A3022">
        <v>8658</v>
      </c>
      <c r="B3022" t="s">
        <v>4030</v>
      </c>
      <c r="C3022" t="s">
        <v>4030</v>
      </c>
      <c r="D3022" t="s">
        <v>14046</v>
      </c>
      <c r="E3022">
        <v>100253</v>
      </c>
      <c r="F3022" t="s">
        <v>21202</v>
      </c>
      <c r="G3022" t="s">
        <v>21203</v>
      </c>
      <c r="H3022" t="s">
        <v>21204</v>
      </c>
      <c r="I3022" t="s">
        <v>20703</v>
      </c>
    </row>
    <row r="3023" spans="1:9" x14ac:dyDescent="0.2">
      <c r="A3023">
        <v>8657</v>
      </c>
      <c r="B3023" t="s">
        <v>4029</v>
      </c>
      <c r="C3023" t="s">
        <v>4029</v>
      </c>
      <c r="D3023" t="s">
        <v>14044</v>
      </c>
      <c r="E3023">
        <v>192790</v>
      </c>
      <c r="F3023" t="s">
        <v>21200</v>
      </c>
      <c r="G3023" t="s">
        <v>20979</v>
      </c>
      <c r="H3023" t="s">
        <v>21201</v>
      </c>
      <c r="I3023" t="s">
        <v>20706</v>
      </c>
    </row>
    <row r="3024" spans="1:9" x14ac:dyDescent="0.2">
      <c r="A3024">
        <v>3268</v>
      </c>
      <c r="B3024" t="s">
        <v>4036</v>
      </c>
      <c r="C3024" t="s">
        <v>4035</v>
      </c>
      <c r="D3024" t="s">
        <v>14046</v>
      </c>
      <c r="E3024">
        <v>100258</v>
      </c>
      <c r="F3024" t="s">
        <v>14472</v>
      </c>
      <c r="G3024" t="s">
        <v>14471</v>
      </c>
      <c r="H3024" t="s">
        <v>4035</v>
      </c>
      <c r="I3024" t="s">
        <v>20708</v>
      </c>
    </row>
    <row r="3025" spans="1:9" x14ac:dyDescent="0.2">
      <c r="A3025">
        <v>3267</v>
      </c>
      <c r="B3025" t="s">
        <v>4032</v>
      </c>
      <c r="C3025" t="s">
        <v>4031</v>
      </c>
      <c r="D3025" t="s">
        <v>14044</v>
      </c>
      <c r="E3025">
        <v>192793</v>
      </c>
      <c r="F3025" t="s">
        <v>14470</v>
      </c>
      <c r="G3025" t="s">
        <v>14471</v>
      </c>
      <c r="H3025" t="s">
        <v>4031</v>
      </c>
      <c r="I3025" t="s">
        <v>20710</v>
      </c>
    </row>
    <row r="3026" spans="1:9" x14ac:dyDescent="0.2">
      <c r="A3026">
        <v>3266</v>
      </c>
      <c r="B3026" t="s">
        <v>11924</v>
      </c>
      <c r="C3026" t="s">
        <v>4033</v>
      </c>
      <c r="D3026" t="s">
        <v>14043</v>
      </c>
      <c r="E3026">
        <v>187210</v>
      </c>
      <c r="F3026" t="s">
        <v>14466</v>
      </c>
      <c r="G3026" t="s">
        <v>14467</v>
      </c>
      <c r="H3026" t="s">
        <v>14468</v>
      </c>
      <c r="I3026" t="s">
        <v>20712</v>
      </c>
    </row>
    <row r="3027" spans="1:9" x14ac:dyDescent="0.2">
      <c r="A3027">
        <v>3265</v>
      </c>
      <c r="B3027" t="s">
        <v>12279</v>
      </c>
      <c r="C3027" t="s">
        <v>4034</v>
      </c>
      <c r="D3027" t="s">
        <v>14042</v>
      </c>
      <c r="E3027">
        <v>593945</v>
      </c>
      <c r="F3027" t="s">
        <v>14464</v>
      </c>
      <c r="G3027" t="s">
        <v>14465</v>
      </c>
      <c r="H3027" t="s">
        <v>4034</v>
      </c>
      <c r="I3027" t="s">
        <v>560</v>
      </c>
    </row>
    <row r="3028" spans="1:9" x14ac:dyDescent="0.2">
      <c r="A3028">
        <v>2676642</v>
      </c>
      <c r="B3028" t="s">
        <v>13801</v>
      </c>
      <c r="C3028" t="s">
        <v>13801</v>
      </c>
      <c r="D3028" t="s">
        <v>14051</v>
      </c>
      <c r="E3028">
        <v>542871</v>
      </c>
      <c r="F3028" t="s">
        <v>27392</v>
      </c>
      <c r="G3028" t="s">
        <v>27393</v>
      </c>
      <c r="H3028" t="s">
        <v>27394</v>
      </c>
      <c r="I3028" t="s">
        <v>20715</v>
      </c>
    </row>
    <row r="3029" spans="1:9" x14ac:dyDescent="0.2">
      <c r="A3029">
        <v>13095</v>
      </c>
      <c r="B3029" t="s">
        <v>4040</v>
      </c>
      <c r="C3029" t="s">
        <v>4039</v>
      </c>
      <c r="D3029" t="s">
        <v>14046</v>
      </c>
      <c r="E3029">
        <v>100266</v>
      </c>
      <c r="F3029" t="s">
        <v>26441</v>
      </c>
      <c r="G3029" t="s">
        <v>14070</v>
      </c>
      <c r="H3029" t="s">
        <v>4039</v>
      </c>
      <c r="I3029" t="s">
        <v>20717</v>
      </c>
    </row>
    <row r="3030" spans="1:9" x14ac:dyDescent="0.2">
      <c r="A3030">
        <v>13096</v>
      </c>
      <c r="B3030" t="s">
        <v>10736</v>
      </c>
      <c r="C3030" t="s">
        <v>4041</v>
      </c>
      <c r="D3030" t="s">
        <v>14046</v>
      </c>
      <c r="E3030">
        <v>100275</v>
      </c>
      <c r="F3030" t="s">
        <v>26443</v>
      </c>
      <c r="G3030" t="s">
        <v>14534</v>
      </c>
      <c r="H3030" t="s">
        <v>4041</v>
      </c>
      <c r="I3030" t="s">
        <v>20717</v>
      </c>
    </row>
    <row r="3031" spans="1:9" x14ac:dyDescent="0.2">
      <c r="A3031">
        <v>13094</v>
      </c>
      <c r="B3031" t="s">
        <v>4038</v>
      </c>
      <c r="C3031" t="s">
        <v>4037</v>
      </c>
      <c r="D3031" t="s">
        <v>14044</v>
      </c>
      <c r="E3031">
        <v>192797</v>
      </c>
      <c r="F3031" t="s">
        <v>26439</v>
      </c>
      <c r="G3031" t="s">
        <v>14070</v>
      </c>
      <c r="H3031" t="s">
        <v>4037</v>
      </c>
      <c r="I3031" t="s">
        <v>20721</v>
      </c>
    </row>
    <row r="3032" spans="1:9" x14ac:dyDescent="0.2">
      <c r="A3032">
        <v>2678174</v>
      </c>
      <c r="B3032" t="s">
        <v>4043</v>
      </c>
      <c r="C3032" t="s">
        <v>4043</v>
      </c>
      <c r="D3032" t="s">
        <v>14046</v>
      </c>
      <c r="E3032">
        <v>706324</v>
      </c>
      <c r="F3032" t="s">
        <v>29721</v>
      </c>
      <c r="G3032" t="s">
        <v>29722</v>
      </c>
      <c r="H3032" t="s">
        <v>29723</v>
      </c>
      <c r="I3032" t="s">
        <v>20723</v>
      </c>
    </row>
    <row r="3033" spans="1:9" x14ac:dyDescent="0.2">
      <c r="A3033">
        <v>2676314</v>
      </c>
      <c r="B3033" t="s">
        <v>4042</v>
      </c>
      <c r="C3033" t="s">
        <v>4042</v>
      </c>
      <c r="D3033" t="s">
        <v>14044</v>
      </c>
      <c r="E3033">
        <v>705262</v>
      </c>
      <c r="F3033" t="s">
        <v>26981</v>
      </c>
      <c r="G3033" t="s">
        <v>26982</v>
      </c>
      <c r="H3033" t="s">
        <v>26983</v>
      </c>
      <c r="I3033" t="s">
        <v>20726</v>
      </c>
    </row>
    <row r="3034" spans="1:9" x14ac:dyDescent="0.2">
      <c r="A3034">
        <v>2676315</v>
      </c>
      <c r="B3034" t="s">
        <v>13300</v>
      </c>
      <c r="C3034" t="s">
        <v>13300</v>
      </c>
      <c r="D3034" t="s">
        <v>14044</v>
      </c>
      <c r="E3034">
        <v>705262</v>
      </c>
      <c r="F3034" t="s">
        <v>26981</v>
      </c>
      <c r="G3034" t="s">
        <v>26982</v>
      </c>
      <c r="H3034" t="s">
        <v>26983</v>
      </c>
      <c r="I3034" t="s">
        <v>20728</v>
      </c>
    </row>
    <row r="3035" spans="1:9" x14ac:dyDescent="0.2">
      <c r="A3035">
        <v>2678175</v>
      </c>
      <c r="B3035" t="s">
        <v>4044</v>
      </c>
      <c r="C3035" t="s">
        <v>4044</v>
      </c>
      <c r="D3035" t="s">
        <v>14046</v>
      </c>
      <c r="E3035">
        <v>932101</v>
      </c>
      <c r="F3035" t="s">
        <v>29725</v>
      </c>
      <c r="G3035" t="s">
        <v>29726</v>
      </c>
      <c r="H3035" t="s">
        <v>29727</v>
      </c>
      <c r="I3035" t="s">
        <v>20731</v>
      </c>
    </row>
    <row r="3036" spans="1:9" x14ac:dyDescent="0.2">
      <c r="A3036">
        <v>3747</v>
      </c>
      <c r="B3036" t="s">
        <v>4047</v>
      </c>
      <c r="C3036" t="s">
        <v>4046</v>
      </c>
      <c r="D3036" t="s">
        <v>14046</v>
      </c>
      <c r="E3036">
        <v>100288</v>
      </c>
      <c r="F3036" t="s">
        <v>15165</v>
      </c>
      <c r="G3036" t="s">
        <v>15166</v>
      </c>
      <c r="H3036" t="s">
        <v>4046</v>
      </c>
      <c r="I3036" t="s">
        <v>20733</v>
      </c>
    </row>
    <row r="3037" spans="1:9" x14ac:dyDescent="0.2">
      <c r="A3037">
        <v>3749</v>
      </c>
      <c r="B3037" t="s">
        <v>10737</v>
      </c>
      <c r="C3037" t="s">
        <v>4048</v>
      </c>
      <c r="D3037" t="s">
        <v>14046</v>
      </c>
      <c r="E3037">
        <v>100289</v>
      </c>
      <c r="F3037" t="s">
        <v>15168</v>
      </c>
      <c r="G3037" t="s">
        <v>14982</v>
      </c>
      <c r="H3037" t="s">
        <v>4048</v>
      </c>
      <c r="I3037" t="s">
        <v>20735</v>
      </c>
    </row>
    <row r="3038" spans="1:9" x14ac:dyDescent="0.2">
      <c r="A3038">
        <v>3746</v>
      </c>
      <c r="B3038" t="s">
        <v>12760</v>
      </c>
      <c r="C3038" t="s">
        <v>4045</v>
      </c>
      <c r="D3038" t="s">
        <v>14044</v>
      </c>
      <c r="E3038">
        <v>939318</v>
      </c>
      <c r="F3038" t="s">
        <v>15162</v>
      </c>
      <c r="G3038" t="s">
        <v>14525</v>
      </c>
      <c r="H3038" t="s">
        <v>15163</v>
      </c>
      <c r="I3038" t="s">
        <v>20737</v>
      </c>
    </row>
    <row r="3039" spans="1:9" x14ac:dyDescent="0.2">
      <c r="A3039">
        <v>10316</v>
      </c>
      <c r="B3039" t="s">
        <v>4050</v>
      </c>
      <c r="C3039" t="s">
        <v>4049</v>
      </c>
      <c r="D3039" t="s">
        <v>14044</v>
      </c>
      <c r="E3039">
        <v>192806</v>
      </c>
      <c r="F3039" t="s">
        <v>23314</v>
      </c>
      <c r="G3039" t="s">
        <v>22838</v>
      </c>
      <c r="H3039" t="s">
        <v>4049</v>
      </c>
      <c r="I3039" t="s">
        <v>20739</v>
      </c>
    </row>
    <row r="3040" spans="1:9" x14ac:dyDescent="0.2">
      <c r="A3040">
        <v>10321</v>
      </c>
      <c r="B3040" t="s">
        <v>12370</v>
      </c>
      <c r="C3040" t="s">
        <v>4051</v>
      </c>
      <c r="D3040" t="s">
        <v>14046</v>
      </c>
      <c r="E3040">
        <v>611295</v>
      </c>
      <c r="F3040" t="s">
        <v>23319</v>
      </c>
      <c r="G3040" t="s">
        <v>23320</v>
      </c>
      <c r="H3040" t="s">
        <v>4051</v>
      </c>
      <c r="I3040" t="s">
        <v>20742</v>
      </c>
    </row>
    <row r="3041" spans="1:9" x14ac:dyDescent="0.2">
      <c r="A3041">
        <v>2679488</v>
      </c>
      <c r="B3041" t="s">
        <v>12899</v>
      </c>
      <c r="C3041" t="s">
        <v>12899</v>
      </c>
      <c r="E3041">
        <v>0</v>
      </c>
      <c r="I3041" t="s">
        <v>20744</v>
      </c>
    </row>
    <row r="3042" spans="1:9" x14ac:dyDescent="0.2">
      <c r="A3042">
        <v>10318</v>
      </c>
      <c r="B3042" t="s">
        <v>10738</v>
      </c>
      <c r="C3042" t="s">
        <v>4052</v>
      </c>
      <c r="D3042" t="s">
        <v>14046</v>
      </c>
      <c r="E3042">
        <v>100304</v>
      </c>
      <c r="F3042" t="s">
        <v>23316</v>
      </c>
      <c r="G3042" t="s">
        <v>23317</v>
      </c>
      <c r="H3042" t="s">
        <v>4052</v>
      </c>
      <c r="I3042" t="s">
        <v>20746</v>
      </c>
    </row>
    <row r="3043" spans="1:9" x14ac:dyDescent="0.2">
      <c r="A3043">
        <v>9024</v>
      </c>
      <c r="B3043" t="s">
        <v>4056</v>
      </c>
      <c r="C3043" t="s">
        <v>4055</v>
      </c>
      <c r="D3043" t="s">
        <v>14046</v>
      </c>
      <c r="E3043">
        <v>100310</v>
      </c>
      <c r="F3043" t="s">
        <v>21673</v>
      </c>
      <c r="G3043" t="s">
        <v>14070</v>
      </c>
      <c r="H3043" t="s">
        <v>4055</v>
      </c>
      <c r="I3043" t="s">
        <v>20749</v>
      </c>
    </row>
    <row r="3044" spans="1:9" x14ac:dyDescent="0.2">
      <c r="A3044">
        <v>9023</v>
      </c>
      <c r="B3044" t="s">
        <v>4054</v>
      </c>
      <c r="C3044" t="s">
        <v>4053</v>
      </c>
      <c r="D3044" t="s">
        <v>14044</v>
      </c>
      <c r="E3044">
        <v>192807</v>
      </c>
      <c r="F3044" t="s">
        <v>21671</v>
      </c>
      <c r="G3044" t="s">
        <v>14070</v>
      </c>
      <c r="H3044" t="s">
        <v>4053</v>
      </c>
      <c r="I3044" t="s">
        <v>20751</v>
      </c>
    </row>
    <row r="3045" spans="1:9" x14ac:dyDescent="0.2">
      <c r="A3045">
        <v>7046</v>
      </c>
      <c r="B3045" t="s">
        <v>4058</v>
      </c>
      <c r="C3045" t="s">
        <v>4057</v>
      </c>
      <c r="D3045" t="s">
        <v>14044</v>
      </c>
      <c r="E3045">
        <v>192808</v>
      </c>
      <c r="F3045" t="s">
        <v>18956</v>
      </c>
      <c r="G3045" t="s">
        <v>18957</v>
      </c>
      <c r="H3045" t="s">
        <v>18958</v>
      </c>
      <c r="I3045" t="s">
        <v>20753</v>
      </c>
    </row>
    <row r="3046" spans="1:9" x14ac:dyDescent="0.2">
      <c r="A3046">
        <v>7047</v>
      </c>
      <c r="B3046" t="s">
        <v>4060</v>
      </c>
      <c r="C3046" t="s">
        <v>4059</v>
      </c>
      <c r="D3046" t="s">
        <v>14046</v>
      </c>
      <c r="E3046">
        <v>100330</v>
      </c>
      <c r="F3046" t="s">
        <v>18960</v>
      </c>
      <c r="G3046" t="s">
        <v>14070</v>
      </c>
      <c r="H3046" t="s">
        <v>4059</v>
      </c>
      <c r="I3046" t="s">
        <v>20755</v>
      </c>
    </row>
    <row r="3047" spans="1:9" x14ac:dyDescent="0.2">
      <c r="A3047">
        <v>7048</v>
      </c>
      <c r="B3047" t="s">
        <v>13144</v>
      </c>
      <c r="C3047" t="s">
        <v>13917</v>
      </c>
      <c r="D3047" t="s">
        <v>14046</v>
      </c>
      <c r="E3047">
        <v>100330</v>
      </c>
      <c r="F3047" t="s">
        <v>18960</v>
      </c>
      <c r="G3047" t="s">
        <v>14070</v>
      </c>
      <c r="H3047" t="s">
        <v>4059</v>
      </c>
      <c r="I3047" t="s">
        <v>20757</v>
      </c>
    </row>
    <row r="3048" spans="1:9" x14ac:dyDescent="0.2">
      <c r="A3048">
        <v>4028</v>
      </c>
      <c r="B3048" t="s">
        <v>4062</v>
      </c>
      <c r="C3048" t="s">
        <v>4061</v>
      </c>
      <c r="D3048" t="s">
        <v>14044</v>
      </c>
      <c r="E3048">
        <v>192811</v>
      </c>
      <c r="F3048" t="s">
        <v>15546</v>
      </c>
      <c r="G3048" t="s">
        <v>15547</v>
      </c>
      <c r="H3048" t="s">
        <v>4061</v>
      </c>
      <c r="I3048" t="s">
        <v>20757</v>
      </c>
    </row>
    <row r="3049" spans="1:9" x14ac:dyDescent="0.2">
      <c r="A3049">
        <v>4029</v>
      </c>
      <c r="B3049" t="s">
        <v>4064</v>
      </c>
      <c r="C3049" t="s">
        <v>4063</v>
      </c>
      <c r="D3049" t="s">
        <v>14046</v>
      </c>
      <c r="E3049">
        <v>100332</v>
      </c>
      <c r="F3049" t="s">
        <v>15549</v>
      </c>
      <c r="G3049" t="s">
        <v>14070</v>
      </c>
      <c r="H3049" t="s">
        <v>4063</v>
      </c>
      <c r="I3049" t="s">
        <v>20760</v>
      </c>
    </row>
    <row r="3050" spans="1:9" x14ac:dyDescent="0.2">
      <c r="A3050">
        <v>9503</v>
      </c>
      <c r="B3050" t="s">
        <v>10739</v>
      </c>
      <c r="C3050" t="s">
        <v>4067</v>
      </c>
      <c r="D3050" t="s">
        <v>14046</v>
      </c>
      <c r="E3050">
        <v>100338</v>
      </c>
      <c r="F3050" t="s">
        <v>22261</v>
      </c>
      <c r="G3050" t="s">
        <v>14070</v>
      </c>
      <c r="H3050" t="s">
        <v>4067</v>
      </c>
      <c r="I3050" t="s">
        <v>20763</v>
      </c>
    </row>
    <row r="3051" spans="1:9" x14ac:dyDescent="0.2">
      <c r="A3051">
        <v>9501</v>
      </c>
      <c r="B3051" t="s">
        <v>4066</v>
      </c>
      <c r="C3051" t="s">
        <v>4065</v>
      </c>
      <c r="D3051" t="s">
        <v>14044</v>
      </c>
      <c r="E3051">
        <v>192816</v>
      </c>
      <c r="F3051" t="s">
        <v>22256</v>
      </c>
      <c r="G3051" t="s">
        <v>14070</v>
      </c>
      <c r="H3051" t="s">
        <v>4065</v>
      </c>
      <c r="I3051" t="s">
        <v>20767</v>
      </c>
    </row>
    <row r="3052" spans="1:9" x14ac:dyDescent="0.2">
      <c r="A3052">
        <v>9502</v>
      </c>
      <c r="B3052" t="s">
        <v>4068</v>
      </c>
      <c r="C3052" t="s">
        <v>4068</v>
      </c>
      <c r="D3052" t="s">
        <v>14046</v>
      </c>
      <c r="E3052">
        <v>100356</v>
      </c>
      <c r="F3052" t="s">
        <v>22258</v>
      </c>
      <c r="G3052" t="s">
        <v>14070</v>
      </c>
      <c r="H3052" t="s">
        <v>22259</v>
      </c>
      <c r="I3052" t="s">
        <v>20769</v>
      </c>
    </row>
    <row r="3053" spans="1:9" x14ac:dyDescent="0.2">
      <c r="A3053">
        <v>12637</v>
      </c>
      <c r="B3053" t="s">
        <v>4071</v>
      </c>
      <c r="C3053" t="s">
        <v>4071</v>
      </c>
      <c r="D3053" t="s">
        <v>14046</v>
      </c>
      <c r="E3053">
        <v>762278</v>
      </c>
      <c r="F3053" t="s">
        <v>25925</v>
      </c>
      <c r="G3053" t="s">
        <v>25926</v>
      </c>
      <c r="H3053" t="s">
        <v>25927</v>
      </c>
      <c r="I3053" t="s">
        <v>20771</v>
      </c>
    </row>
    <row r="3054" spans="1:9" x14ac:dyDescent="0.2">
      <c r="A3054">
        <v>12635</v>
      </c>
      <c r="B3054" t="s">
        <v>10740</v>
      </c>
      <c r="C3054" t="s">
        <v>4072</v>
      </c>
      <c r="D3054" t="s">
        <v>14046</v>
      </c>
      <c r="E3054">
        <v>100382</v>
      </c>
      <c r="F3054" t="s">
        <v>25922</v>
      </c>
      <c r="G3054" t="s">
        <v>25923</v>
      </c>
      <c r="H3054" t="s">
        <v>4072</v>
      </c>
      <c r="I3054" t="s">
        <v>20773</v>
      </c>
    </row>
    <row r="3055" spans="1:9" x14ac:dyDescent="0.2">
      <c r="A3055">
        <v>12625</v>
      </c>
      <c r="B3055" t="s">
        <v>10740</v>
      </c>
      <c r="C3055" t="s">
        <v>4073</v>
      </c>
      <c r="D3055" t="s">
        <v>14046</v>
      </c>
      <c r="E3055">
        <v>611098</v>
      </c>
      <c r="F3055" t="s">
        <v>25908</v>
      </c>
      <c r="H3055" t="s">
        <v>25909</v>
      </c>
      <c r="I3055" t="s">
        <v>20773</v>
      </c>
    </row>
    <row r="3056" spans="1:9" x14ac:dyDescent="0.2">
      <c r="A3056">
        <v>12626</v>
      </c>
      <c r="B3056" t="s">
        <v>10740</v>
      </c>
      <c r="C3056" t="s">
        <v>14036</v>
      </c>
      <c r="D3056" t="s">
        <v>14044</v>
      </c>
      <c r="E3056">
        <v>192847</v>
      </c>
      <c r="F3056" t="s">
        <v>25906</v>
      </c>
      <c r="G3056" t="s">
        <v>15944</v>
      </c>
      <c r="H3056" t="s">
        <v>4069</v>
      </c>
      <c r="I3056" t="s">
        <v>20776</v>
      </c>
    </row>
    <row r="3057" spans="1:9" x14ac:dyDescent="0.2">
      <c r="A3057">
        <v>12632</v>
      </c>
      <c r="B3057" t="s">
        <v>4075</v>
      </c>
      <c r="C3057" t="s">
        <v>4074</v>
      </c>
      <c r="D3057" t="s">
        <v>14046</v>
      </c>
      <c r="E3057">
        <v>100387</v>
      </c>
      <c r="F3057" t="s">
        <v>25917</v>
      </c>
      <c r="G3057" t="s">
        <v>24414</v>
      </c>
      <c r="H3057" t="s">
        <v>4074</v>
      </c>
      <c r="I3057" t="s">
        <v>20778</v>
      </c>
    </row>
    <row r="3058" spans="1:9" x14ac:dyDescent="0.2">
      <c r="A3058">
        <v>12631</v>
      </c>
      <c r="B3058" t="s">
        <v>13754</v>
      </c>
      <c r="C3058" t="s">
        <v>13754</v>
      </c>
      <c r="D3058" t="s">
        <v>14044</v>
      </c>
      <c r="E3058">
        <v>192847</v>
      </c>
      <c r="F3058" t="s">
        <v>25906</v>
      </c>
      <c r="G3058" t="s">
        <v>15944</v>
      </c>
      <c r="H3058" t="s">
        <v>4069</v>
      </c>
      <c r="I3058" t="s">
        <v>20780</v>
      </c>
    </row>
    <row r="3059" spans="1:9" x14ac:dyDescent="0.2">
      <c r="A3059">
        <v>2677911</v>
      </c>
      <c r="B3059" t="s">
        <v>12369</v>
      </c>
      <c r="C3059" t="s">
        <v>4076</v>
      </c>
      <c r="D3059" t="s">
        <v>14046</v>
      </c>
      <c r="E3059">
        <v>611099</v>
      </c>
      <c r="F3059" t="s">
        <v>29385</v>
      </c>
      <c r="G3059" t="s">
        <v>29386</v>
      </c>
      <c r="H3059" t="s">
        <v>4076</v>
      </c>
      <c r="I3059" t="s">
        <v>20782</v>
      </c>
    </row>
    <row r="3060" spans="1:9" x14ac:dyDescent="0.2">
      <c r="A3060">
        <v>12628</v>
      </c>
      <c r="B3060" t="s">
        <v>10741</v>
      </c>
      <c r="C3060" t="s">
        <v>4077</v>
      </c>
      <c r="D3060" t="s">
        <v>14046</v>
      </c>
      <c r="E3060">
        <v>100394</v>
      </c>
      <c r="F3060" t="s">
        <v>25914</v>
      </c>
      <c r="G3060" t="s">
        <v>25915</v>
      </c>
      <c r="H3060" t="s">
        <v>4077</v>
      </c>
      <c r="I3060" t="s">
        <v>20784</v>
      </c>
    </row>
    <row r="3061" spans="1:9" x14ac:dyDescent="0.2">
      <c r="A3061">
        <v>12633</v>
      </c>
      <c r="B3061" t="s">
        <v>10742</v>
      </c>
      <c r="C3061" t="s">
        <v>4078</v>
      </c>
      <c r="D3061" t="s">
        <v>14046</v>
      </c>
      <c r="E3061">
        <v>100398</v>
      </c>
      <c r="F3061" t="s">
        <v>25919</v>
      </c>
      <c r="G3061" t="s">
        <v>25920</v>
      </c>
      <c r="H3061" t="s">
        <v>4078</v>
      </c>
      <c r="I3061" t="s">
        <v>20785</v>
      </c>
    </row>
    <row r="3062" spans="1:9" x14ac:dyDescent="0.2">
      <c r="A3062">
        <v>12624</v>
      </c>
      <c r="B3062" t="s">
        <v>4070</v>
      </c>
      <c r="C3062" t="s">
        <v>4069</v>
      </c>
      <c r="D3062" t="s">
        <v>14044</v>
      </c>
      <c r="E3062">
        <v>192847</v>
      </c>
      <c r="F3062" t="s">
        <v>25906</v>
      </c>
      <c r="G3062" t="s">
        <v>15944</v>
      </c>
      <c r="H3062" t="s">
        <v>4069</v>
      </c>
      <c r="I3062" t="s">
        <v>20790</v>
      </c>
    </row>
    <row r="3063" spans="1:9" x14ac:dyDescent="0.2">
      <c r="A3063">
        <v>12638</v>
      </c>
      <c r="B3063" t="s">
        <v>11863</v>
      </c>
      <c r="C3063" t="s">
        <v>4079</v>
      </c>
      <c r="D3063" t="s">
        <v>14046</v>
      </c>
      <c r="E3063">
        <v>159690</v>
      </c>
      <c r="F3063" t="s">
        <v>25928</v>
      </c>
      <c r="G3063" t="s">
        <v>25929</v>
      </c>
      <c r="H3063" t="s">
        <v>4079</v>
      </c>
      <c r="I3063" t="s">
        <v>20792</v>
      </c>
    </row>
    <row r="3064" spans="1:9" x14ac:dyDescent="0.2">
      <c r="A3064">
        <v>2677914</v>
      </c>
      <c r="B3064" t="s">
        <v>12650</v>
      </c>
      <c r="C3064" t="s">
        <v>4080</v>
      </c>
      <c r="D3064" t="s">
        <v>14045</v>
      </c>
      <c r="E3064">
        <v>718357</v>
      </c>
      <c r="F3064" t="s">
        <v>29390</v>
      </c>
      <c r="G3064" t="s">
        <v>29391</v>
      </c>
      <c r="H3064" t="s">
        <v>4080</v>
      </c>
      <c r="I3064" t="s">
        <v>20794</v>
      </c>
    </row>
    <row r="3065" spans="1:9" x14ac:dyDescent="0.2">
      <c r="A3065">
        <v>2677913</v>
      </c>
      <c r="B3065" t="s">
        <v>11878</v>
      </c>
      <c r="C3065" t="s">
        <v>4081</v>
      </c>
      <c r="D3065" t="s">
        <v>14045</v>
      </c>
      <c r="E3065">
        <v>160941</v>
      </c>
      <c r="F3065" t="s">
        <v>29388</v>
      </c>
      <c r="G3065" t="s">
        <v>25929</v>
      </c>
      <c r="H3065" t="s">
        <v>4081</v>
      </c>
      <c r="I3065" t="s">
        <v>20794</v>
      </c>
    </row>
    <row r="3066" spans="1:9" x14ac:dyDescent="0.2">
      <c r="A3066">
        <v>12627</v>
      </c>
      <c r="B3066" t="s">
        <v>4083</v>
      </c>
      <c r="C3066" t="s">
        <v>4082</v>
      </c>
      <c r="D3066" t="s">
        <v>14046</v>
      </c>
      <c r="E3066">
        <v>100419</v>
      </c>
      <c r="F3066" t="s">
        <v>25911</v>
      </c>
      <c r="G3066" t="s">
        <v>25912</v>
      </c>
      <c r="H3066" t="s">
        <v>4082</v>
      </c>
      <c r="I3066" t="s">
        <v>20798</v>
      </c>
    </row>
    <row r="3067" spans="1:9" x14ac:dyDescent="0.2">
      <c r="A3067">
        <v>7081</v>
      </c>
      <c r="B3067" t="s">
        <v>4084</v>
      </c>
      <c r="C3067" t="s">
        <v>4084</v>
      </c>
      <c r="D3067" t="s">
        <v>14044</v>
      </c>
      <c r="E3067">
        <v>192848</v>
      </c>
      <c r="F3067" t="s">
        <v>19007</v>
      </c>
      <c r="G3067" t="s">
        <v>19008</v>
      </c>
      <c r="H3067" t="s">
        <v>19009</v>
      </c>
      <c r="I3067" t="s">
        <v>20801</v>
      </c>
    </row>
    <row r="3068" spans="1:9" x14ac:dyDescent="0.2">
      <c r="A3068">
        <v>7082</v>
      </c>
      <c r="B3068" t="s">
        <v>10743</v>
      </c>
      <c r="C3068" t="s">
        <v>4085</v>
      </c>
      <c r="D3068" t="s">
        <v>14046</v>
      </c>
      <c r="E3068">
        <v>100422</v>
      </c>
      <c r="F3068" t="s">
        <v>19011</v>
      </c>
      <c r="G3068" t="s">
        <v>19012</v>
      </c>
      <c r="H3068" t="s">
        <v>4085</v>
      </c>
      <c r="I3068" t="s">
        <v>20803</v>
      </c>
    </row>
    <row r="3069" spans="1:9" x14ac:dyDescent="0.2">
      <c r="A3069">
        <v>7084</v>
      </c>
      <c r="B3069" t="s">
        <v>4089</v>
      </c>
      <c r="C3069" t="s">
        <v>4088</v>
      </c>
      <c r="D3069" t="s">
        <v>14046</v>
      </c>
      <c r="E3069">
        <v>100427</v>
      </c>
      <c r="F3069" t="s">
        <v>19016</v>
      </c>
      <c r="G3069" t="s">
        <v>14070</v>
      </c>
      <c r="H3069" t="s">
        <v>4088</v>
      </c>
      <c r="I3069" t="s">
        <v>20792</v>
      </c>
    </row>
    <row r="3070" spans="1:9" x14ac:dyDescent="0.2">
      <c r="A3070">
        <v>7083</v>
      </c>
      <c r="B3070" t="s">
        <v>4087</v>
      </c>
      <c r="C3070" t="s">
        <v>4086</v>
      </c>
      <c r="D3070" t="s">
        <v>14044</v>
      </c>
      <c r="E3070">
        <v>192850</v>
      </c>
      <c r="F3070" t="s">
        <v>19014</v>
      </c>
      <c r="G3070" t="s">
        <v>14070</v>
      </c>
      <c r="H3070" t="s">
        <v>4086</v>
      </c>
      <c r="I3070" t="s">
        <v>20806</v>
      </c>
    </row>
    <row r="3071" spans="1:9" x14ac:dyDescent="0.2">
      <c r="A3071">
        <v>10141</v>
      </c>
      <c r="B3071" t="s">
        <v>12766</v>
      </c>
      <c r="C3071" t="s">
        <v>12766</v>
      </c>
      <c r="D3071" t="s">
        <v>14046</v>
      </c>
      <c r="E3071">
        <v>943912</v>
      </c>
      <c r="F3071" t="s">
        <v>23067</v>
      </c>
      <c r="G3071" t="s">
        <v>23068</v>
      </c>
      <c r="H3071" t="s">
        <v>23069</v>
      </c>
      <c r="I3071" t="s">
        <v>20807</v>
      </c>
    </row>
    <row r="3072" spans="1:9" x14ac:dyDescent="0.2">
      <c r="A3072">
        <v>10134</v>
      </c>
      <c r="B3072" t="s">
        <v>893</v>
      </c>
      <c r="C3072" t="s">
        <v>893</v>
      </c>
      <c r="D3072" t="s">
        <v>14043</v>
      </c>
      <c r="E3072">
        <v>187227</v>
      </c>
      <c r="F3072" t="s">
        <v>22774</v>
      </c>
      <c r="G3072" t="s">
        <v>14741</v>
      </c>
      <c r="H3072" t="s">
        <v>894</v>
      </c>
      <c r="I3072" t="s">
        <v>20809</v>
      </c>
    </row>
    <row r="3073" spans="1:9" x14ac:dyDescent="0.2">
      <c r="A3073">
        <v>10145</v>
      </c>
      <c r="B3073" t="s">
        <v>11055</v>
      </c>
      <c r="C3073" t="s">
        <v>11056</v>
      </c>
      <c r="D3073" t="s">
        <v>14046</v>
      </c>
      <c r="E3073">
        <v>110064</v>
      </c>
      <c r="F3073" t="s">
        <v>23074</v>
      </c>
      <c r="G3073" t="s">
        <v>23075</v>
      </c>
      <c r="H3073" t="s">
        <v>23076</v>
      </c>
      <c r="I3073" t="s">
        <v>20811</v>
      </c>
    </row>
    <row r="3074" spans="1:9" x14ac:dyDescent="0.2">
      <c r="A3074">
        <v>10147</v>
      </c>
      <c r="B3074" t="s">
        <v>4091</v>
      </c>
      <c r="C3074" t="s">
        <v>4090</v>
      </c>
      <c r="D3074" t="s">
        <v>14046</v>
      </c>
      <c r="E3074">
        <v>100519</v>
      </c>
      <c r="F3074" t="s">
        <v>23078</v>
      </c>
      <c r="G3074" t="s">
        <v>14070</v>
      </c>
      <c r="H3074" t="s">
        <v>4090</v>
      </c>
      <c r="I3074" t="s">
        <v>20812</v>
      </c>
    </row>
    <row r="3075" spans="1:9" x14ac:dyDescent="0.2">
      <c r="A3075">
        <v>7564</v>
      </c>
      <c r="B3075" t="s">
        <v>13346</v>
      </c>
      <c r="C3075" t="s">
        <v>13346</v>
      </c>
      <c r="D3075" t="s">
        <v>14043</v>
      </c>
      <c r="E3075">
        <v>187367</v>
      </c>
      <c r="F3075" t="s">
        <v>19633</v>
      </c>
      <c r="G3075" t="s">
        <v>14686</v>
      </c>
      <c r="H3075" t="s">
        <v>6037</v>
      </c>
      <c r="I3075" t="s">
        <v>20815</v>
      </c>
    </row>
    <row r="3076" spans="1:9" x14ac:dyDescent="0.2">
      <c r="A3076">
        <v>7565</v>
      </c>
      <c r="B3076" t="s">
        <v>13347</v>
      </c>
      <c r="C3076" t="s">
        <v>13347</v>
      </c>
      <c r="D3076" t="s">
        <v>14043</v>
      </c>
      <c r="E3076">
        <v>187367</v>
      </c>
      <c r="F3076" t="s">
        <v>19633</v>
      </c>
      <c r="G3076" t="s">
        <v>14686</v>
      </c>
      <c r="H3076" t="s">
        <v>6037</v>
      </c>
      <c r="I3076" t="s">
        <v>20817</v>
      </c>
    </row>
    <row r="3077" spans="1:9" x14ac:dyDescent="0.2">
      <c r="A3077">
        <v>13232</v>
      </c>
      <c r="B3077" t="s">
        <v>4093</v>
      </c>
      <c r="C3077" t="s">
        <v>4092</v>
      </c>
      <c r="D3077" t="s">
        <v>14044</v>
      </c>
      <c r="E3077">
        <v>192910</v>
      </c>
      <c r="F3077" t="s">
        <v>26598</v>
      </c>
      <c r="G3077" t="s">
        <v>26599</v>
      </c>
      <c r="H3077" t="s">
        <v>4092</v>
      </c>
      <c r="I3077" t="s">
        <v>20819</v>
      </c>
    </row>
    <row r="3078" spans="1:9" x14ac:dyDescent="0.2">
      <c r="A3078">
        <v>13233</v>
      </c>
      <c r="B3078" t="s">
        <v>10744</v>
      </c>
      <c r="C3078" t="s">
        <v>4094</v>
      </c>
      <c r="D3078" t="s">
        <v>14046</v>
      </c>
      <c r="E3078">
        <v>100551</v>
      </c>
      <c r="F3078" t="s">
        <v>26601</v>
      </c>
      <c r="G3078" t="s">
        <v>26602</v>
      </c>
      <c r="H3078" t="s">
        <v>4094</v>
      </c>
      <c r="I3078" t="s">
        <v>20822</v>
      </c>
    </row>
    <row r="3079" spans="1:9" x14ac:dyDescent="0.2">
      <c r="A3079">
        <v>9402</v>
      </c>
      <c r="B3079" t="s">
        <v>4096</v>
      </c>
      <c r="C3079" t="s">
        <v>4095</v>
      </c>
      <c r="D3079" t="s">
        <v>14044</v>
      </c>
      <c r="E3079">
        <v>192941</v>
      </c>
      <c r="F3079" t="s">
        <v>22152</v>
      </c>
      <c r="G3079" t="s">
        <v>14070</v>
      </c>
      <c r="H3079" t="s">
        <v>4095</v>
      </c>
      <c r="I3079" t="s">
        <v>20825</v>
      </c>
    </row>
    <row r="3080" spans="1:9" x14ac:dyDescent="0.2">
      <c r="A3080">
        <v>9403</v>
      </c>
      <c r="B3080" t="s">
        <v>4098</v>
      </c>
      <c r="C3080" t="s">
        <v>4097</v>
      </c>
      <c r="D3080" t="s">
        <v>14046</v>
      </c>
      <c r="E3080">
        <v>100576</v>
      </c>
      <c r="F3080" t="s">
        <v>22154</v>
      </c>
      <c r="G3080" t="s">
        <v>14070</v>
      </c>
      <c r="H3080" t="s">
        <v>4097</v>
      </c>
      <c r="I3080" t="s">
        <v>20827</v>
      </c>
    </row>
    <row r="3081" spans="1:9" x14ac:dyDescent="0.2">
      <c r="A3081">
        <v>9947</v>
      </c>
      <c r="B3081" t="s">
        <v>4102</v>
      </c>
      <c r="C3081" t="s">
        <v>4101</v>
      </c>
      <c r="D3081" t="s">
        <v>14046</v>
      </c>
      <c r="E3081">
        <v>100583</v>
      </c>
      <c r="F3081" t="s">
        <v>22863</v>
      </c>
      <c r="G3081" t="s">
        <v>22864</v>
      </c>
      <c r="H3081" t="s">
        <v>4101</v>
      </c>
      <c r="I3081" t="s">
        <v>20831</v>
      </c>
    </row>
    <row r="3082" spans="1:9" x14ac:dyDescent="0.2">
      <c r="A3082">
        <v>9946</v>
      </c>
      <c r="B3082" t="s">
        <v>4100</v>
      </c>
      <c r="C3082" t="s">
        <v>4099</v>
      </c>
      <c r="D3082" t="s">
        <v>14044</v>
      </c>
      <c r="E3082">
        <v>192947</v>
      </c>
      <c r="F3082" t="s">
        <v>22860</v>
      </c>
      <c r="G3082" t="s">
        <v>22861</v>
      </c>
      <c r="H3082" t="s">
        <v>4099</v>
      </c>
      <c r="I3082" t="s">
        <v>20834</v>
      </c>
    </row>
    <row r="3083" spans="1:9" x14ac:dyDescent="0.2">
      <c r="A3083">
        <v>11071</v>
      </c>
      <c r="B3083" t="s">
        <v>10745</v>
      </c>
      <c r="C3083" t="s">
        <v>4105</v>
      </c>
      <c r="D3083" t="s">
        <v>14046</v>
      </c>
      <c r="E3083">
        <v>100584</v>
      </c>
      <c r="F3083" t="s">
        <v>24138</v>
      </c>
      <c r="G3083" t="s">
        <v>23317</v>
      </c>
      <c r="H3083" t="s">
        <v>4105</v>
      </c>
      <c r="I3083" t="s">
        <v>20837</v>
      </c>
    </row>
    <row r="3084" spans="1:9" x14ac:dyDescent="0.2">
      <c r="A3084">
        <v>11070</v>
      </c>
      <c r="B3084" t="s">
        <v>4104</v>
      </c>
      <c r="C3084" t="s">
        <v>4103</v>
      </c>
      <c r="D3084" t="s">
        <v>14044</v>
      </c>
      <c r="E3084">
        <v>192948</v>
      </c>
      <c r="F3084" t="s">
        <v>24135</v>
      </c>
      <c r="G3084" t="s">
        <v>24136</v>
      </c>
      <c r="H3084" t="s">
        <v>4103</v>
      </c>
      <c r="I3084" t="s">
        <v>20841</v>
      </c>
    </row>
    <row r="3085" spans="1:9" x14ac:dyDescent="0.2">
      <c r="A3085">
        <v>6060</v>
      </c>
      <c r="B3085" t="s">
        <v>11973</v>
      </c>
      <c r="C3085" t="s">
        <v>4106</v>
      </c>
      <c r="D3085" t="s">
        <v>14043</v>
      </c>
      <c r="E3085">
        <v>187308</v>
      </c>
      <c r="F3085" t="s">
        <v>17842</v>
      </c>
      <c r="G3085" t="s">
        <v>15222</v>
      </c>
      <c r="H3085" t="s">
        <v>17843</v>
      </c>
      <c r="I3085" t="s">
        <v>20844</v>
      </c>
    </row>
    <row r="3086" spans="1:9" x14ac:dyDescent="0.2">
      <c r="A3086">
        <v>10210</v>
      </c>
      <c r="B3086" t="s">
        <v>4110</v>
      </c>
      <c r="C3086" t="s">
        <v>4109</v>
      </c>
      <c r="D3086" t="s">
        <v>14046</v>
      </c>
      <c r="E3086">
        <v>100596</v>
      </c>
      <c r="F3086" t="s">
        <v>23164</v>
      </c>
      <c r="G3086" t="s">
        <v>23165</v>
      </c>
      <c r="H3086" t="s">
        <v>4109</v>
      </c>
      <c r="I3086" t="s">
        <v>20846</v>
      </c>
    </row>
    <row r="3087" spans="1:9" x14ac:dyDescent="0.2">
      <c r="A3087">
        <v>10209</v>
      </c>
      <c r="B3087" t="s">
        <v>4108</v>
      </c>
      <c r="C3087" t="s">
        <v>4107</v>
      </c>
      <c r="D3087" t="s">
        <v>14044</v>
      </c>
      <c r="E3087">
        <v>192958</v>
      </c>
      <c r="F3087" t="s">
        <v>23161</v>
      </c>
      <c r="G3087" t="s">
        <v>23162</v>
      </c>
      <c r="H3087" t="s">
        <v>4107</v>
      </c>
      <c r="I3087" t="s">
        <v>20848</v>
      </c>
    </row>
    <row r="3088" spans="1:9" x14ac:dyDescent="0.2">
      <c r="A3088">
        <v>2679607</v>
      </c>
      <c r="B3088" t="s">
        <v>12900</v>
      </c>
      <c r="C3088" t="s">
        <v>13822</v>
      </c>
      <c r="E3088">
        <v>0</v>
      </c>
      <c r="I3088" t="s">
        <v>20851</v>
      </c>
    </row>
    <row r="3089" spans="1:9" x14ac:dyDescent="0.2">
      <c r="A3089">
        <v>2678040</v>
      </c>
      <c r="B3089" t="s">
        <v>12149</v>
      </c>
      <c r="C3089" t="s">
        <v>4111</v>
      </c>
      <c r="D3089" t="s">
        <v>14044</v>
      </c>
      <c r="E3089">
        <v>192960</v>
      </c>
      <c r="F3089" t="s">
        <v>29627</v>
      </c>
      <c r="G3089" t="s">
        <v>14658</v>
      </c>
      <c r="H3089" t="s">
        <v>4111</v>
      </c>
      <c r="I3089" t="s">
        <v>20853</v>
      </c>
    </row>
    <row r="3090" spans="1:9" x14ac:dyDescent="0.2">
      <c r="A3090">
        <v>2678039</v>
      </c>
      <c r="B3090" t="s">
        <v>10746</v>
      </c>
      <c r="C3090" t="s">
        <v>4114</v>
      </c>
      <c r="D3090" t="s">
        <v>14046</v>
      </c>
      <c r="E3090">
        <v>100603</v>
      </c>
      <c r="F3090" t="s">
        <v>29624</v>
      </c>
      <c r="G3090" t="s">
        <v>29625</v>
      </c>
      <c r="H3090" t="s">
        <v>4114</v>
      </c>
      <c r="I3090" t="s">
        <v>20855</v>
      </c>
    </row>
    <row r="3091" spans="1:9" x14ac:dyDescent="0.2">
      <c r="A3091">
        <v>2678038</v>
      </c>
      <c r="B3091" t="s">
        <v>11933</v>
      </c>
      <c r="C3091" t="s">
        <v>4112</v>
      </c>
      <c r="D3091" t="s">
        <v>14043</v>
      </c>
      <c r="E3091">
        <v>187236</v>
      </c>
      <c r="F3091" t="s">
        <v>29621</v>
      </c>
      <c r="G3091" t="s">
        <v>29622</v>
      </c>
      <c r="H3091" t="s">
        <v>4112</v>
      </c>
      <c r="I3091" t="s">
        <v>20857</v>
      </c>
    </row>
    <row r="3092" spans="1:9" x14ac:dyDescent="0.2">
      <c r="A3092">
        <v>2678037</v>
      </c>
      <c r="B3092" t="s">
        <v>12286</v>
      </c>
      <c r="C3092" t="s">
        <v>4113</v>
      </c>
      <c r="D3092" t="s">
        <v>14042</v>
      </c>
      <c r="E3092">
        <v>593972</v>
      </c>
      <c r="F3092" t="s">
        <v>29618</v>
      </c>
      <c r="G3092" t="s">
        <v>29619</v>
      </c>
      <c r="H3092" t="s">
        <v>4113</v>
      </c>
      <c r="I3092" t="s">
        <v>20859</v>
      </c>
    </row>
    <row r="3093" spans="1:9" x14ac:dyDescent="0.2">
      <c r="A3093">
        <v>2677994</v>
      </c>
      <c r="B3093" t="s">
        <v>10747</v>
      </c>
      <c r="C3093" t="s">
        <v>4117</v>
      </c>
      <c r="D3093" t="s">
        <v>14046</v>
      </c>
      <c r="E3093">
        <v>100607</v>
      </c>
      <c r="F3093" t="s">
        <v>29547</v>
      </c>
      <c r="G3093" t="s">
        <v>26602</v>
      </c>
      <c r="H3093" t="s">
        <v>4117</v>
      </c>
      <c r="I3093" t="s">
        <v>20863</v>
      </c>
    </row>
    <row r="3094" spans="1:9" x14ac:dyDescent="0.2">
      <c r="A3094">
        <v>2677993</v>
      </c>
      <c r="B3094" t="s">
        <v>10748</v>
      </c>
      <c r="C3094" t="s">
        <v>4118</v>
      </c>
      <c r="D3094" t="s">
        <v>14046</v>
      </c>
      <c r="E3094">
        <v>100608</v>
      </c>
      <c r="F3094" t="s">
        <v>29544</v>
      </c>
      <c r="G3094" t="s">
        <v>29545</v>
      </c>
      <c r="H3094" t="s">
        <v>4118</v>
      </c>
      <c r="I3094" t="s">
        <v>20866</v>
      </c>
    </row>
    <row r="3095" spans="1:9" x14ac:dyDescent="0.2">
      <c r="A3095">
        <v>13276</v>
      </c>
      <c r="B3095" t="s">
        <v>13640</v>
      </c>
      <c r="C3095" t="s">
        <v>13640</v>
      </c>
      <c r="D3095" t="s">
        <v>14044</v>
      </c>
      <c r="E3095">
        <v>192967</v>
      </c>
      <c r="F3095" t="s">
        <v>26638</v>
      </c>
      <c r="G3095" t="s">
        <v>26599</v>
      </c>
      <c r="H3095" t="s">
        <v>4115</v>
      </c>
      <c r="I3095" t="s">
        <v>20869</v>
      </c>
    </row>
    <row r="3096" spans="1:9" x14ac:dyDescent="0.2">
      <c r="A3096">
        <v>13281</v>
      </c>
      <c r="B3096" t="s">
        <v>10749</v>
      </c>
      <c r="C3096" t="s">
        <v>4119</v>
      </c>
      <c r="D3096" t="s">
        <v>14046</v>
      </c>
      <c r="E3096">
        <v>100614</v>
      </c>
      <c r="F3096" t="s">
        <v>26643</v>
      </c>
      <c r="G3096" t="s">
        <v>26523</v>
      </c>
      <c r="H3096" t="s">
        <v>4119</v>
      </c>
      <c r="I3096" t="s">
        <v>20872</v>
      </c>
    </row>
    <row r="3097" spans="1:9" x14ac:dyDescent="0.2">
      <c r="A3097">
        <v>13274</v>
      </c>
      <c r="B3097" t="s">
        <v>4116</v>
      </c>
      <c r="C3097" t="s">
        <v>4115</v>
      </c>
      <c r="D3097" t="s">
        <v>14044</v>
      </c>
      <c r="E3097">
        <v>192967</v>
      </c>
      <c r="F3097" t="s">
        <v>26638</v>
      </c>
      <c r="G3097" t="s">
        <v>26599</v>
      </c>
      <c r="H3097" t="s">
        <v>4115</v>
      </c>
      <c r="I3097" t="s">
        <v>20874</v>
      </c>
    </row>
    <row r="3098" spans="1:9" x14ac:dyDescent="0.2">
      <c r="A3098">
        <v>13275</v>
      </c>
      <c r="B3098" t="s">
        <v>4121</v>
      </c>
      <c r="C3098" t="s">
        <v>4120</v>
      </c>
      <c r="D3098" t="s">
        <v>14046</v>
      </c>
      <c r="E3098">
        <v>100628</v>
      </c>
      <c r="F3098" t="s">
        <v>26640</v>
      </c>
      <c r="G3098" t="s">
        <v>26641</v>
      </c>
      <c r="H3098" t="s">
        <v>4120</v>
      </c>
      <c r="I3098" t="s">
        <v>20876</v>
      </c>
    </row>
    <row r="3099" spans="1:9" x14ac:dyDescent="0.2">
      <c r="A3099">
        <v>3178</v>
      </c>
      <c r="B3099" t="s">
        <v>10750</v>
      </c>
      <c r="C3099" t="s">
        <v>4124</v>
      </c>
      <c r="D3099" t="s">
        <v>14046</v>
      </c>
      <c r="E3099">
        <v>100636</v>
      </c>
      <c r="F3099" t="s">
        <v>14347</v>
      </c>
      <c r="G3099" t="s">
        <v>14348</v>
      </c>
      <c r="H3099" t="s">
        <v>4124</v>
      </c>
      <c r="I3099" t="s">
        <v>20878</v>
      </c>
    </row>
    <row r="3100" spans="1:9" x14ac:dyDescent="0.2">
      <c r="A3100">
        <v>3176</v>
      </c>
      <c r="B3100" t="s">
        <v>4123</v>
      </c>
      <c r="C3100" t="s">
        <v>4122</v>
      </c>
      <c r="D3100" t="s">
        <v>14044</v>
      </c>
      <c r="E3100">
        <v>192972</v>
      </c>
      <c r="F3100" t="s">
        <v>14345</v>
      </c>
      <c r="G3100" t="s">
        <v>14346</v>
      </c>
      <c r="H3100" t="s">
        <v>4122</v>
      </c>
      <c r="I3100" t="s">
        <v>20880</v>
      </c>
    </row>
    <row r="3101" spans="1:9" x14ac:dyDescent="0.2">
      <c r="A3101">
        <v>3182</v>
      </c>
      <c r="B3101" t="s">
        <v>10751</v>
      </c>
      <c r="C3101" t="s">
        <v>4125</v>
      </c>
      <c r="D3101" t="s">
        <v>14046</v>
      </c>
      <c r="E3101">
        <v>100640</v>
      </c>
      <c r="F3101" t="s">
        <v>14350</v>
      </c>
      <c r="G3101" t="s">
        <v>14351</v>
      </c>
      <c r="H3101" t="s">
        <v>4125</v>
      </c>
      <c r="I3101" t="s">
        <v>20883</v>
      </c>
    </row>
    <row r="3102" spans="1:9" x14ac:dyDescent="0.2">
      <c r="A3102">
        <v>2676317</v>
      </c>
      <c r="B3102" t="s">
        <v>13145</v>
      </c>
      <c r="C3102" t="s">
        <v>13145</v>
      </c>
      <c r="D3102" t="s">
        <v>14043</v>
      </c>
      <c r="E3102">
        <v>187235</v>
      </c>
      <c r="F3102" t="s">
        <v>18973</v>
      </c>
      <c r="G3102" t="s">
        <v>16480</v>
      </c>
      <c r="H3102" t="s">
        <v>3628</v>
      </c>
      <c r="I3102" t="s">
        <v>20885</v>
      </c>
    </row>
    <row r="3103" spans="1:9" x14ac:dyDescent="0.2">
      <c r="A3103">
        <v>2676316</v>
      </c>
      <c r="B3103" t="s">
        <v>3627</v>
      </c>
      <c r="C3103" t="s">
        <v>3627</v>
      </c>
      <c r="D3103" t="s">
        <v>14043</v>
      </c>
      <c r="E3103">
        <v>187235</v>
      </c>
      <c r="F3103" t="s">
        <v>18973</v>
      </c>
      <c r="G3103" t="s">
        <v>16480</v>
      </c>
      <c r="H3103" t="s">
        <v>3628</v>
      </c>
      <c r="I3103" t="s">
        <v>20887</v>
      </c>
    </row>
    <row r="3104" spans="1:9" x14ac:dyDescent="0.2">
      <c r="A3104">
        <v>2676621</v>
      </c>
      <c r="B3104" t="s">
        <v>13800</v>
      </c>
      <c r="C3104" t="s">
        <v>13800</v>
      </c>
      <c r="D3104" t="s">
        <v>14051</v>
      </c>
      <c r="E3104">
        <v>542871</v>
      </c>
      <c r="F3104" t="s">
        <v>27392</v>
      </c>
      <c r="G3104" t="s">
        <v>27393</v>
      </c>
      <c r="H3104" t="s">
        <v>27394</v>
      </c>
      <c r="I3104" t="s">
        <v>20889</v>
      </c>
    </row>
    <row r="3105" spans="1:9" x14ac:dyDescent="0.2">
      <c r="A3105">
        <v>11573</v>
      </c>
      <c r="B3105" t="s">
        <v>4126</v>
      </c>
      <c r="C3105" t="s">
        <v>4126</v>
      </c>
      <c r="D3105" t="s">
        <v>14044</v>
      </c>
      <c r="E3105">
        <v>888752</v>
      </c>
      <c r="F3105" t="s">
        <v>24758</v>
      </c>
      <c r="G3105" t="s">
        <v>24759</v>
      </c>
      <c r="H3105" t="s">
        <v>24760</v>
      </c>
      <c r="I3105" t="s">
        <v>20891</v>
      </c>
    </row>
    <row r="3106" spans="1:9" x14ac:dyDescent="0.2">
      <c r="A3106">
        <v>4319</v>
      </c>
      <c r="B3106" t="s">
        <v>4130</v>
      </c>
      <c r="C3106" t="s">
        <v>4129</v>
      </c>
      <c r="D3106" t="s">
        <v>14046</v>
      </c>
      <c r="E3106">
        <v>100674</v>
      </c>
      <c r="F3106" t="s">
        <v>15854</v>
      </c>
      <c r="G3106" t="s">
        <v>15855</v>
      </c>
      <c r="H3106" t="s">
        <v>4129</v>
      </c>
      <c r="I3106" t="s">
        <v>20893</v>
      </c>
    </row>
    <row r="3107" spans="1:9" x14ac:dyDescent="0.2">
      <c r="A3107">
        <v>4316</v>
      </c>
      <c r="B3107" t="s">
        <v>4128</v>
      </c>
      <c r="C3107" t="s">
        <v>4127</v>
      </c>
      <c r="D3107" t="s">
        <v>14044</v>
      </c>
      <c r="E3107">
        <v>192994</v>
      </c>
      <c r="F3107" t="s">
        <v>15846</v>
      </c>
      <c r="G3107" t="s">
        <v>14070</v>
      </c>
      <c r="H3107" t="s">
        <v>4127</v>
      </c>
      <c r="I3107" t="s">
        <v>20896</v>
      </c>
    </row>
    <row r="3108" spans="1:9" x14ac:dyDescent="0.2">
      <c r="A3108">
        <v>4317</v>
      </c>
      <c r="B3108" t="s">
        <v>7106</v>
      </c>
      <c r="C3108" t="s">
        <v>7105</v>
      </c>
      <c r="D3108" t="s">
        <v>14046</v>
      </c>
      <c r="E3108">
        <v>116185</v>
      </c>
      <c r="F3108" t="s">
        <v>15848</v>
      </c>
      <c r="G3108" t="s">
        <v>15849</v>
      </c>
      <c r="H3108" t="s">
        <v>15850</v>
      </c>
      <c r="I3108" t="s">
        <v>20899</v>
      </c>
    </row>
    <row r="3109" spans="1:9" x14ac:dyDescent="0.2">
      <c r="A3109">
        <v>4318</v>
      </c>
      <c r="B3109" t="s">
        <v>4132</v>
      </c>
      <c r="C3109" t="s">
        <v>4131</v>
      </c>
      <c r="D3109" t="s">
        <v>14046</v>
      </c>
      <c r="E3109">
        <v>100678</v>
      </c>
      <c r="F3109" t="s">
        <v>15852</v>
      </c>
      <c r="G3109" t="s">
        <v>14070</v>
      </c>
      <c r="H3109" t="s">
        <v>4131</v>
      </c>
      <c r="I3109" t="s">
        <v>20902</v>
      </c>
    </row>
    <row r="3110" spans="1:9" x14ac:dyDescent="0.2">
      <c r="A3110">
        <v>4320</v>
      </c>
      <c r="B3110" t="s">
        <v>10752</v>
      </c>
      <c r="C3110" t="s">
        <v>10752</v>
      </c>
      <c r="D3110" t="s">
        <v>14046</v>
      </c>
      <c r="E3110">
        <v>100681</v>
      </c>
      <c r="F3110" t="s">
        <v>15857</v>
      </c>
      <c r="G3110" t="s">
        <v>15858</v>
      </c>
      <c r="H3110" t="s">
        <v>15859</v>
      </c>
      <c r="I3110" t="s">
        <v>20896</v>
      </c>
    </row>
    <row r="3111" spans="1:9" x14ac:dyDescent="0.2">
      <c r="A3111">
        <v>4322</v>
      </c>
      <c r="B3111" t="s">
        <v>13053</v>
      </c>
      <c r="C3111" t="s">
        <v>13053</v>
      </c>
      <c r="D3111" t="s">
        <v>14044</v>
      </c>
      <c r="E3111">
        <v>192994</v>
      </c>
      <c r="F3111" t="s">
        <v>15846</v>
      </c>
      <c r="G3111" t="s">
        <v>14070</v>
      </c>
      <c r="H3111" t="s">
        <v>4127</v>
      </c>
      <c r="I3111" t="s">
        <v>20904</v>
      </c>
    </row>
    <row r="3112" spans="1:9" x14ac:dyDescent="0.2">
      <c r="A3112">
        <v>11706</v>
      </c>
      <c r="B3112" t="s">
        <v>10755</v>
      </c>
      <c r="C3112" t="s">
        <v>4134</v>
      </c>
      <c r="D3112" t="s">
        <v>14046</v>
      </c>
      <c r="E3112">
        <v>100710</v>
      </c>
      <c r="F3112" t="s">
        <v>24950</v>
      </c>
      <c r="G3112" t="s">
        <v>24951</v>
      </c>
      <c r="H3112" t="s">
        <v>4134</v>
      </c>
      <c r="I3112" t="s">
        <v>20906</v>
      </c>
    </row>
    <row r="3113" spans="1:9" x14ac:dyDescent="0.2">
      <c r="A3113">
        <v>11692</v>
      </c>
      <c r="B3113" t="s">
        <v>12312</v>
      </c>
      <c r="C3113" t="s">
        <v>4133</v>
      </c>
      <c r="D3113" t="s">
        <v>14044</v>
      </c>
      <c r="E3113">
        <v>606906</v>
      </c>
      <c r="F3113" t="s">
        <v>24931</v>
      </c>
      <c r="G3113" t="s">
        <v>24932</v>
      </c>
      <c r="H3113" t="s">
        <v>4133</v>
      </c>
      <c r="I3113" t="s">
        <v>20908</v>
      </c>
    </row>
    <row r="3114" spans="1:9" x14ac:dyDescent="0.2">
      <c r="A3114">
        <v>4620</v>
      </c>
      <c r="B3114" t="s">
        <v>12150</v>
      </c>
      <c r="C3114" t="s">
        <v>4135</v>
      </c>
      <c r="D3114" t="s">
        <v>14044</v>
      </c>
      <c r="E3114">
        <v>193047</v>
      </c>
      <c r="F3114" t="s">
        <v>16104</v>
      </c>
      <c r="G3114" t="s">
        <v>16105</v>
      </c>
      <c r="H3114" t="s">
        <v>4135</v>
      </c>
      <c r="I3114" t="s">
        <v>20911</v>
      </c>
    </row>
    <row r="3115" spans="1:9" x14ac:dyDescent="0.2">
      <c r="A3115">
        <v>4625</v>
      </c>
      <c r="B3115" t="s">
        <v>10756</v>
      </c>
      <c r="C3115" t="s">
        <v>4136</v>
      </c>
      <c r="D3115" t="s">
        <v>14046</v>
      </c>
      <c r="E3115">
        <v>100718</v>
      </c>
      <c r="F3115" t="s">
        <v>16109</v>
      </c>
      <c r="G3115" t="s">
        <v>16107</v>
      </c>
      <c r="H3115" t="s">
        <v>4136</v>
      </c>
      <c r="I3115" t="s">
        <v>20915</v>
      </c>
    </row>
    <row r="3116" spans="1:9" x14ac:dyDescent="0.2">
      <c r="A3116">
        <v>4622</v>
      </c>
      <c r="B3116" t="s">
        <v>10757</v>
      </c>
      <c r="C3116" t="s">
        <v>4137</v>
      </c>
      <c r="D3116" t="s">
        <v>14046</v>
      </c>
      <c r="E3116">
        <v>100719</v>
      </c>
      <c r="F3116" t="s">
        <v>16106</v>
      </c>
      <c r="G3116" t="s">
        <v>16107</v>
      </c>
      <c r="H3116" t="s">
        <v>4137</v>
      </c>
      <c r="I3116" t="s">
        <v>20917</v>
      </c>
    </row>
    <row r="3117" spans="1:9" x14ac:dyDescent="0.2">
      <c r="A3117">
        <v>7531</v>
      </c>
      <c r="B3117" t="s">
        <v>12013</v>
      </c>
      <c r="C3117" t="s">
        <v>4138</v>
      </c>
      <c r="D3117" t="s">
        <v>14043</v>
      </c>
      <c r="E3117">
        <v>187368</v>
      </c>
      <c r="F3117" t="s">
        <v>19582</v>
      </c>
      <c r="G3117" t="s">
        <v>19583</v>
      </c>
      <c r="H3117" t="s">
        <v>19584</v>
      </c>
      <c r="I3117" t="s">
        <v>20920</v>
      </c>
    </row>
    <row r="3118" spans="1:9" x14ac:dyDescent="0.2">
      <c r="A3118">
        <v>3828</v>
      </c>
      <c r="B3118" t="s">
        <v>4140</v>
      </c>
      <c r="C3118" t="s">
        <v>4139</v>
      </c>
      <c r="D3118" t="s">
        <v>14043</v>
      </c>
      <c r="E3118">
        <v>187237</v>
      </c>
      <c r="F3118" t="s">
        <v>15276</v>
      </c>
      <c r="G3118" t="s">
        <v>15277</v>
      </c>
      <c r="H3118" t="s">
        <v>4139</v>
      </c>
      <c r="I3118" t="s">
        <v>20922</v>
      </c>
    </row>
    <row r="3119" spans="1:9" x14ac:dyDescent="0.2">
      <c r="A3119">
        <v>3832</v>
      </c>
      <c r="B3119" t="s">
        <v>4141</v>
      </c>
      <c r="C3119" t="s">
        <v>4141</v>
      </c>
      <c r="D3119" t="s">
        <v>14044</v>
      </c>
      <c r="E3119">
        <v>193063</v>
      </c>
      <c r="F3119" t="s">
        <v>4141</v>
      </c>
      <c r="H3119" t="s">
        <v>15283</v>
      </c>
    </row>
    <row r="3120" spans="1:9" x14ac:dyDescent="0.2">
      <c r="A3120">
        <v>2676937</v>
      </c>
      <c r="B3120" t="s">
        <v>4142</v>
      </c>
      <c r="C3120" t="s">
        <v>4142</v>
      </c>
      <c r="D3120" t="s">
        <v>14046</v>
      </c>
      <c r="E3120">
        <v>100736</v>
      </c>
      <c r="F3120" t="s">
        <v>27670</v>
      </c>
      <c r="G3120" t="s">
        <v>27671</v>
      </c>
      <c r="H3120" t="s">
        <v>27672</v>
      </c>
      <c r="I3120" t="s">
        <v>20926</v>
      </c>
    </row>
    <row r="3121" spans="1:9" x14ac:dyDescent="0.2">
      <c r="A3121">
        <v>13235</v>
      </c>
      <c r="B3121" t="s">
        <v>12151</v>
      </c>
      <c r="C3121" t="s">
        <v>4143</v>
      </c>
      <c r="D3121" t="s">
        <v>14044</v>
      </c>
      <c r="E3121">
        <v>193069</v>
      </c>
      <c r="F3121" t="s">
        <v>26604</v>
      </c>
      <c r="G3121" t="s">
        <v>25119</v>
      </c>
      <c r="H3121" t="s">
        <v>4143</v>
      </c>
      <c r="I3121" t="s">
        <v>20928</v>
      </c>
    </row>
    <row r="3122" spans="1:9" x14ac:dyDescent="0.2">
      <c r="A3122">
        <v>13237</v>
      </c>
      <c r="B3122" t="s">
        <v>10758</v>
      </c>
      <c r="C3122" t="s">
        <v>4144</v>
      </c>
      <c r="D3122" t="s">
        <v>14046</v>
      </c>
      <c r="E3122">
        <v>100739</v>
      </c>
      <c r="F3122" t="s">
        <v>26605</v>
      </c>
      <c r="G3122" t="s">
        <v>21654</v>
      </c>
      <c r="H3122" t="s">
        <v>4144</v>
      </c>
      <c r="I3122" t="s">
        <v>20930</v>
      </c>
    </row>
    <row r="3123" spans="1:9" x14ac:dyDescent="0.2">
      <c r="A3123">
        <v>11698</v>
      </c>
      <c r="B3123" t="s">
        <v>13755</v>
      </c>
      <c r="C3123" t="s">
        <v>13755</v>
      </c>
      <c r="D3123" t="s">
        <v>14043</v>
      </c>
      <c r="E3123">
        <v>187444</v>
      </c>
      <c r="F3123" t="s">
        <v>24746</v>
      </c>
      <c r="G3123" t="s">
        <v>24747</v>
      </c>
      <c r="H3123" t="s">
        <v>6752</v>
      </c>
      <c r="I3123" t="s">
        <v>20934</v>
      </c>
    </row>
    <row r="3124" spans="1:9" x14ac:dyDescent="0.2">
      <c r="A3124">
        <v>11699</v>
      </c>
      <c r="B3124" t="s">
        <v>13756</v>
      </c>
      <c r="C3124" t="s">
        <v>13756</v>
      </c>
      <c r="D3124" t="s">
        <v>14043</v>
      </c>
      <c r="E3124">
        <v>187444</v>
      </c>
      <c r="F3124" t="s">
        <v>24746</v>
      </c>
      <c r="G3124" t="s">
        <v>24747</v>
      </c>
      <c r="H3124" t="s">
        <v>6752</v>
      </c>
      <c r="I3124" t="s">
        <v>20937</v>
      </c>
    </row>
    <row r="3125" spans="1:9" x14ac:dyDescent="0.2">
      <c r="A3125">
        <v>9225</v>
      </c>
      <c r="B3125" t="s">
        <v>13274</v>
      </c>
      <c r="C3125" t="s">
        <v>13952</v>
      </c>
      <c r="D3125" t="s">
        <v>14044</v>
      </c>
      <c r="E3125">
        <v>198883</v>
      </c>
      <c r="F3125" t="s">
        <v>21920</v>
      </c>
      <c r="G3125" t="s">
        <v>14070</v>
      </c>
      <c r="H3125" t="s">
        <v>9627</v>
      </c>
      <c r="I3125" t="s">
        <v>20939</v>
      </c>
    </row>
    <row r="3126" spans="1:9" x14ac:dyDescent="0.2">
      <c r="A3126">
        <v>9227</v>
      </c>
      <c r="B3126" t="s">
        <v>13275</v>
      </c>
      <c r="C3126" t="s">
        <v>13275</v>
      </c>
      <c r="E3126">
        <v>0</v>
      </c>
      <c r="I3126" t="s">
        <v>20941</v>
      </c>
    </row>
    <row r="3127" spans="1:9" x14ac:dyDescent="0.2">
      <c r="A3127">
        <v>9228</v>
      </c>
      <c r="B3127" t="s">
        <v>9657</v>
      </c>
      <c r="C3127" t="s">
        <v>9657</v>
      </c>
      <c r="D3127" t="s">
        <v>14046</v>
      </c>
      <c r="E3127">
        <v>945606</v>
      </c>
      <c r="F3127" t="s">
        <v>21922</v>
      </c>
      <c r="G3127" t="s">
        <v>21923</v>
      </c>
      <c r="H3127" t="s">
        <v>21924</v>
      </c>
      <c r="I3127" t="s">
        <v>20943</v>
      </c>
    </row>
    <row r="3128" spans="1:9" x14ac:dyDescent="0.2">
      <c r="A3128">
        <v>8103</v>
      </c>
      <c r="B3128" t="s">
        <v>4148</v>
      </c>
      <c r="C3128" t="s">
        <v>4147</v>
      </c>
      <c r="D3128" t="s">
        <v>14046</v>
      </c>
      <c r="E3128">
        <v>100779</v>
      </c>
      <c r="F3128" t="s">
        <v>20409</v>
      </c>
      <c r="G3128" t="s">
        <v>20410</v>
      </c>
      <c r="H3128" t="s">
        <v>4147</v>
      </c>
      <c r="I3128" t="s">
        <v>20945</v>
      </c>
    </row>
    <row r="3129" spans="1:9" x14ac:dyDescent="0.2">
      <c r="A3129">
        <v>8102</v>
      </c>
      <c r="B3129" t="s">
        <v>10759</v>
      </c>
      <c r="C3129" t="s">
        <v>4149</v>
      </c>
      <c r="D3129" t="s">
        <v>14046</v>
      </c>
      <c r="E3129">
        <v>100784</v>
      </c>
      <c r="F3129" t="s">
        <v>20406</v>
      </c>
      <c r="G3129" t="s">
        <v>20407</v>
      </c>
      <c r="H3129" t="s">
        <v>4149</v>
      </c>
      <c r="I3129" t="s">
        <v>20947</v>
      </c>
    </row>
    <row r="3130" spans="1:9" x14ac:dyDescent="0.2">
      <c r="A3130">
        <v>8097</v>
      </c>
      <c r="B3130" t="s">
        <v>12870</v>
      </c>
      <c r="C3130" t="s">
        <v>12870</v>
      </c>
      <c r="D3130" t="s">
        <v>14044</v>
      </c>
      <c r="E3130">
        <v>193114</v>
      </c>
      <c r="F3130" t="s">
        <v>20398</v>
      </c>
      <c r="G3130" t="s">
        <v>14070</v>
      </c>
      <c r="H3130" t="s">
        <v>4145</v>
      </c>
      <c r="I3130" t="s">
        <v>20950</v>
      </c>
    </row>
    <row r="3131" spans="1:9" x14ac:dyDescent="0.2">
      <c r="A3131">
        <v>8098</v>
      </c>
      <c r="B3131" t="s">
        <v>10760</v>
      </c>
      <c r="C3131" t="s">
        <v>4150</v>
      </c>
      <c r="D3131" t="s">
        <v>14046</v>
      </c>
      <c r="E3131">
        <v>100787</v>
      </c>
      <c r="F3131" t="s">
        <v>20400</v>
      </c>
      <c r="G3131" t="s">
        <v>14070</v>
      </c>
      <c r="H3131" t="s">
        <v>4150</v>
      </c>
      <c r="I3131" t="s">
        <v>20951</v>
      </c>
    </row>
    <row r="3132" spans="1:9" x14ac:dyDescent="0.2">
      <c r="A3132">
        <v>8101</v>
      </c>
      <c r="B3132" t="s">
        <v>10761</v>
      </c>
      <c r="C3132" t="s">
        <v>4151</v>
      </c>
      <c r="D3132" t="s">
        <v>14046</v>
      </c>
      <c r="E3132">
        <v>100788</v>
      </c>
      <c r="F3132" t="s">
        <v>20402</v>
      </c>
      <c r="G3132" t="s">
        <v>20403</v>
      </c>
      <c r="H3132" t="s">
        <v>20404</v>
      </c>
      <c r="I3132" t="s">
        <v>20955</v>
      </c>
    </row>
    <row r="3133" spans="1:9" x14ac:dyDescent="0.2">
      <c r="A3133">
        <v>8096</v>
      </c>
      <c r="B3133" t="s">
        <v>4146</v>
      </c>
      <c r="C3133" t="s">
        <v>4145</v>
      </c>
      <c r="D3133" t="s">
        <v>14044</v>
      </c>
      <c r="E3133">
        <v>193114</v>
      </c>
      <c r="F3133" t="s">
        <v>20398</v>
      </c>
      <c r="G3133" t="s">
        <v>14070</v>
      </c>
      <c r="H3133" t="s">
        <v>4145</v>
      </c>
      <c r="I3133" t="s">
        <v>20958</v>
      </c>
    </row>
    <row r="3134" spans="1:9" x14ac:dyDescent="0.2">
      <c r="A3134">
        <v>2676318</v>
      </c>
      <c r="B3134" t="s">
        <v>4154</v>
      </c>
      <c r="C3134" t="s">
        <v>4154</v>
      </c>
      <c r="D3134" t="s">
        <v>14044</v>
      </c>
      <c r="E3134">
        <v>193120</v>
      </c>
      <c r="F3134" t="s">
        <v>26985</v>
      </c>
      <c r="G3134" t="s">
        <v>14525</v>
      </c>
      <c r="H3134" t="s">
        <v>26986</v>
      </c>
      <c r="I3134" t="s">
        <v>20961</v>
      </c>
    </row>
    <row r="3135" spans="1:9" x14ac:dyDescent="0.2">
      <c r="A3135">
        <v>2676319</v>
      </c>
      <c r="B3135" t="s">
        <v>4156</v>
      </c>
      <c r="C3135" t="s">
        <v>4155</v>
      </c>
      <c r="D3135" t="s">
        <v>14046</v>
      </c>
      <c r="E3135">
        <v>100813</v>
      </c>
      <c r="F3135" t="s">
        <v>26988</v>
      </c>
      <c r="G3135" t="s">
        <v>26989</v>
      </c>
      <c r="H3135" t="s">
        <v>4155</v>
      </c>
      <c r="I3135" t="s">
        <v>20963</v>
      </c>
    </row>
    <row r="3136" spans="1:9" x14ac:dyDescent="0.2">
      <c r="A3136">
        <v>7086</v>
      </c>
      <c r="B3136" t="s">
        <v>4160</v>
      </c>
      <c r="C3136" t="s">
        <v>4159</v>
      </c>
      <c r="D3136" t="s">
        <v>14046</v>
      </c>
      <c r="E3136">
        <v>100834</v>
      </c>
      <c r="F3136" t="s">
        <v>19020</v>
      </c>
      <c r="G3136" t="s">
        <v>14070</v>
      </c>
      <c r="H3136" t="s">
        <v>4159</v>
      </c>
      <c r="I3136" t="s">
        <v>20965</v>
      </c>
    </row>
    <row r="3137" spans="1:9" x14ac:dyDescent="0.2">
      <c r="A3137">
        <v>7085</v>
      </c>
      <c r="B3137" t="s">
        <v>4158</v>
      </c>
      <c r="C3137" t="s">
        <v>4157</v>
      </c>
      <c r="D3137" t="s">
        <v>14044</v>
      </c>
      <c r="E3137">
        <v>193121</v>
      </c>
      <c r="F3137" t="s">
        <v>19018</v>
      </c>
      <c r="G3137" t="s">
        <v>14070</v>
      </c>
      <c r="H3137" t="s">
        <v>4157</v>
      </c>
      <c r="I3137" t="s">
        <v>20967</v>
      </c>
    </row>
    <row r="3138" spans="1:9" x14ac:dyDescent="0.2">
      <c r="A3138">
        <v>10010</v>
      </c>
      <c r="B3138" t="s">
        <v>4161</v>
      </c>
      <c r="C3138" t="s">
        <v>4161</v>
      </c>
      <c r="D3138" t="s">
        <v>14044</v>
      </c>
      <c r="E3138">
        <v>193126</v>
      </c>
      <c r="F3138" t="s">
        <v>4161</v>
      </c>
      <c r="G3138" t="s">
        <v>14070</v>
      </c>
      <c r="H3138" t="s">
        <v>22951</v>
      </c>
      <c r="I3138" t="s">
        <v>20969</v>
      </c>
    </row>
    <row r="3139" spans="1:9" x14ac:dyDescent="0.2">
      <c r="A3139">
        <v>10011</v>
      </c>
      <c r="B3139" t="s">
        <v>4163</v>
      </c>
      <c r="C3139" t="s">
        <v>4162</v>
      </c>
      <c r="D3139" t="s">
        <v>14046</v>
      </c>
      <c r="E3139">
        <v>100859</v>
      </c>
      <c r="F3139" t="s">
        <v>22953</v>
      </c>
      <c r="G3139" t="s">
        <v>14070</v>
      </c>
      <c r="H3139" t="s">
        <v>4162</v>
      </c>
      <c r="I3139" t="s">
        <v>20971</v>
      </c>
    </row>
    <row r="3140" spans="1:9" x14ac:dyDescent="0.2">
      <c r="A3140">
        <v>5215</v>
      </c>
      <c r="B3140" t="s">
        <v>4166</v>
      </c>
      <c r="C3140" t="s">
        <v>4165</v>
      </c>
      <c r="D3140" t="s">
        <v>14046</v>
      </c>
      <c r="E3140">
        <v>100896</v>
      </c>
      <c r="F3140" t="s">
        <v>16785</v>
      </c>
      <c r="G3140" t="s">
        <v>14528</v>
      </c>
      <c r="H3140" t="s">
        <v>4165</v>
      </c>
      <c r="I3140" t="s">
        <v>20974</v>
      </c>
    </row>
    <row r="3141" spans="1:9" x14ac:dyDescent="0.2">
      <c r="A3141">
        <v>5230</v>
      </c>
      <c r="B3141" t="s">
        <v>12802</v>
      </c>
      <c r="C3141" t="s">
        <v>12803</v>
      </c>
      <c r="D3141" t="s">
        <v>14047</v>
      </c>
      <c r="E3141">
        <v>981676</v>
      </c>
      <c r="F3141" t="s">
        <v>16789</v>
      </c>
      <c r="G3141" t="s">
        <v>16790</v>
      </c>
      <c r="H3141" t="s">
        <v>16791</v>
      </c>
      <c r="I3141" t="s">
        <v>20978</v>
      </c>
    </row>
    <row r="3142" spans="1:9" x14ac:dyDescent="0.2">
      <c r="A3142">
        <v>5213</v>
      </c>
      <c r="B3142" t="s">
        <v>12761</v>
      </c>
      <c r="C3142" t="s">
        <v>4164</v>
      </c>
      <c r="D3142" t="s">
        <v>14044</v>
      </c>
      <c r="E3142">
        <v>939319</v>
      </c>
      <c r="F3142" t="s">
        <v>16779</v>
      </c>
      <c r="G3142" t="s">
        <v>14525</v>
      </c>
      <c r="H3142" t="s">
        <v>16780</v>
      </c>
      <c r="I3142" t="s">
        <v>20981</v>
      </c>
    </row>
    <row r="3143" spans="1:9" x14ac:dyDescent="0.2">
      <c r="A3143">
        <v>5216</v>
      </c>
      <c r="B3143" t="s">
        <v>10762</v>
      </c>
      <c r="C3143" t="s">
        <v>4167</v>
      </c>
      <c r="D3143" t="s">
        <v>14046</v>
      </c>
      <c r="E3143">
        <v>100956</v>
      </c>
      <c r="F3143" t="s">
        <v>16787</v>
      </c>
      <c r="G3143" t="s">
        <v>14528</v>
      </c>
      <c r="H3143" t="s">
        <v>4167</v>
      </c>
      <c r="I3143" t="s">
        <v>20985</v>
      </c>
    </row>
    <row r="3144" spans="1:9" x14ac:dyDescent="0.2">
      <c r="A3144">
        <v>5214</v>
      </c>
      <c r="B3144" t="s">
        <v>4169</v>
      </c>
      <c r="C3144" t="s">
        <v>4168</v>
      </c>
      <c r="D3144" t="s">
        <v>14046</v>
      </c>
      <c r="E3144">
        <v>101026</v>
      </c>
      <c r="F3144" t="s">
        <v>16782</v>
      </c>
      <c r="G3144" t="s">
        <v>16783</v>
      </c>
      <c r="H3144" t="s">
        <v>4168</v>
      </c>
      <c r="I3144" t="s">
        <v>20987</v>
      </c>
    </row>
    <row r="3145" spans="1:9" x14ac:dyDescent="0.2">
      <c r="A3145">
        <v>10227</v>
      </c>
      <c r="B3145" t="s">
        <v>4173</v>
      </c>
      <c r="C3145" t="s">
        <v>4172</v>
      </c>
      <c r="D3145" t="s">
        <v>14046</v>
      </c>
      <c r="E3145">
        <v>101027</v>
      </c>
      <c r="F3145" t="s">
        <v>23189</v>
      </c>
      <c r="G3145" t="s">
        <v>14070</v>
      </c>
      <c r="H3145" t="s">
        <v>4172</v>
      </c>
      <c r="I3145" t="s">
        <v>20989</v>
      </c>
    </row>
    <row r="3146" spans="1:9" x14ac:dyDescent="0.2">
      <c r="A3146">
        <v>10230</v>
      </c>
      <c r="B3146" t="s">
        <v>4175</v>
      </c>
      <c r="C3146" t="s">
        <v>4174</v>
      </c>
      <c r="D3146" t="s">
        <v>14047</v>
      </c>
      <c r="E3146">
        <v>613531</v>
      </c>
      <c r="F3146" t="s">
        <v>23194</v>
      </c>
      <c r="G3146" t="s">
        <v>14070</v>
      </c>
      <c r="H3146" t="s">
        <v>4174</v>
      </c>
      <c r="I3146" t="s">
        <v>20991</v>
      </c>
    </row>
    <row r="3147" spans="1:9" x14ac:dyDescent="0.2">
      <c r="A3147">
        <v>10228</v>
      </c>
      <c r="B3147" t="s">
        <v>12443</v>
      </c>
      <c r="C3147" t="s">
        <v>4176</v>
      </c>
      <c r="D3147" t="s">
        <v>14047</v>
      </c>
      <c r="E3147">
        <v>613530</v>
      </c>
      <c r="F3147" t="s">
        <v>23191</v>
      </c>
      <c r="G3147" t="s">
        <v>23192</v>
      </c>
      <c r="H3147" t="s">
        <v>4176</v>
      </c>
      <c r="I3147" t="s">
        <v>20993</v>
      </c>
    </row>
    <row r="3148" spans="1:9" x14ac:dyDescent="0.2">
      <c r="A3148">
        <v>10223</v>
      </c>
      <c r="B3148" t="s">
        <v>4178</v>
      </c>
      <c r="C3148" t="s">
        <v>4177</v>
      </c>
      <c r="D3148" t="s">
        <v>14046</v>
      </c>
      <c r="E3148">
        <v>101032</v>
      </c>
      <c r="F3148" t="s">
        <v>23183</v>
      </c>
      <c r="G3148" t="s">
        <v>14070</v>
      </c>
      <c r="H3148" t="s">
        <v>4177</v>
      </c>
      <c r="I3148" t="s">
        <v>20996</v>
      </c>
    </row>
    <row r="3149" spans="1:9" x14ac:dyDescent="0.2">
      <c r="A3149">
        <v>10222</v>
      </c>
      <c r="B3149" t="s">
        <v>4171</v>
      </c>
      <c r="C3149" t="s">
        <v>4170</v>
      </c>
      <c r="D3149" t="s">
        <v>14044</v>
      </c>
      <c r="E3149">
        <v>193133</v>
      </c>
      <c r="F3149" t="s">
        <v>23181</v>
      </c>
      <c r="G3149" t="s">
        <v>14070</v>
      </c>
      <c r="H3149" t="s">
        <v>4170</v>
      </c>
      <c r="I3149" t="s">
        <v>20999</v>
      </c>
    </row>
    <row r="3150" spans="1:9" x14ac:dyDescent="0.2">
      <c r="A3150">
        <v>2677601</v>
      </c>
      <c r="B3150" t="s">
        <v>10763</v>
      </c>
      <c r="C3150" t="s">
        <v>4179</v>
      </c>
      <c r="D3150" t="s">
        <v>14046</v>
      </c>
      <c r="E3150">
        <v>101046</v>
      </c>
      <c r="F3150" t="s">
        <v>28823</v>
      </c>
      <c r="G3150" t="s">
        <v>19046</v>
      </c>
      <c r="H3150" t="s">
        <v>4179</v>
      </c>
      <c r="I3150" t="s">
        <v>21001</v>
      </c>
    </row>
    <row r="3151" spans="1:9" x14ac:dyDescent="0.2">
      <c r="A3151">
        <v>10226</v>
      </c>
      <c r="B3151" t="s">
        <v>4181</v>
      </c>
      <c r="C3151" t="s">
        <v>4180</v>
      </c>
      <c r="D3151" t="s">
        <v>14046</v>
      </c>
      <c r="E3151">
        <v>101047</v>
      </c>
      <c r="F3151" t="s">
        <v>23187</v>
      </c>
      <c r="G3151" t="s">
        <v>21221</v>
      </c>
      <c r="H3151" t="s">
        <v>4180</v>
      </c>
      <c r="I3151" t="s">
        <v>21004</v>
      </c>
    </row>
    <row r="3152" spans="1:9" x14ac:dyDescent="0.2">
      <c r="A3152">
        <v>2679489</v>
      </c>
      <c r="B3152" t="s">
        <v>12901</v>
      </c>
      <c r="C3152" t="s">
        <v>13823</v>
      </c>
      <c r="E3152">
        <v>0</v>
      </c>
      <c r="I3152" t="s">
        <v>20991</v>
      </c>
    </row>
    <row r="3153" spans="1:9" x14ac:dyDescent="0.2">
      <c r="A3153">
        <v>10224</v>
      </c>
      <c r="B3153" t="s">
        <v>10764</v>
      </c>
      <c r="C3153" t="s">
        <v>4182</v>
      </c>
      <c r="D3153" t="s">
        <v>14046</v>
      </c>
      <c r="E3153">
        <v>101053</v>
      </c>
      <c r="F3153" t="s">
        <v>23185</v>
      </c>
      <c r="G3153" t="s">
        <v>14070</v>
      </c>
      <c r="H3153" t="s">
        <v>4182</v>
      </c>
      <c r="I3153" t="s">
        <v>21007</v>
      </c>
    </row>
    <row r="3154" spans="1:9" x14ac:dyDescent="0.2">
      <c r="A3154">
        <v>10231</v>
      </c>
      <c r="B3154" t="s">
        <v>4184</v>
      </c>
      <c r="C3154" t="s">
        <v>4183</v>
      </c>
      <c r="D3154" t="s">
        <v>14046</v>
      </c>
      <c r="E3154">
        <v>101055</v>
      </c>
      <c r="F3154" t="s">
        <v>23195</v>
      </c>
      <c r="G3154" t="s">
        <v>14070</v>
      </c>
      <c r="H3154" t="s">
        <v>4183</v>
      </c>
      <c r="I3154" t="s">
        <v>21011</v>
      </c>
    </row>
    <row r="3155" spans="1:9" x14ac:dyDescent="0.2">
      <c r="A3155">
        <v>10232</v>
      </c>
      <c r="B3155" t="s">
        <v>4186</v>
      </c>
      <c r="C3155" t="s">
        <v>4185</v>
      </c>
      <c r="D3155" t="s">
        <v>14046</v>
      </c>
      <c r="E3155">
        <v>101056</v>
      </c>
      <c r="F3155" t="s">
        <v>23197</v>
      </c>
      <c r="G3155" t="s">
        <v>23198</v>
      </c>
      <c r="H3155" t="s">
        <v>4185</v>
      </c>
      <c r="I3155" t="s">
        <v>21014</v>
      </c>
    </row>
    <row r="3156" spans="1:9" x14ac:dyDescent="0.2">
      <c r="A3156">
        <v>10152</v>
      </c>
      <c r="B3156" t="s">
        <v>4190</v>
      </c>
      <c r="C3156" t="s">
        <v>4189</v>
      </c>
      <c r="D3156" t="s">
        <v>14046</v>
      </c>
      <c r="E3156">
        <v>101063</v>
      </c>
      <c r="F3156" t="s">
        <v>23082</v>
      </c>
      <c r="G3156" t="s">
        <v>15486</v>
      </c>
      <c r="H3156" t="s">
        <v>4189</v>
      </c>
      <c r="I3156" t="s">
        <v>21016</v>
      </c>
    </row>
    <row r="3157" spans="1:9" x14ac:dyDescent="0.2">
      <c r="A3157">
        <v>10153</v>
      </c>
      <c r="B3157" t="s">
        <v>4192</v>
      </c>
      <c r="C3157" t="s">
        <v>4191</v>
      </c>
      <c r="D3157" t="s">
        <v>14046</v>
      </c>
      <c r="E3157">
        <v>101068</v>
      </c>
      <c r="F3157" t="s">
        <v>23084</v>
      </c>
      <c r="G3157" t="s">
        <v>23085</v>
      </c>
      <c r="H3157" t="s">
        <v>4191</v>
      </c>
      <c r="I3157" t="s">
        <v>20991</v>
      </c>
    </row>
    <row r="3158" spans="1:9" x14ac:dyDescent="0.2">
      <c r="A3158">
        <v>2679251</v>
      </c>
      <c r="B3158" t="s">
        <v>10765</v>
      </c>
      <c r="C3158" t="s">
        <v>4193</v>
      </c>
      <c r="D3158" t="s">
        <v>14046</v>
      </c>
      <c r="E3158">
        <v>101080</v>
      </c>
      <c r="F3158" t="s">
        <v>29878</v>
      </c>
      <c r="G3158" t="s">
        <v>29879</v>
      </c>
      <c r="H3158" t="s">
        <v>4193</v>
      </c>
      <c r="I3158" t="s">
        <v>21018</v>
      </c>
    </row>
    <row r="3159" spans="1:9" x14ac:dyDescent="0.2">
      <c r="A3159">
        <v>2679490</v>
      </c>
      <c r="B3159" t="s">
        <v>11731</v>
      </c>
      <c r="C3159" t="s">
        <v>4194</v>
      </c>
      <c r="D3159" t="s">
        <v>14045</v>
      </c>
      <c r="E3159">
        <v>135256</v>
      </c>
      <c r="F3159" t="s">
        <v>29938</v>
      </c>
      <c r="G3159" t="s">
        <v>29939</v>
      </c>
      <c r="H3159" t="s">
        <v>4194</v>
      </c>
      <c r="I3159" t="s">
        <v>21020</v>
      </c>
    </row>
    <row r="3160" spans="1:9" x14ac:dyDescent="0.2">
      <c r="A3160">
        <v>10151</v>
      </c>
      <c r="B3160" t="s">
        <v>4188</v>
      </c>
      <c r="C3160" t="s">
        <v>4187</v>
      </c>
      <c r="D3160" t="s">
        <v>14044</v>
      </c>
      <c r="E3160">
        <v>193135</v>
      </c>
      <c r="F3160" t="s">
        <v>23080</v>
      </c>
      <c r="G3160" t="s">
        <v>14525</v>
      </c>
      <c r="H3160" t="s">
        <v>4187</v>
      </c>
      <c r="I3160" t="s">
        <v>21023</v>
      </c>
    </row>
    <row r="3161" spans="1:9" x14ac:dyDescent="0.2">
      <c r="A3161">
        <v>2676320</v>
      </c>
      <c r="B3161" t="s">
        <v>4196</v>
      </c>
      <c r="C3161" t="s">
        <v>4195</v>
      </c>
      <c r="D3161" t="s">
        <v>14046</v>
      </c>
      <c r="E3161">
        <v>101091</v>
      </c>
      <c r="F3161" t="s">
        <v>26991</v>
      </c>
      <c r="G3161" t="s">
        <v>21067</v>
      </c>
      <c r="H3161" t="s">
        <v>4195</v>
      </c>
      <c r="I3161" t="s">
        <v>21020</v>
      </c>
    </row>
    <row r="3162" spans="1:9" x14ac:dyDescent="0.2">
      <c r="A3162">
        <v>2679252</v>
      </c>
      <c r="B3162" t="s">
        <v>10766</v>
      </c>
      <c r="C3162" t="s">
        <v>4197</v>
      </c>
      <c r="D3162" t="s">
        <v>14046</v>
      </c>
      <c r="E3162">
        <v>101093</v>
      </c>
      <c r="F3162" t="s">
        <v>29881</v>
      </c>
      <c r="G3162" t="s">
        <v>29882</v>
      </c>
      <c r="H3162" t="s">
        <v>4197</v>
      </c>
      <c r="I3162" t="s">
        <v>21026</v>
      </c>
    </row>
    <row r="3163" spans="1:9" x14ac:dyDescent="0.2">
      <c r="A3163">
        <v>2676782</v>
      </c>
      <c r="B3163" t="s">
        <v>10767</v>
      </c>
      <c r="C3163" t="s">
        <v>4198</v>
      </c>
      <c r="D3163" t="s">
        <v>14046</v>
      </c>
      <c r="E3163">
        <v>101101</v>
      </c>
      <c r="F3163" t="s">
        <v>27551</v>
      </c>
      <c r="G3163" t="s">
        <v>15486</v>
      </c>
      <c r="H3163" t="s">
        <v>4198</v>
      </c>
      <c r="I3163" t="s">
        <v>21026</v>
      </c>
    </row>
    <row r="3164" spans="1:9" x14ac:dyDescent="0.2">
      <c r="A3164">
        <v>2677835</v>
      </c>
      <c r="B3164" t="s">
        <v>12556</v>
      </c>
      <c r="C3164" t="s">
        <v>4200</v>
      </c>
      <c r="D3164" t="s">
        <v>14046</v>
      </c>
      <c r="E3164">
        <v>717222</v>
      </c>
      <c r="F3164" t="s">
        <v>29260</v>
      </c>
      <c r="G3164" t="s">
        <v>29261</v>
      </c>
      <c r="H3164" t="s">
        <v>4200</v>
      </c>
      <c r="I3164" t="s">
        <v>21030</v>
      </c>
    </row>
    <row r="3165" spans="1:9" x14ac:dyDescent="0.2">
      <c r="A3165">
        <v>2677832</v>
      </c>
      <c r="B3165" t="s">
        <v>12557</v>
      </c>
      <c r="C3165" t="s">
        <v>4201</v>
      </c>
      <c r="D3165" t="s">
        <v>14046</v>
      </c>
      <c r="E3165">
        <v>717224</v>
      </c>
      <c r="F3165" t="s">
        <v>29258</v>
      </c>
      <c r="G3165" t="s">
        <v>25359</v>
      </c>
      <c r="H3165" t="s">
        <v>4201</v>
      </c>
      <c r="I3165" t="s">
        <v>21032</v>
      </c>
    </row>
    <row r="3166" spans="1:9" x14ac:dyDescent="0.2">
      <c r="A3166">
        <v>12060</v>
      </c>
      <c r="B3166" t="s">
        <v>12651</v>
      </c>
      <c r="C3166" t="s">
        <v>4202</v>
      </c>
      <c r="D3166" t="s">
        <v>14045</v>
      </c>
      <c r="E3166">
        <v>718359</v>
      </c>
      <c r="F3166" t="s">
        <v>25358</v>
      </c>
      <c r="G3166" t="s">
        <v>25359</v>
      </c>
      <c r="H3166" t="s">
        <v>4202</v>
      </c>
      <c r="I3166" t="s">
        <v>21035</v>
      </c>
    </row>
    <row r="3167" spans="1:9" x14ac:dyDescent="0.2">
      <c r="A3167">
        <v>2677831</v>
      </c>
      <c r="B3167" t="s">
        <v>12504</v>
      </c>
      <c r="C3167" t="s">
        <v>4199</v>
      </c>
      <c r="D3167" t="s">
        <v>14044</v>
      </c>
      <c r="E3167">
        <v>715576</v>
      </c>
      <c r="F3167" t="s">
        <v>29255</v>
      </c>
      <c r="G3167" t="s">
        <v>29256</v>
      </c>
      <c r="H3167" t="s">
        <v>4199</v>
      </c>
      <c r="I3167" t="s">
        <v>21037</v>
      </c>
    </row>
    <row r="3168" spans="1:9" x14ac:dyDescent="0.2">
      <c r="A3168">
        <v>11571</v>
      </c>
      <c r="B3168" t="s">
        <v>12152</v>
      </c>
      <c r="C3168" t="s">
        <v>4203</v>
      </c>
      <c r="D3168" t="s">
        <v>14044</v>
      </c>
      <c r="E3168">
        <v>193146</v>
      </c>
      <c r="F3168" t="s">
        <v>24753</v>
      </c>
      <c r="G3168" t="s">
        <v>24754</v>
      </c>
      <c r="H3168" t="s">
        <v>4203</v>
      </c>
      <c r="I3168" t="s">
        <v>21039</v>
      </c>
    </row>
    <row r="3169" spans="1:9" x14ac:dyDescent="0.2">
      <c r="A3169">
        <v>5428</v>
      </c>
      <c r="B3169" t="s">
        <v>12988</v>
      </c>
      <c r="C3169" t="s">
        <v>12988</v>
      </c>
      <c r="D3169" t="s">
        <v>14043</v>
      </c>
      <c r="E3169">
        <v>187230</v>
      </c>
      <c r="F3169" t="s">
        <v>17066</v>
      </c>
      <c r="G3169" t="s">
        <v>17067</v>
      </c>
      <c r="H3169" t="s">
        <v>1217</v>
      </c>
      <c r="I3169" t="s">
        <v>21041</v>
      </c>
    </row>
    <row r="3170" spans="1:9" x14ac:dyDescent="0.2">
      <c r="A3170">
        <v>5429</v>
      </c>
      <c r="B3170" t="s">
        <v>12989</v>
      </c>
      <c r="C3170" t="s">
        <v>12989</v>
      </c>
      <c r="D3170" t="s">
        <v>14043</v>
      </c>
      <c r="E3170">
        <v>187230</v>
      </c>
      <c r="F3170" t="s">
        <v>17066</v>
      </c>
      <c r="G3170" t="s">
        <v>17067</v>
      </c>
      <c r="H3170" t="s">
        <v>1217</v>
      </c>
      <c r="I3170" t="s">
        <v>21043</v>
      </c>
    </row>
    <row r="3171" spans="1:9" x14ac:dyDescent="0.2">
      <c r="A3171">
        <v>8694</v>
      </c>
      <c r="B3171" t="s">
        <v>10768</v>
      </c>
      <c r="C3171" t="s">
        <v>4206</v>
      </c>
      <c r="D3171" t="s">
        <v>14046</v>
      </c>
      <c r="E3171">
        <v>101135</v>
      </c>
      <c r="F3171" t="s">
        <v>21277</v>
      </c>
      <c r="G3171" t="s">
        <v>15570</v>
      </c>
      <c r="H3171" t="s">
        <v>4206</v>
      </c>
      <c r="I3171" t="s">
        <v>21045</v>
      </c>
    </row>
    <row r="3172" spans="1:9" x14ac:dyDescent="0.2">
      <c r="A3172">
        <v>2679253</v>
      </c>
      <c r="B3172" t="s">
        <v>10769</v>
      </c>
      <c r="C3172" t="s">
        <v>4207</v>
      </c>
      <c r="D3172" t="s">
        <v>14046</v>
      </c>
      <c r="E3172">
        <v>101141</v>
      </c>
      <c r="F3172" t="s">
        <v>29884</v>
      </c>
      <c r="G3172" t="s">
        <v>14070</v>
      </c>
      <c r="H3172" t="s">
        <v>4207</v>
      </c>
      <c r="I3172" t="s">
        <v>21047</v>
      </c>
    </row>
    <row r="3173" spans="1:9" x14ac:dyDescent="0.2">
      <c r="A3173">
        <v>8693</v>
      </c>
      <c r="B3173" t="s">
        <v>4209</v>
      </c>
      <c r="C3173" t="s">
        <v>4208</v>
      </c>
      <c r="D3173" t="s">
        <v>14046</v>
      </c>
      <c r="E3173">
        <v>101144</v>
      </c>
      <c r="F3173" t="s">
        <v>21275</v>
      </c>
      <c r="G3173" t="s">
        <v>14070</v>
      </c>
      <c r="H3173" t="s">
        <v>4208</v>
      </c>
      <c r="I3173" t="s">
        <v>21050</v>
      </c>
    </row>
    <row r="3174" spans="1:9" x14ac:dyDescent="0.2">
      <c r="A3174">
        <v>8692</v>
      </c>
      <c r="B3174" t="s">
        <v>4205</v>
      </c>
      <c r="C3174" t="s">
        <v>4204</v>
      </c>
      <c r="D3174" t="s">
        <v>14044</v>
      </c>
      <c r="E3174">
        <v>193150</v>
      </c>
      <c r="F3174" t="s">
        <v>21273</v>
      </c>
      <c r="G3174" t="s">
        <v>14070</v>
      </c>
      <c r="H3174" t="s">
        <v>4204</v>
      </c>
      <c r="I3174" t="s">
        <v>21051</v>
      </c>
    </row>
    <row r="3175" spans="1:9" x14ac:dyDescent="0.2">
      <c r="A3175">
        <v>3479</v>
      </c>
      <c r="B3175" t="s">
        <v>4210</v>
      </c>
      <c r="C3175" t="s">
        <v>4210</v>
      </c>
      <c r="D3175" t="s">
        <v>14044</v>
      </c>
      <c r="E3175">
        <v>193154</v>
      </c>
      <c r="F3175" t="s">
        <v>4210</v>
      </c>
      <c r="G3175" t="s">
        <v>14070</v>
      </c>
      <c r="H3175" t="s">
        <v>14836</v>
      </c>
      <c r="I3175" t="s">
        <v>21053</v>
      </c>
    </row>
    <row r="3176" spans="1:9" x14ac:dyDescent="0.2">
      <c r="A3176">
        <v>3480</v>
      </c>
      <c r="B3176" t="s">
        <v>10770</v>
      </c>
      <c r="C3176" t="s">
        <v>4211</v>
      </c>
      <c r="D3176" t="s">
        <v>14046</v>
      </c>
      <c r="E3176">
        <v>101182</v>
      </c>
      <c r="F3176" t="s">
        <v>14838</v>
      </c>
      <c r="G3176" t="s">
        <v>14310</v>
      </c>
      <c r="H3176" t="s">
        <v>4211</v>
      </c>
      <c r="I3176" t="s">
        <v>21055</v>
      </c>
    </row>
    <row r="3177" spans="1:9" x14ac:dyDescent="0.2">
      <c r="A3177">
        <v>3485</v>
      </c>
      <c r="B3177" t="s">
        <v>4213</v>
      </c>
      <c r="C3177" t="s">
        <v>4212</v>
      </c>
      <c r="D3177" t="s">
        <v>14046</v>
      </c>
      <c r="E3177">
        <v>101188</v>
      </c>
      <c r="F3177" t="s">
        <v>14845</v>
      </c>
      <c r="G3177" t="s">
        <v>14070</v>
      </c>
      <c r="H3177" t="s">
        <v>4212</v>
      </c>
      <c r="I3177" t="s">
        <v>21057</v>
      </c>
    </row>
    <row r="3178" spans="1:9" x14ac:dyDescent="0.2">
      <c r="A3178">
        <v>3482</v>
      </c>
      <c r="B3178" t="s">
        <v>4215</v>
      </c>
      <c r="C3178" t="s">
        <v>4214</v>
      </c>
      <c r="D3178" t="s">
        <v>14046</v>
      </c>
      <c r="E3178">
        <v>101196</v>
      </c>
      <c r="F3178" t="s">
        <v>14840</v>
      </c>
      <c r="G3178" t="s">
        <v>14070</v>
      </c>
      <c r="H3178" t="s">
        <v>4214</v>
      </c>
    </row>
    <row r="3179" spans="1:9" x14ac:dyDescent="0.2">
      <c r="A3179">
        <v>3483</v>
      </c>
      <c r="B3179" t="s">
        <v>4217</v>
      </c>
      <c r="C3179" t="s">
        <v>4216</v>
      </c>
      <c r="D3179" t="s">
        <v>14046</v>
      </c>
      <c r="E3179">
        <v>101198</v>
      </c>
      <c r="F3179" t="s">
        <v>14842</v>
      </c>
      <c r="G3179" t="s">
        <v>14843</v>
      </c>
      <c r="H3179" t="s">
        <v>4216</v>
      </c>
      <c r="I3179" t="s">
        <v>21059</v>
      </c>
    </row>
    <row r="3180" spans="1:9" x14ac:dyDescent="0.2">
      <c r="A3180">
        <v>3486</v>
      </c>
      <c r="B3180" t="s">
        <v>10771</v>
      </c>
      <c r="C3180" t="s">
        <v>4218</v>
      </c>
      <c r="D3180" t="s">
        <v>14046</v>
      </c>
      <c r="E3180">
        <v>101202</v>
      </c>
      <c r="F3180" t="s">
        <v>14847</v>
      </c>
      <c r="G3180" t="s">
        <v>14070</v>
      </c>
      <c r="H3180" t="s">
        <v>4218</v>
      </c>
      <c r="I3180" t="s">
        <v>21061</v>
      </c>
    </row>
    <row r="3181" spans="1:9" x14ac:dyDescent="0.2">
      <c r="A3181">
        <v>10737</v>
      </c>
      <c r="B3181" t="s">
        <v>10772</v>
      </c>
      <c r="C3181" t="s">
        <v>4221</v>
      </c>
      <c r="D3181" t="s">
        <v>14046</v>
      </c>
      <c r="E3181">
        <v>101210</v>
      </c>
      <c r="F3181" t="s">
        <v>23746</v>
      </c>
      <c r="G3181" t="s">
        <v>21312</v>
      </c>
      <c r="H3181" t="s">
        <v>4221</v>
      </c>
      <c r="I3181" t="s">
        <v>21063</v>
      </c>
    </row>
    <row r="3182" spans="1:9" x14ac:dyDescent="0.2">
      <c r="A3182">
        <v>10734</v>
      </c>
      <c r="B3182" t="s">
        <v>4220</v>
      </c>
      <c r="C3182" t="s">
        <v>4219</v>
      </c>
      <c r="D3182" t="s">
        <v>14044</v>
      </c>
      <c r="E3182">
        <v>606908</v>
      </c>
      <c r="F3182" t="s">
        <v>23741</v>
      </c>
      <c r="G3182" t="s">
        <v>23742</v>
      </c>
      <c r="H3182" t="s">
        <v>4219</v>
      </c>
      <c r="I3182" t="s">
        <v>21065</v>
      </c>
    </row>
    <row r="3183" spans="1:9" x14ac:dyDescent="0.2">
      <c r="A3183">
        <v>8213</v>
      </c>
      <c r="B3183" t="s">
        <v>12862</v>
      </c>
      <c r="C3183" t="s">
        <v>12862</v>
      </c>
      <c r="D3183" t="s">
        <v>14044</v>
      </c>
      <c r="E3183">
        <v>193163</v>
      </c>
      <c r="F3183" t="s">
        <v>20573</v>
      </c>
      <c r="G3183" t="s">
        <v>20418</v>
      </c>
      <c r="H3183" t="s">
        <v>4222</v>
      </c>
      <c r="I3183" t="s">
        <v>21068</v>
      </c>
    </row>
    <row r="3184" spans="1:9" x14ac:dyDescent="0.2">
      <c r="A3184">
        <v>8212</v>
      </c>
      <c r="B3184" t="s">
        <v>10773</v>
      </c>
      <c r="C3184" t="s">
        <v>4224</v>
      </c>
      <c r="D3184" t="s">
        <v>14046</v>
      </c>
      <c r="E3184">
        <v>101220</v>
      </c>
      <c r="F3184" t="s">
        <v>20577</v>
      </c>
      <c r="G3184" t="s">
        <v>20578</v>
      </c>
      <c r="H3184" t="s">
        <v>4224</v>
      </c>
      <c r="I3184" t="s">
        <v>21070</v>
      </c>
    </row>
    <row r="3185" spans="1:9" x14ac:dyDescent="0.2">
      <c r="A3185">
        <v>8218</v>
      </c>
      <c r="B3185" t="s">
        <v>10774</v>
      </c>
      <c r="C3185" t="s">
        <v>4225</v>
      </c>
      <c r="D3185" t="s">
        <v>14046</v>
      </c>
      <c r="E3185">
        <v>101221</v>
      </c>
      <c r="F3185" t="s">
        <v>20583</v>
      </c>
      <c r="G3185" t="s">
        <v>20578</v>
      </c>
      <c r="H3185" t="s">
        <v>4225</v>
      </c>
      <c r="I3185" t="s">
        <v>21072</v>
      </c>
    </row>
    <row r="3186" spans="1:9" x14ac:dyDescent="0.2">
      <c r="A3186">
        <v>8216</v>
      </c>
      <c r="B3186" t="s">
        <v>10775</v>
      </c>
      <c r="C3186" t="s">
        <v>4226</v>
      </c>
      <c r="D3186" t="s">
        <v>14046</v>
      </c>
      <c r="E3186">
        <v>101223</v>
      </c>
      <c r="F3186" t="s">
        <v>20580</v>
      </c>
      <c r="G3186" t="s">
        <v>20581</v>
      </c>
      <c r="H3186" t="s">
        <v>4226</v>
      </c>
      <c r="I3186" t="s">
        <v>21074</v>
      </c>
    </row>
    <row r="3187" spans="1:9" x14ac:dyDescent="0.2">
      <c r="A3187">
        <v>8205</v>
      </c>
      <c r="B3187" t="s">
        <v>4223</v>
      </c>
      <c r="C3187" t="s">
        <v>4222</v>
      </c>
      <c r="D3187" t="s">
        <v>14044</v>
      </c>
      <c r="E3187">
        <v>193163</v>
      </c>
      <c r="F3187" t="s">
        <v>20573</v>
      </c>
      <c r="G3187" t="s">
        <v>20418</v>
      </c>
      <c r="H3187" t="s">
        <v>4222</v>
      </c>
      <c r="I3187" t="s">
        <v>21077</v>
      </c>
    </row>
    <row r="3188" spans="1:9" x14ac:dyDescent="0.2">
      <c r="A3188">
        <v>13038</v>
      </c>
      <c r="B3188" t="s">
        <v>4230</v>
      </c>
      <c r="C3188" t="s">
        <v>4229</v>
      </c>
      <c r="D3188" t="s">
        <v>14046</v>
      </c>
      <c r="E3188">
        <v>101237</v>
      </c>
      <c r="F3188" t="s">
        <v>26348</v>
      </c>
      <c r="G3188" t="s">
        <v>20725</v>
      </c>
      <c r="H3188" t="s">
        <v>4229</v>
      </c>
      <c r="I3188" t="s">
        <v>21079</v>
      </c>
    </row>
    <row r="3189" spans="1:9" x14ac:dyDescent="0.2">
      <c r="A3189">
        <v>13035</v>
      </c>
      <c r="B3189" t="s">
        <v>4228</v>
      </c>
      <c r="C3189" t="s">
        <v>4227</v>
      </c>
      <c r="D3189" t="s">
        <v>14044</v>
      </c>
      <c r="E3189">
        <v>193167</v>
      </c>
      <c r="F3189" t="s">
        <v>26344</v>
      </c>
      <c r="G3189" t="s">
        <v>14070</v>
      </c>
      <c r="H3189" t="s">
        <v>4227</v>
      </c>
      <c r="I3189" t="s">
        <v>21081</v>
      </c>
    </row>
    <row r="3190" spans="1:9" x14ac:dyDescent="0.2">
      <c r="A3190">
        <v>13036</v>
      </c>
      <c r="B3190" t="s">
        <v>4232</v>
      </c>
      <c r="C3190" t="s">
        <v>4231</v>
      </c>
      <c r="D3190" t="s">
        <v>14046</v>
      </c>
      <c r="E3190">
        <v>101239</v>
      </c>
      <c r="F3190" t="s">
        <v>26346</v>
      </c>
      <c r="G3190" t="s">
        <v>14070</v>
      </c>
      <c r="H3190" t="s">
        <v>4231</v>
      </c>
      <c r="I3190" t="s">
        <v>21084</v>
      </c>
    </row>
    <row r="3191" spans="1:9" x14ac:dyDescent="0.2">
      <c r="A3191">
        <v>9948</v>
      </c>
      <c r="B3191" t="s">
        <v>12902</v>
      </c>
      <c r="C3191" t="s">
        <v>12902</v>
      </c>
      <c r="D3191" t="s">
        <v>14043</v>
      </c>
      <c r="E3191">
        <v>187227</v>
      </c>
      <c r="F3191" t="s">
        <v>22774</v>
      </c>
      <c r="G3191" t="s">
        <v>14741</v>
      </c>
      <c r="H3191" t="s">
        <v>894</v>
      </c>
      <c r="I3191" t="s">
        <v>21086</v>
      </c>
    </row>
    <row r="3192" spans="1:9" x14ac:dyDescent="0.2">
      <c r="A3192">
        <v>9949</v>
      </c>
      <c r="B3192" t="s">
        <v>12903</v>
      </c>
      <c r="C3192" t="s">
        <v>12903</v>
      </c>
      <c r="D3192" t="s">
        <v>14043</v>
      </c>
      <c r="E3192">
        <v>187227</v>
      </c>
      <c r="F3192" t="s">
        <v>22774</v>
      </c>
      <c r="G3192" t="s">
        <v>14741</v>
      </c>
      <c r="H3192" t="s">
        <v>894</v>
      </c>
      <c r="I3192" t="s">
        <v>21089</v>
      </c>
    </row>
    <row r="3193" spans="1:9" x14ac:dyDescent="0.2">
      <c r="A3193">
        <v>9950</v>
      </c>
      <c r="B3193" t="s">
        <v>12904</v>
      </c>
      <c r="C3193" t="s">
        <v>12904</v>
      </c>
      <c r="D3193" t="s">
        <v>14043</v>
      </c>
      <c r="E3193">
        <v>187227</v>
      </c>
      <c r="F3193" t="s">
        <v>22774</v>
      </c>
      <c r="G3193" t="s">
        <v>14741</v>
      </c>
      <c r="H3193" t="s">
        <v>894</v>
      </c>
      <c r="I3193" t="s">
        <v>21091</v>
      </c>
    </row>
    <row r="3194" spans="1:9" x14ac:dyDescent="0.2">
      <c r="A3194">
        <v>8365</v>
      </c>
      <c r="B3194" t="s">
        <v>4234</v>
      </c>
      <c r="C3194" t="s">
        <v>4233</v>
      </c>
      <c r="D3194" t="s">
        <v>14044</v>
      </c>
      <c r="E3194">
        <v>193203</v>
      </c>
      <c r="F3194" t="s">
        <v>20768</v>
      </c>
      <c r="G3194" t="s">
        <v>14070</v>
      </c>
      <c r="H3194" t="s">
        <v>4233</v>
      </c>
      <c r="I3194" t="s">
        <v>21094</v>
      </c>
    </row>
    <row r="3195" spans="1:9" x14ac:dyDescent="0.2">
      <c r="A3195">
        <v>8370</v>
      </c>
      <c r="B3195" t="s">
        <v>4236</v>
      </c>
      <c r="C3195" t="s">
        <v>4235</v>
      </c>
      <c r="D3195" t="s">
        <v>14046</v>
      </c>
      <c r="E3195">
        <v>101286</v>
      </c>
      <c r="F3195" t="s">
        <v>20774</v>
      </c>
      <c r="G3195" t="s">
        <v>20775</v>
      </c>
      <c r="H3195" t="s">
        <v>4235</v>
      </c>
      <c r="I3195" t="s">
        <v>21098</v>
      </c>
    </row>
    <row r="3196" spans="1:9" x14ac:dyDescent="0.2">
      <c r="A3196">
        <v>2676767</v>
      </c>
      <c r="B3196" t="s">
        <v>4236</v>
      </c>
      <c r="C3196" t="s">
        <v>4237</v>
      </c>
      <c r="D3196" t="s">
        <v>14046</v>
      </c>
      <c r="E3196">
        <v>611145</v>
      </c>
      <c r="F3196" t="s">
        <v>27528</v>
      </c>
      <c r="H3196" t="s">
        <v>27529</v>
      </c>
      <c r="I3196" t="s">
        <v>21101</v>
      </c>
    </row>
    <row r="3197" spans="1:9" x14ac:dyDescent="0.2">
      <c r="A3197">
        <v>2676321</v>
      </c>
      <c r="B3197" t="s">
        <v>11869</v>
      </c>
      <c r="C3197" t="s">
        <v>4238</v>
      </c>
      <c r="D3197" t="s">
        <v>14046</v>
      </c>
      <c r="E3197">
        <v>160257</v>
      </c>
      <c r="F3197" t="s">
        <v>26993</v>
      </c>
      <c r="G3197" t="s">
        <v>26994</v>
      </c>
      <c r="H3197" t="s">
        <v>4238</v>
      </c>
      <c r="I3197" t="s">
        <v>21105</v>
      </c>
    </row>
    <row r="3198" spans="1:9" x14ac:dyDescent="0.2">
      <c r="A3198">
        <v>2677396</v>
      </c>
      <c r="B3198" t="s">
        <v>10778</v>
      </c>
      <c r="C3198" t="s">
        <v>4239</v>
      </c>
      <c r="D3198" t="s">
        <v>14046</v>
      </c>
      <c r="E3198">
        <v>101299</v>
      </c>
      <c r="F3198" t="s">
        <v>28459</v>
      </c>
      <c r="G3198" t="s">
        <v>14070</v>
      </c>
      <c r="H3198" t="s">
        <v>4239</v>
      </c>
      <c r="I3198" t="s">
        <v>21107</v>
      </c>
    </row>
    <row r="3199" spans="1:9" x14ac:dyDescent="0.2">
      <c r="A3199">
        <v>8366</v>
      </c>
      <c r="B3199" t="s">
        <v>4241</v>
      </c>
      <c r="C3199" t="s">
        <v>4240</v>
      </c>
      <c r="D3199" t="s">
        <v>14046</v>
      </c>
      <c r="E3199">
        <v>101300</v>
      </c>
      <c r="F3199" t="s">
        <v>20770</v>
      </c>
      <c r="G3199" t="s">
        <v>14070</v>
      </c>
      <c r="H3199" t="s">
        <v>4240</v>
      </c>
      <c r="I3199" t="s">
        <v>21109</v>
      </c>
    </row>
    <row r="3200" spans="1:9" x14ac:dyDescent="0.2">
      <c r="A3200">
        <v>2676323</v>
      </c>
      <c r="B3200" t="s">
        <v>4243</v>
      </c>
      <c r="C3200" t="s">
        <v>4242</v>
      </c>
      <c r="D3200" t="s">
        <v>14045</v>
      </c>
      <c r="E3200">
        <v>135306</v>
      </c>
      <c r="F3200" t="s">
        <v>26996</v>
      </c>
      <c r="G3200" t="s">
        <v>14070</v>
      </c>
      <c r="H3200" t="s">
        <v>4242</v>
      </c>
      <c r="I3200" t="s">
        <v>21112</v>
      </c>
    </row>
    <row r="3201" spans="1:9" x14ac:dyDescent="0.2">
      <c r="A3201">
        <v>8369</v>
      </c>
      <c r="B3201" t="s">
        <v>12863</v>
      </c>
      <c r="C3201" t="s">
        <v>12863</v>
      </c>
      <c r="D3201" t="s">
        <v>14047</v>
      </c>
      <c r="E3201">
        <v>613532</v>
      </c>
      <c r="F3201" t="s">
        <v>4244</v>
      </c>
      <c r="G3201" t="s">
        <v>14070</v>
      </c>
      <c r="H3201" t="s">
        <v>20772</v>
      </c>
      <c r="I3201" t="s">
        <v>21115</v>
      </c>
    </row>
    <row r="3202" spans="1:9" x14ac:dyDescent="0.2">
      <c r="A3202">
        <v>8367</v>
      </c>
      <c r="B3202" t="s">
        <v>4244</v>
      </c>
      <c r="C3202" t="s">
        <v>4244</v>
      </c>
      <c r="D3202" t="s">
        <v>14047</v>
      </c>
      <c r="E3202">
        <v>613532</v>
      </c>
      <c r="F3202" t="s">
        <v>4244</v>
      </c>
      <c r="G3202" t="s">
        <v>14070</v>
      </c>
      <c r="H3202" t="s">
        <v>20772</v>
      </c>
      <c r="I3202" t="s">
        <v>21118</v>
      </c>
    </row>
    <row r="3203" spans="1:9" x14ac:dyDescent="0.2">
      <c r="A3203">
        <v>13251</v>
      </c>
      <c r="B3203" t="s">
        <v>4246</v>
      </c>
      <c r="C3203" t="s">
        <v>4245</v>
      </c>
      <c r="D3203" t="s">
        <v>14044</v>
      </c>
      <c r="E3203">
        <v>193215</v>
      </c>
      <c r="F3203" t="s">
        <v>26620</v>
      </c>
      <c r="G3203" t="s">
        <v>14985</v>
      </c>
      <c r="H3203" t="s">
        <v>4245</v>
      </c>
      <c r="I3203" t="s">
        <v>21121</v>
      </c>
    </row>
    <row r="3204" spans="1:9" x14ac:dyDescent="0.2">
      <c r="A3204">
        <v>13253</v>
      </c>
      <c r="B3204" t="s">
        <v>10779</v>
      </c>
      <c r="C3204" t="s">
        <v>4247</v>
      </c>
      <c r="D3204" t="s">
        <v>14046</v>
      </c>
      <c r="E3204">
        <v>101315</v>
      </c>
      <c r="F3204" t="s">
        <v>26621</v>
      </c>
      <c r="G3204" t="s">
        <v>26602</v>
      </c>
      <c r="H3204" t="s">
        <v>4247</v>
      </c>
      <c r="I3204" t="s">
        <v>21123</v>
      </c>
    </row>
    <row r="3205" spans="1:9" x14ac:dyDescent="0.2">
      <c r="A3205">
        <v>2676324</v>
      </c>
      <c r="B3205" t="s">
        <v>4251</v>
      </c>
      <c r="C3205" t="s">
        <v>4250</v>
      </c>
      <c r="D3205" t="s">
        <v>14046</v>
      </c>
      <c r="E3205">
        <v>101404</v>
      </c>
      <c r="F3205" t="s">
        <v>26997</v>
      </c>
      <c r="G3205" t="s">
        <v>26998</v>
      </c>
      <c r="H3205" t="s">
        <v>4250</v>
      </c>
      <c r="I3205" t="s">
        <v>21126</v>
      </c>
    </row>
    <row r="3206" spans="1:9" x14ac:dyDescent="0.2">
      <c r="A3206">
        <v>4180</v>
      </c>
      <c r="B3206" t="s">
        <v>10780</v>
      </c>
      <c r="C3206" t="s">
        <v>4252</v>
      </c>
      <c r="D3206" t="s">
        <v>14046</v>
      </c>
      <c r="E3206">
        <v>101405</v>
      </c>
      <c r="F3206" t="s">
        <v>15733</v>
      </c>
      <c r="G3206" t="s">
        <v>14881</v>
      </c>
      <c r="H3206" t="s">
        <v>4252</v>
      </c>
    </row>
    <row r="3207" spans="1:9" x14ac:dyDescent="0.2">
      <c r="A3207">
        <v>4183</v>
      </c>
      <c r="B3207" t="s">
        <v>4254</v>
      </c>
      <c r="C3207" t="s">
        <v>4253</v>
      </c>
      <c r="D3207" t="s">
        <v>14046</v>
      </c>
      <c r="E3207">
        <v>101411</v>
      </c>
      <c r="F3207" t="s">
        <v>15735</v>
      </c>
      <c r="G3207" t="s">
        <v>14070</v>
      </c>
      <c r="H3207" t="s">
        <v>4253</v>
      </c>
      <c r="I3207" t="s">
        <v>21131</v>
      </c>
    </row>
    <row r="3208" spans="1:9" x14ac:dyDescent="0.2">
      <c r="A3208">
        <v>4184</v>
      </c>
      <c r="B3208" t="s">
        <v>4256</v>
      </c>
      <c r="C3208" t="s">
        <v>4255</v>
      </c>
      <c r="D3208" t="s">
        <v>14046</v>
      </c>
      <c r="E3208">
        <v>101412</v>
      </c>
      <c r="F3208" t="s">
        <v>15737</v>
      </c>
      <c r="G3208" t="s">
        <v>14070</v>
      </c>
      <c r="H3208" t="s">
        <v>4255</v>
      </c>
      <c r="I3208" t="s">
        <v>21133</v>
      </c>
    </row>
    <row r="3209" spans="1:9" x14ac:dyDescent="0.2">
      <c r="A3209">
        <v>4179</v>
      </c>
      <c r="B3209" t="s">
        <v>4249</v>
      </c>
      <c r="C3209" t="s">
        <v>4248</v>
      </c>
      <c r="D3209" t="s">
        <v>14044</v>
      </c>
      <c r="E3209">
        <v>193217</v>
      </c>
      <c r="F3209" t="s">
        <v>15731</v>
      </c>
      <c r="G3209" t="s">
        <v>14070</v>
      </c>
      <c r="H3209" t="s">
        <v>4248</v>
      </c>
      <c r="I3209" t="s">
        <v>21136</v>
      </c>
    </row>
    <row r="3210" spans="1:9" x14ac:dyDescent="0.2">
      <c r="A3210">
        <v>5513</v>
      </c>
      <c r="B3210" t="s">
        <v>4258</v>
      </c>
      <c r="C3210" t="s">
        <v>4257</v>
      </c>
      <c r="D3210" t="s">
        <v>14044</v>
      </c>
      <c r="E3210">
        <v>193228</v>
      </c>
      <c r="F3210" t="s">
        <v>17197</v>
      </c>
      <c r="G3210" t="s">
        <v>14070</v>
      </c>
      <c r="H3210" t="s">
        <v>4257</v>
      </c>
      <c r="I3210" t="s">
        <v>21139</v>
      </c>
    </row>
    <row r="3211" spans="1:9" x14ac:dyDescent="0.2">
      <c r="A3211">
        <v>5514</v>
      </c>
      <c r="B3211" t="s">
        <v>4260</v>
      </c>
      <c r="C3211" t="s">
        <v>4259</v>
      </c>
      <c r="D3211" t="s">
        <v>14046</v>
      </c>
      <c r="E3211">
        <v>101460</v>
      </c>
      <c r="F3211" t="s">
        <v>17199</v>
      </c>
      <c r="G3211" t="s">
        <v>14070</v>
      </c>
      <c r="H3211" t="s">
        <v>4259</v>
      </c>
      <c r="I3211" t="s">
        <v>21141</v>
      </c>
    </row>
    <row r="3212" spans="1:9" x14ac:dyDescent="0.2">
      <c r="A3212">
        <v>2677091</v>
      </c>
      <c r="B3212" t="s">
        <v>11732</v>
      </c>
      <c r="C3212" t="s">
        <v>4261</v>
      </c>
      <c r="D3212" t="s">
        <v>14045</v>
      </c>
      <c r="E3212">
        <v>135335</v>
      </c>
      <c r="F3212" t="s">
        <v>27984</v>
      </c>
      <c r="G3212" t="s">
        <v>14070</v>
      </c>
      <c r="H3212" t="s">
        <v>4261</v>
      </c>
      <c r="I3212" t="s">
        <v>21143</v>
      </c>
    </row>
    <row r="3213" spans="1:9" x14ac:dyDescent="0.2">
      <c r="A3213">
        <v>9951</v>
      </c>
      <c r="B3213" t="s">
        <v>4263</v>
      </c>
      <c r="C3213" t="s">
        <v>4263</v>
      </c>
      <c r="D3213" t="s">
        <v>14044</v>
      </c>
      <c r="E3213">
        <v>193232</v>
      </c>
      <c r="F3213" t="s">
        <v>4263</v>
      </c>
      <c r="G3213" t="s">
        <v>18329</v>
      </c>
      <c r="H3213" t="s">
        <v>22866</v>
      </c>
      <c r="I3213" t="s">
        <v>21145</v>
      </c>
    </row>
    <row r="3214" spans="1:9" x14ac:dyDescent="0.2">
      <c r="A3214">
        <v>9952</v>
      </c>
      <c r="B3214" t="s">
        <v>4265</v>
      </c>
      <c r="C3214" t="s">
        <v>4264</v>
      </c>
      <c r="D3214" t="s">
        <v>14046</v>
      </c>
      <c r="E3214">
        <v>926410</v>
      </c>
      <c r="F3214" t="s">
        <v>22868</v>
      </c>
      <c r="G3214" t="s">
        <v>18329</v>
      </c>
      <c r="H3214" t="s">
        <v>22869</v>
      </c>
      <c r="I3214" t="s">
        <v>21145</v>
      </c>
    </row>
    <row r="3215" spans="1:9" x14ac:dyDescent="0.2">
      <c r="A3215">
        <v>6178</v>
      </c>
      <c r="B3215" t="s">
        <v>4266</v>
      </c>
      <c r="C3215" t="s">
        <v>4266</v>
      </c>
      <c r="D3215" t="s">
        <v>14044</v>
      </c>
      <c r="E3215">
        <v>606913</v>
      </c>
      <c r="F3215" t="s">
        <v>4266</v>
      </c>
      <c r="H3215" t="s">
        <v>18020</v>
      </c>
      <c r="I3215" t="s">
        <v>21149</v>
      </c>
    </row>
    <row r="3216" spans="1:9" x14ac:dyDescent="0.2">
      <c r="A3216">
        <v>6179</v>
      </c>
      <c r="B3216" t="s">
        <v>4267</v>
      </c>
      <c r="C3216" t="s">
        <v>4267</v>
      </c>
      <c r="D3216" t="s">
        <v>14046</v>
      </c>
      <c r="E3216">
        <v>610617</v>
      </c>
      <c r="F3216" t="s">
        <v>18022</v>
      </c>
      <c r="G3216" t="s">
        <v>18023</v>
      </c>
      <c r="H3216" t="s">
        <v>18024</v>
      </c>
      <c r="I3216" t="s">
        <v>21151</v>
      </c>
    </row>
    <row r="3217" spans="1:9" x14ac:dyDescent="0.2">
      <c r="A3217">
        <v>5084</v>
      </c>
      <c r="B3217" t="s">
        <v>4269</v>
      </c>
      <c r="C3217" t="s">
        <v>4268</v>
      </c>
      <c r="D3217" t="s">
        <v>14044</v>
      </c>
      <c r="E3217">
        <v>193274</v>
      </c>
      <c r="F3217" t="s">
        <v>16625</v>
      </c>
      <c r="G3217" t="s">
        <v>14773</v>
      </c>
      <c r="H3217" t="s">
        <v>16626</v>
      </c>
      <c r="I3217" t="s">
        <v>21153</v>
      </c>
    </row>
    <row r="3218" spans="1:9" x14ac:dyDescent="0.2">
      <c r="A3218">
        <v>5086</v>
      </c>
      <c r="B3218" t="s">
        <v>4271</v>
      </c>
      <c r="C3218" t="s">
        <v>4270</v>
      </c>
      <c r="D3218" t="s">
        <v>14046</v>
      </c>
      <c r="E3218">
        <v>101544</v>
      </c>
      <c r="F3218" t="s">
        <v>16630</v>
      </c>
      <c r="G3218" t="s">
        <v>14070</v>
      </c>
      <c r="H3218" t="s">
        <v>4270</v>
      </c>
      <c r="I3218" t="s">
        <v>21155</v>
      </c>
    </row>
    <row r="3219" spans="1:9" x14ac:dyDescent="0.2">
      <c r="A3219">
        <v>5085</v>
      </c>
      <c r="B3219" t="s">
        <v>4273</v>
      </c>
      <c r="C3219" t="s">
        <v>4272</v>
      </c>
      <c r="D3219" t="s">
        <v>14046</v>
      </c>
      <c r="E3219">
        <v>101546</v>
      </c>
      <c r="F3219" t="s">
        <v>16628</v>
      </c>
      <c r="G3219" t="s">
        <v>14070</v>
      </c>
      <c r="H3219" t="s">
        <v>4272</v>
      </c>
      <c r="I3219" t="s">
        <v>21157</v>
      </c>
    </row>
    <row r="3220" spans="1:9" x14ac:dyDescent="0.2">
      <c r="A3220">
        <v>10983</v>
      </c>
      <c r="B3220" t="s">
        <v>12905</v>
      </c>
      <c r="C3220" t="s">
        <v>12905</v>
      </c>
      <c r="D3220" t="s">
        <v>14044</v>
      </c>
      <c r="E3220">
        <v>193276</v>
      </c>
      <c r="F3220" t="s">
        <v>23995</v>
      </c>
      <c r="G3220" t="s">
        <v>14070</v>
      </c>
      <c r="H3220" t="s">
        <v>4274</v>
      </c>
      <c r="I3220" t="s">
        <v>21160</v>
      </c>
    </row>
    <row r="3221" spans="1:9" x14ac:dyDescent="0.2">
      <c r="A3221">
        <v>2677712</v>
      </c>
      <c r="B3221" t="s">
        <v>10781</v>
      </c>
      <c r="C3221" t="s">
        <v>4275</v>
      </c>
      <c r="D3221" t="s">
        <v>14046</v>
      </c>
      <c r="E3221">
        <v>101617</v>
      </c>
      <c r="F3221" t="s">
        <v>29025</v>
      </c>
      <c r="G3221" t="s">
        <v>14070</v>
      </c>
      <c r="H3221" t="s">
        <v>4275</v>
      </c>
      <c r="I3221" t="s">
        <v>21163</v>
      </c>
    </row>
    <row r="3222" spans="1:9" x14ac:dyDescent="0.2">
      <c r="A3222">
        <v>2677708</v>
      </c>
      <c r="B3222" t="s">
        <v>10782</v>
      </c>
      <c r="C3222" t="s">
        <v>4276</v>
      </c>
      <c r="D3222" t="s">
        <v>14046</v>
      </c>
      <c r="E3222">
        <v>101633</v>
      </c>
      <c r="F3222" t="s">
        <v>29021</v>
      </c>
      <c r="G3222" t="s">
        <v>29008</v>
      </c>
      <c r="H3222" t="s">
        <v>4276</v>
      </c>
      <c r="I3222" t="s">
        <v>21166</v>
      </c>
    </row>
    <row r="3223" spans="1:9" x14ac:dyDescent="0.2">
      <c r="A3223">
        <v>10980</v>
      </c>
      <c r="B3223" t="s">
        <v>4278</v>
      </c>
      <c r="C3223" t="s">
        <v>4277</v>
      </c>
      <c r="D3223" t="s">
        <v>14046</v>
      </c>
      <c r="E3223">
        <v>101641</v>
      </c>
      <c r="F3223" t="s">
        <v>24021</v>
      </c>
      <c r="G3223" t="s">
        <v>22550</v>
      </c>
      <c r="H3223" t="s">
        <v>4277</v>
      </c>
      <c r="I3223" t="s">
        <v>21169</v>
      </c>
    </row>
    <row r="3224" spans="1:9" x14ac:dyDescent="0.2">
      <c r="A3224">
        <v>2677707</v>
      </c>
      <c r="B3224" t="s">
        <v>10783</v>
      </c>
      <c r="C3224" t="s">
        <v>4279</v>
      </c>
      <c r="D3224" t="s">
        <v>14046</v>
      </c>
      <c r="E3224">
        <v>101658</v>
      </c>
      <c r="F3224" t="s">
        <v>29019</v>
      </c>
      <c r="G3224" t="s">
        <v>16716</v>
      </c>
      <c r="H3224" t="s">
        <v>4279</v>
      </c>
      <c r="I3224" t="s">
        <v>21172</v>
      </c>
    </row>
    <row r="3225" spans="1:9" x14ac:dyDescent="0.2">
      <c r="A3225">
        <v>2676787</v>
      </c>
      <c r="B3225" t="s">
        <v>4281</v>
      </c>
      <c r="C3225" t="s">
        <v>4280</v>
      </c>
      <c r="D3225" t="s">
        <v>14046</v>
      </c>
      <c r="E3225">
        <v>717230</v>
      </c>
      <c r="F3225" t="s">
        <v>27565</v>
      </c>
      <c r="G3225" t="s">
        <v>27566</v>
      </c>
      <c r="H3225" t="s">
        <v>27567</v>
      </c>
      <c r="I3225" t="s">
        <v>21174</v>
      </c>
    </row>
    <row r="3226" spans="1:9" x14ac:dyDescent="0.2">
      <c r="A3226">
        <v>10962</v>
      </c>
      <c r="B3226" t="s">
        <v>4283</v>
      </c>
      <c r="C3226" t="s">
        <v>4282</v>
      </c>
      <c r="D3226" t="s">
        <v>14046</v>
      </c>
      <c r="E3226">
        <v>101901</v>
      </c>
      <c r="F3226" t="s">
        <v>23997</v>
      </c>
      <c r="G3226" t="s">
        <v>23998</v>
      </c>
      <c r="H3226" t="s">
        <v>4282</v>
      </c>
      <c r="I3226" t="s">
        <v>21178</v>
      </c>
    </row>
    <row r="3227" spans="1:9" x14ac:dyDescent="0.2">
      <c r="A3227">
        <v>2677710</v>
      </c>
      <c r="B3227" t="s">
        <v>10784</v>
      </c>
      <c r="C3227" t="s">
        <v>4284</v>
      </c>
      <c r="D3227" t="s">
        <v>14046</v>
      </c>
      <c r="E3227">
        <v>101912</v>
      </c>
      <c r="F3227" t="s">
        <v>29023</v>
      </c>
      <c r="G3227" t="s">
        <v>29008</v>
      </c>
      <c r="H3227" t="s">
        <v>4284</v>
      </c>
      <c r="I3227" t="s">
        <v>21181</v>
      </c>
    </row>
    <row r="3228" spans="1:9" x14ac:dyDescent="0.2">
      <c r="A3228">
        <v>2677717</v>
      </c>
      <c r="B3228" t="s">
        <v>4285</v>
      </c>
      <c r="C3228" t="s">
        <v>4285</v>
      </c>
      <c r="D3228" t="s">
        <v>14046</v>
      </c>
      <c r="E3228">
        <v>717769</v>
      </c>
      <c r="F3228" t="s">
        <v>29032</v>
      </c>
      <c r="G3228" t="s">
        <v>29033</v>
      </c>
      <c r="H3228" t="s">
        <v>4285</v>
      </c>
      <c r="I3228" t="s">
        <v>21183</v>
      </c>
    </row>
    <row r="3229" spans="1:9" x14ac:dyDescent="0.2">
      <c r="A3229">
        <v>10977</v>
      </c>
      <c r="B3229" t="s">
        <v>10785</v>
      </c>
      <c r="C3229" t="s">
        <v>4286</v>
      </c>
      <c r="D3229" t="s">
        <v>14046</v>
      </c>
      <c r="E3229">
        <v>101994</v>
      </c>
      <c r="F3229" t="s">
        <v>24018</v>
      </c>
      <c r="G3229" t="s">
        <v>24019</v>
      </c>
      <c r="H3229" t="s">
        <v>4286</v>
      </c>
      <c r="I3229" t="s">
        <v>21185</v>
      </c>
    </row>
    <row r="3230" spans="1:9" x14ac:dyDescent="0.2">
      <c r="A3230">
        <v>2678034</v>
      </c>
      <c r="B3230" t="s">
        <v>12839</v>
      </c>
      <c r="C3230" t="s">
        <v>4310</v>
      </c>
      <c r="D3230" t="s">
        <v>14046</v>
      </c>
      <c r="E3230">
        <v>1018000</v>
      </c>
      <c r="F3230" t="s">
        <v>29614</v>
      </c>
      <c r="G3230" t="s">
        <v>29615</v>
      </c>
      <c r="H3230" t="s">
        <v>29616</v>
      </c>
      <c r="I3230" t="s">
        <v>21187</v>
      </c>
    </row>
    <row r="3231" spans="1:9" x14ac:dyDescent="0.2">
      <c r="A3231">
        <v>2677699</v>
      </c>
      <c r="B3231" t="s">
        <v>10786</v>
      </c>
      <c r="C3231" t="s">
        <v>4287</v>
      </c>
      <c r="D3231" t="s">
        <v>14046</v>
      </c>
      <c r="E3231">
        <v>102017</v>
      </c>
      <c r="F3231" t="s">
        <v>29007</v>
      </c>
      <c r="G3231" t="s">
        <v>29008</v>
      </c>
      <c r="H3231" t="s">
        <v>4287</v>
      </c>
      <c r="I3231" t="s">
        <v>21190</v>
      </c>
    </row>
    <row r="3232" spans="1:9" x14ac:dyDescent="0.2">
      <c r="A3232">
        <v>10973</v>
      </c>
      <c r="B3232" t="s">
        <v>12906</v>
      </c>
      <c r="C3232" t="s">
        <v>12906</v>
      </c>
      <c r="D3232" t="s">
        <v>14044</v>
      </c>
      <c r="E3232">
        <v>193276</v>
      </c>
      <c r="F3232" t="s">
        <v>23995</v>
      </c>
      <c r="G3232" t="s">
        <v>14070</v>
      </c>
      <c r="H3232" t="s">
        <v>4274</v>
      </c>
      <c r="I3232" t="s">
        <v>21192</v>
      </c>
    </row>
    <row r="3233" spans="1:9" x14ac:dyDescent="0.2">
      <c r="A3233">
        <v>10926</v>
      </c>
      <c r="B3233" t="s">
        <v>4289</v>
      </c>
      <c r="C3233" t="s">
        <v>4288</v>
      </c>
      <c r="D3233" t="s">
        <v>14046</v>
      </c>
      <c r="E3233">
        <v>102051</v>
      </c>
      <c r="F3233" t="s">
        <v>23978</v>
      </c>
      <c r="G3233" t="s">
        <v>23979</v>
      </c>
      <c r="H3233" t="s">
        <v>23980</v>
      </c>
      <c r="I3233" t="s">
        <v>21195</v>
      </c>
    </row>
    <row r="3234" spans="1:9" x14ac:dyDescent="0.2">
      <c r="A3234">
        <v>10961</v>
      </c>
      <c r="B3234" t="s">
        <v>12153</v>
      </c>
      <c r="C3234" t="s">
        <v>4274</v>
      </c>
      <c r="D3234" t="s">
        <v>14044</v>
      </c>
      <c r="E3234">
        <v>193276</v>
      </c>
      <c r="F3234" t="s">
        <v>23995</v>
      </c>
      <c r="G3234" t="s">
        <v>14070</v>
      </c>
      <c r="H3234" t="s">
        <v>4274</v>
      </c>
      <c r="I3234" t="s">
        <v>21197</v>
      </c>
    </row>
    <row r="3235" spans="1:9" x14ac:dyDescent="0.2">
      <c r="A3235">
        <v>10978</v>
      </c>
      <c r="B3235" t="s">
        <v>12911</v>
      </c>
      <c r="C3235" t="s">
        <v>12911</v>
      </c>
      <c r="D3235" t="s">
        <v>14044</v>
      </c>
      <c r="E3235">
        <v>193276</v>
      </c>
      <c r="F3235" t="s">
        <v>23995</v>
      </c>
      <c r="G3235" t="s">
        <v>14070</v>
      </c>
      <c r="H3235" t="s">
        <v>4274</v>
      </c>
      <c r="I3235" t="s">
        <v>21198</v>
      </c>
    </row>
    <row r="3236" spans="1:9" x14ac:dyDescent="0.2">
      <c r="A3236">
        <v>2678190</v>
      </c>
      <c r="B3236" t="s">
        <v>12914</v>
      </c>
      <c r="C3236" t="s">
        <v>12914</v>
      </c>
      <c r="D3236" t="s">
        <v>14044</v>
      </c>
      <c r="E3236">
        <v>193276</v>
      </c>
      <c r="F3236" t="s">
        <v>23995</v>
      </c>
      <c r="G3236" t="s">
        <v>14070</v>
      </c>
      <c r="H3236" t="s">
        <v>4274</v>
      </c>
    </row>
    <row r="3237" spans="1:9" x14ac:dyDescent="0.2">
      <c r="A3237">
        <v>2677714</v>
      </c>
      <c r="B3237" t="s">
        <v>10787</v>
      </c>
      <c r="C3237" t="s">
        <v>4292</v>
      </c>
      <c r="D3237" t="s">
        <v>14046</v>
      </c>
      <c r="E3237">
        <v>102115</v>
      </c>
      <c r="F3237" t="s">
        <v>29027</v>
      </c>
      <c r="G3237" t="s">
        <v>16987</v>
      </c>
      <c r="H3237" t="s">
        <v>29028</v>
      </c>
    </row>
    <row r="3238" spans="1:9" x14ac:dyDescent="0.2">
      <c r="A3238">
        <v>10963</v>
      </c>
      <c r="B3238" t="s">
        <v>10788</v>
      </c>
      <c r="C3238" t="s">
        <v>4293</v>
      </c>
      <c r="D3238" t="s">
        <v>14046</v>
      </c>
      <c r="E3238">
        <v>102135</v>
      </c>
      <c r="F3238" t="s">
        <v>24000</v>
      </c>
      <c r="G3238" t="s">
        <v>24001</v>
      </c>
      <c r="H3238" t="s">
        <v>4293</v>
      </c>
      <c r="I3238" t="s">
        <v>21192</v>
      </c>
    </row>
    <row r="3239" spans="1:9" x14ac:dyDescent="0.2">
      <c r="A3239">
        <v>10928</v>
      </c>
      <c r="B3239" t="s">
        <v>10789</v>
      </c>
      <c r="C3239" t="s">
        <v>4294</v>
      </c>
      <c r="D3239" t="s">
        <v>14046</v>
      </c>
      <c r="E3239">
        <v>102227</v>
      </c>
      <c r="F3239" t="s">
        <v>23982</v>
      </c>
      <c r="G3239" t="s">
        <v>23983</v>
      </c>
      <c r="H3239" t="s">
        <v>4294</v>
      </c>
      <c r="I3239" t="s">
        <v>21192</v>
      </c>
    </row>
    <row r="3240" spans="1:9" x14ac:dyDescent="0.2">
      <c r="A3240">
        <v>2677701</v>
      </c>
      <c r="B3240" t="s">
        <v>10790</v>
      </c>
      <c r="C3240" t="s">
        <v>4295</v>
      </c>
      <c r="D3240" t="s">
        <v>14046</v>
      </c>
      <c r="E3240">
        <v>102235</v>
      </c>
      <c r="F3240" t="s">
        <v>29012</v>
      </c>
      <c r="G3240" t="s">
        <v>14070</v>
      </c>
      <c r="H3240" t="s">
        <v>4295</v>
      </c>
      <c r="I3240" t="s">
        <v>21192</v>
      </c>
    </row>
    <row r="3241" spans="1:9" x14ac:dyDescent="0.2">
      <c r="A3241">
        <v>2677702</v>
      </c>
      <c r="B3241" t="s">
        <v>10791</v>
      </c>
      <c r="C3241" t="s">
        <v>4296</v>
      </c>
      <c r="D3241" t="s">
        <v>14046</v>
      </c>
      <c r="E3241">
        <v>102274</v>
      </c>
      <c r="F3241" t="s">
        <v>29014</v>
      </c>
      <c r="G3241" t="s">
        <v>22550</v>
      </c>
      <c r="H3241" t="s">
        <v>4296</v>
      </c>
      <c r="I3241" t="s">
        <v>21206</v>
      </c>
    </row>
    <row r="3242" spans="1:9" x14ac:dyDescent="0.2">
      <c r="A3242">
        <v>10964</v>
      </c>
      <c r="B3242" t="s">
        <v>10792</v>
      </c>
      <c r="C3242" t="s">
        <v>4297</v>
      </c>
      <c r="D3242" t="s">
        <v>14046</v>
      </c>
      <c r="E3242">
        <v>102290</v>
      </c>
      <c r="F3242" t="s">
        <v>24003</v>
      </c>
      <c r="G3242" t="s">
        <v>24004</v>
      </c>
      <c r="H3242" t="s">
        <v>4297</v>
      </c>
      <c r="I3242" t="s">
        <v>21209</v>
      </c>
    </row>
    <row r="3243" spans="1:9" x14ac:dyDescent="0.2">
      <c r="A3243">
        <v>2677704</v>
      </c>
      <c r="B3243" t="s">
        <v>10793</v>
      </c>
      <c r="C3243" t="s">
        <v>4314</v>
      </c>
      <c r="D3243" t="s">
        <v>14046</v>
      </c>
      <c r="E3243">
        <v>102294</v>
      </c>
      <c r="F3243" t="s">
        <v>29016</v>
      </c>
      <c r="G3243" t="s">
        <v>22550</v>
      </c>
      <c r="H3243" t="s">
        <v>29017</v>
      </c>
      <c r="I3243" t="s">
        <v>21211</v>
      </c>
    </row>
    <row r="3244" spans="1:9" x14ac:dyDescent="0.2">
      <c r="A3244">
        <v>10967</v>
      </c>
      <c r="B3244" t="s">
        <v>4299</v>
      </c>
      <c r="C3244" t="s">
        <v>4298</v>
      </c>
      <c r="D3244" t="s">
        <v>14046</v>
      </c>
      <c r="E3244">
        <v>791817</v>
      </c>
      <c r="F3244" t="s">
        <v>24008</v>
      </c>
      <c r="G3244" t="s">
        <v>24009</v>
      </c>
      <c r="H3244" t="s">
        <v>4298</v>
      </c>
      <c r="I3244" t="s">
        <v>21213</v>
      </c>
    </row>
    <row r="3245" spans="1:9" x14ac:dyDescent="0.2">
      <c r="A3245">
        <v>2677700</v>
      </c>
      <c r="B3245" t="s">
        <v>10794</v>
      </c>
      <c r="C3245" t="s">
        <v>4300</v>
      </c>
      <c r="D3245" t="s">
        <v>14046</v>
      </c>
      <c r="E3245">
        <v>102336</v>
      </c>
      <c r="F3245" t="s">
        <v>29010</v>
      </c>
      <c r="G3245" t="s">
        <v>22550</v>
      </c>
      <c r="H3245" t="s">
        <v>4300</v>
      </c>
      <c r="I3245" t="s">
        <v>21215</v>
      </c>
    </row>
    <row r="3246" spans="1:9" x14ac:dyDescent="0.2">
      <c r="A3246">
        <v>2676786</v>
      </c>
      <c r="B3246" t="s">
        <v>4302</v>
      </c>
      <c r="C3246" t="s">
        <v>4301</v>
      </c>
      <c r="D3246" t="s">
        <v>14046</v>
      </c>
      <c r="E3246">
        <v>102431</v>
      </c>
      <c r="F3246" t="s">
        <v>27563</v>
      </c>
      <c r="G3246" t="s">
        <v>17003</v>
      </c>
      <c r="H3246" t="s">
        <v>4301</v>
      </c>
      <c r="I3246" t="s">
        <v>21217</v>
      </c>
    </row>
    <row r="3247" spans="1:9" x14ac:dyDescent="0.2">
      <c r="A3247">
        <v>10930</v>
      </c>
      <c r="B3247" t="s">
        <v>10795</v>
      </c>
      <c r="C3247" t="s">
        <v>4303</v>
      </c>
      <c r="D3247" t="s">
        <v>14046</v>
      </c>
      <c r="E3247">
        <v>102445</v>
      </c>
      <c r="F3247" t="s">
        <v>23987</v>
      </c>
      <c r="G3247" t="s">
        <v>23988</v>
      </c>
      <c r="H3247" t="s">
        <v>4303</v>
      </c>
      <c r="I3247" t="s">
        <v>21220</v>
      </c>
    </row>
    <row r="3248" spans="1:9" x14ac:dyDescent="0.2">
      <c r="A3248">
        <v>10965</v>
      </c>
      <c r="B3248" t="s">
        <v>10796</v>
      </c>
      <c r="C3248" t="s">
        <v>4304</v>
      </c>
      <c r="D3248" t="s">
        <v>14046</v>
      </c>
      <c r="E3248">
        <v>102503</v>
      </c>
      <c r="F3248" t="s">
        <v>24006</v>
      </c>
      <c r="G3248" t="s">
        <v>24004</v>
      </c>
      <c r="H3248" t="s">
        <v>4304</v>
      </c>
      <c r="I3248" t="s">
        <v>21223</v>
      </c>
    </row>
    <row r="3249" spans="1:9" x14ac:dyDescent="0.2">
      <c r="A3249">
        <v>2677698</v>
      </c>
      <c r="B3249" t="s">
        <v>10797</v>
      </c>
      <c r="C3249" t="s">
        <v>4305</v>
      </c>
      <c r="D3249" t="s">
        <v>14046</v>
      </c>
      <c r="E3249">
        <v>102515</v>
      </c>
      <c r="F3249" t="s">
        <v>29004</v>
      </c>
      <c r="G3249" t="s">
        <v>29005</v>
      </c>
      <c r="H3249" t="s">
        <v>4305</v>
      </c>
      <c r="I3249" t="s">
        <v>21223</v>
      </c>
    </row>
    <row r="3250" spans="1:9" x14ac:dyDescent="0.2">
      <c r="A3250">
        <v>10929</v>
      </c>
      <c r="B3250" t="s">
        <v>10798</v>
      </c>
      <c r="C3250" t="s">
        <v>4306</v>
      </c>
      <c r="D3250" t="s">
        <v>14046</v>
      </c>
      <c r="E3250">
        <v>102519</v>
      </c>
      <c r="F3250" t="s">
        <v>23985</v>
      </c>
      <c r="G3250" t="s">
        <v>17003</v>
      </c>
      <c r="H3250" t="s">
        <v>4306</v>
      </c>
      <c r="I3250" t="s">
        <v>21227</v>
      </c>
    </row>
    <row r="3251" spans="1:9" x14ac:dyDescent="0.2">
      <c r="A3251">
        <v>2677716</v>
      </c>
      <c r="B3251" t="s">
        <v>12915</v>
      </c>
      <c r="C3251" t="s">
        <v>13829</v>
      </c>
      <c r="D3251" t="s">
        <v>14044</v>
      </c>
      <c r="E3251">
        <v>193276</v>
      </c>
      <c r="F3251" t="s">
        <v>23995</v>
      </c>
      <c r="G3251" t="s">
        <v>14070</v>
      </c>
      <c r="H3251" t="s">
        <v>4274</v>
      </c>
      <c r="I3251" t="s">
        <v>21231</v>
      </c>
    </row>
    <row r="3252" spans="1:9" x14ac:dyDescent="0.2">
      <c r="A3252">
        <v>2677711</v>
      </c>
      <c r="B3252" t="s">
        <v>12917</v>
      </c>
      <c r="C3252" t="s">
        <v>13831</v>
      </c>
      <c r="D3252" t="s">
        <v>14044</v>
      </c>
      <c r="E3252">
        <v>193276</v>
      </c>
      <c r="F3252" t="s">
        <v>23995</v>
      </c>
      <c r="G3252" t="s">
        <v>14070</v>
      </c>
      <c r="H3252" t="s">
        <v>4274</v>
      </c>
      <c r="I3252" t="s">
        <v>21232</v>
      </c>
    </row>
    <row r="3253" spans="1:9" x14ac:dyDescent="0.2">
      <c r="A3253">
        <v>10968</v>
      </c>
      <c r="B3253" t="s">
        <v>12907</v>
      </c>
      <c r="C3253" t="s">
        <v>13824</v>
      </c>
      <c r="D3253" t="s">
        <v>14044</v>
      </c>
      <c r="E3253">
        <v>193276</v>
      </c>
      <c r="F3253" t="s">
        <v>23995</v>
      </c>
      <c r="G3253" t="s">
        <v>14070</v>
      </c>
      <c r="H3253" t="s">
        <v>4274</v>
      </c>
      <c r="I3253" t="s">
        <v>21235</v>
      </c>
    </row>
    <row r="3254" spans="1:9" x14ac:dyDescent="0.2">
      <c r="A3254">
        <v>2677706</v>
      </c>
      <c r="B3254" t="s">
        <v>12912</v>
      </c>
      <c r="C3254" t="s">
        <v>13828</v>
      </c>
      <c r="D3254" t="s">
        <v>14044</v>
      </c>
      <c r="E3254">
        <v>193276</v>
      </c>
      <c r="F3254" t="s">
        <v>23995</v>
      </c>
      <c r="G3254" t="s">
        <v>14070</v>
      </c>
      <c r="H3254" t="s">
        <v>4274</v>
      </c>
      <c r="I3254" t="s">
        <v>21237</v>
      </c>
    </row>
    <row r="3255" spans="1:9" x14ac:dyDescent="0.2">
      <c r="A3255">
        <v>2677705</v>
      </c>
      <c r="B3255" t="s">
        <v>12913</v>
      </c>
      <c r="C3255" t="s">
        <v>12913</v>
      </c>
      <c r="D3255" t="s">
        <v>14044</v>
      </c>
      <c r="E3255">
        <v>193276</v>
      </c>
      <c r="F3255" t="s">
        <v>23995</v>
      </c>
      <c r="G3255" t="s">
        <v>14070</v>
      </c>
      <c r="H3255" t="s">
        <v>4274</v>
      </c>
      <c r="I3255" t="s">
        <v>21239</v>
      </c>
    </row>
    <row r="3256" spans="1:9" x14ac:dyDescent="0.2">
      <c r="A3256">
        <v>10985</v>
      </c>
      <c r="B3256" t="s">
        <v>12916</v>
      </c>
      <c r="C3256" t="s">
        <v>13830</v>
      </c>
      <c r="D3256" t="s">
        <v>14044</v>
      </c>
      <c r="E3256">
        <v>193276</v>
      </c>
      <c r="F3256" t="s">
        <v>23995</v>
      </c>
      <c r="G3256" t="s">
        <v>14070</v>
      </c>
      <c r="H3256" t="s">
        <v>4274</v>
      </c>
      <c r="I3256" t="s">
        <v>21242</v>
      </c>
    </row>
    <row r="3257" spans="1:9" x14ac:dyDescent="0.2">
      <c r="A3257">
        <v>2677709</v>
      </c>
      <c r="B3257" t="s">
        <v>12918</v>
      </c>
      <c r="C3257" t="s">
        <v>13832</v>
      </c>
      <c r="D3257" t="s">
        <v>14044</v>
      </c>
      <c r="E3257">
        <v>193276</v>
      </c>
      <c r="F3257" t="s">
        <v>23995</v>
      </c>
      <c r="G3257" t="s">
        <v>14070</v>
      </c>
      <c r="H3257" t="s">
        <v>4274</v>
      </c>
      <c r="I3257" t="s">
        <v>21246</v>
      </c>
    </row>
    <row r="3258" spans="1:9" x14ac:dyDescent="0.2">
      <c r="A3258">
        <v>10982</v>
      </c>
      <c r="B3258" t="s">
        <v>12919</v>
      </c>
      <c r="C3258" t="s">
        <v>13833</v>
      </c>
      <c r="D3258" t="s">
        <v>14044</v>
      </c>
      <c r="E3258">
        <v>193276</v>
      </c>
      <c r="F3258" t="s">
        <v>23995</v>
      </c>
      <c r="G3258" t="s">
        <v>14070</v>
      </c>
      <c r="H3258" t="s">
        <v>4274</v>
      </c>
      <c r="I3258" t="s">
        <v>21248</v>
      </c>
    </row>
    <row r="3259" spans="1:9" x14ac:dyDescent="0.2">
      <c r="A3259">
        <v>10974</v>
      </c>
      <c r="B3259" t="s">
        <v>12908</v>
      </c>
      <c r="C3259" t="s">
        <v>13825</v>
      </c>
      <c r="D3259" t="s">
        <v>14044</v>
      </c>
      <c r="E3259">
        <v>193276</v>
      </c>
      <c r="F3259" t="s">
        <v>23995</v>
      </c>
      <c r="G3259" t="s">
        <v>14070</v>
      </c>
      <c r="H3259" t="s">
        <v>4274</v>
      </c>
      <c r="I3259" t="s">
        <v>21250</v>
      </c>
    </row>
    <row r="3260" spans="1:9" x14ac:dyDescent="0.2">
      <c r="A3260">
        <v>2677703</v>
      </c>
      <c r="B3260" t="s">
        <v>12909</v>
      </c>
      <c r="C3260" t="s">
        <v>13826</v>
      </c>
      <c r="D3260" t="s">
        <v>14044</v>
      </c>
      <c r="E3260">
        <v>193276</v>
      </c>
      <c r="F3260" t="s">
        <v>23995</v>
      </c>
      <c r="G3260" t="s">
        <v>14070</v>
      </c>
      <c r="H3260" t="s">
        <v>4274</v>
      </c>
      <c r="I3260" t="s">
        <v>21253</v>
      </c>
    </row>
    <row r="3261" spans="1:9" x14ac:dyDescent="0.2">
      <c r="A3261">
        <v>2677713</v>
      </c>
      <c r="B3261" t="s">
        <v>12920</v>
      </c>
      <c r="C3261" t="s">
        <v>13834</v>
      </c>
      <c r="D3261" t="s">
        <v>14044</v>
      </c>
      <c r="E3261">
        <v>193276</v>
      </c>
      <c r="F3261" t="s">
        <v>23995</v>
      </c>
      <c r="G3261" t="s">
        <v>14070</v>
      </c>
      <c r="H3261" t="s">
        <v>4274</v>
      </c>
      <c r="I3261" t="s">
        <v>21256</v>
      </c>
    </row>
    <row r="3262" spans="1:9" x14ac:dyDescent="0.2">
      <c r="A3262">
        <v>10966</v>
      </c>
      <c r="B3262" t="s">
        <v>12910</v>
      </c>
      <c r="C3262" t="s">
        <v>13827</v>
      </c>
      <c r="D3262" t="s">
        <v>14044</v>
      </c>
      <c r="E3262">
        <v>193276</v>
      </c>
      <c r="F3262" t="s">
        <v>23995</v>
      </c>
      <c r="G3262" t="s">
        <v>14070</v>
      </c>
      <c r="H3262" t="s">
        <v>4274</v>
      </c>
      <c r="I3262" t="s">
        <v>21258</v>
      </c>
    </row>
    <row r="3263" spans="1:9" x14ac:dyDescent="0.2">
      <c r="A3263">
        <v>10989</v>
      </c>
      <c r="B3263" t="s">
        <v>12921</v>
      </c>
      <c r="C3263" t="s">
        <v>13835</v>
      </c>
      <c r="D3263" t="s">
        <v>14044</v>
      </c>
      <c r="E3263">
        <v>193276</v>
      </c>
      <c r="F3263" t="s">
        <v>23995</v>
      </c>
      <c r="G3263" t="s">
        <v>14070</v>
      </c>
      <c r="H3263" t="s">
        <v>4274</v>
      </c>
      <c r="I3263" t="s">
        <v>21261</v>
      </c>
    </row>
    <row r="3264" spans="1:9" x14ac:dyDescent="0.2">
      <c r="A3264">
        <v>2677715</v>
      </c>
      <c r="B3264" t="s">
        <v>12558</v>
      </c>
      <c r="C3264" t="s">
        <v>4307</v>
      </c>
      <c r="D3264" t="s">
        <v>14046</v>
      </c>
      <c r="E3264">
        <v>717267</v>
      </c>
      <c r="F3264" t="s">
        <v>29030</v>
      </c>
      <c r="G3264" t="s">
        <v>29031</v>
      </c>
      <c r="H3264" t="s">
        <v>4307</v>
      </c>
      <c r="I3264" t="s">
        <v>21262</v>
      </c>
    </row>
    <row r="3265" spans="1:9" x14ac:dyDescent="0.2">
      <c r="A3265">
        <v>10988</v>
      </c>
      <c r="B3265" t="s">
        <v>4309</v>
      </c>
      <c r="C3265" t="s">
        <v>4308</v>
      </c>
      <c r="D3265" t="s">
        <v>14046</v>
      </c>
      <c r="E3265">
        <v>102671</v>
      </c>
      <c r="F3265" t="s">
        <v>24023</v>
      </c>
      <c r="G3265" t="s">
        <v>14070</v>
      </c>
      <c r="H3265" t="s">
        <v>4308</v>
      </c>
    </row>
    <row r="3266" spans="1:9" x14ac:dyDescent="0.2">
      <c r="A3266">
        <v>2677718</v>
      </c>
      <c r="B3266" t="s">
        <v>10799</v>
      </c>
      <c r="C3266" t="s">
        <v>4311</v>
      </c>
      <c r="D3266" t="s">
        <v>14046</v>
      </c>
      <c r="E3266">
        <v>102708</v>
      </c>
      <c r="F3266" t="s">
        <v>29035</v>
      </c>
      <c r="G3266" t="s">
        <v>29008</v>
      </c>
      <c r="H3266" t="s">
        <v>4311</v>
      </c>
      <c r="I3266" t="s">
        <v>21268</v>
      </c>
    </row>
    <row r="3267" spans="1:9" x14ac:dyDescent="0.2">
      <c r="A3267">
        <v>10970</v>
      </c>
      <c r="B3267" t="s">
        <v>4291</v>
      </c>
      <c r="C3267" t="s">
        <v>4290</v>
      </c>
      <c r="D3267" t="s">
        <v>14046</v>
      </c>
      <c r="E3267">
        <v>788791</v>
      </c>
      <c r="F3267" t="s">
        <v>24011</v>
      </c>
      <c r="G3267" t="s">
        <v>24012</v>
      </c>
      <c r="H3267" t="s">
        <v>24013</v>
      </c>
      <c r="I3267" t="s">
        <v>21272</v>
      </c>
    </row>
    <row r="3268" spans="1:9" x14ac:dyDescent="0.2">
      <c r="A3268">
        <v>10972</v>
      </c>
      <c r="B3268" t="s">
        <v>4313</v>
      </c>
      <c r="C3268" t="s">
        <v>4312</v>
      </c>
      <c r="D3268" t="s">
        <v>14046</v>
      </c>
      <c r="E3268">
        <v>102721</v>
      </c>
      <c r="F3268" t="s">
        <v>24015</v>
      </c>
      <c r="G3268" t="s">
        <v>24016</v>
      </c>
      <c r="H3268" t="s">
        <v>4312</v>
      </c>
      <c r="I3268" t="s">
        <v>21274</v>
      </c>
    </row>
    <row r="3269" spans="1:9" x14ac:dyDescent="0.2">
      <c r="A3269">
        <v>12011</v>
      </c>
      <c r="B3269" t="s">
        <v>12154</v>
      </c>
      <c r="C3269" t="s">
        <v>4315</v>
      </c>
      <c r="D3269" t="s">
        <v>14044</v>
      </c>
      <c r="E3269">
        <v>193277</v>
      </c>
      <c r="F3269" t="s">
        <v>25291</v>
      </c>
      <c r="G3269" t="s">
        <v>25292</v>
      </c>
      <c r="H3269" t="s">
        <v>25293</v>
      </c>
      <c r="I3269" t="s">
        <v>21276</v>
      </c>
    </row>
    <row r="3270" spans="1:9" x14ac:dyDescent="0.2">
      <c r="A3270">
        <v>12012</v>
      </c>
      <c r="B3270" t="s">
        <v>4317</v>
      </c>
      <c r="C3270" t="s">
        <v>4316</v>
      </c>
      <c r="D3270" t="s">
        <v>14046</v>
      </c>
      <c r="E3270">
        <v>102794</v>
      </c>
      <c r="F3270" t="s">
        <v>25295</v>
      </c>
      <c r="G3270" t="s">
        <v>24801</v>
      </c>
      <c r="H3270" t="s">
        <v>4316</v>
      </c>
      <c r="I3270" t="s">
        <v>21278</v>
      </c>
    </row>
    <row r="3271" spans="1:9" x14ac:dyDescent="0.2">
      <c r="A3271">
        <v>13315</v>
      </c>
      <c r="B3271" t="s">
        <v>10800</v>
      </c>
      <c r="C3271" t="s">
        <v>4320</v>
      </c>
      <c r="D3271" t="s">
        <v>14046</v>
      </c>
      <c r="E3271">
        <v>102797</v>
      </c>
      <c r="F3271" t="s">
        <v>26667</v>
      </c>
      <c r="G3271" t="s">
        <v>26668</v>
      </c>
      <c r="H3271" t="s">
        <v>4320</v>
      </c>
      <c r="I3271" t="s">
        <v>21280</v>
      </c>
    </row>
    <row r="3272" spans="1:9" x14ac:dyDescent="0.2">
      <c r="A3272">
        <v>2678268</v>
      </c>
      <c r="B3272" t="s">
        <v>11889</v>
      </c>
      <c r="C3272" t="s">
        <v>4321</v>
      </c>
      <c r="D3272" t="s">
        <v>14046</v>
      </c>
      <c r="E3272">
        <v>162131</v>
      </c>
      <c r="F3272" t="s">
        <v>29775</v>
      </c>
      <c r="G3272" t="s">
        <v>29776</v>
      </c>
      <c r="H3272" t="s">
        <v>4321</v>
      </c>
      <c r="I3272" t="s">
        <v>21282</v>
      </c>
    </row>
    <row r="3273" spans="1:9" x14ac:dyDescent="0.2">
      <c r="A3273">
        <v>13313</v>
      </c>
      <c r="B3273" t="s">
        <v>4319</v>
      </c>
      <c r="C3273" t="s">
        <v>4318</v>
      </c>
      <c r="D3273" t="s">
        <v>14044</v>
      </c>
      <c r="E3273">
        <v>193282</v>
      </c>
      <c r="F3273" t="s">
        <v>26665</v>
      </c>
      <c r="G3273" t="s">
        <v>23130</v>
      </c>
      <c r="H3273" t="s">
        <v>4318</v>
      </c>
      <c r="I3273" t="s">
        <v>21235</v>
      </c>
    </row>
    <row r="3274" spans="1:9" x14ac:dyDescent="0.2">
      <c r="A3274">
        <v>7524</v>
      </c>
      <c r="B3274" t="s">
        <v>4325</v>
      </c>
      <c r="C3274" t="s">
        <v>4324</v>
      </c>
      <c r="D3274" t="s">
        <v>14046</v>
      </c>
      <c r="E3274">
        <v>102842</v>
      </c>
      <c r="F3274" t="s">
        <v>19569</v>
      </c>
      <c r="G3274" t="s">
        <v>14070</v>
      </c>
      <c r="H3274" t="s">
        <v>4324</v>
      </c>
      <c r="I3274" t="s">
        <v>21285</v>
      </c>
    </row>
    <row r="3275" spans="1:9" x14ac:dyDescent="0.2">
      <c r="A3275">
        <v>2677304</v>
      </c>
      <c r="B3275" t="s">
        <v>10801</v>
      </c>
      <c r="C3275" t="s">
        <v>4326</v>
      </c>
      <c r="D3275" t="s">
        <v>14046</v>
      </c>
      <c r="E3275">
        <v>102845</v>
      </c>
      <c r="F3275" t="s">
        <v>28327</v>
      </c>
      <c r="G3275" t="s">
        <v>19567</v>
      </c>
      <c r="H3275" t="s">
        <v>4326</v>
      </c>
      <c r="I3275" t="s">
        <v>21289</v>
      </c>
    </row>
    <row r="3276" spans="1:9" x14ac:dyDescent="0.2">
      <c r="A3276">
        <v>7521</v>
      </c>
      <c r="B3276" t="s">
        <v>4328</v>
      </c>
      <c r="C3276" t="s">
        <v>4327</v>
      </c>
      <c r="D3276" t="s">
        <v>14045</v>
      </c>
      <c r="E3276">
        <v>136643</v>
      </c>
      <c r="F3276" t="s">
        <v>19566</v>
      </c>
      <c r="G3276" t="s">
        <v>19567</v>
      </c>
      <c r="H3276" t="s">
        <v>4327</v>
      </c>
      <c r="I3276" t="s">
        <v>21291</v>
      </c>
    </row>
    <row r="3277" spans="1:9" x14ac:dyDescent="0.2">
      <c r="A3277">
        <v>7519</v>
      </c>
      <c r="B3277" t="s">
        <v>4323</v>
      </c>
      <c r="C3277" t="s">
        <v>4322</v>
      </c>
      <c r="D3277" t="s">
        <v>14044</v>
      </c>
      <c r="E3277">
        <v>193292</v>
      </c>
      <c r="F3277" t="s">
        <v>19564</v>
      </c>
      <c r="G3277" t="s">
        <v>14070</v>
      </c>
      <c r="H3277" t="s">
        <v>4322</v>
      </c>
      <c r="I3277" t="s">
        <v>21293</v>
      </c>
    </row>
    <row r="3278" spans="1:9" x14ac:dyDescent="0.2">
      <c r="A3278">
        <v>7690</v>
      </c>
      <c r="B3278" t="s">
        <v>4330</v>
      </c>
      <c r="C3278" t="s">
        <v>4329</v>
      </c>
      <c r="D3278" t="s">
        <v>14044</v>
      </c>
      <c r="E3278">
        <v>193298</v>
      </c>
      <c r="F3278" t="s">
        <v>19817</v>
      </c>
      <c r="G3278" t="s">
        <v>14070</v>
      </c>
      <c r="H3278" t="s">
        <v>4329</v>
      </c>
      <c r="I3278" t="s">
        <v>21295</v>
      </c>
    </row>
    <row r="3279" spans="1:9" x14ac:dyDescent="0.2">
      <c r="A3279">
        <v>7691</v>
      </c>
      <c r="B3279" t="s">
        <v>4332</v>
      </c>
      <c r="C3279" t="s">
        <v>4331</v>
      </c>
      <c r="D3279" t="s">
        <v>14046</v>
      </c>
      <c r="E3279">
        <v>102863</v>
      </c>
      <c r="F3279" t="s">
        <v>19819</v>
      </c>
      <c r="G3279" t="s">
        <v>14070</v>
      </c>
      <c r="H3279" t="s">
        <v>4331</v>
      </c>
      <c r="I3279" t="s">
        <v>21295</v>
      </c>
    </row>
    <row r="3280" spans="1:9" x14ac:dyDescent="0.2">
      <c r="A3280">
        <v>7694</v>
      </c>
      <c r="B3280" t="s">
        <v>4334</v>
      </c>
      <c r="C3280" t="s">
        <v>4333</v>
      </c>
      <c r="D3280" t="s">
        <v>14045</v>
      </c>
      <c r="E3280">
        <v>136646</v>
      </c>
      <c r="F3280" t="s">
        <v>19822</v>
      </c>
      <c r="G3280" t="s">
        <v>19823</v>
      </c>
      <c r="H3280" t="s">
        <v>4333</v>
      </c>
      <c r="I3280" t="s">
        <v>21298</v>
      </c>
    </row>
    <row r="3281" spans="1:9" x14ac:dyDescent="0.2">
      <c r="A3281">
        <v>7692</v>
      </c>
      <c r="B3281" t="s">
        <v>4336</v>
      </c>
      <c r="C3281" t="s">
        <v>4335</v>
      </c>
      <c r="D3281" t="s">
        <v>14045</v>
      </c>
      <c r="E3281">
        <v>136648</v>
      </c>
      <c r="F3281" t="s">
        <v>19821</v>
      </c>
      <c r="G3281" t="s">
        <v>14070</v>
      </c>
      <c r="H3281" t="s">
        <v>4335</v>
      </c>
      <c r="I3281" t="s">
        <v>21302</v>
      </c>
    </row>
    <row r="3282" spans="1:9" x14ac:dyDescent="0.2">
      <c r="A3282">
        <v>7540</v>
      </c>
      <c r="B3282" t="s">
        <v>4338</v>
      </c>
      <c r="C3282" t="s">
        <v>4337</v>
      </c>
      <c r="D3282" t="s">
        <v>14044</v>
      </c>
      <c r="E3282">
        <v>193305</v>
      </c>
      <c r="F3282" t="s">
        <v>19600</v>
      </c>
      <c r="G3282" t="s">
        <v>14070</v>
      </c>
      <c r="H3282" t="s">
        <v>4337</v>
      </c>
      <c r="I3282" t="s">
        <v>21305</v>
      </c>
    </row>
    <row r="3283" spans="1:9" x14ac:dyDescent="0.2">
      <c r="A3283">
        <v>7541</v>
      </c>
      <c r="B3283" t="s">
        <v>4340</v>
      </c>
      <c r="C3283" t="s">
        <v>4339</v>
      </c>
      <c r="D3283" t="s">
        <v>14046</v>
      </c>
      <c r="E3283">
        <v>102870</v>
      </c>
      <c r="F3283" t="s">
        <v>19602</v>
      </c>
      <c r="G3283" t="s">
        <v>14070</v>
      </c>
      <c r="H3283" t="s">
        <v>4339</v>
      </c>
      <c r="I3283" t="s">
        <v>21308</v>
      </c>
    </row>
    <row r="3284" spans="1:9" x14ac:dyDescent="0.2">
      <c r="A3284">
        <v>5848</v>
      </c>
      <c r="B3284" t="s">
        <v>10802</v>
      </c>
      <c r="C3284" t="s">
        <v>4343</v>
      </c>
      <c r="D3284" t="s">
        <v>14046</v>
      </c>
      <c r="E3284">
        <v>102876</v>
      </c>
      <c r="F3284" t="s">
        <v>17587</v>
      </c>
      <c r="G3284" t="s">
        <v>17588</v>
      </c>
      <c r="H3284" t="s">
        <v>4343</v>
      </c>
    </row>
    <row r="3285" spans="1:9" x14ac:dyDescent="0.2">
      <c r="A3285">
        <v>5847</v>
      </c>
      <c r="B3285" t="s">
        <v>4342</v>
      </c>
      <c r="C3285" t="s">
        <v>4341</v>
      </c>
      <c r="D3285" t="s">
        <v>14044</v>
      </c>
      <c r="E3285">
        <v>193306</v>
      </c>
      <c r="F3285" t="s">
        <v>17585</v>
      </c>
      <c r="G3285" t="s">
        <v>16419</v>
      </c>
      <c r="H3285" t="s">
        <v>4341</v>
      </c>
    </row>
    <row r="3286" spans="1:9" x14ac:dyDescent="0.2">
      <c r="A3286">
        <v>12027</v>
      </c>
      <c r="B3286" t="s">
        <v>4345</v>
      </c>
      <c r="C3286" t="s">
        <v>4344</v>
      </c>
      <c r="D3286" t="s">
        <v>14044</v>
      </c>
      <c r="E3286">
        <v>193324</v>
      </c>
      <c r="F3286" t="s">
        <v>25311</v>
      </c>
      <c r="G3286" t="s">
        <v>15798</v>
      </c>
      <c r="H3286" t="s">
        <v>25312</v>
      </c>
    </row>
    <row r="3287" spans="1:9" x14ac:dyDescent="0.2">
      <c r="A3287">
        <v>2677829</v>
      </c>
      <c r="B3287" t="s">
        <v>10803</v>
      </c>
      <c r="C3287" t="s">
        <v>4346</v>
      </c>
      <c r="D3287" t="s">
        <v>14046</v>
      </c>
      <c r="E3287">
        <v>102900</v>
      </c>
      <c r="F3287" t="s">
        <v>29253</v>
      </c>
      <c r="G3287" t="s">
        <v>14070</v>
      </c>
      <c r="H3287" t="s">
        <v>4346</v>
      </c>
      <c r="I3287" t="s">
        <v>21310</v>
      </c>
    </row>
    <row r="3288" spans="1:9" x14ac:dyDescent="0.2">
      <c r="A3288">
        <v>12029</v>
      </c>
      <c r="B3288" t="s">
        <v>4348</v>
      </c>
      <c r="C3288" t="s">
        <v>4347</v>
      </c>
      <c r="D3288" t="s">
        <v>14045</v>
      </c>
      <c r="E3288">
        <v>718362</v>
      </c>
      <c r="F3288" t="s">
        <v>25317</v>
      </c>
      <c r="G3288" t="s">
        <v>14070</v>
      </c>
      <c r="H3288" t="s">
        <v>4347</v>
      </c>
      <c r="I3288" t="s">
        <v>21235</v>
      </c>
    </row>
    <row r="3289" spans="1:9" x14ac:dyDescent="0.2">
      <c r="A3289">
        <v>2677830</v>
      </c>
      <c r="B3289" t="s">
        <v>10804</v>
      </c>
      <c r="C3289" t="s">
        <v>4349</v>
      </c>
      <c r="D3289" t="s">
        <v>14046</v>
      </c>
      <c r="E3289">
        <v>102901</v>
      </c>
      <c r="F3289" t="s">
        <v>29254</v>
      </c>
      <c r="G3289" t="s">
        <v>15570</v>
      </c>
      <c r="H3289" t="s">
        <v>4349</v>
      </c>
      <c r="I3289" t="s">
        <v>21314</v>
      </c>
    </row>
    <row r="3290" spans="1:9" x14ac:dyDescent="0.2">
      <c r="A3290">
        <v>12030</v>
      </c>
      <c r="B3290" t="s">
        <v>4351</v>
      </c>
      <c r="C3290" t="s">
        <v>4350</v>
      </c>
      <c r="D3290" t="s">
        <v>14045</v>
      </c>
      <c r="E3290">
        <v>136654</v>
      </c>
      <c r="F3290" t="s">
        <v>25319</v>
      </c>
      <c r="G3290" t="s">
        <v>15570</v>
      </c>
      <c r="H3290" t="s">
        <v>4350</v>
      </c>
      <c r="I3290" t="s">
        <v>21316</v>
      </c>
    </row>
    <row r="3291" spans="1:9" x14ac:dyDescent="0.2">
      <c r="A3291">
        <v>12028</v>
      </c>
      <c r="B3291" t="s">
        <v>4353</v>
      </c>
      <c r="C3291" t="s">
        <v>4352</v>
      </c>
      <c r="D3291" t="s">
        <v>14046</v>
      </c>
      <c r="E3291">
        <v>102906</v>
      </c>
      <c r="F3291" t="s">
        <v>25314</v>
      </c>
      <c r="G3291" t="s">
        <v>25315</v>
      </c>
      <c r="H3291" t="s">
        <v>4352</v>
      </c>
      <c r="I3291" t="s">
        <v>21319</v>
      </c>
    </row>
    <row r="3292" spans="1:9" x14ac:dyDescent="0.2">
      <c r="A3292">
        <v>4108</v>
      </c>
      <c r="B3292" t="s">
        <v>4355</v>
      </c>
      <c r="C3292" t="s">
        <v>4354</v>
      </c>
      <c r="D3292" t="s">
        <v>14044</v>
      </c>
      <c r="E3292">
        <v>193332</v>
      </c>
      <c r="F3292" t="s">
        <v>15645</v>
      </c>
      <c r="G3292" t="s">
        <v>14070</v>
      </c>
      <c r="H3292" t="s">
        <v>4354</v>
      </c>
      <c r="I3292" t="s">
        <v>21319</v>
      </c>
    </row>
    <row r="3293" spans="1:9" x14ac:dyDescent="0.2">
      <c r="A3293">
        <v>4109</v>
      </c>
      <c r="B3293" t="s">
        <v>4357</v>
      </c>
      <c r="C3293" t="s">
        <v>4356</v>
      </c>
      <c r="D3293" t="s">
        <v>14046</v>
      </c>
      <c r="E3293">
        <v>102921</v>
      </c>
      <c r="F3293" t="s">
        <v>15647</v>
      </c>
      <c r="G3293" t="s">
        <v>14070</v>
      </c>
      <c r="H3293" t="s">
        <v>4356</v>
      </c>
      <c r="I3293" t="s">
        <v>21322</v>
      </c>
    </row>
    <row r="3294" spans="1:9" x14ac:dyDescent="0.2">
      <c r="A3294">
        <v>4075</v>
      </c>
      <c r="B3294" t="s">
        <v>4359</v>
      </c>
      <c r="C3294" t="s">
        <v>4358</v>
      </c>
      <c r="D3294" t="s">
        <v>14044</v>
      </c>
      <c r="E3294">
        <v>193350</v>
      </c>
      <c r="F3294" t="s">
        <v>15605</v>
      </c>
      <c r="G3294" t="s">
        <v>14160</v>
      </c>
      <c r="H3294" t="s">
        <v>4358</v>
      </c>
    </row>
    <row r="3295" spans="1:9" x14ac:dyDescent="0.2">
      <c r="A3295">
        <v>2676965</v>
      </c>
      <c r="B3295" t="s">
        <v>10805</v>
      </c>
      <c r="C3295" t="s">
        <v>4360</v>
      </c>
      <c r="D3295" t="s">
        <v>14046</v>
      </c>
      <c r="E3295">
        <v>102929</v>
      </c>
      <c r="F3295" t="s">
        <v>27717</v>
      </c>
      <c r="G3295" t="s">
        <v>15608</v>
      </c>
      <c r="H3295" t="s">
        <v>4360</v>
      </c>
      <c r="I3295" t="s">
        <v>21322</v>
      </c>
    </row>
    <row r="3296" spans="1:9" x14ac:dyDescent="0.2">
      <c r="A3296">
        <v>4076</v>
      </c>
      <c r="B3296" t="s">
        <v>4362</v>
      </c>
      <c r="C3296" t="s">
        <v>4361</v>
      </c>
      <c r="D3296" t="s">
        <v>14045</v>
      </c>
      <c r="E3296">
        <v>136658</v>
      </c>
      <c r="F3296" t="s">
        <v>15607</v>
      </c>
      <c r="G3296" t="s">
        <v>15608</v>
      </c>
      <c r="H3296" t="s">
        <v>4361</v>
      </c>
      <c r="I3296" t="s">
        <v>21322</v>
      </c>
    </row>
    <row r="3297" spans="1:9" x14ac:dyDescent="0.2">
      <c r="A3297">
        <v>2677968</v>
      </c>
      <c r="B3297" t="s">
        <v>13616</v>
      </c>
      <c r="C3297" t="s">
        <v>14009</v>
      </c>
      <c r="E3297">
        <v>0</v>
      </c>
      <c r="I3297" t="s">
        <v>21324</v>
      </c>
    </row>
    <row r="3298" spans="1:9" x14ac:dyDescent="0.2">
      <c r="A3298">
        <v>12994</v>
      </c>
      <c r="B3298" t="s">
        <v>12313</v>
      </c>
      <c r="C3298" t="s">
        <v>12313</v>
      </c>
      <c r="D3298" t="s">
        <v>14044</v>
      </c>
      <c r="E3298">
        <v>606915</v>
      </c>
      <c r="F3298" t="s">
        <v>26300</v>
      </c>
      <c r="G3298" t="s">
        <v>26301</v>
      </c>
      <c r="H3298" t="s">
        <v>26302</v>
      </c>
      <c r="I3298" t="s">
        <v>21327</v>
      </c>
    </row>
    <row r="3299" spans="1:9" x14ac:dyDescent="0.2">
      <c r="A3299">
        <v>2677967</v>
      </c>
      <c r="B3299" t="s">
        <v>10806</v>
      </c>
      <c r="C3299" t="s">
        <v>4363</v>
      </c>
      <c r="D3299" t="s">
        <v>14046</v>
      </c>
      <c r="E3299">
        <v>102930</v>
      </c>
      <c r="F3299" t="s">
        <v>29493</v>
      </c>
      <c r="G3299" t="s">
        <v>29494</v>
      </c>
      <c r="H3299" t="s">
        <v>4363</v>
      </c>
      <c r="I3299" t="s">
        <v>21329</v>
      </c>
    </row>
    <row r="3300" spans="1:9" x14ac:dyDescent="0.2">
      <c r="A3300">
        <v>2677962</v>
      </c>
      <c r="B3300" t="s">
        <v>13615</v>
      </c>
      <c r="C3300" t="s">
        <v>14008</v>
      </c>
      <c r="D3300" t="s">
        <v>14044</v>
      </c>
      <c r="E3300">
        <v>606915</v>
      </c>
      <c r="F3300" t="s">
        <v>26300</v>
      </c>
      <c r="G3300" t="s">
        <v>26301</v>
      </c>
      <c r="H3300" t="s">
        <v>26302</v>
      </c>
      <c r="I3300" t="s">
        <v>21332</v>
      </c>
    </row>
    <row r="3301" spans="1:9" x14ac:dyDescent="0.2">
      <c r="A3301">
        <v>12270</v>
      </c>
      <c r="B3301" t="s">
        <v>12155</v>
      </c>
      <c r="C3301" t="s">
        <v>4364</v>
      </c>
      <c r="D3301" t="s">
        <v>14044</v>
      </c>
      <c r="E3301">
        <v>193358</v>
      </c>
      <c r="F3301" t="s">
        <v>25548</v>
      </c>
      <c r="G3301" t="s">
        <v>25549</v>
      </c>
      <c r="H3301" t="s">
        <v>25550</v>
      </c>
      <c r="I3301" t="s">
        <v>21335</v>
      </c>
    </row>
    <row r="3302" spans="1:9" x14ac:dyDescent="0.2">
      <c r="A3302">
        <v>12271</v>
      </c>
      <c r="B3302" t="s">
        <v>10807</v>
      </c>
      <c r="C3302" t="s">
        <v>4365</v>
      </c>
      <c r="D3302" t="s">
        <v>14046</v>
      </c>
      <c r="E3302">
        <v>102934</v>
      </c>
      <c r="F3302" t="s">
        <v>25552</v>
      </c>
      <c r="G3302" t="s">
        <v>25553</v>
      </c>
      <c r="H3302" t="s">
        <v>4365</v>
      </c>
      <c r="I3302" t="s">
        <v>21338</v>
      </c>
    </row>
    <row r="3303" spans="1:9" x14ac:dyDescent="0.2">
      <c r="A3303">
        <v>12245</v>
      </c>
      <c r="B3303" t="s">
        <v>10808</v>
      </c>
      <c r="C3303" t="s">
        <v>4368</v>
      </c>
      <c r="D3303" t="s">
        <v>14046</v>
      </c>
      <c r="E3303">
        <v>102959</v>
      </c>
      <c r="F3303" t="s">
        <v>25532</v>
      </c>
      <c r="G3303" t="s">
        <v>16324</v>
      </c>
      <c r="H3303" t="s">
        <v>4368</v>
      </c>
      <c r="I3303" t="s">
        <v>21340</v>
      </c>
    </row>
    <row r="3304" spans="1:9" x14ac:dyDescent="0.2">
      <c r="A3304">
        <v>12259</v>
      </c>
      <c r="B3304" t="s">
        <v>4370</v>
      </c>
      <c r="C3304" t="s">
        <v>4369</v>
      </c>
      <c r="D3304" t="s">
        <v>14046</v>
      </c>
      <c r="E3304">
        <v>102964</v>
      </c>
      <c r="F3304" t="s">
        <v>25546</v>
      </c>
      <c r="G3304" t="s">
        <v>14070</v>
      </c>
      <c r="H3304" t="s">
        <v>4369</v>
      </c>
      <c r="I3304" t="s">
        <v>21343</v>
      </c>
    </row>
    <row r="3305" spans="1:9" x14ac:dyDescent="0.2">
      <c r="A3305">
        <v>12244</v>
      </c>
      <c r="B3305" t="s">
        <v>4367</v>
      </c>
      <c r="C3305" t="s">
        <v>4366</v>
      </c>
      <c r="D3305" t="s">
        <v>14044</v>
      </c>
      <c r="E3305">
        <v>193359</v>
      </c>
      <c r="F3305" t="s">
        <v>25530</v>
      </c>
      <c r="G3305" t="s">
        <v>14070</v>
      </c>
      <c r="H3305" t="s">
        <v>4366</v>
      </c>
      <c r="I3305" t="s">
        <v>21345</v>
      </c>
    </row>
    <row r="3306" spans="1:9" x14ac:dyDescent="0.2">
      <c r="A3306">
        <v>12254</v>
      </c>
      <c r="B3306" t="s">
        <v>10809</v>
      </c>
      <c r="C3306" t="s">
        <v>4371</v>
      </c>
      <c r="D3306" t="s">
        <v>14046</v>
      </c>
      <c r="E3306">
        <v>102968</v>
      </c>
      <c r="F3306" t="s">
        <v>25542</v>
      </c>
      <c r="G3306" t="s">
        <v>16279</v>
      </c>
      <c r="H3306" t="s">
        <v>4371</v>
      </c>
      <c r="I3306" t="s">
        <v>21347</v>
      </c>
    </row>
    <row r="3307" spans="1:9" x14ac:dyDescent="0.2">
      <c r="A3307">
        <v>2677863</v>
      </c>
      <c r="B3307" t="s">
        <v>10810</v>
      </c>
      <c r="C3307" t="s">
        <v>4372</v>
      </c>
      <c r="D3307" t="s">
        <v>14046</v>
      </c>
      <c r="E3307">
        <v>102974</v>
      </c>
      <c r="F3307" t="s">
        <v>29311</v>
      </c>
      <c r="G3307" t="s">
        <v>14070</v>
      </c>
      <c r="H3307" t="s">
        <v>4372</v>
      </c>
      <c r="I3307" t="s">
        <v>21347</v>
      </c>
    </row>
    <row r="3308" spans="1:9" x14ac:dyDescent="0.2">
      <c r="A3308">
        <v>12250</v>
      </c>
      <c r="B3308" t="s">
        <v>4374</v>
      </c>
      <c r="C3308" t="s">
        <v>4373</v>
      </c>
      <c r="D3308" t="s">
        <v>14045</v>
      </c>
      <c r="E3308">
        <v>136672</v>
      </c>
      <c r="F3308" t="s">
        <v>25534</v>
      </c>
      <c r="G3308" t="s">
        <v>25535</v>
      </c>
      <c r="H3308" t="s">
        <v>4373</v>
      </c>
      <c r="I3308" t="s">
        <v>21347</v>
      </c>
    </row>
    <row r="3309" spans="1:9" x14ac:dyDescent="0.2">
      <c r="A3309">
        <v>12253</v>
      </c>
      <c r="B3309" t="s">
        <v>4376</v>
      </c>
      <c r="C3309" t="s">
        <v>4375</v>
      </c>
      <c r="D3309" t="s">
        <v>14045</v>
      </c>
      <c r="E3309">
        <v>136673</v>
      </c>
      <c r="F3309" t="s">
        <v>25540</v>
      </c>
      <c r="G3309" t="s">
        <v>14070</v>
      </c>
      <c r="H3309" t="s">
        <v>4375</v>
      </c>
      <c r="I3309" t="s">
        <v>21349</v>
      </c>
    </row>
    <row r="3310" spans="1:9" x14ac:dyDescent="0.2">
      <c r="A3310">
        <v>12251</v>
      </c>
      <c r="B3310" t="s">
        <v>13757</v>
      </c>
      <c r="C3310" t="s">
        <v>13757</v>
      </c>
      <c r="E3310">
        <v>0</v>
      </c>
      <c r="I3310" t="s">
        <v>21351</v>
      </c>
    </row>
    <row r="3311" spans="1:9" x14ac:dyDescent="0.2">
      <c r="A3311">
        <v>12256</v>
      </c>
      <c r="B3311" t="s">
        <v>4378</v>
      </c>
      <c r="C3311" t="s">
        <v>4377</v>
      </c>
      <c r="D3311" t="s">
        <v>14046</v>
      </c>
      <c r="E3311">
        <v>102990</v>
      </c>
      <c r="F3311" t="s">
        <v>25544</v>
      </c>
      <c r="G3311" t="s">
        <v>14903</v>
      </c>
      <c r="H3311" t="s">
        <v>4377</v>
      </c>
      <c r="I3311" t="s">
        <v>21354</v>
      </c>
    </row>
    <row r="3312" spans="1:9" x14ac:dyDescent="0.2">
      <c r="A3312">
        <v>2677864</v>
      </c>
      <c r="B3312" t="s">
        <v>10811</v>
      </c>
      <c r="C3312" t="s">
        <v>4379</v>
      </c>
      <c r="D3312" t="s">
        <v>14046</v>
      </c>
      <c r="E3312">
        <v>102999</v>
      </c>
      <c r="F3312" t="s">
        <v>29312</v>
      </c>
      <c r="G3312" t="s">
        <v>14070</v>
      </c>
      <c r="H3312" t="s">
        <v>4379</v>
      </c>
      <c r="I3312" t="s">
        <v>21356</v>
      </c>
    </row>
    <row r="3313" spans="1:9" x14ac:dyDescent="0.2">
      <c r="A3313">
        <v>2677865</v>
      </c>
      <c r="B3313" t="s">
        <v>12627</v>
      </c>
      <c r="C3313" t="s">
        <v>4380</v>
      </c>
      <c r="D3313" t="s">
        <v>14045</v>
      </c>
      <c r="E3313">
        <v>718237</v>
      </c>
      <c r="F3313" t="s">
        <v>29314</v>
      </c>
      <c r="G3313" t="s">
        <v>29315</v>
      </c>
      <c r="H3313" t="s">
        <v>4380</v>
      </c>
      <c r="I3313" t="s">
        <v>21356</v>
      </c>
    </row>
    <row r="3314" spans="1:9" x14ac:dyDescent="0.2">
      <c r="A3314">
        <v>2677866</v>
      </c>
      <c r="B3314" t="s">
        <v>12415</v>
      </c>
      <c r="C3314" t="s">
        <v>4381</v>
      </c>
      <c r="D3314" t="s">
        <v>14045</v>
      </c>
      <c r="E3314">
        <v>612498</v>
      </c>
      <c r="F3314" t="s">
        <v>29317</v>
      </c>
      <c r="G3314" t="s">
        <v>14070</v>
      </c>
      <c r="H3314" t="s">
        <v>4381</v>
      </c>
      <c r="I3314" t="s">
        <v>21356</v>
      </c>
    </row>
    <row r="3315" spans="1:9" x14ac:dyDescent="0.2">
      <c r="A3315">
        <v>12252</v>
      </c>
      <c r="B3315" t="s">
        <v>4383</v>
      </c>
      <c r="C3315" t="s">
        <v>4382</v>
      </c>
      <c r="D3315" t="s">
        <v>14046</v>
      </c>
      <c r="E3315">
        <v>103002</v>
      </c>
      <c r="F3315" t="s">
        <v>25537</v>
      </c>
      <c r="G3315" t="s">
        <v>25538</v>
      </c>
      <c r="H3315" t="s">
        <v>4382</v>
      </c>
      <c r="I3315" t="s">
        <v>21360</v>
      </c>
    </row>
    <row r="3316" spans="1:9" x14ac:dyDescent="0.2">
      <c r="A3316">
        <v>5415</v>
      </c>
      <c r="B3316" t="s">
        <v>12156</v>
      </c>
      <c r="C3316" t="s">
        <v>4384</v>
      </c>
      <c r="D3316" t="s">
        <v>14044</v>
      </c>
      <c r="E3316">
        <v>193360</v>
      </c>
      <c r="F3316" t="s">
        <v>17069</v>
      </c>
      <c r="G3316" t="s">
        <v>17070</v>
      </c>
      <c r="H3316" t="s">
        <v>4384</v>
      </c>
      <c r="I3316" t="s">
        <v>21363</v>
      </c>
    </row>
    <row r="3317" spans="1:9" x14ac:dyDescent="0.2">
      <c r="A3317">
        <v>5416</v>
      </c>
      <c r="B3317" t="s">
        <v>4386</v>
      </c>
      <c r="C3317" t="s">
        <v>4385</v>
      </c>
      <c r="D3317" t="s">
        <v>14046</v>
      </c>
      <c r="E3317">
        <v>103009</v>
      </c>
      <c r="F3317" t="s">
        <v>17072</v>
      </c>
      <c r="G3317" t="s">
        <v>17073</v>
      </c>
      <c r="H3317" t="s">
        <v>4385</v>
      </c>
      <c r="I3317" t="s">
        <v>21363</v>
      </c>
    </row>
    <row r="3318" spans="1:9" x14ac:dyDescent="0.2">
      <c r="A3318">
        <v>5693</v>
      </c>
      <c r="B3318" t="s">
        <v>10812</v>
      </c>
      <c r="C3318" t="s">
        <v>4387</v>
      </c>
      <c r="D3318" t="s">
        <v>14046</v>
      </c>
      <c r="E3318">
        <v>103019</v>
      </c>
      <c r="F3318" t="s">
        <v>17397</v>
      </c>
      <c r="G3318" t="s">
        <v>17398</v>
      </c>
      <c r="H3318" t="s">
        <v>4387</v>
      </c>
      <c r="I3318" t="s">
        <v>21365</v>
      </c>
    </row>
    <row r="3319" spans="1:9" x14ac:dyDescent="0.2">
      <c r="A3319">
        <v>2677141</v>
      </c>
      <c r="B3319" t="s">
        <v>10813</v>
      </c>
      <c r="C3319" t="s">
        <v>4388</v>
      </c>
      <c r="D3319" t="s">
        <v>14046</v>
      </c>
      <c r="E3319">
        <v>103020</v>
      </c>
      <c r="F3319" t="s">
        <v>28072</v>
      </c>
      <c r="G3319" t="s">
        <v>28073</v>
      </c>
      <c r="H3319" t="s">
        <v>4388</v>
      </c>
      <c r="I3319" t="s">
        <v>21366</v>
      </c>
    </row>
    <row r="3320" spans="1:9" x14ac:dyDescent="0.2">
      <c r="A3320">
        <v>5691</v>
      </c>
      <c r="B3320" t="s">
        <v>12157</v>
      </c>
      <c r="C3320" t="s">
        <v>12157</v>
      </c>
      <c r="D3320" t="s">
        <v>14044</v>
      </c>
      <c r="E3320">
        <v>193364</v>
      </c>
      <c r="F3320" t="s">
        <v>17393</v>
      </c>
      <c r="G3320" t="s">
        <v>17394</v>
      </c>
      <c r="H3320" t="s">
        <v>17395</v>
      </c>
      <c r="I3320" t="s">
        <v>21369</v>
      </c>
    </row>
    <row r="3321" spans="1:9" x14ac:dyDescent="0.2">
      <c r="A3321">
        <v>12926</v>
      </c>
      <c r="B3321" t="s">
        <v>13617</v>
      </c>
      <c r="C3321" t="s">
        <v>13617</v>
      </c>
      <c r="D3321" t="s">
        <v>14043</v>
      </c>
      <c r="E3321">
        <v>187434</v>
      </c>
      <c r="F3321" t="s">
        <v>26152</v>
      </c>
      <c r="G3321" t="s">
        <v>14686</v>
      </c>
      <c r="H3321" t="s">
        <v>820</v>
      </c>
      <c r="I3321" t="s">
        <v>21372</v>
      </c>
    </row>
    <row r="3322" spans="1:9" x14ac:dyDescent="0.2">
      <c r="A3322">
        <v>5984</v>
      </c>
      <c r="B3322" t="s">
        <v>4390</v>
      </c>
      <c r="C3322" t="s">
        <v>4389</v>
      </c>
      <c r="D3322" t="s">
        <v>14044</v>
      </c>
      <c r="E3322">
        <v>193366</v>
      </c>
      <c r="F3322" t="s">
        <v>17792</v>
      </c>
      <c r="G3322" t="s">
        <v>14070</v>
      </c>
      <c r="H3322" t="s">
        <v>4389</v>
      </c>
      <c r="I3322" t="s">
        <v>21366</v>
      </c>
    </row>
    <row r="3323" spans="1:9" x14ac:dyDescent="0.2">
      <c r="A3323">
        <v>5987</v>
      </c>
      <c r="B3323" t="s">
        <v>4392</v>
      </c>
      <c r="C3323" t="s">
        <v>4391</v>
      </c>
      <c r="D3323" t="s">
        <v>14046</v>
      </c>
      <c r="E3323">
        <v>103027</v>
      </c>
      <c r="F3323" t="s">
        <v>17794</v>
      </c>
      <c r="G3323" t="s">
        <v>14070</v>
      </c>
      <c r="H3323" t="s">
        <v>4391</v>
      </c>
      <c r="I3323" t="s">
        <v>21375</v>
      </c>
    </row>
    <row r="3324" spans="1:9" x14ac:dyDescent="0.2">
      <c r="A3324">
        <v>2676474</v>
      </c>
      <c r="B3324" t="s">
        <v>4394</v>
      </c>
      <c r="C3324" t="s">
        <v>4394</v>
      </c>
      <c r="D3324" t="s">
        <v>14046</v>
      </c>
      <c r="E3324">
        <v>897112</v>
      </c>
      <c r="F3324" t="s">
        <v>27214</v>
      </c>
      <c r="G3324" t="s">
        <v>19845</v>
      </c>
      <c r="H3324" t="s">
        <v>27215</v>
      </c>
      <c r="I3324" t="s">
        <v>21378</v>
      </c>
    </row>
    <row r="3325" spans="1:9" x14ac:dyDescent="0.2">
      <c r="A3325">
        <v>2676475</v>
      </c>
      <c r="B3325" t="s">
        <v>13799</v>
      </c>
      <c r="C3325" t="s">
        <v>13799</v>
      </c>
      <c r="D3325" t="s">
        <v>14046</v>
      </c>
      <c r="E3325">
        <v>897112</v>
      </c>
      <c r="F3325" t="s">
        <v>27214</v>
      </c>
      <c r="G3325" t="s">
        <v>19845</v>
      </c>
      <c r="H3325" t="s">
        <v>27215</v>
      </c>
      <c r="I3325" t="s">
        <v>21381</v>
      </c>
    </row>
    <row r="3326" spans="1:9" x14ac:dyDescent="0.2">
      <c r="A3326">
        <v>2676473</v>
      </c>
      <c r="B3326" t="s">
        <v>4393</v>
      </c>
      <c r="C3326" t="s">
        <v>4393</v>
      </c>
      <c r="D3326" t="s">
        <v>14044</v>
      </c>
      <c r="E3326">
        <v>897111</v>
      </c>
      <c r="F3326" t="s">
        <v>27211</v>
      </c>
      <c r="G3326" t="s">
        <v>19845</v>
      </c>
      <c r="H3326" t="s">
        <v>27212</v>
      </c>
      <c r="I3326" t="s">
        <v>21366</v>
      </c>
    </row>
    <row r="3327" spans="1:9" x14ac:dyDescent="0.2">
      <c r="A3327">
        <v>3882</v>
      </c>
      <c r="B3327" t="s">
        <v>10814</v>
      </c>
      <c r="C3327" t="s">
        <v>4397</v>
      </c>
      <c r="D3327" t="s">
        <v>14046</v>
      </c>
      <c r="E3327">
        <v>103030</v>
      </c>
      <c r="F3327" t="s">
        <v>15341</v>
      </c>
      <c r="G3327" t="s">
        <v>15342</v>
      </c>
      <c r="H3327" t="s">
        <v>4397</v>
      </c>
      <c r="I3327" t="s">
        <v>21383</v>
      </c>
    </row>
    <row r="3328" spans="1:9" x14ac:dyDescent="0.2">
      <c r="A3328">
        <v>3879</v>
      </c>
      <c r="B3328" t="s">
        <v>4396</v>
      </c>
      <c r="C3328" t="s">
        <v>4395</v>
      </c>
      <c r="D3328" t="s">
        <v>14044</v>
      </c>
      <c r="E3328">
        <v>193373</v>
      </c>
      <c r="F3328" t="s">
        <v>15337</v>
      </c>
      <c r="G3328" t="s">
        <v>14070</v>
      </c>
      <c r="H3328" t="s">
        <v>4395</v>
      </c>
      <c r="I3328" t="s">
        <v>21386</v>
      </c>
    </row>
    <row r="3329" spans="1:9" x14ac:dyDescent="0.2">
      <c r="A3329">
        <v>3880</v>
      </c>
      <c r="B3329" t="s">
        <v>4399</v>
      </c>
      <c r="C3329" t="s">
        <v>4398</v>
      </c>
      <c r="D3329" t="s">
        <v>14046</v>
      </c>
      <c r="E3329">
        <v>103031</v>
      </c>
      <c r="F3329" t="s">
        <v>15339</v>
      </c>
      <c r="G3329" t="s">
        <v>14070</v>
      </c>
      <c r="H3329" t="s">
        <v>4398</v>
      </c>
      <c r="I3329" t="s">
        <v>21389</v>
      </c>
    </row>
    <row r="3330" spans="1:9" x14ac:dyDescent="0.2">
      <c r="A3330">
        <v>3001</v>
      </c>
      <c r="B3330" t="s">
        <v>4401</v>
      </c>
      <c r="C3330" t="s">
        <v>4400</v>
      </c>
      <c r="D3330" t="s">
        <v>14044</v>
      </c>
      <c r="E3330">
        <v>193375</v>
      </c>
      <c r="F3330" t="s">
        <v>14057</v>
      </c>
      <c r="G3330" t="s">
        <v>14058</v>
      </c>
      <c r="H3330" t="s">
        <v>4400</v>
      </c>
      <c r="I3330" t="s">
        <v>21389</v>
      </c>
    </row>
    <row r="3331" spans="1:9" x14ac:dyDescent="0.2">
      <c r="A3331">
        <v>2676892</v>
      </c>
      <c r="B3331" t="s">
        <v>10815</v>
      </c>
      <c r="C3331" t="s">
        <v>4402</v>
      </c>
      <c r="D3331" t="s">
        <v>14046</v>
      </c>
      <c r="E3331">
        <v>103034</v>
      </c>
      <c r="F3331" t="s">
        <v>27571</v>
      </c>
      <c r="G3331" t="s">
        <v>14061</v>
      </c>
      <c r="H3331" t="s">
        <v>4402</v>
      </c>
      <c r="I3331" t="s">
        <v>21392</v>
      </c>
    </row>
    <row r="3332" spans="1:9" x14ac:dyDescent="0.2">
      <c r="A3332">
        <v>3002</v>
      </c>
      <c r="B3332" t="s">
        <v>4404</v>
      </c>
      <c r="C3332" t="s">
        <v>4403</v>
      </c>
      <c r="D3332" t="s">
        <v>14045</v>
      </c>
      <c r="E3332">
        <v>136696</v>
      </c>
      <c r="F3332" t="s">
        <v>14060</v>
      </c>
      <c r="G3332" t="s">
        <v>14061</v>
      </c>
      <c r="H3332" t="s">
        <v>4403</v>
      </c>
      <c r="I3332" t="s">
        <v>21396</v>
      </c>
    </row>
    <row r="3333" spans="1:9" x14ac:dyDescent="0.2">
      <c r="A3333">
        <v>13003</v>
      </c>
      <c r="B3333" t="s">
        <v>4406</v>
      </c>
      <c r="C3333" t="s">
        <v>4405</v>
      </c>
      <c r="D3333" t="s">
        <v>14044</v>
      </c>
      <c r="E3333">
        <v>193377</v>
      </c>
      <c r="F3333" t="s">
        <v>26306</v>
      </c>
      <c r="G3333" t="s">
        <v>17156</v>
      </c>
      <c r="H3333" t="s">
        <v>4405</v>
      </c>
      <c r="I3333" t="s">
        <v>21399</v>
      </c>
    </row>
    <row r="3334" spans="1:9" x14ac:dyDescent="0.2">
      <c r="A3334">
        <v>13011</v>
      </c>
      <c r="B3334" t="s">
        <v>10816</v>
      </c>
      <c r="C3334" t="s">
        <v>4407</v>
      </c>
      <c r="D3334" t="s">
        <v>14046</v>
      </c>
      <c r="E3334">
        <v>103055</v>
      </c>
      <c r="F3334" t="s">
        <v>26314</v>
      </c>
      <c r="G3334" t="s">
        <v>26315</v>
      </c>
      <c r="H3334" t="s">
        <v>4407</v>
      </c>
      <c r="I3334" t="s">
        <v>21401</v>
      </c>
    </row>
    <row r="3335" spans="1:9" x14ac:dyDescent="0.2">
      <c r="A3335">
        <v>13006</v>
      </c>
      <c r="B3335" t="s">
        <v>4409</v>
      </c>
      <c r="C3335" t="s">
        <v>4408</v>
      </c>
      <c r="D3335" t="s">
        <v>14046</v>
      </c>
      <c r="E3335">
        <v>103056</v>
      </c>
      <c r="F3335" t="s">
        <v>26308</v>
      </c>
      <c r="G3335" t="s">
        <v>26309</v>
      </c>
      <c r="H3335" t="s">
        <v>4408</v>
      </c>
      <c r="I3335" t="s">
        <v>21403</v>
      </c>
    </row>
    <row r="3336" spans="1:9" x14ac:dyDescent="0.2">
      <c r="A3336">
        <v>13007</v>
      </c>
      <c r="B3336" t="s">
        <v>10817</v>
      </c>
      <c r="C3336" t="s">
        <v>4410</v>
      </c>
      <c r="D3336" t="s">
        <v>14046</v>
      </c>
      <c r="E3336">
        <v>103057</v>
      </c>
      <c r="F3336" t="s">
        <v>26311</v>
      </c>
      <c r="G3336" t="s">
        <v>26312</v>
      </c>
      <c r="H3336" t="s">
        <v>4410</v>
      </c>
      <c r="I3336" t="s">
        <v>21405</v>
      </c>
    </row>
    <row r="3337" spans="1:9" x14ac:dyDescent="0.2">
      <c r="A3337">
        <v>13016</v>
      </c>
      <c r="B3337" t="s">
        <v>4412</v>
      </c>
      <c r="C3337" t="s">
        <v>4411</v>
      </c>
      <c r="D3337" t="s">
        <v>14046</v>
      </c>
      <c r="E3337">
        <v>611165</v>
      </c>
      <c r="F3337" t="s">
        <v>26317</v>
      </c>
      <c r="G3337" t="s">
        <v>26318</v>
      </c>
      <c r="H3337" t="s">
        <v>4411</v>
      </c>
      <c r="I3337" t="s">
        <v>21407</v>
      </c>
    </row>
    <row r="3338" spans="1:9" x14ac:dyDescent="0.2">
      <c r="A3338">
        <v>12921</v>
      </c>
      <c r="B3338" t="s">
        <v>4414</v>
      </c>
      <c r="C3338" t="s">
        <v>4413</v>
      </c>
      <c r="D3338" t="s">
        <v>14044</v>
      </c>
      <c r="E3338">
        <v>193378</v>
      </c>
      <c r="F3338" t="s">
        <v>26185</v>
      </c>
      <c r="G3338" t="s">
        <v>14070</v>
      </c>
      <c r="H3338" t="s">
        <v>4413</v>
      </c>
      <c r="I3338" t="s">
        <v>21410</v>
      </c>
    </row>
    <row r="3339" spans="1:9" x14ac:dyDescent="0.2">
      <c r="A3339">
        <v>12922</v>
      </c>
      <c r="B3339" t="s">
        <v>4416</v>
      </c>
      <c r="C3339" t="s">
        <v>4415</v>
      </c>
      <c r="D3339" t="s">
        <v>14046</v>
      </c>
      <c r="E3339">
        <v>103081</v>
      </c>
      <c r="F3339" t="s">
        <v>26187</v>
      </c>
      <c r="G3339" t="s">
        <v>14070</v>
      </c>
      <c r="H3339" t="s">
        <v>4415</v>
      </c>
      <c r="I3339" t="s">
        <v>21401</v>
      </c>
    </row>
    <row r="3340" spans="1:9" x14ac:dyDescent="0.2">
      <c r="A3340">
        <v>6081</v>
      </c>
      <c r="B3340" t="s">
        <v>13094</v>
      </c>
      <c r="C3340" t="s">
        <v>13094</v>
      </c>
      <c r="D3340" t="s">
        <v>14044</v>
      </c>
      <c r="E3340">
        <v>193409</v>
      </c>
      <c r="F3340" t="s">
        <v>17874</v>
      </c>
      <c r="G3340" t="s">
        <v>17875</v>
      </c>
      <c r="H3340" t="s">
        <v>17876</v>
      </c>
      <c r="I3340" t="s">
        <v>21412</v>
      </c>
    </row>
    <row r="3341" spans="1:9" x14ac:dyDescent="0.2">
      <c r="A3341">
        <v>6082</v>
      </c>
      <c r="B3341" t="s">
        <v>13095</v>
      </c>
      <c r="C3341" t="s">
        <v>13095</v>
      </c>
      <c r="D3341" t="s">
        <v>14044</v>
      </c>
      <c r="E3341">
        <v>193409</v>
      </c>
      <c r="F3341" t="s">
        <v>17874</v>
      </c>
      <c r="G3341" t="s">
        <v>17875</v>
      </c>
      <c r="H3341" t="s">
        <v>17876</v>
      </c>
      <c r="I3341" t="s">
        <v>21415</v>
      </c>
    </row>
    <row r="3342" spans="1:9" x14ac:dyDescent="0.2">
      <c r="A3342">
        <v>6077</v>
      </c>
      <c r="B3342" t="s">
        <v>4418</v>
      </c>
      <c r="C3342" t="s">
        <v>4417</v>
      </c>
      <c r="D3342" t="s">
        <v>14044</v>
      </c>
      <c r="E3342">
        <v>193409</v>
      </c>
      <c r="F3342" t="s">
        <v>17874</v>
      </c>
      <c r="G3342" t="s">
        <v>17875</v>
      </c>
      <c r="H3342" t="s">
        <v>17876</v>
      </c>
      <c r="I3342" t="s">
        <v>21417</v>
      </c>
    </row>
    <row r="3343" spans="1:9" x14ac:dyDescent="0.2">
      <c r="A3343">
        <v>6079</v>
      </c>
      <c r="B3343" t="s">
        <v>13096</v>
      </c>
      <c r="C3343" t="s">
        <v>4422</v>
      </c>
      <c r="D3343" t="s">
        <v>14046</v>
      </c>
      <c r="E3343">
        <v>103108</v>
      </c>
      <c r="F3343" t="s">
        <v>17882</v>
      </c>
      <c r="G3343" t="s">
        <v>17883</v>
      </c>
      <c r="H3343" t="s">
        <v>4422</v>
      </c>
      <c r="I3343" t="s">
        <v>21420</v>
      </c>
    </row>
    <row r="3344" spans="1:9" x14ac:dyDescent="0.2">
      <c r="A3344">
        <v>2677162</v>
      </c>
      <c r="B3344" t="s">
        <v>10818</v>
      </c>
      <c r="C3344" t="s">
        <v>4421</v>
      </c>
      <c r="D3344" t="s">
        <v>14046</v>
      </c>
      <c r="E3344">
        <v>103108</v>
      </c>
      <c r="F3344" t="s">
        <v>17882</v>
      </c>
      <c r="G3344" t="s">
        <v>17883</v>
      </c>
      <c r="H3344" t="s">
        <v>4422</v>
      </c>
      <c r="I3344" t="s">
        <v>21423</v>
      </c>
    </row>
    <row r="3345" spans="1:9" x14ac:dyDescent="0.2">
      <c r="A3345">
        <v>2677163</v>
      </c>
      <c r="B3345" t="s">
        <v>10819</v>
      </c>
      <c r="C3345" t="s">
        <v>4424</v>
      </c>
      <c r="D3345" t="s">
        <v>14046</v>
      </c>
      <c r="E3345">
        <v>103113</v>
      </c>
      <c r="F3345" t="s">
        <v>28115</v>
      </c>
      <c r="G3345" t="s">
        <v>17883</v>
      </c>
      <c r="H3345" t="s">
        <v>28116</v>
      </c>
      <c r="I3345" t="s">
        <v>21426</v>
      </c>
    </row>
    <row r="3346" spans="1:9" x14ac:dyDescent="0.2">
      <c r="A3346">
        <v>6078</v>
      </c>
      <c r="B3346" t="s">
        <v>4423</v>
      </c>
      <c r="C3346" t="s">
        <v>4423</v>
      </c>
      <c r="D3346" t="s">
        <v>14046</v>
      </c>
      <c r="E3346">
        <v>103112</v>
      </c>
      <c r="F3346" t="s">
        <v>17878</v>
      </c>
      <c r="G3346" t="s">
        <v>17879</v>
      </c>
      <c r="H3346" t="s">
        <v>17880</v>
      </c>
      <c r="I3346" t="s">
        <v>21428</v>
      </c>
    </row>
    <row r="3347" spans="1:9" x14ac:dyDescent="0.2">
      <c r="A3347">
        <v>6076</v>
      </c>
      <c r="B3347" t="s">
        <v>4420</v>
      </c>
      <c r="C3347" t="s">
        <v>4419</v>
      </c>
      <c r="D3347" t="s">
        <v>14043</v>
      </c>
      <c r="E3347">
        <v>187313</v>
      </c>
      <c r="F3347" t="s">
        <v>17871</v>
      </c>
      <c r="G3347" t="s">
        <v>15401</v>
      </c>
      <c r="H3347" t="s">
        <v>17872</v>
      </c>
      <c r="I3347" t="s">
        <v>21431</v>
      </c>
    </row>
    <row r="3348" spans="1:9" x14ac:dyDescent="0.2">
      <c r="A3348">
        <v>2676764</v>
      </c>
      <c r="B3348" t="s">
        <v>4425</v>
      </c>
      <c r="C3348" t="s">
        <v>4425</v>
      </c>
      <c r="D3348" t="s">
        <v>14044</v>
      </c>
      <c r="E3348">
        <v>459098</v>
      </c>
      <c r="F3348" t="s">
        <v>27521</v>
      </c>
      <c r="G3348" t="s">
        <v>27522</v>
      </c>
      <c r="H3348" t="s">
        <v>27523</v>
      </c>
      <c r="I3348" t="s">
        <v>21433</v>
      </c>
    </row>
    <row r="3349" spans="1:9" x14ac:dyDescent="0.2">
      <c r="A3349">
        <v>2676765</v>
      </c>
      <c r="B3349" t="s">
        <v>12484</v>
      </c>
      <c r="C3349" t="s">
        <v>4426</v>
      </c>
      <c r="D3349" t="s">
        <v>14046</v>
      </c>
      <c r="E3349">
        <v>638627</v>
      </c>
      <c r="F3349" t="s">
        <v>27525</v>
      </c>
      <c r="G3349" t="s">
        <v>27526</v>
      </c>
      <c r="H3349" t="s">
        <v>4426</v>
      </c>
      <c r="I3349" t="s">
        <v>21435</v>
      </c>
    </row>
    <row r="3350" spans="1:9" x14ac:dyDescent="0.2">
      <c r="A3350">
        <v>11035</v>
      </c>
      <c r="B3350" t="s">
        <v>4428</v>
      </c>
      <c r="C3350" t="s">
        <v>4427</v>
      </c>
      <c r="D3350" t="s">
        <v>14044</v>
      </c>
      <c r="E3350">
        <v>193416</v>
      </c>
      <c r="F3350" t="s">
        <v>24076</v>
      </c>
      <c r="G3350" t="s">
        <v>14070</v>
      </c>
      <c r="H3350" t="s">
        <v>4427</v>
      </c>
      <c r="I3350" t="s">
        <v>21437</v>
      </c>
    </row>
    <row r="3351" spans="1:9" x14ac:dyDescent="0.2">
      <c r="A3351">
        <v>11036</v>
      </c>
      <c r="B3351" t="s">
        <v>4430</v>
      </c>
      <c r="C3351" t="s">
        <v>4429</v>
      </c>
      <c r="D3351" t="s">
        <v>14046</v>
      </c>
      <c r="E3351">
        <v>103120</v>
      </c>
      <c r="F3351" t="s">
        <v>24078</v>
      </c>
      <c r="G3351" t="s">
        <v>14070</v>
      </c>
      <c r="H3351" t="s">
        <v>4429</v>
      </c>
      <c r="I3351" t="s">
        <v>21439</v>
      </c>
    </row>
    <row r="3352" spans="1:9" x14ac:dyDescent="0.2">
      <c r="A3352">
        <v>11029</v>
      </c>
      <c r="B3352" t="s">
        <v>12049</v>
      </c>
      <c r="C3352" t="s">
        <v>4431</v>
      </c>
      <c r="D3352" t="s">
        <v>14043</v>
      </c>
      <c r="E3352">
        <v>187452</v>
      </c>
      <c r="F3352" t="s">
        <v>24065</v>
      </c>
      <c r="G3352" t="s">
        <v>14686</v>
      </c>
      <c r="H3352" t="s">
        <v>4431</v>
      </c>
      <c r="I3352" t="s">
        <v>21441</v>
      </c>
    </row>
    <row r="3353" spans="1:9" x14ac:dyDescent="0.2">
      <c r="A3353">
        <v>8392</v>
      </c>
      <c r="B3353" t="s">
        <v>4433</v>
      </c>
      <c r="C3353" t="s">
        <v>4432</v>
      </c>
      <c r="D3353" t="s">
        <v>14044</v>
      </c>
      <c r="E3353">
        <v>193418</v>
      </c>
      <c r="F3353" t="s">
        <v>20807</v>
      </c>
      <c r="G3353" t="s">
        <v>14070</v>
      </c>
      <c r="H3353" t="s">
        <v>4432</v>
      </c>
      <c r="I3353" t="s">
        <v>21444</v>
      </c>
    </row>
    <row r="3354" spans="1:9" x14ac:dyDescent="0.2">
      <c r="A3354">
        <v>8394</v>
      </c>
      <c r="B3354" t="s">
        <v>4435</v>
      </c>
      <c r="C3354" t="s">
        <v>4434</v>
      </c>
      <c r="D3354" t="s">
        <v>14046</v>
      </c>
      <c r="E3354">
        <v>103139</v>
      </c>
      <c r="F3354" t="s">
        <v>20810</v>
      </c>
      <c r="G3354" t="s">
        <v>15539</v>
      </c>
      <c r="H3354" t="s">
        <v>4434</v>
      </c>
      <c r="I3354" t="s">
        <v>21435</v>
      </c>
    </row>
    <row r="3355" spans="1:9" x14ac:dyDescent="0.2">
      <c r="A3355">
        <v>8393</v>
      </c>
      <c r="B3355" t="s">
        <v>4437</v>
      </c>
      <c r="C3355" t="s">
        <v>4436</v>
      </c>
      <c r="D3355" t="s">
        <v>14046</v>
      </c>
      <c r="E3355">
        <v>103142</v>
      </c>
      <c r="F3355" t="s">
        <v>20808</v>
      </c>
      <c r="G3355" t="s">
        <v>14070</v>
      </c>
      <c r="H3355" t="s">
        <v>4436</v>
      </c>
    </row>
    <row r="3356" spans="1:9" x14ac:dyDescent="0.2">
      <c r="A3356">
        <v>8668</v>
      </c>
      <c r="B3356" t="s">
        <v>4438</v>
      </c>
      <c r="C3356" t="s">
        <v>4438</v>
      </c>
      <c r="D3356" t="s">
        <v>14044</v>
      </c>
      <c r="E3356">
        <v>193432</v>
      </c>
      <c r="F3356" t="s">
        <v>4438</v>
      </c>
      <c r="G3356" t="s">
        <v>14070</v>
      </c>
      <c r="H3356" t="s">
        <v>21216</v>
      </c>
      <c r="I3356" t="s">
        <v>21435</v>
      </c>
    </row>
    <row r="3357" spans="1:9" x14ac:dyDescent="0.2">
      <c r="A3357">
        <v>8669</v>
      </c>
      <c r="B3357" t="s">
        <v>4439</v>
      </c>
      <c r="C3357" t="s">
        <v>4439</v>
      </c>
      <c r="D3357" t="s">
        <v>14046</v>
      </c>
      <c r="E3357">
        <v>103146</v>
      </c>
      <c r="F3357" t="s">
        <v>21218</v>
      </c>
      <c r="G3357" t="s">
        <v>14070</v>
      </c>
      <c r="H3357" t="s">
        <v>21219</v>
      </c>
      <c r="I3357" t="s">
        <v>21449</v>
      </c>
    </row>
    <row r="3358" spans="1:9" x14ac:dyDescent="0.2">
      <c r="A3358">
        <v>2677165</v>
      </c>
      <c r="B3358" t="s">
        <v>10820</v>
      </c>
      <c r="C3358" t="s">
        <v>4441</v>
      </c>
      <c r="D3358" t="s">
        <v>14046</v>
      </c>
      <c r="E3358">
        <v>103155</v>
      </c>
      <c r="F3358" t="s">
        <v>28118</v>
      </c>
      <c r="G3358" t="s">
        <v>28119</v>
      </c>
      <c r="H3358" t="s">
        <v>4441</v>
      </c>
      <c r="I3358" t="s">
        <v>21452</v>
      </c>
    </row>
    <row r="3359" spans="1:9" x14ac:dyDescent="0.2">
      <c r="A3359">
        <v>2677175</v>
      </c>
      <c r="B3359" t="s">
        <v>10821</v>
      </c>
      <c r="C3359" t="s">
        <v>10821</v>
      </c>
      <c r="D3359" t="s">
        <v>14046</v>
      </c>
      <c r="E3359">
        <v>103156</v>
      </c>
      <c r="F3359" t="s">
        <v>28139</v>
      </c>
      <c r="G3359" t="s">
        <v>28140</v>
      </c>
      <c r="H3359" t="s">
        <v>28141</v>
      </c>
      <c r="I3359" t="s">
        <v>21454</v>
      </c>
    </row>
    <row r="3360" spans="1:9" x14ac:dyDescent="0.2">
      <c r="A3360">
        <v>6138</v>
      </c>
      <c r="B3360" t="s">
        <v>13583</v>
      </c>
      <c r="C3360" t="s">
        <v>13583</v>
      </c>
      <c r="D3360" t="s">
        <v>14044</v>
      </c>
      <c r="E3360">
        <v>606916</v>
      </c>
      <c r="F3360" t="s">
        <v>17969</v>
      </c>
      <c r="G3360" t="s">
        <v>17970</v>
      </c>
      <c r="H3360" t="s">
        <v>4440</v>
      </c>
      <c r="I3360" t="s">
        <v>21456</v>
      </c>
    </row>
    <row r="3361" spans="1:9" x14ac:dyDescent="0.2">
      <c r="A3361">
        <v>2677164</v>
      </c>
      <c r="B3361" t="s">
        <v>12314</v>
      </c>
      <c r="C3361" t="s">
        <v>4440</v>
      </c>
      <c r="D3361" t="s">
        <v>14044</v>
      </c>
      <c r="E3361">
        <v>606916</v>
      </c>
      <c r="F3361" t="s">
        <v>17969</v>
      </c>
      <c r="G3361" t="s">
        <v>17970</v>
      </c>
      <c r="H3361" t="s">
        <v>4440</v>
      </c>
      <c r="I3361" t="s">
        <v>21458</v>
      </c>
    </row>
    <row r="3362" spans="1:9" x14ac:dyDescent="0.2">
      <c r="A3362">
        <v>2677177</v>
      </c>
      <c r="B3362" t="s">
        <v>10822</v>
      </c>
      <c r="C3362" t="s">
        <v>4442</v>
      </c>
      <c r="D3362" t="s">
        <v>14046</v>
      </c>
      <c r="E3362">
        <v>103159</v>
      </c>
      <c r="F3362" t="s">
        <v>28143</v>
      </c>
      <c r="G3362" t="s">
        <v>28144</v>
      </c>
      <c r="H3362" t="s">
        <v>4442</v>
      </c>
      <c r="I3362" t="s">
        <v>4852</v>
      </c>
    </row>
    <row r="3363" spans="1:9" x14ac:dyDescent="0.2">
      <c r="A3363">
        <v>2677168</v>
      </c>
      <c r="B3363" t="s">
        <v>12337</v>
      </c>
      <c r="C3363" t="s">
        <v>4443</v>
      </c>
      <c r="D3363" t="s">
        <v>14046</v>
      </c>
      <c r="E3363">
        <v>610624</v>
      </c>
      <c r="F3363" t="s">
        <v>28128</v>
      </c>
      <c r="G3363" t="s">
        <v>28129</v>
      </c>
      <c r="H3363" t="s">
        <v>4443</v>
      </c>
      <c r="I3363" t="s">
        <v>21463</v>
      </c>
    </row>
    <row r="3364" spans="1:9" x14ac:dyDescent="0.2">
      <c r="A3364">
        <v>2677174</v>
      </c>
      <c r="B3364" t="s">
        <v>10823</v>
      </c>
      <c r="C3364" t="s">
        <v>4444</v>
      </c>
      <c r="D3364" t="s">
        <v>14046</v>
      </c>
      <c r="E3364">
        <v>103162</v>
      </c>
      <c r="F3364" t="s">
        <v>28137</v>
      </c>
      <c r="G3364" t="s">
        <v>28119</v>
      </c>
      <c r="H3364" t="s">
        <v>4444</v>
      </c>
      <c r="I3364" t="s">
        <v>21466</v>
      </c>
    </row>
    <row r="3365" spans="1:9" x14ac:dyDescent="0.2">
      <c r="A3365">
        <v>2677178</v>
      </c>
      <c r="B3365" t="s">
        <v>12338</v>
      </c>
      <c r="C3365" t="s">
        <v>4445</v>
      </c>
      <c r="D3365" t="s">
        <v>14046</v>
      </c>
      <c r="E3365">
        <v>610625</v>
      </c>
      <c r="F3365" t="s">
        <v>28146</v>
      </c>
      <c r="G3365" t="s">
        <v>28147</v>
      </c>
      <c r="H3365" t="s">
        <v>4445</v>
      </c>
      <c r="I3365" t="s">
        <v>21470</v>
      </c>
    </row>
    <row r="3366" spans="1:9" x14ac:dyDescent="0.2">
      <c r="A3366">
        <v>3096</v>
      </c>
      <c r="B3366" t="s">
        <v>11915</v>
      </c>
      <c r="C3366" t="s">
        <v>4446</v>
      </c>
      <c r="D3366" t="s">
        <v>14043</v>
      </c>
      <c r="E3366">
        <v>187192</v>
      </c>
      <c r="F3366" t="s">
        <v>14218</v>
      </c>
      <c r="G3366" t="s">
        <v>14219</v>
      </c>
      <c r="H3366" t="s">
        <v>4446</v>
      </c>
      <c r="I3366" t="s">
        <v>21472</v>
      </c>
    </row>
    <row r="3367" spans="1:9" x14ac:dyDescent="0.2">
      <c r="A3367">
        <v>2676899</v>
      </c>
      <c r="B3367" t="s">
        <v>12287</v>
      </c>
      <c r="C3367" t="s">
        <v>4447</v>
      </c>
      <c r="D3367" t="s">
        <v>14042</v>
      </c>
      <c r="E3367">
        <v>593974</v>
      </c>
      <c r="F3367" t="s">
        <v>27581</v>
      </c>
      <c r="G3367" t="s">
        <v>27582</v>
      </c>
      <c r="H3367" t="s">
        <v>27583</v>
      </c>
      <c r="I3367" t="s">
        <v>21474</v>
      </c>
    </row>
    <row r="3368" spans="1:9" x14ac:dyDescent="0.2">
      <c r="A3368">
        <v>3097</v>
      </c>
      <c r="B3368" t="s">
        <v>12158</v>
      </c>
      <c r="C3368" t="s">
        <v>4448</v>
      </c>
      <c r="D3368" t="s">
        <v>14044</v>
      </c>
      <c r="E3368">
        <v>193482</v>
      </c>
      <c r="F3368" t="s">
        <v>14221</v>
      </c>
      <c r="G3368" t="s">
        <v>14222</v>
      </c>
      <c r="H3368" t="s">
        <v>4448</v>
      </c>
      <c r="I3368" t="s">
        <v>21476</v>
      </c>
    </row>
    <row r="3369" spans="1:9" x14ac:dyDescent="0.2">
      <c r="A3369">
        <v>3099</v>
      </c>
      <c r="B3369" t="s">
        <v>10824</v>
      </c>
      <c r="C3369" t="s">
        <v>4449</v>
      </c>
      <c r="D3369" t="s">
        <v>14046</v>
      </c>
      <c r="E3369">
        <v>103173</v>
      </c>
      <c r="F3369" t="s">
        <v>14227</v>
      </c>
      <c r="G3369" t="s">
        <v>14228</v>
      </c>
      <c r="H3369" t="s">
        <v>4449</v>
      </c>
      <c r="I3369" t="s">
        <v>21478</v>
      </c>
    </row>
    <row r="3370" spans="1:9" x14ac:dyDescent="0.2">
      <c r="A3370">
        <v>3098</v>
      </c>
      <c r="B3370" t="s">
        <v>4451</v>
      </c>
      <c r="C3370" t="s">
        <v>4450</v>
      </c>
      <c r="D3370" t="s">
        <v>14046</v>
      </c>
      <c r="E3370">
        <v>103175</v>
      </c>
      <c r="F3370" t="s">
        <v>14224</v>
      </c>
      <c r="G3370" t="s">
        <v>14225</v>
      </c>
      <c r="H3370" t="s">
        <v>4450</v>
      </c>
      <c r="I3370" t="s">
        <v>21480</v>
      </c>
    </row>
    <row r="3371" spans="1:9" x14ac:dyDescent="0.2">
      <c r="A3371">
        <v>8587</v>
      </c>
      <c r="B3371" t="s">
        <v>4455</v>
      </c>
      <c r="C3371" t="s">
        <v>4454</v>
      </c>
      <c r="D3371" t="s">
        <v>14046</v>
      </c>
      <c r="E3371">
        <v>103178</v>
      </c>
      <c r="F3371" t="s">
        <v>21062</v>
      </c>
      <c r="G3371" t="s">
        <v>14070</v>
      </c>
      <c r="H3371" t="s">
        <v>4454</v>
      </c>
      <c r="I3371" t="s">
        <v>21483</v>
      </c>
    </row>
    <row r="3372" spans="1:9" x14ac:dyDescent="0.2">
      <c r="A3372">
        <v>8585</v>
      </c>
      <c r="B3372" t="s">
        <v>4453</v>
      </c>
      <c r="C3372" t="s">
        <v>4452</v>
      </c>
      <c r="D3372" t="s">
        <v>14044</v>
      </c>
      <c r="E3372">
        <v>193491</v>
      </c>
      <c r="F3372" t="s">
        <v>21058</v>
      </c>
      <c r="G3372" t="s">
        <v>14070</v>
      </c>
      <c r="H3372" t="s">
        <v>4452</v>
      </c>
      <c r="I3372" t="s">
        <v>21486</v>
      </c>
    </row>
    <row r="3373" spans="1:9" x14ac:dyDescent="0.2">
      <c r="A3373">
        <v>8586</v>
      </c>
      <c r="B3373" t="s">
        <v>4457</v>
      </c>
      <c r="C3373" t="s">
        <v>4456</v>
      </c>
      <c r="D3373" t="s">
        <v>14046</v>
      </c>
      <c r="E3373">
        <v>103185</v>
      </c>
      <c r="F3373" t="s">
        <v>21060</v>
      </c>
      <c r="G3373" t="s">
        <v>14070</v>
      </c>
      <c r="H3373" t="s">
        <v>4456</v>
      </c>
      <c r="I3373" t="s">
        <v>21488</v>
      </c>
    </row>
    <row r="3374" spans="1:9" x14ac:dyDescent="0.2">
      <c r="A3374">
        <v>9897</v>
      </c>
      <c r="B3374" t="s">
        <v>4459</v>
      </c>
      <c r="C3374" t="s">
        <v>4458</v>
      </c>
      <c r="D3374" t="s">
        <v>14044</v>
      </c>
      <c r="E3374">
        <v>193492</v>
      </c>
      <c r="F3374" t="s">
        <v>22776</v>
      </c>
      <c r="G3374" t="s">
        <v>14070</v>
      </c>
      <c r="H3374" t="s">
        <v>4458</v>
      </c>
      <c r="I3374" t="s">
        <v>21490</v>
      </c>
    </row>
    <row r="3375" spans="1:9" x14ac:dyDescent="0.2">
      <c r="A3375">
        <v>2676478</v>
      </c>
      <c r="B3375" t="s">
        <v>4461</v>
      </c>
      <c r="C3375" t="s">
        <v>4460</v>
      </c>
      <c r="D3375" t="s">
        <v>14046</v>
      </c>
      <c r="E3375">
        <v>103207</v>
      </c>
      <c r="F3375" t="s">
        <v>27217</v>
      </c>
      <c r="G3375" t="s">
        <v>14070</v>
      </c>
      <c r="H3375" t="s">
        <v>4460</v>
      </c>
      <c r="I3375" t="s">
        <v>21492</v>
      </c>
    </row>
    <row r="3376" spans="1:9" x14ac:dyDescent="0.2">
      <c r="A3376">
        <v>11695</v>
      </c>
      <c r="B3376" t="s">
        <v>4463</v>
      </c>
      <c r="C3376" t="s">
        <v>4462</v>
      </c>
      <c r="D3376" t="s">
        <v>14044</v>
      </c>
      <c r="E3376">
        <v>193493</v>
      </c>
      <c r="F3376" t="s">
        <v>24940</v>
      </c>
      <c r="G3376" t="s">
        <v>24941</v>
      </c>
      <c r="H3376" t="s">
        <v>4462</v>
      </c>
      <c r="I3376" t="s">
        <v>21495</v>
      </c>
    </row>
    <row r="3377" spans="1:9" x14ac:dyDescent="0.2">
      <c r="A3377">
        <v>11696</v>
      </c>
      <c r="B3377" t="s">
        <v>4465</v>
      </c>
      <c r="C3377" t="s">
        <v>4464</v>
      </c>
      <c r="D3377" t="s">
        <v>14046</v>
      </c>
      <c r="E3377">
        <v>103216</v>
      </c>
      <c r="F3377" t="s">
        <v>24943</v>
      </c>
      <c r="G3377" t="s">
        <v>24944</v>
      </c>
      <c r="H3377" t="s">
        <v>4464</v>
      </c>
      <c r="I3377" t="s">
        <v>21497</v>
      </c>
    </row>
    <row r="3378" spans="1:9" x14ac:dyDescent="0.2">
      <c r="A3378">
        <v>3778</v>
      </c>
      <c r="B3378" t="s">
        <v>4467</v>
      </c>
      <c r="C3378" t="s">
        <v>4466</v>
      </c>
      <c r="D3378" t="s">
        <v>14044</v>
      </c>
      <c r="E3378">
        <v>193494</v>
      </c>
      <c r="F3378" t="s">
        <v>15207</v>
      </c>
      <c r="G3378" t="s">
        <v>14070</v>
      </c>
      <c r="H3378" t="s">
        <v>4466</v>
      </c>
      <c r="I3378" t="s">
        <v>21499</v>
      </c>
    </row>
    <row r="3379" spans="1:9" x14ac:dyDescent="0.2">
      <c r="A3379">
        <v>3781</v>
      </c>
      <c r="B3379" t="s">
        <v>4469</v>
      </c>
      <c r="C3379" t="s">
        <v>4468</v>
      </c>
      <c r="D3379" t="s">
        <v>14046</v>
      </c>
      <c r="E3379">
        <v>103233</v>
      </c>
      <c r="F3379" t="s">
        <v>15211</v>
      </c>
      <c r="G3379" t="s">
        <v>14070</v>
      </c>
      <c r="H3379" t="s">
        <v>4468</v>
      </c>
      <c r="I3379" t="s">
        <v>21503</v>
      </c>
    </row>
    <row r="3380" spans="1:9" x14ac:dyDescent="0.2">
      <c r="A3380">
        <v>3779</v>
      </c>
      <c r="B3380" t="s">
        <v>4471</v>
      </c>
      <c r="C3380" t="s">
        <v>4470</v>
      </c>
      <c r="D3380" t="s">
        <v>14046</v>
      </c>
      <c r="E3380">
        <v>103235</v>
      </c>
      <c r="F3380" t="s">
        <v>15209</v>
      </c>
      <c r="G3380" t="s">
        <v>14070</v>
      </c>
      <c r="H3380" t="s">
        <v>4470</v>
      </c>
      <c r="I3380" t="s">
        <v>21506</v>
      </c>
    </row>
    <row r="3381" spans="1:9" x14ac:dyDescent="0.2">
      <c r="A3381">
        <v>4988</v>
      </c>
      <c r="B3381" t="s">
        <v>11934</v>
      </c>
      <c r="C3381" t="s">
        <v>4472</v>
      </c>
      <c r="D3381" t="s">
        <v>14043</v>
      </c>
      <c r="E3381">
        <v>187238</v>
      </c>
      <c r="F3381" t="s">
        <v>16485</v>
      </c>
      <c r="G3381" t="s">
        <v>14701</v>
      </c>
      <c r="H3381" t="s">
        <v>16486</v>
      </c>
      <c r="I3381" t="s">
        <v>21509</v>
      </c>
    </row>
    <row r="3382" spans="1:9" x14ac:dyDescent="0.2">
      <c r="A3382">
        <v>4995</v>
      </c>
      <c r="B3382" t="s">
        <v>4476</v>
      </c>
      <c r="C3382" t="s">
        <v>4475</v>
      </c>
      <c r="D3382" t="s">
        <v>14046</v>
      </c>
      <c r="E3382">
        <v>103245</v>
      </c>
      <c r="F3382" t="s">
        <v>16494</v>
      </c>
      <c r="G3382" t="s">
        <v>14070</v>
      </c>
      <c r="H3382" t="s">
        <v>4475</v>
      </c>
      <c r="I3382" t="s">
        <v>21513</v>
      </c>
    </row>
    <row r="3383" spans="1:9" x14ac:dyDescent="0.2">
      <c r="A3383">
        <v>4994</v>
      </c>
      <c r="B3383" t="s">
        <v>4478</v>
      </c>
      <c r="C3383" t="s">
        <v>4477</v>
      </c>
      <c r="D3383" t="s">
        <v>14046</v>
      </c>
      <c r="E3383">
        <v>103254</v>
      </c>
      <c r="F3383" t="s">
        <v>16492</v>
      </c>
      <c r="G3383" t="s">
        <v>14658</v>
      </c>
      <c r="H3383" t="s">
        <v>4477</v>
      </c>
      <c r="I3383" t="s">
        <v>21516</v>
      </c>
    </row>
    <row r="3384" spans="1:9" x14ac:dyDescent="0.2">
      <c r="A3384">
        <v>5005</v>
      </c>
      <c r="B3384" t="s">
        <v>4480</v>
      </c>
      <c r="C3384" t="s">
        <v>4479</v>
      </c>
      <c r="D3384" t="s">
        <v>14046</v>
      </c>
      <c r="E3384">
        <v>103272</v>
      </c>
      <c r="F3384" t="s">
        <v>16508</v>
      </c>
      <c r="G3384" t="s">
        <v>15570</v>
      </c>
      <c r="H3384" t="s">
        <v>4479</v>
      </c>
      <c r="I3384" t="s">
        <v>21519</v>
      </c>
    </row>
    <row r="3385" spans="1:9" x14ac:dyDescent="0.2">
      <c r="A3385">
        <v>2679580</v>
      </c>
      <c r="B3385" t="s">
        <v>10825</v>
      </c>
      <c r="C3385" t="s">
        <v>4481</v>
      </c>
      <c r="D3385" t="s">
        <v>14046</v>
      </c>
      <c r="E3385">
        <v>103282</v>
      </c>
      <c r="F3385" t="s">
        <v>30039</v>
      </c>
      <c r="G3385" t="s">
        <v>30040</v>
      </c>
      <c r="H3385" t="s">
        <v>4481</v>
      </c>
      <c r="I3385" t="s">
        <v>21521</v>
      </c>
    </row>
    <row r="3386" spans="1:9" x14ac:dyDescent="0.2">
      <c r="A3386">
        <v>5017</v>
      </c>
      <c r="B3386" t="s">
        <v>13311</v>
      </c>
      <c r="C3386" t="s">
        <v>13311</v>
      </c>
      <c r="D3386" t="s">
        <v>14044</v>
      </c>
      <c r="E3386">
        <v>193498</v>
      </c>
      <c r="F3386" t="s">
        <v>16490</v>
      </c>
      <c r="G3386" t="s">
        <v>14070</v>
      </c>
      <c r="H3386" t="s">
        <v>4473</v>
      </c>
      <c r="I3386" t="s">
        <v>21523</v>
      </c>
    </row>
    <row r="3387" spans="1:9" x14ac:dyDescent="0.2">
      <c r="A3387">
        <v>5003</v>
      </c>
      <c r="B3387" t="s">
        <v>4483</v>
      </c>
      <c r="C3387" t="s">
        <v>4482</v>
      </c>
      <c r="D3387" t="s">
        <v>14046</v>
      </c>
      <c r="E3387">
        <v>103286</v>
      </c>
      <c r="F3387" t="s">
        <v>16506</v>
      </c>
      <c r="G3387" t="s">
        <v>14070</v>
      </c>
      <c r="H3387" t="s">
        <v>4482</v>
      </c>
      <c r="I3387" t="s">
        <v>21525</v>
      </c>
    </row>
    <row r="3388" spans="1:9" x14ac:dyDescent="0.2">
      <c r="A3388">
        <v>2677051</v>
      </c>
      <c r="B3388" t="s">
        <v>11734</v>
      </c>
      <c r="C3388" t="s">
        <v>4484</v>
      </c>
      <c r="D3388" t="s">
        <v>14045</v>
      </c>
      <c r="E3388">
        <v>136738</v>
      </c>
      <c r="F3388" t="s">
        <v>27900</v>
      </c>
      <c r="G3388" t="s">
        <v>27901</v>
      </c>
      <c r="H3388" t="s">
        <v>4484</v>
      </c>
      <c r="I3388" t="s">
        <v>21527</v>
      </c>
    </row>
    <row r="3389" spans="1:9" x14ac:dyDescent="0.2">
      <c r="A3389">
        <v>5024</v>
      </c>
      <c r="B3389" t="s">
        <v>4486</v>
      </c>
      <c r="C3389" t="s">
        <v>4485</v>
      </c>
      <c r="D3389" t="s">
        <v>14046</v>
      </c>
      <c r="E3389">
        <v>103287</v>
      </c>
      <c r="F3389" t="s">
        <v>16532</v>
      </c>
      <c r="G3389" t="s">
        <v>14070</v>
      </c>
      <c r="H3389" t="s">
        <v>4485</v>
      </c>
      <c r="I3389" t="s">
        <v>21529</v>
      </c>
    </row>
    <row r="3390" spans="1:9" x14ac:dyDescent="0.2">
      <c r="A3390">
        <v>5007</v>
      </c>
      <c r="B3390" t="s">
        <v>4488</v>
      </c>
      <c r="C3390" t="s">
        <v>4487</v>
      </c>
      <c r="D3390" t="s">
        <v>14046</v>
      </c>
      <c r="E3390">
        <v>103288</v>
      </c>
      <c r="F3390" t="s">
        <v>16510</v>
      </c>
      <c r="G3390" t="s">
        <v>14070</v>
      </c>
      <c r="H3390" t="s">
        <v>4487</v>
      </c>
      <c r="I3390" t="s">
        <v>21531</v>
      </c>
    </row>
    <row r="3391" spans="1:9" x14ac:dyDescent="0.2">
      <c r="A3391">
        <v>4991</v>
      </c>
      <c r="B3391" t="s">
        <v>4474</v>
      </c>
      <c r="C3391" t="s">
        <v>4473</v>
      </c>
      <c r="D3391" t="s">
        <v>14044</v>
      </c>
      <c r="E3391">
        <v>193498</v>
      </c>
      <c r="F3391" t="s">
        <v>16490</v>
      </c>
      <c r="G3391" t="s">
        <v>14070</v>
      </c>
      <c r="H3391" t="s">
        <v>4473</v>
      </c>
      <c r="I3391" t="s">
        <v>21533</v>
      </c>
    </row>
    <row r="3392" spans="1:9" x14ac:dyDescent="0.2">
      <c r="A3392">
        <v>5026</v>
      </c>
      <c r="B3392" t="s">
        <v>4490</v>
      </c>
      <c r="C3392" t="s">
        <v>4489</v>
      </c>
      <c r="D3392" t="s">
        <v>14046</v>
      </c>
      <c r="E3392">
        <v>103292</v>
      </c>
      <c r="F3392" t="s">
        <v>16536</v>
      </c>
      <c r="G3392" t="s">
        <v>16537</v>
      </c>
      <c r="H3392" t="s">
        <v>4489</v>
      </c>
      <c r="I3392" t="s">
        <v>21527</v>
      </c>
    </row>
    <row r="3393" spans="1:9" x14ac:dyDescent="0.2">
      <c r="A3393">
        <v>2677054</v>
      </c>
      <c r="B3393" t="s">
        <v>10826</v>
      </c>
      <c r="C3393" t="s">
        <v>4491</v>
      </c>
      <c r="D3393" t="s">
        <v>14046</v>
      </c>
      <c r="E3393">
        <v>103298</v>
      </c>
      <c r="F3393" t="s">
        <v>27910</v>
      </c>
      <c r="G3393" t="s">
        <v>14982</v>
      </c>
      <c r="H3393" t="s">
        <v>4491</v>
      </c>
      <c r="I3393" t="s">
        <v>21535</v>
      </c>
    </row>
    <row r="3394" spans="1:9" x14ac:dyDescent="0.2">
      <c r="A3394">
        <v>5021</v>
      </c>
      <c r="B3394" t="s">
        <v>4493</v>
      </c>
      <c r="C3394" t="s">
        <v>4492</v>
      </c>
      <c r="D3394" t="s">
        <v>14045</v>
      </c>
      <c r="E3394">
        <v>136750</v>
      </c>
      <c r="F3394" t="s">
        <v>16527</v>
      </c>
      <c r="G3394" t="s">
        <v>14982</v>
      </c>
      <c r="H3394" t="s">
        <v>4492</v>
      </c>
      <c r="I3394" t="s">
        <v>21537</v>
      </c>
    </row>
    <row r="3395" spans="1:9" x14ac:dyDescent="0.2">
      <c r="A3395">
        <v>5023</v>
      </c>
      <c r="B3395" t="s">
        <v>4495</v>
      </c>
      <c r="C3395" t="s">
        <v>4494</v>
      </c>
      <c r="D3395" t="s">
        <v>14045</v>
      </c>
      <c r="E3395">
        <v>136751</v>
      </c>
      <c r="F3395" t="s">
        <v>16529</v>
      </c>
      <c r="G3395" t="s">
        <v>16530</v>
      </c>
      <c r="H3395" t="s">
        <v>4494</v>
      </c>
      <c r="I3395" t="s">
        <v>21539</v>
      </c>
    </row>
    <row r="3396" spans="1:9" x14ac:dyDescent="0.2">
      <c r="A3396">
        <v>5025</v>
      </c>
      <c r="B3396" t="s">
        <v>4497</v>
      </c>
      <c r="C3396" t="s">
        <v>4496</v>
      </c>
      <c r="D3396" t="s">
        <v>14046</v>
      </c>
      <c r="E3396">
        <v>103301</v>
      </c>
      <c r="F3396" t="s">
        <v>16534</v>
      </c>
      <c r="G3396" t="s">
        <v>15574</v>
      </c>
      <c r="H3396" t="s">
        <v>4496</v>
      </c>
      <c r="I3396" t="s">
        <v>21539</v>
      </c>
    </row>
    <row r="3397" spans="1:9" x14ac:dyDescent="0.2">
      <c r="A3397">
        <v>5000</v>
      </c>
      <c r="B3397" t="s">
        <v>13312</v>
      </c>
      <c r="C3397" t="s">
        <v>13312</v>
      </c>
      <c r="D3397" t="s">
        <v>14044</v>
      </c>
      <c r="E3397">
        <v>193498</v>
      </c>
      <c r="F3397" t="s">
        <v>16490</v>
      </c>
      <c r="G3397" t="s">
        <v>14070</v>
      </c>
      <c r="H3397" t="s">
        <v>4473</v>
      </c>
      <c r="I3397" t="s">
        <v>21543</v>
      </c>
    </row>
    <row r="3398" spans="1:9" x14ac:dyDescent="0.2">
      <c r="A3398">
        <v>5008</v>
      </c>
      <c r="B3398" t="s">
        <v>4499</v>
      </c>
      <c r="C3398" t="s">
        <v>4498</v>
      </c>
      <c r="D3398" t="s">
        <v>14046</v>
      </c>
      <c r="E3398">
        <v>103316</v>
      </c>
      <c r="F3398" t="s">
        <v>16512</v>
      </c>
      <c r="G3398" t="s">
        <v>14070</v>
      </c>
      <c r="H3398" t="s">
        <v>4498</v>
      </c>
      <c r="I3398" t="s">
        <v>21545</v>
      </c>
    </row>
    <row r="3399" spans="1:9" x14ac:dyDescent="0.2">
      <c r="A3399">
        <v>5012</v>
      </c>
      <c r="B3399" t="s">
        <v>4503</v>
      </c>
      <c r="C3399" t="s">
        <v>4502</v>
      </c>
      <c r="D3399" t="s">
        <v>14045</v>
      </c>
      <c r="E3399">
        <v>136761</v>
      </c>
      <c r="F3399" t="s">
        <v>16516</v>
      </c>
      <c r="G3399" t="s">
        <v>16517</v>
      </c>
      <c r="H3399" t="s">
        <v>16518</v>
      </c>
      <c r="I3399" t="s">
        <v>21547</v>
      </c>
    </row>
    <row r="3400" spans="1:9" x14ac:dyDescent="0.2">
      <c r="A3400">
        <v>5010</v>
      </c>
      <c r="B3400" t="s">
        <v>4501</v>
      </c>
      <c r="C3400" t="s">
        <v>4500</v>
      </c>
      <c r="D3400" t="s">
        <v>14045</v>
      </c>
      <c r="E3400">
        <v>136759</v>
      </c>
      <c r="F3400" t="s">
        <v>16514</v>
      </c>
      <c r="G3400" t="s">
        <v>14070</v>
      </c>
      <c r="H3400" t="s">
        <v>16515</v>
      </c>
      <c r="I3400" t="s">
        <v>21549</v>
      </c>
    </row>
    <row r="3401" spans="1:9" x14ac:dyDescent="0.2">
      <c r="A3401">
        <v>5027</v>
      </c>
      <c r="B3401" t="s">
        <v>4505</v>
      </c>
      <c r="C3401" t="s">
        <v>4504</v>
      </c>
      <c r="D3401" t="s">
        <v>14046</v>
      </c>
      <c r="E3401">
        <v>103320</v>
      </c>
      <c r="F3401" t="s">
        <v>16539</v>
      </c>
      <c r="G3401" t="s">
        <v>14070</v>
      </c>
      <c r="H3401" t="s">
        <v>4504</v>
      </c>
      <c r="I3401" t="s">
        <v>21549</v>
      </c>
    </row>
    <row r="3402" spans="1:9" x14ac:dyDescent="0.2">
      <c r="A3402">
        <v>5014</v>
      </c>
      <c r="B3402" t="s">
        <v>10827</v>
      </c>
      <c r="C3402" t="s">
        <v>4506</v>
      </c>
      <c r="D3402" t="s">
        <v>14046</v>
      </c>
      <c r="E3402">
        <v>103329</v>
      </c>
      <c r="F3402" t="s">
        <v>16520</v>
      </c>
      <c r="G3402" t="s">
        <v>16521</v>
      </c>
      <c r="H3402" t="s">
        <v>4506</v>
      </c>
    </row>
    <row r="3403" spans="1:9" x14ac:dyDescent="0.2">
      <c r="A3403">
        <v>5002</v>
      </c>
      <c r="B3403" t="s">
        <v>13313</v>
      </c>
      <c r="C3403" t="s">
        <v>13313</v>
      </c>
      <c r="D3403" t="s">
        <v>14044</v>
      </c>
      <c r="E3403">
        <v>193498</v>
      </c>
      <c r="F3403" t="s">
        <v>16490</v>
      </c>
      <c r="G3403" t="s">
        <v>14070</v>
      </c>
      <c r="H3403" t="s">
        <v>4473</v>
      </c>
      <c r="I3403" t="s">
        <v>21556</v>
      </c>
    </row>
    <row r="3404" spans="1:9" x14ac:dyDescent="0.2">
      <c r="A3404">
        <v>5018</v>
      </c>
      <c r="B3404" t="s">
        <v>4508</v>
      </c>
      <c r="C3404" t="s">
        <v>4507</v>
      </c>
      <c r="D3404" t="s">
        <v>14046</v>
      </c>
      <c r="E3404">
        <v>103267</v>
      </c>
      <c r="F3404" t="s">
        <v>16523</v>
      </c>
      <c r="G3404" t="s">
        <v>16524</v>
      </c>
      <c r="H3404" t="s">
        <v>16525</v>
      </c>
      <c r="I3404" t="s">
        <v>21558</v>
      </c>
    </row>
    <row r="3405" spans="1:9" x14ac:dyDescent="0.2">
      <c r="A3405">
        <v>2677052</v>
      </c>
      <c r="B3405" t="s">
        <v>11733</v>
      </c>
      <c r="C3405" t="s">
        <v>4509</v>
      </c>
      <c r="D3405" t="s">
        <v>14045</v>
      </c>
      <c r="E3405">
        <v>136736</v>
      </c>
      <c r="F3405" t="s">
        <v>27903</v>
      </c>
      <c r="G3405" t="s">
        <v>27904</v>
      </c>
      <c r="H3405" t="s">
        <v>27905</v>
      </c>
      <c r="I3405" t="s">
        <v>21558</v>
      </c>
    </row>
    <row r="3406" spans="1:9" x14ac:dyDescent="0.2">
      <c r="A3406">
        <v>2677053</v>
      </c>
      <c r="B3406" t="s">
        <v>4510</v>
      </c>
      <c r="C3406" t="s">
        <v>4510</v>
      </c>
      <c r="D3406" t="s">
        <v>14045</v>
      </c>
      <c r="E3406">
        <v>718364</v>
      </c>
      <c r="F3406" t="s">
        <v>27907</v>
      </c>
      <c r="G3406" t="s">
        <v>27908</v>
      </c>
      <c r="H3406" t="s">
        <v>27909</v>
      </c>
      <c r="I3406" t="s">
        <v>21558</v>
      </c>
    </row>
    <row r="3407" spans="1:9" x14ac:dyDescent="0.2">
      <c r="A3407">
        <v>5001</v>
      </c>
      <c r="B3407" t="s">
        <v>4511</v>
      </c>
      <c r="C3407" t="s">
        <v>4511</v>
      </c>
      <c r="D3407" t="s">
        <v>14046</v>
      </c>
      <c r="E3407">
        <v>611082</v>
      </c>
      <c r="F3407" t="s">
        <v>16502</v>
      </c>
      <c r="G3407" t="s">
        <v>16503</v>
      </c>
      <c r="H3407" t="s">
        <v>16504</v>
      </c>
      <c r="I3407" t="s">
        <v>21560</v>
      </c>
    </row>
    <row r="3408" spans="1:9" x14ac:dyDescent="0.2">
      <c r="A3408">
        <v>4997</v>
      </c>
      <c r="B3408" t="s">
        <v>4513</v>
      </c>
      <c r="C3408" t="s">
        <v>4512</v>
      </c>
      <c r="D3408" t="s">
        <v>14046</v>
      </c>
      <c r="E3408">
        <v>103343</v>
      </c>
      <c r="F3408" t="s">
        <v>16496</v>
      </c>
      <c r="G3408" t="s">
        <v>14534</v>
      </c>
      <c r="H3408" t="s">
        <v>4512</v>
      </c>
      <c r="I3408" t="s">
        <v>21563</v>
      </c>
    </row>
    <row r="3409" spans="1:9" x14ac:dyDescent="0.2">
      <c r="A3409">
        <v>4999</v>
      </c>
      <c r="B3409" t="s">
        <v>4515</v>
      </c>
      <c r="C3409" t="s">
        <v>4514</v>
      </c>
      <c r="D3409" t="s">
        <v>14046</v>
      </c>
      <c r="E3409">
        <v>103346</v>
      </c>
      <c r="F3409" t="s">
        <v>16498</v>
      </c>
      <c r="G3409" t="s">
        <v>16499</v>
      </c>
      <c r="H3409" t="s">
        <v>16500</v>
      </c>
      <c r="I3409" t="s">
        <v>21566</v>
      </c>
    </row>
    <row r="3410" spans="1:9" x14ac:dyDescent="0.2">
      <c r="A3410">
        <v>10702</v>
      </c>
      <c r="B3410" t="s">
        <v>4519</v>
      </c>
      <c r="C3410" t="s">
        <v>4518</v>
      </c>
      <c r="D3410" t="s">
        <v>14046</v>
      </c>
      <c r="E3410">
        <v>103364</v>
      </c>
      <c r="F3410" t="s">
        <v>23725</v>
      </c>
      <c r="G3410" t="s">
        <v>14070</v>
      </c>
      <c r="H3410" t="s">
        <v>4518</v>
      </c>
      <c r="I3410" t="s">
        <v>21569</v>
      </c>
    </row>
    <row r="3411" spans="1:9" x14ac:dyDescent="0.2">
      <c r="A3411">
        <v>10700</v>
      </c>
      <c r="B3411" t="s">
        <v>4517</v>
      </c>
      <c r="C3411" t="s">
        <v>4516</v>
      </c>
      <c r="D3411" t="s">
        <v>14044</v>
      </c>
      <c r="E3411">
        <v>193519</v>
      </c>
      <c r="F3411" t="s">
        <v>23721</v>
      </c>
      <c r="G3411" t="s">
        <v>14070</v>
      </c>
      <c r="H3411" t="s">
        <v>4516</v>
      </c>
      <c r="I3411" t="s">
        <v>21571</v>
      </c>
    </row>
    <row r="3412" spans="1:9" x14ac:dyDescent="0.2">
      <c r="A3412">
        <v>10701</v>
      </c>
      <c r="B3412" t="s">
        <v>4521</v>
      </c>
      <c r="C3412" t="s">
        <v>4520</v>
      </c>
      <c r="D3412" t="s">
        <v>14046</v>
      </c>
      <c r="E3412">
        <v>103369</v>
      </c>
      <c r="F3412" t="s">
        <v>23723</v>
      </c>
      <c r="G3412" t="s">
        <v>14070</v>
      </c>
      <c r="H3412" t="s">
        <v>4520</v>
      </c>
      <c r="I3412" t="s">
        <v>21573</v>
      </c>
    </row>
    <row r="3413" spans="1:9" x14ac:dyDescent="0.2">
      <c r="A3413">
        <v>10703</v>
      </c>
      <c r="B3413" t="s">
        <v>10828</v>
      </c>
      <c r="C3413" t="s">
        <v>4522</v>
      </c>
      <c r="D3413" t="s">
        <v>14046</v>
      </c>
      <c r="E3413">
        <v>103375</v>
      </c>
      <c r="F3413" t="s">
        <v>23727</v>
      </c>
      <c r="G3413" t="s">
        <v>14070</v>
      </c>
      <c r="H3413" t="s">
        <v>4522</v>
      </c>
      <c r="I3413" t="s">
        <v>21575</v>
      </c>
    </row>
    <row r="3414" spans="1:9" x14ac:dyDescent="0.2">
      <c r="A3414">
        <v>8945</v>
      </c>
      <c r="B3414" t="s">
        <v>4526</v>
      </c>
      <c r="C3414" t="s">
        <v>4525</v>
      </c>
      <c r="D3414" t="s">
        <v>14044</v>
      </c>
      <c r="E3414">
        <v>193549</v>
      </c>
      <c r="F3414" t="s">
        <v>21608</v>
      </c>
      <c r="G3414" t="s">
        <v>14070</v>
      </c>
      <c r="H3414" t="s">
        <v>4525</v>
      </c>
      <c r="I3414" t="s">
        <v>21578</v>
      </c>
    </row>
    <row r="3415" spans="1:9" x14ac:dyDescent="0.2">
      <c r="A3415">
        <v>8946</v>
      </c>
      <c r="B3415" t="s">
        <v>4528</v>
      </c>
      <c r="C3415" t="s">
        <v>4527</v>
      </c>
      <c r="D3415" t="s">
        <v>14046</v>
      </c>
      <c r="E3415">
        <v>103406</v>
      </c>
      <c r="F3415" t="s">
        <v>21610</v>
      </c>
      <c r="G3415" t="s">
        <v>14070</v>
      </c>
      <c r="H3415" t="s">
        <v>4527</v>
      </c>
      <c r="I3415" t="s">
        <v>21580</v>
      </c>
    </row>
    <row r="3416" spans="1:9" x14ac:dyDescent="0.2">
      <c r="A3416">
        <v>5722</v>
      </c>
      <c r="B3416" t="s">
        <v>4532</v>
      </c>
      <c r="C3416" t="s">
        <v>4531</v>
      </c>
      <c r="D3416" t="s">
        <v>14046</v>
      </c>
      <c r="E3416">
        <v>103415</v>
      </c>
      <c r="F3416" t="s">
        <v>17424</v>
      </c>
      <c r="G3416" t="s">
        <v>14070</v>
      </c>
      <c r="H3416" t="s">
        <v>4531</v>
      </c>
      <c r="I3416" t="s">
        <v>21583</v>
      </c>
    </row>
    <row r="3417" spans="1:9" x14ac:dyDescent="0.2">
      <c r="A3417">
        <v>5717</v>
      </c>
      <c r="B3417" t="s">
        <v>4533</v>
      </c>
      <c r="C3417" t="s">
        <v>4533</v>
      </c>
      <c r="D3417" t="s">
        <v>14046</v>
      </c>
      <c r="E3417">
        <v>103451</v>
      </c>
      <c r="F3417" t="s">
        <v>17417</v>
      </c>
      <c r="G3417" t="s">
        <v>14070</v>
      </c>
      <c r="H3417" t="s">
        <v>17418</v>
      </c>
      <c r="I3417" t="s">
        <v>21586</v>
      </c>
    </row>
    <row r="3418" spans="1:9" x14ac:dyDescent="0.2">
      <c r="A3418">
        <v>5723</v>
      </c>
      <c r="B3418" t="s">
        <v>10829</v>
      </c>
      <c r="C3418" t="s">
        <v>4534</v>
      </c>
      <c r="D3418" t="s">
        <v>14046</v>
      </c>
      <c r="E3418">
        <v>103456</v>
      </c>
      <c r="F3418" t="s">
        <v>17426</v>
      </c>
      <c r="G3418" t="s">
        <v>17427</v>
      </c>
      <c r="H3418" t="s">
        <v>4534</v>
      </c>
      <c r="I3418" t="s">
        <v>21589</v>
      </c>
    </row>
    <row r="3419" spans="1:9" x14ac:dyDescent="0.2">
      <c r="A3419">
        <v>5728</v>
      </c>
      <c r="B3419" t="s">
        <v>12416</v>
      </c>
      <c r="C3419" t="s">
        <v>4535</v>
      </c>
      <c r="D3419" t="s">
        <v>14045</v>
      </c>
      <c r="E3419">
        <v>612500</v>
      </c>
      <c r="F3419" t="s">
        <v>17432</v>
      </c>
      <c r="G3419" t="s">
        <v>17427</v>
      </c>
      <c r="H3419" t="s">
        <v>4535</v>
      </c>
      <c r="I3419" t="s">
        <v>21591</v>
      </c>
    </row>
    <row r="3420" spans="1:9" x14ac:dyDescent="0.2">
      <c r="A3420">
        <v>5724</v>
      </c>
      <c r="B3420" t="s">
        <v>11735</v>
      </c>
      <c r="C3420" t="s">
        <v>4536</v>
      </c>
      <c r="D3420" t="s">
        <v>14045</v>
      </c>
      <c r="E3420">
        <v>136812</v>
      </c>
      <c r="F3420" t="s">
        <v>17429</v>
      </c>
      <c r="G3420" t="s">
        <v>17430</v>
      </c>
      <c r="H3420" t="s">
        <v>4536</v>
      </c>
      <c r="I3420" t="s">
        <v>21593</v>
      </c>
    </row>
    <row r="3421" spans="1:9" x14ac:dyDescent="0.2">
      <c r="A3421">
        <v>5716</v>
      </c>
      <c r="B3421" t="s">
        <v>4530</v>
      </c>
      <c r="C3421" t="s">
        <v>4529</v>
      </c>
      <c r="D3421" t="s">
        <v>14044</v>
      </c>
      <c r="E3421">
        <v>193558</v>
      </c>
      <c r="F3421" t="s">
        <v>17415</v>
      </c>
      <c r="G3421" t="s">
        <v>14070</v>
      </c>
      <c r="H3421" t="s">
        <v>4529</v>
      </c>
      <c r="I3421" t="s">
        <v>21595</v>
      </c>
    </row>
    <row r="3422" spans="1:9" x14ac:dyDescent="0.2">
      <c r="A3422">
        <v>5718</v>
      </c>
      <c r="B3422" t="s">
        <v>12990</v>
      </c>
      <c r="C3422" t="s">
        <v>12990</v>
      </c>
      <c r="D3422" t="s">
        <v>14044</v>
      </c>
      <c r="E3422">
        <v>193558</v>
      </c>
      <c r="F3422" t="s">
        <v>17415</v>
      </c>
      <c r="G3422" t="s">
        <v>14070</v>
      </c>
      <c r="H3422" t="s">
        <v>4529</v>
      </c>
      <c r="I3422" t="s">
        <v>21597</v>
      </c>
    </row>
    <row r="3423" spans="1:9" x14ac:dyDescent="0.2">
      <c r="A3423">
        <v>5720</v>
      </c>
      <c r="B3423" t="s">
        <v>4538</v>
      </c>
      <c r="C3423" t="s">
        <v>4537</v>
      </c>
      <c r="D3423" t="s">
        <v>14046</v>
      </c>
      <c r="E3423">
        <v>103478</v>
      </c>
      <c r="F3423" t="s">
        <v>17420</v>
      </c>
      <c r="G3423" t="s">
        <v>15574</v>
      </c>
      <c r="H3423" t="s">
        <v>4537</v>
      </c>
      <c r="I3423" t="s">
        <v>21599</v>
      </c>
    </row>
    <row r="3424" spans="1:9" x14ac:dyDescent="0.2">
      <c r="A3424">
        <v>5721</v>
      </c>
      <c r="B3424" t="s">
        <v>4540</v>
      </c>
      <c r="C3424" t="s">
        <v>4539</v>
      </c>
      <c r="D3424" t="s">
        <v>14046</v>
      </c>
      <c r="E3424">
        <v>103494</v>
      </c>
      <c r="F3424" t="s">
        <v>17422</v>
      </c>
      <c r="G3424" t="s">
        <v>14070</v>
      </c>
      <c r="H3424" t="s">
        <v>4539</v>
      </c>
      <c r="I3424" t="s">
        <v>21602</v>
      </c>
    </row>
    <row r="3425" spans="1:9" x14ac:dyDescent="0.2">
      <c r="A3425">
        <v>5730</v>
      </c>
      <c r="B3425" t="s">
        <v>4542</v>
      </c>
      <c r="C3425" t="s">
        <v>4541</v>
      </c>
      <c r="D3425" t="s">
        <v>14046</v>
      </c>
      <c r="E3425">
        <v>103502</v>
      </c>
      <c r="F3425" t="s">
        <v>17433</v>
      </c>
      <c r="G3425" t="s">
        <v>14070</v>
      </c>
      <c r="H3425" t="s">
        <v>4541</v>
      </c>
      <c r="I3425" t="s">
        <v>21605</v>
      </c>
    </row>
    <row r="3426" spans="1:9" x14ac:dyDescent="0.2">
      <c r="A3426">
        <v>9569</v>
      </c>
      <c r="B3426" t="s">
        <v>10830</v>
      </c>
      <c r="C3426" t="s">
        <v>4547</v>
      </c>
      <c r="D3426" t="s">
        <v>14046</v>
      </c>
      <c r="E3426">
        <v>103511</v>
      </c>
      <c r="F3426" t="s">
        <v>22350</v>
      </c>
      <c r="G3426" t="s">
        <v>22351</v>
      </c>
      <c r="H3426" t="s">
        <v>4547</v>
      </c>
      <c r="I3426" t="s">
        <v>21607</v>
      </c>
    </row>
    <row r="3427" spans="1:9" x14ac:dyDescent="0.2">
      <c r="A3427">
        <v>9568</v>
      </c>
      <c r="B3427" t="s">
        <v>4546</v>
      </c>
      <c r="C3427" t="s">
        <v>4545</v>
      </c>
      <c r="D3427" t="s">
        <v>14044</v>
      </c>
      <c r="E3427">
        <v>193562</v>
      </c>
      <c r="F3427" t="s">
        <v>22346</v>
      </c>
      <c r="G3427" t="s">
        <v>22347</v>
      </c>
      <c r="H3427" t="s">
        <v>22348</v>
      </c>
      <c r="I3427" t="s">
        <v>21609</v>
      </c>
    </row>
    <row r="3428" spans="1:9" x14ac:dyDescent="0.2">
      <c r="A3428">
        <v>7751</v>
      </c>
      <c r="B3428" t="s">
        <v>4551</v>
      </c>
      <c r="C3428" t="s">
        <v>4550</v>
      </c>
      <c r="D3428" t="s">
        <v>14046</v>
      </c>
      <c r="E3428">
        <v>103514</v>
      </c>
      <c r="F3428" t="s">
        <v>19903</v>
      </c>
      <c r="G3428" t="s">
        <v>14070</v>
      </c>
      <c r="H3428" t="s">
        <v>4550</v>
      </c>
      <c r="I3428" t="s">
        <v>21611</v>
      </c>
    </row>
    <row r="3429" spans="1:9" x14ac:dyDescent="0.2">
      <c r="A3429">
        <v>7750</v>
      </c>
      <c r="B3429" t="s">
        <v>4549</v>
      </c>
      <c r="C3429" t="s">
        <v>4548</v>
      </c>
      <c r="D3429" t="s">
        <v>14044</v>
      </c>
      <c r="E3429">
        <v>193581</v>
      </c>
      <c r="F3429" t="s">
        <v>19901</v>
      </c>
      <c r="G3429" t="s">
        <v>14070</v>
      </c>
      <c r="H3429" t="s">
        <v>4548</v>
      </c>
      <c r="I3429" t="s">
        <v>21613</v>
      </c>
    </row>
    <row r="3430" spans="1:9" x14ac:dyDescent="0.2">
      <c r="A3430">
        <v>4185</v>
      </c>
      <c r="B3430" t="s">
        <v>4552</v>
      </c>
      <c r="C3430" t="s">
        <v>4552</v>
      </c>
      <c r="D3430" t="s">
        <v>14044</v>
      </c>
      <c r="E3430">
        <v>193584</v>
      </c>
      <c r="F3430" t="s">
        <v>15739</v>
      </c>
      <c r="G3430" t="s">
        <v>14070</v>
      </c>
      <c r="H3430" t="s">
        <v>15740</v>
      </c>
      <c r="I3430" t="s">
        <v>21615</v>
      </c>
    </row>
    <row r="3431" spans="1:9" x14ac:dyDescent="0.2">
      <c r="A3431">
        <v>4186</v>
      </c>
      <c r="B3431" t="s">
        <v>4554</v>
      </c>
      <c r="C3431" t="s">
        <v>4553</v>
      </c>
      <c r="D3431" t="s">
        <v>14046</v>
      </c>
      <c r="E3431">
        <v>103536</v>
      </c>
      <c r="F3431" t="s">
        <v>15742</v>
      </c>
      <c r="G3431" t="s">
        <v>14070</v>
      </c>
      <c r="H3431" t="s">
        <v>4553</v>
      </c>
      <c r="I3431" t="s">
        <v>21615</v>
      </c>
    </row>
    <row r="3432" spans="1:9" x14ac:dyDescent="0.2">
      <c r="A3432">
        <v>8037</v>
      </c>
      <c r="B3432" t="s">
        <v>10831</v>
      </c>
      <c r="C3432" t="s">
        <v>4557</v>
      </c>
      <c r="D3432" t="s">
        <v>14046</v>
      </c>
      <c r="E3432">
        <v>103543</v>
      </c>
      <c r="F3432" t="s">
        <v>20306</v>
      </c>
      <c r="G3432" t="s">
        <v>20307</v>
      </c>
      <c r="H3432" t="s">
        <v>20308</v>
      </c>
      <c r="I3432" t="s">
        <v>21618</v>
      </c>
    </row>
    <row r="3433" spans="1:9" x14ac:dyDescent="0.2">
      <c r="A3433">
        <v>8038</v>
      </c>
      <c r="B3433" t="s">
        <v>4559</v>
      </c>
      <c r="C3433" t="s">
        <v>4558</v>
      </c>
      <c r="D3433" t="s">
        <v>14046</v>
      </c>
      <c r="E3433">
        <v>445494</v>
      </c>
      <c r="F3433" t="s">
        <v>20310</v>
      </c>
      <c r="G3433" t="s">
        <v>14070</v>
      </c>
      <c r="H3433" t="s">
        <v>4558</v>
      </c>
      <c r="I3433" t="s">
        <v>21621</v>
      </c>
    </row>
    <row r="3434" spans="1:9" x14ac:dyDescent="0.2">
      <c r="A3434">
        <v>8045</v>
      </c>
      <c r="B3434" t="s">
        <v>10832</v>
      </c>
      <c r="C3434" t="s">
        <v>4560</v>
      </c>
      <c r="D3434" t="s">
        <v>14046</v>
      </c>
      <c r="E3434">
        <v>103545</v>
      </c>
      <c r="F3434" t="s">
        <v>20323</v>
      </c>
      <c r="G3434" t="s">
        <v>20324</v>
      </c>
      <c r="H3434" t="s">
        <v>4560</v>
      </c>
      <c r="I3434" t="s">
        <v>21618</v>
      </c>
    </row>
    <row r="3435" spans="1:9" x14ac:dyDescent="0.2">
      <c r="A3435">
        <v>8041</v>
      </c>
      <c r="B3435" t="s">
        <v>10833</v>
      </c>
      <c r="C3435" t="s">
        <v>4561</v>
      </c>
      <c r="D3435" t="s">
        <v>14046</v>
      </c>
      <c r="E3435">
        <v>103547</v>
      </c>
      <c r="F3435" t="s">
        <v>20315</v>
      </c>
      <c r="G3435" t="s">
        <v>20316</v>
      </c>
      <c r="H3435" t="s">
        <v>4561</v>
      </c>
      <c r="I3435" t="s">
        <v>21624</v>
      </c>
    </row>
    <row r="3436" spans="1:9" x14ac:dyDescent="0.2">
      <c r="A3436">
        <v>8036</v>
      </c>
      <c r="B3436" t="s">
        <v>4556</v>
      </c>
      <c r="C3436" t="s">
        <v>4555</v>
      </c>
      <c r="D3436" t="s">
        <v>14044</v>
      </c>
      <c r="E3436">
        <v>193594</v>
      </c>
      <c r="F3436" t="s">
        <v>20304</v>
      </c>
      <c r="G3436" t="s">
        <v>14070</v>
      </c>
      <c r="H3436" t="s">
        <v>4555</v>
      </c>
      <c r="I3436" t="s">
        <v>21627</v>
      </c>
    </row>
    <row r="3437" spans="1:9" x14ac:dyDescent="0.2">
      <c r="A3437">
        <v>8044</v>
      </c>
      <c r="B3437" t="s">
        <v>4563</v>
      </c>
      <c r="C3437" t="s">
        <v>4562</v>
      </c>
      <c r="D3437" t="s">
        <v>14046</v>
      </c>
      <c r="E3437">
        <v>103553</v>
      </c>
      <c r="F3437" t="s">
        <v>20320</v>
      </c>
      <c r="G3437" t="s">
        <v>14773</v>
      </c>
      <c r="H3437" t="s">
        <v>20321</v>
      </c>
      <c r="I3437" t="s">
        <v>21627</v>
      </c>
    </row>
    <row r="3438" spans="1:9" x14ac:dyDescent="0.2">
      <c r="A3438">
        <v>8043</v>
      </c>
      <c r="B3438" t="s">
        <v>4565</v>
      </c>
      <c r="C3438" t="s">
        <v>4564</v>
      </c>
      <c r="D3438" t="s">
        <v>14046</v>
      </c>
      <c r="E3438">
        <v>103557</v>
      </c>
      <c r="F3438" t="s">
        <v>20318</v>
      </c>
      <c r="G3438" t="s">
        <v>17365</v>
      </c>
      <c r="H3438" t="s">
        <v>4564</v>
      </c>
      <c r="I3438" t="s">
        <v>21631</v>
      </c>
    </row>
    <row r="3439" spans="1:9" x14ac:dyDescent="0.2">
      <c r="A3439">
        <v>8039</v>
      </c>
      <c r="B3439" t="s">
        <v>4567</v>
      </c>
      <c r="C3439" t="s">
        <v>4566</v>
      </c>
      <c r="D3439" t="s">
        <v>14046</v>
      </c>
      <c r="E3439">
        <v>160378</v>
      </c>
      <c r="F3439" t="s">
        <v>20312</v>
      </c>
      <c r="G3439" t="s">
        <v>20313</v>
      </c>
      <c r="H3439" t="s">
        <v>4566</v>
      </c>
      <c r="I3439" t="s">
        <v>21633</v>
      </c>
    </row>
    <row r="3440" spans="1:9" x14ac:dyDescent="0.2">
      <c r="A3440">
        <v>8335</v>
      </c>
      <c r="B3440" t="s">
        <v>4569</v>
      </c>
      <c r="C3440" t="s">
        <v>4568</v>
      </c>
      <c r="D3440" t="s">
        <v>14044</v>
      </c>
      <c r="E3440">
        <v>193596</v>
      </c>
      <c r="F3440" t="s">
        <v>20734</v>
      </c>
      <c r="G3440" t="s">
        <v>14070</v>
      </c>
      <c r="H3440" t="s">
        <v>4568</v>
      </c>
      <c r="I3440" t="s">
        <v>21635</v>
      </c>
    </row>
    <row r="3441" spans="1:9" x14ac:dyDescent="0.2">
      <c r="A3441">
        <v>8341</v>
      </c>
      <c r="B3441" t="s">
        <v>10834</v>
      </c>
      <c r="C3441" t="s">
        <v>4570</v>
      </c>
      <c r="D3441" t="s">
        <v>14046</v>
      </c>
      <c r="E3441">
        <v>103578</v>
      </c>
      <c r="F3441" t="s">
        <v>20743</v>
      </c>
      <c r="G3441" t="s">
        <v>14070</v>
      </c>
      <c r="H3441" t="s">
        <v>4570</v>
      </c>
      <c r="I3441" t="s">
        <v>21637</v>
      </c>
    </row>
    <row r="3442" spans="1:9" x14ac:dyDescent="0.2">
      <c r="A3442">
        <v>10161</v>
      </c>
      <c r="B3442" t="s">
        <v>4574</v>
      </c>
      <c r="C3442" t="s">
        <v>4573</v>
      </c>
      <c r="D3442" t="s">
        <v>14046</v>
      </c>
      <c r="E3442">
        <v>103598</v>
      </c>
      <c r="F3442" t="s">
        <v>23097</v>
      </c>
      <c r="G3442" t="s">
        <v>14070</v>
      </c>
      <c r="H3442" t="s">
        <v>4573</v>
      </c>
      <c r="I3442" t="s">
        <v>21640</v>
      </c>
    </row>
    <row r="3443" spans="1:9" x14ac:dyDescent="0.2">
      <c r="A3443">
        <v>10158</v>
      </c>
      <c r="B3443" t="s">
        <v>12767</v>
      </c>
      <c r="C3443" t="s">
        <v>12768</v>
      </c>
      <c r="D3443" t="s">
        <v>14046</v>
      </c>
      <c r="E3443">
        <v>945856</v>
      </c>
      <c r="F3443" t="s">
        <v>23091</v>
      </c>
      <c r="G3443" t="s">
        <v>23092</v>
      </c>
      <c r="H3443" t="s">
        <v>23093</v>
      </c>
      <c r="I3443" t="s">
        <v>21642</v>
      </c>
    </row>
    <row r="3444" spans="1:9" x14ac:dyDescent="0.2">
      <c r="A3444">
        <v>10160</v>
      </c>
      <c r="B3444" t="s">
        <v>4576</v>
      </c>
      <c r="C3444" t="s">
        <v>4575</v>
      </c>
      <c r="D3444" t="s">
        <v>14046</v>
      </c>
      <c r="E3444">
        <v>103627</v>
      </c>
      <c r="F3444" t="s">
        <v>23095</v>
      </c>
      <c r="G3444" t="s">
        <v>14070</v>
      </c>
      <c r="H3444" t="s">
        <v>4575</v>
      </c>
      <c r="I3444" t="s">
        <v>21644</v>
      </c>
    </row>
    <row r="3445" spans="1:9" x14ac:dyDescent="0.2">
      <c r="A3445">
        <v>10155</v>
      </c>
      <c r="B3445" t="s">
        <v>4578</v>
      </c>
      <c r="C3445" t="s">
        <v>4577</v>
      </c>
      <c r="D3445" t="s">
        <v>14046</v>
      </c>
      <c r="E3445">
        <v>103631</v>
      </c>
      <c r="F3445" t="s">
        <v>23089</v>
      </c>
      <c r="G3445" t="s">
        <v>14070</v>
      </c>
      <c r="H3445" t="s">
        <v>4577</v>
      </c>
      <c r="I3445" t="s">
        <v>21646</v>
      </c>
    </row>
    <row r="3446" spans="1:9" x14ac:dyDescent="0.2">
      <c r="A3446">
        <v>10154</v>
      </c>
      <c r="B3446" t="s">
        <v>4572</v>
      </c>
      <c r="C3446" t="s">
        <v>4571</v>
      </c>
      <c r="D3446" t="s">
        <v>14044</v>
      </c>
      <c r="E3446">
        <v>193607</v>
      </c>
      <c r="F3446" t="s">
        <v>23087</v>
      </c>
      <c r="G3446" t="s">
        <v>14070</v>
      </c>
      <c r="H3446" t="s">
        <v>4571</v>
      </c>
      <c r="I3446" t="s">
        <v>21650</v>
      </c>
    </row>
    <row r="3447" spans="1:9" x14ac:dyDescent="0.2">
      <c r="A3447">
        <v>2677590</v>
      </c>
      <c r="B3447" t="s">
        <v>4579</v>
      </c>
      <c r="C3447" t="s">
        <v>4579</v>
      </c>
      <c r="D3447" t="s">
        <v>14046</v>
      </c>
      <c r="E3447">
        <v>810961</v>
      </c>
      <c r="F3447" t="s">
        <v>28802</v>
      </c>
      <c r="G3447" t="s">
        <v>28803</v>
      </c>
      <c r="H3447" t="s">
        <v>28804</v>
      </c>
      <c r="I3447" t="s">
        <v>21449</v>
      </c>
    </row>
    <row r="3448" spans="1:9" x14ac:dyDescent="0.2">
      <c r="A3448">
        <v>10162</v>
      </c>
      <c r="B3448" t="s">
        <v>4581</v>
      </c>
      <c r="C3448" t="s">
        <v>4580</v>
      </c>
      <c r="D3448" t="s">
        <v>14046</v>
      </c>
      <c r="E3448">
        <v>103648</v>
      </c>
      <c r="F3448" t="s">
        <v>23099</v>
      </c>
      <c r="G3448" t="s">
        <v>14070</v>
      </c>
      <c r="H3448" t="s">
        <v>4580</v>
      </c>
      <c r="I3448" t="s">
        <v>21652</v>
      </c>
    </row>
    <row r="3449" spans="1:9" x14ac:dyDescent="0.2">
      <c r="A3449">
        <v>2676480</v>
      </c>
      <c r="B3449" t="s">
        <v>4583</v>
      </c>
      <c r="C3449" t="s">
        <v>4582</v>
      </c>
      <c r="D3449" t="s">
        <v>14046</v>
      </c>
      <c r="E3449">
        <v>103651</v>
      </c>
      <c r="F3449" t="s">
        <v>27219</v>
      </c>
      <c r="G3449" t="s">
        <v>15570</v>
      </c>
      <c r="H3449" t="s">
        <v>4582</v>
      </c>
      <c r="I3449" t="s">
        <v>21655</v>
      </c>
    </row>
    <row r="3450" spans="1:9" x14ac:dyDescent="0.2">
      <c r="A3450">
        <v>2677113</v>
      </c>
      <c r="B3450" t="s">
        <v>12559</v>
      </c>
      <c r="C3450" t="s">
        <v>4585</v>
      </c>
      <c r="D3450" t="s">
        <v>14046</v>
      </c>
      <c r="E3450">
        <v>717275</v>
      </c>
      <c r="F3450" t="s">
        <v>28025</v>
      </c>
      <c r="G3450" t="s">
        <v>28026</v>
      </c>
      <c r="H3450" t="s">
        <v>4585</v>
      </c>
      <c r="I3450" t="s">
        <v>21657</v>
      </c>
    </row>
    <row r="3451" spans="1:9" x14ac:dyDescent="0.2">
      <c r="A3451">
        <v>2677112</v>
      </c>
      <c r="B3451" t="s">
        <v>12511</v>
      </c>
      <c r="C3451" t="s">
        <v>4584</v>
      </c>
      <c r="D3451" t="s">
        <v>14044</v>
      </c>
      <c r="E3451">
        <v>715589</v>
      </c>
      <c r="F3451" t="s">
        <v>28023</v>
      </c>
      <c r="G3451" t="s">
        <v>24208</v>
      </c>
      <c r="H3451" t="s">
        <v>4584</v>
      </c>
      <c r="I3451" t="s">
        <v>21659</v>
      </c>
    </row>
    <row r="3452" spans="1:9" x14ac:dyDescent="0.2">
      <c r="A3452">
        <v>8616</v>
      </c>
      <c r="B3452" t="s">
        <v>4588</v>
      </c>
      <c r="C3452" t="s">
        <v>4587</v>
      </c>
      <c r="D3452" t="s">
        <v>14046</v>
      </c>
      <c r="E3452">
        <v>445573</v>
      </c>
      <c r="F3452" t="s">
        <v>21134</v>
      </c>
      <c r="G3452" t="s">
        <v>21135</v>
      </c>
      <c r="H3452" t="s">
        <v>4587</v>
      </c>
      <c r="I3452" t="s">
        <v>21661</v>
      </c>
    </row>
    <row r="3453" spans="1:9" x14ac:dyDescent="0.2">
      <c r="A3453">
        <v>8614</v>
      </c>
      <c r="B3453" t="s">
        <v>4590</v>
      </c>
      <c r="C3453" t="s">
        <v>4589</v>
      </c>
      <c r="D3453" t="s">
        <v>14046</v>
      </c>
      <c r="E3453">
        <v>445574</v>
      </c>
      <c r="F3453" t="s">
        <v>21129</v>
      </c>
      <c r="G3453" t="s">
        <v>21130</v>
      </c>
      <c r="H3453" t="s">
        <v>4589</v>
      </c>
      <c r="I3453" t="s">
        <v>21663</v>
      </c>
    </row>
    <row r="3454" spans="1:9" x14ac:dyDescent="0.2">
      <c r="A3454">
        <v>8610</v>
      </c>
      <c r="B3454" t="s">
        <v>4594</v>
      </c>
      <c r="C3454" t="s">
        <v>4593</v>
      </c>
      <c r="D3454" t="s">
        <v>14046</v>
      </c>
      <c r="E3454">
        <v>103682</v>
      </c>
      <c r="F3454" t="s">
        <v>21119</v>
      </c>
      <c r="G3454" t="s">
        <v>21120</v>
      </c>
      <c r="H3454" t="s">
        <v>4593</v>
      </c>
      <c r="I3454" t="s">
        <v>21666</v>
      </c>
    </row>
    <row r="3455" spans="1:9" x14ac:dyDescent="0.2">
      <c r="A3455">
        <v>8611</v>
      </c>
      <c r="B3455" t="s">
        <v>4596</v>
      </c>
      <c r="C3455" t="s">
        <v>4595</v>
      </c>
      <c r="D3455" t="s">
        <v>14046</v>
      </c>
      <c r="E3455">
        <v>445577</v>
      </c>
      <c r="F3455" t="s">
        <v>21122</v>
      </c>
      <c r="G3455" t="s">
        <v>15570</v>
      </c>
      <c r="H3455" t="s">
        <v>4595</v>
      </c>
      <c r="I3455" t="s">
        <v>21668</v>
      </c>
    </row>
    <row r="3456" spans="1:9" x14ac:dyDescent="0.2">
      <c r="A3456">
        <v>8608</v>
      </c>
      <c r="B3456" t="s">
        <v>13591</v>
      </c>
      <c r="C3456" t="s">
        <v>14000</v>
      </c>
      <c r="D3456" t="s">
        <v>14044</v>
      </c>
      <c r="E3456">
        <v>193617</v>
      </c>
      <c r="F3456" t="s">
        <v>21113</v>
      </c>
      <c r="G3456" t="s">
        <v>14773</v>
      </c>
      <c r="H3456" t="s">
        <v>21114</v>
      </c>
      <c r="I3456" t="s">
        <v>21670</v>
      </c>
    </row>
    <row r="3457" spans="1:9" x14ac:dyDescent="0.2">
      <c r="A3457">
        <v>8615</v>
      </c>
      <c r="B3457" t="s">
        <v>4598</v>
      </c>
      <c r="C3457" t="s">
        <v>4597</v>
      </c>
      <c r="D3457" t="s">
        <v>14046</v>
      </c>
      <c r="E3457">
        <v>103687</v>
      </c>
      <c r="F3457" t="s">
        <v>21132</v>
      </c>
      <c r="G3457" t="s">
        <v>14070</v>
      </c>
      <c r="H3457" t="s">
        <v>4597</v>
      </c>
      <c r="I3457" t="s">
        <v>21672</v>
      </c>
    </row>
    <row r="3458" spans="1:9" x14ac:dyDescent="0.2">
      <c r="A3458">
        <v>8609</v>
      </c>
      <c r="B3458" t="s">
        <v>4600</v>
      </c>
      <c r="C3458" t="s">
        <v>4599</v>
      </c>
      <c r="D3458" t="s">
        <v>14046</v>
      </c>
      <c r="E3458">
        <v>521639</v>
      </c>
      <c r="F3458" t="s">
        <v>21116</v>
      </c>
      <c r="G3458" t="s">
        <v>21117</v>
      </c>
      <c r="H3458" t="s">
        <v>4599</v>
      </c>
      <c r="I3458" t="s">
        <v>21674</v>
      </c>
    </row>
    <row r="3459" spans="1:9" x14ac:dyDescent="0.2">
      <c r="A3459">
        <v>8613</v>
      </c>
      <c r="B3459" t="s">
        <v>4602</v>
      </c>
      <c r="C3459" t="s">
        <v>4601</v>
      </c>
      <c r="D3459" t="s">
        <v>14046</v>
      </c>
      <c r="E3459">
        <v>629925</v>
      </c>
      <c r="F3459" t="s">
        <v>21127</v>
      </c>
      <c r="G3459" t="s">
        <v>21128</v>
      </c>
      <c r="H3459" t="s">
        <v>4601</v>
      </c>
      <c r="I3459" t="s">
        <v>21676</v>
      </c>
    </row>
    <row r="3460" spans="1:9" x14ac:dyDescent="0.2">
      <c r="A3460">
        <v>2676312</v>
      </c>
      <c r="B3460" t="s">
        <v>13121</v>
      </c>
      <c r="C3460" t="s">
        <v>13121</v>
      </c>
      <c r="D3460" t="s">
        <v>14043</v>
      </c>
      <c r="E3460">
        <v>187399</v>
      </c>
      <c r="F3460" t="s">
        <v>21191</v>
      </c>
      <c r="G3460" t="s">
        <v>14686</v>
      </c>
      <c r="H3460" t="s">
        <v>6785</v>
      </c>
      <c r="I3460" t="s">
        <v>21678</v>
      </c>
    </row>
    <row r="3461" spans="1:9" x14ac:dyDescent="0.2">
      <c r="A3461">
        <v>2676311</v>
      </c>
      <c r="B3461" t="s">
        <v>6784</v>
      </c>
      <c r="C3461" t="s">
        <v>6784</v>
      </c>
      <c r="D3461" t="s">
        <v>14043</v>
      </c>
      <c r="E3461">
        <v>187399</v>
      </c>
      <c r="F3461" t="s">
        <v>21191</v>
      </c>
      <c r="G3461" t="s">
        <v>14686</v>
      </c>
      <c r="H3461" t="s">
        <v>6785</v>
      </c>
      <c r="I3461" t="s">
        <v>21680</v>
      </c>
    </row>
    <row r="3462" spans="1:9" x14ac:dyDescent="0.2">
      <c r="A3462">
        <v>13088</v>
      </c>
      <c r="B3462" t="s">
        <v>12059</v>
      </c>
      <c r="C3462" t="s">
        <v>4603</v>
      </c>
      <c r="D3462" t="s">
        <v>14043</v>
      </c>
      <c r="E3462">
        <v>187469</v>
      </c>
      <c r="F3462" t="s">
        <v>26426</v>
      </c>
      <c r="G3462" t="s">
        <v>14686</v>
      </c>
      <c r="H3462" t="s">
        <v>4603</v>
      </c>
      <c r="I3462" t="s">
        <v>21682</v>
      </c>
    </row>
    <row r="3463" spans="1:9" x14ac:dyDescent="0.2">
      <c r="A3463">
        <v>13107</v>
      </c>
      <c r="B3463" t="s">
        <v>10835</v>
      </c>
      <c r="C3463" t="s">
        <v>4606</v>
      </c>
      <c r="D3463" t="s">
        <v>14046</v>
      </c>
      <c r="E3463">
        <v>103726</v>
      </c>
      <c r="F3463" t="s">
        <v>26457</v>
      </c>
      <c r="G3463" t="s">
        <v>19685</v>
      </c>
      <c r="H3463" t="s">
        <v>4606</v>
      </c>
      <c r="I3463" t="s">
        <v>21682</v>
      </c>
    </row>
    <row r="3464" spans="1:9" x14ac:dyDescent="0.2">
      <c r="A3464">
        <v>13113</v>
      </c>
      <c r="B3464" t="s">
        <v>13624</v>
      </c>
      <c r="C3464" t="s">
        <v>13624</v>
      </c>
      <c r="D3464" t="s">
        <v>14044</v>
      </c>
      <c r="E3464">
        <v>193623</v>
      </c>
      <c r="F3464" t="s">
        <v>26456</v>
      </c>
      <c r="G3464" t="s">
        <v>14070</v>
      </c>
      <c r="H3464" t="s">
        <v>4604</v>
      </c>
      <c r="I3464" t="s">
        <v>21686</v>
      </c>
    </row>
    <row r="3465" spans="1:9" x14ac:dyDescent="0.2">
      <c r="A3465">
        <v>13118</v>
      </c>
      <c r="B3465" t="s">
        <v>4608</v>
      </c>
      <c r="C3465" t="s">
        <v>4607</v>
      </c>
      <c r="D3465" t="s">
        <v>14046</v>
      </c>
      <c r="E3465">
        <v>103734</v>
      </c>
      <c r="F3465" t="s">
        <v>26474</v>
      </c>
      <c r="G3465" t="s">
        <v>14070</v>
      </c>
      <c r="H3465" t="s">
        <v>4607</v>
      </c>
      <c r="I3465" t="s">
        <v>21689</v>
      </c>
    </row>
    <row r="3466" spans="1:9" x14ac:dyDescent="0.2">
      <c r="A3466">
        <v>13117</v>
      </c>
      <c r="B3466" t="s">
        <v>4610</v>
      </c>
      <c r="C3466" t="s">
        <v>4609</v>
      </c>
      <c r="D3466" t="s">
        <v>14046</v>
      </c>
      <c r="E3466">
        <v>103737</v>
      </c>
      <c r="F3466" t="s">
        <v>26472</v>
      </c>
      <c r="G3466" t="s">
        <v>14070</v>
      </c>
      <c r="H3466" t="s">
        <v>4609</v>
      </c>
      <c r="I3466" t="s">
        <v>21691</v>
      </c>
    </row>
    <row r="3467" spans="1:9" x14ac:dyDescent="0.2">
      <c r="A3467">
        <v>13106</v>
      </c>
      <c r="B3467" t="s">
        <v>4605</v>
      </c>
      <c r="C3467" t="s">
        <v>4604</v>
      </c>
      <c r="D3467" t="s">
        <v>14044</v>
      </c>
      <c r="E3467">
        <v>193623</v>
      </c>
      <c r="F3467" t="s">
        <v>26456</v>
      </c>
      <c r="G3467" t="s">
        <v>14070</v>
      </c>
      <c r="H3467" t="s">
        <v>4604</v>
      </c>
      <c r="I3467" t="s">
        <v>21694</v>
      </c>
    </row>
    <row r="3468" spans="1:9" x14ac:dyDescent="0.2">
      <c r="A3468">
        <v>2676325</v>
      </c>
      <c r="B3468" t="s">
        <v>4612</v>
      </c>
      <c r="C3468" t="s">
        <v>4611</v>
      </c>
      <c r="D3468" t="s">
        <v>14046</v>
      </c>
      <c r="E3468">
        <v>103749</v>
      </c>
      <c r="F3468" t="s">
        <v>27000</v>
      </c>
      <c r="G3468" t="s">
        <v>26460</v>
      </c>
      <c r="H3468" t="s">
        <v>4611</v>
      </c>
      <c r="I3468" t="s">
        <v>21696</v>
      </c>
    </row>
    <row r="3469" spans="1:9" x14ac:dyDescent="0.2">
      <c r="A3469">
        <v>13109</v>
      </c>
      <c r="B3469" t="s">
        <v>4614</v>
      </c>
      <c r="C3469" t="s">
        <v>4613</v>
      </c>
      <c r="D3469" t="s">
        <v>14046</v>
      </c>
      <c r="E3469">
        <v>103763</v>
      </c>
      <c r="F3469" t="s">
        <v>26459</v>
      </c>
      <c r="G3469" t="s">
        <v>26460</v>
      </c>
      <c r="H3469" t="s">
        <v>4613</v>
      </c>
      <c r="I3469" t="s">
        <v>21698</v>
      </c>
    </row>
    <row r="3470" spans="1:9" x14ac:dyDescent="0.2">
      <c r="A3470">
        <v>13116</v>
      </c>
      <c r="B3470" t="s">
        <v>4616</v>
      </c>
      <c r="C3470" t="s">
        <v>4615</v>
      </c>
      <c r="D3470" t="s">
        <v>14046</v>
      </c>
      <c r="E3470">
        <v>103772</v>
      </c>
      <c r="F3470" t="s">
        <v>26470</v>
      </c>
      <c r="G3470" t="s">
        <v>14070</v>
      </c>
      <c r="H3470" t="s">
        <v>4615</v>
      </c>
      <c r="I3470" t="s">
        <v>21700</v>
      </c>
    </row>
    <row r="3471" spans="1:9" x14ac:dyDescent="0.2">
      <c r="A3471">
        <v>13115</v>
      </c>
      <c r="B3471" t="s">
        <v>13625</v>
      </c>
      <c r="C3471" t="s">
        <v>13625</v>
      </c>
      <c r="D3471" t="s">
        <v>14044</v>
      </c>
      <c r="E3471">
        <v>193623</v>
      </c>
      <c r="F3471" t="s">
        <v>26456</v>
      </c>
      <c r="G3471" t="s">
        <v>14070</v>
      </c>
      <c r="H3471" t="s">
        <v>4604</v>
      </c>
    </row>
    <row r="3472" spans="1:9" x14ac:dyDescent="0.2">
      <c r="A3472">
        <v>13110</v>
      </c>
      <c r="B3472" t="s">
        <v>4618</v>
      </c>
      <c r="C3472" t="s">
        <v>4617</v>
      </c>
      <c r="D3472" t="s">
        <v>14046</v>
      </c>
      <c r="E3472">
        <v>103777</v>
      </c>
      <c r="F3472" t="s">
        <v>26462</v>
      </c>
      <c r="G3472" t="s">
        <v>14070</v>
      </c>
      <c r="H3472" t="s">
        <v>4617</v>
      </c>
      <c r="I3472" t="s">
        <v>21694</v>
      </c>
    </row>
    <row r="3473" spans="1:9" x14ac:dyDescent="0.2">
      <c r="A3473">
        <v>13114</v>
      </c>
      <c r="B3473" t="s">
        <v>13626</v>
      </c>
      <c r="C3473" t="s">
        <v>13626</v>
      </c>
      <c r="D3473" t="s">
        <v>14044</v>
      </c>
      <c r="E3473">
        <v>193623</v>
      </c>
      <c r="F3473" t="s">
        <v>26456</v>
      </c>
      <c r="G3473" t="s">
        <v>14070</v>
      </c>
      <c r="H3473" t="s">
        <v>4604</v>
      </c>
      <c r="I3473" t="s">
        <v>21702</v>
      </c>
    </row>
    <row r="3474" spans="1:9" x14ac:dyDescent="0.2">
      <c r="A3474">
        <v>13112</v>
      </c>
      <c r="B3474" t="s">
        <v>4619</v>
      </c>
      <c r="C3474" t="s">
        <v>4619</v>
      </c>
      <c r="D3474" t="s">
        <v>14046</v>
      </c>
      <c r="E3474">
        <v>103797</v>
      </c>
      <c r="F3474" t="s">
        <v>26466</v>
      </c>
      <c r="G3474" t="s">
        <v>26467</v>
      </c>
      <c r="H3474" t="s">
        <v>26468</v>
      </c>
      <c r="I3474" t="s">
        <v>21705</v>
      </c>
    </row>
    <row r="3475" spans="1:9" x14ac:dyDescent="0.2">
      <c r="A3475">
        <v>13111</v>
      </c>
      <c r="B3475" t="s">
        <v>4621</v>
      </c>
      <c r="C3475" t="s">
        <v>4620</v>
      </c>
      <c r="D3475" t="s">
        <v>14046</v>
      </c>
      <c r="E3475">
        <v>103800</v>
      </c>
      <c r="F3475" t="s">
        <v>26464</v>
      </c>
      <c r="G3475" t="s">
        <v>14070</v>
      </c>
      <c r="H3475" t="s">
        <v>4620</v>
      </c>
      <c r="I3475" t="s">
        <v>21708</v>
      </c>
    </row>
    <row r="3476" spans="1:9" x14ac:dyDescent="0.2">
      <c r="A3476">
        <v>5481</v>
      </c>
      <c r="B3476" t="s">
        <v>4623</v>
      </c>
      <c r="C3476" t="s">
        <v>4622</v>
      </c>
      <c r="D3476" t="s">
        <v>14044</v>
      </c>
      <c r="E3476">
        <v>193628</v>
      </c>
      <c r="F3476" t="s">
        <v>17167</v>
      </c>
      <c r="G3476" t="s">
        <v>14070</v>
      </c>
      <c r="H3476" t="s">
        <v>4622</v>
      </c>
      <c r="I3476" t="s">
        <v>21710</v>
      </c>
    </row>
    <row r="3477" spans="1:9" x14ac:dyDescent="0.2">
      <c r="A3477">
        <v>2677086</v>
      </c>
      <c r="B3477" t="s">
        <v>12560</v>
      </c>
      <c r="C3477" t="s">
        <v>4624</v>
      </c>
      <c r="D3477" t="s">
        <v>14046</v>
      </c>
      <c r="E3477">
        <v>717278</v>
      </c>
      <c r="F3477" t="s">
        <v>27974</v>
      </c>
      <c r="G3477" t="s">
        <v>27975</v>
      </c>
      <c r="H3477" t="s">
        <v>4624</v>
      </c>
      <c r="I3477" t="s">
        <v>21712</v>
      </c>
    </row>
    <row r="3478" spans="1:9" x14ac:dyDescent="0.2">
      <c r="A3478">
        <v>5482</v>
      </c>
      <c r="B3478" t="s">
        <v>10836</v>
      </c>
      <c r="C3478" t="s">
        <v>4625</v>
      </c>
      <c r="D3478" t="s">
        <v>14046</v>
      </c>
      <c r="E3478">
        <v>103817</v>
      </c>
      <c r="F3478" t="s">
        <v>17169</v>
      </c>
      <c r="G3478" t="s">
        <v>14070</v>
      </c>
      <c r="H3478" t="s">
        <v>4625</v>
      </c>
      <c r="I3478" t="s">
        <v>21714</v>
      </c>
    </row>
    <row r="3479" spans="1:9" x14ac:dyDescent="0.2">
      <c r="A3479">
        <v>3039</v>
      </c>
      <c r="B3479" t="s">
        <v>12764</v>
      </c>
      <c r="C3479" t="s">
        <v>4626</v>
      </c>
      <c r="D3479" t="s">
        <v>14043</v>
      </c>
      <c r="E3479">
        <v>939548</v>
      </c>
      <c r="F3479" t="s">
        <v>14111</v>
      </c>
      <c r="G3479" t="s">
        <v>14112</v>
      </c>
      <c r="H3479" t="s">
        <v>4626</v>
      </c>
      <c r="I3479" t="s">
        <v>21702</v>
      </c>
    </row>
    <row r="3480" spans="1:9" x14ac:dyDescent="0.2">
      <c r="A3480">
        <v>3038</v>
      </c>
      <c r="B3480" t="s">
        <v>11906</v>
      </c>
      <c r="C3480" t="s">
        <v>4627</v>
      </c>
      <c r="D3480" t="s">
        <v>14042</v>
      </c>
      <c r="E3480">
        <v>187175</v>
      </c>
      <c r="F3480" t="s">
        <v>14109</v>
      </c>
      <c r="G3480" t="s">
        <v>14095</v>
      </c>
      <c r="H3480" t="s">
        <v>4627</v>
      </c>
      <c r="I3480" t="s">
        <v>21717</v>
      </c>
    </row>
    <row r="3481" spans="1:9" x14ac:dyDescent="0.2">
      <c r="A3481">
        <v>3042</v>
      </c>
      <c r="B3481" t="s">
        <v>4631</v>
      </c>
      <c r="C3481" t="s">
        <v>4630</v>
      </c>
      <c r="D3481" t="s">
        <v>14046</v>
      </c>
      <c r="E3481">
        <v>103841</v>
      </c>
      <c r="F3481" t="s">
        <v>14118</v>
      </c>
      <c r="G3481" t="s">
        <v>14119</v>
      </c>
      <c r="H3481" t="s">
        <v>4630</v>
      </c>
      <c r="I3481" t="s">
        <v>21719</v>
      </c>
    </row>
    <row r="3482" spans="1:9" x14ac:dyDescent="0.2">
      <c r="A3482">
        <v>3040</v>
      </c>
      <c r="B3482" t="s">
        <v>4629</v>
      </c>
      <c r="C3482" t="s">
        <v>4628</v>
      </c>
      <c r="D3482" t="s">
        <v>14044</v>
      </c>
      <c r="E3482">
        <v>193639</v>
      </c>
      <c r="F3482" t="s">
        <v>14114</v>
      </c>
      <c r="G3482" t="s">
        <v>14070</v>
      </c>
      <c r="H3482" t="s">
        <v>4628</v>
      </c>
      <c r="I3482" t="s">
        <v>21721</v>
      </c>
    </row>
    <row r="3483" spans="1:9" x14ac:dyDescent="0.2">
      <c r="A3483">
        <v>3041</v>
      </c>
      <c r="B3483" t="s">
        <v>4633</v>
      </c>
      <c r="C3483" t="s">
        <v>4632</v>
      </c>
      <c r="D3483" t="s">
        <v>14046</v>
      </c>
      <c r="E3483">
        <v>103843</v>
      </c>
      <c r="F3483" t="s">
        <v>14116</v>
      </c>
      <c r="G3483" t="s">
        <v>14070</v>
      </c>
      <c r="H3483" t="s">
        <v>4632</v>
      </c>
      <c r="I3483" t="s">
        <v>21702</v>
      </c>
    </row>
    <row r="3484" spans="1:9" x14ac:dyDescent="0.2">
      <c r="A3484">
        <v>11288</v>
      </c>
      <c r="B3484" t="s">
        <v>10837</v>
      </c>
      <c r="C3484" t="s">
        <v>4636</v>
      </c>
      <c r="D3484" t="s">
        <v>14046</v>
      </c>
      <c r="E3484">
        <v>103857</v>
      </c>
      <c r="F3484" t="s">
        <v>24418</v>
      </c>
      <c r="G3484" t="s">
        <v>24419</v>
      </c>
      <c r="H3484" t="s">
        <v>4636</v>
      </c>
      <c r="I3484" t="s">
        <v>21723</v>
      </c>
    </row>
    <row r="3485" spans="1:9" x14ac:dyDescent="0.2">
      <c r="A3485">
        <v>11282</v>
      </c>
      <c r="B3485" t="s">
        <v>10838</v>
      </c>
      <c r="C3485" t="s">
        <v>4637</v>
      </c>
      <c r="D3485" t="s">
        <v>14046</v>
      </c>
      <c r="E3485">
        <v>103862</v>
      </c>
      <c r="F3485" t="s">
        <v>24413</v>
      </c>
      <c r="G3485" t="s">
        <v>24414</v>
      </c>
      <c r="H3485" t="s">
        <v>4637</v>
      </c>
      <c r="I3485" t="s">
        <v>21726</v>
      </c>
    </row>
    <row r="3486" spans="1:9" x14ac:dyDescent="0.2">
      <c r="A3486">
        <v>11280</v>
      </c>
      <c r="B3486" t="s">
        <v>4635</v>
      </c>
      <c r="C3486" t="s">
        <v>4634</v>
      </c>
      <c r="D3486" t="s">
        <v>14044</v>
      </c>
      <c r="E3486">
        <v>193642</v>
      </c>
      <c r="F3486" t="s">
        <v>24411</v>
      </c>
      <c r="G3486" t="s">
        <v>15944</v>
      </c>
      <c r="H3486" t="s">
        <v>4634</v>
      </c>
      <c r="I3486" t="s">
        <v>21728</v>
      </c>
    </row>
    <row r="3487" spans="1:9" x14ac:dyDescent="0.2">
      <c r="A3487">
        <v>11286</v>
      </c>
      <c r="B3487" t="s">
        <v>10839</v>
      </c>
      <c r="C3487" t="s">
        <v>4638</v>
      </c>
      <c r="D3487" t="s">
        <v>14046</v>
      </c>
      <c r="E3487">
        <v>103898</v>
      </c>
      <c r="F3487" t="s">
        <v>24416</v>
      </c>
      <c r="G3487" t="s">
        <v>24414</v>
      </c>
      <c r="H3487" t="s">
        <v>4638</v>
      </c>
      <c r="I3487" t="s">
        <v>21730</v>
      </c>
    </row>
    <row r="3488" spans="1:9" x14ac:dyDescent="0.2">
      <c r="A3488">
        <v>3685</v>
      </c>
      <c r="B3488" t="s">
        <v>4639</v>
      </c>
      <c r="C3488" t="s">
        <v>4639</v>
      </c>
      <c r="D3488" t="s">
        <v>14044</v>
      </c>
      <c r="E3488">
        <v>606918</v>
      </c>
      <c r="F3488" t="s">
        <v>4639</v>
      </c>
      <c r="G3488" t="s">
        <v>14070</v>
      </c>
      <c r="H3488" t="s">
        <v>15073</v>
      </c>
      <c r="I3488" t="s">
        <v>21733</v>
      </c>
    </row>
    <row r="3489" spans="1:9" x14ac:dyDescent="0.2">
      <c r="A3489">
        <v>3686</v>
      </c>
      <c r="B3489" t="s">
        <v>4641</v>
      </c>
      <c r="C3489" t="s">
        <v>4640</v>
      </c>
      <c r="D3489" t="s">
        <v>14046</v>
      </c>
      <c r="E3489">
        <v>103917</v>
      </c>
      <c r="F3489" t="s">
        <v>15075</v>
      </c>
      <c r="G3489" t="s">
        <v>14070</v>
      </c>
      <c r="H3489" t="s">
        <v>4640</v>
      </c>
    </row>
    <row r="3490" spans="1:9" x14ac:dyDescent="0.2">
      <c r="A3490">
        <v>2679254</v>
      </c>
      <c r="B3490" t="s">
        <v>4642</v>
      </c>
      <c r="C3490" t="s">
        <v>4642</v>
      </c>
      <c r="E3490">
        <v>0</v>
      </c>
      <c r="I3490" t="s">
        <v>21736</v>
      </c>
    </row>
    <row r="3491" spans="1:9" x14ac:dyDescent="0.2">
      <c r="A3491">
        <v>2679255</v>
      </c>
      <c r="B3491" t="s">
        <v>12973</v>
      </c>
      <c r="C3491" t="s">
        <v>12973</v>
      </c>
      <c r="E3491">
        <v>0</v>
      </c>
      <c r="I3491" t="s">
        <v>21738</v>
      </c>
    </row>
    <row r="3492" spans="1:9" x14ac:dyDescent="0.2">
      <c r="A3492">
        <v>10207</v>
      </c>
      <c r="B3492" t="s">
        <v>12561</v>
      </c>
      <c r="C3492" t="s">
        <v>4645</v>
      </c>
      <c r="D3492" t="s">
        <v>14046</v>
      </c>
      <c r="E3492">
        <v>717279</v>
      </c>
      <c r="F3492" t="s">
        <v>23159</v>
      </c>
      <c r="G3492" t="s">
        <v>14070</v>
      </c>
      <c r="H3492" t="s">
        <v>4645</v>
      </c>
      <c r="I3492" t="s">
        <v>21740</v>
      </c>
    </row>
    <row r="3493" spans="1:9" x14ac:dyDescent="0.2">
      <c r="A3493">
        <v>10205</v>
      </c>
      <c r="B3493" t="s">
        <v>4644</v>
      </c>
      <c r="C3493" t="s">
        <v>4643</v>
      </c>
      <c r="D3493" t="s">
        <v>14044</v>
      </c>
      <c r="E3493">
        <v>606919</v>
      </c>
      <c r="F3493" t="s">
        <v>23155</v>
      </c>
      <c r="G3493" t="s">
        <v>14070</v>
      </c>
      <c r="H3493" t="s">
        <v>4643</v>
      </c>
      <c r="I3493" t="s">
        <v>21742</v>
      </c>
    </row>
    <row r="3494" spans="1:9" x14ac:dyDescent="0.2">
      <c r="A3494">
        <v>10206</v>
      </c>
      <c r="B3494" t="s">
        <v>4647</v>
      </c>
      <c r="C3494" t="s">
        <v>4646</v>
      </c>
      <c r="D3494" t="s">
        <v>14046</v>
      </c>
      <c r="E3494">
        <v>103924</v>
      </c>
      <c r="F3494" t="s">
        <v>23157</v>
      </c>
      <c r="G3494" t="s">
        <v>19046</v>
      </c>
      <c r="H3494" t="s">
        <v>4646</v>
      </c>
      <c r="I3494" t="s">
        <v>21744</v>
      </c>
    </row>
    <row r="3495" spans="1:9" x14ac:dyDescent="0.2">
      <c r="A3495">
        <v>13092</v>
      </c>
      <c r="B3495" t="s">
        <v>4649</v>
      </c>
      <c r="C3495" t="s">
        <v>4648</v>
      </c>
      <c r="D3495" t="s">
        <v>14044</v>
      </c>
      <c r="E3495">
        <v>193661</v>
      </c>
      <c r="F3495" t="s">
        <v>26434</v>
      </c>
      <c r="G3495" t="s">
        <v>26435</v>
      </c>
      <c r="H3495" t="s">
        <v>26436</v>
      </c>
      <c r="I3495" t="s">
        <v>21746</v>
      </c>
    </row>
    <row r="3496" spans="1:9" x14ac:dyDescent="0.2">
      <c r="A3496">
        <v>2677618</v>
      </c>
      <c r="B3496" t="s">
        <v>10840</v>
      </c>
      <c r="C3496" t="s">
        <v>4651</v>
      </c>
      <c r="D3496" t="s">
        <v>14046</v>
      </c>
      <c r="E3496">
        <v>103985</v>
      </c>
      <c r="F3496" t="s">
        <v>28842</v>
      </c>
      <c r="G3496" t="s">
        <v>28843</v>
      </c>
      <c r="H3496" t="s">
        <v>4651</v>
      </c>
      <c r="I3496" t="s">
        <v>21748</v>
      </c>
    </row>
    <row r="3497" spans="1:9" x14ac:dyDescent="0.2">
      <c r="A3497">
        <v>2677630</v>
      </c>
      <c r="B3497" t="s">
        <v>10841</v>
      </c>
      <c r="C3497" t="s">
        <v>4652</v>
      </c>
      <c r="D3497" t="s">
        <v>14046</v>
      </c>
      <c r="E3497">
        <v>103987</v>
      </c>
      <c r="F3497" t="s">
        <v>28867</v>
      </c>
      <c r="G3497" t="s">
        <v>28868</v>
      </c>
      <c r="H3497" t="s">
        <v>4652</v>
      </c>
      <c r="I3497" t="s">
        <v>21750</v>
      </c>
    </row>
    <row r="3498" spans="1:9" x14ac:dyDescent="0.2">
      <c r="A3498">
        <v>2677631</v>
      </c>
      <c r="B3498" t="s">
        <v>12340</v>
      </c>
      <c r="C3498" t="s">
        <v>4653</v>
      </c>
      <c r="D3498" t="s">
        <v>14046</v>
      </c>
      <c r="E3498">
        <v>610644</v>
      </c>
      <c r="F3498" t="s">
        <v>28870</v>
      </c>
      <c r="G3498" t="s">
        <v>28871</v>
      </c>
      <c r="H3498" t="s">
        <v>4653</v>
      </c>
      <c r="I3498" t="s">
        <v>21752</v>
      </c>
    </row>
    <row r="3499" spans="1:9" x14ac:dyDescent="0.2">
      <c r="A3499">
        <v>2677627</v>
      </c>
      <c r="B3499" t="s">
        <v>10842</v>
      </c>
      <c r="C3499" t="s">
        <v>4654</v>
      </c>
      <c r="D3499" t="s">
        <v>14046</v>
      </c>
      <c r="E3499">
        <v>103991</v>
      </c>
      <c r="F3499" t="s">
        <v>28861</v>
      </c>
      <c r="G3499" t="s">
        <v>23393</v>
      </c>
      <c r="H3499" t="s">
        <v>4654</v>
      </c>
      <c r="I3499" t="s">
        <v>21754</v>
      </c>
    </row>
    <row r="3500" spans="1:9" x14ac:dyDescent="0.2">
      <c r="A3500">
        <v>2677628</v>
      </c>
      <c r="B3500" t="s">
        <v>12652</v>
      </c>
      <c r="C3500" t="s">
        <v>4655</v>
      </c>
      <c r="D3500" t="s">
        <v>14045</v>
      </c>
      <c r="E3500">
        <v>718366</v>
      </c>
      <c r="F3500" t="s">
        <v>28863</v>
      </c>
      <c r="G3500" t="s">
        <v>23393</v>
      </c>
      <c r="H3500" t="s">
        <v>4655</v>
      </c>
      <c r="I3500" t="s">
        <v>21756</v>
      </c>
    </row>
    <row r="3501" spans="1:9" x14ac:dyDescent="0.2">
      <c r="A3501">
        <v>10453</v>
      </c>
      <c r="B3501" t="s">
        <v>12315</v>
      </c>
      <c r="C3501" t="s">
        <v>12315</v>
      </c>
      <c r="D3501" t="s">
        <v>14044</v>
      </c>
      <c r="E3501">
        <v>606920</v>
      </c>
      <c r="F3501" t="s">
        <v>23457</v>
      </c>
      <c r="G3501" t="s">
        <v>14525</v>
      </c>
      <c r="H3501" t="s">
        <v>4650</v>
      </c>
      <c r="I3501" t="s">
        <v>21758</v>
      </c>
    </row>
    <row r="3502" spans="1:9" x14ac:dyDescent="0.2">
      <c r="A3502">
        <v>2677624</v>
      </c>
      <c r="B3502" t="s">
        <v>12339</v>
      </c>
      <c r="C3502" t="s">
        <v>4656</v>
      </c>
      <c r="D3502" t="s">
        <v>14046</v>
      </c>
      <c r="E3502">
        <v>610643</v>
      </c>
      <c r="F3502" t="s">
        <v>28856</v>
      </c>
      <c r="G3502" t="s">
        <v>28857</v>
      </c>
      <c r="H3502" t="s">
        <v>4656</v>
      </c>
      <c r="I3502" t="s">
        <v>21760</v>
      </c>
    </row>
    <row r="3503" spans="1:9" x14ac:dyDescent="0.2">
      <c r="A3503">
        <v>2677625</v>
      </c>
      <c r="B3503" t="s">
        <v>12430</v>
      </c>
      <c r="C3503" t="s">
        <v>4657</v>
      </c>
      <c r="D3503" t="s">
        <v>14045</v>
      </c>
      <c r="E3503">
        <v>612653</v>
      </c>
      <c r="F3503" t="s">
        <v>28859</v>
      </c>
      <c r="G3503" t="s">
        <v>28857</v>
      </c>
      <c r="H3503" t="s">
        <v>4657</v>
      </c>
      <c r="I3503" t="s">
        <v>21762</v>
      </c>
    </row>
    <row r="3504" spans="1:9" x14ac:dyDescent="0.2">
      <c r="A3504">
        <v>2677616</v>
      </c>
      <c r="B3504" t="s">
        <v>12922</v>
      </c>
      <c r="C3504" t="s">
        <v>4650</v>
      </c>
      <c r="D3504" t="s">
        <v>14044</v>
      </c>
      <c r="E3504">
        <v>606920</v>
      </c>
      <c r="F3504" t="s">
        <v>23457</v>
      </c>
      <c r="G3504" t="s">
        <v>14525</v>
      </c>
      <c r="H3504" t="s">
        <v>4650</v>
      </c>
      <c r="I3504" t="s">
        <v>21765</v>
      </c>
    </row>
    <row r="3505" spans="1:9" x14ac:dyDescent="0.2">
      <c r="A3505">
        <v>2677619</v>
      </c>
      <c r="B3505" t="s">
        <v>10843</v>
      </c>
      <c r="C3505" t="s">
        <v>4658</v>
      </c>
      <c r="D3505" t="s">
        <v>14046</v>
      </c>
      <c r="E3505">
        <v>103995</v>
      </c>
      <c r="F3505" t="s">
        <v>28845</v>
      </c>
      <c r="G3505" t="s">
        <v>23393</v>
      </c>
      <c r="H3505" t="s">
        <v>4658</v>
      </c>
      <c r="I3505" t="s">
        <v>21762</v>
      </c>
    </row>
    <row r="3506" spans="1:9" x14ac:dyDescent="0.2">
      <c r="A3506">
        <v>2677620</v>
      </c>
      <c r="B3506" t="s">
        <v>12628</v>
      </c>
      <c r="C3506" t="s">
        <v>4659</v>
      </c>
      <c r="D3506" t="s">
        <v>14045</v>
      </c>
      <c r="E3506">
        <v>718238</v>
      </c>
      <c r="F3506" t="s">
        <v>28847</v>
      </c>
      <c r="G3506" t="s">
        <v>28848</v>
      </c>
      <c r="H3506" t="s">
        <v>4659</v>
      </c>
      <c r="I3506" t="s">
        <v>21769</v>
      </c>
    </row>
    <row r="3507" spans="1:9" x14ac:dyDescent="0.2">
      <c r="A3507">
        <v>10447</v>
      </c>
      <c r="B3507" t="s">
        <v>12341</v>
      </c>
      <c r="C3507" t="s">
        <v>4660</v>
      </c>
      <c r="D3507" t="s">
        <v>14046</v>
      </c>
      <c r="E3507">
        <v>610646</v>
      </c>
      <c r="F3507" t="s">
        <v>23454</v>
      </c>
      <c r="G3507" t="s">
        <v>19380</v>
      </c>
      <c r="H3507" t="s">
        <v>4660</v>
      </c>
      <c r="I3507" t="s">
        <v>21771</v>
      </c>
    </row>
    <row r="3508" spans="1:9" x14ac:dyDescent="0.2">
      <c r="A3508">
        <v>2677629</v>
      </c>
      <c r="B3508" t="s">
        <v>12431</v>
      </c>
      <c r="C3508" t="s">
        <v>4661</v>
      </c>
      <c r="D3508" t="s">
        <v>14045</v>
      </c>
      <c r="E3508">
        <v>612654</v>
      </c>
      <c r="F3508" t="s">
        <v>28864</v>
      </c>
      <c r="G3508" t="s">
        <v>28865</v>
      </c>
      <c r="H3508" t="s">
        <v>4661</v>
      </c>
      <c r="I3508" t="s">
        <v>21773</v>
      </c>
    </row>
    <row r="3509" spans="1:9" x14ac:dyDescent="0.2">
      <c r="A3509">
        <v>10452</v>
      </c>
      <c r="B3509" t="s">
        <v>12432</v>
      </c>
      <c r="C3509" t="s">
        <v>4662</v>
      </c>
      <c r="D3509" t="s">
        <v>14045</v>
      </c>
      <c r="E3509">
        <v>612655</v>
      </c>
      <c r="F3509" t="s">
        <v>23456</v>
      </c>
      <c r="G3509" t="s">
        <v>19380</v>
      </c>
      <c r="H3509" t="s">
        <v>4662</v>
      </c>
      <c r="I3509" t="s">
        <v>21775</v>
      </c>
    </row>
    <row r="3510" spans="1:9" x14ac:dyDescent="0.2">
      <c r="A3510">
        <v>2676329</v>
      </c>
      <c r="B3510" t="s">
        <v>10844</v>
      </c>
      <c r="C3510" t="s">
        <v>4665</v>
      </c>
      <c r="D3510" t="s">
        <v>14046</v>
      </c>
      <c r="E3510">
        <v>104014</v>
      </c>
      <c r="F3510" t="s">
        <v>27002</v>
      </c>
      <c r="G3510" t="s">
        <v>27003</v>
      </c>
      <c r="H3510" t="s">
        <v>4665</v>
      </c>
      <c r="I3510" t="s">
        <v>21777</v>
      </c>
    </row>
    <row r="3511" spans="1:9" x14ac:dyDescent="0.2">
      <c r="A3511">
        <v>9646</v>
      </c>
      <c r="B3511" t="s">
        <v>4664</v>
      </c>
      <c r="C3511" t="s">
        <v>4663</v>
      </c>
      <c r="D3511" t="s">
        <v>14044</v>
      </c>
      <c r="E3511">
        <v>193674</v>
      </c>
      <c r="F3511" t="s">
        <v>22465</v>
      </c>
      <c r="G3511" t="s">
        <v>14070</v>
      </c>
      <c r="H3511" t="s">
        <v>4663</v>
      </c>
      <c r="I3511" t="s">
        <v>21781</v>
      </c>
    </row>
    <row r="3512" spans="1:9" x14ac:dyDescent="0.2">
      <c r="A3512">
        <v>9648</v>
      </c>
      <c r="B3512" t="s">
        <v>10845</v>
      </c>
      <c r="C3512" t="s">
        <v>4666</v>
      </c>
      <c r="D3512" t="s">
        <v>14046</v>
      </c>
      <c r="E3512">
        <v>104018</v>
      </c>
      <c r="F3512" t="s">
        <v>22468</v>
      </c>
      <c r="G3512" t="s">
        <v>15052</v>
      </c>
      <c r="H3512" t="s">
        <v>4666</v>
      </c>
      <c r="I3512" t="s">
        <v>21784</v>
      </c>
    </row>
    <row r="3513" spans="1:9" x14ac:dyDescent="0.2">
      <c r="A3513">
        <v>2677532</v>
      </c>
      <c r="B3513" t="s">
        <v>10846</v>
      </c>
      <c r="C3513" t="s">
        <v>4667</v>
      </c>
      <c r="D3513" t="s">
        <v>14046</v>
      </c>
      <c r="E3513">
        <v>104020</v>
      </c>
      <c r="F3513" t="s">
        <v>28697</v>
      </c>
      <c r="G3513" t="s">
        <v>28698</v>
      </c>
      <c r="H3513" t="s">
        <v>28699</v>
      </c>
      <c r="I3513" t="s">
        <v>21786</v>
      </c>
    </row>
    <row r="3514" spans="1:9" x14ac:dyDescent="0.2">
      <c r="A3514">
        <v>9647</v>
      </c>
      <c r="B3514" t="s">
        <v>4669</v>
      </c>
      <c r="C3514" t="s">
        <v>4668</v>
      </c>
      <c r="D3514" t="s">
        <v>14046</v>
      </c>
      <c r="E3514">
        <v>104022</v>
      </c>
      <c r="F3514" t="s">
        <v>22466</v>
      </c>
      <c r="G3514" t="s">
        <v>14070</v>
      </c>
      <c r="H3514" t="s">
        <v>4668</v>
      </c>
      <c r="I3514" t="s">
        <v>21790</v>
      </c>
    </row>
    <row r="3515" spans="1:9" x14ac:dyDescent="0.2">
      <c r="A3515">
        <v>8504</v>
      </c>
      <c r="B3515" t="s">
        <v>4673</v>
      </c>
      <c r="C3515" t="s">
        <v>4672</v>
      </c>
      <c r="D3515" t="s">
        <v>14046</v>
      </c>
      <c r="E3515">
        <v>104036</v>
      </c>
      <c r="F3515" t="s">
        <v>20966</v>
      </c>
      <c r="G3515" t="s">
        <v>14070</v>
      </c>
      <c r="H3515" t="s">
        <v>4672</v>
      </c>
      <c r="I3515" t="s">
        <v>21792</v>
      </c>
    </row>
    <row r="3516" spans="1:9" x14ac:dyDescent="0.2">
      <c r="A3516">
        <v>8502</v>
      </c>
      <c r="B3516" t="s">
        <v>4671</v>
      </c>
      <c r="C3516" t="s">
        <v>4670</v>
      </c>
      <c r="D3516" t="s">
        <v>14044</v>
      </c>
      <c r="E3516">
        <v>193676</v>
      </c>
      <c r="F3516" t="s">
        <v>20962</v>
      </c>
      <c r="G3516" t="s">
        <v>14070</v>
      </c>
      <c r="H3516" t="s">
        <v>4670</v>
      </c>
      <c r="I3516" t="s">
        <v>21792</v>
      </c>
    </row>
    <row r="3517" spans="1:9" x14ac:dyDescent="0.2">
      <c r="A3517">
        <v>8503</v>
      </c>
      <c r="B3517" t="s">
        <v>4675</v>
      </c>
      <c r="C3517" t="s">
        <v>4674</v>
      </c>
      <c r="D3517" t="s">
        <v>14046</v>
      </c>
      <c r="E3517">
        <v>104039</v>
      </c>
      <c r="F3517" t="s">
        <v>20964</v>
      </c>
      <c r="G3517" t="s">
        <v>20960</v>
      </c>
      <c r="H3517" t="s">
        <v>4674</v>
      </c>
      <c r="I3517" t="s">
        <v>21792</v>
      </c>
    </row>
    <row r="3518" spans="1:9" x14ac:dyDescent="0.2">
      <c r="A3518">
        <v>8505</v>
      </c>
      <c r="B3518" t="s">
        <v>4677</v>
      </c>
      <c r="C3518" t="s">
        <v>4676</v>
      </c>
      <c r="D3518" t="s">
        <v>14046</v>
      </c>
      <c r="E3518">
        <v>104041</v>
      </c>
      <c r="F3518" t="s">
        <v>20968</v>
      </c>
      <c r="G3518" t="s">
        <v>14070</v>
      </c>
      <c r="H3518" t="s">
        <v>4676</v>
      </c>
      <c r="I3518" t="s">
        <v>21794</v>
      </c>
    </row>
    <row r="3519" spans="1:9" x14ac:dyDescent="0.2">
      <c r="A3519">
        <v>3904</v>
      </c>
      <c r="B3519" t="s">
        <v>11939</v>
      </c>
      <c r="C3519" t="s">
        <v>4678</v>
      </c>
      <c r="D3519" t="s">
        <v>14043</v>
      </c>
      <c r="E3519">
        <v>187253</v>
      </c>
      <c r="F3519" t="s">
        <v>15373</v>
      </c>
      <c r="G3519" t="s">
        <v>15374</v>
      </c>
      <c r="H3519" t="s">
        <v>15375</v>
      </c>
      <c r="I3519" t="s">
        <v>21796</v>
      </c>
    </row>
    <row r="3520" spans="1:9" x14ac:dyDescent="0.2">
      <c r="A3520">
        <v>2679256</v>
      </c>
      <c r="B3520" t="s">
        <v>12837</v>
      </c>
      <c r="C3520" t="s">
        <v>4681</v>
      </c>
      <c r="D3520" t="s">
        <v>14046</v>
      </c>
      <c r="E3520">
        <v>1016949</v>
      </c>
      <c r="F3520" t="s">
        <v>29886</v>
      </c>
      <c r="G3520" t="s">
        <v>29887</v>
      </c>
      <c r="H3520" t="s">
        <v>29888</v>
      </c>
      <c r="I3520" t="s">
        <v>21798</v>
      </c>
    </row>
    <row r="3521" spans="1:9" x14ac:dyDescent="0.2">
      <c r="A3521">
        <v>2676331</v>
      </c>
      <c r="B3521" t="s">
        <v>4679</v>
      </c>
      <c r="C3521" t="s">
        <v>4679</v>
      </c>
      <c r="D3521" t="s">
        <v>14044</v>
      </c>
      <c r="E3521">
        <v>193685</v>
      </c>
      <c r="F3521" t="s">
        <v>15384</v>
      </c>
      <c r="G3521" t="s">
        <v>14070</v>
      </c>
      <c r="H3521" t="s">
        <v>4680</v>
      </c>
      <c r="I3521" t="s">
        <v>21801</v>
      </c>
    </row>
    <row r="3522" spans="1:9" x14ac:dyDescent="0.2">
      <c r="A3522">
        <v>3907</v>
      </c>
      <c r="B3522" t="s">
        <v>13192</v>
      </c>
      <c r="C3522" t="s">
        <v>4680</v>
      </c>
      <c r="D3522" t="s">
        <v>14044</v>
      </c>
      <c r="E3522">
        <v>193685</v>
      </c>
      <c r="F3522" t="s">
        <v>15384</v>
      </c>
      <c r="G3522" t="s">
        <v>14070</v>
      </c>
      <c r="H3522" t="s">
        <v>4680</v>
      </c>
      <c r="I3522" t="s">
        <v>21803</v>
      </c>
    </row>
    <row r="3523" spans="1:9" x14ac:dyDescent="0.2">
      <c r="A3523">
        <v>3909</v>
      </c>
      <c r="B3523" t="s">
        <v>4683</v>
      </c>
      <c r="C3523" t="s">
        <v>4682</v>
      </c>
      <c r="D3523" t="s">
        <v>14046</v>
      </c>
      <c r="E3523">
        <v>104074</v>
      </c>
      <c r="F3523" t="s">
        <v>15388</v>
      </c>
      <c r="G3523" t="s">
        <v>14070</v>
      </c>
      <c r="H3523" t="s">
        <v>4682</v>
      </c>
      <c r="I3523" t="s">
        <v>21805</v>
      </c>
    </row>
    <row r="3524" spans="1:9" x14ac:dyDescent="0.2">
      <c r="A3524">
        <v>3908</v>
      </c>
      <c r="B3524" t="s">
        <v>4685</v>
      </c>
      <c r="C3524" t="s">
        <v>4684</v>
      </c>
      <c r="D3524" t="s">
        <v>14046</v>
      </c>
      <c r="E3524">
        <v>104076</v>
      </c>
      <c r="F3524" t="s">
        <v>15386</v>
      </c>
      <c r="G3524" t="s">
        <v>14070</v>
      </c>
      <c r="H3524" t="s">
        <v>4684</v>
      </c>
      <c r="I3524" t="s">
        <v>21807</v>
      </c>
    </row>
    <row r="3525" spans="1:9" x14ac:dyDescent="0.2">
      <c r="A3525">
        <v>2676332</v>
      </c>
      <c r="B3525" t="s">
        <v>4687</v>
      </c>
      <c r="C3525" t="s">
        <v>4686</v>
      </c>
      <c r="D3525" t="s">
        <v>14046</v>
      </c>
      <c r="E3525">
        <v>1014238</v>
      </c>
      <c r="F3525" t="s">
        <v>27005</v>
      </c>
      <c r="G3525" t="s">
        <v>27006</v>
      </c>
      <c r="H3525" t="s">
        <v>27007</v>
      </c>
      <c r="I3525" t="s">
        <v>21809</v>
      </c>
    </row>
    <row r="3526" spans="1:9" x14ac:dyDescent="0.2">
      <c r="A3526">
        <v>11146</v>
      </c>
      <c r="B3526" t="s">
        <v>12060</v>
      </c>
      <c r="C3526" t="s">
        <v>4688</v>
      </c>
      <c r="D3526" t="s">
        <v>14043</v>
      </c>
      <c r="E3526">
        <v>187471</v>
      </c>
      <c r="F3526" t="s">
        <v>24238</v>
      </c>
      <c r="G3526" t="s">
        <v>14686</v>
      </c>
      <c r="H3526" t="s">
        <v>4688</v>
      </c>
      <c r="I3526" t="s">
        <v>21811</v>
      </c>
    </row>
    <row r="3527" spans="1:9" x14ac:dyDescent="0.2">
      <c r="A3527">
        <v>11050</v>
      </c>
      <c r="B3527" t="s">
        <v>4690</v>
      </c>
      <c r="C3527" t="s">
        <v>4689</v>
      </c>
      <c r="D3527" t="s">
        <v>14043</v>
      </c>
      <c r="E3527">
        <v>187455</v>
      </c>
      <c r="F3527" t="s">
        <v>24105</v>
      </c>
      <c r="G3527" t="s">
        <v>22359</v>
      </c>
      <c r="H3527" t="s">
        <v>24106</v>
      </c>
      <c r="I3527" t="s">
        <v>21814</v>
      </c>
    </row>
    <row r="3528" spans="1:9" x14ac:dyDescent="0.2">
      <c r="A3528">
        <v>11221</v>
      </c>
      <c r="B3528" t="s">
        <v>10847</v>
      </c>
      <c r="C3528" t="s">
        <v>4693</v>
      </c>
      <c r="D3528" t="s">
        <v>14046</v>
      </c>
      <c r="E3528">
        <v>104101</v>
      </c>
      <c r="F3528" t="s">
        <v>24339</v>
      </c>
      <c r="G3528" t="s">
        <v>15637</v>
      </c>
      <c r="H3528" t="s">
        <v>4693</v>
      </c>
      <c r="I3528" t="s">
        <v>21817</v>
      </c>
    </row>
    <row r="3529" spans="1:9" x14ac:dyDescent="0.2">
      <c r="A3529">
        <v>11215</v>
      </c>
      <c r="B3529" t="s">
        <v>4695</v>
      </c>
      <c r="C3529" t="s">
        <v>4694</v>
      </c>
      <c r="D3529" t="s">
        <v>14046</v>
      </c>
      <c r="E3529">
        <v>104104</v>
      </c>
      <c r="F3529" t="s">
        <v>24329</v>
      </c>
      <c r="G3529" t="s">
        <v>14070</v>
      </c>
      <c r="H3529" t="s">
        <v>4694</v>
      </c>
      <c r="I3529" t="s">
        <v>21820</v>
      </c>
    </row>
    <row r="3530" spans="1:9" x14ac:dyDescent="0.2">
      <c r="A3530">
        <v>2677738</v>
      </c>
      <c r="B3530" t="s">
        <v>11736</v>
      </c>
      <c r="C3530" t="s">
        <v>4696</v>
      </c>
      <c r="D3530" t="s">
        <v>14045</v>
      </c>
      <c r="E3530">
        <v>136895</v>
      </c>
      <c r="F3530" t="s">
        <v>29076</v>
      </c>
      <c r="G3530" t="s">
        <v>14070</v>
      </c>
      <c r="H3530" t="s">
        <v>4696</v>
      </c>
      <c r="I3530" t="s">
        <v>21822</v>
      </c>
    </row>
    <row r="3531" spans="1:9" x14ac:dyDescent="0.2">
      <c r="A3531">
        <v>11228</v>
      </c>
      <c r="B3531" t="s">
        <v>4698</v>
      </c>
      <c r="C3531" t="s">
        <v>4697</v>
      </c>
      <c r="D3531" t="s">
        <v>14046</v>
      </c>
      <c r="E3531">
        <v>104111</v>
      </c>
      <c r="F3531" t="s">
        <v>24346</v>
      </c>
      <c r="G3531" t="s">
        <v>15043</v>
      </c>
      <c r="H3531" t="s">
        <v>4697</v>
      </c>
      <c r="I3531" t="s">
        <v>21824</v>
      </c>
    </row>
    <row r="3532" spans="1:9" x14ac:dyDescent="0.2">
      <c r="A3532">
        <v>2677739</v>
      </c>
      <c r="B3532" t="s">
        <v>11737</v>
      </c>
      <c r="C3532" t="s">
        <v>4699</v>
      </c>
      <c r="D3532" t="s">
        <v>14045</v>
      </c>
      <c r="E3532">
        <v>136899</v>
      </c>
      <c r="F3532" t="s">
        <v>29077</v>
      </c>
      <c r="G3532" t="s">
        <v>15043</v>
      </c>
      <c r="H3532" t="s">
        <v>4699</v>
      </c>
      <c r="I3532" t="s">
        <v>21826</v>
      </c>
    </row>
    <row r="3533" spans="1:9" x14ac:dyDescent="0.2">
      <c r="A3533">
        <v>2677740</v>
      </c>
      <c r="B3533" t="s">
        <v>11738</v>
      </c>
      <c r="C3533" t="s">
        <v>4700</v>
      </c>
      <c r="D3533" t="s">
        <v>14045</v>
      </c>
      <c r="E3533">
        <v>136903</v>
      </c>
      <c r="F3533" t="s">
        <v>29078</v>
      </c>
      <c r="G3533" t="s">
        <v>29079</v>
      </c>
      <c r="H3533" t="s">
        <v>4700</v>
      </c>
      <c r="I3533" t="s">
        <v>21828</v>
      </c>
    </row>
    <row r="3534" spans="1:9" x14ac:dyDescent="0.2">
      <c r="A3534">
        <v>11225</v>
      </c>
      <c r="B3534" t="s">
        <v>10848</v>
      </c>
      <c r="C3534" t="s">
        <v>4701</v>
      </c>
      <c r="D3534" t="s">
        <v>14046</v>
      </c>
      <c r="E3534">
        <v>104115</v>
      </c>
      <c r="F3534" t="s">
        <v>24343</v>
      </c>
      <c r="G3534" t="s">
        <v>24344</v>
      </c>
      <c r="H3534" t="s">
        <v>4701</v>
      </c>
      <c r="I3534" t="s">
        <v>21828</v>
      </c>
    </row>
    <row r="3535" spans="1:9" x14ac:dyDescent="0.2">
      <c r="A3535">
        <v>11223</v>
      </c>
      <c r="B3535" t="s">
        <v>10849</v>
      </c>
      <c r="C3535" t="s">
        <v>4702</v>
      </c>
      <c r="D3535" t="s">
        <v>14046</v>
      </c>
      <c r="E3535">
        <v>104126</v>
      </c>
      <c r="F3535" t="s">
        <v>24341</v>
      </c>
      <c r="G3535" t="s">
        <v>14070</v>
      </c>
      <c r="H3535" t="s">
        <v>4702</v>
      </c>
      <c r="I3535" t="s">
        <v>21830</v>
      </c>
    </row>
    <row r="3536" spans="1:9" x14ac:dyDescent="0.2">
      <c r="A3536">
        <v>11187</v>
      </c>
      <c r="B3536" t="s">
        <v>10850</v>
      </c>
      <c r="C3536" t="s">
        <v>4703</v>
      </c>
      <c r="D3536" t="s">
        <v>14046</v>
      </c>
      <c r="E3536">
        <v>104144</v>
      </c>
      <c r="F3536" t="s">
        <v>24304</v>
      </c>
      <c r="G3536" t="s">
        <v>14070</v>
      </c>
      <c r="H3536" t="s">
        <v>4703</v>
      </c>
      <c r="I3536" t="s">
        <v>21832</v>
      </c>
    </row>
    <row r="3537" spans="1:9" x14ac:dyDescent="0.2">
      <c r="A3537">
        <v>11189</v>
      </c>
      <c r="B3537" t="s">
        <v>4705</v>
      </c>
      <c r="C3537" t="s">
        <v>4704</v>
      </c>
      <c r="D3537" t="s">
        <v>14047</v>
      </c>
      <c r="E3537">
        <v>147897</v>
      </c>
      <c r="F3537" t="s">
        <v>24306</v>
      </c>
      <c r="G3537" t="s">
        <v>14070</v>
      </c>
      <c r="H3537" t="s">
        <v>4704</v>
      </c>
      <c r="I3537" t="s">
        <v>21834</v>
      </c>
    </row>
    <row r="3538" spans="1:9" x14ac:dyDescent="0.2">
      <c r="A3538">
        <v>2677737</v>
      </c>
      <c r="B3538" t="s">
        <v>11843</v>
      </c>
      <c r="C3538" t="s">
        <v>4706</v>
      </c>
      <c r="D3538" t="s">
        <v>14047</v>
      </c>
      <c r="E3538">
        <v>147898</v>
      </c>
      <c r="F3538" t="s">
        <v>29073</v>
      </c>
      <c r="G3538" t="s">
        <v>19739</v>
      </c>
      <c r="H3538" t="s">
        <v>29074</v>
      </c>
      <c r="I3538" t="s">
        <v>21836</v>
      </c>
    </row>
    <row r="3539" spans="1:9" x14ac:dyDescent="0.2">
      <c r="A3539">
        <v>11233</v>
      </c>
      <c r="B3539" t="s">
        <v>4708</v>
      </c>
      <c r="C3539" t="s">
        <v>4707</v>
      </c>
      <c r="D3539" t="s">
        <v>14046</v>
      </c>
      <c r="E3539">
        <v>104145</v>
      </c>
      <c r="F3539" t="s">
        <v>24350</v>
      </c>
      <c r="G3539" t="s">
        <v>14070</v>
      </c>
      <c r="H3539" t="s">
        <v>4707</v>
      </c>
      <c r="I3539" t="s">
        <v>21836</v>
      </c>
    </row>
    <row r="3540" spans="1:9" x14ac:dyDescent="0.2">
      <c r="A3540">
        <v>11235</v>
      </c>
      <c r="B3540" t="s">
        <v>11739</v>
      </c>
      <c r="C3540" t="s">
        <v>4709</v>
      </c>
      <c r="D3540" t="s">
        <v>14045</v>
      </c>
      <c r="E3540">
        <v>136927</v>
      </c>
      <c r="F3540" t="s">
        <v>24352</v>
      </c>
      <c r="G3540" t="s">
        <v>14070</v>
      </c>
      <c r="H3540" t="s">
        <v>4709</v>
      </c>
      <c r="I3540" t="s">
        <v>21836</v>
      </c>
    </row>
    <row r="3541" spans="1:9" x14ac:dyDescent="0.2">
      <c r="A3541">
        <v>11236</v>
      </c>
      <c r="B3541" t="s">
        <v>11740</v>
      </c>
      <c r="C3541" t="s">
        <v>4710</v>
      </c>
      <c r="D3541" t="s">
        <v>14045</v>
      </c>
      <c r="E3541">
        <v>136928</v>
      </c>
      <c r="F3541" t="s">
        <v>24353</v>
      </c>
      <c r="G3541" t="s">
        <v>24354</v>
      </c>
      <c r="H3541" t="s">
        <v>4710</v>
      </c>
      <c r="I3541" t="s">
        <v>21838</v>
      </c>
    </row>
    <row r="3542" spans="1:9" x14ac:dyDescent="0.2">
      <c r="A3542">
        <v>11232</v>
      </c>
      <c r="B3542" t="s">
        <v>4712</v>
      </c>
      <c r="C3542" t="s">
        <v>4711</v>
      </c>
      <c r="D3542" t="s">
        <v>14046</v>
      </c>
      <c r="E3542">
        <v>762047</v>
      </c>
      <c r="F3542" t="s">
        <v>24348</v>
      </c>
      <c r="G3542" t="s">
        <v>24349</v>
      </c>
      <c r="H3542" t="s">
        <v>4711</v>
      </c>
      <c r="I3542" t="s">
        <v>21838</v>
      </c>
    </row>
    <row r="3543" spans="1:9" x14ac:dyDescent="0.2">
      <c r="A3543">
        <v>11216</v>
      </c>
      <c r="B3543" t="s">
        <v>4714</v>
      </c>
      <c r="C3543" t="s">
        <v>4713</v>
      </c>
      <c r="D3543" t="s">
        <v>14046</v>
      </c>
      <c r="E3543">
        <v>104148</v>
      </c>
      <c r="F3543" t="s">
        <v>24331</v>
      </c>
      <c r="G3543" t="s">
        <v>24332</v>
      </c>
      <c r="H3543" t="s">
        <v>4713</v>
      </c>
      <c r="I3543" t="s">
        <v>21838</v>
      </c>
    </row>
    <row r="3544" spans="1:9" x14ac:dyDescent="0.2">
      <c r="A3544">
        <v>11184</v>
      </c>
      <c r="B3544" t="s">
        <v>4716</v>
      </c>
      <c r="C3544" t="s">
        <v>4715</v>
      </c>
      <c r="D3544" t="s">
        <v>14046</v>
      </c>
      <c r="E3544">
        <v>104155</v>
      </c>
      <c r="F3544" t="s">
        <v>24300</v>
      </c>
      <c r="G3544" t="s">
        <v>17118</v>
      </c>
      <c r="H3544" t="s">
        <v>4715</v>
      </c>
      <c r="I3544" t="s">
        <v>21839</v>
      </c>
    </row>
    <row r="3545" spans="1:9" x14ac:dyDescent="0.2">
      <c r="A3545">
        <v>11204</v>
      </c>
      <c r="B3545" t="s">
        <v>10851</v>
      </c>
      <c r="C3545" t="s">
        <v>4717</v>
      </c>
      <c r="D3545" t="s">
        <v>14046</v>
      </c>
      <c r="E3545">
        <v>104160</v>
      </c>
      <c r="F3545" t="s">
        <v>24321</v>
      </c>
      <c r="G3545" t="s">
        <v>14070</v>
      </c>
      <c r="H3545" t="s">
        <v>4717</v>
      </c>
      <c r="I3545" t="s">
        <v>21841</v>
      </c>
    </row>
    <row r="3546" spans="1:9" x14ac:dyDescent="0.2">
      <c r="A3546">
        <v>11207</v>
      </c>
      <c r="B3546" t="s">
        <v>13669</v>
      </c>
      <c r="C3546" t="s">
        <v>14021</v>
      </c>
      <c r="D3546" t="s">
        <v>14046</v>
      </c>
      <c r="E3546">
        <v>104160</v>
      </c>
      <c r="F3546" t="s">
        <v>24321</v>
      </c>
      <c r="G3546" t="s">
        <v>14070</v>
      </c>
      <c r="H3546" t="s">
        <v>4717</v>
      </c>
      <c r="I3546" t="s">
        <v>21844</v>
      </c>
    </row>
    <row r="3547" spans="1:9" x14ac:dyDescent="0.2">
      <c r="A3547">
        <v>11208</v>
      </c>
      <c r="B3547" t="s">
        <v>13670</v>
      </c>
      <c r="C3547" t="s">
        <v>13670</v>
      </c>
      <c r="D3547" t="s">
        <v>14046</v>
      </c>
      <c r="E3547">
        <v>104160</v>
      </c>
      <c r="F3547" t="s">
        <v>24321</v>
      </c>
      <c r="G3547" t="s">
        <v>14070</v>
      </c>
      <c r="H3547" t="s">
        <v>4717</v>
      </c>
      <c r="I3547" t="s">
        <v>21846</v>
      </c>
    </row>
    <row r="3548" spans="1:9" x14ac:dyDescent="0.2">
      <c r="A3548">
        <v>11209</v>
      </c>
      <c r="B3548" t="s">
        <v>4719</v>
      </c>
      <c r="C3548" t="s">
        <v>4718</v>
      </c>
      <c r="D3548" t="s">
        <v>14046</v>
      </c>
      <c r="E3548">
        <v>104173</v>
      </c>
      <c r="F3548" t="s">
        <v>24323</v>
      </c>
      <c r="G3548" t="s">
        <v>14070</v>
      </c>
      <c r="H3548" t="s">
        <v>4718</v>
      </c>
      <c r="I3548" t="s">
        <v>21849</v>
      </c>
    </row>
    <row r="3549" spans="1:9" x14ac:dyDescent="0.2">
      <c r="A3549">
        <v>11210</v>
      </c>
      <c r="B3549" t="s">
        <v>13671</v>
      </c>
      <c r="C3549" t="s">
        <v>14022</v>
      </c>
      <c r="D3549" t="s">
        <v>14046</v>
      </c>
      <c r="E3549">
        <v>104173</v>
      </c>
      <c r="F3549" t="s">
        <v>24323</v>
      </c>
      <c r="G3549" t="s">
        <v>14070</v>
      </c>
      <c r="H3549" t="s">
        <v>4718</v>
      </c>
      <c r="I3549" t="s">
        <v>21839</v>
      </c>
    </row>
    <row r="3550" spans="1:9" x14ac:dyDescent="0.2">
      <c r="A3550">
        <v>11211</v>
      </c>
      <c r="B3550" t="s">
        <v>13672</v>
      </c>
      <c r="C3550" t="s">
        <v>14023</v>
      </c>
      <c r="D3550" t="s">
        <v>14046</v>
      </c>
      <c r="E3550">
        <v>104173</v>
      </c>
      <c r="F3550" t="s">
        <v>24323</v>
      </c>
      <c r="G3550" t="s">
        <v>14070</v>
      </c>
      <c r="H3550" t="s">
        <v>4718</v>
      </c>
      <c r="I3550" t="s">
        <v>21851</v>
      </c>
    </row>
    <row r="3551" spans="1:9" x14ac:dyDescent="0.2">
      <c r="A3551">
        <v>11170</v>
      </c>
      <c r="B3551" t="s">
        <v>4720</v>
      </c>
      <c r="C3551" t="s">
        <v>4720</v>
      </c>
      <c r="D3551" t="s">
        <v>14046</v>
      </c>
      <c r="E3551">
        <v>104176</v>
      </c>
      <c r="F3551" t="s">
        <v>24277</v>
      </c>
      <c r="G3551" t="s">
        <v>24278</v>
      </c>
      <c r="H3551" t="s">
        <v>24279</v>
      </c>
      <c r="I3551" t="s">
        <v>21854</v>
      </c>
    </row>
    <row r="3552" spans="1:9" x14ac:dyDescent="0.2">
      <c r="A3552">
        <v>11213</v>
      </c>
      <c r="B3552" t="s">
        <v>4722</v>
      </c>
      <c r="C3552" t="s">
        <v>4721</v>
      </c>
      <c r="D3552" t="s">
        <v>14046</v>
      </c>
      <c r="E3552">
        <v>104183</v>
      </c>
      <c r="F3552" t="s">
        <v>24325</v>
      </c>
      <c r="G3552" t="s">
        <v>14070</v>
      </c>
      <c r="H3552" t="s">
        <v>4721</v>
      </c>
      <c r="I3552" t="s">
        <v>21857</v>
      </c>
    </row>
    <row r="3553" spans="1:9" x14ac:dyDescent="0.2">
      <c r="A3553">
        <v>11198</v>
      </c>
      <c r="B3553" t="s">
        <v>4724</v>
      </c>
      <c r="C3553" t="s">
        <v>4723</v>
      </c>
      <c r="D3553" t="s">
        <v>14046</v>
      </c>
      <c r="E3553">
        <v>104189</v>
      </c>
      <c r="F3553" t="s">
        <v>24311</v>
      </c>
      <c r="G3553" t="s">
        <v>20337</v>
      </c>
      <c r="H3553" t="s">
        <v>4723</v>
      </c>
      <c r="I3553" t="s">
        <v>21859</v>
      </c>
    </row>
    <row r="3554" spans="1:9" x14ac:dyDescent="0.2">
      <c r="A3554">
        <v>11185</v>
      </c>
      <c r="B3554" t="s">
        <v>10852</v>
      </c>
      <c r="C3554" t="s">
        <v>4725</v>
      </c>
      <c r="D3554" t="s">
        <v>14046</v>
      </c>
      <c r="E3554">
        <v>104196</v>
      </c>
      <c r="F3554" t="s">
        <v>24302</v>
      </c>
      <c r="G3554" t="s">
        <v>15256</v>
      </c>
      <c r="H3554" t="s">
        <v>4725</v>
      </c>
      <c r="I3554" t="s">
        <v>21839</v>
      </c>
    </row>
    <row r="3555" spans="1:9" x14ac:dyDescent="0.2">
      <c r="A3555">
        <v>11186</v>
      </c>
      <c r="B3555" t="s">
        <v>13667</v>
      </c>
      <c r="C3555" t="s">
        <v>13667</v>
      </c>
      <c r="D3555" t="s">
        <v>14044</v>
      </c>
      <c r="E3555">
        <v>193689</v>
      </c>
      <c r="F3555" t="s">
        <v>24275</v>
      </c>
      <c r="G3555" t="s">
        <v>14070</v>
      </c>
      <c r="H3555" t="s">
        <v>4691</v>
      </c>
      <c r="I3555" t="s">
        <v>21862</v>
      </c>
    </row>
    <row r="3556" spans="1:9" x14ac:dyDescent="0.2">
      <c r="A3556">
        <v>2676481</v>
      </c>
      <c r="B3556" t="s">
        <v>13668</v>
      </c>
      <c r="C3556" t="s">
        <v>13668</v>
      </c>
      <c r="D3556" t="s">
        <v>14044</v>
      </c>
      <c r="E3556">
        <v>193689</v>
      </c>
      <c r="F3556" t="s">
        <v>24275</v>
      </c>
      <c r="G3556" t="s">
        <v>14070</v>
      </c>
      <c r="H3556" t="s">
        <v>4691</v>
      </c>
      <c r="I3556" t="s">
        <v>21865</v>
      </c>
    </row>
    <row r="3557" spans="1:9" x14ac:dyDescent="0.2">
      <c r="A3557">
        <v>11171</v>
      </c>
      <c r="B3557" t="s">
        <v>13673</v>
      </c>
      <c r="C3557" t="s">
        <v>13673</v>
      </c>
      <c r="E3557">
        <v>0</v>
      </c>
      <c r="I3557" t="s">
        <v>21868</v>
      </c>
    </row>
    <row r="3558" spans="1:9" x14ac:dyDescent="0.2">
      <c r="A3558">
        <v>11202</v>
      </c>
      <c r="B3558" t="s">
        <v>4727</v>
      </c>
      <c r="C3558" t="s">
        <v>4726</v>
      </c>
      <c r="D3558" t="s">
        <v>14046</v>
      </c>
      <c r="E3558">
        <v>104214</v>
      </c>
      <c r="F3558" t="s">
        <v>24319</v>
      </c>
      <c r="G3558" t="s">
        <v>14070</v>
      </c>
      <c r="H3558" t="s">
        <v>4726</v>
      </c>
      <c r="I3558" t="s">
        <v>21871</v>
      </c>
    </row>
    <row r="3559" spans="1:9" x14ac:dyDescent="0.2">
      <c r="A3559">
        <v>11169</v>
      </c>
      <c r="B3559" t="s">
        <v>4692</v>
      </c>
      <c r="C3559" t="s">
        <v>4691</v>
      </c>
      <c r="D3559" t="s">
        <v>14044</v>
      </c>
      <c r="E3559">
        <v>193689</v>
      </c>
      <c r="F3559" t="s">
        <v>24275</v>
      </c>
      <c r="G3559" t="s">
        <v>14070</v>
      </c>
      <c r="H3559" t="s">
        <v>4691</v>
      </c>
      <c r="I3559" t="s">
        <v>21874</v>
      </c>
    </row>
    <row r="3560" spans="1:9" x14ac:dyDescent="0.2">
      <c r="A3560">
        <v>11214</v>
      </c>
      <c r="B3560" t="s">
        <v>4729</v>
      </c>
      <c r="C3560" t="s">
        <v>4728</v>
      </c>
      <c r="D3560" t="s">
        <v>14046</v>
      </c>
      <c r="E3560">
        <v>104246</v>
      </c>
      <c r="F3560" t="s">
        <v>24327</v>
      </c>
      <c r="G3560" t="s">
        <v>20998</v>
      </c>
      <c r="H3560" t="s">
        <v>4728</v>
      </c>
      <c r="I3560" t="s">
        <v>21876</v>
      </c>
    </row>
    <row r="3561" spans="1:9" x14ac:dyDescent="0.2">
      <c r="A3561">
        <v>11217</v>
      </c>
      <c r="B3561" t="s">
        <v>4731</v>
      </c>
      <c r="C3561" t="s">
        <v>4730</v>
      </c>
      <c r="D3561" t="s">
        <v>14046</v>
      </c>
      <c r="E3561">
        <v>104302</v>
      </c>
      <c r="F3561" t="s">
        <v>24334</v>
      </c>
      <c r="G3561" t="s">
        <v>24335</v>
      </c>
      <c r="H3561" t="s">
        <v>4730</v>
      </c>
      <c r="I3561" t="s">
        <v>21878</v>
      </c>
    </row>
    <row r="3562" spans="1:9" x14ac:dyDescent="0.2">
      <c r="A3562">
        <v>11196</v>
      </c>
      <c r="B3562" t="s">
        <v>4733</v>
      </c>
      <c r="C3562" t="s">
        <v>4732</v>
      </c>
      <c r="D3562" t="s">
        <v>14046</v>
      </c>
      <c r="E3562">
        <v>771713</v>
      </c>
      <c r="F3562" t="s">
        <v>24307</v>
      </c>
      <c r="G3562" t="s">
        <v>24308</v>
      </c>
      <c r="H3562" t="s">
        <v>24309</v>
      </c>
      <c r="I3562" t="s">
        <v>21880</v>
      </c>
    </row>
    <row r="3563" spans="1:9" x14ac:dyDescent="0.2">
      <c r="A3563">
        <v>11201</v>
      </c>
      <c r="B3563" t="s">
        <v>4735</v>
      </c>
      <c r="C3563" t="s">
        <v>4734</v>
      </c>
      <c r="D3563" t="s">
        <v>14046</v>
      </c>
      <c r="E3563">
        <v>104329</v>
      </c>
      <c r="F3563" t="s">
        <v>24316</v>
      </c>
      <c r="G3563" t="s">
        <v>24317</v>
      </c>
      <c r="H3563" t="s">
        <v>4734</v>
      </c>
    </row>
    <row r="3564" spans="1:9" x14ac:dyDescent="0.2">
      <c r="A3564">
        <v>11176</v>
      </c>
      <c r="B3564" t="s">
        <v>4737</v>
      </c>
      <c r="C3564" t="s">
        <v>4736</v>
      </c>
      <c r="D3564" t="s">
        <v>14046</v>
      </c>
      <c r="E3564">
        <v>104334</v>
      </c>
      <c r="F3564" t="s">
        <v>24290</v>
      </c>
      <c r="G3564" t="s">
        <v>14070</v>
      </c>
      <c r="H3564" t="s">
        <v>4736</v>
      </c>
      <c r="I3564" t="s">
        <v>21882</v>
      </c>
    </row>
    <row r="3565" spans="1:9" x14ac:dyDescent="0.2">
      <c r="A3565">
        <v>11219</v>
      </c>
      <c r="B3565" t="s">
        <v>4739</v>
      </c>
      <c r="C3565" t="s">
        <v>4738</v>
      </c>
      <c r="D3565" t="s">
        <v>14046</v>
      </c>
      <c r="E3565">
        <v>104340</v>
      </c>
      <c r="F3565" t="s">
        <v>24337</v>
      </c>
      <c r="G3565" t="s">
        <v>15000</v>
      </c>
      <c r="H3565" t="s">
        <v>4738</v>
      </c>
    </row>
    <row r="3566" spans="1:9" x14ac:dyDescent="0.2">
      <c r="A3566">
        <v>11200</v>
      </c>
      <c r="B3566" t="s">
        <v>10853</v>
      </c>
      <c r="C3566" t="s">
        <v>4740</v>
      </c>
      <c r="D3566" t="s">
        <v>14046</v>
      </c>
      <c r="E3566">
        <v>104349</v>
      </c>
      <c r="F3566" t="s">
        <v>24313</v>
      </c>
      <c r="G3566" t="s">
        <v>24314</v>
      </c>
      <c r="H3566" t="s">
        <v>4740</v>
      </c>
      <c r="I3566" t="s">
        <v>21884</v>
      </c>
    </row>
    <row r="3567" spans="1:9" x14ac:dyDescent="0.2">
      <c r="A3567">
        <v>2677735</v>
      </c>
      <c r="B3567" t="s">
        <v>12629</v>
      </c>
      <c r="C3567" t="s">
        <v>4743</v>
      </c>
      <c r="D3567" t="s">
        <v>14045</v>
      </c>
      <c r="E3567">
        <v>718240</v>
      </c>
      <c r="F3567" t="s">
        <v>29068</v>
      </c>
      <c r="G3567" t="s">
        <v>29069</v>
      </c>
      <c r="H3567" t="s">
        <v>4743</v>
      </c>
      <c r="I3567" t="s">
        <v>21886</v>
      </c>
    </row>
    <row r="3568" spans="1:9" x14ac:dyDescent="0.2">
      <c r="A3568">
        <v>2677736</v>
      </c>
      <c r="B3568" t="s">
        <v>12630</v>
      </c>
      <c r="C3568" t="s">
        <v>4744</v>
      </c>
      <c r="D3568" t="s">
        <v>14045</v>
      </c>
      <c r="E3568">
        <v>718241</v>
      </c>
      <c r="F3568" t="s">
        <v>29070</v>
      </c>
      <c r="G3568" t="s">
        <v>29071</v>
      </c>
      <c r="H3568" t="s">
        <v>4744</v>
      </c>
      <c r="I3568" t="s">
        <v>21889</v>
      </c>
    </row>
    <row r="3569" spans="1:9" x14ac:dyDescent="0.2">
      <c r="A3569">
        <v>11180</v>
      </c>
      <c r="B3569" t="s">
        <v>11741</v>
      </c>
      <c r="C3569" t="s">
        <v>4745</v>
      </c>
      <c r="D3569" t="s">
        <v>14045</v>
      </c>
      <c r="E3569">
        <v>136961</v>
      </c>
      <c r="F3569" t="s">
        <v>24297</v>
      </c>
      <c r="G3569" t="s">
        <v>24298</v>
      </c>
      <c r="H3569" t="s">
        <v>4745</v>
      </c>
      <c r="I3569" t="s">
        <v>21891</v>
      </c>
    </row>
    <row r="3570" spans="1:9" x14ac:dyDescent="0.2">
      <c r="A3570">
        <v>11179</v>
      </c>
      <c r="B3570" t="s">
        <v>12407</v>
      </c>
      <c r="C3570" t="s">
        <v>4746</v>
      </c>
      <c r="D3570" t="s">
        <v>14045</v>
      </c>
      <c r="E3570">
        <v>612142</v>
      </c>
      <c r="F3570" t="s">
        <v>24295</v>
      </c>
      <c r="G3570" t="s">
        <v>24293</v>
      </c>
      <c r="H3570" t="s">
        <v>4746</v>
      </c>
      <c r="I3570" t="s">
        <v>21893</v>
      </c>
    </row>
    <row r="3571" spans="1:9" x14ac:dyDescent="0.2">
      <c r="A3571">
        <v>11177</v>
      </c>
      <c r="B3571" t="s">
        <v>4742</v>
      </c>
      <c r="C3571" t="s">
        <v>4741</v>
      </c>
      <c r="D3571" t="s">
        <v>14046</v>
      </c>
      <c r="E3571">
        <v>104353</v>
      </c>
      <c r="F3571" t="s">
        <v>24292</v>
      </c>
      <c r="G3571" t="s">
        <v>24293</v>
      </c>
      <c r="H3571" t="s">
        <v>4741</v>
      </c>
      <c r="I3571" t="s">
        <v>21895</v>
      </c>
    </row>
    <row r="3572" spans="1:9" x14ac:dyDescent="0.2">
      <c r="A3572">
        <v>11175</v>
      </c>
      <c r="B3572" t="s">
        <v>4748</v>
      </c>
      <c r="C3572" t="s">
        <v>4747</v>
      </c>
      <c r="D3572" t="s">
        <v>14046</v>
      </c>
      <c r="E3572">
        <v>104379</v>
      </c>
      <c r="F3572" t="s">
        <v>24287</v>
      </c>
      <c r="G3572" t="s">
        <v>24288</v>
      </c>
      <c r="H3572" t="s">
        <v>4747</v>
      </c>
      <c r="I3572" t="s">
        <v>21897</v>
      </c>
    </row>
    <row r="3573" spans="1:9" x14ac:dyDescent="0.2">
      <c r="A3573">
        <v>11174</v>
      </c>
      <c r="B3573" t="s">
        <v>4750</v>
      </c>
      <c r="C3573" t="s">
        <v>4749</v>
      </c>
      <c r="D3573" t="s">
        <v>14046</v>
      </c>
      <c r="E3573">
        <v>104383</v>
      </c>
      <c r="F3573" t="s">
        <v>24284</v>
      </c>
      <c r="G3573" t="s">
        <v>24285</v>
      </c>
      <c r="H3573" t="s">
        <v>4749</v>
      </c>
      <c r="I3573" t="s">
        <v>21899</v>
      </c>
    </row>
    <row r="3574" spans="1:9" x14ac:dyDescent="0.2">
      <c r="A3574">
        <v>11172</v>
      </c>
      <c r="B3574" t="s">
        <v>4752</v>
      </c>
      <c r="C3574" t="s">
        <v>4751</v>
      </c>
      <c r="D3574" t="s">
        <v>14046</v>
      </c>
      <c r="E3574">
        <v>608162</v>
      </c>
      <c r="F3574" t="s">
        <v>24281</v>
      </c>
      <c r="G3574" t="s">
        <v>24282</v>
      </c>
      <c r="H3574" t="s">
        <v>4751</v>
      </c>
      <c r="I3574" t="s">
        <v>21899</v>
      </c>
    </row>
    <row r="3575" spans="1:9" x14ac:dyDescent="0.2">
      <c r="A3575">
        <v>2677734</v>
      </c>
      <c r="B3575" t="s">
        <v>12562</v>
      </c>
      <c r="C3575" t="s">
        <v>4753</v>
      </c>
      <c r="D3575" t="s">
        <v>14046</v>
      </c>
      <c r="E3575">
        <v>717282</v>
      </c>
      <c r="F3575" t="s">
        <v>29065</v>
      </c>
      <c r="G3575" t="s">
        <v>29066</v>
      </c>
      <c r="H3575" t="s">
        <v>4753</v>
      </c>
      <c r="I3575" t="s">
        <v>21902</v>
      </c>
    </row>
    <row r="3576" spans="1:9" x14ac:dyDescent="0.2">
      <c r="A3576">
        <v>2676334</v>
      </c>
      <c r="B3576" t="s">
        <v>4755</v>
      </c>
      <c r="C3576" t="s">
        <v>4754</v>
      </c>
      <c r="D3576" t="s">
        <v>14046</v>
      </c>
      <c r="E3576">
        <v>104388</v>
      </c>
      <c r="F3576" t="s">
        <v>27009</v>
      </c>
      <c r="G3576" t="s">
        <v>26540</v>
      </c>
      <c r="H3576" t="s">
        <v>4754</v>
      </c>
      <c r="I3576" t="s">
        <v>21905</v>
      </c>
    </row>
    <row r="3577" spans="1:9" x14ac:dyDescent="0.2">
      <c r="A3577">
        <v>3364</v>
      </c>
      <c r="B3577" t="s">
        <v>4759</v>
      </c>
      <c r="C3577" t="s">
        <v>4758</v>
      </c>
      <c r="D3577" t="s">
        <v>14046</v>
      </c>
      <c r="E3577">
        <v>104396</v>
      </c>
      <c r="F3577" t="s">
        <v>14657</v>
      </c>
      <c r="G3577" t="s">
        <v>14658</v>
      </c>
      <c r="H3577" t="s">
        <v>4758</v>
      </c>
      <c r="I3577" t="s">
        <v>21908</v>
      </c>
    </row>
    <row r="3578" spans="1:9" x14ac:dyDescent="0.2">
      <c r="A3578">
        <v>3359</v>
      </c>
      <c r="B3578" t="s">
        <v>4761</v>
      </c>
      <c r="C3578" t="s">
        <v>4760</v>
      </c>
      <c r="D3578" t="s">
        <v>14046</v>
      </c>
      <c r="E3578">
        <v>104397</v>
      </c>
      <c r="F3578" t="s">
        <v>14648</v>
      </c>
      <c r="G3578" t="s">
        <v>14070</v>
      </c>
      <c r="H3578" t="s">
        <v>4760</v>
      </c>
      <c r="I3578" t="s">
        <v>21868</v>
      </c>
    </row>
    <row r="3579" spans="1:9" x14ac:dyDescent="0.2">
      <c r="A3579">
        <v>3360</v>
      </c>
      <c r="B3579" t="s">
        <v>4763</v>
      </c>
      <c r="C3579" t="s">
        <v>4762</v>
      </c>
      <c r="D3579" t="s">
        <v>14045</v>
      </c>
      <c r="E3579">
        <v>136969</v>
      </c>
      <c r="F3579" t="s">
        <v>14650</v>
      </c>
      <c r="G3579" t="s">
        <v>14070</v>
      </c>
      <c r="H3579" t="s">
        <v>4762</v>
      </c>
      <c r="I3579" t="s">
        <v>21905</v>
      </c>
    </row>
    <row r="3580" spans="1:9" x14ac:dyDescent="0.2">
      <c r="A3580">
        <v>3361</v>
      </c>
      <c r="B3580" t="s">
        <v>4765</v>
      </c>
      <c r="C3580" t="s">
        <v>4764</v>
      </c>
      <c r="D3580" t="s">
        <v>14045</v>
      </c>
      <c r="E3580">
        <v>136974</v>
      </c>
      <c r="F3580" t="s">
        <v>14651</v>
      </c>
      <c r="G3580" t="s">
        <v>14652</v>
      </c>
      <c r="H3580" t="s">
        <v>4764</v>
      </c>
      <c r="I3580" t="s">
        <v>21912</v>
      </c>
    </row>
    <row r="3581" spans="1:9" x14ac:dyDescent="0.2">
      <c r="A3581">
        <v>3358</v>
      </c>
      <c r="B3581" t="s">
        <v>4757</v>
      </c>
      <c r="C3581" t="s">
        <v>4756</v>
      </c>
      <c r="D3581" t="s">
        <v>14044</v>
      </c>
      <c r="E3581">
        <v>193693</v>
      </c>
      <c r="F3581" t="s">
        <v>14646</v>
      </c>
      <c r="G3581" t="s">
        <v>14070</v>
      </c>
      <c r="H3581" t="s">
        <v>4756</v>
      </c>
    </row>
    <row r="3582" spans="1:9" x14ac:dyDescent="0.2">
      <c r="A3582">
        <v>3366</v>
      </c>
      <c r="B3582" t="s">
        <v>4767</v>
      </c>
      <c r="C3582" t="s">
        <v>4766</v>
      </c>
      <c r="D3582" t="s">
        <v>14046</v>
      </c>
      <c r="E3582">
        <v>104413</v>
      </c>
      <c r="F3582" t="s">
        <v>14663</v>
      </c>
      <c r="G3582" t="s">
        <v>14070</v>
      </c>
      <c r="H3582" t="s">
        <v>4766</v>
      </c>
      <c r="I3582" t="s">
        <v>21915</v>
      </c>
    </row>
    <row r="3583" spans="1:9" x14ac:dyDescent="0.2">
      <c r="A3583">
        <v>3363</v>
      </c>
      <c r="B3583" t="s">
        <v>10854</v>
      </c>
      <c r="C3583" t="s">
        <v>4768</v>
      </c>
      <c r="D3583" t="s">
        <v>14046</v>
      </c>
      <c r="E3583">
        <v>104415</v>
      </c>
      <c r="F3583" t="s">
        <v>14654</v>
      </c>
      <c r="G3583" t="s">
        <v>14655</v>
      </c>
      <c r="H3583" t="s">
        <v>4768</v>
      </c>
      <c r="I3583" t="s">
        <v>21919</v>
      </c>
    </row>
    <row r="3584" spans="1:9" x14ac:dyDescent="0.2">
      <c r="A3584">
        <v>2676335</v>
      </c>
      <c r="B3584" t="s">
        <v>4770</v>
      </c>
      <c r="C3584" t="s">
        <v>4769</v>
      </c>
      <c r="D3584" t="s">
        <v>14046</v>
      </c>
      <c r="E3584">
        <v>104422</v>
      </c>
      <c r="F3584" t="s">
        <v>27011</v>
      </c>
      <c r="G3584" t="s">
        <v>14070</v>
      </c>
      <c r="H3584" t="s">
        <v>4769</v>
      </c>
      <c r="I3584" t="s">
        <v>21921</v>
      </c>
    </row>
    <row r="3585" spans="1:9" x14ac:dyDescent="0.2">
      <c r="A3585">
        <v>3365</v>
      </c>
      <c r="B3585" t="s">
        <v>4772</v>
      </c>
      <c r="C3585" t="s">
        <v>4771</v>
      </c>
      <c r="D3585" t="s">
        <v>14046</v>
      </c>
      <c r="E3585">
        <v>104423</v>
      </c>
      <c r="F3585" t="s">
        <v>14660</v>
      </c>
      <c r="G3585" t="s">
        <v>14661</v>
      </c>
      <c r="H3585" t="s">
        <v>4771</v>
      </c>
    </row>
    <row r="3586" spans="1:9" x14ac:dyDescent="0.2">
      <c r="A3586">
        <v>2677011</v>
      </c>
      <c r="B3586" t="s">
        <v>8013</v>
      </c>
      <c r="C3586" t="s">
        <v>8013</v>
      </c>
      <c r="D3586" t="s">
        <v>14046</v>
      </c>
      <c r="E3586">
        <v>120588</v>
      </c>
      <c r="F3586" t="s">
        <v>27802</v>
      </c>
      <c r="G3586" t="s">
        <v>15944</v>
      </c>
      <c r="H3586" t="s">
        <v>27803</v>
      </c>
      <c r="I3586" t="s">
        <v>21925</v>
      </c>
    </row>
    <row r="3587" spans="1:9" x14ac:dyDescent="0.2">
      <c r="A3587">
        <v>2677012</v>
      </c>
      <c r="B3587" t="s">
        <v>8014</v>
      </c>
      <c r="C3587" t="s">
        <v>8014</v>
      </c>
      <c r="D3587" t="s">
        <v>14046</v>
      </c>
      <c r="E3587">
        <v>120590</v>
      </c>
      <c r="F3587" t="s">
        <v>27805</v>
      </c>
      <c r="G3587" t="s">
        <v>27806</v>
      </c>
      <c r="H3587" t="s">
        <v>27807</v>
      </c>
      <c r="I3587" t="s">
        <v>21927</v>
      </c>
    </row>
    <row r="3588" spans="1:9" x14ac:dyDescent="0.2">
      <c r="A3588">
        <v>2677007</v>
      </c>
      <c r="B3588" t="s">
        <v>12212</v>
      </c>
      <c r="C3588" t="s">
        <v>8012</v>
      </c>
      <c r="D3588" t="s">
        <v>14044</v>
      </c>
      <c r="E3588">
        <v>197341</v>
      </c>
      <c r="F3588" t="s">
        <v>27793</v>
      </c>
      <c r="G3588" t="s">
        <v>15798</v>
      </c>
      <c r="H3588" t="s">
        <v>27794</v>
      </c>
      <c r="I3588" t="s">
        <v>21931</v>
      </c>
    </row>
    <row r="3589" spans="1:9" x14ac:dyDescent="0.2">
      <c r="A3589">
        <v>2677008</v>
      </c>
      <c r="B3589" t="s">
        <v>11374</v>
      </c>
      <c r="C3589" t="s">
        <v>8015</v>
      </c>
      <c r="D3589" t="s">
        <v>14046</v>
      </c>
      <c r="E3589">
        <v>120594</v>
      </c>
      <c r="F3589" t="s">
        <v>27796</v>
      </c>
      <c r="G3589" t="s">
        <v>14070</v>
      </c>
      <c r="H3589" t="s">
        <v>27797</v>
      </c>
      <c r="I3589" t="s">
        <v>21933</v>
      </c>
    </row>
    <row r="3590" spans="1:9" x14ac:dyDescent="0.2">
      <c r="A3590">
        <v>2677009</v>
      </c>
      <c r="B3590" t="s">
        <v>11375</v>
      </c>
      <c r="C3590" t="s">
        <v>11376</v>
      </c>
      <c r="D3590" t="s">
        <v>14046</v>
      </c>
      <c r="E3590">
        <v>120616</v>
      </c>
      <c r="F3590" t="s">
        <v>27799</v>
      </c>
      <c r="G3590" t="s">
        <v>15371</v>
      </c>
      <c r="H3590" t="s">
        <v>27800</v>
      </c>
      <c r="I3590" t="s">
        <v>21935</v>
      </c>
    </row>
    <row r="3591" spans="1:9" x14ac:dyDescent="0.2">
      <c r="A3591">
        <v>5936</v>
      </c>
      <c r="B3591" t="s">
        <v>4774</v>
      </c>
      <c r="C3591" t="s">
        <v>4774</v>
      </c>
      <c r="D3591" t="s">
        <v>14046</v>
      </c>
      <c r="E3591">
        <v>762256</v>
      </c>
      <c r="F3591" t="s">
        <v>17725</v>
      </c>
      <c r="G3591" t="s">
        <v>14070</v>
      </c>
      <c r="H3591" t="s">
        <v>17726</v>
      </c>
      <c r="I3591" t="s">
        <v>21937</v>
      </c>
    </row>
    <row r="3592" spans="1:9" x14ac:dyDescent="0.2">
      <c r="A3592">
        <v>5935</v>
      </c>
      <c r="B3592" t="s">
        <v>4773</v>
      </c>
      <c r="C3592" t="s">
        <v>4773</v>
      </c>
      <c r="D3592" t="s">
        <v>14044</v>
      </c>
      <c r="E3592">
        <v>606922</v>
      </c>
      <c r="F3592" t="s">
        <v>17722</v>
      </c>
      <c r="G3592" t="s">
        <v>14070</v>
      </c>
      <c r="H3592" t="s">
        <v>17723</v>
      </c>
      <c r="I3592" t="s">
        <v>21939</v>
      </c>
    </row>
    <row r="3593" spans="1:9" x14ac:dyDescent="0.2">
      <c r="A3593">
        <v>5937</v>
      </c>
      <c r="B3593" t="s">
        <v>13114</v>
      </c>
      <c r="C3593" t="s">
        <v>13114</v>
      </c>
      <c r="D3593" t="s">
        <v>14044</v>
      </c>
      <c r="E3593">
        <v>606922</v>
      </c>
      <c r="F3593" t="s">
        <v>17722</v>
      </c>
      <c r="G3593" t="s">
        <v>14070</v>
      </c>
      <c r="H3593" t="s">
        <v>17723</v>
      </c>
      <c r="I3593" t="s">
        <v>21942</v>
      </c>
    </row>
    <row r="3594" spans="1:9" x14ac:dyDescent="0.2">
      <c r="A3594">
        <v>6220</v>
      </c>
      <c r="B3594" t="s">
        <v>4778</v>
      </c>
      <c r="C3594" t="s">
        <v>4777</v>
      </c>
      <c r="D3594" t="s">
        <v>14044</v>
      </c>
      <c r="E3594">
        <v>193720</v>
      </c>
      <c r="F3594" t="s">
        <v>18086</v>
      </c>
      <c r="G3594" t="s">
        <v>18087</v>
      </c>
      <c r="H3594" t="s">
        <v>4777</v>
      </c>
      <c r="I3594" t="s">
        <v>21945</v>
      </c>
    </row>
    <row r="3595" spans="1:9" x14ac:dyDescent="0.2">
      <c r="A3595">
        <v>6221</v>
      </c>
      <c r="B3595" t="s">
        <v>4780</v>
      </c>
      <c r="C3595" t="s">
        <v>4779</v>
      </c>
      <c r="D3595" t="s">
        <v>14046</v>
      </c>
      <c r="E3595">
        <v>104493</v>
      </c>
      <c r="F3595" t="s">
        <v>18089</v>
      </c>
      <c r="G3595" t="s">
        <v>18090</v>
      </c>
      <c r="H3595" t="s">
        <v>4779</v>
      </c>
      <c r="I3595" t="s">
        <v>21948</v>
      </c>
    </row>
    <row r="3596" spans="1:9" x14ac:dyDescent="0.2">
      <c r="A3596">
        <v>9358</v>
      </c>
      <c r="B3596" t="s">
        <v>4782</v>
      </c>
      <c r="C3596" t="s">
        <v>4781</v>
      </c>
      <c r="D3596" t="s">
        <v>14044</v>
      </c>
      <c r="E3596">
        <v>193722</v>
      </c>
      <c r="F3596" t="s">
        <v>22106</v>
      </c>
      <c r="G3596" t="s">
        <v>14112</v>
      </c>
      <c r="H3596" t="s">
        <v>4781</v>
      </c>
      <c r="I3596" t="s">
        <v>21951</v>
      </c>
    </row>
    <row r="3597" spans="1:9" x14ac:dyDescent="0.2">
      <c r="A3597">
        <v>2677493</v>
      </c>
      <c r="B3597" t="s">
        <v>10855</v>
      </c>
      <c r="C3597" t="s">
        <v>4783</v>
      </c>
      <c r="D3597" t="s">
        <v>14046</v>
      </c>
      <c r="E3597">
        <v>104502</v>
      </c>
      <c r="F3597" t="s">
        <v>28609</v>
      </c>
      <c r="G3597" t="s">
        <v>15965</v>
      </c>
      <c r="H3597" t="s">
        <v>4783</v>
      </c>
      <c r="I3597" t="s">
        <v>21954</v>
      </c>
    </row>
    <row r="3598" spans="1:9" x14ac:dyDescent="0.2">
      <c r="A3598">
        <v>9361</v>
      </c>
      <c r="B3598" t="s">
        <v>4785</v>
      </c>
      <c r="C3598" t="s">
        <v>4784</v>
      </c>
      <c r="D3598" t="s">
        <v>14045</v>
      </c>
      <c r="E3598">
        <v>136995</v>
      </c>
      <c r="F3598" t="s">
        <v>22111</v>
      </c>
      <c r="G3598" t="s">
        <v>15965</v>
      </c>
      <c r="H3598" t="s">
        <v>4784</v>
      </c>
      <c r="I3598" t="s">
        <v>21927</v>
      </c>
    </row>
    <row r="3599" spans="1:9" x14ac:dyDescent="0.2">
      <c r="A3599">
        <v>9363</v>
      </c>
      <c r="B3599" t="s">
        <v>10856</v>
      </c>
      <c r="C3599" t="s">
        <v>4786</v>
      </c>
      <c r="D3599" t="s">
        <v>14046</v>
      </c>
      <c r="E3599">
        <v>104506</v>
      </c>
      <c r="F3599" t="s">
        <v>22113</v>
      </c>
      <c r="G3599" t="s">
        <v>15965</v>
      </c>
      <c r="H3599" t="s">
        <v>4786</v>
      </c>
      <c r="I3599" t="s">
        <v>21959</v>
      </c>
    </row>
    <row r="3600" spans="1:9" x14ac:dyDescent="0.2">
      <c r="A3600">
        <v>9359</v>
      </c>
      <c r="B3600" t="s">
        <v>10857</v>
      </c>
      <c r="C3600" t="s">
        <v>4787</v>
      </c>
      <c r="D3600" t="s">
        <v>14046</v>
      </c>
      <c r="E3600">
        <v>104507</v>
      </c>
      <c r="F3600" t="s">
        <v>22108</v>
      </c>
      <c r="G3600" t="s">
        <v>22109</v>
      </c>
      <c r="H3600" t="s">
        <v>4787</v>
      </c>
      <c r="I3600" t="s">
        <v>21961</v>
      </c>
    </row>
    <row r="3601" spans="1:9" x14ac:dyDescent="0.2">
      <c r="A3601">
        <v>9873</v>
      </c>
      <c r="B3601" t="s">
        <v>10858</v>
      </c>
      <c r="C3601" t="s">
        <v>4790</v>
      </c>
      <c r="D3601" t="s">
        <v>14046</v>
      </c>
      <c r="E3601">
        <v>104516</v>
      </c>
      <c r="F3601" t="s">
        <v>22751</v>
      </c>
      <c r="G3601" t="s">
        <v>22752</v>
      </c>
      <c r="H3601" t="s">
        <v>4790</v>
      </c>
      <c r="I3601" t="s">
        <v>21964</v>
      </c>
    </row>
    <row r="3602" spans="1:9" x14ac:dyDescent="0.2">
      <c r="A3602">
        <v>2677551</v>
      </c>
      <c r="B3602" t="s">
        <v>12818</v>
      </c>
      <c r="C3602" t="s">
        <v>4791</v>
      </c>
      <c r="D3602" t="s">
        <v>14046</v>
      </c>
      <c r="E3602">
        <v>998978</v>
      </c>
      <c r="F3602" t="s">
        <v>28719</v>
      </c>
      <c r="G3602" t="s">
        <v>28720</v>
      </c>
      <c r="H3602" t="s">
        <v>28721</v>
      </c>
      <c r="I3602" t="s">
        <v>21966</v>
      </c>
    </row>
    <row r="3603" spans="1:9" x14ac:dyDescent="0.2">
      <c r="A3603">
        <v>9876</v>
      </c>
      <c r="B3603" t="s">
        <v>10859</v>
      </c>
      <c r="C3603" t="s">
        <v>10860</v>
      </c>
      <c r="D3603" t="s">
        <v>14046</v>
      </c>
      <c r="E3603">
        <v>104528</v>
      </c>
      <c r="F3603" t="s">
        <v>22754</v>
      </c>
      <c r="G3603" t="s">
        <v>22755</v>
      </c>
      <c r="H3603" t="s">
        <v>22756</v>
      </c>
      <c r="I3603" t="s">
        <v>21969</v>
      </c>
    </row>
    <row r="3604" spans="1:9" x14ac:dyDescent="0.2">
      <c r="A3604">
        <v>9869</v>
      </c>
      <c r="B3604" t="s">
        <v>4793</v>
      </c>
      <c r="C3604" t="s">
        <v>4792</v>
      </c>
      <c r="D3604" t="s">
        <v>14046</v>
      </c>
      <c r="E3604">
        <v>104537</v>
      </c>
      <c r="F3604" t="s">
        <v>22745</v>
      </c>
      <c r="G3604" t="s">
        <v>22746</v>
      </c>
      <c r="H3604" t="s">
        <v>4792</v>
      </c>
      <c r="I3604" t="s">
        <v>21972</v>
      </c>
    </row>
    <row r="3605" spans="1:9" x14ac:dyDescent="0.2">
      <c r="A3605">
        <v>9868</v>
      </c>
      <c r="B3605" t="s">
        <v>4789</v>
      </c>
      <c r="C3605" t="s">
        <v>4788</v>
      </c>
      <c r="D3605" t="s">
        <v>14044</v>
      </c>
      <c r="E3605">
        <v>193734</v>
      </c>
      <c r="F3605" t="s">
        <v>22743</v>
      </c>
      <c r="G3605" t="s">
        <v>14070</v>
      </c>
      <c r="H3605" t="s">
        <v>4788</v>
      </c>
      <c r="I3605" t="s">
        <v>21927</v>
      </c>
    </row>
    <row r="3606" spans="1:9" x14ac:dyDescent="0.2">
      <c r="A3606">
        <v>2679492</v>
      </c>
      <c r="B3606" t="s">
        <v>13101</v>
      </c>
      <c r="C3606" t="s">
        <v>13906</v>
      </c>
      <c r="E3606">
        <v>0</v>
      </c>
      <c r="I3606" t="s">
        <v>21974</v>
      </c>
    </row>
    <row r="3607" spans="1:9" x14ac:dyDescent="0.2">
      <c r="A3607">
        <v>9870</v>
      </c>
      <c r="B3607" t="s">
        <v>4795</v>
      </c>
      <c r="C3607" t="s">
        <v>4794</v>
      </c>
      <c r="D3607" t="s">
        <v>14046</v>
      </c>
      <c r="E3607">
        <v>104570</v>
      </c>
      <c r="F3607" t="s">
        <v>22748</v>
      </c>
      <c r="G3607" t="s">
        <v>22749</v>
      </c>
      <c r="H3607" t="s">
        <v>4794</v>
      </c>
      <c r="I3607" t="s">
        <v>21976</v>
      </c>
    </row>
    <row r="3608" spans="1:9" x14ac:dyDescent="0.2">
      <c r="A3608">
        <v>12928</v>
      </c>
      <c r="B3608" t="s">
        <v>4797</v>
      </c>
      <c r="C3608" t="s">
        <v>4796</v>
      </c>
      <c r="D3608" t="s">
        <v>14044</v>
      </c>
      <c r="E3608">
        <v>193735</v>
      </c>
      <c r="F3608" t="s">
        <v>26192</v>
      </c>
      <c r="G3608" t="s">
        <v>16419</v>
      </c>
      <c r="H3608" t="s">
        <v>4796</v>
      </c>
      <c r="I3608" t="s">
        <v>21979</v>
      </c>
    </row>
    <row r="3609" spans="1:9" x14ac:dyDescent="0.2">
      <c r="A3609">
        <v>12929</v>
      </c>
      <c r="B3609" t="s">
        <v>10861</v>
      </c>
      <c r="C3609" t="s">
        <v>4798</v>
      </c>
      <c r="D3609" t="s">
        <v>14046</v>
      </c>
      <c r="E3609">
        <v>104576</v>
      </c>
      <c r="F3609" t="s">
        <v>26194</v>
      </c>
      <c r="G3609" t="s">
        <v>26195</v>
      </c>
      <c r="H3609" t="s">
        <v>4798</v>
      </c>
      <c r="I3609" t="s">
        <v>21981</v>
      </c>
    </row>
    <row r="3610" spans="1:9" x14ac:dyDescent="0.2">
      <c r="A3610">
        <v>12023</v>
      </c>
      <c r="B3610" t="s">
        <v>10862</v>
      </c>
      <c r="C3610" t="s">
        <v>4801</v>
      </c>
      <c r="D3610" t="s">
        <v>14046</v>
      </c>
      <c r="E3610">
        <v>104602</v>
      </c>
      <c r="F3610" t="s">
        <v>25305</v>
      </c>
      <c r="G3610" t="s">
        <v>25306</v>
      </c>
      <c r="H3610" t="s">
        <v>4801</v>
      </c>
      <c r="I3610" t="s">
        <v>21983</v>
      </c>
    </row>
    <row r="3611" spans="1:9" x14ac:dyDescent="0.2">
      <c r="A3611">
        <v>2677827</v>
      </c>
      <c r="B3611" t="s">
        <v>10863</v>
      </c>
      <c r="C3611" t="s">
        <v>4802</v>
      </c>
      <c r="D3611" t="s">
        <v>14046</v>
      </c>
      <c r="E3611">
        <v>104644</v>
      </c>
      <c r="F3611" t="s">
        <v>29251</v>
      </c>
      <c r="G3611" t="s">
        <v>25303</v>
      </c>
      <c r="H3611" t="s">
        <v>4802</v>
      </c>
      <c r="I3611" t="s">
        <v>21985</v>
      </c>
    </row>
    <row r="3612" spans="1:9" x14ac:dyDescent="0.2">
      <c r="A3612">
        <v>12019</v>
      </c>
      <c r="B3612" t="s">
        <v>4804</v>
      </c>
      <c r="C3612" t="s">
        <v>4803</v>
      </c>
      <c r="D3612" t="s">
        <v>14045</v>
      </c>
      <c r="E3612">
        <v>718368</v>
      </c>
      <c r="F3612" t="s">
        <v>25302</v>
      </c>
      <c r="G3612" t="s">
        <v>25303</v>
      </c>
      <c r="H3612" t="s">
        <v>4803</v>
      </c>
      <c r="I3612" t="s">
        <v>21987</v>
      </c>
    </row>
    <row r="3613" spans="1:9" x14ac:dyDescent="0.2">
      <c r="A3613">
        <v>12014</v>
      </c>
      <c r="B3613" t="s">
        <v>4800</v>
      </c>
      <c r="C3613" t="s">
        <v>4799</v>
      </c>
      <c r="D3613" t="s">
        <v>14044</v>
      </c>
      <c r="E3613">
        <v>193739</v>
      </c>
      <c r="F3613" t="s">
        <v>25297</v>
      </c>
      <c r="G3613" t="s">
        <v>15672</v>
      </c>
      <c r="H3613" t="s">
        <v>4799</v>
      </c>
      <c r="I3613" t="s">
        <v>21921</v>
      </c>
    </row>
    <row r="3614" spans="1:9" x14ac:dyDescent="0.2">
      <c r="A3614">
        <v>2677826</v>
      </c>
      <c r="B3614" t="s">
        <v>10864</v>
      </c>
      <c r="C3614" t="s">
        <v>4805</v>
      </c>
      <c r="D3614" t="s">
        <v>14046</v>
      </c>
      <c r="E3614">
        <v>104665</v>
      </c>
      <c r="F3614" t="s">
        <v>29250</v>
      </c>
      <c r="G3614" t="s">
        <v>25300</v>
      </c>
      <c r="H3614" t="s">
        <v>4805</v>
      </c>
    </row>
    <row r="3615" spans="1:9" x14ac:dyDescent="0.2">
      <c r="A3615">
        <v>12015</v>
      </c>
      <c r="B3615" t="s">
        <v>4807</v>
      </c>
      <c r="C3615" t="s">
        <v>4806</v>
      </c>
      <c r="D3615" t="s">
        <v>14045</v>
      </c>
      <c r="E3615">
        <v>718369</v>
      </c>
      <c r="F3615" t="s">
        <v>25299</v>
      </c>
      <c r="G3615" t="s">
        <v>25300</v>
      </c>
      <c r="H3615" t="s">
        <v>4806</v>
      </c>
    </row>
    <row r="3616" spans="1:9" x14ac:dyDescent="0.2">
      <c r="A3616">
        <v>2677828</v>
      </c>
      <c r="B3616" t="s">
        <v>10865</v>
      </c>
      <c r="C3616" t="s">
        <v>4808</v>
      </c>
      <c r="D3616" t="s">
        <v>14046</v>
      </c>
      <c r="E3616">
        <v>104680</v>
      </c>
      <c r="F3616" t="s">
        <v>29252</v>
      </c>
      <c r="G3616" t="s">
        <v>25309</v>
      </c>
      <c r="H3616" t="s">
        <v>4808</v>
      </c>
      <c r="I3616" t="s">
        <v>21921</v>
      </c>
    </row>
    <row r="3617" spans="1:9" x14ac:dyDescent="0.2">
      <c r="A3617">
        <v>12026</v>
      </c>
      <c r="B3617" t="s">
        <v>4810</v>
      </c>
      <c r="C3617" t="s">
        <v>4809</v>
      </c>
      <c r="D3617" t="s">
        <v>14045</v>
      </c>
      <c r="E3617">
        <v>137044</v>
      </c>
      <c r="F3617" t="s">
        <v>25308</v>
      </c>
      <c r="G3617" t="s">
        <v>25309</v>
      </c>
      <c r="H3617" t="s">
        <v>4809</v>
      </c>
      <c r="I3617" t="s">
        <v>21990</v>
      </c>
    </row>
    <row r="3618" spans="1:9" x14ac:dyDescent="0.2">
      <c r="A3618">
        <v>7896</v>
      </c>
      <c r="B3618" t="s">
        <v>4811</v>
      </c>
      <c r="C3618" t="s">
        <v>4811</v>
      </c>
      <c r="D3618" t="s">
        <v>14044</v>
      </c>
      <c r="E3618">
        <v>193740</v>
      </c>
      <c r="F3618" t="s">
        <v>4811</v>
      </c>
      <c r="G3618" t="s">
        <v>20083</v>
      </c>
      <c r="H3618" t="s">
        <v>20084</v>
      </c>
      <c r="I3618" t="s">
        <v>21993</v>
      </c>
    </row>
    <row r="3619" spans="1:9" x14ac:dyDescent="0.2">
      <c r="A3619">
        <v>7897</v>
      </c>
      <c r="B3619" t="s">
        <v>4813</v>
      </c>
      <c r="C3619" t="s">
        <v>4812</v>
      </c>
      <c r="D3619" t="s">
        <v>14046</v>
      </c>
      <c r="E3619">
        <v>161872</v>
      </c>
      <c r="F3619" t="s">
        <v>20086</v>
      </c>
      <c r="G3619" t="s">
        <v>20083</v>
      </c>
      <c r="H3619" t="s">
        <v>4812</v>
      </c>
      <c r="I3619" t="s">
        <v>21921</v>
      </c>
    </row>
    <row r="3620" spans="1:9" x14ac:dyDescent="0.2">
      <c r="A3620">
        <v>9750</v>
      </c>
      <c r="B3620" t="s">
        <v>4816</v>
      </c>
      <c r="C3620" t="s">
        <v>4816</v>
      </c>
      <c r="D3620" t="s">
        <v>14044</v>
      </c>
      <c r="E3620">
        <v>193745</v>
      </c>
      <c r="F3620" t="s">
        <v>4816</v>
      </c>
      <c r="G3620" t="s">
        <v>22579</v>
      </c>
      <c r="H3620" t="s">
        <v>22580</v>
      </c>
      <c r="I3620" t="s">
        <v>21995</v>
      </c>
    </row>
    <row r="3621" spans="1:9" x14ac:dyDescent="0.2">
      <c r="A3621">
        <v>9751</v>
      </c>
      <c r="B3621" t="s">
        <v>4817</v>
      </c>
      <c r="C3621" t="s">
        <v>4817</v>
      </c>
      <c r="D3621" t="s">
        <v>14046</v>
      </c>
      <c r="E3621">
        <v>104693</v>
      </c>
      <c r="F3621" t="s">
        <v>22581</v>
      </c>
      <c r="G3621" t="s">
        <v>22579</v>
      </c>
      <c r="H3621" t="s">
        <v>22582</v>
      </c>
      <c r="I3621" t="s">
        <v>21999</v>
      </c>
    </row>
    <row r="3622" spans="1:9" x14ac:dyDescent="0.2">
      <c r="A3622">
        <v>7111</v>
      </c>
      <c r="B3622" t="s">
        <v>10866</v>
      </c>
      <c r="C3622" t="s">
        <v>4821</v>
      </c>
      <c r="D3622" t="s">
        <v>14046</v>
      </c>
      <c r="E3622">
        <v>104715</v>
      </c>
      <c r="F3622" t="s">
        <v>19068</v>
      </c>
      <c r="G3622" t="s">
        <v>19069</v>
      </c>
      <c r="H3622" t="s">
        <v>4821</v>
      </c>
      <c r="I3622" t="s">
        <v>22002</v>
      </c>
    </row>
    <row r="3623" spans="1:9" x14ac:dyDescent="0.2">
      <c r="A3623">
        <v>7107</v>
      </c>
      <c r="B3623" t="s">
        <v>10867</v>
      </c>
      <c r="C3623" t="s">
        <v>4822</v>
      </c>
      <c r="D3623" t="s">
        <v>14046</v>
      </c>
      <c r="E3623">
        <v>104716</v>
      </c>
      <c r="F3623" t="s">
        <v>19063</v>
      </c>
      <c r="G3623" t="s">
        <v>16654</v>
      </c>
      <c r="H3623" t="s">
        <v>4822</v>
      </c>
      <c r="I3623" t="s">
        <v>22005</v>
      </c>
    </row>
    <row r="3624" spans="1:9" x14ac:dyDescent="0.2">
      <c r="A3624">
        <v>7105</v>
      </c>
      <c r="B3624" t="s">
        <v>4820</v>
      </c>
      <c r="C3624" t="s">
        <v>4819</v>
      </c>
      <c r="D3624" t="s">
        <v>14044</v>
      </c>
      <c r="E3624">
        <v>193767</v>
      </c>
      <c r="F3624" t="s">
        <v>19060</v>
      </c>
      <c r="G3624" t="s">
        <v>19061</v>
      </c>
      <c r="H3624" t="s">
        <v>4819</v>
      </c>
      <c r="I3624" t="s">
        <v>21921</v>
      </c>
    </row>
    <row r="3625" spans="1:9" x14ac:dyDescent="0.2">
      <c r="A3625">
        <v>7110</v>
      </c>
      <c r="B3625" t="s">
        <v>4824</v>
      </c>
      <c r="C3625" t="s">
        <v>4823</v>
      </c>
      <c r="D3625" t="s">
        <v>14046</v>
      </c>
      <c r="E3625">
        <v>104723</v>
      </c>
      <c r="F3625" t="s">
        <v>19065</v>
      </c>
      <c r="G3625" t="s">
        <v>19066</v>
      </c>
      <c r="H3625" t="s">
        <v>4823</v>
      </c>
      <c r="I3625" t="s">
        <v>22008</v>
      </c>
    </row>
    <row r="3626" spans="1:9" x14ac:dyDescent="0.2">
      <c r="A3626">
        <v>2677668</v>
      </c>
      <c r="B3626" t="s">
        <v>10868</v>
      </c>
      <c r="C3626" t="s">
        <v>4826</v>
      </c>
      <c r="D3626" t="s">
        <v>14046</v>
      </c>
      <c r="E3626">
        <v>104734</v>
      </c>
      <c r="F3626" t="s">
        <v>28942</v>
      </c>
      <c r="G3626" t="s">
        <v>28943</v>
      </c>
      <c r="H3626" t="s">
        <v>4826</v>
      </c>
      <c r="I3626" t="s">
        <v>22010</v>
      </c>
    </row>
    <row r="3627" spans="1:9" x14ac:dyDescent="0.2">
      <c r="A3627">
        <v>10877</v>
      </c>
      <c r="B3627" t="s">
        <v>12160</v>
      </c>
      <c r="C3627" t="s">
        <v>4825</v>
      </c>
      <c r="D3627" t="s">
        <v>14044</v>
      </c>
      <c r="E3627">
        <v>193786</v>
      </c>
      <c r="F3627" t="s">
        <v>23933</v>
      </c>
      <c r="G3627" t="s">
        <v>14070</v>
      </c>
      <c r="H3627" t="s">
        <v>4825</v>
      </c>
      <c r="I3627" t="s">
        <v>22012</v>
      </c>
    </row>
    <row r="3628" spans="1:9" x14ac:dyDescent="0.2">
      <c r="A3628">
        <v>2677669</v>
      </c>
      <c r="B3628" t="s">
        <v>10869</v>
      </c>
      <c r="C3628" t="s">
        <v>4827</v>
      </c>
      <c r="D3628" t="s">
        <v>14046</v>
      </c>
      <c r="E3628">
        <v>104760</v>
      </c>
      <c r="F3628" t="s">
        <v>28945</v>
      </c>
      <c r="G3628" t="s">
        <v>28946</v>
      </c>
      <c r="H3628" t="s">
        <v>4827</v>
      </c>
      <c r="I3628" t="s">
        <v>22014</v>
      </c>
    </row>
    <row r="3629" spans="1:9" x14ac:dyDescent="0.2">
      <c r="A3629">
        <v>2677670</v>
      </c>
      <c r="B3629" t="s">
        <v>12418</v>
      </c>
      <c r="C3629" t="s">
        <v>4828</v>
      </c>
      <c r="D3629" t="s">
        <v>14045</v>
      </c>
      <c r="E3629">
        <v>612504</v>
      </c>
      <c r="F3629" t="s">
        <v>28948</v>
      </c>
      <c r="G3629" t="s">
        <v>28946</v>
      </c>
      <c r="H3629" t="s">
        <v>4828</v>
      </c>
      <c r="I3629" t="s">
        <v>22016</v>
      </c>
    </row>
    <row r="3630" spans="1:9" x14ac:dyDescent="0.2">
      <c r="A3630">
        <v>2677671</v>
      </c>
      <c r="B3630" t="s">
        <v>12417</v>
      </c>
      <c r="C3630" t="s">
        <v>4829</v>
      </c>
      <c r="D3630" t="s">
        <v>14045</v>
      </c>
      <c r="E3630">
        <v>612503</v>
      </c>
      <c r="F3630" t="s">
        <v>28949</v>
      </c>
      <c r="G3630" t="s">
        <v>28950</v>
      </c>
      <c r="H3630" t="s">
        <v>4829</v>
      </c>
      <c r="I3630" t="s">
        <v>22018</v>
      </c>
    </row>
    <row r="3631" spans="1:9" x14ac:dyDescent="0.2">
      <c r="A3631">
        <v>10876</v>
      </c>
      <c r="B3631" t="s">
        <v>12367</v>
      </c>
      <c r="C3631" t="s">
        <v>4830</v>
      </c>
      <c r="D3631" t="s">
        <v>14046</v>
      </c>
      <c r="E3631">
        <v>610995</v>
      </c>
      <c r="F3631" t="s">
        <v>23931</v>
      </c>
      <c r="G3631" t="s">
        <v>21067</v>
      </c>
      <c r="H3631" t="s">
        <v>4830</v>
      </c>
      <c r="I3631" t="s">
        <v>22020</v>
      </c>
    </row>
    <row r="3632" spans="1:9" x14ac:dyDescent="0.2">
      <c r="A3632">
        <v>10879</v>
      </c>
      <c r="B3632" t="s">
        <v>4832</v>
      </c>
      <c r="C3632" t="s">
        <v>4831</v>
      </c>
      <c r="D3632" t="s">
        <v>14046</v>
      </c>
      <c r="E3632">
        <v>104764</v>
      </c>
      <c r="F3632" t="s">
        <v>23937</v>
      </c>
      <c r="G3632" t="s">
        <v>14070</v>
      </c>
      <c r="H3632" t="s">
        <v>4831</v>
      </c>
      <c r="I3632" t="s">
        <v>22022</v>
      </c>
    </row>
    <row r="3633" spans="1:9" x14ac:dyDescent="0.2">
      <c r="A3633">
        <v>2677672</v>
      </c>
      <c r="B3633" t="s">
        <v>12366</v>
      </c>
      <c r="C3633" t="s">
        <v>4833</v>
      </c>
      <c r="D3633" t="s">
        <v>14046</v>
      </c>
      <c r="E3633">
        <v>610994</v>
      </c>
      <c r="F3633" t="s">
        <v>28952</v>
      </c>
      <c r="G3633" t="s">
        <v>28953</v>
      </c>
      <c r="H3633" t="s">
        <v>4833</v>
      </c>
      <c r="I3633" t="s">
        <v>22024</v>
      </c>
    </row>
    <row r="3634" spans="1:9" x14ac:dyDescent="0.2">
      <c r="A3634">
        <v>10880</v>
      </c>
      <c r="B3634" t="s">
        <v>4835</v>
      </c>
      <c r="C3634" t="s">
        <v>4834</v>
      </c>
      <c r="D3634" t="s">
        <v>14046</v>
      </c>
      <c r="E3634">
        <v>104770</v>
      </c>
      <c r="F3634" t="s">
        <v>23939</v>
      </c>
      <c r="G3634" t="s">
        <v>14070</v>
      </c>
      <c r="H3634" t="s">
        <v>4834</v>
      </c>
      <c r="I3634" t="s">
        <v>22026</v>
      </c>
    </row>
    <row r="3635" spans="1:9" x14ac:dyDescent="0.2">
      <c r="A3635">
        <v>10878</v>
      </c>
      <c r="B3635" t="s">
        <v>4837</v>
      </c>
      <c r="C3635" t="s">
        <v>4836</v>
      </c>
      <c r="D3635" t="s">
        <v>14046</v>
      </c>
      <c r="E3635">
        <v>104771</v>
      </c>
      <c r="F3635" t="s">
        <v>23935</v>
      </c>
      <c r="G3635" t="s">
        <v>14070</v>
      </c>
      <c r="H3635" t="s">
        <v>4836</v>
      </c>
      <c r="I3635" t="s">
        <v>22028</v>
      </c>
    </row>
    <row r="3636" spans="1:9" x14ac:dyDescent="0.2">
      <c r="A3636">
        <v>10881</v>
      </c>
      <c r="B3636" t="s">
        <v>10870</v>
      </c>
      <c r="C3636" t="s">
        <v>4838</v>
      </c>
      <c r="D3636" t="s">
        <v>14046</v>
      </c>
      <c r="E3636">
        <v>104775</v>
      </c>
      <c r="F3636" t="s">
        <v>23941</v>
      </c>
      <c r="G3636" t="s">
        <v>15371</v>
      </c>
      <c r="H3636" t="s">
        <v>4838</v>
      </c>
      <c r="I3636" t="s">
        <v>22030</v>
      </c>
    </row>
    <row r="3637" spans="1:9" x14ac:dyDescent="0.2">
      <c r="A3637">
        <v>10886</v>
      </c>
      <c r="B3637" t="s">
        <v>4840</v>
      </c>
      <c r="C3637" t="s">
        <v>4839</v>
      </c>
      <c r="D3637" t="s">
        <v>14046</v>
      </c>
      <c r="E3637">
        <v>104787</v>
      </c>
      <c r="F3637" t="s">
        <v>23943</v>
      </c>
      <c r="G3637" t="s">
        <v>14070</v>
      </c>
      <c r="H3637" t="s">
        <v>4839</v>
      </c>
      <c r="I3637" t="s">
        <v>22030</v>
      </c>
    </row>
    <row r="3638" spans="1:9" x14ac:dyDescent="0.2">
      <c r="A3638">
        <v>11030</v>
      </c>
      <c r="B3638" t="s">
        <v>4842</v>
      </c>
      <c r="C3638" t="s">
        <v>4841</v>
      </c>
      <c r="D3638" t="s">
        <v>14044</v>
      </c>
      <c r="E3638">
        <v>193800</v>
      </c>
      <c r="F3638" t="s">
        <v>24067</v>
      </c>
      <c r="G3638" t="s">
        <v>24068</v>
      </c>
      <c r="H3638" t="s">
        <v>4841</v>
      </c>
      <c r="I3638" t="s">
        <v>22030</v>
      </c>
    </row>
    <row r="3639" spans="1:9" x14ac:dyDescent="0.2">
      <c r="A3639">
        <v>11031</v>
      </c>
      <c r="B3639" t="s">
        <v>10871</v>
      </c>
      <c r="C3639" t="s">
        <v>4843</v>
      </c>
      <c r="D3639" t="s">
        <v>14046</v>
      </c>
      <c r="E3639">
        <v>104805</v>
      </c>
      <c r="F3639" t="s">
        <v>24069</v>
      </c>
      <c r="G3639" t="s">
        <v>24070</v>
      </c>
      <c r="H3639" t="s">
        <v>4843</v>
      </c>
      <c r="I3639" t="s">
        <v>22032</v>
      </c>
    </row>
    <row r="3640" spans="1:9" x14ac:dyDescent="0.2">
      <c r="A3640">
        <v>5265</v>
      </c>
      <c r="B3640" t="s">
        <v>12161</v>
      </c>
      <c r="C3640" t="s">
        <v>4844</v>
      </c>
      <c r="D3640" t="s">
        <v>14044</v>
      </c>
      <c r="E3640">
        <v>193802</v>
      </c>
      <c r="F3640" t="s">
        <v>16865</v>
      </c>
      <c r="G3640" t="s">
        <v>16866</v>
      </c>
      <c r="H3640" t="s">
        <v>4844</v>
      </c>
      <c r="I3640" t="s">
        <v>21921</v>
      </c>
    </row>
    <row r="3641" spans="1:9" x14ac:dyDescent="0.2">
      <c r="A3641">
        <v>5266</v>
      </c>
      <c r="B3641" t="s">
        <v>4846</v>
      </c>
      <c r="C3641" t="s">
        <v>4845</v>
      </c>
      <c r="D3641" t="s">
        <v>14046</v>
      </c>
      <c r="E3641">
        <v>104807</v>
      </c>
      <c r="F3641" t="s">
        <v>16868</v>
      </c>
      <c r="G3641" t="s">
        <v>16869</v>
      </c>
      <c r="H3641" t="s">
        <v>4845</v>
      </c>
      <c r="I3641" t="s">
        <v>22035</v>
      </c>
    </row>
    <row r="3642" spans="1:9" x14ac:dyDescent="0.2">
      <c r="A3642">
        <v>12309</v>
      </c>
      <c r="B3642" t="s">
        <v>4848</v>
      </c>
      <c r="C3642" t="s">
        <v>4847</v>
      </c>
      <c r="D3642" t="s">
        <v>14044</v>
      </c>
      <c r="E3642">
        <v>193813</v>
      </c>
      <c r="F3642" t="s">
        <v>25608</v>
      </c>
      <c r="G3642" t="s">
        <v>14070</v>
      </c>
      <c r="H3642" t="s">
        <v>4847</v>
      </c>
      <c r="I3642" t="s">
        <v>22037</v>
      </c>
    </row>
    <row r="3643" spans="1:9" x14ac:dyDescent="0.2">
      <c r="A3643">
        <v>2677871</v>
      </c>
      <c r="B3643" t="s">
        <v>10872</v>
      </c>
      <c r="C3643" t="s">
        <v>4849</v>
      </c>
      <c r="D3643" t="s">
        <v>14046</v>
      </c>
      <c r="E3643">
        <v>104841</v>
      </c>
      <c r="F3643" t="s">
        <v>29323</v>
      </c>
      <c r="G3643" t="s">
        <v>14070</v>
      </c>
      <c r="H3643" t="s">
        <v>4849</v>
      </c>
      <c r="I3643" t="s">
        <v>22039</v>
      </c>
    </row>
    <row r="3644" spans="1:9" x14ac:dyDescent="0.2">
      <c r="A3644">
        <v>12310</v>
      </c>
      <c r="B3644" t="s">
        <v>4851</v>
      </c>
      <c r="C3644" t="s">
        <v>4850</v>
      </c>
      <c r="D3644" t="s">
        <v>14045</v>
      </c>
      <c r="E3644">
        <v>718370</v>
      </c>
      <c r="F3644" t="s">
        <v>25610</v>
      </c>
      <c r="G3644" t="s">
        <v>14070</v>
      </c>
      <c r="H3644" t="s">
        <v>4850</v>
      </c>
      <c r="I3644" t="s">
        <v>22041</v>
      </c>
    </row>
    <row r="3645" spans="1:9" x14ac:dyDescent="0.2">
      <c r="A3645">
        <v>8846</v>
      </c>
      <c r="B3645" t="s">
        <v>4852</v>
      </c>
      <c r="C3645" t="s">
        <v>4852</v>
      </c>
      <c r="D3645" t="s">
        <v>14044</v>
      </c>
      <c r="E3645">
        <v>193814</v>
      </c>
      <c r="F3645" t="s">
        <v>4852</v>
      </c>
      <c r="G3645" t="s">
        <v>21459</v>
      </c>
      <c r="H3645" t="s">
        <v>21460</v>
      </c>
      <c r="I3645" t="s">
        <v>22045</v>
      </c>
    </row>
    <row r="3646" spans="1:9" x14ac:dyDescent="0.2">
      <c r="A3646">
        <v>8848</v>
      </c>
      <c r="B3646" t="s">
        <v>4854</v>
      </c>
      <c r="C3646" t="s">
        <v>4853</v>
      </c>
      <c r="D3646" t="s">
        <v>14046</v>
      </c>
      <c r="E3646">
        <v>104844</v>
      </c>
      <c r="F3646" t="s">
        <v>21464</v>
      </c>
      <c r="G3646" t="s">
        <v>21465</v>
      </c>
      <c r="H3646" t="s">
        <v>4853</v>
      </c>
      <c r="I3646" t="s">
        <v>22047</v>
      </c>
    </row>
    <row r="3647" spans="1:9" x14ac:dyDescent="0.2">
      <c r="A3647">
        <v>11701</v>
      </c>
      <c r="B3647" t="s">
        <v>4858</v>
      </c>
      <c r="C3647" t="s">
        <v>4857</v>
      </c>
      <c r="D3647" t="s">
        <v>14046</v>
      </c>
      <c r="E3647">
        <v>104845</v>
      </c>
      <c r="F3647" t="s">
        <v>24948</v>
      </c>
      <c r="G3647" t="s">
        <v>15486</v>
      </c>
      <c r="H3647" t="s">
        <v>4857</v>
      </c>
      <c r="I3647" t="s">
        <v>22049</v>
      </c>
    </row>
    <row r="3648" spans="1:9" x14ac:dyDescent="0.2">
      <c r="A3648">
        <v>11700</v>
      </c>
      <c r="B3648" t="s">
        <v>4856</v>
      </c>
      <c r="C3648" t="s">
        <v>4855</v>
      </c>
      <c r="D3648" t="s">
        <v>14044</v>
      </c>
      <c r="E3648">
        <v>193815</v>
      </c>
      <c r="F3648" t="s">
        <v>24946</v>
      </c>
      <c r="G3648" t="s">
        <v>16419</v>
      </c>
      <c r="H3648" t="s">
        <v>4855</v>
      </c>
      <c r="I3648" t="s">
        <v>22052</v>
      </c>
    </row>
    <row r="3649" spans="1:9" x14ac:dyDescent="0.2">
      <c r="A3649">
        <v>8840</v>
      </c>
      <c r="B3649" t="s">
        <v>11935</v>
      </c>
      <c r="C3649" t="s">
        <v>11936</v>
      </c>
      <c r="D3649" t="s">
        <v>14043</v>
      </c>
      <c r="E3649">
        <v>187240</v>
      </c>
      <c r="F3649" t="s">
        <v>21447</v>
      </c>
      <c r="G3649" t="s">
        <v>15334</v>
      </c>
      <c r="H3649" t="s">
        <v>21448</v>
      </c>
      <c r="I3649" t="s">
        <v>22054</v>
      </c>
    </row>
    <row r="3650" spans="1:9" x14ac:dyDescent="0.2">
      <c r="A3650">
        <v>8675</v>
      </c>
      <c r="B3650" t="s">
        <v>12267</v>
      </c>
      <c r="C3650" t="s">
        <v>4859</v>
      </c>
      <c r="D3650" t="s">
        <v>14042</v>
      </c>
      <c r="E3650">
        <v>525386</v>
      </c>
      <c r="F3650" t="s">
        <v>21232</v>
      </c>
      <c r="G3650" t="s">
        <v>18955</v>
      </c>
      <c r="H3650" t="s">
        <v>4859</v>
      </c>
      <c r="I3650" t="s">
        <v>22056</v>
      </c>
    </row>
    <row r="3651" spans="1:9" x14ac:dyDescent="0.2">
      <c r="A3651">
        <v>9045</v>
      </c>
      <c r="B3651" t="s">
        <v>4863</v>
      </c>
      <c r="C3651" t="s">
        <v>4862</v>
      </c>
      <c r="D3651" t="s">
        <v>14046</v>
      </c>
      <c r="E3651">
        <v>104854</v>
      </c>
      <c r="F3651" t="s">
        <v>21690</v>
      </c>
      <c r="G3651" t="s">
        <v>14070</v>
      </c>
      <c r="H3651" t="s">
        <v>4862</v>
      </c>
      <c r="I3651" t="s">
        <v>22058</v>
      </c>
    </row>
    <row r="3652" spans="1:9" x14ac:dyDescent="0.2">
      <c r="A3652">
        <v>9047</v>
      </c>
      <c r="B3652" t="s">
        <v>4865</v>
      </c>
      <c r="C3652" t="s">
        <v>4864</v>
      </c>
      <c r="D3652" t="s">
        <v>14046</v>
      </c>
      <c r="E3652">
        <v>104855</v>
      </c>
      <c r="F3652" t="s">
        <v>21695</v>
      </c>
      <c r="G3652" t="s">
        <v>14070</v>
      </c>
      <c r="H3652" t="s">
        <v>4864</v>
      </c>
      <c r="I3652" t="s">
        <v>22060</v>
      </c>
    </row>
    <row r="3653" spans="1:9" x14ac:dyDescent="0.2">
      <c r="A3653">
        <v>9055</v>
      </c>
      <c r="B3653" t="s">
        <v>13249</v>
      </c>
      <c r="C3653" t="s">
        <v>13249</v>
      </c>
      <c r="E3653">
        <v>0</v>
      </c>
      <c r="I3653" t="s">
        <v>22062</v>
      </c>
    </row>
    <row r="3654" spans="1:9" x14ac:dyDescent="0.2">
      <c r="A3654">
        <v>9030</v>
      </c>
      <c r="B3654" t="s">
        <v>4867</v>
      </c>
      <c r="C3654" t="s">
        <v>4866</v>
      </c>
      <c r="D3654" t="s">
        <v>14046</v>
      </c>
      <c r="E3654">
        <v>104876</v>
      </c>
      <c r="F3654" t="s">
        <v>21681</v>
      </c>
      <c r="G3654" t="s">
        <v>15748</v>
      </c>
      <c r="H3654" t="s">
        <v>4866</v>
      </c>
      <c r="I3654" t="s">
        <v>22064</v>
      </c>
    </row>
    <row r="3655" spans="1:9" x14ac:dyDescent="0.2">
      <c r="A3655">
        <v>9041</v>
      </c>
      <c r="B3655" t="s">
        <v>11742</v>
      </c>
      <c r="C3655" t="s">
        <v>4868</v>
      </c>
      <c r="D3655" t="s">
        <v>14045</v>
      </c>
      <c r="E3655">
        <v>137071</v>
      </c>
      <c r="F3655" t="s">
        <v>21687</v>
      </c>
      <c r="G3655" t="s">
        <v>21688</v>
      </c>
      <c r="H3655" t="s">
        <v>4868</v>
      </c>
      <c r="I3655" t="s">
        <v>22066</v>
      </c>
    </row>
    <row r="3656" spans="1:9" x14ac:dyDescent="0.2">
      <c r="A3656">
        <v>9033</v>
      </c>
      <c r="B3656" t="s">
        <v>4870</v>
      </c>
      <c r="C3656" t="s">
        <v>4869</v>
      </c>
      <c r="D3656" t="s">
        <v>14045</v>
      </c>
      <c r="E3656">
        <v>137072</v>
      </c>
      <c r="F3656" t="s">
        <v>21683</v>
      </c>
      <c r="G3656" t="s">
        <v>15748</v>
      </c>
      <c r="H3656" t="s">
        <v>4869</v>
      </c>
      <c r="I3656" t="s">
        <v>22068</v>
      </c>
    </row>
    <row r="3657" spans="1:9" x14ac:dyDescent="0.2">
      <c r="A3657">
        <v>9037</v>
      </c>
      <c r="B3657" t="s">
        <v>11743</v>
      </c>
      <c r="C3657" t="s">
        <v>4871</v>
      </c>
      <c r="D3657" t="s">
        <v>14045</v>
      </c>
      <c r="E3657">
        <v>137073</v>
      </c>
      <c r="F3657" t="s">
        <v>21684</v>
      </c>
      <c r="G3657" t="s">
        <v>21685</v>
      </c>
      <c r="H3657" t="s">
        <v>4871</v>
      </c>
      <c r="I3657" t="s">
        <v>22071</v>
      </c>
    </row>
    <row r="3658" spans="1:9" x14ac:dyDescent="0.2">
      <c r="A3658">
        <v>9049</v>
      </c>
      <c r="B3658" t="s">
        <v>10873</v>
      </c>
      <c r="C3658" t="s">
        <v>4872</v>
      </c>
      <c r="D3658" t="s">
        <v>14046</v>
      </c>
      <c r="E3658">
        <v>104879</v>
      </c>
      <c r="F3658" t="s">
        <v>21699</v>
      </c>
      <c r="G3658" t="s">
        <v>20253</v>
      </c>
      <c r="H3658" t="s">
        <v>4872</v>
      </c>
      <c r="I3658" t="s">
        <v>22074</v>
      </c>
    </row>
    <row r="3659" spans="1:9" x14ac:dyDescent="0.2">
      <c r="A3659">
        <v>9027</v>
      </c>
      <c r="B3659" t="s">
        <v>4861</v>
      </c>
      <c r="C3659" t="s">
        <v>4860</v>
      </c>
      <c r="D3659" t="s">
        <v>14044</v>
      </c>
      <c r="E3659">
        <v>193822</v>
      </c>
      <c r="F3659" t="s">
        <v>21679</v>
      </c>
      <c r="G3659" t="s">
        <v>14070</v>
      </c>
      <c r="H3659" t="s">
        <v>4860</v>
      </c>
      <c r="I3659" t="s">
        <v>22076</v>
      </c>
    </row>
    <row r="3660" spans="1:9" x14ac:dyDescent="0.2">
      <c r="A3660">
        <v>9046</v>
      </c>
      <c r="B3660" t="s">
        <v>10874</v>
      </c>
      <c r="C3660" t="s">
        <v>4873</v>
      </c>
      <c r="D3660" t="s">
        <v>14046</v>
      </c>
      <c r="E3660">
        <v>104889</v>
      </c>
      <c r="F3660" t="s">
        <v>21692</v>
      </c>
      <c r="G3660" t="s">
        <v>21693</v>
      </c>
      <c r="H3660" t="s">
        <v>4873</v>
      </c>
      <c r="I3660" t="s">
        <v>22079</v>
      </c>
    </row>
    <row r="3661" spans="1:9" x14ac:dyDescent="0.2">
      <c r="A3661">
        <v>9048</v>
      </c>
      <c r="B3661" t="s">
        <v>4875</v>
      </c>
      <c r="C3661" t="s">
        <v>4874</v>
      </c>
      <c r="D3661" t="s">
        <v>14046</v>
      </c>
      <c r="E3661">
        <v>104903</v>
      </c>
      <c r="F3661" t="s">
        <v>21697</v>
      </c>
      <c r="G3661" t="s">
        <v>14070</v>
      </c>
      <c r="H3661" t="s">
        <v>4874</v>
      </c>
      <c r="I3661" t="s">
        <v>22074</v>
      </c>
    </row>
    <row r="3662" spans="1:9" x14ac:dyDescent="0.2">
      <c r="A3662">
        <v>9058</v>
      </c>
      <c r="B3662" t="s">
        <v>13250</v>
      </c>
      <c r="C3662" t="s">
        <v>13946</v>
      </c>
      <c r="D3662" t="s">
        <v>14046</v>
      </c>
      <c r="E3662">
        <v>104889</v>
      </c>
      <c r="F3662" t="s">
        <v>21692</v>
      </c>
      <c r="G3662" t="s">
        <v>21693</v>
      </c>
      <c r="H3662" t="s">
        <v>4873</v>
      </c>
      <c r="I3662" t="s">
        <v>22082</v>
      </c>
    </row>
    <row r="3663" spans="1:9" x14ac:dyDescent="0.2">
      <c r="A3663">
        <v>2678262</v>
      </c>
      <c r="B3663" t="s">
        <v>12679</v>
      </c>
      <c r="C3663" t="s">
        <v>4876</v>
      </c>
      <c r="D3663" t="s">
        <v>14044</v>
      </c>
      <c r="E3663">
        <v>721796</v>
      </c>
      <c r="F3663" t="s">
        <v>29760</v>
      </c>
      <c r="G3663" t="s">
        <v>29761</v>
      </c>
      <c r="H3663" t="s">
        <v>4876</v>
      </c>
      <c r="I3663" t="s">
        <v>22074</v>
      </c>
    </row>
    <row r="3664" spans="1:9" x14ac:dyDescent="0.2">
      <c r="A3664">
        <v>2678263</v>
      </c>
      <c r="B3664" t="s">
        <v>12680</v>
      </c>
      <c r="C3664" t="s">
        <v>4877</v>
      </c>
      <c r="D3664" t="s">
        <v>14046</v>
      </c>
      <c r="E3664">
        <v>721797</v>
      </c>
      <c r="F3664" t="s">
        <v>29763</v>
      </c>
      <c r="G3664" t="s">
        <v>29764</v>
      </c>
      <c r="H3664" t="s">
        <v>4877</v>
      </c>
      <c r="I3664" t="s">
        <v>22084</v>
      </c>
    </row>
    <row r="3665" spans="1:9" x14ac:dyDescent="0.2">
      <c r="A3665">
        <v>2677588</v>
      </c>
      <c r="B3665" t="s">
        <v>12316</v>
      </c>
      <c r="C3665" t="s">
        <v>4878</v>
      </c>
      <c r="D3665" t="s">
        <v>14044</v>
      </c>
      <c r="E3665">
        <v>606927</v>
      </c>
      <c r="F3665" t="s">
        <v>28796</v>
      </c>
      <c r="G3665" t="s">
        <v>28797</v>
      </c>
      <c r="H3665" t="s">
        <v>4878</v>
      </c>
      <c r="I3665" t="s">
        <v>22086</v>
      </c>
    </row>
    <row r="3666" spans="1:9" x14ac:dyDescent="0.2">
      <c r="A3666">
        <v>2677589</v>
      </c>
      <c r="B3666" t="s">
        <v>12343</v>
      </c>
      <c r="C3666" t="s">
        <v>4879</v>
      </c>
      <c r="D3666" t="s">
        <v>14046</v>
      </c>
      <c r="E3666">
        <v>610681</v>
      </c>
      <c r="F3666" t="s">
        <v>28799</v>
      </c>
      <c r="G3666" t="s">
        <v>28800</v>
      </c>
      <c r="H3666" t="s">
        <v>4879</v>
      </c>
      <c r="I3666" t="s">
        <v>22089</v>
      </c>
    </row>
    <row r="3667" spans="1:9" x14ac:dyDescent="0.2">
      <c r="A3667">
        <v>8747</v>
      </c>
      <c r="B3667" t="s">
        <v>4881</v>
      </c>
      <c r="C3667" t="s">
        <v>4880</v>
      </c>
      <c r="D3667" t="s">
        <v>14044</v>
      </c>
      <c r="E3667">
        <v>193850</v>
      </c>
      <c r="F3667" t="s">
        <v>21339</v>
      </c>
      <c r="G3667" t="s">
        <v>16419</v>
      </c>
      <c r="H3667" t="s">
        <v>4880</v>
      </c>
      <c r="I3667" t="s">
        <v>22092</v>
      </c>
    </row>
    <row r="3668" spans="1:9" x14ac:dyDescent="0.2">
      <c r="A3668">
        <v>8749</v>
      </c>
      <c r="B3668" t="s">
        <v>10875</v>
      </c>
      <c r="C3668" t="s">
        <v>4882</v>
      </c>
      <c r="D3668" t="s">
        <v>14046</v>
      </c>
      <c r="E3668">
        <v>105010</v>
      </c>
      <c r="F3668" t="s">
        <v>21341</v>
      </c>
      <c r="G3668" t="s">
        <v>21342</v>
      </c>
      <c r="H3668" t="s">
        <v>4882</v>
      </c>
      <c r="I3668" t="s">
        <v>22095</v>
      </c>
    </row>
    <row r="3669" spans="1:9" x14ac:dyDescent="0.2">
      <c r="A3669">
        <v>10691</v>
      </c>
      <c r="B3669" t="s">
        <v>4886</v>
      </c>
      <c r="C3669" t="s">
        <v>4885</v>
      </c>
      <c r="D3669" t="s">
        <v>14046</v>
      </c>
      <c r="E3669">
        <v>105017</v>
      </c>
      <c r="F3669" t="s">
        <v>23710</v>
      </c>
      <c r="G3669" t="s">
        <v>14070</v>
      </c>
      <c r="H3669" t="s">
        <v>4885</v>
      </c>
      <c r="I3669" t="s">
        <v>22097</v>
      </c>
    </row>
    <row r="3670" spans="1:9" x14ac:dyDescent="0.2">
      <c r="A3670">
        <v>10693</v>
      </c>
      <c r="B3670" t="s">
        <v>4888</v>
      </c>
      <c r="C3670" t="s">
        <v>4887</v>
      </c>
      <c r="D3670" t="s">
        <v>14045</v>
      </c>
      <c r="E3670">
        <v>137096</v>
      </c>
      <c r="F3670" t="s">
        <v>23712</v>
      </c>
      <c r="G3670" t="s">
        <v>14070</v>
      </c>
      <c r="H3670" t="s">
        <v>4887</v>
      </c>
      <c r="I3670" t="s">
        <v>22099</v>
      </c>
    </row>
    <row r="3671" spans="1:9" x14ac:dyDescent="0.2">
      <c r="A3671">
        <v>10694</v>
      </c>
      <c r="B3671" t="s">
        <v>11744</v>
      </c>
      <c r="C3671" t="s">
        <v>4889</v>
      </c>
      <c r="D3671" t="s">
        <v>14045</v>
      </c>
      <c r="E3671">
        <v>137097</v>
      </c>
      <c r="F3671" t="s">
        <v>23714</v>
      </c>
      <c r="G3671" t="s">
        <v>23715</v>
      </c>
      <c r="H3671" t="s">
        <v>4889</v>
      </c>
      <c r="I3671" t="s">
        <v>22102</v>
      </c>
    </row>
    <row r="3672" spans="1:9" x14ac:dyDescent="0.2">
      <c r="A3672">
        <v>10689</v>
      </c>
      <c r="B3672" t="s">
        <v>4884</v>
      </c>
      <c r="C3672" t="s">
        <v>4883</v>
      </c>
      <c r="D3672" t="s">
        <v>14044</v>
      </c>
      <c r="E3672">
        <v>193851</v>
      </c>
      <c r="F3672" t="s">
        <v>23708</v>
      </c>
      <c r="G3672" t="s">
        <v>14070</v>
      </c>
      <c r="H3672" t="s">
        <v>4883</v>
      </c>
      <c r="I3672" t="s">
        <v>22105</v>
      </c>
    </row>
    <row r="3673" spans="1:9" x14ac:dyDescent="0.2">
      <c r="A3673">
        <v>2676913</v>
      </c>
      <c r="B3673" t="s">
        <v>10876</v>
      </c>
      <c r="C3673" t="s">
        <v>4891</v>
      </c>
      <c r="D3673" t="s">
        <v>14046</v>
      </c>
      <c r="E3673">
        <v>105042</v>
      </c>
      <c r="F3673" t="s">
        <v>27619</v>
      </c>
      <c r="G3673" t="s">
        <v>14534</v>
      </c>
      <c r="H3673" t="s">
        <v>4891</v>
      </c>
      <c r="I3673" t="s">
        <v>22107</v>
      </c>
    </row>
    <row r="3674" spans="1:9" x14ac:dyDescent="0.2">
      <c r="A3674">
        <v>3327</v>
      </c>
      <c r="B3674" t="s">
        <v>11745</v>
      </c>
      <c r="C3674" t="s">
        <v>4892</v>
      </c>
      <c r="D3674" t="s">
        <v>14045</v>
      </c>
      <c r="E3674">
        <v>137099</v>
      </c>
      <c r="F3674" t="s">
        <v>14586</v>
      </c>
      <c r="G3674" t="s">
        <v>14534</v>
      </c>
      <c r="H3674" t="s">
        <v>4892</v>
      </c>
      <c r="I3674" t="s">
        <v>22110</v>
      </c>
    </row>
    <row r="3675" spans="1:9" x14ac:dyDescent="0.2">
      <c r="A3675">
        <v>3324</v>
      </c>
      <c r="B3675" t="s">
        <v>12751</v>
      </c>
      <c r="C3675" t="s">
        <v>4890</v>
      </c>
      <c r="D3675" t="s">
        <v>14044</v>
      </c>
      <c r="E3675">
        <v>923853</v>
      </c>
      <c r="F3675" t="s">
        <v>14580</v>
      </c>
      <c r="G3675" t="s">
        <v>14525</v>
      </c>
      <c r="H3675" t="s">
        <v>14581</v>
      </c>
      <c r="I3675" t="s">
        <v>22112</v>
      </c>
    </row>
    <row r="3676" spans="1:9" x14ac:dyDescent="0.2">
      <c r="A3676">
        <v>3329</v>
      </c>
      <c r="B3676" t="s">
        <v>10877</v>
      </c>
      <c r="C3676" t="s">
        <v>4893</v>
      </c>
      <c r="D3676" t="s">
        <v>14046</v>
      </c>
      <c r="E3676">
        <v>105044</v>
      </c>
      <c r="F3676" t="s">
        <v>14588</v>
      </c>
      <c r="G3676" t="s">
        <v>14589</v>
      </c>
      <c r="H3676" t="s">
        <v>4893</v>
      </c>
      <c r="I3676" t="s">
        <v>22114</v>
      </c>
    </row>
    <row r="3677" spans="1:9" x14ac:dyDescent="0.2">
      <c r="A3677">
        <v>3325</v>
      </c>
      <c r="B3677" t="s">
        <v>4895</v>
      </c>
      <c r="C3677" t="s">
        <v>4894</v>
      </c>
      <c r="D3677" t="s">
        <v>14046</v>
      </c>
      <c r="E3677">
        <v>105050</v>
      </c>
      <c r="F3677" t="s">
        <v>14583</v>
      </c>
      <c r="G3677" t="s">
        <v>14584</v>
      </c>
      <c r="H3677" t="s">
        <v>4894</v>
      </c>
      <c r="I3677" t="s">
        <v>22118</v>
      </c>
    </row>
    <row r="3678" spans="1:9" x14ac:dyDescent="0.2">
      <c r="A3678">
        <v>8377</v>
      </c>
      <c r="B3678" t="s">
        <v>12162</v>
      </c>
      <c r="C3678" t="s">
        <v>4896</v>
      </c>
      <c r="D3678" t="s">
        <v>14044</v>
      </c>
      <c r="E3678">
        <v>193864</v>
      </c>
      <c r="F3678" t="s">
        <v>20785</v>
      </c>
      <c r="G3678" t="s">
        <v>20786</v>
      </c>
      <c r="H3678" t="s">
        <v>20787</v>
      </c>
      <c r="I3678" t="s">
        <v>22122</v>
      </c>
    </row>
    <row r="3679" spans="1:9" x14ac:dyDescent="0.2">
      <c r="A3679">
        <v>8380</v>
      </c>
      <c r="B3679" t="s">
        <v>10878</v>
      </c>
      <c r="C3679" t="s">
        <v>4901</v>
      </c>
      <c r="D3679" t="s">
        <v>14046</v>
      </c>
      <c r="E3679">
        <v>105055</v>
      </c>
      <c r="F3679" t="s">
        <v>20788</v>
      </c>
      <c r="G3679" t="s">
        <v>20789</v>
      </c>
      <c r="H3679" t="s">
        <v>4901</v>
      </c>
      <c r="I3679" t="s">
        <v>22124</v>
      </c>
    </row>
    <row r="3680" spans="1:9" x14ac:dyDescent="0.2">
      <c r="A3680">
        <v>8375</v>
      </c>
      <c r="B3680" t="s">
        <v>4898</v>
      </c>
      <c r="C3680" t="s">
        <v>4897</v>
      </c>
      <c r="D3680" t="s">
        <v>14044</v>
      </c>
      <c r="E3680">
        <v>193865</v>
      </c>
      <c r="F3680" t="s">
        <v>20781</v>
      </c>
      <c r="G3680" t="s">
        <v>14070</v>
      </c>
      <c r="H3680" t="s">
        <v>4897</v>
      </c>
      <c r="I3680" t="s">
        <v>22126</v>
      </c>
    </row>
    <row r="3681" spans="1:9" x14ac:dyDescent="0.2">
      <c r="A3681">
        <v>8376</v>
      </c>
      <c r="B3681" t="s">
        <v>4900</v>
      </c>
      <c r="C3681" t="s">
        <v>4899</v>
      </c>
      <c r="D3681" t="s">
        <v>14046</v>
      </c>
      <c r="E3681">
        <v>105076</v>
      </c>
      <c r="F3681" t="s">
        <v>20783</v>
      </c>
      <c r="G3681" t="s">
        <v>14070</v>
      </c>
      <c r="H3681" t="s">
        <v>4899</v>
      </c>
      <c r="I3681" t="s">
        <v>22127</v>
      </c>
    </row>
    <row r="3682" spans="1:9" x14ac:dyDescent="0.2">
      <c r="A3682">
        <v>9511</v>
      </c>
      <c r="B3682" t="s">
        <v>4905</v>
      </c>
      <c r="C3682" t="s">
        <v>4904</v>
      </c>
      <c r="D3682" t="s">
        <v>14046</v>
      </c>
      <c r="E3682">
        <v>105145</v>
      </c>
      <c r="F3682" t="s">
        <v>22270</v>
      </c>
      <c r="G3682" t="s">
        <v>14070</v>
      </c>
      <c r="H3682" t="s">
        <v>4904</v>
      </c>
      <c r="I3682" t="s">
        <v>22129</v>
      </c>
    </row>
    <row r="3683" spans="1:9" x14ac:dyDescent="0.2">
      <c r="A3683">
        <v>9509</v>
      </c>
      <c r="B3683" t="s">
        <v>4903</v>
      </c>
      <c r="C3683" t="s">
        <v>4902</v>
      </c>
      <c r="D3683" t="s">
        <v>14044</v>
      </c>
      <c r="E3683">
        <v>193880</v>
      </c>
      <c r="F3683" t="s">
        <v>22266</v>
      </c>
      <c r="G3683" t="s">
        <v>14070</v>
      </c>
      <c r="H3683" t="s">
        <v>4902</v>
      </c>
      <c r="I3683" t="s">
        <v>22132</v>
      </c>
    </row>
    <row r="3684" spans="1:9" x14ac:dyDescent="0.2">
      <c r="A3684">
        <v>9510</v>
      </c>
      <c r="B3684" t="s">
        <v>4907</v>
      </c>
      <c r="C3684" t="s">
        <v>4906</v>
      </c>
      <c r="D3684" t="s">
        <v>14046</v>
      </c>
      <c r="E3684">
        <v>105148</v>
      </c>
      <c r="F3684" t="s">
        <v>22268</v>
      </c>
      <c r="G3684" t="s">
        <v>14070</v>
      </c>
      <c r="H3684" t="s">
        <v>4906</v>
      </c>
      <c r="I3684" t="s">
        <v>22134</v>
      </c>
    </row>
    <row r="3685" spans="1:9" x14ac:dyDescent="0.2">
      <c r="A3685">
        <v>7271</v>
      </c>
      <c r="B3685" t="s">
        <v>4910</v>
      </c>
      <c r="C3685" t="s">
        <v>4909</v>
      </c>
      <c r="D3685" t="s">
        <v>14046</v>
      </c>
      <c r="E3685">
        <v>105159</v>
      </c>
      <c r="F3685" t="s">
        <v>19255</v>
      </c>
      <c r="G3685" t="s">
        <v>14070</v>
      </c>
      <c r="H3685" t="s">
        <v>4909</v>
      </c>
      <c r="I3685" t="s">
        <v>22136</v>
      </c>
    </row>
    <row r="3686" spans="1:9" x14ac:dyDescent="0.2">
      <c r="A3686">
        <v>7272</v>
      </c>
      <c r="B3686" t="s">
        <v>4912</v>
      </c>
      <c r="C3686" t="s">
        <v>4911</v>
      </c>
      <c r="D3686" t="s">
        <v>14046</v>
      </c>
      <c r="E3686">
        <v>105161</v>
      </c>
      <c r="F3686" t="s">
        <v>19257</v>
      </c>
      <c r="G3686" t="s">
        <v>14070</v>
      </c>
      <c r="H3686" t="s">
        <v>4911</v>
      </c>
      <c r="I3686" t="s">
        <v>22138</v>
      </c>
    </row>
    <row r="3687" spans="1:9" x14ac:dyDescent="0.2">
      <c r="A3687">
        <v>2677275</v>
      </c>
      <c r="B3687" t="s">
        <v>10879</v>
      </c>
      <c r="C3687" t="s">
        <v>4913</v>
      </c>
      <c r="D3687" t="s">
        <v>14046</v>
      </c>
      <c r="E3687">
        <v>105162</v>
      </c>
      <c r="F3687" t="s">
        <v>19311</v>
      </c>
      <c r="G3687" t="s">
        <v>14070</v>
      </c>
      <c r="H3687" t="s">
        <v>4913</v>
      </c>
      <c r="I3687" t="s">
        <v>22138</v>
      </c>
    </row>
    <row r="3688" spans="1:9" x14ac:dyDescent="0.2">
      <c r="A3688">
        <v>2677276</v>
      </c>
      <c r="B3688" t="s">
        <v>13146</v>
      </c>
      <c r="C3688" t="s">
        <v>13918</v>
      </c>
      <c r="D3688" t="s">
        <v>14046</v>
      </c>
      <c r="E3688">
        <v>105162</v>
      </c>
      <c r="F3688" t="s">
        <v>19311</v>
      </c>
      <c r="G3688" t="s">
        <v>14070</v>
      </c>
      <c r="H3688" t="s">
        <v>4913</v>
      </c>
      <c r="I3688" t="s">
        <v>22143</v>
      </c>
    </row>
    <row r="3689" spans="1:9" x14ac:dyDescent="0.2">
      <c r="A3689">
        <v>7304</v>
      </c>
      <c r="B3689" t="s">
        <v>13147</v>
      </c>
      <c r="C3689" t="s">
        <v>13919</v>
      </c>
      <c r="D3689" t="s">
        <v>14046</v>
      </c>
      <c r="E3689">
        <v>105162</v>
      </c>
      <c r="F3689" t="s">
        <v>19311</v>
      </c>
      <c r="G3689" t="s">
        <v>14070</v>
      </c>
      <c r="H3689" t="s">
        <v>4913</v>
      </c>
      <c r="I3689" t="s">
        <v>22145</v>
      </c>
    </row>
    <row r="3690" spans="1:9" x14ac:dyDescent="0.2">
      <c r="A3690">
        <v>7273</v>
      </c>
      <c r="B3690" t="s">
        <v>4915</v>
      </c>
      <c r="C3690" t="s">
        <v>4914</v>
      </c>
      <c r="D3690" t="s">
        <v>14046</v>
      </c>
      <c r="E3690">
        <v>105175</v>
      </c>
      <c r="F3690" t="s">
        <v>19259</v>
      </c>
      <c r="G3690" t="s">
        <v>14070</v>
      </c>
      <c r="H3690" t="s">
        <v>4914</v>
      </c>
      <c r="I3690" t="s">
        <v>22134</v>
      </c>
    </row>
    <row r="3691" spans="1:9" x14ac:dyDescent="0.2">
      <c r="A3691">
        <v>7274</v>
      </c>
      <c r="B3691" t="s">
        <v>4917</v>
      </c>
      <c r="C3691" t="s">
        <v>4916</v>
      </c>
      <c r="D3691" t="s">
        <v>14046</v>
      </c>
      <c r="E3691">
        <v>105178</v>
      </c>
      <c r="F3691" t="s">
        <v>19261</v>
      </c>
      <c r="G3691" t="s">
        <v>14070</v>
      </c>
      <c r="H3691" t="s">
        <v>4916</v>
      </c>
      <c r="I3691" t="s">
        <v>22147</v>
      </c>
    </row>
    <row r="3692" spans="1:9" x14ac:dyDescent="0.2">
      <c r="A3692">
        <v>7275</v>
      </c>
      <c r="B3692" t="s">
        <v>13148</v>
      </c>
      <c r="C3692" t="s">
        <v>13920</v>
      </c>
      <c r="D3692" t="s">
        <v>14046</v>
      </c>
      <c r="E3692">
        <v>105178</v>
      </c>
      <c r="F3692" t="s">
        <v>19261</v>
      </c>
      <c r="G3692" t="s">
        <v>14070</v>
      </c>
      <c r="H3692" t="s">
        <v>4916</v>
      </c>
      <c r="I3692" t="s">
        <v>22149</v>
      </c>
    </row>
    <row r="3693" spans="1:9" x14ac:dyDescent="0.2">
      <c r="A3693">
        <v>7302</v>
      </c>
      <c r="B3693" t="s">
        <v>4919</v>
      </c>
      <c r="C3693" t="s">
        <v>4918</v>
      </c>
      <c r="D3693" t="s">
        <v>14046</v>
      </c>
      <c r="E3693">
        <v>105201</v>
      </c>
      <c r="F3693" t="s">
        <v>19307</v>
      </c>
      <c r="G3693" t="s">
        <v>14070</v>
      </c>
      <c r="H3693" t="s">
        <v>4918</v>
      </c>
      <c r="I3693" t="s">
        <v>22151</v>
      </c>
    </row>
    <row r="3694" spans="1:9" x14ac:dyDescent="0.2">
      <c r="A3694">
        <v>7276</v>
      </c>
      <c r="B3694" t="s">
        <v>4921</v>
      </c>
      <c r="C3694" t="s">
        <v>4920</v>
      </c>
      <c r="D3694" t="s">
        <v>14046</v>
      </c>
      <c r="E3694">
        <v>105204</v>
      </c>
      <c r="F3694" t="s">
        <v>19263</v>
      </c>
      <c r="G3694" t="s">
        <v>14070</v>
      </c>
      <c r="H3694" t="s">
        <v>4920</v>
      </c>
      <c r="I3694" t="s">
        <v>22153</v>
      </c>
    </row>
    <row r="3695" spans="1:9" x14ac:dyDescent="0.2">
      <c r="A3695">
        <v>7282</v>
      </c>
      <c r="B3695" t="s">
        <v>11746</v>
      </c>
      <c r="C3695" t="s">
        <v>4924</v>
      </c>
      <c r="D3695" t="s">
        <v>14045</v>
      </c>
      <c r="E3695">
        <v>137118</v>
      </c>
      <c r="F3695" t="s">
        <v>19277</v>
      </c>
      <c r="G3695" t="s">
        <v>19278</v>
      </c>
      <c r="H3695" t="s">
        <v>4924</v>
      </c>
      <c r="I3695" t="s">
        <v>22155</v>
      </c>
    </row>
    <row r="3696" spans="1:9" x14ac:dyDescent="0.2">
      <c r="A3696">
        <v>7281</v>
      </c>
      <c r="B3696" t="s">
        <v>4923</v>
      </c>
      <c r="C3696" t="s">
        <v>4922</v>
      </c>
      <c r="D3696" t="s">
        <v>14046</v>
      </c>
      <c r="E3696">
        <v>105206</v>
      </c>
      <c r="F3696" t="s">
        <v>19274</v>
      </c>
      <c r="G3696" t="s">
        <v>19275</v>
      </c>
      <c r="H3696" t="s">
        <v>4922</v>
      </c>
      <c r="I3696" t="s">
        <v>22157</v>
      </c>
    </row>
    <row r="3697" spans="1:9" x14ac:dyDescent="0.2">
      <c r="A3697">
        <v>7269</v>
      </c>
      <c r="B3697" t="s">
        <v>12163</v>
      </c>
      <c r="C3697" t="s">
        <v>4908</v>
      </c>
      <c r="D3697" t="s">
        <v>14044</v>
      </c>
      <c r="E3697">
        <v>193884</v>
      </c>
      <c r="F3697" t="s">
        <v>19253</v>
      </c>
      <c r="G3697" t="s">
        <v>14070</v>
      </c>
      <c r="H3697" t="s">
        <v>4908</v>
      </c>
      <c r="I3697" t="s">
        <v>22160</v>
      </c>
    </row>
    <row r="3698" spans="1:9" x14ac:dyDescent="0.2">
      <c r="A3698">
        <v>2677272</v>
      </c>
      <c r="B3698" t="s">
        <v>4926</v>
      </c>
      <c r="C3698" t="s">
        <v>4926</v>
      </c>
      <c r="D3698" t="s">
        <v>14047</v>
      </c>
      <c r="E3698">
        <v>148085</v>
      </c>
      <c r="F3698" t="s">
        <v>28275</v>
      </c>
      <c r="G3698" t="s">
        <v>28276</v>
      </c>
      <c r="H3698" t="s">
        <v>28277</v>
      </c>
      <c r="I3698" t="s">
        <v>22162</v>
      </c>
    </row>
    <row r="3699" spans="1:9" x14ac:dyDescent="0.2">
      <c r="A3699">
        <v>2677271</v>
      </c>
      <c r="B3699" t="s">
        <v>10880</v>
      </c>
      <c r="C3699" t="s">
        <v>4925</v>
      </c>
      <c r="D3699" t="s">
        <v>14046</v>
      </c>
      <c r="E3699">
        <v>105211</v>
      </c>
      <c r="F3699" t="s">
        <v>28274</v>
      </c>
      <c r="G3699" t="s">
        <v>14070</v>
      </c>
      <c r="H3699" t="s">
        <v>4925</v>
      </c>
      <c r="I3699" t="s">
        <v>22166</v>
      </c>
    </row>
    <row r="3700" spans="1:9" x14ac:dyDescent="0.2">
      <c r="A3700">
        <v>7300</v>
      </c>
      <c r="B3700" t="s">
        <v>4928</v>
      </c>
      <c r="C3700" t="s">
        <v>4927</v>
      </c>
      <c r="D3700" t="s">
        <v>14047</v>
      </c>
      <c r="E3700">
        <v>148086</v>
      </c>
      <c r="F3700" t="s">
        <v>19303</v>
      </c>
      <c r="G3700" t="s">
        <v>14070</v>
      </c>
      <c r="H3700" t="s">
        <v>4927</v>
      </c>
      <c r="I3700" t="s">
        <v>22168</v>
      </c>
    </row>
    <row r="3701" spans="1:9" x14ac:dyDescent="0.2">
      <c r="A3701">
        <v>7290</v>
      </c>
      <c r="B3701" t="s">
        <v>10881</v>
      </c>
      <c r="C3701" t="s">
        <v>4929</v>
      </c>
      <c r="D3701" t="s">
        <v>14046</v>
      </c>
      <c r="E3701">
        <v>105214</v>
      </c>
      <c r="F3701" t="s">
        <v>19292</v>
      </c>
      <c r="G3701" t="s">
        <v>19293</v>
      </c>
      <c r="H3701" t="s">
        <v>4929</v>
      </c>
      <c r="I3701" t="s">
        <v>22171</v>
      </c>
    </row>
    <row r="3702" spans="1:9" x14ac:dyDescent="0.2">
      <c r="A3702">
        <v>7286</v>
      </c>
      <c r="B3702" t="s">
        <v>10882</v>
      </c>
      <c r="C3702" t="s">
        <v>4930</v>
      </c>
      <c r="D3702" t="s">
        <v>14046</v>
      </c>
      <c r="E3702">
        <v>105230</v>
      </c>
      <c r="F3702" t="s">
        <v>19283</v>
      </c>
      <c r="G3702" t="s">
        <v>19281</v>
      </c>
      <c r="H3702" t="s">
        <v>4930</v>
      </c>
      <c r="I3702" t="s">
        <v>22174</v>
      </c>
    </row>
    <row r="3703" spans="1:9" x14ac:dyDescent="0.2">
      <c r="A3703">
        <v>2677270</v>
      </c>
      <c r="B3703" t="s">
        <v>11747</v>
      </c>
      <c r="C3703" t="s">
        <v>4931</v>
      </c>
      <c r="D3703" t="s">
        <v>14045</v>
      </c>
      <c r="E3703">
        <v>137133</v>
      </c>
      <c r="F3703" t="s">
        <v>28271</v>
      </c>
      <c r="G3703" t="s">
        <v>28272</v>
      </c>
      <c r="H3703" t="s">
        <v>4931</v>
      </c>
      <c r="I3703" t="s">
        <v>22176</v>
      </c>
    </row>
    <row r="3704" spans="1:9" x14ac:dyDescent="0.2">
      <c r="A3704">
        <v>2677269</v>
      </c>
      <c r="B3704" t="s">
        <v>11748</v>
      </c>
      <c r="C3704" t="s">
        <v>4932</v>
      </c>
      <c r="D3704" t="s">
        <v>14045</v>
      </c>
      <c r="E3704">
        <v>137134</v>
      </c>
      <c r="F3704" t="s">
        <v>28270</v>
      </c>
      <c r="G3704" t="s">
        <v>19281</v>
      </c>
      <c r="H3704" t="s">
        <v>4932</v>
      </c>
      <c r="I3704" t="s">
        <v>22178</v>
      </c>
    </row>
    <row r="3705" spans="1:9" x14ac:dyDescent="0.2">
      <c r="A3705">
        <v>7303</v>
      </c>
      <c r="B3705" t="s">
        <v>4934</v>
      </c>
      <c r="C3705" t="s">
        <v>4933</v>
      </c>
      <c r="D3705" t="s">
        <v>14046</v>
      </c>
      <c r="E3705">
        <v>105232</v>
      </c>
      <c r="F3705" t="s">
        <v>19309</v>
      </c>
      <c r="G3705" t="s">
        <v>14070</v>
      </c>
      <c r="H3705" t="s">
        <v>4933</v>
      </c>
      <c r="I3705" t="s">
        <v>22180</v>
      </c>
    </row>
    <row r="3706" spans="1:9" x14ac:dyDescent="0.2">
      <c r="A3706">
        <v>2677273</v>
      </c>
      <c r="B3706" t="s">
        <v>4935</v>
      </c>
      <c r="C3706" t="s">
        <v>4935</v>
      </c>
      <c r="D3706" t="s">
        <v>14047</v>
      </c>
      <c r="E3706">
        <v>613541</v>
      </c>
      <c r="F3706" t="s">
        <v>28279</v>
      </c>
      <c r="G3706" t="s">
        <v>28280</v>
      </c>
      <c r="H3706" t="s">
        <v>28281</v>
      </c>
      <c r="I3706" t="s">
        <v>22182</v>
      </c>
    </row>
    <row r="3707" spans="1:9" x14ac:dyDescent="0.2">
      <c r="A3707">
        <v>2677274</v>
      </c>
      <c r="B3707" t="s">
        <v>12437</v>
      </c>
      <c r="C3707" t="s">
        <v>4936</v>
      </c>
      <c r="D3707" t="s">
        <v>14047</v>
      </c>
      <c r="E3707">
        <v>613131</v>
      </c>
      <c r="F3707" t="s">
        <v>28283</v>
      </c>
      <c r="G3707" t="s">
        <v>14070</v>
      </c>
      <c r="H3707" t="s">
        <v>4936</v>
      </c>
      <c r="I3707" t="s">
        <v>22184</v>
      </c>
    </row>
    <row r="3708" spans="1:9" x14ac:dyDescent="0.2">
      <c r="A3708">
        <v>7277</v>
      </c>
      <c r="B3708" t="s">
        <v>4938</v>
      </c>
      <c r="C3708" t="s">
        <v>4937</v>
      </c>
      <c r="D3708" t="s">
        <v>14046</v>
      </c>
      <c r="E3708">
        <v>105236</v>
      </c>
      <c r="F3708" t="s">
        <v>19265</v>
      </c>
      <c r="G3708" t="s">
        <v>19266</v>
      </c>
      <c r="H3708" t="s">
        <v>4937</v>
      </c>
      <c r="I3708" t="s">
        <v>22186</v>
      </c>
    </row>
    <row r="3709" spans="1:9" x14ac:dyDescent="0.2">
      <c r="A3709">
        <v>7279</v>
      </c>
      <c r="B3709" t="s">
        <v>4940</v>
      </c>
      <c r="C3709" t="s">
        <v>4939</v>
      </c>
      <c r="D3709" t="s">
        <v>14046</v>
      </c>
      <c r="E3709">
        <v>105237</v>
      </c>
      <c r="F3709" t="s">
        <v>19270</v>
      </c>
      <c r="G3709" t="s">
        <v>14070</v>
      </c>
      <c r="H3709" t="s">
        <v>4939</v>
      </c>
      <c r="I3709" t="s">
        <v>22188</v>
      </c>
    </row>
    <row r="3710" spans="1:9" x14ac:dyDescent="0.2">
      <c r="A3710">
        <v>7297</v>
      </c>
      <c r="B3710" t="s">
        <v>4942</v>
      </c>
      <c r="C3710" t="s">
        <v>4941</v>
      </c>
      <c r="D3710" t="s">
        <v>14046</v>
      </c>
      <c r="E3710">
        <v>105239</v>
      </c>
      <c r="F3710" t="s">
        <v>19297</v>
      </c>
      <c r="G3710" t="s">
        <v>14070</v>
      </c>
      <c r="H3710" t="s">
        <v>4941</v>
      </c>
      <c r="I3710" t="s">
        <v>22191</v>
      </c>
    </row>
    <row r="3711" spans="1:9" x14ac:dyDescent="0.2">
      <c r="A3711">
        <v>7288</v>
      </c>
      <c r="B3711" t="s">
        <v>4944</v>
      </c>
      <c r="C3711" t="s">
        <v>4943</v>
      </c>
      <c r="D3711" t="s">
        <v>14046</v>
      </c>
      <c r="E3711">
        <v>105241</v>
      </c>
      <c r="F3711" t="s">
        <v>19285</v>
      </c>
      <c r="G3711" t="s">
        <v>19286</v>
      </c>
      <c r="H3711" t="s">
        <v>4943</v>
      </c>
      <c r="I3711" t="s">
        <v>22193</v>
      </c>
    </row>
    <row r="3712" spans="1:9" x14ac:dyDescent="0.2">
      <c r="A3712">
        <v>7289</v>
      </c>
      <c r="B3712" t="s">
        <v>4946</v>
      </c>
      <c r="C3712" t="s">
        <v>4945</v>
      </c>
      <c r="D3712" t="s">
        <v>14047</v>
      </c>
      <c r="E3712">
        <v>811241</v>
      </c>
      <c r="F3712" t="s">
        <v>19288</v>
      </c>
      <c r="G3712" t="s">
        <v>19289</v>
      </c>
      <c r="H3712" t="s">
        <v>19290</v>
      </c>
      <c r="I3712" t="s">
        <v>22196</v>
      </c>
    </row>
    <row r="3713" spans="1:9" x14ac:dyDescent="0.2">
      <c r="A3713">
        <v>7296</v>
      </c>
      <c r="B3713" t="s">
        <v>4948</v>
      </c>
      <c r="C3713" t="s">
        <v>4947</v>
      </c>
      <c r="D3713" t="s">
        <v>14046</v>
      </c>
      <c r="E3713">
        <v>105247</v>
      </c>
      <c r="F3713" t="s">
        <v>19295</v>
      </c>
      <c r="G3713" t="s">
        <v>14070</v>
      </c>
      <c r="H3713" t="s">
        <v>4947</v>
      </c>
      <c r="I3713" t="s">
        <v>22199</v>
      </c>
    </row>
    <row r="3714" spans="1:9" x14ac:dyDescent="0.2">
      <c r="A3714">
        <v>7301</v>
      </c>
      <c r="B3714" t="s">
        <v>4950</v>
      </c>
      <c r="C3714" t="s">
        <v>4949</v>
      </c>
      <c r="D3714" t="s">
        <v>14046</v>
      </c>
      <c r="E3714">
        <v>105256</v>
      </c>
      <c r="F3714" t="s">
        <v>19305</v>
      </c>
      <c r="G3714" t="s">
        <v>14070</v>
      </c>
      <c r="H3714" t="s">
        <v>4949</v>
      </c>
      <c r="I3714" t="s">
        <v>22202</v>
      </c>
    </row>
    <row r="3715" spans="1:9" x14ac:dyDescent="0.2">
      <c r="A3715">
        <v>7278</v>
      </c>
      <c r="B3715" t="s">
        <v>4952</v>
      </c>
      <c r="C3715" t="s">
        <v>4951</v>
      </c>
      <c r="D3715" t="s">
        <v>14046</v>
      </c>
      <c r="E3715">
        <v>105261</v>
      </c>
      <c r="F3715" t="s">
        <v>19268</v>
      </c>
      <c r="G3715" t="s">
        <v>19167</v>
      </c>
      <c r="H3715" t="s">
        <v>4951</v>
      </c>
      <c r="I3715" t="s">
        <v>22205</v>
      </c>
    </row>
    <row r="3716" spans="1:9" x14ac:dyDescent="0.2">
      <c r="A3716">
        <v>7299</v>
      </c>
      <c r="B3716" t="s">
        <v>4954</v>
      </c>
      <c r="C3716" t="s">
        <v>4953</v>
      </c>
      <c r="D3716" t="s">
        <v>14046</v>
      </c>
      <c r="E3716">
        <v>105266</v>
      </c>
      <c r="F3716" t="s">
        <v>19301</v>
      </c>
      <c r="G3716" t="s">
        <v>14070</v>
      </c>
      <c r="H3716" t="s">
        <v>4953</v>
      </c>
      <c r="I3716" t="s">
        <v>22208</v>
      </c>
    </row>
    <row r="3717" spans="1:9" x14ac:dyDescent="0.2">
      <c r="A3717">
        <v>7280</v>
      </c>
      <c r="B3717" t="s">
        <v>4956</v>
      </c>
      <c r="C3717" t="s">
        <v>4955</v>
      </c>
      <c r="D3717" t="s">
        <v>14046</v>
      </c>
      <c r="E3717">
        <v>105271</v>
      </c>
      <c r="F3717" t="s">
        <v>19272</v>
      </c>
      <c r="G3717" t="s">
        <v>14070</v>
      </c>
      <c r="H3717" t="s">
        <v>4955</v>
      </c>
      <c r="I3717" t="s">
        <v>22211</v>
      </c>
    </row>
    <row r="3718" spans="1:9" x14ac:dyDescent="0.2">
      <c r="A3718">
        <v>7298</v>
      </c>
      <c r="B3718" t="s">
        <v>4958</v>
      </c>
      <c r="C3718" t="s">
        <v>4957</v>
      </c>
      <c r="D3718" t="s">
        <v>14046</v>
      </c>
      <c r="E3718">
        <v>105273</v>
      </c>
      <c r="F3718" t="s">
        <v>19299</v>
      </c>
      <c r="G3718" t="s">
        <v>14070</v>
      </c>
      <c r="H3718" t="s">
        <v>4957</v>
      </c>
      <c r="I3718" t="s">
        <v>22214</v>
      </c>
    </row>
    <row r="3719" spans="1:9" x14ac:dyDescent="0.2">
      <c r="A3719">
        <v>7285</v>
      </c>
      <c r="B3719" t="s">
        <v>4960</v>
      </c>
      <c r="C3719" t="s">
        <v>4959</v>
      </c>
      <c r="D3719" t="s">
        <v>14046</v>
      </c>
      <c r="E3719">
        <v>105280</v>
      </c>
      <c r="F3719" t="s">
        <v>19280</v>
      </c>
      <c r="G3719" t="s">
        <v>19281</v>
      </c>
      <c r="H3719" t="s">
        <v>4959</v>
      </c>
      <c r="I3719" t="s">
        <v>22216</v>
      </c>
    </row>
    <row r="3720" spans="1:9" x14ac:dyDescent="0.2">
      <c r="A3720">
        <v>3411</v>
      </c>
      <c r="B3720" t="s">
        <v>11964</v>
      </c>
      <c r="C3720" t="s">
        <v>4961</v>
      </c>
      <c r="D3720" t="s">
        <v>14043</v>
      </c>
      <c r="E3720">
        <v>187294</v>
      </c>
      <c r="F3720" t="s">
        <v>14733</v>
      </c>
      <c r="G3720" t="s">
        <v>14701</v>
      </c>
      <c r="H3720" t="s">
        <v>14734</v>
      </c>
      <c r="I3720" t="s">
        <v>22218</v>
      </c>
    </row>
    <row r="3721" spans="1:9" x14ac:dyDescent="0.2">
      <c r="A3721">
        <v>2676916</v>
      </c>
      <c r="B3721" t="s">
        <v>12282</v>
      </c>
      <c r="C3721" t="s">
        <v>4962</v>
      </c>
      <c r="D3721" t="s">
        <v>14042</v>
      </c>
      <c r="E3721">
        <v>593963</v>
      </c>
      <c r="F3721" t="s">
        <v>27626</v>
      </c>
      <c r="G3721" t="s">
        <v>14699</v>
      </c>
      <c r="H3721" t="s">
        <v>4962</v>
      </c>
      <c r="I3721" t="s">
        <v>22221</v>
      </c>
    </row>
    <row r="3722" spans="1:9" x14ac:dyDescent="0.2">
      <c r="A3722">
        <v>3412</v>
      </c>
      <c r="B3722" t="s">
        <v>4964</v>
      </c>
      <c r="C3722" t="s">
        <v>4963</v>
      </c>
      <c r="D3722" t="s">
        <v>14044</v>
      </c>
      <c r="E3722">
        <v>193894</v>
      </c>
      <c r="F3722" t="s">
        <v>14736</v>
      </c>
      <c r="G3722" t="s">
        <v>14070</v>
      </c>
      <c r="H3722" t="s">
        <v>4963</v>
      </c>
      <c r="I3722" t="s">
        <v>22224</v>
      </c>
    </row>
    <row r="3723" spans="1:9" x14ac:dyDescent="0.2">
      <c r="A3723">
        <v>3413</v>
      </c>
      <c r="B3723" t="s">
        <v>4966</v>
      </c>
      <c r="C3723" t="s">
        <v>4965</v>
      </c>
      <c r="D3723" t="s">
        <v>14046</v>
      </c>
      <c r="E3723">
        <v>105295</v>
      </c>
      <c r="F3723" t="s">
        <v>14738</v>
      </c>
      <c r="G3723" t="s">
        <v>14070</v>
      </c>
      <c r="H3723" t="s">
        <v>4965</v>
      </c>
      <c r="I3723" t="s">
        <v>22224</v>
      </c>
    </row>
    <row r="3724" spans="1:9" x14ac:dyDescent="0.2">
      <c r="A3724">
        <v>8855</v>
      </c>
      <c r="B3724" t="s">
        <v>10883</v>
      </c>
      <c r="C3724" t="s">
        <v>4969</v>
      </c>
      <c r="D3724" t="s">
        <v>14046</v>
      </c>
      <c r="E3724">
        <v>105297</v>
      </c>
      <c r="F3724" t="s">
        <v>21479</v>
      </c>
      <c r="G3724" t="s">
        <v>14534</v>
      </c>
      <c r="H3724" t="s">
        <v>4969</v>
      </c>
      <c r="I3724" t="s">
        <v>22228</v>
      </c>
    </row>
    <row r="3725" spans="1:9" x14ac:dyDescent="0.2">
      <c r="A3725">
        <v>8854</v>
      </c>
      <c r="B3725" t="s">
        <v>4968</v>
      </c>
      <c r="C3725" t="s">
        <v>4967</v>
      </c>
      <c r="D3725" t="s">
        <v>14044</v>
      </c>
      <c r="E3725">
        <v>193897</v>
      </c>
      <c r="F3725" t="s">
        <v>21477</v>
      </c>
      <c r="G3725" t="s">
        <v>14070</v>
      </c>
      <c r="H3725" t="s">
        <v>4967</v>
      </c>
      <c r="I3725" t="s">
        <v>22231</v>
      </c>
    </row>
    <row r="3726" spans="1:9" x14ac:dyDescent="0.2">
      <c r="A3726">
        <v>8858</v>
      </c>
      <c r="B3726" t="s">
        <v>4971</v>
      </c>
      <c r="C3726" t="s">
        <v>4970</v>
      </c>
      <c r="D3726" t="s">
        <v>14046</v>
      </c>
      <c r="E3726">
        <v>105312</v>
      </c>
      <c r="F3726" t="s">
        <v>21484</v>
      </c>
      <c r="G3726" t="s">
        <v>21485</v>
      </c>
      <c r="H3726" t="s">
        <v>4970</v>
      </c>
      <c r="I3726" t="s">
        <v>22233</v>
      </c>
    </row>
    <row r="3727" spans="1:9" x14ac:dyDescent="0.2">
      <c r="A3727">
        <v>8857</v>
      </c>
      <c r="B3727" t="s">
        <v>4973</v>
      </c>
      <c r="C3727" t="s">
        <v>4972</v>
      </c>
      <c r="D3727" t="s">
        <v>14046</v>
      </c>
      <c r="E3727">
        <v>105330</v>
      </c>
      <c r="F3727" t="s">
        <v>21481</v>
      </c>
      <c r="G3727" t="s">
        <v>21482</v>
      </c>
      <c r="H3727" t="s">
        <v>4972</v>
      </c>
      <c r="I3727" t="s">
        <v>22236</v>
      </c>
    </row>
    <row r="3728" spans="1:9" x14ac:dyDescent="0.2">
      <c r="A3728">
        <v>2679197</v>
      </c>
      <c r="B3728" t="s">
        <v>12241</v>
      </c>
      <c r="C3728" t="s">
        <v>4974</v>
      </c>
      <c r="D3728" t="s">
        <v>14043</v>
      </c>
      <c r="E3728">
        <v>445295</v>
      </c>
      <c r="F3728" t="s">
        <v>29806</v>
      </c>
      <c r="G3728" t="s">
        <v>29807</v>
      </c>
      <c r="H3728" t="s">
        <v>4974</v>
      </c>
      <c r="I3728" t="s">
        <v>22238</v>
      </c>
    </row>
    <row r="3729" spans="1:9" x14ac:dyDescent="0.2">
      <c r="A3729">
        <v>5940</v>
      </c>
      <c r="B3729" t="s">
        <v>13115</v>
      </c>
      <c r="C3729" t="s">
        <v>13115</v>
      </c>
      <c r="D3729" t="s">
        <v>14044</v>
      </c>
      <c r="E3729">
        <v>197174</v>
      </c>
      <c r="F3729" t="s">
        <v>17709</v>
      </c>
      <c r="G3729" t="s">
        <v>14070</v>
      </c>
      <c r="H3729" t="s">
        <v>7421</v>
      </c>
      <c r="I3729" t="s">
        <v>22241</v>
      </c>
    </row>
    <row r="3730" spans="1:9" x14ac:dyDescent="0.2">
      <c r="A3730">
        <v>5941</v>
      </c>
      <c r="B3730" t="s">
        <v>7428</v>
      </c>
      <c r="C3730" t="s">
        <v>7427</v>
      </c>
      <c r="D3730" t="s">
        <v>14046</v>
      </c>
      <c r="E3730">
        <v>934768</v>
      </c>
      <c r="F3730" t="s">
        <v>17731</v>
      </c>
      <c r="G3730" t="s">
        <v>17732</v>
      </c>
      <c r="H3730" t="s">
        <v>17733</v>
      </c>
      <c r="I3730" t="s">
        <v>22244</v>
      </c>
    </row>
    <row r="3731" spans="1:9" x14ac:dyDescent="0.2">
      <c r="A3731">
        <v>11947</v>
      </c>
      <c r="B3731" t="s">
        <v>10884</v>
      </c>
      <c r="C3731" t="s">
        <v>4976</v>
      </c>
      <c r="D3731" t="s">
        <v>14046</v>
      </c>
      <c r="E3731">
        <v>105400</v>
      </c>
      <c r="F3731" t="s">
        <v>25221</v>
      </c>
      <c r="G3731" t="s">
        <v>25222</v>
      </c>
      <c r="H3731" t="s">
        <v>4976</v>
      </c>
      <c r="I3731" t="s">
        <v>22247</v>
      </c>
    </row>
    <row r="3732" spans="1:9" x14ac:dyDescent="0.2">
      <c r="A3732">
        <v>11945</v>
      </c>
      <c r="B3732" t="s">
        <v>12164</v>
      </c>
      <c r="C3732" t="s">
        <v>4975</v>
      </c>
      <c r="D3732" t="s">
        <v>14044</v>
      </c>
      <c r="E3732">
        <v>193919</v>
      </c>
      <c r="F3732" t="s">
        <v>25218</v>
      </c>
      <c r="G3732" t="s">
        <v>25219</v>
      </c>
      <c r="H3732" t="s">
        <v>4975</v>
      </c>
      <c r="I3732" t="s">
        <v>22249</v>
      </c>
    </row>
    <row r="3733" spans="1:9" x14ac:dyDescent="0.2">
      <c r="A3733">
        <v>9627</v>
      </c>
      <c r="B3733" t="s">
        <v>12165</v>
      </c>
      <c r="C3733" t="s">
        <v>4977</v>
      </c>
      <c r="D3733" t="s">
        <v>14044</v>
      </c>
      <c r="E3733">
        <v>193921</v>
      </c>
      <c r="F3733" t="s">
        <v>22441</v>
      </c>
      <c r="G3733" t="s">
        <v>22442</v>
      </c>
      <c r="H3733" t="s">
        <v>4977</v>
      </c>
      <c r="I3733" t="s">
        <v>22251</v>
      </c>
    </row>
    <row r="3734" spans="1:9" x14ac:dyDescent="0.2">
      <c r="A3734">
        <v>9631</v>
      </c>
      <c r="B3734" t="s">
        <v>10885</v>
      </c>
      <c r="C3734" t="s">
        <v>4978</v>
      </c>
      <c r="D3734" t="s">
        <v>14046</v>
      </c>
      <c r="E3734">
        <v>105407</v>
      </c>
      <c r="F3734" t="s">
        <v>22447</v>
      </c>
      <c r="G3734" t="s">
        <v>16350</v>
      </c>
      <c r="H3734" t="s">
        <v>4978</v>
      </c>
      <c r="I3734" t="s">
        <v>22253</v>
      </c>
    </row>
    <row r="3735" spans="1:9" x14ac:dyDescent="0.2">
      <c r="A3735">
        <v>9629</v>
      </c>
      <c r="B3735" t="s">
        <v>10886</v>
      </c>
      <c r="C3735" t="s">
        <v>4979</v>
      </c>
      <c r="D3735" t="s">
        <v>14046</v>
      </c>
      <c r="E3735">
        <v>105410</v>
      </c>
      <c r="F3735" t="s">
        <v>22444</v>
      </c>
      <c r="G3735" t="s">
        <v>22445</v>
      </c>
      <c r="H3735" t="s">
        <v>4979</v>
      </c>
      <c r="I3735" t="s">
        <v>22255</v>
      </c>
    </row>
    <row r="3736" spans="1:9" x14ac:dyDescent="0.2">
      <c r="A3736">
        <v>12882</v>
      </c>
      <c r="B3736" t="s">
        <v>4983</v>
      </c>
      <c r="C3736" t="s">
        <v>4982</v>
      </c>
      <c r="D3736" t="s">
        <v>14046</v>
      </c>
      <c r="E3736">
        <v>105427</v>
      </c>
      <c r="F3736" t="s">
        <v>26121</v>
      </c>
      <c r="G3736" t="s">
        <v>14070</v>
      </c>
      <c r="H3736" t="s">
        <v>4982</v>
      </c>
      <c r="I3736" t="s">
        <v>22257</v>
      </c>
    </row>
    <row r="3737" spans="1:9" x14ac:dyDescent="0.2">
      <c r="A3737">
        <v>12877</v>
      </c>
      <c r="B3737" t="s">
        <v>13600</v>
      </c>
      <c r="C3737" t="s">
        <v>13600</v>
      </c>
      <c r="D3737" t="s">
        <v>14044</v>
      </c>
      <c r="E3737">
        <v>193939</v>
      </c>
      <c r="F3737" t="s">
        <v>26110</v>
      </c>
      <c r="G3737" t="s">
        <v>14070</v>
      </c>
      <c r="H3737" t="s">
        <v>4980</v>
      </c>
      <c r="I3737" t="s">
        <v>22260</v>
      </c>
    </row>
    <row r="3738" spans="1:9" x14ac:dyDescent="0.2">
      <c r="A3738">
        <v>12875</v>
      </c>
      <c r="B3738" t="s">
        <v>4981</v>
      </c>
      <c r="C3738" t="s">
        <v>4980</v>
      </c>
      <c r="D3738" t="s">
        <v>14044</v>
      </c>
      <c r="E3738">
        <v>193939</v>
      </c>
      <c r="F3738" t="s">
        <v>26110</v>
      </c>
      <c r="G3738" t="s">
        <v>14070</v>
      </c>
      <c r="H3738" t="s">
        <v>4980</v>
      </c>
      <c r="I3738" t="s">
        <v>22262</v>
      </c>
    </row>
    <row r="3739" spans="1:9" x14ac:dyDescent="0.2">
      <c r="A3739">
        <v>12878</v>
      </c>
      <c r="B3739" t="s">
        <v>4985</v>
      </c>
      <c r="C3739" t="s">
        <v>4984</v>
      </c>
      <c r="D3739" t="s">
        <v>14046</v>
      </c>
      <c r="E3739">
        <v>105431</v>
      </c>
      <c r="F3739" t="s">
        <v>26114</v>
      </c>
      <c r="G3739" t="s">
        <v>14070</v>
      </c>
      <c r="H3739" t="s">
        <v>4984</v>
      </c>
      <c r="I3739" t="s">
        <v>22265</v>
      </c>
    </row>
    <row r="3740" spans="1:9" x14ac:dyDescent="0.2">
      <c r="A3740">
        <v>12880</v>
      </c>
      <c r="B3740" t="s">
        <v>4987</v>
      </c>
      <c r="C3740" t="s">
        <v>4986</v>
      </c>
      <c r="D3740" t="s">
        <v>14046</v>
      </c>
      <c r="E3740">
        <v>105433</v>
      </c>
      <c r="F3740" t="s">
        <v>26119</v>
      </c>
      <c r="G3740" t="s">
        <v>24918</v>
      </c>
      <c r="H3740" t="s">
        <v>4986</v>
      </c>
      <c r="I3740" t="s">
        <v>22267</v>
      </c>
    </row>
    <row r="3741" spans="1:9" x14ac:dyDescent="0.2">
      <c r="A3741">
        <v>12876</v>
      </c>
      <c r="B3741" t="s">
        <v>4989</v>
      </c>
      <c r="C3741" t="s">
        <v>4988</v>
      </c>
      <c r="D3741" t="s">
        <v>14046</v>
      </c>
      <c r="E3741">
        <v>105441</v>
      </c>
      <c r="F3741" t="s">
        <v>26112</v>
      </c>
      <c r="G3741" t="s">
        <v>14070</v>
      </c>
      <c r="H3741" t="s">
        <v>4988</v>
      </c>
      <c r="I3741" t="s">
        <v>22269</v>
      </c>
    </row>
    <row r="3742" spans="1:9" x14ac:dyDescent="0.2">
      <c r="A3742">
        <v>12879</v>
      </c>
      <c r="B3742" t="s">
        <v>4991</v>
      </c>
      <c r="C3742" t="s">
        <v>4990</v>
      </c>
      <c r="D3742" t="s">
        <v>14046</v>
      </c>
      <c r="E3742">
        <v>105442</v>
      </c>
      <c r="F3742" t="s">
        <v>26116</v>
      </c>
      <c r="G3742" t="s">
        <v>26117</v>
      </c>
      <c r="H3742" t="s">
        <v>4990</v>
      </c>
      <c r="I3742" t="s">
        <v>22271</v>
      </c>
    </row>
    <row r="3743" spans="1:9" x14ac:dyDescent="0.2">
      <c r="A3743">
        <v>7265</v>
      </c>
      <c r="B3743" t="s">
        <v>11596</v>
      </c>
      <c r="C3743" t="s">
        <v>11597</v>
      </c>
      <c r="D3743" t="s">
        <v>14046</v>
      </c>
      <c r="E3743">
        <v>129211</v>
      </c>
      <c r="F3743" t="s">
        <v>19245</v>
      </c>
      <c r="G3743" t="s">
        <v>19246</v>
      </c>
      <c r="H3743" t="s">
        <v>19247</v>
      </c>
      <c r="I3743" t="s">
        <v>22272</v>
      </c>
    </row>
    <row r="3744" spans="1:9" x14ac:dyDescent="0.2">
      <c r="A3744">
        <v>7264</v>
      </c>
      <c r="B3744" t="s">
        <v>13149</v>
      </c>
      <c r="C3744" t="s">
        <v>13921</v>
      </c>
      <c r="D3744" t="s">
        <v>14044</v>
      </c>
      <c r="E3744">
        <v>198902</v>
      </c>
      <c r="F3744" t="s">
        <v>19220</v>
      </c>
      <c r="G3744" t="s">
        <v>14070</v>
      </c>
      <c r="H3744" t="s">
        <v>9714</v>
      </c>
      <c r="I3744" t="s">
        <v>22275</v>
      </c>
    </row>
    <row r="3745" spans="1:9" x14ac:dyDescent="0.2">
      <c r="A3745">
        <v>7267</v>
      </c>
      <c r="B3745" t="s">
        <v>11599</v>
      </c>
      <c r="C3745" t="s">
        <v>11600</v>
      </c>
      <c r="D3745" t="s">
        <v>14046</v>
      </c>
      <c r="E3745">
        <v>129255</v>
      </c>
      <c r="F3745" t="s">
        <v>19249</v>
      </c>
      <c r="G3745" t="s">
        <v>19250</v>
      </c>
      <c r="H3745" t="s">
        <v>19251</v>
      </c>
      <c r="I3745" t="s">
        <v>22277</v>
      </c>
    </row>
    <row r="3746" spans="1:9" x14ac:dyDescent="0.2">
      <c r="A3746">
        <v>9573</v>
      </c>
      <c r="B3746" t="s">
        <v>12037</v>
      </c>
      <c r="C3746" t="s">
        <v>4992</v>
      </c>
      <c r="D3746" t="s">
        <v>14043</v>
      </c>
      <c r="E3746">
        <v>187415</v>
      </c>
      <c r="F3746" t="s">
        <v>22358</v>
      </c>
      <c r="G3746" t="s">
        <v>22359</v>
      </c>
      <c r="H3746" t="s">
        <v>22360</v>
      </c>
      <c r="I3746" t="s">
        <v>22279</v>
      </c>
    </row>
    <row r="3747" spans="1:9" x14ac:dyDescent="0.2">
      <c r="A3747">
        <v>10717</v>
      </c>
      <c r="B3747" t="s">
        <v>4995</v>
      </c>
      <c r="C3747" t="s">
        <v>4994</v>
      </c>
      <c r="D3747" t="s">
        <v>14046</v>
      </c>
      <c r="E3747">
        <v>105502</v>
      </c>
      <c r="F3747" t="s">
        <v>23733</v>
      </c>
      <c r="G3747" t="s">
        <v>14070</v>
      </c>
      <c r="H3747" t="s">
        <v>4994</v>
      </c>
      <c r="I3747" t="s">
        <v>22282</v>
      </c>
    </row>
    <row r="3748" spans="1:9" x14ac:dyDescent="0.2">
      <c r="A3748">
        <v>10718</v>
      </c>
      <c r="B3748" t="s">
        <v>11749</v>
      </c>
      <c r="C3748" t="s">
        <v>4996</v>
      </c>
      <c r="D3748" t="s">
        <v>14045</v>
      </c>
      <c r="E3748">
        <v>137189</v>
      </c>
      <c r="F3748" t="s">
        <v>23735</v>
      </c>
      <c r="G3748" t="s">
        <v>14070</v>
      </c>
      <c r="H3748" t="s">
        <v>4996</v>
      </c>
      <c r="I3748" t="s">
        <v>22285</v>
      </c>
    </row>
    <row r="3749" spans="1:9" x14ac:dyDescent="0.2">
      <c r="A3749">
        <v>10724</v>
      </c>
      <c r="B3749" t="s">
        <v>11750</v>
      </c>
      <c r="C3749" t="s">
        <v>4997</v>
      </c>
      <c r="D3749" t="s">
        <v>14045</v>
      </c>
      <c r="E3749">
        <v>137190</v>
      </c>
      <c r="F3749" t="s">
        <v>23736</v>
      </c>
      <c r="G3749" t="s">
        <v>23737</v>
      </c>
      <c r="H3749" t="s">
        <v>4997</v>
      </c>
      <c r="I3749" t="s">
        <v>22288</v>
      </c>
    </row>
    <row r="3750" spans="1:9" x14ac:dyDescent="0.2">
      <c r="A3750">
        <v>10706</v>
      </c>
      <c r="B3750" t="s">
        <v>12166</v>
      </c>
      <c r="C3750" t="s">
        <v>4993</v>
      </c>
      <c r="D3750" t="s">
        <v>14044</v>
      </c>
      <c r="E3750">
        <v>193954</v>
      </c>
      <c r="F3750" t="s">
        <v>23729</v>
      </c>
      <c r="G3750" t="s">
        <v>14070</v>
      </c>
      <c r="H3750" t="s">
        <v>4993</v>
      </c>
      <c r="I3750" t="s">
        <v>22291</v>
      </c>
    </row>
    <row r="3751" spans="1:9" x14ac:dyDescent="0.2">
      <c r="A3751">
        <v>10709</v>
      </c>
      <c r="B3751" t="s">
        <v>4999</v>
      </c>
      <c r="C3751" t="s">
        <v>4998</v>
      </c>
      <c r="D3751" t="s">
        <v>14046</v>
      </c>
      <c r="E3751">
        <v>105521</v>
      </c>
      <c r="F3751" t="s">
        <v>23731</v>
      </c>
      <c r="G3751" t="s">
        <v>15052</v>
      </c>
      <c r="H3751" t="s">
        <v>4998</v>
      </c>
      <c r="I3751" t="s">
        <v>22293</v>
      </c>
    </row>
    <row r="3752" spans="1:9" x14ac:dyDescent="0.2">
      <c r="A3752">
        <v>2676483</v>
      </c>
      <c r="B3752" t="s">
        <v>5000</v>
      </c>
      <c r="C3752" t="s">
        <v>5000</v>
      </c>
      <c r="D3752" t="s">
        <v>14045</v>
      </c>
      <c r="E3752">
        <v>612505</v>
      </c>
      <c r="F3752" t="s">
        <v>27222</v>
      </c>
      <c r="G3752" t="s">
        <v>27223</v>
      </c>
      <c r="H3752" t="s">
        <v>27224</v>
      </c>
      <c r="I3752" t="s">
        <v>22296</v>
      </c>
    </row>
    <row r="3753" spans="1:9" x14ac:dyDescent="0.2">
      <c r="A3753">
        <v>2676482</v>
      </c>
      <c r="B3753" t="s">
        <v>11751</v>
      </c>
      <c r="C3753" t="s">
        <v>5001</v>
      </c>
      <c r="D3753" t="s">
        <v>14045</v>
      </c>
      <c r="E3753">
        <v>137205</v>
      </c>
      <c r="F3753" t="s">
        <v>27221</v>
      </c>
      <c r="G3753" t="s">
        <v>15052</v>
      </c>
      <c r="H3753" t="s">
        <v>5001</v>
      </c>
      <c r="I3753" t="s">
        <v>22299</v>
      </c>
    </row>
    <row r="3754" spans="1:9" x14ac:dyDescent="0.2">
      <c r="A3754">
        <v>9113</v>
      </c>
      <c r="B3754" t="s">
        <v>5005</v>
      </c>
      <c r="C3754" t="s">
        <v>5004</v>
      </c>
      <c r="D3754" t="s">
        <v>14046</v>
      </c>
      <c r="E3754">
        <v>105548</v>
      </c>
      <c r="F3754" t="s">
        <v>21770</v>
      </c>
      <c r="G3754" t="s">
        <v>14070</v>
      </c>
      <c r="H3754" t="s">
        <v>5004</v>
      </c>
      <c r="I3754" t="s">
        <v>22302</v>
      </c>
    </row>
    <row r="3755" spans="1:9" x14ac:dyDescent="0.2">
      <c r="A3755">
        <v>9112</v>
      </c>
      <c r="B3755" t="s">
        <v>5003</v>
      </c>
      <c r="C3755" t="s">
        <v>5002</v>
      </c>
      <c r="D3755" t="s">
        <v>14044</v>
      </c>
      <c r="E3755">
        <v>193956</v>
      </c>
      <c r="F3755" t="s">
        <v>21768</v>
      </c>
      <c r="G3755" t="s">
        <v>14070</v>
      </c>
      <c r="H3755" t="s">
        <v>5002</v>
      </c>
      <c r="I3755" t="s">
        <v>22304</v>
      </c>
    </row>
    <row r="3756" spans="1:9" x14ac:dyDescent="0.2">
      <c r="A3756">
        <v>2678250</v>
      </c>
      <c r="B3756" t="s">
        <v>10887</v>
      </c>
      <c r="C3756" t="s">
        <v>5006</v>
      </c>
      <c r="D3756" t="s">
        <v>14046</v>
      </c>
      <c r="E3756">
        <v>105556</v>
      </c>
      <c r="F3756" t="s">
        <v>29757</v>
      </c>
      <c r="G3756" t="s">
        <v>29758</v>
      </c>
      <c r="H3756" t="s">
        <v>5006</v>
      </c>
      <c r="I3756" t="s">
        <v>22307</v>
      </c>
    </row>
    <row r="3757" spans="1:9" x14ac:dyDescent="0.2">
      <c r="A3757">
        <v>9114</v>
      </c>
      <c r="B3757" t="s">
        <v>5008</v>
      </c>
      <c r="C3757" t="s">
        <v>5007</v>
      </c>
      <c r="D3757" t="s">
        <v>14046</v>
      </c>
      <c r="E3757">
        <v>161576</v>
      </c>
      <c r="F3757" t="s">
        <v>21772</v>
      </c>
      <c r="G3757" t="s">
        <v>14070</v>
      </c>
      <c r="H3757" t="s">
        <v>5007</v>
      </c>
      <c r="I3757" t="s">
        <v>22309</v>
      </c>
    </row>
    <row r="3758" spans="1:9" x14ac:dyDescent="0.2">
      <c r="A3758">
        <v>5740</v>
      </c>
      <c r="B3758" t="s">
        <v>10888</v>
      </c>
      <c r="C3758" t="s">
        <v>5010</v>
      </c>
      <c r="D3758" t="s">
        <v>14046</v>
      </c>
      <c r="E3758">
        <v>105595</v>
      </c>
      <c r="F3758" t="s">
        <v>17444</v>
      </c>
      <c r="G3758" t="s">
        <v>17445</v>
      </c>
      <c r="H3758" t="s">
        <v>5010</v>
      </c>
      <c r="I3758" t="s">
        <v>22312</v>
      </c>
    </row>
    <row r="3759" spans="1:9" x14ac:dyDescent="0.2">
      <c r="A3759">
        <v>5742</v>
      </c>
      <c r="B3759" t="s">
        <v>5012</v>
      </c>
      <c r="C3759" t="s">
        <v>5011</v>
      </c>
      <c r="D3759" t="s">
        <v>14046</v>
      </c>
      <c r="E3759">
        <v>105604</v>
      </c>
      <c r="F3759" t="s">
        <v>17447</v>
      </c>
      <c r="G3759" t="s">
        <v>14070</v>
      </c>
      <c r="H3759" t="s">
        <v>5011</v>
      </c>
      <c r="I3759" t="s">
        <v>22314</v>
      </c>
    </row>
    <row r="3760" spans="1:9" x14ac:dyDescent="0.2">
      <c r="A3760">
        <v>5746</v>
      </c>
      <c r="B3760" t="s">
        <v>5014</v>
      </c>
      <c r="C3760" t="s">
        <v>5013</v>
      </c>
      <c r="D3760" t="s">
        <v>14046</v>
      </c>
      <c r="E3760">
        <v>105607</v>
      </c>
      <c r="F3760" t="s">
        <v>17454</v>
      </c>
      <c r="G3760" t="s">
        <v>17094</v>
      </c>
      <c r="H3760" t="s">
        <v>17455</v>
      </c>
      <c r="I3760" t="s">
        <v>22316</v>
      </c>
    </row>
    <row r="3761" spans="1:9" x14ac:dyDescent="0.2">
      <c r="A3761">
        <v>2677128</v>
      </c>
      <c r="B3761" t="s">
        <v>10889</v>
      </c>
      <c r="C3761" t="s">
        <v>5016</v>
      </c>
      <c r="D3761" t="s">
        <v>14046</v>
      </c>
      <c r="E3761">
        <v>105612</v>
      </c>
      <c r="F3761" t="s">
        <v>17470</v>
      </c>
      <c r="G3761" t="s">
        <v>17471</v>
      </c>
      <c r="H3761" t="s">
        <v>5016</v>
      </c>
      <c r="I3761" t="s">
        <v>22319</v>
      </c>
    </row>
    <row r="3762" spans="1:9" x14ac:dyDescent="0.2">
      <c r="A3762">
        <v>5757</v>
      </c>
      <c r="B3762" t="s">
        <v>12992</v>
      </c>
      <c r="C3762" t="s">
        <v>13854</v>
      </c>
      <c r="D3762" t="s">
        <v>14046</v>
      </c>
      <c r="E3762">
        <v>105612</v>
      </c>
      <c r="F3762" t="s">
        <v>17470</v>
      </c>
      <c r="G3762" t="s">
        <v>17471</v>
      </c>
      <c r="H3762" t="s">
        <v>5016</v>
      </c>
      <c r="I3762" t="s">
        <v>22323</v>
      </c>
    </row>
    <row r="3763" spans="1:9" x14ac:dyDescent="0.2">
      <c r="A3763">
        <v>2677129</v>
      </c>
      <c r="B3763" t="s">
        <v>12993</v>
      </c>
      <c r="C3763" t="s">
        <v>13855</v>
      </c>
      <c r="D3763" t="s">
        <v>14046</v>
      </c>
      <c r="E3763">
        <v>105612</v>
      </c>
      <c r="F3763" t="s">
        <v>17470</v>
      </c>
      <c r="G3763" t="s">
        <v>17471</v>
      </c>
      <c r="H3763" t="s">
        <v>5016</v>
      </c>
      <c r="I3763" t="s">
        <v>22326</v>
      </c>
    </row>
    <row r="3764" spans="1:9" x14ac:dyDescent="0.2">
      <c r="A3764">
        <v>2677131</v>
      </c>
      <c r="B3764" t="s">
        <v>10890</v>
      </c>
      <c r="C3764" t="s">
        <v>5017</v>
      </c>
      <c r="D3764" t="s">
        <v>14046</v>
      </c>
      <c r="E3764">
        <v>105615</v>
      </c>
      <c r="F3764" t="s">
        <v>28058</v>
      </c>
      <c r="G3764" t="s">
        <v>14658</v>
      </c>
      <c r="H3764" t="s">
        <v>5017</v>
      </c>
      <c r="I3764" t="s">
        <v>22327</v>
      </c>
    </row>
    <row r="3765" spans="1:9" x14ac:dyDescent="0.2">
      <c r="A3765">
        <v>5761</v>
      </c>
      <c r="B3765" t="s">
        <v>5019</v>
      </c>
      <c r="C3765" t="s">
        <v>5018</v>
      </c>
      <c r="D3765" t="s">
        <v>14046</v>
      </c>
      <c r="E3765">
        <v>105621</v>
      </c>
      <c r="F3765" t="s">
        <v>17473</v>
      </c>
      <c r="G3765" t="s">
        <v>14070</v>
      </c>
      <c r="H3765" t="s">
        <v>5018</v>
      </c>
      <c r="I3765" t="s">
        <v>22330</v>
      </c>
    </row>
    <row r="3766" spans="1:9" x14ac:dyDescent="0.2">
      <c r="A3766">
        <v>5743</v>
      </c>
      <c r="B3766" t="s">
        <v>5021</v>
      </c>
      <c r="C3766" t="s">
        <v>5020</v>
      </c>
      <c r="D3766" t="s">
        <v>14046</v>
      </c>
      <c r="E3766">
        <v>105625</v>
      </c>
      <c r="F3766" t="s">
        <v>17449</v>
      </c>
      <c r="G3766" t="s">
        <v>17450</v>
      </c>
      <c r="H3766" t="s">
        <v>5020</v>
      </c>
      <c r="I3766" t="s">
        <v>22332</v>
      </c>
    </row>
    <row r="3767" spans="1:9" x14ac:dyDescent="0.2">
      <c r="A3767">
        <v>5755</v>
      </c>
      <c r="B3767" t="s">
        <v>12991</v>
      </c>
      <c r="C3767" t="s">
        <v>12991</v>
      </c>
      <c r="D3767" t="s">
        <v>14044</v>
      </c>
      <c r="E3767">
        <v>193964</v>
      </c>
      <c r="F3767" t="s">
        <v>17442</v>
      </c>
      <c r="G3767" t="s">
        <v>14070</v>
      </c>
      <c r="H3767" t="s">
        <v>5009</v>
      </c>
      <c r="I3767" t="s">
        <v>22336</v>
      </c>
    </row>
    <row r="3768" spans="1:9" x14ac:dyDescent="0.2">
      <c r="A3768">
        <v>5752</v>
      </c>
      <c r="B3768" t="s">
        <v>5023</v>
      </c>
      <c r="C3768" t="s">
        <v>5022</v>
      </c>
      <c r="D3768" t="s">
        <v>14046</v>
      </c>
      <c r="E3768">
        <v>105628</v>
      </c>
      <c r="F3768" t="s">
        <v>17462</v>
      </c>
      <c r="G3768" t="s">
        <v>15570</v>
      </c>
      <c r="H3768" t="s">
        <v>5022</v>
      </c>
    </row>
    <row r="3769" spans="1:9" x14ac:dyDescent="0.2">
      <c r="A3769">
        <v>5747</v>
      </c>
      <c r="B3769" t="s">
        <v>10891</v>
      </c>
      <c r="C3769" t="s">
        <v>5024</v>
      </c>
      <c r="D3769" t="s">
        <v>14046</v>
      </c>
      <c r="E3769">
        <v>105630</v>
      </c>
      <c r="F3769" t="s">
        <v>17457</v>
      </c>
      <c r="G3769" t="s">
        <v>17458</v>
      </c>
      <c r="H3769" t="s">
        <v>5024</v>
      </c>
      <c r="I3769" t="s">
        <v>22340</v>
      </c>
    </row>
    <row r="3770" spans="1:9" x14ac:dyDescent="0.2">
      <c r="A3770">
        <v>5739</v>
      </c>
      <c r="B3770" t="s">
        <v>12167</v>
      </c>
      <c r="C3770" t="s">
        <v>5009</v>
      </c>
      <c r="D3770" t="s">
        <v>14044</v>
      </c>
      <c r="E3770">
        <v>193964</v>
      </c>
      <c r="F3770" t="s">
        <v>17442</v>
      </c>
      <c r="G3770" t="s">
        <v>14070</v>
      </c>
      <c r="H3770" t="s">
        <v>5009</v>
      </c>
      <c r="I3770" t="s">
        <v>22343</v>
      </c>
    </row>
    <row r="3771" spans="1:9" x14ac:dyDescent="0.2">
      <c r="A3771">
        <v>5753</v>
      </c>
      <c r="B3771" t="s">
        <v>5026</v>
      </c>
      <c r="C3771" t="s">
        <v>5025</v>
      </c>
      <c r="D3771" t="s">
        <v>14046</v>
      </c>
      <c r="E3771">
        <v>105641</v>
      </c>
      <c r="F3771" t="s">
        <v>17464</v>
      </c>
      <c r="G3771" t="s">
        <v>14070</v>
      </c>
      <c r="H3771" t="s">
        <v>5025</v>
      </c>
      <c r="I3771" t="s">
        <v>22345</v>
      </c>
    </row>
    <row r="3772" spans="1:9" x14ac:dyDescent="0.2">
      <c r="A3772">
        <v>5744</v>
      </c>
      <c r="B3772" t="s">
        <v>5028</v>
      </c>
      <c r="C3772" t="s">
        <v>5027</v>
      </c>
      <c r="D3772" t="s">
        <v>14046</v>
      </c>
      <c r="E3772">
        <v>105658</v>
      </c>
      <c r="F3772" t="s">
        <v>17452</v>
      </c>
      <c r="G3772" t="s">
        <v>14070</v>
      </c>
      <c r="H3772" t="s">
        <v>5027</v>
      </c>
      <c r="I3772" t="s">
        <v>22349</v>
      </c>
    </row>
    <row r="3773" spans="1:9" x14ac:dyDescent="0.2">
      <c r="A3773">
        <v>5754</v>
      </c>
      <c r="B3773" t="s">
        <v>5030</v>
      </c>
      <c r="C3773" t="s">
        <v>5029</v>
      </c>
      <c r="D3773" t="s">
        <v>14046</v>
      </c>
      <c r="E3773">
        <v>105671</v>
      </c>
      <c r="F3773" t="s">
        <v>17466</v>
      </c>
      <c r="G3773" t="s">
        <v>14070</v>
      </c>
      <c r="H3773" t="s">
        <v>5029</v>
      </c>
      <c r="I3773" t="s">
        <v>22352</v>
      </c>
    </row>
    <row r="3774" spans="1:9" x14ac:dyDescent="0.2">
      <c r="A3774">
        <v>5749</v>
      </c>
      <c r="B3774" t="s">
        <v>5032</v>
      </c>
      <c r="C3774" t="s">
        <v>5031</v>
      </c>
      <c r="D3774" t="s">
        <v>14046</v>
      </c>
      <c r="E3774">
        <v>105673</v>
      </c>
      <c r="F3774" t="s">
        <v>17460</v>
      </c>
      <c r="G3774" t="s">
        <v>14070</v>
      </c>
      <c r="H3774" t="s">
        <v>5031</v>
      </c>
      <c r="I3774" t="s">
        <v>22354</v>
      </c>
    </row>
    <row r="3775" spans="1:9" x14ac:dyDescent="0.2">
      <c r="A3775">
        <v>5751</v>
      </c>
      <c r="B3775" t="s">
        <v>12994</v>
      </c>
      <c r="C3775" t="s">
        <v>13856</v>
      </c>
      <c r="D3775" t="s">
        <v>14046</v>
      </c>
      <c r="E3775">
        <v>105673</v>
      </c>
      <c r="F3775" t="s">
        <v>17460</v>
      </c>
      <c r="G3775" t="s">
        <v>14070</v>
      </c>
      <c r="H3775" t="s">
        <v>5031</v>
      </c>
      <c r="I3775" t="s">
        <v>22357</v>
      </c>
    </row>
    <row r="3776" spans="1:9" x14ac:dyDescent="0.2">
      <c r="A3776">
        <v>5750</v>
      </c>
      <c r="B3776" t="s">
        <v>12995</v>
      </c>
      <c r="C3776" t="s">
        <v>13857</v>
      </c>
      <c r="D3776" t="s">
        <v>14046</v>
      </c>
      <c r="E3776">
        <v>105673</v>
      </c>
      <c r="F3776" t="s">
        <v>17460</v>
      </c>
      <c r="G3776" t="s">
        <v>14070</v>
      </c>
      <c r="H3776" t="s">
        <v>5031</v>
      </c>
      <c r="I3776" t="s">
        <v>22361</v>
      </c>
    </row>
    <row r="3777" spans="1:9" x14ac:dyDescent="0.2">
      <c r="A3777">
        <v>5745</v>
      </c>
      <c r="B3777" t="s">
        <v>12996</v>
      </c>
      <c r="C3777" t="s">
        <v>12996</v>
      </c>
      <c r="E3777">
        <v>0</v>
      </c>
      <c r="I3777" t="s">
        <v>22363</v>
      </c>
    </row>
    <row r="3778" spans="1:9" x14ac:dyDescent="0.2">
      <c r="A3778">
        <v>2677130</v>
      </c>
      <c r="B3778" t="s">
        <v>12804</v>
      </c>
      <c r="C3778" t="s">
        <v>5015</v>
      </c>
      <c r="D3778" t="s">
        <v>14046</v>
      </c>
      <c r="E3778">
        <v>984396</v>
      </c>
      <c r="F3778" t="s">
        <v>28054</v>
      </c>
      <c r="G3778" t="s">
        <v>28055</v>
      </c>
      <c r="H3778" t="s">
        <v>28056</v>
      </c>
      <c r="I3778" t="s">
        <v>22363</v>
      </c>
    </row>
    <row r="3779" spans="1:9" x14ac:dyDescent="0.2">
      <c r="A3779">
        <v>5756</v>
      </c>
      <c r="B3779" t="s">
        <v>5034</v>
      </c>
      <c r="C3779" t="s">
        <v>5033</v>
      </c>
      <c r="D3779" t="s">
        <v>14046</v>
      </c>
      <c r="E3779">
        <v>105689</v>
      </c>
      <c r="F3779" t="s">
        <v>17468</v>
      </c>
      <c r="G3779" t="s">
        <v>14070</v>
      </c>
      <c r="H3779" t="s">
        <v>5033</v>
      </c>
      <c r="I3779" t="s">
        <v>22365</v>
      </c>
    </row>
    <row r="3780" spans="1:9" x14ac:dyDescent="0.2">
      <c r="A3780">
        <v>11570</v>
      </c>
      <c r="B3780" t="s">
        <v>5036</v>
      </c>
      <c r="C3780" t="s">
        <v>5035</v>
      </c>
      <c r="D3780" t="s">
        <v>14044</v>
      </c>
      <c r="E3780">
        <v>446309</v>
      </c>
      <c r="F3780" t="s">
        <v>24751</v>
      </c>
      <c r="G3780" t="s">
        <v>15944</v>
      </c>
      <c r="H3780" t="s">
        <v>5035</v>
      </c>
      <c r="I3780" t="s">
        <v>22369</v>
      </c>
    </row>
    <row r="3781" spans="1:9" x14ac:dyDescent="0.2">
      <c r="A3781">
        <v>10326</v>
      </c>
      <c r="B3781" t="s">
        <v>12923</v>
      </c>
      <c r="C3781" t="s">
        <v>12923</v>
      </c>
      <c r="D3781" t="s">
        <v>14044</v>
      </c>
      <c r="E3781">
        <v>194069</v>
      </c>
      <c r="F3781" t="s">
        <v>23322</v>
      </c>
      <c r="G3781" t="s">
        <v>14525</v>
      </c>
      <c r="H3781" t="s">
        <v>5037</v>
      </c>
      <c r="I3781" t="s">
        <v>22371</v>
      </c>
    </row>
    <row r="3782" spans="1:9" x14ac:dyDescent="0.2">
      <c r="A3782">
        <v>2677612</v>
      </c>
      <c r="B3782" t="s">
        <v>10892</v>
      </c>
      <c r="C3782" t="s">
        <v>5038</v>
      </c>
      <c r="D3782" t="s">
        <v>14046</v>
      </c>
      <c r="E3782">
        <v>105795</v>
      </c>
      <c r="F3782" t="s">
        <v>28833</v>
      </c>
      <c r="G3782" t="s">
        <v>22805</v>
      </c>
      <c r="H3782" t="s">
        <v>5038</v>
      </c>
      <c r="I3782" t="s">
        <v>22375</v>
      </c>
    </row>
    <row r="3783" spans="1:9" x14ac:dyDescent="0.2">
      <c r="A3783">
        <v>10334</v>
      </c>
      <c r="B3783" t="s">
        <v>12924</v>
      </c>
      <c r="C3783" t="s">
        <v>12924</v>
      </c>
      <c r="D3783" t="s">
        <v>14044</v>
      </c>
      <c r="E3783">
        <v>194069</v>
      </c>
      <c r="F3783" t="s">
        <v>23322</v>
      </c>
      <c r="G3783" t="s">
        <v>14525</v>
      </c>
      <c r="H3783" t="s">
        <v>5037</v>
      </c>
      <c r="I3783" t="s">
        <v>22378</v>
      </c>
    </row>
    <row r="3784" spans="1:9" x14ac:dyDescent="0.2">
      <c r="A3784">
        <v>10335</v>
      </c>
      <c r="B3784" t="s">
        <v>5040</v>
      </c>
      <c r="C3784" t="s">
        <v>5039</v>
      </c>
      <c r="D3784" t="s">
        <v>14046</v>
      </c>
      <c r="E3784">
        <v>105799</v>
      </c>
      <c r="F3784" t="s">
        <v>23327</v>
      </c>
      <c r="G3784" t="s">
        <v>23328</v>
      </c>
      <c r="H3784" t="s">
        <v>5039</v>
      </c>
      <c r="I3784" t="s">
        <v>22381</v>
      </c>
    </row>
    <row r="3785" spans="1:9" x14ac:dyDescent="0.2">
      <c r="A3785">
        <v>10324</v>
      </c>
      <c r="B3785" t="s">
        <v>12168</v>
      </c>
      <c r="C3785" t="s">
        <v>5037</v>
      </c>
      <c r="D3785" t="s">
        <v>14044</v>
      </c>
      <c r="E3785">
        <v>194069</v>
      </c>
      <c r="F3785" t="s">
        <v>23322</v>
      </c>
      <c r="G3785" t="s">
        <v>14525</v>
      </c>
      <c r="H3785" t="s">
        <v>5037</v>
      </c>
      <c r="I3785" t="s">
        <v>22383</v>
      </c>
    </row>
    <row r="3786" spans="1:9" x14ac:dyDescent="0.2">
      <c r="A3786">
        <v>10336</v>
      </c>
      <c r="B3786" t="s">
        <v>12925</v>
      </c>
      <c r="C3786" t="s">
        <v>12925</v>
      </c>
      <c r="D3786" t="s">
        <v>14044</v>
      </c>
      <c r="E3786">
        <v>194069</v>
      </c>
      <c r="F3786" t="s">
        <v>23322</v>
      </c>
      <c r="G3786" t="s">
        <v>14525</v>
      </c>
      <c r="H3786" t="s">
        <v>5037</v>
      </c>
      <c r="I3786" t="s">
        <v>22385</v>
      </c>
    </row>
    <row r="3787" spans="1:9" x14ac:dyDescent="0.2">
      <c r="A3787">
        <v>2677611</v>
      </c>
      <c r="B3787" t="s">
        <v>10893</v>
      </c>
      <c r="C3787" t="s">
        <v>5041</v>
      </c>
      <c r="D3787" t="s">
        <v>14046</v>
      </c>
      <c r="E3787">
        <v>105817</v>
      </c>
      <c r="F3787" t="s">
        <v>28831</v>
      </c>
      <c r="G3787" t="s">
        <v>15052</v>
      </c>
      <c r="H3787" t="s">
        <v>5041</v>
      </c>
      <c r="I3787" t="s">
        <v>22387</v>
      </c>
    </row>
    <row r="3788" spans="1:9" x14ac:dyDescent="0.2">
      <c r="A3788">
        <v>10332</v>
      </c>
      <c r="B3788" t="s">
        <v>5043</v>
      </c>
      <c r="C3788" t="s">
        <v>5042</v>
      </c>
      <c r="D3788" t="s">
        <v>14046</v>
      </c>
      <c r="E3788">
        <v>105818</v>
      </c>
      <c r="F3788" t="s">
        <v>23324</v>
      </c>
      <c r="G3788" t="s">
        <v>23325</v>
      </c>
      <c r="H3788" t="s">
        <v>5042</v>
      </c>
      <c r="I3788" t="s">
        <v>22390</v>
      </c>
    </row>
    <row r="3789" spans="1:9" x14ac:dyDescent="0.2">
      <c r="A3789">
        <v>2677986</v>
      </c>
      <c r="B3789" t="s">
        <v>10894</v>
      </c>
      <c r="C3789" t="s">
        <v>5046</v>
      </c>
      <c r="D3789" t="s">
        <v>14046</v>
      </c>
      <c r="E3789">
        <v>105827</v>
      </c>
      <c r="F3789" t="s">
        <v>29528</v>
      </c>
      <c r="G3789" t="s">
        <v>15570</v>
      </c>
      <c r="H3789" t="s">
        <v>5046</v>
      </c>
      <c r="I3789" t="s">
        <v>22393</v>
      </c>
    </row>
    <row r="3790" spans="1:9" x14ac:dyDescent="0.2">
      <c r="A3790">
        <v>13087</v>
      </c>
      <c r="B3790" t="s">
        <v>13611</v>
      </c>
      <c r="C3790" t="s">
        <v>13611</v>
      </c>
      <c r="D3790" t="s">
        <v>14044</v>
      </c>
      <c r="E3790">
        <v>194083</v>
      </c>
      <c r="F3790" t="s">
        <v>26422</v>
      </c>
      <c r="G3790" t="s">
        <v>14070</v>
      </c>
      <c r="H3790" t="s">
        <v>5044</v>
      </c>
      <c r="I3790" t="s">
        <v>22397</v>
      </c>
    </row>
    <row r="3791" spans="1:9" x14ac:dyDescent="0.2">
      <c r="A3791">
        <v>13085</v>
      </c>
      <c r="B3791" t="s">
        <v>5045</v>
      </c>
      <c r="C3791" t="s">
        <v>5044</v>
      </c>
      <c r="D3791" t="s">
        <v>14044</v>
      </c>
      <c r="E3791">
        <v>194083</v>
      </c>
      <c r="F3791" t="s">
        <v>26422</v>
      </c>
      <c r="G3791" t="s">
        <v>14070</v>
      </c>
      <c r="H3791" t="s">
        <v>5044</v>
      </c>
      <c r="I3791" t="s">
        <v>22399</v>
      </c>
    </row>
    <row r="3792" spans="1:9" x14ac:dyDescent="0.2">
      <c r="A3792">
        <v>2677987</v>
      </c>
      <c r="B3792" t="s">
        <v>10895</v>
      </c>
      <c r="C3792" t="s">
        <v>5047</v>
      </c>
      <c r="D3792" t="s">
        <v>14046</v>
      </c>
      <c r="E3792">
        <v>105837</v>
      </c>
      <c r="F3792" t="s">
        <v>29530</v>
      </c>
      <c r="G3792" t="s">
        <v>14850</v>
      </c>
      <c r="H3792" t="s">
        <v>5047</v>
      </c>
      <c r="I3792" t="s">
        <v>22402</v>
      </c>
    </row>
    <row r="3793" spans="1:9" x14ac:dyDescent="0.2">
      <c r="A3793">
        <v>13086</v>
      </c>
      <c r="B3793" t="s">
        <v>5049</v>
      </c>
      <c r="C3793" t="s">
        <v>5048</v>
      </c>
      <c r="D3793" t="s">
        <v>14046</v>
      </c>
      <c r="E3793">
        <v>105841</v>
      </c>
      <c r="F3793" t="s">
        <v>26424</v>
      </c>
      <c r="G3793" t="s">
        <v>14070</v>
      </c>
      <c r="H3793" t="s">
        <v>5048</v>
      </c>
      <c r="I3793" t="s">
        <v>22404</v>
      </c>
    </row>
    <row r="3794" spans="1:9" x14ac:dyDescent="0.2">
      <c r="A3794">
        <v>8107</v>
      </c>
      <c r="B3794" t="s">
        <v>5051</v>
      </c>
      <c r="C3794" t="s">
        <v>5050</v>
      </c>
      <c r="D3794" t="s">
        <v>14044</v>
      </c>
      <c r="E3794">
        <v>194104</v>
      </c>
      <c r="F3794" t="s">
        <v>20414</v>
      </c>
      <c r="G3794" t="s">
        <v>20415</v>
      </c>
      <c r="H3794" t="s">
        <v>5050</v>
      </c>
      <c r="I3794" t="s">
        <v>22399</v>
      </c>
    </row>
    <row r="3795" spans="1:9" x14ac:dyDescent="0.2">
      <c r="A3795">
        <v>8108</v>
      </c>
      <c r="B3795" t="s">
        <v>5053</v>
      </c>
      <c r="C3795" t="s">
        <v>5052</v>
      </c>
      <c r="D3795" t="s">
        <v>14046</v>
      </c>
      <c r="E3795">
        <v>105857</v>
      </c>
      <c r="F3795" t="s">
        <v>20417</v>
      </c>
      <c r="G3795" t="s">
        <v>20418</v>
      </c>
      <c r="H3795" t="s">
        <v>5052</v>
      </c>
      <c r="I3795" t="s">
        <v>22406</v>
      </c>
    </row>
    <row r="3796" spans="1:9" x14ac:dyDescent="0.2">
      <c r="A3796">
        <v>9752</v>
      </c>
      <c r="B3796" t="s">
        <v>5054</v>
      </c>
      <c r="C3796" t="s">
        <v>5054</v>
      </c>
      <c r="D3796" t="s">
        <v>14044</v>
      </c>
      <c r="E3796">
        <v>194105</v>
      </c>
      <c r="F3796" t="s">
        <v>5054</v>
      </c>
      <c r="G3796" t="s">
        <v>16645</v>
      </c>
      <c r="H3796" t="s">
        <v>22584</v>
      </c>
      <c r="I3796" t="s">
        <v>22408</v>
      </c>
    </row>
    <row r="3797" spans="1:9" x14ac:dyDescent="0.2">
      <c r="A3797">
        <v>9753</v>
      </c>
      <c r="B3797" t="s">
        <v>5055</v>
      </c>
      <c r="C3797" t="s">
        <v>5055</v>
      </c>
      <c r="D3797" t="s">
        <v>14046</v>
      </c>
      <c r="E3797">
        <v>105869</v>
      </c>
      <c r="F3797" t="s">
        <v>22586</v>
      </c>
      <c r="G3797" t="s">
        <v>22587</v>
      </c>
      <c r="H3797" t="s">
        <v>22588</v>
      </c>
      <c r="I3797" t="s">
        <v>22410</v>
      </c>
    </row>
    <row r="3798" spans="1:9" x14ac:dyDescent="0.2">
      <c r="A3798">
        <v>12137</v>
      </c>
      <c r="B3798" t="s">
        <v>5059</v>
      </c>
      <c r="C3798" t="s">
        <v>5058</v>
      </c>
      <c r="D3798" t="s">
        <v>14046</v>
      </c>
      <c r="E3798">
        <v>105870</v>
      </c>
      <c r="F3798" t="s">
        <v>25445</v>
      </c>
      <c r="G3798" t="s">
        <v>25446</v>
      </c>
      <c r="H3798" t="s">
        <v>5058</v>
      </c>
      <c r="I3798" t="s">
        <v>22412</v>
      </c>
    </row>
    <row r="3799" spans="1:9" x14ac:dyDescent="0.2">
      <c r="A3799">
        <v>12136</v>
      </c>
      <c r="B3799" t="s">
        <v>5057</v>
      </c>
      <c r="C3799" t="s">
        <v>5056</v>
      </c>
      <c r="D3799" t="s">
        <v>14044</v>
      </c>
      <c r="E3799">
        <v>194106</v>
      </c>
      <c r="F3799" t="s">
        <v>25442</v>
      </c>
      <c r="G3799" t="s">
        <v>25443</v>
      </c>
      <c r="H3799" t="s">
        <v>5056</v>
      </c>
      <c r="I3799" t="s">
        <v>22414</v>
      </c>
    </row>
    <row r="3800" spans="1:9" x14ac:dyDescent="0.2">
      <c r="A3800">
        <v>10012</v>
      </c>
      <c r="B3800" t="s">
        <v>5060</v>
      </c>
      <c r="C3800" t="s">
        <v>5060</v>
      </c>
      <c r="D3800" t="s">
        <v>14044</v>
      </c>
      <c r="E3800">
        <v>194109</v>
      </c>
      <c r="F3800" t="s">
        <v>5060</v>
      </c>
      <c r="G3800" t="s">
        <v>22955</v>
      </c>
      <c r="H3800" t="s">
        <v>22956</v>
      </c>
      <c r="I3800" t="s">
        <v>22416</v>
      </c>
    </row>
    <row r="3801" spans="1:9" x14ac:dyDescent="0.2">
      <c r="A3801">
        <v>10013</v>
      </c>
      <c r="B3801" t="s">
        <v>5062</v>
      </c>
      <c r="C3801" t="s">
        <v>5061</v>
      </c>
      <c r="D3801" t="s">
        <v>14046</v>
      </c>
      <c r="E3801">
        <v>105871</v>
      </c>
      <c r="F3801" t="s">
        <v>22957</v>
      </c>
      <c r="G3801" t="s">
        <v>22958</v>
      </c>
      <c r="H3801" t="s">
        <v>5061</v>
      </c>
      <c r="I3801" t="s">
        <v>22419</v>
      </c>
    </row>
    <row r="3802" spans="1:9" x14ac:dyDescent="0.2">
      <c r="A3802">
        <v>8287</v>
      </c>
      <c r="B3802" t="s">
        <v>12317</v>
      </c>
      <c r="C3802" t="s">
        <v>5063</v>
      </c>
      <c r="D3802" t="s">
        <v>14044</v>
      </c>
      <c r="E3802">
        <v>606930</v>
      </c>
      <c r="F3802" t="s">
        <v>20671</v>
      </c>
      <c r="G3802" t="s">
        <v>20415</v>
      </c>
      <c r="H3802" t="s">
        <v>5063</v>
      </c>
      <c r="I3802" t="s">
        <v>22416</v>
      </c>
    </row>
    <row r="3803" spans="1:9" x14ac:dyDescent="0.2">
      <c r="A3803">
        <v>8288</v>
      </c>
      <c r="B3803" t="s">
        <v>12332</v>
      </c>
      <c r="C3803" t="s">
        <v>5064</v>
      </c>
      <c r="D3803" t="s">
        <v>14046</v>
      </c>
      <c r="E3803">
        <v>610580</v>
      </c>
      <c r="F3803" t="s">
        <v>20673</v>
      </c>
      <c r="G3803" t="s">
        <v>20362</v>
      </c>
      <c r="H3803" t="s">
        <v>5064</v>
      </c>
      <c r="I3803" t="s">
        <v>22422</v>
      </c>
    </row>
    <row r="3804" spans="1:9" x14ac:dyDescent="0.2">
      <c r="A3804">
        <v>2676337</v>
      </c>
      <c r="B3804" t="s">
        <v>5068</v>
      </c>
      <c r="C3804" t="s">
        <v>5067</v>
      </c>
      <c r="D3804" t="s">
        <v>14046</v>
      </c>
      <c r="E3804">
        <v>160481</v>
      </c>
      <c r="F3804" t="s">
        <v>27013</v>
      </c>
      <c r="G3804" t="s">
        <v>21430</v>
      </c>
      <c r="H3804" t="s">
        <v>5067</v>
      </c>
      <c r="I3804" t="s">
        <v>22424</v>
      </c>
    </row>
    <row r="3805" spans="1:9" x14ac:dyDescent="0.2">
      <c r="A3805">
        <v>8493</v>
      </c>
      <c r="B3805" t="s">
        <v>5066</v>
      </c>
      <c r="C3805" t="s">
        <v>5065</v>
      </c>
      <c r="D3805" t="s">
        <v>14044</v>
      </c>
      <c r="E3805">
        <v>194125</v>
      </c>
      <c r="F3805" t="s">
        <v>20944</v>
      </c>
      <c r="G3805" t="s">
        <v>14070</v>
      </c>
      <c r="H3805" t="s">
        <v>5065</v>
      </c>
      <c r="I3805" t="s">
        <v>22426</v>
      </c>
    </row>
    <row r="3806" spans="1:9" x14ac:dyDescent="0.2">
      <c r="A3806">
        <v>2677409</v>
      </c>
      <c r="B3806" t="s">
        <v>5069</v>
      </c>
      <c r="C3806" t="s">
        <v>5069</v>
      </c>
      <c r="D3806" t="s">
        <v>14046</v>
      </c>
      <c r="E3806">
        <v>105960</v>
      </c>
      <c r="F3806" t="s">
        <v>28478</v>
      </c>
      <c r="G3806" t="s">
        <v>28479</v>
      </c>
      <c r="H3806" t="s">
        <v>28480</v>
      </c>
      <c r="I3806" t="s">
        <v>22428</v>
      </c>
    </row>
    <row r="3807" spans="1:9" x14ac:dyDescent="0.2">
      <c r="A3807">
        <v>8497</v>
      </c>
      <c r="B3807" t="s">
        <v>5071</v>
      </c>
      <c r="C3807" t="s">
        <v>5070</v>
      </c>
      <c r="D3807" t="s">
        <v>14046</v>
      </c>
      <c r="E3807">
        <v>105963</v>
      </c>
      <c r="F3807" t="s">
        <v>20948</v>
      </c>
      <c r="G3807" t="s">
        <v>20949</v>
      </c>
      <c r="H3807" t="s">
        <v>5070</v>
      </c>
      <c r="I3807" t="s">
        <v>22430</v>
      </c>
    </row>
    <row r="3808" spans="1:9" x14ac:dyDescent="0.2">
      <c r="A3808">
        <v>8494</v>
      </c>
      <c r="B3808" t="s">
        <v>5073</v>
      </c>
      <c r="C3808" t="s">
        <v>5072</v>
      </c>
      <c r="D3808" t="s">
        <v>14046</v>
      </c>
      <c r="E3808">
        <v>105966</v>
      </c>
      <c r="F3808" t="s">
        <v>20946</v>
      </c>
      <c r="G3808" t="s">
        <v>14070</v>
      </c>
      <c r="H3808" t="s">
        <v>5072</v>
      </c>
      <c r="I3808" t="s">
        <v>22432</v>
      </c>
    </row>
    <row r="3809" spans="1:9" x14ac:dyDescent="0.2">
      <c r="A3809">
        <v>12893</v>
      </c>
      <c r="B3809" t="s">
        <v>5075</v>
      </c>
      <c r="C3809" t="s">
        <v>5074</v>
      </c>
      <c r="D3809" t="s">
        <v>14043</v>
      </c>
      <c r="E3809">
        <v>187464</v>
      </c>
      <c r="F3809" t="s">
        <v>26146</v>
      </c>
      <c r="G3809" t="s">
        <v>14686</v>
      </c>
      <c r="H3809" t="s">
        <v>5074</v>
      </c>
      <c r="I3809" t="s">
        <v>22434</v>
      </c>
    </row>
    <row r="3810" spans="1:9" x14ac:dyDescent="0.2">
      <c r="A3810">
        <v>12892</v>
      </c>
      <c r="B3810" t="s">
        <v>5077</v>
      </c>
      <c r="C3810" t="s">
        <v>5076</v>
      </c>
      <c r="D3810" t="s">
        <v>14042</v>
      </c>
      <c r="E3810">
        <v>522844</v>
      </c>
      <c r="F3810" t="s">
        <v>26144</v>
      </c>
      <c r="G3810" t="s">
        <v>26145</v>
      </c>
      <c r="H3810" t="s">
        <v>5076</v>
      </c>
      <c r="I3810" t="s">
        <v>22437</v>
      </c>
    </row>
    <row r="3811" spans="1:9" x14ac:dyDescent="0.2">
      <c r="A3811">
        <v>2678180</v>
      </c>
      <c r="B3811" t="s">
        <v>13597</v>
      </c>
      <c r="C3811" t="s">
        <v>13597</v>
      </c>
      <c r="D3811" t="s">
        <v>14051</v>
      </c>
      <c r="E3811">
        <v>542871</v>
      </c>
      <c r="F3811" t="s">
        <v>27392</v>
      </c>
      <c r="G3811" t="s">
        <v>27393</v>
      </c>
      <c r="H3811" t="s">
        <v>27394</v>
      </c>
      <c r="I3811" t="s">
        <v>22440</v>
      </c>
    </row>
    <row r="3812" spans="1:9" x14ac:dyDescent="0.2">
      <c r="A3812">
        <v>12960</v>
      </c>
      <c r="B3812" t="s">
        <v>5081</v>
      </c>
      <c r="C3812" t="s">
        <v>5080</v>
      </c>
      <c r="D3812" t="s">
        <v>14046</v>
      </c>
      <c r="E3812">
        <v>611053</v>
      </c>
      <c r="F3812" t="s">
        <v>26254</v>
      </c>
      <c r="G3812" t="s">
        <v>26255</v>
      </c>
      <c r="H3812" t="s">
        <v>5080</v>
      </c>
      <c r="I3812" t="s">
        <v>22443</v>
      </c>
    </row>
    <row r="3813" spans="1:9" x14ac:dyDescent="0.2">
      <c r="A3813">
        <v>12966</v>
      </c>
      <c r="B3813" t="s">
        <v>5083</v>
      </c>
      <c r="C3813" t="s">
        <v>5082</v>
      </c>
      <c r="D3813" t="s">
        <v>14046</v>
      </c>
      <c r="E3813">
        <v>105979</v>
      </c>
      <c r="F3813" t="s">
        <v>26265</v>
      </c>
      <c r="G3813" t="s">
        <v>14070</v>
      </c>
      <c r="H3813" t="s">
        <v>5082</v>
      </c>
      <c r="I3813" t="s">
        <v>22446</v>
      </c>
    </row>
    <row r="3814" spans="1:9" x14ac:dyDescent="0.2">
      <c r="A3814">
        <v>2677960</v>
      </c>
      <c r="B3814" t="s">
        <v>11844</v>
      </c>
      <c r="C3814" t="s">
        <v>5084</v>
      </c>
      <c r="D3814" t="s">
        <v>14047</v>
      </c>
      <c r="E3814">
        <v>148200</v>
      </c>
      <c r="F3814" t="s">
        <v>29477</v>
      </c>
      <c r="G3814" t="s">
        <v>29478</v>
      </c>
      <c r="H3814" t="s">
        <v>5084</v>
      </c>
      <c r="I3814" t="s">
        <v>22448</v>
      </c>
    </row>
    <row r="3815" spans="1:9" x14ac:dyDescent="0.2">
      <c r="A3815">
        <v>12961</v>
      </c>
      <c r="B3815" t="s">
        <v>5086</v>
      </c>
      <c r="C3815" t="s">
        <v>5085</v>
      </c>
      <c r="D3815" t="s">
        <v>14046</v>
      </c>
      <c r="E3815">
        <v>105980</v>
      </c>
      <c r="F3815" t="s">
        <v>26257</v>
      </c>
      <c r="G3815" t="s">
        <v>14070</v>
      </c>
      <c r="H3815" t="s">
        <v>5085</v>
      </c>
      <c r="I3815" t="s">
        <v>22450</v>
      </c>
    </row>
    <row r="3816" spans="1:9" x14ac:dyDescent="0.2">
      <c r="A3816">
        <v>12959</v>
      </c>
      <c r="B3816" t="s">
        <v>5079</v>
      </c>
      <c r="C3816" t="s">
        <v>5078</v>
      </c>
      <c r="D3816" t="s">
        <v>14044</v>
      </c>
      <c r="E3816">
        <v>194127</v>
      </c>
      <c r="F3816" t="s">
        <v>26252</v>
      </c>
      <c r="G3816" t="s">
        <v>14070</v>
      </c>
      <c r="H3816" t="s">
        <v>5078</v>
      </c>
      <c r="I3816" t="s">
        <v>22452</v>
      </c>
    </row>
    <row r="3817" spans="1:9" x14ac:dyDescent="0.2">
      <c r="A3817">
        <v>12962</v>
      </c>
      <c r="B3817" t="s">
        <v>10896</v>
      </c>
      <c r="C3817" t="s">
        <v>5087</v>
      </c>
      <c r="D3817" t="s">
        <v>14046</v>
      </c>
      <c r="E3817">
        <v>105986</v>
      </c>
      <c r="F3817" t="s">
        <v>26259</v>
      </c>
      <c r="G3817" t="s">
        <v>19685</v>
      </c>
      <c r="H3817" t="s">
        <v>5087</v>
      </c>
      <c r="I3817" t="s">
        <v>22454</v>
      </c>
    </row>
    <row r="3818" spans="1:9" x14ac:dyDescent="0.2">
      <c r="A3818">
        <v>12965</v>
      </c>
      <c r="B3818" t="s">
        <v>5089</v>
      </c>
      <c r="C3818" t="s">
        <v>5088</v>
      </c>
      <c r="D3818" t="s">
        <v>14046</v>
      </c>
      <c r="E3818">
        <v>105989</v>
      </c>
      <c r="F3818" t="s">
        <v>26263</v>
      </c>
      <c r="G3818" t="s">
        <v>14070</v>
      </c>
      <c r="H3818" t="s">
        <v>5088</v>
      </c>
      <c r="I3818" t="s">
        <v>22454</v>
      </c>
    </row>
    <row r="3819" spans="1:9" x14ac:dyDescent="0.2">
      <c r="A3819">
        <v>12964</v>
      </c>
      <c r="B3819" t="s">
        <v>5091</v>
      </c>
      <c r="C3819" t="s">
        <v>5090</v>
      </c>
      <c r="D3819" t="s">
        <v>14046</v>
      </c>
      <c r="E3819">
        <v>105996</v>
      </c>
      <c r="F3819" t="s">
        <v>26261</v>
      </c>
      <c r="G3819" t="s">
        <v>19685</v>
      </c>
      <c r="H3819" t="s">
        <v>5090</v>
      </c>
      <c r="I3819" t="s">
        <v>22454</v>
      </c>
    </row>
    <row r="3820" spans="1:9" x14ac:dyDescent="0.2">
      <c r="A3820">
        <v>2677591</v>
      </c>
      <c r="B3820" t="s">
        <v>12318</v>
      </c>
      <c r="C3820" t="s">
        <v>5092</v>
      </c>
      <c r="D3820" t="s">
        <v>14044</v>
      </c>
      <c r="E3820">
        <v>606931</v>
      </c>
      <c r="F3820" t="s">
        <v>28806</v>
      </c>
      <c r="G3820" t="s">
        <v>14371</v>
      </c>
      <c r="H3820" t="s">
        <v>5092</v>
      </c>
      <c r="I3820" t="s">
        <v>22457</v>
      </c>
    </row>
    <row r="3821" spans="1:9" x14ac:dyDescent="0.2">
      <c r="A3821">
        <v>2677592</v>
      </c>
      <c r="B3821" t="s">
        <v>10897</v>
      </c>
      <c r="C3821" t="s">
        <v>5093</v>
      </c>
      <c r="D3821" t="s">
        <v>14046</v>
      </c>
      <c r="E3821">
        <v>106000</v>
      </c>
      <c r="F3821" t="s">
        <v>28808</v>
      </c>
      <c r="G3821" t="s">
        <v>15965</v>
      </c>
      <c r="H3821" t="s">
        <v>5093</v>
      </c>
      <c r="I3821" t="s">
        <v>22459</v>
      </c>
    </row>
    <row r="3822" spans="1:9" x14ac:dyDescent="0.2">
      <c r="A3822">
        <v>2677593</v>
      </c>
      <c r="B3822" t="s">
        <v>12419</v>
      </c>
      <c r="C3822" t="s">
        <v>5094</v>
      </c>
      <c r="D3822" t="s">
        <v>14045</v>
      </c>
      <c r="E3822">
        <v>612507</v>
      </c>
      <c r="F3822" t="s">
        <v>28810</v>
      </c>
      <c r="G3822" t="s">
        <v>15965</v>
      </c>
      <c r="H3822" t="s">
        <v>5094</v>
      </c>
      <c r="I3822" t="s">
        <v>22463</v>
      </c>
    </row>
    <row r="3823" spans="1:9" x14ac:dyDescent="0.2">
      <c r="A3823">
        <v>8028</v>
      </c>
      <c r="B3823" t="s">
        <v>12297</v>
      </c>
      <c r="C3823" t="s">
        <v>5095</v>
      </c>
      <c r="D3823" t="s">
        <v>14043</v>
      </c>
      <c r="E3823">
        <v>598049</v>
      </c>
      <c r="F3823" t="s">
        <v>20286</v>
      </c>
      <c r="G3823" t="s">
        <v>20287</v>
      </c>
      <c r="H3823" t="s">
        <v>5095</v>
      </c>
      <c r="I3823" t="s">
        <v>22459</v>
      </c>
    </row>
    <row r="3824" spans="1:9" x14ac:dyDescent="0.2">
      <c r="A3824">
        <v>2676766</v>
      </c>
      <c r="B3824" t="s">
        <v>13006</v>
      </c>
      <c r="C3824" t="s">
        <v>13863</v>
      </c>
      <c r="E3824">
        <v>0</v>
      </c>
      <c r="I3824" t="s">
        <v>22465</v>
      </c>
    </row>
    <row r="3825" spans="1:9" x14ac:dyDescent="0.2">
      <c r="A3825">
        <v>8030</v>
      </c>
      <c r="B3825" t="s">
        <v>5099</v>
      </c>
      <c r="C3825" t="s">
        <v>5098</v>
      </c>
      <c r="D3825" t="s">
        <v>14046</v>
      </c>
      <c r="E3825">
        <v>106004</v>
      </c>
      <c r="F3825" t="s">
        <v>20291</v>
      </c>
      <c r="G3825" t="s">
        <v>20287</v>
      </c>
      <c r="H3825" t="s">
        <v>5098</v>
      </c>
      <c r="I3825" t="s">
        <v>22467</v>
      </c>
    </row>
    <row r="3826" spans="1:9" x14ac:dyDescent="0.2">
      <c r="A3826">
        <v>8029</v>
      </c>
      <c r="B3826" t="s">
        <v>5097</v>
      </c>
      <c r="C3826" t="s">
        <v>5096</v>
      </c>
      <c r="D3826" t="s">
        <v>14044</v>
      </c>
      <c r="E3826">
        <v>194138</v>
      </c>
      <c r="F3826" t="s">
        <v>20289</v>
      </c>
      <c r="G3826" t="s">
        <v>20287</v>
      </c>
      <c r="H3826" t="s">
        <v>5096</v>
      </c>
      <c r="I3826" t="s">
        <v>22469</v>
      </c>
    </row>
    <row r="3827" spans="1:9" x14ac:dyDescent="0.2">
      <c r="A3827">
        <v>13220</v>
      </c>
      <c r="B3827" t="s">
        <v>10898</v>
      </c>
      <c r="C3827" t="s">
        <v>5102</v>
      </c>
      <c r="D3827" t="s">
        <v>14046</v>
      </c>
      <c r="E3827">
        <v>106026</v>
      </c>
      <c r="F3827" t="s">
        <v>26587</v>
      </c>
      <c r="G3827" t="s">
        <v>26588</v>
      </c>
      <c r="H3827" t="s">
        <v>5102</v>
      </c>
      <c r="I3827" t="s">
        <v>22471</v>
      </c>
    </row>
    <row r="3828" spans="1:9" x14ac:dyDescent="0.2">
      <c r="A3828">
        <v>13219</v>
      </c>
      <c r="B3828" t="s">
        <v>5101</v>
      </c>
      <c r="C3828" t="s">
        <v>5100</v>
      </c>
      <c r="D3828" t="s">
        <v>14044</v>
      </c>
      <c r="E3828">
        <v>194157</v>
      </c>
      <c r="F3828" t="s">
        <v>26583</v>
      </c>
      <c r="G3828" t="s">
        <v>26584</v>
      </c>
      <c r="H3828" t="s">
        <v>26585</v>
      </c>
      <c r="I3828" t="s">
        <v>22473</v>
      </c>
    </row>
    <row r="3829" spans="1:9" x14ac:dyDescent="0.2">
      <c r="A3829">
        <v>4954</v>
      </c>
      <c r="B3829" t="s">
        <v>10899</v>
      </c>
      <c r="C3829" t="s">
        <v>10900</v>
      </c>
      <c r="D3829" t="s">
        <v>14046</v>
      </c>
      <c r="E3829">
        <v>106044</v>
      </c>
      <c r="F3829" t="s">
        <v>16443</v>
      </c>
      <c r="G3829" t="s">
        <v>16444</v>
      </c>
      <c r="H3829" t="s">
        <v>16445</v>
      </c>
      <c r="I3829" t="s">
        <v>22475</v>
      </c>
    </row>
    <row r="3830" spans="1:9" x14ac:dyDescent="0.2">
      <c r="A3830">
        <v>4959</v>
      </c>
      <c r="B3830" t="s">
        <v>10901</v>
      </c>
      <c r="C3830" t="s">
        <v>5105</v>
      </c>
      <c r="D3830" t="s">
        <v>14046</v>
      </c>
      <c r="E3830">
        <v>106047</v>
      </c>
      <c r="F3830" t="s">
        <v>16451</v>
      </c>
      <c r="G3830" t="s">
        <v>16452</v>
      </c>
      <c r="H3830" t="s">
        <v>5105</v>
      </c>
      <c r="I3830" t="s">
        <v>22477</v>
      </c>
    </row>
    <row r="3831" spans="1:9" x14ac:dyDescent="0.2">
      <c r="A3831">
        <v>4963</v>
      </c>
      <c r="B3831" t="s">
        <v>10902</v>
      </c>
      <c r="C3831" t="s">
        <v>5106</v>
      </c>
      <c r="D3831" t="s">
        <v>14046</v>
      </c>
      <c r="E3831">
        <v>106064</v>
      </c>
      <c r="F3831" t="s">
        <v>16454</v>
      </c>
      <c r="G3831" t="s">
        <v>16455</v>
      </c>
      <c r="H3831" t="s">
        <v>5106</v>
      </c>
      <c r="I3831" t="s">
        <v>22479</v>
      </c>
    </row>
    <row r="3832" spans="1:9" x14ac:dyDescent="0.2">
      <c r="A3832">
        <v>2677047</v>
      </c>
      <c r="B3832" t="s">
        <v>10903</v>
      </c>
      <c r="C3832" t="s">
        <v>5107</v>
      </c>
      <c r="D3832" t="s">
        <v>14046</v>
      </c>
      <c r="E3832">
        <v>106080</v>
      </c>
      <c r="F3832" t="s">
        <v>27894</v>
      </c>
      <c r="G3832" t="s">
        <v>14534</v>
      </c>
      <c r="H3832" t="s">
        <v>5107</v>
      </c>
      <c r="I3832" t="s">
        <v>22481</v>
      </c>
    </row>
    <row r="3833" spans="1:9" x14ac:dyDescent="0.2">
      <c r="A3833">
        <v>4953</v>
      </c>
      <c r="B3833" t="s">
        <v>5104</v>
      </c>
      <c r="C3833" t="s">
        <v>5103</v>
      </c>
      <c r="D3833" t="s">
        <v>14044</v>
      </c>
      <c r="E3833">
        <v>194161</v>
      </c>
      <c r="F3833" t="s">
        <v>16441</v>
      </c>
      <c r="G3833" t="s">
        <v>14525</v>
      </c>
      <c r="H3833" t="s">
        <v>5103</v>
      </c>
      <c r="I3833" t="s">
        <v>22483</v>
      </c>
    </row>
    <row r="3834" spans="1:9" x14ac:dyDescent="0.2">
      <c r="A3834">
        <v>4956</v>
      </c>
      <c r="B3834" t="s">
        <v>5109</v>
      </c>
      <c r="C3834" t="s">
        <v>5108</v>
      </c>
      <c r="D3834" t="s">
        <v>14046</v>
      </c>
      <c r="E3834">
        <v>106104</v>
      </c>
      <c r="F3834" t="s">
        <v>16447</v>
      </c>
      <c r="G3834" t="s">
        <v>14528</v>
      </c>
      <c r="H3834" t="s">
        <v>5108</v>
      </c>
      <c r="I3834" t="s">
        <v>22485</v>
      </c>
    </row>
    <row r="3835" spans="1:9" x14ac:dyDescent="0.2">
      <c r="A3835">
        <v>4957</v>
      </c>
      <c r="B3835" t="s">
        <v>10904</v>
      </c>
      <c r="C3835" t="s">
        <v>5110</v>
      </c>
      <c r="D3835" t="s">
        <v>14046</v>
      </c>
      <c r="E3835">
        <v>106112</v>
      </c>
      <c r="F3835" t="s">
        <v>16449</v>
      </c>
      <c r="G3835" t="s">
        <v>14534</v>
      </c>
      <c r="H3835" t="s">
        <v>5110</v>
      </c>
      <c r="I3835" t="s">
        <v>22488</v>
      </c>
    </row>
    <row r="3836" spans="1:9" x14ac:dyDescent="0.2">
      <c r="A3836">
        <v>9331</v>
      </c>
      <c r="B3836" t="s">
        <v>5114</v>
      </c>
      <c r="C3836" t="s">
        <v>5113</v>
      </c>
      <c r="D3836" t="s">
        <v>14046</v>
      </c>
      <c r="E3836">
        <v>106128</v>
      </c>
      <c r="F3836" t="s">
        <v>22063</v>
      </c>
      <c r="G3836" t="s">
        <v>14070</v>
      </c>
      <c r="H3836" t="s">
        <v>5113</v>
      </c>
      <c r="I3836" t="s">
        <v>22491</v>
      </c>
    </row>
    <row r="3837" spans="1:9" x14ac:dyDescent="0.2">
      <c r="A3837">
        <v>9330</v>
      </c>
      <c r="B3837" t="s">
        <v>5112</v>
      </c>
      <c r="C3837" t="s">
        <v>5111</v>
      </c>
      <c r="D3837" t="s">
        <v>14044</v>
      </c>
      <c r="E3837">
        <v>194165</v>
      </c>
      <c r="F3837" t="s">
        <v>22061</v>
      </c>
      <c r="G3837" t="s">
        <v>14070</v>
      </c>
      <c r="H3837" t="s">
        <v>5111</v>
      </c>
      <c r="I3837" t="s">
        <v>22493</v>
      </c>
    </row>
    <row r="3838" spans="1:9" x14ac:dyDescent="0.2">
      <c r="A3838">
        <v>8049</v>
      </c>
      <c r="B3838" t="s">
        <v>11982</v>
      </c>
      <c r="C3838" t="s">
        <v>5115</v>
      </c>
      <c r="D3838" t="s">
        <v>14043</v>
      </c>
      <c r="E3838">
        <v>187319</v>
      </c>
      <c r="F3838" t="s">
        <v>20326</v>
      </c>
      <c r="G3838" t="s">
        <v>15374</v>
      </c>
      <c r="H3838" t="s">
        <v>20327</v>
      </c>
      <c r="I3838" t="s">
        <v>22495</v>
      </c>
    </row>
    <row r="3839" spans="1:9" x14ac:dyDescent="0.2">
      <c r="A3839">
        <v>9351</v>
      </c>
      <c r="B3839" t="s">
        <v>5118</v>
      </c>
      <c r="C3839" t="s">
        <v>5117</v>
      </c>
      <c r="D3839" t="s">
        <v>14046</v>
      </c>
      <c r="E3839">
        <v>106149</v>
      </c>
      <c r="F3839" t="s">
        <v>22093</v>
      </c>
      <c r="G3839" t="s">
        <v>22094</v>
      </c>
      <c r="H3839" t="s">
        <v>5117</v>
      </c>
      <c r="I3839" t="s">
        <v>22497</v>
      </c>
    </row>
    <row r="3840" spans="1:9" x14ac:dyDescent="0.2">
      <c r="A3840">
        <v>9356</v>
      </c>
      <c r="B3840" t="s">
        <v>5120</v>
      </c>
      <c r="C3840" t="s">
        <v>5119</v>
      </c>
      <c r="D3840" t="s">
        <v>14046</v>
      </c>
      <c r="E3840">
        <v>106150</v>
      </c>
      <c r="F3840" t="s">
        <v>22100</v>
      </c>
      <c r="G3840" t="s">
        <v>22101</v>
      </c>
      <c r="H3840" t="s">
        <v>5119</v>
      </c>
      <c r="I3840" t="s">
        <v>22499</v>
      </c>
    </row>
    <row r="3841" spans="1:9" x14ac:dyDescent="0.2">
      <c r="A3841">
        <v>9340</v>
      </c>
      <c r="B3841" t="s">
        <v>5122</v>
      </c>
      <c r="C3841" t="s">
        <v>5121</v>
      </c>
      <c r="D3841" t="s">
        <v>14046</v>
      </c>
      <c r="E3841">
        <v>106175</v>
      </c>
      <c r="F3841" t="s">
        <v>22075</v>
      </c>
      <c r="G3841" t="s">
        <v>14528</v>
      </c>
      <c r="H3841" t="s">
        <v>5121</v>
      </c>
      <c r="I3841" t="s">
        <v>22501</v>
      </c>
    </row>
    <row r="3842" spans="1:9" x14ac:dyDescent="0.2">
      <c r="A3842">
        <v>9342</v>
      </c>
      <c r="B3842" t="s">
        <v>13276</v>
      </c>
      <c r="C3842" t="s">
        <v>13276</v>
      </c>
      <c r="D3842" t="s">
        <v>14044</v>
      </c>
      <c r="E3842">
        <v>194168</v>
      </c>
      <c r="F3842" t="s">
        <v>22072</v>
      </c>
      <c r="G3842" t="s">
        <v>22073</v>
      </c>
      <c r="H3842" t="s">
        <v>5116</v>
      </c>
      <c r="I3842" t="s">
        <v>22503</v>
      </c>
    </row>
    <row r="3843" spans="1:9" x14ac:dyDescent="0.2">
      <c r="A3843">
        <v>9341</v>
      </c>
      <c r="B3843" t="s">
        <v>5124</v>
      </c>
      <c r="C3843" t="s">
        <v>5123</v>
      </c>
      <c r="D3843" t="s">
        <v>14046</v>
      </c>
      <c r="E3843">
        <v>106179</v>
      </c>
      <c r="F3843" t="s">
        <v>22077</v>
      </c>
      <c r="G3843" t="s">
        <v>22078</v>
      </c>
      <c r="H3843" t="s">
        <v>5123</v>
      </c>
      <c r="I3843" t="s">
        <v>22505</v>
      </c>
    </row>
    <row r="3844" spans="1:9" x14ac:dyDescent="0.2">
      <c r="A3844">
        <v>9343</v>
      </c>
      <c r="B3844" t="s">
        <v>5126</v>
      </c>
      <c r="C3844" t="s">
        <v>5125</v>
      </c>
      <c r="D3844" t="s">
        <v>14046</v>
      </c>
      <c r="E3844">
        <v>106189</v>
      </c>
      <c r="F3844" t="s">
        <v>22080</v>
      </c>
      <c r="G3844" t="s">
        <v>22081</v>
      </c>
      <c r="H3844" t="s">
        <v>5125</v>
      </c>
      <c r="I3844" t="s">
        <v>22507</v>
      </c>
    </row>
    <row r="3845" spans="1:9" x14ac:dyDescent="0.2">
      <c r="A3845">
        <v>9339</v>
      </c>
      <c r="B3845" t="s">
        <v>12169</v>
      </c>
      <c r="C3845" t="s">
        <v>5116</v>
      </c>
      <c r="D3845" t="s">
        <v>14044</v>
      </c>
      <c r="E3845">
        <v>194168</v>
      </c>
      <c r="F3845" t="s">
        <v>22072</v>
      </c>
      <c r="G3845" t="s">
        <v>22073</v>
      </c>
      <c r="H3845" t="s">
        <v>5116</v>
      </c>
      <c r="I3845" t="s">
        <v>22507</v>
      </c>
    </row>
    <row r="3846" spans="1:9" x14ac:dyDescent="0.2">
      <c r="A3846">
        <v>9347</v>
      </c>
      <c r="B3846" t="s">
        <v>5128</v>
      </c>
      <c r="C3846" t="s">
        <v>5127</v>
      </c>
      <c r="D3846" t="s">
        <v>14046</v>
      </c>
      <c r="E3846">
        <v>106201</v>
      </c>
      <c r="F3846" t="s">
        <v>22083</v>
      </c>
      <c r="G3846" t="s">
        <v>14528</v>
      </c>
      <c r="H3846" t="s">
        <v>5127</v>
      </c>
      <c r="I3846" t="s">
        <v>22507</v>
      </c>
    </row>
    <row r="3847" spans="1:9" x14ac:dyDescent="0.2">
      <c r="A3847">
        <v>9348</v>
      </c>
      <c r="B3847" t="s">
        <v>5130</v>
      </c>
      <c r="C3847" t="s">
        <v>5129</v>
      </c>
      <c r="D3847" t="s">
        <v>14046</v>
      </c>
      <c r="E3847">
        <v>611063</v>
      </c>
      <c r="F3847" t="s">
        <v>22085</v>
      </c>
      <c r="G3847" t="s">
        <v>14528</v>
      </c>
      <c r="H3847" t="s">
        <v>5129</v>
      </c>
      <c r="I3847" t="s">
        <v>22509</v>
      </c>
    </row>
    <row r="3848" spans="1:9" x14ac:dyDescent="0.2">
      <c r="A3848">
        <v>9353</v>
      </c>
      <c r="B3848" t="s">
        <v>10905</v>
      </c>
      <c r="C3848" t="s">
        <v>5131</v>
      </c>
      <c r="D3848" t="s">
        <v>14046</v>
      </c>
      <c r="E3848">
        <v>106213</v>
      </c>
      <c r="F3848" t="s">
        <v>22098</v>
      </c>
      <c r="G3848" t="s">
        <v>14528</v>
      </c>
      <c r="H3848" t="s">
        <v>5131</v>
      </c>
      <c r="I3848" t="s">
        <v>22511</v>
      </c>
    </row>
    <row r="3849" spans="1:9" x14ac:dyDescent="0.2">
      <c r="A3849">
        <v>9349</v>
      </c>
      <c r="B3849" t="s">
        <v>5133</v>
      </c>
      <c r="C3849" t="s">
        <v>5132</v>
      </c>
      <c r="D3849" t="s">
        <v>14046</v>
      </c>
      <c r="E3849">
        <v>106220</v>
      </c>
      <c r="F3849" t="s">
        <v>22087</v>
      </c>
      <c r="G3849" t="s">
        <v>22088</v>
      </c>
      <c r="H3849" t="s">
        <v>5132</v>
      </c>
      <c r="I3849" t="s">
        <v>22513</v>
      </c>
    </row>
    <row r="3850" spans="1:9" x14ac:dyDescent="0.2">
      <c r="A3850">
        <v>9357</v>
      </c>
      <c r="B3850" t="s">
        <v>10906</v>
      </c>
      <c r="C3850" t="s">
        <v>5134</v>
      </c>
      <c r="D3850" t="s">
        <v>14046</v>
      </c>
      <c r="E3850">
        <v>106226</v>
      </c>
      <c r="F3850" t="s">
        <v>22103</v>
      </c>
      <c r="G3850" t="s">
        <v>22104</v>
      </c>
      <c r="H3850" t="s">
        <v>5134</v>
      </c>
      <c r="I3850" t="s">
        <v>22515</v>
      </c>
    </row>
    <row r="3851" spans="1:9" x14ac:dyDescent="0.2">
      <c r="A3851">
        <v>9344</v>
      </c>
      <c r="B3851" t="s">
        <v>13277</v>
      </c>
      <c r="C3851" t="s">
        <v>13277</v>
      </c>
      <c r="D3851" t="s">
        <v>14044</v>
      </c>
      <c r="E3851">
        <v>194168</v>
      </c>
      <c r="F3851" t="s">
        <v>22072</v>
      </c>
      <c r="G3851" t="s">
        <v>22073</v>
      </c>
      <c r="H3851" t="s">
        <v>5116</v>
      </c>
      <c r="I3851" t="s">
        <v>22517</v>
      </c>
    </row>
    <row r="3852" spans="1:9" x14ac:dyDescent="0.2">
      <c r="A3852">
        <v>2676224</v>
      </c>
      <c r="B3852" t="s">
        <v>5136</v>
      </c>
      <c r="C3852" t="s">
        <v>5135</v>
      </c>
      <c r="D3852" t="s">
        <v>14046</v>
      </c>
      <c r="E3852">
        <v>106230</v>
      </c>
      <c r="F3852" t="s">
        <v>26833</v>
      </c>
      <c r="G3852" t="s">
        <v>14528</v>
      </c>
      <c r="H3852" t="s">
        <v>5135</v>
      </c>
      <c r="I3852" t="s">
        <v>22519</v>
      </c>
    </row>
    <row r="3853" spans="1:9" x14ac:dyDescent="0.2">
      <c r="A3853">
        <v>9352</v>
      </c>
      <c r="B3853" t="s">
        <v>5138</v>
      </c>
      <c r="C3853" t="s">
        <v>5137</v>
      </c>
      <c r="D3853" t="s">
        <v>14046</v>
      </c>
      <c r="E3853">
        <v>106234</v>
      </c>
      <c r="F3853" t="s">
        <v>22096</v>
      </c>
      <c r="G3853" t="s">
        <v>14534</v>
      </c>
      <c r="H3853" t="s">
        <v>5137</v>
      </c>
      <c r="I3853" t="s">
        <v>22521</v>
      </c>
    </row>
    <row r="3854" spans="1:9" x14ac:dyDescent="0.2">
      <c r="A3854">
        <v>9350</v>
      </c>
      <c r="B3854" t="s">
        <v>5140</v>
      </c>
      <c r="C3854" t="s">
        <v>5139</v>
      </c>
      <c r="D3854" t="s">
        <v>14046</v>
      </c>
      <c r="E3854">
        <v>106247</v>
      </c>
      <c r="F3854" t="s">
        <v>22090</v>
      </c>
      <c r="G3854" t="s">
        <v>22091</v>
      </c>
      <c r="H3854" t="s">
        <v>5139</v>
      </c>
      <c r="I3854" t="s">
        <v>22521</v>
      </c>
    </row>
    <row r="3855" spans="1:9" x14ac:dyDescent="0.2">
      <c r="A3855">
        <v>9404</v>
      </c>
      <c r="B3855" t="s">
        <v>5142</v>
      </c>
      <c r="C3855" t="s">
        <v>5141</v>
      </c>
      <c r="D3855" t="s">
        <v>14044</v>
      </c>
      <c r="E3855">
        <v>194171</v>
      </c>
      <c r="F3855" t="s">
        <v>22156</v>
      </c>
      <c r="G3855" t="s">
        <v>15982</v>
      </c>
      <c r="H3855" t="s">
        <v>5141</v>
      </c>
      <c r="I3855" t="s">
        <v>22524</v>
      </c>
    </row>
    <row r="3856" spans="1:9" x14ac:dyDescent="0.2">
      <c r="A3856">
        <v>9407</v>
      </c>
      <c r="B3856" t="s">
        <v>10907</v>
      </c>
      <c r="C3856" t="s">
        <v>5144</v>
      </c>
      <c r="D3856" t="s">
        <v>14046</v>
      </c>
      <c r="E3856">
        <v>106252</v>
      </c>
      <c r="F3856" t="s">
        <v>22158</v>
      </c>
      <c r="G3856" t="s">
        <v>22159</v>
      </c>
      <c r="H3856" t="s">
        <v>5144</v>
      </c>
      <c r="I3856" t="s">
        <v>22527</v>
      </c>
    </row>
    <row r="3857" spans="1:9" x14ac:dyDescent="0.2">
      <c r="A3857">
        <v>2677508</v>
      </c>
      <c r="B3857" t="s">
        <v>10908</v>
      </c>
      <c r="C3857" t="s">
        <v>5145</v>
      </c>
      <c r="D3857" t="s">
        <v>14046</v>
      </c>
      <c r="E3857">
        <v>106258</v>
      </c>
      <c r="F3857" t="s">
        <v>28651</v>
      </c>
      <c r="G3857" t="s">
        <v>28652</v>
      </c>
      <c r="H3857" t="s">
        <v>28653</v>
      </c>
      <c r="I3857" t="s">
        <v>22529</v>
      </c>
    </row>
    <row r="3858" spans="1:9" x14ac:dyDescent="0.2">
      <c r="A3858">
        <v>2677507</v>
      </c>
      <c r="B3858" t="s">
        <v>12303</v>
      </c>
      <c r="C3858" t="s">
        <v>5143</v>
      </c>
      <c r="D3858" t="s">
        <v>14043</v>
      </c>
      <c r="E3858">
        <v>598204</v>
      </c>
      <c r="F3858" t="s">
        <v>28647</v>
      </c>
      <c r="G3858" t="s">
        <v>28648</v>
      </c>
      <c r="H3858" t="s">
        <v>28649</v>
      </c>
      <c r="I3858" t="s">
        <v>22509</v>
      </c>
    </row>
    <row r="3859" spans="1:9" x14ac:dyDescent="0.2">
      <c r="A3859">
        <v>8066</v>
      </c>
      <c r="B3859" t="s">
        <v>5150</v>
      </c>
      <c r="C3859" t="s">
        <v>5149</v>
      </c>
      <c r="D3859" t="s">
        <v>14046</v>
      </c>
      <c r="E3859">
        <v>106280</v>
      </c>
      <c r="F3859" t="s">
        <v>20348</v>
      </c>
      <c r="G3859" t="s">
        <v>14070</v>
      </c>
      <c r="H3859" t="s">
        <v>20349</v>
      </c>
      <c r="I3859" t="s">
        <v>22531</v>
      </c>
    </row>
    <row r="3860" spans="1:9" x14ac:dyDescent="0.2">
      <c r="A3860">
        <v>2677355</v>
      </c>
      <c r="B3860" t="s">
        <v>10909</v>
      </c>
      <c r="C3860" t="s">
        <v>5151</v>
      </c>
      <c r="D3860" t="s">
        <v>14046</v>
      </c>
      <c r="E3860">
        <v>106288</v>
      </c>
      <c r="F3860" t="s">
        <v>28405</v>
      </c>
      <c r="G3860" t="s">
        <v>14070</v>
      </c>
      <c r="H3860" t="s">
        <v>5151</v>
      </c>
      <c r="I3860" t="s">
        <v>22534</v>
      </c>
    </row>
    <row r="3861" spans="1:9" x14ac:dyDescent="0.2">
      <c r="A3861">
        <v>8061</v>
      </c>
      <c r="B3861" t="s">
        <v>5153</v>
      </c>
      <c r="C3861" t="s">
        <v>5152</v>
      </c>
      <c r="D3861" t="s">
        <v>14047</v>
      </c>
      <c r="E3861">
        <v>148252</v>
      </c>
      <c r="F3861" t="s">
        <v>20341</v>
      </c>
      <c r="G3861" t="s">
        <v>14070</v>
      </c>
      <c r="H3861" t="s">
        <v>5152</v>
      </c>
      <c r="I3861" t="s">
        <v>22537</v>
      </c>
    </row>
    <row r="3862" spans="1:9" x14ac:dyDescent="0.2">
      <c r="A3862">
        <v>8056</v>
      </c>
      <c r="B3862" t="s">
        <v>13315</v>
      </c>
      <c r="C3862" t="s">
        <v>13315</v>
      </c>
      <c r="D3862" t="s">
        <v>14044</v>
      </c>
      <c r="E3862">
        <v>194177</v>
      </c>
      <c r="F3862" t="s">
        <v>20329</v>
      </c>
      <c r="G3862" t="s">
        <v>14070</v>
      </c>
      <c r="H3862" t="s">
        <v>5148</v>
      </c>
      <c r="I3862" t="s">
        <v>22509</v>
      </c>
    </row>
    <row r="3863" spans="1:9" x14ac:dyDescent="0.2">
      <c r="A3863">
        <v>8057</v>
      </c>
      <c r="B3863" t="s">
        <v>5155</v>
      </c>
      <c r="C3863" t="s">
        <v>5154</v>
      </c>
      <c r="D3863" t="s">
        <v>14046</v>
      </c>
      <c r="E3863">
        <v>106298</v>
      </c>
      <c r="F3863" t="s">
        <v>20336</v>
      </c>
      <c r="G3863" t="s">
        <v>20337</v>
      </c>
      <c r="H3863" t="s">
        <v>5154</v>
      </c>
      <c r="I3863" t="s">
        <v>22539</v>
      </c>
    </row>
    <row r="3864" spans="1:9" x14ac:dyDescent="0.2">
      <c r="A3864">
        <v>8060</v>
      </c>
      <c r="B3864" t="s">
        <v>5157</v>
      </c>
      <c r="C3864" t="s">
        <v>5156</v>
      </c>
      <c r="D3864" t="s">
        <v>14046</v>
      </c>
      <c r="E3864">
        <v>106299</v>
      </c>
      <c r="F3864" t="s">
        <v>20339</v>
      </c>
      <c r="G3864" t="s">
        <v>14070</v>
      </c>
      <c r="H3864" t="s">
        <v>5156</v>
      </c>
      <c r="I3864" t="s">
        <v>22541</v>
      </c>
    </row>
    <row r="3865" spans="1:9" x14ac:dyDescent="0.2">
      <c r="A3865">
        <v>8053</v>
      </c>
      <c r="B3865" t="s">
        <v>13314</v>
      </c>
      <c r="C3865" t="s">
        <v>5148</v>
      </c>
      <c r="D3865" t="s">
        <v>14044</v>
      </c>
      <c r="E3865">
        <v>194177</v>
      </c>
      <c r="F3865" t="s">
        <v>20329</v>
      </c>
      <c r="G3865" t="s">
        <v>14070</v>
      </c>
      <c r="H3865" t="s">
        <v>5148</v>
      </c>
      <c r="I3865" t="s">
        <v>22541</v>
      </c>
    </row>
    <row r="3866" spans="1:9" x14ac:dyDescent="0.2">
      <c r="A3866">
        <v>8063</v>
      </c>
      <c r="B3866" t="s">
        <v>10910</v>
      </c>
      <c r="C3866" t="s">
        <v>5158</v>
      </c>
      <c r="D3866" t="s">
        <v>14046</v>
      </c>
      <c r="E3866">
        <v>106306</v>
      </c>
      <c r="F3866" t="s">
        <v>20345</v>
      </c>
      <c r="G3866" t="s">
        <v>20346</v>
      </c>
      <c r="H3866" t="s">
        <v>5158</v>
      </c>
      <c r="I3866" t="s">
        <v>22541</v>
      </c>
    </row>
    <row r="3867" spans="1:9" x14ac:dyDescent="0.2">
      <c r="A3867">
        <v>8062</v>
      </c>
      <c r="B3867" t="s">
        <v>5160</v>
      </c>
      <c r="C3867" t="s">
        <v>5159</v>
      </c>
      <c r="D3867" t="s">
        <v>14046</v>
      </c>
      <c r="E3867">
        <v>106346</v>
      </c>
      <c r="F3867" t="s">
        <v>20343</v>
      </c>
      <c r="G3867" t="s">
        <v>14070</v>
      </c>
      <c r="H3867" t="s">
        <v>5159</v>
      </c>
      <c r="I3867" t="s">
        <v>22544</v>
      </c>
    </row>
    <row r="3868" spans="1:9" x14ac:dyDescent="0.2">
      <c r="A3868">
        <v>8054</v>
      </c>
      <c r="B3868" t="s">
        <v>5162</v>
      </c>
      <c r="C3868" t="s">
        <v>5161</v>
      </c>
      <c r="D3868" t="s">
        <v>14046</v>
      </c>
      <c r="E3868">
        <v>106347</v>
      </c>
      <c r="F3868" t="s">
        <v>20334</v>
      </c>
      <c r="G3868" t="s">
        <v>14070</v>
      </c>
      <c r="H3868" t="s">
        <v>5161</v>
      </c>
      <c r="I3868" t="s">
        <v>22546</v>
      </c>
    </row>
    <row r="3869" spans="1:9" x14ac:dyDescent="0.2">
      <c r="A3869">
        <v>2677356</v>
      </c>
      <c r="B3869" t="s">
        <v>10913</v>
      </c>
      <c r="C3869" t="s">
        <v>5163</v>
      </c>
      <c r="D3869" t="s">
        <v>14046</v>
      </c>
      <c r="E3869">
        <v>106349</v>
      </c>
      <c r="F3869" t="s">
        <v>28406</v>
      </c>
      <c r="G3869" t="s">
        <v>14070</v>
      </c>
      <c r="H3869" t="s">
        <v>5163</v>
      </c>
      <c r="I3869" t="s">
        <v>22509</v>
      </c>
    </row>
    <row r="3870" spans="1:9" x14ac:dyDescent="0.2">
      <c r="A3870">
        <v>8068</v>
      </c>
      <c r="B3870" t="s">
        <v>11752</v>
      </c>
      <c r="C3870" t="s">
        <v>5164</v>
      </c>
      <c r="D3870" t="s">
        <v>14045</v>
      </c>
      <c r="E3870">
        <v>137388</v>
      </c>
      <c r="F3870" t="s">
        <v>20351</v>
      </c>
      <c r="G3870" t="s">
        <v>20352</v>
      </c>
      <c r="H3870" t="s">
        <v>5164</v>
      </c>
      <c r="I3870" t="s">
        <v>22548</v>
      </c>
    </row>
    <row r="3871" spans="1:9" x14ac:dyDescent="0.2">
      <c r="A3871">
        <v>8070</v>
      </c>
      <c r="B3871" t="s">
        <v>5166</v>
      </c>
      <c r="C3871" t="s">
        <v>5165</v>
      </c>
      <c r="D3871" t="s">
        <v>14045</v>
      </c>
      <c r="E3871">
        <v>612510</v>
      </c>
      <c r="F3871" t="s">
        <v>20354</v>
      </c>
      <c r="G3871" t="s">
        <v>14070</v>
      </c>
      <c r="H3871" t="s">
        <v>5165</v>
      </c>
      <c r="I3871" t="s">
        <v>22551</v>
      </c>
    </row>
    <row r="3872" spans="1:9" x14ac:dyDescent="0.2">
      <c r="A3872">
        <v>2677014</v>
      </c>
      <c r="B3872" t="s">
        <v>12527</v>
      </c>
      <c r="C3872" t="s">
        <v>5167</v>
      </c>
      <c r="D3872" t="s">
        <v>14044</v>
      </c>
      <c r="E3872">
        <v>715639</v>
      </c>
      <c r="F3872" t="s">
        <v>27812</v>
      </c>
      <c r="G3872" t="s">
        <v>16004</v>
      </c>
      <c r="H3872" t="s">
        <v>5167</v>
      </c>
      <c r="I3872" t="s">
        <v>22554</v>
      </c>
    </row>
    <row r="3873" spans="1:9" x14ac:dyDescent="0.2">
      <c r="A3873">
        <v>2677027</v>
      </c>
      <c r="B3873" t="s">
        <v>12563</v>
      </c>
      <c r="C3873" t="s">
        <v>5168</v>
      </c>
      <c r="D3873" t="s">
        <v>14046</v>
      </c>
      <c r="E3873">
        <v>717294</v>
      </c>
      <c r="F3873" t="s">
        <v>27843</v>
      </c>
      <c r="G3873" t="s">
        <v>27844</v>
      </c>
      <c r="H3873" t="s">
        <v>5168</v>
      </c>
      <c r="I3873" t="s">
        <v>22556</v>
      </c>
    </row>
    <row r="3874" spans="1:9" x14ac:dyDescent="0.2">
      <c r="A3874">
        <v>13241</v>
      </c>
      <c r="B3874" t="s">
        <v>10914</v>
      </c>
      <c r="C3874" t="s">
        <v>5171</v>
      </c>
      <c r="D3874" t="s">
        <v>14046</v>
      </c>
      <c r="E3874">
        <v>106353</v>
      </c>
      <c r="F3874" t="s">
        <v>26608</v>
      </c>
      <c r="G3874" t="s">
        <v>26523</v>
      </c>
      <c r="H3874" t="s">
        <v>5171</v>
      </c>
      <c r="I3874" t="s">
        <v>22558</v>
      </c>
    </row>
    <row r="3875" spans="1:9" x14ac:dyDescent="0.2">
      <c r="A3875">
        <v>13246</v>
      </c>
      <c r="B3875" t="s">
        <v>5173</v>
      </c>
      <c r="C3875" t="s">
        <v>5172</v>
      </c>
      <c r="D3875" t="s">
        <v>14047</v>
      </c>
      <c r="E3875">
        <v>613547</v>
      </c>
      <c r="F3875" t="s">
        <v>26610</v>
      </c>
      <c r="G3875" t="s">
        <v>26523</v>
      </c>
      <c r="H3875" t="s">
        <v>5172</v>
      </c>
      <c r="I3875" t="s">
        <v>22561</v>
      </c>
    </row>
    <row r="3876" spans="1:9" x14ac:dyDescent="0.2">
      <c r="A3876">
        <v>13247</v>
      </c>
      <c r="B3876" t="s">
        <v>5175</v>
      </c>
      <c r="C3876" t="s">
        <v>5174</v>
      </c>
      <c r="D3876" t="s">
        <v>14047</v>
      </c>
      <c r="E3876">
        <v>613548</v>
      </c>
      <c r="F3876" t="s">
        <v>26611</v>
      </c>
      <c r="G3876" t="s">
        <v>26612</v>
      </c>
      <c r="H3876" t="s">
        <v>5174</v>
      </c>
      <c r="I3876" t="s">
        <v>22564</v>
      </c>
    </row>
    <row r="3877" spans="1:9" x14ac:dyDescent="0.2">
      <c r="A3877">
        <v>13239</v>
      </c>
      <c r="B3877" t="s">
        <v>5170</v>
      </c>
      <c r="C3877" t="s">
        <v>5169</v>
      </c>
      <c r="D3877" t="s">
        <v>14044</v>
      </c>
      <c r="E3877">
        <v>194192</v>
      </c>
      <c r="F3877" t="s">
        <v>26607</v>
      </c>
      <c r="G3877" t="s">
        <v>26520</v>
      </c>
      <c r="H3877" t="s">
        <v>5169</v>
      </c>
      <c r="I3877" t="s">
        <v>22566</v>
      </c>
    </row>
    <row r="3878" spans="1:9" x14ac:dyDescent="0.2">
      <c r="A3878">
        <v>2679493</v>
      </c>
      <c r="B3878" t="s">
        <v>13581</v>
      </c>
      <c r="C3878" t="s">
        <v>13581</v>
      </c>
      <c r="E3878">
        <v>0</v>
      </c>
      <c r="I3878" t="s">
        <v>22569</v>
      </c>
    </row>
    <row r="3879" spans="1:9" x14ac:dyDescent="0.2">
      <c r="A3879">
        <v>3829</v>
      </c>
      <c r="B3879" t="s">
        <v>5177</v>
      </c>
      <c r="C3879" t="s">
        <v>5176</v>
      </c>
      <c r="D3879" t="s">
        <v>14044</v>
      </c>
      <c r="E3879">
        <v>194200</v>
      </c>
      <c r="F3879" t="s">
        <v>15279</v>
      </c>
      <c r="G3879" t="s">
        <v>14070</v>
      </c>
      <c r="H3879" t="s">
        <v>5176</v>
      </c>
      <c r="I3879" t="s">
        <v>22569</v>
      </c>
    </row>
    <row r="3880" spans="1:9" x14ac:dyDescent="0.2">
      <c r="A3880">
        <v>3830</v>
      </c>
      <c r="B3880" t="s">
        <v>5179</v>
      </c>
      <c r="C3880" t="s">
        <v>5178</v>
      </c>
      <c r="D3880" t="s">
        <v>14046</v>
      </c>
      <c r="E3880">
        <v>106361</v>
      </c>
      <c r="F3880" t="s">
        <v>15281</v>
      </c>
      <c r="G3880" t="s">
        <v>14070</v>
      </c>
      <c r="H3880" t="s">
        <v>5178</v>
      </c>
      <c r="I3880" t="s">
        <v>22569</v>
      </c>
    </row>
    <row r="3881" spans="1:9" x14ac:dyDescent="0.2">
      <c r="A3881">
        <v>3404</v>
      </c>
      <c r="B3881" t="s">
        <v>5181</v>
      </c>
      <c r="C3881" t="s">
        <v>5180</v>
      </c>
      <c r="D3881" t="s">
        <v>14044</v>
      </c>
      <c r="E3881">
        <v>194201</v>
      </c>
      <c r="F3881" t="s">
        <v>14721</v>
      </c>
      <c r="G3881" t="s">
        <v>14070</v>
      </c>
      <c r="H3881" t="s">
        <v>5180</v>
      </c>
      <c r="I3881" t="s">
        <v>22571</v>
      </c>
    </row>
    <row r="3882" spans="1:9" x14ac:dyDescent="0.2">
      <c r="A3882">
        <v>3405</v>
      </c>
      <c r="B3882" t="s">
        <v>5183</v>
      </c>
      <c r="C3882" t="s">
        <v>5182</v>
      </c>
      <c r="D3882" t="s">
        <v>14046</v>
      </c>
      <c r="E3882">
        <v>106365</v>
      </c>
      <c r="F3882" t="s">
        <v>14723</v>
      </c>
      <c r="G3882" t="s">
        <v>14070</v>
      </c>
      <c r="H3882" t="s">
        <v>5182</v>
      </c>
      <c r="I3882" t="s">
        <v>22574</v>
      </c>
    </row>
    <row r="3883" spans="1:9" x14ac:dyDescent="0.2">
      <c r="A3883">
        <v>8722</v>
      </c>
      <c r="B3883" t="s">
        <v>12170</v>
      </c>
      <c r="C3883" t="s">
        <v>5184</v>
      </c>
      <c r="D3883" t="s">
        <v>14044</v>
      </c>
      <c r="E3883">
        <v>194220</v>
      </c>
      <c r="F3883" t="s">
        <v>21309</v>
      </c>
      <c r="G3883" t="s">
        <v>14070</v>
      </c>
      <c r="H3883" t="s">
        <v>5184</v>
      </c>
      <c r="I3883" t="s">
        <v>22575</v>
      </c>
    </row>
    <row r="3884" spans="1:9" x14ac:dyDescent="0.2">
      <c r="A3884">
        <v>8726</v>
      </c>
      <c r="B3884" t="s">
        <v>5186</v>
      </c>
      <c r="C3884" t="s">
        <v>5185</v>
      </c>
      <c r="D3884" t="s">
        <v>14046</v>
      </c>
      <c r="E3884">
        <v>106396</v>
      </c>
      <c r="F3884" t="s">
        <v>21315</v>
      </c>
      <c r="G3884" t="s">
        <v>14070</v>
      </c>
      <c r="H3884" t="s">
        <v>5185</v>
      </c>
      <c r="I3884" t="s">
        <v>22578</v>
      </c>
    </row>
    <row r="3885" spans="1:9" x14ac:dyDescent="0.2">
      <c r="A3885">
        <v>9181</v>
      </c>
      <c r="B3885" t="s">
        <v>5188</v>
      </c>
      <c r="C3885" t="s">
        <v>5187</v>
      </c>
      <c r="D3885" t="s">
        <v>14044</v>
      </c>
      <c r="E3885">
        <v>194225</v>
      </c>
      <c r="F3885" t="s">
        <v>21869</v>
      </c>
      <c r="G3885" t="s">
        <v>21870</v>
      </c>
      <c r="H3885" t="s">
        <v>5187</v>
      </c>
    </row>
    <row r="3886" spans="1:9" x14ac:dyDescent="0.2">
      <c r="A3886">
        <v>9182</v>
      </c>
      <c r="B3886" t="s">
        <v>10915</v>
      </c>
      <c r="C3886" t="s">
        <v>5189</v>
      </c>
      <c r="D3886" t="s">
        <v>14046</v>
      </c>
      <c r="E3886">
        <v>106419</v>
      </c>
      <c r="F3886" t="s">
        <v>21872</v>
      </c>
      <c r="G3886" t="s">
        <v>21873</v>
      </c>
      <c r="H3886" t="s">
        <v>5189</v>
      </c>
      <c r="I3886" t="s">
        <v>22583</v>
      </c>
    </row>
    <row r="3887" spans="1:9" x14ac:dyDescent="0.2">
      <c r="A3887">
        <v>5244</v>
      </c>
      <c r="B3887" t="s">
        <v>5191</v>
      </c>
      <c r="C3887" t="s">
        <v>5190</v>
      </c>
      <c r="D3887" t="s">
        <v>14043</v>
      </c>
      <c r="E3887">
        <v>445296</v>
      </c>
      <c r="F3887" t="s">
        <v>16818</v>
      </c>
      <c r="G3887" t="s">
        <v>16819</v>
      </c>
      <c r="H3887" t="s">
        <v>5190</v>
      </c>
      <c r="I3887" t="s">
        <v>22585</v>
      </c>
    </row>
    <row r="3888" spans="1:9" x14ac:dyDescent="0.2">
      <c r="A3888">
        <v>9653</v>
      </c>
      <c r="B3888" t="s">
        <v>5195</v>
      </c>
      <c r="C3888" t="s">
        <v>5194</v>
      </c>
      <c r="D3888" t="s">
        <v>14046</v>
      </c>
      <c r="E3888">
        <v>106428</v>
      </c>
      <c r="F3888" t="s">
        <v>22474</v>
      </c>
      <c r="G3888" t="s">
        <v>14070</v>
      </c>
      <c r="H3888" t="s">
        <v>5194</v>
      </c>
      <c r="I3888" t="s">
        <v>22589</v>
      </c>
    </row>
    <row r="3889" spans="1:9" x14ac:dyDescent="0.2">
      <c r="A3889">
        <v>9652</v>
      </c>
      <c r="B3889" t="s">
        <v>5197</v>
      </c>
      <c r="C3889" t="s">
        <v>5196</v>
      </c>
      <c r="D3889" t="s">
        <v>14046</v>
      </c>
      <c r="E3889">
        <v>106429</v>
      </c>
      <c r="F3889" t="s">
        <v>22472</v>
      </c>
      <c r="G3889" t="s">
        <v>14070</v>
      </c>
      <c r="H3889" t="s">
        <v>5196</v>
      </c>
      <c r="I3889" t="s">
        <v>22590</v>
      </c>
    </row>
    <row r="3890" spans="1:9" x14ac:dyDescent="0.2">
      <c r="A3890">
        <v>9651</v>
      </c>
      <c r="B3890" t="s">
        <v>5193</v>
      </c>
      <c r="C3890" t="s">
        <v>5192</v>
      </c>
      <c r="D3890" t="s">
        <v>14044</v>
      </c>
      <c r="E3890">
        <v>194235</v>
      </c>
      <c r="F3890" t="s">
        <v>22470</v>
      </c>
      <c r="G3890" t="s">
        <v>14070</v>
      </c>
      <c r="H3890" t="s">
        <v>5192</v>
      </c>
      <c r="I3890" t="s">
        <v>22592</v>
      </c>
    </row>
    <row r="3891" spans="1:9" x14ac:dyDescent="0.2">
      <c r="A3891">
        <v>9654</v>
      </c>
      <c r="B3891" t="s">
        <v>5199</v>
      </c>
      <c r="C3891" t="s">
        <v>5198</v>
      </c>
      <c r="D3891" t="s">
        <v>14046</v>
      </c>
      <c r="E3891">
        <v>106435</v>
      </c>
      <c r="F3891" t="s">
        <v>22476</v>
      </c>
      <c r="G3891" t="s">
        <v>14070</v>
      </c>
      <c r="H3891" t="s">
        <v>5198</v>
      </c>
      <c r="I3891" t="s">
        <v>22594</v>
      </c>
    </row>
    <row r="3892" spans="1:9" x14ac:dyDescent="0.2">
      <c r="A3892">
        <v>5628</v>
      </c>
      <c r="B3892" t="s">
        <v>5201</v>
      </c>
      <c r="C3892" t="s">
        <v>5200</v>
      </c>
      <c r="D3892" t="s">
        <v>14044</v>
      </c>
      <c r="E3892">
        <v>194243</v>
      </c>
      <c r="F3892" t="s">
        <v>17330</v>
      </c>
      <c r="G3892" t="s">
        <v>17331</v>
      </c>
      <c r="H3892" t="s">
        <v>17332</v>
      </c>
      <c r="I3892" t="s">
        <v>22596</v>
      </c>
    </row>
    <row r="3893" spans="1:9" x14ac:dyDescent="0.2">
      <c r="A3893">
        <v>5629</v>
      </c>
      <c r="B3893" t="s">
        <v>5203</v>
      </c>
      <c r="C3893" t="s">
        <v>5202</v>
      </c>
      <c r="D3893" t="s">
        <v>14046</v>
      </c>
      <c r="E3893">
        <v>106439</v>
      </c>
      <c r="F3893" t="s">
        <v>17334</v>
      </c>
      <c r="G3893" t="s">
        <v>17326</v>
      </c>
      <c r="H3893" t="s">
        <v>5202</v>
      </c>
      <c r="I3893" t="s">
        <v>22598</v>
      </c>
    </row>
    <row r="3894" spans="1:9" x14ac:dyDescent="0.2">
      <c r="A3894">
        <v>2677111</v>
      </c>
      <c r="B3894" t="s">
        <v>11753</v>
      </c>
      <c r="C3894" t="s">
        <v>5204</v>
      </c>
      <c r="D3894" t="s">
        <v>14045</v>
      </c>
      <c r="E3894">
        <v>137395</v>
      </c>
      <c r="F3894" t="s">
        <v>28022</v>
      </c>
      <c r="G3894" t="s">
        <v>17326</v>
      </c>
      <c r="H3894" t="s">
        <v>5204</v>
      </c>
      <c r="I3894" t="s">
        <v>22600</v>
      </c>
    </row>
    <row r="3895" spans="1:9" x14ac:dyDescent="0.2">
      <c r="A3895">
        <v>10112</v>
      </c>
      <c r="B3895" t="s">
        <v>5206</v>
      </c>
      <c r="C3895" t="s">
        <v>5205</v>
      </c>
      <c r="D3895" t="s">
        <v>14044</v>
      </c>
      <c r="E3895">
        <v>194253</v>
      </c>
      <c r="F3895" t="s">
        <v>23036</v>
      </c>
      <c r="G3895" t="s">
        <v>23037</v>
      </c>
      <c r="H3895" t="s">
        <v>5205</v>
      </c>
      <c r="I3895" t="s">
        <v>22602</v>
      </c>
    </row>
    <row r="3896" spans="1:9" x14ac:dyDescent="0.2">
      <c r="A3896">
        <v>10122</v>
      </c>
      <c r="B3896" t="s">
        <v>10916</v>
      </c>
      <c r="C3896" t="s">
        <v>5207</v>
      </c>
      <c r="D3896" t="s">
        <v>14046</v>
      </c>
      <c r="E3896">
        <v>106449</v>
      </c>
      <c r="F3896" t="s">
        <v>23045</v>
      </c>
      <c r="G3896" t="s">
        <v>23046</v>
      </c>
      <c r="H3896" t="s">
        <v>5207</v>
      </c>
      <c r="I3896" t="s">
        <v>22604</v>
      </c>
    </row>
    <row r="3897" spans="1:9" x14ac:dyDescent="0.2">
      <c r="A3897">
        <v>10127</v>
      </c>
      <c r="B3897" t="s">
        <v>10917</v>
      </c>
      <c r="C3897" t="s">
        <v>5208</v>
      </c>
      <c r="D3897" t="s">
        <v>14046</v>
      </c>
      <c r="E3897">
        <v>106451</v>
      </c>
      <c r="F3897" t="s">
        <v>23051</v>
      </c>
      <c r="G3897" t="s">
        <v>23052</v>
      </c>
      <c r="H3897" t="s">
        <v>5208</v>
      </c>
      <c r="I3897" t="s">
        <v>22606</v>
      </c>
    </row>
    <row r="3898" spans="1:9" x14ac:dyDescent="0.2">
      <c r="A3898">
        <v>12204</v>
      </c>
      <c r="B3898" t="s">
        <v>5210</v>
      </c>
      <c r="C3898" t="s">
        <v>5209</v>
      </c>
      <c r="D3898" t="s">
        <v>14044</v>
      </c>
      <c r="E3898">
        <v>194257</v>
      </c>
      <c r="F3898" t="s">
        <v>25486</v>
      </c>
      <c r="G3898" t="s">
        <v>14070</v>
      </c>
      <c r="H3898" t="s">
        <v>5209</v>
      </c>
      <c r="I3898" t="s">
        <v>22610</v>
      </c>
    </row>
    <row r="3899" spans="1:9" x14ac:dyDescent="0.2">
      <c r="A3899">
        <v>12213</v>
      </c>
      <c r="B3899" t="s">
        <v>10918</v>
      </c>
      <c r="C3899" t="s">
        <v>5211</v>
      </c>
      <c r="D3899" t="s">
        <v>14046</v>
      </c>
      <c r="E3899">
        <v>106497</v>
      </c>
      <c r="F3899" t="s">
        <v>25495</v>
      </c>
      <c r="G3899" t="s">
        <v>15052</v>
      </c>
      <c r="H3899" t="s">
        <v>5211</v>
      </c>
      <c r="I3899" t="s">
        <v>22614</v>
      </c>
    </row>
    <row r="3900" spans="1:9" x14ac:dyDescent="0.2">
      <c r="A3900">
        <v>12211</v>
      </c>
      <c r="B3900" t="s">
        <v>10919</v>
      </c>
      <c r="C3900" t="s">
        <v>5212</v>
      </c>
      <c r="D3900" t="s">
        <v>14046</v>
      </c>
      <c r="E3900">
        <v>106499</v>
      </c>
      <c r="F3900" t="s">
        <v>25493</v>
      </c>
      <c r="G3900" t="s">
        <v>14070</v>
      </c>
      <c r="H3900" t="s">
        <v>5212</v>
      </c>
      <c r="I3900" t="s">
        <v>22618</v>
      </c>
    </row>
    <row r="3901" spans="1:9" x14ac:dyDescent="0.2">
      <c r="A3901">
        <v>12205</v>
      </c>
      <c r="B3901" t="s">
        <v>13758</v>
      </c>
      <c r="C3901" t="s">
        <v>13758</v>
      </c>
      <c r="E3901">
        <v>0</v>
      </c>
      <c r="I3901" t="s">
        <v>22620</v>
      </c>
    </row>
    <row r="3902" spans="1:9" x14ac:dyDescent="0.2">
      <c r="A3902">
        <v>12221</v>
      </c>
      <c r="B3902" t="s">
        <v>10920</v>
      </c>
      <c r="C3902" t="s">
        <v>5213</v>
      </c>
      <c r="D3902" t="s">
        <v>14046</v>
      </c>
      <c r="E3902">
        <v>106504</v>
      </c>
      <c r="F3902" t="s">
        <v>25499</v>
      </c>
      <c r="G3902" t="s">
        <v>15000</v>
      </c>
      <c r="H3902" t="s">
        <v>5213</v>
      </c>
      <c r="I3902" t="s">
        <v>22622</v>
      </c>
    </row>
    <row r="3903" spans="1:9" x14ac:dyDescent="0.2">
      <c r="A3903">
        <v>2677858</v>
      </c>
      <c r="B3903" t="s">
        <v>10921</v>
      </c>
      <c r="C3903" t="s">
        <v>5214</v>
      </c>
      <c r="D3903" t="s">
        <v>14046</v>
      </c>
      <c r="E3903">
        <v>106507</v>
      </c>
      <c r="F3903" t="s">
        <v>29302</v>
      </c>
      <c r="G3903" t="s">
        <v>24659</v>
      </c>
      <c r="H3903" t="s">
        <v>5214</v>
      </c>
      <c r="I3903" t="s">
        <v>22625</v>
      </c>
    </row>
    <row r="3904" spans="1:9" x14ac:dyDescent="0.2">
      <c r="A3904">
        <v>2677859</v>
      </c>
      <c r="B3904" t="s">
        <v>13759</v>
      </c>
      <c r="C3904" t="s">
        <v>5216</v>
      </c>
      <c r="D3904" t="s">
        <v>14045</v>
      </c>
      <c r="E3904">
        <v>137409</v>
      </c>
      <c r="F3904" t="s">
        <v>29303</v>
      </c>
      <c r="G3904" t="s">
        <v>29304</v>
      </c>
      <c r="H3904" t="s">
        <v>5216</v>
      </c>
      <c r="I3904" t="s">
        <v>22627</v>
      </c>
    </row>
    <row r="3905" spans="1:9" x14ac:dyDescent="0.2">
      <c r="A3905">
        <v>12206</v>
      </c>
      <c r="B3905" t="s">
        <v>11754</v>
      </c>
      <c r="C3905" t="s">
        <v>5217</v>
      </c>
      <c r="D3905" t="s">
        <v>14045</v>
      </c>
      <c r="E3905">
        <v>137412</v>
      </c>
      <c r="F3905" t="s">
        <v>25488</v>
      </c>
      <c r="G3905" t="s">
        <v>24659</v>
      </c>
      <c r="H3905" t="s">
        <v>5217</v>
      </c>
      <c r="I3905" t="s">
        <v>22629</v>
      </c>
    </row>
    <row r="3906" spans="1:9" x14ac:dyDescent="0.2">
      <c r="A3906">
        <v>12208</v>
      </c>
      <c r="B3906" t="s">
        <v>5215</v>
      </c>
      <c r="C3906" t="s">
        <v>5215</v>
      </c>
      <c r="E3906">
        <v>0</v>
      </c>
      <c r="I3906" t="s">
        <v>22631</v>
      </c>
    </row>
    <row r="3907" spans="1:9" x14ac:dyDescent="0.2">
      <c r="A3907">
        <v>12216</v>
      </c>
      <c r="B3907" t="s">
        <v>10922</v>
      </c>
      <c r="C3907" t="s">
        <v>5218</v>
      </c>
      <c r="D3907" t="s">
        <v>14046</v>
      </c>
      <c r="E3907">
        <v>106517</v>
      </c>
      <c r="F3907" t="s">
        <v>25497</v>
      </c>
      <c r="G3907" t="s">
        <v>14070</v>
      </c>
      <c r="H3907" t="s">
        <v>5218</v>
      </c>
      <c r="I3907" t="s">
        <v>22634</v>
      </c>
    </row>
    <row r="3908" spans="1:9" x14ac:dyDescent="0.2">
      <c r="A3908">
        <v>12209</v>
      </c>
      <c r="B3908" t="s">
        <v>10923</v>
      </c>
      <c r="C3908" t="s">
        <v>5219</v>
      </c>
      <c r="D3908" t="s">
        <v>14046</v>
      </c>
      <c r="E3908">
        <v>106523</v>
      </c>
      <c r="F3908" t="s">
        <v>25490</v>
      </c>
      <c r="G3908" t="s">
        <v>25491</v>
      </c>
      <c r="H3908" t="s">
        <v>5219</v>
      </c>
      <c r="I3908" t="s">
        <v>22637</v>
      </c>
    </row>
    <row r="3909" spans="1:9" x14ac:dyDescent="0.2">
      <c r="A3909">
        <v>9884</v>
      </c>
      <c r="B3909" t="s">
        <v>12171</v>
      </c>
      <c r="C3909" t="s">
        <v>5220</v>
      </c>
      <c r="D3909" t="s">
        <v>14044</v>
      </c>
      <c r="E3909">
        <v>194262</v>
      </c>
      <c r="F3909" t="s">
        <v>22766</v>
      </c>
      <c r="G3909" t="s">
        <v>17059</v>
      </c>
      <c r="H3909" t="s">
        <v>5220</v>
      </c>
      <c r="I3909" t="s">
        <v>22640</v>
      </c>
    </row>
    <row r="3910" spans="1:9" x14ac:dyDescent="0.2">
      <c r="A3910">
        <v>2677965</v>
      </c>
      <c r="B3910" t="s">
        <v>10924</v>
      </c>
      <c r="C3910" t="s">
        <v>5222</v>
      </c>
      <c r="D3910" t="s">
        <v>14046</v>
      </c>
      <c r="E3910">
        <v>106545</v>
      </c>
      <c r="F3910" t="s">
        <v>29488</v>
      </c>
      <c r="G3910" t="s">
        <v>15835</v>
      </c>
      <c r="H3910" t="s">
        <v>29489</v>
      </c>
      <c r="I3910" t="s">
        <v>22643</v>
      </c>
    </row>
    <row r="3911" spans="1:9" x14ac:dyDescent="0.2">
      <c r="A3911">
        <v>2677969</v>
      </c>
      <c r="B3911" t="s">
        <v>10925</v>
      </c>
      <c r="C3911" t="s">
        <v>5225</v>
      </c>
      <c r="D3911" t="s">
        <v>14046</v>
      </c>
      <c r="E3911">
        <v>106546</v>
      </c>
      <c r="F3911" t="s">
        <v>29496</v>
      </c>
      <c r="G3911" t="s">
        <v>29497</v>
      </c>
      <c r="H3911" t="s">
        <v>5225</v>
      </c>
    </row>
    <row r="3912" spans="1:9" x14ac:dyDescent="0.2">
      <c r="A3912">
        <v>2677970</v>
      </c>
      <c r="B3912" t="s">
        <v>12420</v>
      </c>
      <c r="C3912" t="s">
        <v>5226</v>
      </c>
      <c r="D3912" t="s">
        <v>14045</v>
      </c>
      <c r="E3912">
        <v>612512</v>
      </c>
      <c r="F3912" t="s">
        <v>29499</v>
      </c>
      <c r="G3912" t="s">
        <v>29497</v>
      </c>
      <c r="H3912" t="s">
        <v>5226</v>
      </c>
      <c r="I3912" t="s">
        <v>22648</v>
      </c>
    </row>
    <row r="3913" spans="1:9" x14ac:dyDescent="0.2">
      <c r="A3913">
        <v>2677961</v>
      </c>
      <c r="B3913" t="s">
        <v>12319</v>
      </c>
      <c r="C3913" t="s">
        <v>5221</v>
      </c>
      <c r="D3913" t="s">
        <v>14044</v>
      </c>
      <c r="E3913">
        <v>606932</v>
      </c>
      <c r="F3913" t="s">
        <v>29480</v>
      </c>
      <c r="G3913" t="s">
        <v>29481</v>
      </c>
      <c r="H3913" t="s">
        <v>5221</v>
      </c>
      <c r="I3913" t="s">
        <v>22651</v>
      </c>
    </row>
    <row r="3914" spans="1:9" x14ac:dyDescent="0.2">
      <c r="A3914">
        <v>2677543</v>
      </c>
      <c r="B3914" t="s">
        <v>10926</v>
      </c>
      <c r="C3914" t="s">
        <v>5229</v>
      </c>
      <c r="D3914" t="s">
        <v>14046</v>
      </c>
      <c r="E3914">
        <v>106550</v>
      </c>
      <c r="F3914" t="s">
        <v>28708</v>
      </c>
      <c r="G3914" t="s">
        <v>14070</v>
      </c>
      <c r="H3914" t="s">
        <v>5229</v>
      </c>
    </row>
    <row r="3915" spans="1:9" x14ac:dyDescent="0.2">
      <c r="A3915">
        <v>9784</v>
      </c>
      <c r="B3915" t="s">
        <v>5231</v>
      </c>
      <c r="C3915" t="s">
        <v>5230</v>
      </c>
      <c r="D3915" t="s">
        <v>14046</v>
      </c>
      <c r="E3915">
        <v>106556</v>
      </c>
      <c r="F3915" t="s">
        <v>22628</v>
      </c>
      <c r="G3915" t="s">
        <v>14070</v>
      </c>
      <c r="H3915" t="s">
        <v>5230</v>
      </c>
      <c r="I3915" t="s">
        <v>22655</v>
      </c>
    </row>
    <row r="3916" spans="1:9" x14ac:dyDescent="0.2">
      <c r="A3916">
        <v>9786</v>
      </c>
      <c r="B3916" t="s">
        <v>5233</v>
      </c>
      <c r="C3916" t="s">
        <v>5232</v>
      </c>
      <c r="D3916" t="s">
        <v>14046</v>
      </c>
      <c r="E3916">
        <v>106565</v>
      </c>
      <c r="F3916" t="s">
        <v>22632</v>
      </c>
      <c r="G3916" t="s">
        <v>22633</v>
      </c>
      <c r="H3916" t="s">
        <v>5232</v>
      </c>
      <c r="I3916" t="s">
        <v>22658</v>
      </c>
    </row>
    <row r="3917" spans="1:9" x14ac:dyDescent="0.2">
      <c r="A3917">
        <v>2677541</v>
      </c>
      <c r="B3917" t="s">
        <v>10927</v>
      </c>
      <c r="C3917" t="s">
        <v>5234</v>
      </c>
      <c r="D3917" t="s">
        <v>14046</v>
      </c>
      <c r="E3917">
        <v>106570</v>
      </c>
      <c r="F3917" t="s">
        <v>28704</v>
      </c>
      <c r="G3917" t="s">
        <v>14571</v>
      </c>
      <c r="H3917" t="s">
        <v>5234</v>
      </c>
      <c r="I3917" t="s">
        <v>22660</v>
      </c>
    </row>
    <row r="3918" spans="1:9" x14ac:dyDescent="0.2">
      <c r="A3918">
        <v>9774</v>
      </c>
      <c r="B3918" t="s">
        <v>10928</v>
      </c>
      <c r="C3918" t="s">
        <v>5237</v>
      </c>
      <c r="D3918" t="s">
        <v>14046</v>
      </c>
      <c r="E3918">
        <v>106571</v>
      </c>
      <c r="F3918" t="s">
        <v>22605</v>
      </c>
      <c r="G3918" t="s">
        <v>18645</v>
      </c>
      <c r="H3918" t="s">
        <v>5237</v>
      </c>
      <c r="I3918" t="s">
        <v>22664</v>
      </c>
    </row>
    <row r="3919" spans="1:9" x14ac:dyDescent="0.2">
      <c r="A3919">
        <v>9773</v>
      </c>
      <c r="B3919" t="s">
        <v>5228</v>
      </c>
      <c r="C3919" t="s">
        <v>5227</v>
      </c>
      <c r="D3919" t="s">
        <v>14044</v>
      </c>
      <c r="E3919">
        <v>194267</v>
      </c>
      <c r="F3919" t="s">
        <v>22603</v>
      </c>
      <c r="G3919" t="s">
        <v>14070</v>
      </c>
      <c r="H3919" t="s">
        <v>5227</v>
      </c>
      <c r="I3919" t="s">
        <v>22666</v>
      </c>
    </row>
    <row r="3920" spans="1:9" x14ac:dyDescent="0.2">
      <c r="A3920">
        <v>9775</v>
      </c>
      <c r="B3920" t="s">
        <v>5236</v>
      </c>
      <c r="C3920" t="s">
        <v>5235</v>
      </c>
      <c r="D3920" t="s">
        <v>14047</v>
      </c>
      <c r="E3920">
        <v>998066</v>
      </c>
      <c r="F3920" t="s">
        <v>22607</v>
      </c>
      <c r="G3920" t="s">
        <v>22608</v>
      </c>
      <c r="H3920" t="s">
        <v>22609</v>
      </c>
      <c r="I3920" t="s">
        <v>22669</v>
      </c>
    </row>
    <row r="3921" spans="1:9" x14ac:dyDescent="0.2">
      <c r="A3921">
        <v>9776</v>
      </c>
      <c r="B3921" t="s">
        <v>12811</v>
      </c>
      <c r="C3921" t="s">
        <v>5240</v>
      </c>
      <c r="D3921" t="s">
        <v>14047</v>
      </c>
      <c r="E3921">
        <v>998125</v>
      </c>
      <c r="F3921" t="s">
        <v>22611</v>
      </c>
      <c r="G3921" t="s">
        <v>22612</v>
      </c>
      <c r="H3921" t="s">
        <v>22613</v>
      </c>
      <c r="I3921" t="s">
        <v>22671</v>
      </c>
    </row>
    <row r="3922" spans="1:9" x14ac:dyDescent="0.2">
      <c r="A3922">
        <v>2677542</v>
      </c>
      <c r="B3922" t="s">
        <v>10929</v>
      </c>
      <c r="C3922" t="s">
        <v>5241</v>
      </c>
      <c r="D3922" t="s">
        <v>14046</v>
      </c>
      <c r="E3922">
        <v>106581</v>
      </c>
      <c r="F3922" t="s">
        <v>28706</v>
      </c>
      <c r="G3922" t="s">
        <v>14070</v>
      </c>
      <c r="H3922" t="s">
        <v>5241</v>
      </c>
    </row>
    <row r="3923" spans="1:9" x14ac:dyDescent="0.2">
      <c r="A3923">
        <v>9781</v>
      </c>
      <c r="B3923" t="s">
        <v>5243</v>
      </c>
      <c r="C3923" t="s">
        <v>5242</v>
      </c>
      <c r="D3923" t="s">
        <v>14045</v>
      </c>
      <c r="E3923">
        <v>137432</v>
      </c>
      <c r="F3923" t="s">
        <v>22626</v>
      </c>
      <c r="G3923" t="s">
        <v>14070</v>
      </c>
      <c r="H3923" t="s">
        <v>5242</v>
      </c>
      <c r="I3923" t="s">
        <v>22655</v>
      </c>
    </row>
    <row r="3924" spans="1:9" x14ac:dyDescent="0.2">
      <c r="A3924">
        <v>9777</v>
      </c>
      <c r="B3924" t="s">
        <v>5239</v>
      </c>
      <c r="C3924" t="s">
        <v>5238</v>
      </c>
      <c r="D3924" t="s">
        <v>14047</v>
      </c>
      <c r="E3924">
        <v>998144</v>
      </c>
      <c r="F3924" t="s">
        <v>22615</v>
      </c>
      <c r="G3924" t="s">
        <v>22616</v>
      </c>
      <c r="H3924" t="s">
        <v>22617</v>
      </c>
      <c r="I3924" t="s">
        <v>22676</v>
      </c>
    </row>
    <row r="3925" spans="1:9" x14ac:dyDescent="0.2">
      <c r="A3925">
        <v>9779</v>
      </c>
      <c r="B3925" t="s">
        <v>5245</v>
      </c>
      <c r="C3925" t="s">
        <v>5244</v>
      </c>
      <c r="D3925" t="s">
        <v>14046</v>
      </c>
      <c r="E3925">
        <v>106585</v>
      </c>
      <c r="F3925" t="s">
        <v>22621</v>
      </c>
      <c r="G3925" t="s">
        <v>14070</v>
      </c>
      <c r="H3925" t="s">
        <v>5244</v>
      </c>
      <c r="I3925" t="s">
        <v>22676</v>
      </c>
    </row>
    <row r="3926" spans="1:9" x14ac:dyDescent="0.2">
      <c r="A3926">
        <v>9778</v>
      </c>
      <c r="B3926" t="s">
        <v>5247</v>
      </c>
      <c r="C3926" t="s">
        <v>5246</v>
      </c>
      <c r="D3926" t="s">
        <v>14046</v>
      </c>
      <c r="E3926">
        <v>106588</v>
      </c>
      <c r="F3926" t="s">
        <v>22619</v>
      </c>
      <c r="G3926" t="s">
        <v>14070</v>
      </c>
      <c r="H3926" t="s">
        <v>5246</v>
      </c>
      <c r="I3926" t="s">
        <v>22678</v>
      </c>
    </row>
    <row r="3927" spans="1:9" x14ac:dyDescent="0.2">
      <c r="A3927">
        <v>9780</v>
      </c>
      <c r="B3927" t="s">
        <v>5249</v>
      </c>
      <c r="C3927" t="s">
        <v>5248</v>
      </c>
      <c r="D3927" t="s">
        <v>14046</v>
      </c>
      <c r="E3927">
        <v>106594</v>
      </c>
      <c r="F3927" t="s">
        <v>22623</v>
      </c>
      <c r="G3927" t="s">
        <v>22624</v>
      </c>
      <c r="H3927" t="s">
        <v>5248</v>
      </c>
      <c r="I3927" t="s">
        <v>22680</v>
      </c>
    </row>
    <row r="3928" spans="1:9" x14ac:dyDescent="0.2">
      <c r="A3928">
        <v>9785</v>
      </c>
      <c r="B3928" t="s">
        <v>5251</v>
      </c>
      <c r="C3928" t="s">
        <v>5250</v>
      </c>
      <c r="D3928" t="s">
        <v>14046</v>
      </c>
      <c r="E3928">
        <v>106595</v>
      </c>
      <c r="F3928" t="s">
        <v>22630</v>
      </c>
      <c r="G3928" t="s">
        <v>14070</v>
      </c>
      <c r="H3928" t="s">
        <v>5250</v>
      </c>
      <c r="I3928" t="s">
        <v>22682</v>
      </c>
    </row>
    <row r="3929" spans="1:9" x14ac:dyDescent="0.2">
      <c r="A3929">
        <v>7560</v>
      </c>
      <c r="B3929" t="s">
        <v>13348</v>
      </c>
      <c r="C3929" t="s">
        <v>13348</v>
      </c>
      <c r="D3929" t="s">
        <v>14043</v>
      </c>
      <c r="E3929">
        <v>187367</v>
      </c>
      <c r="F3929" t="s">
        <v>19633</v>
      </c>
      <c r="G3929" t="s">
        <v>14686</v>
      </c>
      <c r="H3929" t="s">
        <v>6037</v>
      </c>
      <c r="I3929" t="s">
        <v>22684</v>
      </c>
    </row>
    <row r="3930" spans="1:9" x14ac:dyDescent="0.2">
      <c r="A3930">
        <v>7561</v>
      </c>
      <c r="B3930" t="s">
        <v>13349</v>
      </c>
      <c r="C3930" t="s">
        <v>13349</v>
      </c>
      <c r="D3930" t="s">
        <v>14043</v>
      </c>
      <c r="E3930">
        <v>187367</v>
      </c>
      <c r="F3930" t="s">
        <v>19633</v>
      </c>
      <c r="G3930" t="s">
        <v>14686</v>
      </c>
      <c r="H3930" t="s">
        <v>6037</v>
      </c>
      <c r="I3930" t="s">
        <v>22686</v>
      </c>
    </row>
    <row r="3931" spans="1:9" x14ac:dyDescent="0.2">
      <c r="A3931">
        <v>7468</v>
      </c>
      <c r="B3931" t="s">
        <v>5256</v>
      </c>
      <c r="C3931" t="s">
        <v>5255</v>
      </c>
      <c r="D3931" t="s">
        <v>14046</v>
      </c>
      <c r="E3931">
        <v>106634</v>
      </c>
      <c r="F3931" t="s">
        <v>19514</v>
      </c>
      <c r="G3931" t="s">
        <v>14070</v>
      </c>
      <c r="H3931" t="s">
        <v>5255</v>
      </c>
      <c r="I3931" t="s">
        <v>22689</v>
      </c>
    </row>
    <row r="3932" spans="1:9" x14ac:dyDescent="0.2">
      <c r="A3932">
        <v>7469</v>
      </c>
      <c r="B3932" t="s">
        <v>5258</v>
      </c>
      <c r="C3932" t="s">
        <v>5257</v>
      </c>
      <c r="D3932" t="s">
        <v>14046</v>
      </c>
      <c r="E3932">
        <v>106651</v>
      </c>
      <c r="F3932" t="s">
        <v>19516</v>
      </c>
      <c r="G3932" t="s">
        <v>19517</v>
      </c>
      <c r="H3932" t="s">
        <v>5257</v>
      </c>
      <c r="I3932" t="s">
        <v>22693</v>
      </c>
    </row>
    <row r="3933" spans="1:9" x14ac:dyDescent="0.2">
      <c r="A3933">
        <v>2677297</v>
      </c>
      <c r="B3933" t="s">
        <v>10930</v>
      </c>
      <c r="C3933" t="s">
        <v>5259</v>
      </c>
      <c r="D3933" t="s">
        <v>14046</v>
      </c>
      <c r="E3933">
        <v>106653</v>
      </c>
      <c r="F3933" t="s">
        <v>28318</v>
      </c>
      <c r="G3933" t="s">
        <v>14070</v>
      </c>
      <c r="H3933" t="s">
        <v>5259</v>
      </c>
      <c r="I3933" t="s">
        <v>22695</v>
      </c>
    </row>
    <row r="3934" spans="1:9" x14ac:dyDescent="0.2">
      <c r="A3934">
        <v>7474</v>
      </c>
      <c r="B3934" t="s">
        <v>5261</v>
      </c>
      <c r="C3934" t="s">
        <v>5260</v>
      </c>
      <c r="D3934" t="s">
        <v>14045</v>
      </c>
      <c r="E3934">
        <v>137440</v>
      </c>
      <c r="F3934" t="s">
        <v>19522</v>
      </c>
      <c r="G3934" t="s">
        <v>14070</v>
      </c>
      <c r="H3934" t="s">
        <v>5260</v>
      </c>
      <c r="I3934" t="s">
        <v>22697</v>
      </c>
    </row>
    <row r="3935" spans="1:9" x14ac:dyDescent="0.2">
      <c r="A3935">
        <v>7476</v>
      </c>
      <c r="B3935" t="s">
        <v>10934</v>
      </c>
      <c r="C3935" t="s">
        <v>10935</v>
      </c>
      <c r="D3935" t="s">
        <v>14046</v>
      </c>
      <c r="E3935">
        <v>106719</v>
      </c>
      <c r="F3935" t="s">
        <v>19524</v>
      </c>
      <c r="G3935" t="s">
        <v>19525</v>
      </c>
      <c r="H3935" t="s">
        <v>19526</v>
      </c>
      <c r="I3935" t="s">
        <v>22699</v>
      </c>
    </row>
    <row r="3936" spans="1:9" x14ac:dyDescent="0.2">
      <c r="A3936">
        <v>7473</v>
      </c>
      <c r="B3936" t="s">
        <v>13151</v>
      </c>
      <c r="C3936" t="s">
        <v>13151</v>
      </c>
      <c r="D3936" t="s">
        <v>14044</v>
      </c>
      <c r="E3936">
        <v>194288</v>
      </c>
      <c r="F3936" t="s">
        <v>18995</v>
      </c>
      <c r="G3936" t="s">
        <v>14070</v>
      </c>
      <c r="H3936" t="s">
        <v>5254</v>
      </c>
    </row>
    <row r="3937" spans="1:9" x14ac:dyDescent="0.2">
      <c r="A3937">
        <v>7471</v>
      </c>
      <c r="B3937" t="s">
        <v>10931</v>
      </c>
      <c r="C3937" t="s">
        <v>5262</v>
      </c>
      <c r="D3937" t="s">
        <v>14046</v>
      </c>
      <c r="E3937">
        <v>106678</v>
      </c>
      <c r="F3937" t="s">
        <v>19519</v>
      </c>
      <c r="G3937" t="s">
        <v>19520</v>
      </c>
      <c r="H3937" t="s">
        <v>5262</v>
      </c>
      <c r="I3937" t="s">
        <v>22705</v>
      </c>
    </row>
    <row r="3938" spans="1:9" x14ac:dyDescent="0.2">
      <c r="A3938">
        <v>7467</v>
      </c>
      <c r="B3938" t="s">
        <v>13150</v>
      </c>
      <c r="C3938" t="s">
        <v>5254</v>
      </c>
      <c r="D3938" t="s">
        <v>14044</v>
      </c>
      <c r="E3938">
        <v>194288</v>
      </c>
      <c r="F3938" t="s">
        <v>18995</v>
      </c>
      <c r="G3938" t="s">
        <v>14070</v>
      </c>
      <c r="H3938" t="s">
        <v>5254</v>
      </c>
      <c r="I3938" t="s">
        <v>22707</v>
      </c>
    </row>
    <row r="3939" spans="1:9" x14ac:dyDescent="0.2">
      <c r="A3939">
        <v>7485</v>
      </c>
      <c r="B3939" t="s">
        <v>10932</v>
      </c>
      <c r="C3939" t="s">
        <v>5265</v>
      </c>
      <c r="D3939" t="s">
        <v>14046</v>
      </c>
      <c r="E3939">
        <v>106685</v>
      </c>
      <c r="F3939" t="s">
        <v>19531</v>
      </c>
      <c r="G3939" t="s">
        <v>14070</v>
      </c>
      <c r="H3939" t="s">
        <v>5265</v>
      </c>
      <c r="I3939" t="s">
        <v>22710</v>
      </c>
    </row>
    <row r="3940" spans="1:9" x14ac:dyDescent="0.2">
      <c r="A3940">
        <v>2677298</v>
      </c>
      <c r="B3940" t="s">
        <v>11845</v>
      </c>
      <c r="C3940" t="s">
        <v>5266</v>
      </c>
      <c r="D3940" t="s">
        <v>14047</v>
      </c>
      <c r="E3940">
        <v>148435</v>
      </c>
      <c r="F3940" t="s">
        <v>28319</v>
      </c>
      <c r="G3940" t="s">
        <v>28320</v>
      </c>
      <c r="H3940" t="s">
        <v>5266</v>
      </c>
      <c r="I3940" t="s">
        <v>22710</v>
      </c>
    </row>
    <row r="3941" spans="1:9" x14ac:dyDescent="0.2">
      <c r="A3941">
        <v>7480</v>
      </c>
      <c r="B3941" t="s">
        <v>10933</v>
      </c>
      <c r="C3941" t="s">
        <v>5267</v>
      </c>
      <c r="D3941" t="s">
        <v>14046</v>
      </c>
      <c r="E3941">
        <v>106698</v>
      </c>
      <c r="F3941" t="s">
        <v>19528</v>
      </c>
      <c r="G3941" t="s">
        <v>19529</v>
      </c>
      <c r="H3941" t="s">
        <v>5267</v>
      </c>
      <c r="I3941" t="s">
        <v>22713</v>
      </c>
    </row>
    <row r="3942" spans="1:9" x14ac:dyDescent="0.2">
      <c r="A3942">
        <v>7490</v>
      </c>
      <c r="B3942" t="s">
        <v>10936</v>
      </c>
      <c r="C3942" t="s">
        <v>5268</v>
      </c>
      <c r="D3942" t="s">
        <v>14046</v>
      </c>
      <c r="E3942">
        <v>106720</v>
      </c>
      <c r="F3942" t="s">
        <v>19533</v>
      </c>
      <c r="G3942" t="s">
        <v>14070</v>
      </c>
      <c r="H3942" t="s">
        <v>5268</v>
      </c>
      <c r="I3942" t="s">
        <v>22715</v>
      </c>
    </row>
    <row r="3943" spans="1:9" x14ac:dyDescent="0.2">
      <c r="A3943">
        <v>2676489</v>
      </c>
      <c r="B3943" t="s">
        <v>5269</v>
      </c>
      <c r="C3943" t="s">
        <v>5269</v>
      </c>
      <c r="D3943" t="s">
        <v>14044</v>
      </c>
      <c r="E3943">
        <v>445869</v>
      </c>
      <c r="F3943" t="s">
        <v>19646</v>
      </c>
      <c r="G3943" t="s">
        <v>14070</v>
      </c>
      <c r="H3943" t="s">
        <v>5270</v>
      </c>
      <c r="I3943" t="s">
        <v>22717</v>
      </c>
    </row>
    <row r="3944" spans="1:9" x14ac:dyDescent="0.2">
      <c r="A3944">
        <v>2677307</v>
      </c>
      <c r="B3944" t="s">
        <v>10937</v>
      </c>
      <c r="C3944" t="s">
        <v>5271</v>
      </c>
      <c r="D3944" t="s">
        <v>14046</v>
      </c>
      <c r="E3944">
        <v>106742</v>
      </c>
      <c r="F3944" t="s">
        <v>28331</v>
      </c>
      <c r="G3944" t="s">
        <v>28332</v>
      </c>
      <c r="H3944" t="s">
        <v>5271</v>
      </c>
      <c r="I3944" t="s">
        <v>22721</v>
      </c>
    </row>
    <row r="3945" spans="1:9" x14ac:dyDescent="0.2">
      <c r="A3945">
        <v>7576</v>
      </c>
      <c r="B3945" t="s">
        <v>5273</v>
      </c>
      <c r="C3945" t="s">
        <v>5272</v>
      </c>
      <c r="D3945" t="s">
        <v>14045</v>
      </c>
      <c r="E3945">
        <v>612513</v>
      </c>
      <c r="F3945" t="s">
        <v>19651</v>
      </c>
      <c r="G3945" t="s">
        <v>19652</v>
      </c>
      <c r="H3945" t="s">
        <v>5272</v>
      </c>
      <c r="I3945" t="s">
        <v>22724</v>
      </c>
    </row>
    <row r="3946" spans="1:9" x14ac:dyDescent="0.2">
      <c r="A3946">
        <v>7571</v>
      </c>
      <c r="B3946" t="s">
        <v>13350</v>
      </c>
      <c r="C3946" t="s">
        <v>5270</v>
      </c>
      <c r="D3946" t="s">
        <v>14044</v>
      </c>
      <c r="E3946">
        <v>445869</v>
      </c>
      <c r="F3946" t="s">
        <v>19646</v>
      </c>
      <c r="G3946" t="s">
        <v>14070</v>
      </c>
      <c r="H3946" t="s">
        <v>5270</v>
      </c>
      <c r="I3946" t="s">
        <v>22726</v>
      </c>
    </row>
    <row r="3947" spans="1:9" x14ac:dyDescent="0.2">
      <c r="A3947">
        <v>7574</v>
      </c>
      <c r="B3947" t="s">
        <v>10938</v>
      </c>
      <c r="C3947" t="s">
        <v>5274</v>
      </c>
      <c r="D3947" t="s">
        <v>14046</v>
      </c>
      <c r="E3947">
        <v>106747</v>
      </c>
      <c r="F3947" t="s">
        <v>19648</v>
      </c>
      <c r="G3947" t="s">
        <v>19649</v>
      </c>
      <c r="H3947" t="s">
        <v>5274</v>
      </c>
      <c r="I3947" t="s">
        <v>22728</v>
      </c>
    </row>
    <row r="3948" spans="1:9" x14ac:dyDescent="0.2">
      <c r="A3948">
        <v>7579</v>
      </c>
      <c r="B3948" t="s">
        <v>5276</v>
      </c>
      <c r="C3948" t="s">
        <v>5275</v>
      </c>
      <c r="D3948" t="s">
        <v>14046</v>
      </c>
      <c r="E3948">
        <v>106748</v>
      </c>
      <c r="F3948" t="s">
        <v>19654</v>
      </c>
      <c r="G3948" t="s">
        <v>19655</v>
      </c>
      <c r="H3948" t="s">
        <v>19656</v>
      </c>
      <c r="I3948" t="s">
        <v>22731</v>
      </c>
    </row>
    <row r="3949" spans="1:9" x14ac:dyDescent="0.2">
      <c r="A3949">
        <v>7580</v>
      </c>
      <c r="B3949" t="s">
        <v>5278</v>
      </c>
      <c r="C3949" t="s">
        <v>5277</v>
      </c>
      <c r="D3949" t="s">
        <v>14045</v>
      </c>
      <c r="E3949">
        <v>612514</v>
      </c>
      <c r="F3949" t="s">
        <v>19658</v>
      </c>
      <c r="G3949" t="s">
        <v>19659</v>
      </c>
      <c r="H3949" t="s">
        <v>5277</v>
      </c>
      <c r="I3949" t="s">
        <v>22733</v>
      </c>
    </row>
    <row r="3950" spans="1:9" x14ac:dyDescent="0.2">
      <c r="A3950">
        <v>5614</v>
      </c>
      <c r="B3950" t="s">
        <v>10939</v>
      </c>
      <c r="C3950" t="s">
        <v>5281</v>
      </c>
      <c r="D3950" t="s">
        <v>14046</v>
      </c>
      <c r="E3950">
        <v>106754</v>
      </c>
      <c r="F3950" t="s">
        <v>17310</v>
      </c>
      <c r="G3950" t="s">
        <v>14070</v>
      </c>
      <c r="H3950" t="s">
        <v>5281</v>
      </c>
      <c r="I3950" t="s">
        <v>22735</v>
      </c>
    </row>
    <row r="3951" spans="1:9" x14ac:dyDescent="0.2">
      <c r="A3951">
        <v>5612</v>
      </c>
      <c r="B3951" t="s">
        <v>5280</v>
      </c>
      <c r="C3951" t="s">
        <v>5279</v>
      </c>
      <c r="D3951" t="s">
        <v>14044</v>
      </c>
      <c r="E3951">
        <v>194312</v>
      </c>
      <c r="F3951" t="s">
        <v>17306</v>
      </c>
      <c r="G3951" t="s">
        <v>14070</v>
      </c>
      <c r="H3951" t="s">
        <v>5279</v>
      </c>
      <c r="I3951" t="s">
        <v>22738</v>
      </c>
    </row>
    <row r="3952" spans="1:9" x14ac:dyDescent="0.2">
      <c r="A3952">
        <v>5613</v>
      </c>
      <c r="B3952" t="s">
        <v>5283</v>
      </c>
      <c r="C3952" t="s">
        <v>5282</v>
      </c>
      <c r="D3952" t="s">
        <v>14046</v>
      </c>
      <c r="E3952">
        <v>106761</v>
      </c>
      <c r="F3952" t="s">
        <v>17308</v>
      </c>
      <c r="G3952" t="s">
        <v>14070</v>
      </c>
      <c r="H3952" t="s">
        <v>5282</v>
      </c>
      <c r="I3952" t="s">
        <v>22740</v>
      </c>
    </row>
    <row r="3953" spans="1:9" x14ac:dyDescent="0.2">
      <c r="A3953">
        <v>7162</v>
      </c>
      <c r="B3953" t="s">
        <v>5287</v>
      </c>
      <c r="C3953" t="s">
        <v>5286</v>
      </c>
      <c r="D3953" t="s">
        <v>14046</v>
      </c>
      <c r="E3953">
        <v>106765</v>
      </c>
      <c r="F3953" t="s">
        <v>19121</v>
      </c>
      <c r="G3953" t="s">
        <v>14070</v>
      </c>
      <c r="H3953" t="s">
        <v>5286</v>
      </c>
      <c r="I3953" t="s">
        <v>22742</v>
      </c>
    </row>
    <row r="3954" spans="1:9" x14ac:dyDescent="0.2">
      <c r="A3954">
        <v>7163</v>
      </c>
      <c r="B3954" t="s">
        <v>5289</v>
      </c>
      <c r="C3954" t="s">
        <v>5288</v>
      </c>
      <c r="D3954" t="s">
        <v>14046</v>
      </c>
      <c r="E3954">
        <v>106766</v>
      </c>
      <c r="F3954" t="s">
        <v>19123</v>
      </c>
      <c r="G3954" t="s">
        <v>14070</v>
      </c>
      <c r="H3954" t="s">
        <v>5288</v>
      </c>
      <c r="I3954" t="s">
        <v>22744</v>
      </c>
    </row>
    <row r="3955" spans="1:9" x14ac:dyDescent="0.2">
      <c r="A3955">
        <v>7169</v>
      </c>
      <c r="B3955" t="s">
        <v>5291</v>
      </c>
      <c r="C3955" t="s">
        <v>5290</v>
      </c>
      <c r="D3955" t="s">
        <v>14046</v>
      </c>
      <c r="E3955">
        <v>106767</v>
      </c>
      <c r="F3955" t="s">
        <v>19138</v>
      </c>
      <c r="G3955" t="s">
        <v>19139</v>
      </c>
      <c r="H3955" t="s">
        <v>5290</v>
      </c>
      <c r="I3955" t="s">
        <v>22747</v>
      </c>
    </row>
    <row r="3956" spans="1:9" x14ac:dyDescent="0.2">
      <c r="A3956">
        <v>7161</v>
      </c>
      <c r="B3956" t="s">
        <v>5285</v>
      </c>
      <c r="C3956" t="s">
        <v>5284</v>
      </c>
      <c r="D3956" t="s">
        <v>14044</v>
      </c>
      <c r="E3956">
        <v>194315</v>
      </c>
      <c r="F3956" t="s">
        <v>19119</v>
      </c>
      <c r="G3956" t="s">
        <v>14070</v>
      </c>
      <c r="H3956" t="s">
        <v>5284</v>
      </c>
      <c r="I3956" t="s">
        <v>22750</v>
      </c>
    </row>
    <row r="3957" spans="1:9" x14ac:dyDescent="0.2">
      <c r="A3957">
        <v>7164</v>
      </c>
      <c r="B3957" t="s">
        <v>5293</v>
      </c>
      <c r="C3957" t="s">
        <v>5292</v>
      </c>
      <c r="D3957" t="s">
        <v>14046</v>
      </c>
      <c r="E3957">
        <v>106780</v>
      </c>
      <c r="F3957" t="s">
        <v>19125</v>
      </c>
      <c r="G3957" t="s">
        <v>14070</v>
      </c>
      <c r="H3957" t="s">
        <v>5292</v>
      </c>
      <c r="I3957" t="s">
        <v>22753</v>
      </c>
    </row>
    <row r="3958" spans="1:9" x14ac:dyDescent="0.2">
      <c r="A3958">
        <v>7167</v>
      </c>
      <c r="B3958" t="s">
        <v>5295</v>
      </c>
      <c r="C3958" t="s">
        <v>5294</v>
      </c>
      <c r="D3958" t="s">
        <v>14046</v>
      </c>
      <c r="E3958">
        <v>610902</v>
      </c>
      <c r="F3958" t="s">
        <v>19132</v>
      </c>
      <c r="G3958" t="s">
        <v>19133</v>
      </c>
      <c r="H3958" t="s">
        <v>5294</v>
      </c>
      <c r="I3958" t="s">
        <v>22757</v>
      </c>
    </row>
    <row r="3959" spans="1:9" x14ac:dyDescent="0.2">
      <c r="A3959">
        <v>7166</v>
      </c>
      <c r="B3959" t="s">
        <v>5297</v>
      </c>
      <c r="C3959" t="s">
        <v>5296</v>
      </c>
      <c r="D3959" t="s">
        <v>14046</v>
      </c>
      <c r="E3959">
        <v>106786</v>
      </c>
      <c r="F3959" t="s">
        <v>19130</v>
      </c>
      <c r="G3959" t="s">
        <v>14070</v>
      </c>
      <c r="H3959" t="s">
        <v>5296</v>
      </c>
      <c r="I3959" t="s">
        <v>22760</v>
      </c>
    </row>
    <row r="3960" spans="1:9" x14ac:dyDescent="0.2">
      <c r="A3960">
        <v>7165</v>
      </c>
      <c r="B3960" t="s">
        <v>5299</v>
      </c>
      <c r="C3960" t="s">
        <v>5298</v>
      </c>
      <c r="D3960" t="s">
        <v>14046</v>
      </c>
      <c r="E3960">
        <v>106789</v>
      </c>
      <c r="F3960" t="s">
        <v>19127</v>
      </c>
      <c r="G3960" t="s">
        <v>19128</v>
      </c>
      <c r="H3960" t="s">
        <v>5298</v>
      </c>
      <c r="I3960" t="s">
        <v>22762</v>
      </c>
    </row>
    <row r="3961" spans="1:9" x14ac:dyDescent="0.2">
      <c r="A3961">
        <v>7168</v>
      </c>
      <c r="B3961" t="s">
        <v>5301</v>
      </c>
      <c r="C3961" t="s">
        <v>5300</v>
      </c>
      <c r="D3961" t="s">
        <v>14046</v>
      </c>
      <c r="E3961">
        <v>106800</v>
      </c>
      <c r="F3961" t="s">
        <v>19135</v>
      </c>
      <c r="G3961" t="s">
        <v>19136</v>
      </c>
      <c r="H3961" t="s">
        <v>5300</v>
      </c>
      <c r="I3961" t="s">
        <v>22765</v>
      </c>
    </row>
    <row r="3962" spans="1:9" x14ac:dyDescent="0.2">
      <c r="A3962">
        <v>11005</v>
      </c>
      <c r="B3962" t="s">
        <v>10940</v>
      </c>
      <c r="C3962" t="s">
        <v>5303</v>
      </c>
      <c r="D3962" t="s">
        <v>14046</v>
      </c>
      <c r="E3962">
        <v>106807</v>
      </c>
      <c r="F3962" t="s">
        <v>24043</v>
      </c>
      <c r="G3962" t="s">
        <v>15835</v>
      </c>
      <c r="H3962" t="s">
        <v>5303</v>
      </c>
      <c r="I3962" t="s">
        <v>22767</v>
      </c>
    </row>
    <row r="3963" spans="1:9" x14ac:dyDescent="0.2">
      <c r="A3963">
        <v>11002</v>
      </c>
      <c r="B3963" t="s">
        <v>12172</v>
      </c>
      <c r="C3963" t="s">
        <v>5302</v>
      </c>
      <c r="D3963" t="s">
        <v>14044</v>
      </c>
      <c r="E3963">
        <v>194317</v>
      </c>
      <c r="F3963" t="s">
        <v>24041</v>
      </c>
      <c r="G3963" t="s">
        <v>17757</v>
      </c>
      <c r="H3963" t="s">
        <v>5302</v>
      </c>
      <c r="I3963" t="s">
        <v>22769</v>
      </c>
    </row>
    <row r="3964" spans="1:9" x14ac:dyDescent="0.2">
      <c r="A3964">
        <v>2677730</v>
      </c>
      <c r="B3964" t="s">
        <v>10941</v>
      </c>
      <c r="C3964" t="s">
        <v>5306</v>
      </c>
      <c r="D3964" t="s">
        <v>14046</v>
      </c>
      <c r="E3964">
        <v>106818</v>
      </c>
      <c r="F3964" t="s">
        <v>29063</v>
      </c>
      <c r="G3964" t="s">
        <v>19266</v>
      </c>
      <c r="H3964" t="s">
        <v>5306</v>
      </c>
      <c r="I3964" t="s">
        <v>22771</v>
      </c>
    </row>
    <row r="3965" spans="1:9" x14ac:dyDescent="0.2">
      <c r="A3965">
        <v>11159</v>
      </c>
      <c r="B3965" t="s">
        <v>5308</v>
      </c>
      <c r="C3965" t="s">
        <v>5307</v>
      </c>
      <c r="D3965" t="s">
        <v>14045</v>
      </c>
      <c r="E3965">
        <v>718377</v>
      </c>
      <c r="F3965" t="s">
        <v>24263</v>
      </c>
      <c r="G3965" t="s">
        <v>19266</v>
      </c>
      <c r="H3965" t="s">
        <v>5307</v>
      </c>
      <c r="I3965" t="s">
        <v>22765</v>
      </c>
    </row>
    <row r="3966" spans="1:9" x14ac:dyDescent="0.2">
      <c r="A3966">
        <v>11165</v>
      </c>
      <c r="B3966" t="s">
        <v>10942</v>
      </c>
      <c r="C3966" t="s">
        <v>5309</v>
      </c>
      <c r="D3966" t="s">
        <v>14046</v>
      </c>
      <c r="E3966">
        <v>106823</v>
      </c>
      <c r="F3966" t="s">
        <v>24268</v>
      </c>
      <c r="G3966" t="s">
        <v>24269</v>
      </c>
      <c r="H3966" t="s">
        <v>5309</v>
      </c>
      <c r="I3966" t="s">
        <v>22773</v>
      </c>
    </row>
    <row r="3967" spans="1:9" x14ac:dyDescent="0.2">
      <c r="A3967">
        <v>11147</v>
      </c>
      <c r="B3967" t="s">
        <v>5305</v>
      </c>
      <c r="C3967" t="s">
        <v>5304</v>
      </c>
      <c r="D3967" t="s">
        <v>14044</v>
      </c>
      <c r="E3967">
        <v>194322</v>
      </c>
      <c r="F3967" t="s">
        <v>24240</v>
      </c>
      <c r="G3967" t="s">
        <v>17994</v>
      </c>
      <c r="H3967" t="s">
        <v>5304</v>
      </c>
      <c r="I3967" t="s">
        <v>22775</v>
      </c>
    </row>
    <row r="3968" spans="1:9" x14ac:dyDescent="0.2">
      <c r="A3968">
        <v>11153</v>
      </c>
      <c r="B3968" t="s">
        <v>10943</v>
      </c>
      <c r="C3968" t="s">
        <v>5310</v>
      </c>
      <c r="D3968" t="s">
        <v>14046</v>
      </c>
      <c r="E3968">
        <v>106828</v>
      </c>
      <c r="F3968" t="s">
        <v>24254</v>
      </c>
      <c r="G3968" t="s">
        <v>24255</v>
      </c>
      <c r="H3968" t="s">
        <v>5310</v>
      </c>
      <c r="I3968" t="s">
        <v>22777</v>
      </c>
    </row>
    <row r="3969" spans="1:9" x14ac:dyDescent="0.2">
      <c r="A3969">
        <v>11160</v>
      </c>
      <c r="B3969" t="s">
        <v>13674</v>
      </c>
      <c r="C3969" t="s">
        <v>13674</v>
      </c>
      <c r="D3969" t="s">
        <v>14044</v>
      </c>
      <c r="E3969">
        <v>194322</v>
      </c>
      <c r="F3969" t="s">
        <v>24240</v>
      </c>
      <c r="G3969" t="s">
        <v>17994</v>
      </c>
      <c r="H3969" t="s">
        <v>5304</v>
      </c>
      <c r="I3969" t="s">
        <v>22779</v>
      </c>
    </row>
    <row r="3970" spans="1:9" x14ac:dyDescent="0.2">
      <c r="A3970">
        <v>11154</v>
      </c>
      <c r="B3970" t="s">
        <v>10944</v>
      </c>
      <c r="C3970" t="s">
        <v>5311</v>
      </c>
      <c r="D3970" t="s">
        <v>14046</v>
      </c>
      <c r="E3970">
        <v>106840</v>
      </c>
      <c r="F3970" t="s">
        <v>24257</v>
      </c>
      <c r="G3970" t="s">
        <v>24258</v>
      </c>
      <c r="H3970" t="s">
        <v>5311</v>
      </c>
      <c r="I3970" t="s">
        <v>22781</v>
      </c>
    </row>
    <row r="3971" spans="1:9" x14ac:dyDescent="0.2">
      <c r="A3971">
        <v>2677728</v>
      </c>
      <c r="B3971" t="s">
        <v>12666</v>
      </c>
      <c r="C3971" t="s">
        <v>5312</v>
      </c>
      <c r="D3971" t="s">
        <v>14047</v>
      </c>
      <c r="E3971">
        <v>718713</v>
      </c>
      <c r="F3971" t="s">
        <v>29058</v>
      </c>
      <c r="G3971" t="s">
        <v>29059</v>
      </c>
      <c r="H3971" t="s">
        <v>29060</v>
      </c>
      <c r="I3971" t="s">
        <v>22784</v>
      </c>
    </row>
    <row r="3972" spans="1:9" x14ac:dyDescent="0.2">
      <c r="A3972">
        <v>2677727</v>
      </c>
      <c r="B3972" t="s">
        <v>12438</v>
      </c>
      <c r="C3972" t="s">
        <v>5313</v>
      </c>
      <c r="D3972" t="s">
        <v>14047</v>
      </c>
      <c r="E3972">
        <v>613135</v>
      </c>
      <c r="F3972" t="s">
        <v>29057</v>
      </c>
      <c r="G3972" t="s">
        <v>24258</v>
      </c>
      <c r="H3972" t="s">
        <v>5313</v>
      </c>
      <c r="I3972" t="s">
        <v>22787</v>
      </c>
    </row>
    <row r="3973" spans="1:9" x14ac:dyDescent="0.2">
      <c r="A3973">
        <v>2677731</v>
      </c>
      <c r="B3973" t="s">
        <v>10945</v>
      </c>
      <c r="C3973" t="s">
        <v>5314</v>
      </c>
      <c r="D3973" t="s">
        <v>14046</v>
      </c>
      <c r="E3973">
        <v>106842</v>
      </c>
      <c r="F3973" t="s">
        <v>29064</v>
      </c>
      <c r="G3973" t="s">
        <v>24266</v>
      </c>
      <c r="H3973" t="s">
        <v>5314</v>
      </c>
      <c r="I3973" t="s">
        <v>22790</v>
      </c>
    </row>
    <row r="3974" spans="1:9" x14ac:dyDescent="0.2">
      <c r="A3974">
        <v>11161</v>
      </c>
      <c r="B3974" t="s">
        <v>11755</v>
      </c>
      <c r="C3974" t="s">
        <v>5315</v>
      </c>
      <c r="D3974" t="s">
        <v>14045</v>
      </c>
      <c r="E3974">
        <v>137507</v>
      </c>
      <c r="F3974" t="s">
        <v>24265</v>
      </c>
      <c r="G3974" t="s">
        <v>24266</v>
      </c>
      <c r="H3974" t="s">
        <v>5315</v>
      </c>
      <c r="I3974" t="s">
        <v>22793</v>
      </c>
    </row>
    <row r="3975" spans="1:9" x14ac:dyDescent="0.2">
      <c r="A3975">
        <v>11150</v>
      </c>
      <c r="B3975" t="s">
        <v>5317</v>
      </c>
      <c r="C3975" t="s">
        <v>5316</v>
      </c>
      <c r="D3975" t="s">
        <v>14046</v>
      </c>
      <c r="E3975">
        <v>106846</v>
      </c>
      <c r="F3975" t="s">
        <v>24248</v>
      </c>
      <c r="G3975" t="s">
        <v>24249</v>
      </c>
      <c r="H3975" t="s">
        <v>5316</v>
      </c>
      <c r="I3975" t="s">
        <v>22795</v>
      </c>
    </row>
    <row r="3976" spans="1:9" x14ac:dyDescent="0.2">
      <c r="A3976">
        <v>11166</v>
      </c>
      <c r="B3976" t="s">
        <v>10946</v>
      </c>
      <c r="C3976" t="s">
        <v>5318</v>
      </c>
      <c r="D3976" t="s">
        <v>14046</v>
      </c>
      <c r="E3976">
        <v>106851</v>
      </c>
      <c r="F3976" t="s">
        <v>24271</v>
      </c>
      <c r="G3976" t="s">
        <v>24272</v>
      </c>
      <c r="H3976" t="s">
        <v>24273</v>
      </c>
      <c r="I3976" t="s">
        <v>22798</v>
      </c>
    </row>
    <row r="3977" spans="1:9" x14ac:dyDescent="0.2">
      <c r="A3977">
        <v>11151</v>
      </c>
      <c r="B3977" t="s">
        <v>10947</v>
      </c>
      <c r="C3977" t="s">
        <v>5319</v>
      </c>
      <c r="D3977" t="s">
        <v>14046</v>
      </c>
      <c r="E3977">
        <v>106854</v>
      </c>
      <c r="F3977" t="s">
        <v>24251</v>
      </c>
      <c r="G3977" t="s">
        <v>24252</v>
      </c>
      <c r="H3977" t="s">
        <v>5319</v>
      </c>
      <c r="I3977" t="s">
        <v>22801</v>
      </c>
    </row>
    <row r="3978" spans="1:9" x14ac:dyDescent="0.2">
      <c r="A3978">
        <v>2677729</v>
      </c>
      <c r="B3978" t="s">
        <v>10948</v>
      </c>
      <c r="C3978" t="s">
        <v>5320</v>
      </c>
      <c r="D3978" t="s">
        <v>14046</v>
      </c>
      <c r="E3978">
        <v>106863</v>
      </c>
      <c r="F3978" t="s">
        <v>29062</v>
      </c>
      <c r="G3978" t="s">
        <v>24261</v>
      </c>
      <c r="H3978" t="s">
        <v>5320</v>
      </c>
      <c r="I3978" t="s">
        <v>22803</v>
      </c>
    </row>
    <row r="3979" spans="1:9" x14ac:dyDescent="0.2">
      <c r="A3979">
        <v>11157</v>
      </c>
      <c r="B3979" t="s">
        <v>5322</v>
      </c>
      <c r="C3979" t="s">
        <v>5321</v>
      </c>
      <c r="D3979" t="s">
        <v>14045</v>
      </c>
      <c r="E3979">
        <v>137522</v>
      </c>
      <c r="F3979" t="s">
        <v>24260</v>
      </c>
      <c r="G3979" t="s">
        <v>24261</v>
      </c>
      <c r="H3979" t="s">
        <v>5321</v>
      </c>
      <c r="I3979" t="s">
        <v>22806</v>
      </c>
    </row>
    <row r="3980" spans="1:9" x14ac:dyDescent="0.2">
      <c r="A3980">
        <v>11148</v>
      </c>
      <c r="B3980" t="s">
        <v>5324</v>
      </c>
      <c r="C3980" t="s">
        <v>5323</v>
      </c>
      <c r="D3980" t="s">
        <v>14046</v>
      </c>
      <c r="E3980">
        <v>106869</v>
      </c>
      <c r="F3980" t="s">
        <v>24242</v>
      </c>
      <c r="G3980" t="s">
        <v>24243</v>
      </c>
      <c r="H3980" t="s">
        <v>5323</v>
      </c>
      <c r="I3980" t="s">
        <v>22809</v>
      </c>
    </row>
    <row r="3981" spans="1:9" x14ac:dyDescent="0.2">
      <c r="A3981">
        <v>11149</v>
      </c>
      <c r="B3981" t="s">
        <v>5326</v>
      </c>
      <c r="C3981" t="s">
        <v>5325</v>
      </c>
      <c r="D3981" t="s">
        <v>14046</v>
      </c>
      <c r="E3981">
        <v>106870</v>
      </c>
      <c r="F3981" t="s">
        <v>24245</v>
      </c>
      <c r="G3981" t="s">
        <v>24246</v>
      </c>
      <c r="H3981" t="s">
        <v>5325</v>
      </c>
      <c r="I3981" t="s">
        <v>22812</v>
      </c>
    </row>
    <row r="3982" spans="1:9" x14ac:dyDescent="0.2">
      <c r="A3982">
        <v>4221</v>
      </c>
      <c r="B3982" t="s">
        <v>10949</v>
      </c>
      <c r="C3982" t="s">
        <v>5328</v>
      </c>
      <c r="D3982" t="s">
        <v>14046</v>
      </c>
      <c r="E3982">
        <v>106902</v>
      </c>
      <c r="F3982" t="s">
        <v>15764</v>
      </c>
      <c r="G3982" t="s">
        <v>14070</v>
      </c>
      <c r="H3982" t="s">
        <v>5328</v>
      </c>
      <c r="I3982" t="s">
        <v>22815</v>
      </c>
    </row>
    <row r="3983" spans="1:9" x14ac:dyDescent="0.2">
      <c r="A3983">
        <v>4229</v>
      </c>
      <c r="B3983" t="s">
        <v>10950</v>
      </c>
      <c r="C3983" t="s">
        <v>5331</v>
      </c>
      <c r="D3983" t="s">
        <v>14046</v>
      </c>
      <c r="E3983">
        <v>106918</v>
      </c>
      <c r="F3983" t="s">
        <v>15772</v>
      </c>
      <c r="G3983" t="s">
        <v>14070</v>
      </c>
      <c r="H3983" t="s">
        <v>5331</v>
      </c>
      <c r="I3983" t="s">
        <v>22818</v>
      </c>
    </row>
    <row r="3984" spans="1:9" x14ac:dyDescent="0.2">
      <c r="A3984">
        <v>4226</v>
      </c>
      <c r="B3984" t="s">
        <v>10951</v>
      </c>
      <c r="C3984" t="s">
        <v>5332</v>
      </c>
      <c r="D3984" t="s">
        <v>14046</v>
      </c>
      <c r="E3984">
        <v>106919</v>
      </c>
      <c r="F3984" t="s">
        <v>15770</v>
      </c>
      <c r="G3984" t="s">
        <v>15767</v>
      </c>
      <c r="H3984" t="s">
        <v>5332</v>
      </c>
      <c r="I3984" t="s">
        <v>22821</v>
      </c>
    </row>
    <row r="3985" spans="1:9" x14ac:dyDescent="0.2">
      <c r="A3985">
        <v>4218</v>
      </c>
      <c r="B3985" t="s">
        <v>12173</v>
      </c>
      <c r="C3985" t="s">
        <v>5327</v>
      </c>
      <c r="D3985" t="s">
        <v>14044</v>
      </c>
      <c r="E3985">
        <v>194326</v>
      </c>
      <c r="F3985" t="s">
        <v>15758</v>
      </c>
      <c r="G3985" t="s">
        <v>14070</v>
      </c>
      <c r="H3985" t="s">
        <v>5327</v>
      </c>
      <c r="I3985" t="s">
        <v>22775</v>
      </c>
    </row>
    <row r="3986" spans="1:9" x14ac:dyDescent="0.2">
      <c r="A3986">
        <v>8567</v>
      </c>
      <c r="B3986" t="s">
        <v>10952</v>
      </c>
      <c r="C3986" t="s">
        <v>5335</v>
      </c>
      <c r="D3986" t="s">
        <v>14046</v>
      </c>
      <c r="E3986">
        <v>106965</v>
      </c>
      <c r="F3986" t="s">
        <v>21042</v>
      </c>
      <c r="G3986" t="s">
        <v>14070</v>
      </c>
      <c r="H3986" t="s">
        <v>5335</v>
      </c>
      <c r="I3986" t="s">
        <v>22775</v>
      </c>
    </row>
    <row r="3987" spans="1:9" x14ac:dyDescent="0.2">
      <c r="A3987">
        <v>8569</v>
      </c>
      <c r="B3987" t="s">
        <v>5337</v>
      </c>
      <c r="C3987" t="s">
        <v>5336</v>
      </c>
      <c r="D3987" t="s">
        <v>14046</v>
      </c>
      <c r="E3987">
        <v>106966</v>
      </c>
      <c r="F3987" t="s">
        <v>21044</v>
      </c>
      <c r="G3987" t="s">
        <v>14534</v>
      </c>
      <c r="H3987" t="s">
        <v>5336</v>
      </c>
      <c r="I3987" t="s">
        <v>22822</v>
      </c>
    </row>
    <row r="3988" spans="1:9" x14ac:dyDescent="0.2">
      <c r="A3988">
        <v>2676225</v>
      </c>
      <c r="B3988" t="s">
        <v>5339</v>
      </c>
      <c r="C3988" t="s">
        <v>5338</v>
      </c>
      <c r="D3988" t="s">
        <v>14046</v>
      </c>
      <c r="E3988">
        <v>106969</v>
      </c>
      <c r="F3988" t="s">
        <v>26835</v>
      </c>
      <c r="G3988" t="s">
        <v>14070</v>
      </c>
      <c r="H3988" t="s">
        <v>5338</v>
      </c>
      <c r="I3988" t="s">
        <v>22826</v>
      </c>
    </row>
    <row r="3989" spans="1:9" x14ac:dyDescent="0.2">
      <c r="A3989">
        <v>8566</v>
      </c>
      <c r="B3989" t="s">
        <v>5334</v>
      </c>
      <c r="C3989" t="s">
        <v>5333</v>
      </c>
      <c r="D3989" t="s">
        <v>14044</v>
      </c>
      <c r="E3989">
        <v>194328</v>
      </c>
      <c r="F3989" t="s">
        <v>21040</v>
      </c>
      <c r="G3989" t="s">
        <v>14070</v>
      </c>
      <c r="H3989" t="s">
        <v>5333</v>
      </c>
    </row>
    <row r="3990" spans="1:9" x14ac:dyDescent="0.2">
      <c r="A3990">
        <v>3000</v>
      </c>
      <c r="B3990" t="s">
        <v>11903</v>
      </c>
      <c r="C3990" t="s">
        <v>5340</v>
      </c>
      <c r="D3990" t="s">
        <v>14043</v>
      </c>
      <c r="E3990">
        <v>187172</v>
      </c>
      <c r="F3990" t="s">
        <v>14054</v>
      </c>
      <c r="G3990" t="s">
        <v>14055</v>
      </c>
      <c r="H3990" t="s">
        <v>5340</v>
      </c>
      <c r="I3990" t="s">
        <v>22775</v>
      </c>
    </row>
    <row r="3991" spans="1:9" x14ac:dyDescent="0.2">
      <c r="A3991">
        <v>2999</v>
      </c>
      <c r="B3991" t="s">
        <v>11902</v>
      </c>
      <c r="C3991" t="s">
        <v>5341</v>
      </c>
      <c r="D3991" t="s">
        <v>14042</v>
      </c>
      <c r="E3991">
        <v>187171</v>
      </c>
      <c r="F3991" t="s">
        <v>14052</v>
      </c>
      <c r="G3991" t="s">
        <v>14053</v>
      </c>
      <c r="H3991" t="s">
        <v>5341</v>
      </c>
      <c r="I3991" t="s">
        <v>22775</v>
      </c>
    </row>
    <row r="3992" spans="1:9" x14ac:dyDescent="0.2">
      <c r="A3992">
        <v>3005</v>
      </c>
      <c r="B3992" t="s">
        <v>5343</v>
      </c>
      <c r="C3992" t="s">
        <v>5342</v>
      </c>
      <c r="D3992" t="s">
        <v>14044</v>
      </c>
      <c r="E3992">
        <v>194336</v>
      </c>
      <c r="F3992" t="s">
        <v>14063</v>
      </c>
      <c r="G3992" t="s">
        <v>14064</v>
      </c>
      <c r="H3992" t="s">
        <v>5342</v>
      </c>
    </row>
    <row r="3993" spans="1:9" x14ac:dyDescent="0.2">
      <c r="A3993">
        <v>3006</v>
      </c>
      <c r="B3993" t="s">
        <v>10953</v>
      </c>
      <c r="C3993" t="s">
        <v>5344</v>
      </c>
      <c r="D3993" t="s">
        <v>14046</v>
      </c>
      <c r="E3993">
        <v>106993</v>
      </c>
      <c r="F3993" t="s">
        <v>14066</v>
      </c>
      <c r="G3993" t="s">
        <v>14067</v>
      </c>
      <c r="H3993" t="s">
        <v>5344</v>
      </c>
      <c r="I3993" t="s">
        <v>22775</v>
      </c>
    </row>
    <row r="3994" spans="1:9" x14ac:dyDescent="0.2">
      <c r="A3994">
        <v>2678162</v>
      </c>
      <c r="B3994" t="s">
        <v>12841</v>
      </c>
      <c r="C3994" t="s">
        <v>13805</v>
      </c>
      <c r="D3994" t="s">
        <v>14051</v>
      </c>
      <c r="E3994">
        <v>542871</v>
      </c>
      <c r="F3994" t="s">
        <v>27392</v>
      </c>
      <c r="G3994" t="s">
        <v>27393</v>
      </c>
      <c r="H3994" t="s">
        <v>27394</v>
      </c>
      <c r="I3994" t="s">
        <v>22775</v>
      </c>
    </row>
    <row r="3995" spans="1:9" x14ac:dyDescent="0.2">
      <c r="A3995">
        <v>3015</v>
      </c>
      <c r="B3995" t="s">
        <v>2931</v>
      </c>
      <c r="C3995" t="s">
        <v>2930</v>
      </c>
      <c r="D3995" t="s">
        <v>14046</v>
      </c>
      <c r="E3995">
        <v>95056</v>
      </c>
      <c r="F3995" t="s">
        <v>14076</v>
      </c>
      <c r="G3995" t="s">
        <v>14077</v>
      </c>
      <c r="H3995" t="s">
        <v>14078</v>
      </c>
      <c r="I3995" t="s">
        <v>22775</v>
      </c>
    </row>
    <row r="3996" spans="1:9" x14ac:dyDescent="0.2">
      <c r="A3996">
        <v>2676894</v>
      </c>
      <c r="B3996" t="s">
        <v>12674</v>
      </c>
      <c r="C3996" t="s">
        <v>8689</v>
      </c>
      <c r="D3996" t="s">
        <v>14046</v>
      </c>
      <c r="E3996">
        <v>719157</v>
      </c>
      <c r="F3996" t="s">
        <v>27572</v>
      </c>
      <c r="G3996" t="s">
        <v>14073</v>
      </c>
      <c r="H3996" t="s">
        <v>27573</v>
      </c>
      <c r="I3996" t="s">
        <v>22833</v>
      </c>
    </row>
    <row r="3997" spans="1:9" x14ac:dyDescent="0.2">
      <c r="A3997">
        <v>3011</v>
      </c>
      <c r="B3997" t="s">
        <v>8691</v>
      </c>
      <c r="C3997" t="s">
        <v>8690</v>
      </c>
      <c r="D3997" t="s">
        <v>14045</v>
      </c>
      <c r="E3997">
        <v>939840</v>
      </c>
      <c r="F3997" t="s">
        <v>14072</v>
      </c>
      <c r="G3997" t="s">
        <v>14073</v>
      </c>
      <c r="H3997" t="s">
        <v>14074</v>
      </c>
    </row>
    <row r="3998" spans="1:9" x14ac:dyDescent="0.2">
      <c r="A3998">
        <v>2676893</v>
      </c>
      <c r="B3998" t="s">
        <v>10954</v>
      </c>
      <c r="C3998" t="s">
        <v>5345</v>
      </c>
      <c r="D3998" t="s">
        <v>14046</v>
      </c>
      <c r="E3998">
        <v>107003</v>
      </c>
      <c r="F3998" t="s">
        <v>14069</v>
      </c>
      <c r="G3998" t="s">
        <v>14070</v>
      </c>
      <c r="H3998" t="s">
        <v>5345</v>
      </c>
      <c r="I3998" t="s">
        <v>22839</v>
      </c>
    </row>
    <row r="3999" spans="1:9" x14ac:dyDescent="0.2">
      <c r="A3999">
        <v>3010</v>
      </c>
      <c r="B3999" t="s">
        <v>12843</v>
      </c>
      <c r="C3999" t="s">
        <v>13807</v>
      </c>
      <c r="D3999" t="s">
        <v>14046</v>
      </c>
      <c r="E3999">
        <v>107003</v>
      </c>
      <c r="F3999" t="s">
        <v>14069</v>
      </c>
      <c r="G3999" t="s">
        <v>14070</v>
      </c>
      <c r="H3999" t="s">
        <v>5345</v>
      </c>
      <c r="I3999" t="s">
        <v>22842</v>
      </c>
    </row>
    <row r="4000" spans="1:9" x14ac:dyDescent="0.2">
      <c r="A4000">
        <v>3022</v>
      </c>
      <c r="B4000" t="s">
        <v>2933</v>
      </c>
      <c r="C4000" t="s">
        <v>2932</v>
      </c>
      <c r="D4000" t="s">
        <v>14046</v>
      </c>
      <c r="E4000">
        <v>95057</v>
      </c>
      <c r="F4000" t="s">
        <v>14084</v>
      </c>
      <c r="G4000" t="s">
        <v>14077</v>
      </c>
      <c r="H4000" t="s">
        <v>14085</v>
      </c>
      <c r="I4000" t="s">
        <v>22844</v>
      </c>
    </row>
    <row r="4001" spans="1:9" x14ac:dyDescent="0.2">
      <c r="A4001">
        <v>3019</v>
      </c>
      <c r="B4001" t="s">
        <v>2935</v>
      </c>
      <c r="C4001" t="s">
        <v>2934</v>
      </c>
      <c r="D4001" t="s">
        <v>14046</v>
      </c>
      <c r="E4001">
        <v>95058</v>
      </c>
      <c r="F4001" t="s">
        <v>14080</v>
      </c>
      <c r="G4001" t="s">
        <v>14081</v>
      </c>
      <c r="H4001" t="s">
        <v>14082</v>
      </c>
      <c r="I4001" t="s">
        <v>22847</v>
      </c>
    </row>
    <row r="4002" spans="1:9" x14ac:dyDescent="0.2">
      <c r="A4002">
        <v>3009</v>
      </c>
      <c r="B4002" t="s">
        <v>12842</v>
      </c>
      <c r="C4002" t="s">
        <v>13806</v>
      </c>
      <c r="D4002" t="s">
        <v>14043</v>
      </c>
      <c r="E4002">
        <v>187172</v>
      </c>
      <c r="F4002" t="s">
        <v>14054</v>
      </c>
      <c r="G4002" t="s">
        <v>14055</v>
      </c>
      <c r="H4002" t="s">
        <v>5340</v>
      </c>
      <c r="I4002" t="s">
        <v>22849</v>
      </c>
    </row>
    <row r="4003" spans="1:9" x14ac:dyDescent="0.2">
      <c r="A4003">
        <v>3031</v>
      </c>
      <c r="B4003" t="s">
        <v>2937</v>
      </c>
      <c r="C4003" t="s">
        <v>2936</v>
      </c>
      <c r="D4003" t="s">
        <v>14046</v>
      </c>
      <c r="E4003">
        <v>95060</v>
      </c>
      <c r="F4003" t="s">
        <v>14090</v>
      </c>
      <c r="G4003" t="s">
        <v>14091</v>
      </c>
      <c r="H4003" t="s">
        <v>14092</v>
      </c>
      <c r="I4003" t="s">
        <v>22850</v>
      </c>
    </row>
    <row r="4004" spans="1:9" x14ac:dyDescent="0.2">
      <c r="A4004">
        <v>3026</v>
      </c>
      <c r="B4004" t="s">
        <v>10558</v>
      </c>
      <c r="C4004" t="s">
        <v>2938</v>
      </c>
      <c r="D4004" t="s">
        <v>14046</v>
      </c>
      <c r="E4004">
        <v>95061</v>
      </c>
      <c r="F4004" t="s">
        <v>14087</v>
      </c>
      <c r="G4004" t="s">
        <v>14081</v>
      </c>
      <c r="H4004" t="s">
        <v>14088</v>
      </c>
      <c r="I4004" t="s">
        <v>22852</v>
      </c>
    </row>
    <row r="4005" spans="1:9" x14ac:dyDescent="0.2">
      <c r="A4005">
        <v>8820</v>
      </c>
      <c r="B4005" t="s">
        <v>5349</v>
      </c>
      <c r="C4005" t="s">
        <v>5348</v>
      </c>
      <c r="D4005" t="s">
        <v>14046</v>
      </c>
      <c r="E4005">
        <v>107027</v>
      </c>
      <c r="F4005" t="s">
        <v>21416</v>
      </c>
      <c r="G4005" t="s">
        <v>14070</v>
      </c>
      <c r="H4005" t="s">
        <v>5348</v>
      </c>
      <c r="I4005" t="s">
        <v>22854</v>
      </c>
    </row>
    <row r="4006" spans="1:9" x14ac:dyDescent="0.2">
      <c r="A4006">
        <v>8803</v>
      </c>
      <c r="B4006" t="s">
        <v>5347</v>
      </c>
      <c r="C4006" t="s">
        <v>5346</v>
      </c>
      <c r="D4006" t="s">
        <v>14044</v>
      </c>
      <c r="E4006">
        <v>606935</v>
      </c>
      <c r="F4006" t="s">
        <v>21402</v>
      </c>
      <c r="G4006" t="s">
        <v>14070</v>
      </c>
      <c r="H4006" t="s">
        <v>5346</v>
      </c>
      <c r="I4006" t="s">
        <v>22856</v>
      </c>
    </row>
    <row r="4007" spans="1:9" x14ac:dyDescent="0.2">
      <c r="A4007">
        <v>8807</v>
      </c>
      <c r="B4007" t="s">
        <v>5351</v>
      </c>
      <c r="C4007" t="s">
        <v>5350</v>
      </c>
      <c r="D4007" t="s">
        <v>14046</v>
      </c>
      <c r="E4007">
        <v>107032</v>
      </c>
      <c r="F4007" t="s">
        <v>21404</v>
      </c>
      <c r="G4007" t="s">
        <v>14070</v>
      </c>
      <c r="H4007" t="s">
        <v>5350</v>
      </c>
      <c r="I4007" t="s">
        <v>22859</v>
      </c>
    </row>
    <row r="4008" spans="1:9" x14ac:dyDescent="0.2">
      <c r="A4008">
        <v>8872</v>
      </c>
      <c r="B4008" t="s">
        <v>5355</v>
      </c>
      <c r="C4008" t="s">
        <v>5354</v>
      </c>
      <c r="D4008" t="s">
        <v>14046</v>
      </c>
      <c r="E4008">
        <v>107038</v>
      </c>
      <c r="F4008" t="s">
        <v>21522</v>
      </c>
      <c r="G4008" t="s">
        <v>14070</v>
      </c>
      <c r="H4008" t="s">
        <v>5354</v>
      </c>
      <c r="I4008" t="s">
        <v>22862</v>
      </c>
    </row>
    <row r="4009" spans="1:9" x14ac:dyDescent="0.2">
      <c r="A4009">
        <v>8873</v>
      </c>
      <c r="B4009" t="s">
        <v>5357</v>
      </c>
      <c r="C4009" t="s">
        <v>5356</v>
      </c>
      <c r="D4009" t="s">
        <v>14046</v>
      </c>
      <c r="E4009">
        <v>107039</v>
      </c>
      <c r="F4009" t="s">
        <v>21524</v>
      </c>
      <c r="G4009" t="s">
        <v>15539</v>
      </c>
      <c r="H4009" t="s">
        <v>5356</v>
      </c>
      <c r="I4009" t="s">
        <v>22865</v>
      </c>
    </row>
    <row r="4010" spans="1:9" x14ac:dyDescent="0.2">
      <c r="A4010">
        <v>8871</v>
      </c>
      <c r="B4010" t="s">
        <v>5353</v>
      </c>
      <c r="C4010" t="s">
        <v>5352</v>
      </c>
      <c r="D4010" t="s">
        <v>14044</v>
      </c>
      <c r="E4010">
        <v>194338</v>
      </c>
      <c r="F4010" t="s">
        <v>21520</v>
      </c>
      <c r="G4010" t="s">
        <v>14070</v>
      </c>
      <c r="H4010" t="s">
        <v>5352</v>
      </c>
      <c r="I4010" t="s">
        <v>22775</v>
      </c>
    </row>
    <row r="4011" spans="1:9" x14ac:dyDescent="0.2">
      <c r="A4011">
        <v>2676273</v>
      </c>
      <c r="B4011" t="s">
        <v>5358</v>
      </c>
      <c r="C4011" t="s">
        <v>5358</v>
      </c>
      <c r="D4011" t="s">
        <v>14044</v>
      </c>
      <c r="E4011">
        <v>606937</v>
      </c>
      <c r="F4011" t="s">
        <v>5358</v>
      </c>
      <c r="G4011" t="s">
        <v>26913</v>
      </c>
      <c r="H4011" t="s">
        <v>26914</v>
      </c>
      <c r="I4011" t="s">
        <v>22775</v>
      </c>
    </row>
    <row r="4012" spans="1:9" x14ac:dyDescent="0.2">
      <c r="A4012">
        <v>2676274</v>
      </c>
      <c r="B4012" t="s">
        <v>5359</v>
      </c>
      <c r="C4012" t="s">
        <v>5359</v>
      </c>
      <c r="D4012" t="s">
        <v>14046</v>
      </c>
      <c r="E4012">
        <v>610602</v>
      </c>
      <c r="F4012" t="s">
        <v>26915</v>
      </c>
      <c r="G4012" t="s">
        <v>26916</v>
      </c>
      <c r="H4012" t="s">
        <v>26917</v>
      </c>
      <c r="I4012" t="s">
        <v>22775</v>
      </c>
    </row>
    <row r="4013" spans="1:9" x14ac:dyDescent="0.2">
      <c r="A4013">
        <v>2677154</v>
      </c>
      <c r="B4013" t="s">
        <v>12360</v>
      </c>
      <c r="C4013" t="s">
        <v>5361</v>
      </c>
      <c r="D4013" t="s">
        <v>14046</v>
      </c>
      <c r="E4013">
        <v>610909</v>
      </c>
      <c r="F4013" t="s">
        <v>28097</v>
      </c>
      <c r="G4013" t="s">
        <v>28092</v>
      </c>
      <c r="H4013" t="s">
        <v>5361</v>
      </c>
      <c r="I4013" t="s">
        <v>22867</v>
      </c>
    </row>
    <row r="4014" spans="1:9" x14ac:dyDescent="0.2">
      <c r="A4014">
        <v>2677156</v>
      </c>
      <c r="B4014" t="s">
        <v>12429</v>
      </c>
      <c r="C4014" t="s">
        <v>5362</v>
      </c>
      <c r="D4014" t="s">
        <v>14045</v>
      </c>
      <c r="E4014">
        <v>612638</v>
      </c>
      <c r="F4014" t="s">
        <v>28102</v>
      </c>
      <c r="G4014" t="s">
        <v>28092</v>
      </c>
      <c r="H4014" t="s">
        <v>5362</v>
      </c>
    </row>
    <row r="4015" spans="1:9" x14ac:dyDescent="0.2">
      <c r="A4015">
        <v>2677155</v>
      </c>
      <c r="B4015" t="s">
        <v>12631</v>
      </c>
      <c r="C4015" t="s">
        <v>5363</v>
      </c>
      <c r="D4015" t="s">
        <v>14045</v>
      </c>
      <c r="E4015">
        <v>718248</v>
      </c>
      <c r="F4015" t="s">
        <v>28099</v>
      </c>
      <c r="G4015" t="s">
        <v>28100</v>
      </c>
      <c r="H4015" t="s">
        <v>5363</v>
      </c>
      <c r="I4015" t="s">
        <v>22871</v>
      </c>
    </row>
    <row r="4016" spans="1:9" x14ac:dyDescent="0.2">
      <c r="A4016">
        <v>6029</v>
      </c>
      <c r="B4016" t="s">
        <v>5365</v>
      </c>
      <c r="C4016" t="s">
        <v>5364</v>
      </c>
      <c r="D4016" t="s">
        <v>14046</v>
      </c>
      <c r="E4016">
        <v>107057</v>
      </c>
      <c r="F4016" t="s">
        <v>17828</v>
      </c>
      <c r="G4016" t="s">
        <v>14070</v>
      </c>
      <c r="H4016" t="s">
        <v>5364</v>
      </c>
      <c r="I4016" t="s">
        <v>22874</v>
      </c>
    </row>
    <row r="4017" spans="1:9" x14ac:dyDescent="0.2">
      <c r="A4017">
        <v>2677152</v>
      </c>
      <c r="B4017" t="s">
        <v>12362</v>
      </c>
      <c r="C4017" t="s">
        <v>5366</v>
      </c>
      <c r="D4017" t="s">
        <v>14046</v>
      </c>
      <c r="E4017">
        <v>610911</v>
      </c>
      <c r="F4017" t="s">
        <v>28091</v>
      </c>
      <c r="G4017" t="s">
        <v>28092</v>
      </c>
      <c r="H4017" t="s">
        <v>5366</v>
      </c>
    </row>
    <row r="4018" spans="1:9" x14ac:dyDescent="0.2">
      <c r="A4018">
        <v>2677153</v>
      </c>
      <c r="B4018" t="s">
        <v>12496</v>
      </c>
      <c r="C4018" t="s">
        <v>5367</v>
      </c>
      <c r="D4018" t="s">
        <v>14046</v>
      </c>
      <c r="E4018">
        <v>706505</v>
      </c>
      <c r="F4018" t="s">
        <v>28094</v>
      </c>
      <c r="G4018" t="s">
        <v>28095</v>
      </c>
      <c r="H4018" t="s">
        <v>5367</v>
      </c>
    </row>
    <row r="4019" spans="1:9" x14ac:dyDescent="0.2">
      <c r="A4019">
        <v>6033</v>
      </c>
      <c r="B4019" t="s">
        <v>13125</v>
      </c>
      <c r="C4019" t="s">
        <v>13125</v>
      </c>
      <c r="D4019" t="s">
        <v>14044</v>
      </c>
      <c r="E4019">
        <v>194360</v>
      </c>
      <c r="F4019" t="s">
        <v>17816</v>
      </c>
      <c r="G4019" t="s">
        <v>14070</v>
      </c>
      <c r="H4019" t="s">
        <v>5360</v>
      </c>
      <c r="I4019" t="s">
        <v>22878</v>
      </c>
    </row>
    <row r="4020" spans="1:9" x14ac:dyDescent="0.2">
      <c r="A4020">
        <v>6015</v>
      </c>
      <c r="B4020" t="s">
        <v>12174</v>
      </c>
      <c r="C4020" t="s">
        <v>5360</v>
      </c>
      <c r="D4020" t="s">
        <v>14044</v>
      </c>
      <c r="E4020">
        <v>194360</v>
      </c>
      <c r="F4020" t="s">
        <v>17816</v>
      </c>
      <c r="G4020" t="s">
        <v>14070</v>
      </c>
      <c r="H4020" t="s">
        <v>5360</v>
      </c>
      <c r="I4020" t="s">
        <v>22882</v>
      </c>
    </row>
    <row r="4021" spans="1:9" x14ac:dyDescent="0.2">
      <c r="A4021">
        <v>2677148</v>
      </c>
      <c r="B4021" t="s">
        <v>10955</v>
      </c>
      <c r="C4021" t="s">
        <v>5368</v>
      </c>
      <c r="D4021" t="s">
        <v>14046</v>
      </c>
      <c r="E4021">
        <v>107066</v>
      </c>
      <c r="F4021" t="s">
        <v>28084</v>
      </c>
      <c r="G4021" t="s">
        <v>14070</v>
      </c>
      <c r="H4021" t="s">
        <v>5368</v>
      </c>
      <c r="I4021" t="s">
        <v>22885</v>
      </c>
    </row>
    <row r="4022" spans="1:9" x14ac:dyDescent="0.2">
      <c r="A4022">
        <v>2677159</v>
      </c>
      <c r="B4022" t="s">
        <v>12359</v>
      </c>
      <c r="C4022" t="s">
        <v>5369</v>
      </c>
      <c r="D4022" t="s">
        <v>14046</v>
      </c>
      <c r="E4022">
        <v>610907</v>
      </c>
      <c r="F4022" t="s">
        <v>28109</v>
      </c>
      <c r="G4022" t="s">
        <v>28110</v>
      </c>
      <c r="H4022" t="s">
        <v>5369</v>
      </c>
      <c r="I4022" t="s">
        <v>22887</v>
      </c>
    </row>
    <row r="4023" spans="1:9" x14ac:dyDescent="0.2">
      <c r="A4023">
        <v>2677158</v>
      </c>
      <c r="B4023" t="s">
        <v>12361</v>
      </c>
      <c r="C4023" t="s">
        <v>5370</v>
      </c>
      <c r="D4023" t="s">
        <v>14046</v>
      </c>
      <c r="E4023">
        <v>610910</v>
      </c>
      <c r="F4023" t="s">
        <v>28107</v>
      </c>
      <c r="G4023" t="s">
        <v>28092</v>
      </c>
      <c r="H4023" t="s">
        <v>5370</v>
      </c>
      <c r="I4023" t="s">
        <v>22775</v>
      </c>
    </row>
    <row r="4024" spans="1:9" x14ac:dyDescent="0.2">
      <c r="A4024">
        <v>2677157</v>
      </c>
      <c r="B4024" t="s">
        <v>12363</v>
      </c>
      <c r="C4024" t="s">
        <v>5371</v>
      </c>
      <c r="D4024" t="s">
        <v>14046</v>
      </c>
      <c r="E4024">
        <v>610912</v>
      </c>
      <c r="F4024" t="s">
        <v>28104</v>
      </c>
      <c r="G4024" t="s">
        <v>28092</v>
      </c>
      <c r="H4024" t="s">
        <v>28105</v>
      </c>
      <c r="I4024" t="s">
        <v>22775</v>
      </c>
    </row>
    <row r="4025" spans="1:9" x14ac:dyDescent="0.2">
      <c r="A4025">
        <v>6020</v>
      </c>
      <c r="B4025" t="s">
        <v>5373</v>
      </c>
      <c r="C4025" t="s">
        <v>5372</v>
      </c>
      <c r="D4025" t="s">
        <v>14046</v>
      </c>
      <c r="E4025">
        <v>107072</v>
      </c>
      <c r="F4025" t="s">
        <v>17820</v>
      </c>
      <c r="G4025" t="s">
        <v>14070</v>
      </c>
      <c r="H4025" t="s">
        <v>5372</v>
      </c>
      <c r="I4025" t="s">
        <v>22889</v>
      </c>
    </row>
    <row r="4026" spans="1:9" x14ac:dyDescent="0.2">
      <c r="A4026">
        <v>6018</v>
      </c>
      <c r="B4026" t="s">
        <v>5375</v>
      </c>
      <c r="C4026" t="s">
        <v>5374</v>
      </c>
      <c r="D4026" t="s">
        <v>14046</v>
      </c>
      <c r="E4026">
        <v>107073</v>
      </c>
      <c r="F4026" t="s">
        <v>17818</v>
      </c>
      <c r="G4026" t="s">
        <v>14070</v>
      </c>
      <c r="H4026" t="s">
        <v>5374</v>
      </c>
      <c r="I4026" t="s">
        <v>22891</v>
      </c>
    </row>
    <row r="4027" spans="1:9" x14ac:dyDescent="0.2">
      <c r="A4027">
        <v>6025</v>
      </c>
      <c r="B4027" t="s">
        <v>5377</v>
      </c>
      <c r="C4027" t="s">
        <v>5376</v>
      </c>
      <c r="D4027" t="s">
        <v>14046</v>
      </c>
      <c r="E4027">
        <v>107077</v>
      </c>
      <c r="F4027" t="s">
        <v>17824</v>
      </c>
      <c r="G4027" t="s">
        <v>14070</v>
      </c>
      <c r="H4027" t="s">
        <v>5376</v>
      </c>
      <c r="I4027" t="s">
        <v>22894</v>
      </c>
    </row>
    <row r="4028" spans="1:9" x14ac:dyDescent="0.2">
      <c r="A4028">
        <v>6032</v>
      </c>
      <c r="B4028" t="s">
        <v>5379</v>
      </c>
      <c r="C4028" t="s">
        <v>5378</v>
      </c>
      <c r="D4028" t="s">
        <v>14046</v>
      </c>
      <c r="E4028">
        <v>107085</v>
      </c>
      <c r="F4028" t="s">
        <v>17830</v>
      </c>
      <c r="G4028" t="s">
        <v>14070</v>
      </c>
      <c r="H4028" t="s">
        <v>5378</v>
      </c>
      <c r="I4028" t="s">
        <v>22896</v>
      </c>
    </row>
    <row r="4029" spans="1:9" x14ac:dyDescent="0.2">
      <c r="A4029">
        <v>6022</v>
      </c>
      <c r="B4029" t="s">
        <v>10956</v>
      </c>
      <c r="C4029" t="s">
        <v>5380</v>
      </c>
      <c r="D4029" t="s">
        <v>14046</v>
      </c>
      <c r="E4029">
        <v>107086</v>
      </c>
      <c r="F4029" t="s">
        <v>17822</v>
      </c>
      <c r="G4029" t="s">
        <v>14070</v>
      </c>
      <c r="H4029" t="s">
        <v>5380</v>
      </c>
      <c r="I4029" t="s">
        <v>22775</v>
      </c>
    </row>
    <row r="4030" spans="1:9" x14ac:dyDescent="0.2">
      <c r="A4030">
        <v>6027</v>
      </c>
      <c r="B4030" t="s">
        <v>5382</v>
      </c>
      <c r="C4030" t="s">
        <v>5381</v>
      </c>
      <c r="D4030" t="s">
        <v>14046</v>
      </c>
      <c r="E4030">
        <v>107090</v>
      </c>
      <c r="F4030" t="s">
        <v>17826</v>
      </c>
      <c r="G4030" t="s">
        <v>14070</v>
      </c>
      <c r="H4030" t="s">
        <v>5381</v>
      </c>
      <c r="I4030" t="s">
        <v>22775</v>
      </c>
    </row>
    <row r="4031" spans="1:9" x14ac:dyDescent="0.2">
      <c r="A4031">
        <v>7543</v>
      </c>
      <c r="B4031" t="s">
        <v>12010</v>
      </c>
      <c r="C4031" t="s">
        <v>12011</v>
      </c>
      <c r="D4031" t="s">
        <v>14043</v>
      </c>
      <c r="E4031">
        <v>187363</v>
      </c>
      <c r="F4031" t="s">
        <v>19605</v>
      </c>
      <c r="G4031" t="s">
        <v>17915</v>
      </c>
      <c r="H4031" t="s">
        <v>19606</v>
      </c>
      <c r="I4031" t="s">
        <v>22898</v>
      </c>
    </row>
    <row r="4032" spans="1:9" x14ac:dyDescent="0.2">
      <c r="A4032">
        <v>7547</v>
      </c>
      <c r="B4032" t="s">
        <v>5385</v>
      </c>
      <c r="C4032" t="s">
        <v>5384</v>
      </c>
      <c r="D4032" t="s">
        <v>14046</v>
      </c>
      <c r="E4032">
        <v>107093</v>
      </c>
      <c r="F4032" t="s">
        <v>19614</v>
      </c>
      <c r="G4032" t="s">
        <v>19615</v>
      </c>
      <c r="H4032" t="s">
        <v>5384</v>
      </c>
      <c r="I4032" t="s">
        <v>22900</v>
      </c>
    </row>
    <row r="4033" spans="1:9" x14ac:dyDescent="0.2">
      <c r="A4033">
        <v>7555</v>
      </c>
      <c r="B4033" t="s">
        <v>5387</v>
      </c>
      <c r="C4033" t="s">
        <v>5386</v>
      </c>
      <c r="D4033" t="s">
        <v>14046</v>
      </c>
      <c r="E4033">
        <v>107106</v>
      </c>
      <c r="F4033" t="s">
        <v>19627</v>
      </c>
      <c r="G4033" t="s">
        <v>14070</v>
      </c>
      <c r="H4033" t="s">
        <v>5386</v>
      </c>
      <c r="I4033" t="s">
        <v>22902</v>
      </c>
    </row>
    <row r="4034" spans="1:9" x14ac:dyDescent="0.2">
      <c r="A4034">
        <v>7552</v>
      </c>
      <c r="B4034" t="s">
        <v>10957</v>
      </c>
      <c r="C4034" t="s">
        <v>5388</v>
      </c>
      <c r="D4034" t="s">
        <v>14046</v>
      </c>
      <c r="E4034">
        <v>107108</v>
      </c>
      <c r="F4034" t="s">
        <v>19624</v>
      </c>
      <c r="G4034" t="s">
        <v>19625</v>
      </c>
      <c r="H4034" t="s">
        <v>5388</v>
      </c>
      <c r="I4034" t="s">
        <v>22904</v>
      </c>
    </row>
    <row r="4035" spans="1:9" x14ac:dyDescent="0.2">
      <c r="A4035">
        <v>7545</v>
      </c>
      <c r="B4035" t="s">
        <v>12175</v>
      </c>
      <c r="C4035" t="s">
        <v>5383</v>
      </c>
      <c r="D4035" t="s">
        <v>14044</v>
      </c>
      <c r="E4035">
        <v>194362</v>
      </c>
      <c r="F4035" t="s">
        <v>19612</v>
      </c>
      <c r="G4035" t="s">
        <v>14070</v>
      </c>
      <c r="H4035" t="s">
        <v>5383</v>
      </c>
      <c r="I4035" t="s">
        <v>22905</v>
      </c>
    </row>
    <row r="4036" spans="1:9" x14ac:dyDescent="0.2">
      <c r="A4036">
        <v>7549</v>
      </c>
      <c r="B4036" t="s">
        <v>10958</v>
      </c>
      <c r="C4036" t="s">
        <v>5389</v>
      </c>
      <c r="D4036" t="s">
        <v>14046</v>
      </c>
      <c r="E4036">
        <v>107115</v>
      </c>
      <c r="F4036" t="s">
        <v>19619</v>
      </c>
      <c r="G4036" t="s">
        <v>19620</v>
      </c>
      <c r="H4036" t="s">
        <v>5389</v>
      </c>
      <c r="I4036" t="s">
        <v>22908</v>
      </c>
    </row>
    <row r="4037" spans="1:9" x14ac:dyDescent="0.2">
      <c r="A4037">
        <v>7551</v>
      </c>
      <c r="B4037" t="s">
        <v>5391</v>
      </c>
      <c r="C4037" t="s">
        <v>5390</v>
      </c>
      <c r="D4037" t="s">
        <v>14046</v>
      </c>
      <c r="E4037">
        <v>107117</v>
      </c>
      <c r="F4037" t="s">
        <v>19622</v>
      </c>
      <c r="G4037" t="s">
        <v>14070</v>
      </c>
      <c r="H4037" t="s">
        <v>5390</v>
      </c>
      <c r="I4037" t="s">
        <v>22909</v>
      </c>
    </row>
    <row r="4038" spans="1:9" x14ac:dyDescent="0.2">
      <c r="A4038">
        <v>7548</v>
      </c>
      <c r="B4038" t="s">
        <v>5393</v>
      </c>
      <c r="C4038" t="s">
        <v>5392</v>
      </c>
      <c r="D4038" t="s">
        <v>14046</v>
      </c>
      <c r="E4038">
        <v>107126</v>
      </c>
      <c r="F4038" t="s">
        <v>19617</v>
      </c>
      <c r="G4038" t="s">
        <v>14070</v>
      </c>
      <c r="H4038" t="s">
        <v>5392</v>
      </c>
      <c r="I4038" t="s">
        <v>22911</v>
      </c>
    </row>
    <row r="4039" spans="1:9" x14ac:dyDescent="0.2">
      <c r="A4039">
        <v>3732</v>
      </c>
      <c r="B4039" t="s">
        <v>5394</v>
      </c>
      <c r="C4039" t="s">
        <v>5394</v>
      </c>
      <c r="D4039" t="s">
        <v>14044</v>
      </c>
      <c r="E4039">
        <v>606938</v>
      </c>
      <c r="F4039" t="s">
        <v>5394</v>
      </c>
      <c r="H4039" t="s">
        <v>15138</v>
      </c>
      <c r="I4039" t="s">
        <v>22912</v>
      </c>
    </row>
    <row r="4040" spans="1:9" x14ac:dyDescent="0.2">
      <c r="A4040">
        <v>3733</v>
      </c>
      <c r="B4040" t="s">
        <v>12336</v>
      </c>
      <c r="C4040" t="s">
        <v>5395</v>
      </c>
      <c r="D4040" t="s">
        <v>14046</v>
      </c>
      <c r="E4040">
        <v>610618</v>
      </c>
      <c r="F4040" t="s">
        <v>15140</v>
      </c>
      <c r="G4040" t="s">
        <v>15141</v>
      </c>
      <c r="H4040" t="s">
        <v>5395</v>
      </c>
      <c r="I4040" t="s">
        <v>22912</v>
      </c>
    </row>
    <row r="4041" spans="1:9" x14ac:dyDescent="0.2">
      <c r="A4041">
        <v>2679582</v>
      </c>
      <c r="B4041" t="s">
        <v>13369</v>
      </c>
      <c r="C4041" t="s">
        <v>13369</v>
      </c>
      <c r="E4041">
        <v>0</v>
      </c>
      <c r="I4041" t="s">
        <v>22915</v>
      </c>
    </row>
    <row r="4042" spans="1:9" x14ac:dyDescent="0.2">
      <c r="A4042">
        <v>2678067</v>
      </c>
      <c r="B4042" t="s">
        <v>12176</v>
      </c>
      <c r="C4042" t="s">
        <v>5396</v>
      </c>
      <c r="D4042" t="s">
        <v>14044</v>
      </c>
      <c r="E4042">
        <v>194369</v>
      </c>
      <c r="F4042" t="s">
        <v>29663</v>
      </c>
      <c r="G4042" t="s">
        <v>29664</v>
      </c>
      <c r="H4042" t="s">
        <v>29665</v>
      </c>
      <c r="I4042" t="s">
        <v>22917</v>
      </c>
    </row>
    <row r="4043" spans="1:9" x14ac:dyDescent="0.2">
      <c r="A4043">
        <v>2678068</v>
      </c>
      <c r="B4043" t="s">
        <v>10959</v>
      </c>
      <c r="C4043" t="s">
        <v>5397</v>
      </c>
      <c r="D4043" t="s">
        <v>14046</v>
      </c>
      <c r="E4043">
        <v>107130</v>
      </c>
      <c r="F4043" t="s">
        <v>29667</v>
      </c>
      <c r="G4043" t="s">
        <v>29668</v>
      </c>
      <c r="H4043" t="s">
        <v>5397</v>
      </c>
      <c r="I4043" t="s">
        <v>22920</v>
      </c>
    </row>
    <row r="4044" spans="1:9" x14ac:dyDescent="0.2">
      <c r="A4044">
        <v>9954</v>
      </c>
      <c r="B4044" t="s">
        <v>5398</v>
      </c>
      <c r="C4044" t="s">
        <v>5398</v>
      </c>
      <c r="D4044" t="s">
        <v>14044</v>
      </c>
      <c r="E4044">
        <v>194413</v>
      </c>
      <c r="F4044" t="s">
        <v>5398</v>
      </c>
      <c r="H4044" t="s">
        <v>22870</v>
      </c>
      <c r="I4044" t="s">
        <v>22923</v>
      </c>
    </row>
    <row r="4045" spans="1:9" x14ac:dyDescent="0.2">
      <c r="A4045">
        <v>9955</v>
      </c>
      <c r="B4045" t="s">
        <v>5400</v>
      </c>
      <c r="C4045" t="s">
        <v>5399</v>
      </c>
      <c r="D4045" t="s">
        <v>14046</v>
      </c>
      <c r="E4045">
        <v>107136</v>
      </c>
      <c r="F4045" t="s">
        <v>22872</v>
      </c>
      <c r="G4045" t="s">
        <v>22873</v>
      </c>
      <c r="H4045" t="s">
        <v>5399</v>
      </c>
      <c r="I4045" t="s">
        <v>22925</v>
      </c>
    </row>
    <row r="4046" spans="1:9" x14ac:dyDescent="0.2">
      <c r="A4046">
        <v>3398</v>
      </c>
      <c r="B4046" t="s">
        <v>5405</v>
      </c>
      <c r="C4046" t="s">
        <v>5404</v>
      </c>
      <c r="D4046" t="s">
        <v>14046</v>
      </c>
      <c r="E4046">
        <v>107139</v>
      </c>
      <c r="F4046" t="s">
        <v>14715</v>
      </c>
      <c r="G4046" t="s">
        <v>14713</v>
      </c>
      <c r="H4046" t="s">
        <v>5404</v>
      </c>
      <c r="I4046" t="s">
        <v>22927</v>
      </c>
    </row>
    <row r="4047" spans="1:9" x14ac:dyDescent="0.2">
      <c r="A4047">
        <v>3392</v>
      </c>
      <c r="B4047" t="s">
        <v>10960</v>
      </c>
      <c r="C4047" t="s">
        <v>10960</v>
      </c>
      <c r="D4047" t="s">
        <v>14046</v>
      </c>
      <c r="E4047">
        <v>107143</v>
      </c>
      <c r="F4047" t="s">
        <v>14705</v>
      </c>
      <c r="G4047" t="s">
        <v>14706</v>
      </c>
      <c r="H4047" t="s">
        <v>14707</v>
      </c>
      <c r="I4047" t="s">
        <v>22930</v>
      </c>
    </row>
    <row r="4048" spans="1:9" x14ac:dyDescent="0.2">
      <c r="A4048">
        <v>3391</v>
      </c>
      <c r="B4048" t="s">
        <v>5402</v>
      </c>
      <c r="C4048" t="s">
        <v>5401</v>
      </c>
      <c r="D4048" t="s">
        <v>14044</v>
      </c>
      <c r="E4048">
        <v>194420</v>
      </c>
      <c r="F4048" t="s">
        <v>14704</v>
      </c>
      <c r="G4048" t="s">
        <v>14070</v>
      </c>
      <c r="H4048" t="s">
        <v>5401</v>
      </c>
      <c r="I4048" t="s">
        <v>22933</v>
      </c>
    </row>
    <row r="4049" spans="1:9" x14ac:dyDescent="0.2">
      <c r="A4049">
        <v>3397</v>
      </c>
      <c r="B4049" t="s">
        <v>5408</v>
      </c>
      <c r="C4049" t="s">
        <v>5407</v>
      </c>
      <c r="D4049" t="s">
        <v>14046</v>
      </c>
      <c r="E4049">
        <v>107144</v>
      </c>
      <c r="F4049" t="s">
        <v>14712</v>
      </c>
      <c r="G4049" t="s">
        <v>14713</v>
      </c>
      <c r="H4049" t="s">
        <v>5407</v>
      </c>
      <c r="I4049" t="s">
        <v>22935</v>
      </c>
    </row>
    <row r="4050" spans="1:9" x14ac:dyDescent="0.2">
      <c r="A4050">
        <v>3396</v>
      </c>
      <c r="B4050" t="s">
        <v>10961</v>
      </c>
      <c r="C4050" t="s">
        <v>5409</v>
      </c>
      <c r="D4050" t="s">
        <v>14046</v>
      </c>
      <c r="E4050">
        <v>107148</v>
      </c>
      <c r="F4050" t="s">
        <v>14709</v>
      </c>
      <c r="G4050" t="s">
        <v>14710</v>
      </c>
      <c r="H4050" t="s">
        <v>5409</v>
      </c>
      <c r="I4050" t="s">
        <v>22935</v>
      </c>
    </row>
    <row r="4051" spans="1:9" x14ac:dyDescent="0.2">
      <c r="A4051">
        <v>3403</v>
      </c>
      <c r="B4051" t="s">
        <v>5411</v>
      </c>
      <c r="C4051" t="s">
        <v>5410</v>
      </c>
      <c r="D4051" t="s">
        <v>14046</v>
      </c>
      <c r="E4051">
        <v>1015184</v>
      </c>
      <c r="F4051" t="s">
        <v>14717</v>
      </c>
      <c r="G4051" t="s">
        <v>14718</v>
      </c>
      <c r="H4051" t="s">
        <v>14719</v>
      </c>
      <c r="I4051" t="s">
        <v>22937</v>
      </c>
    </row>
    <row r="4052" spans="1:9" x14ac:dyDescent="0.2">
      <c r="A4052">
        <v>3390</v>
      </c>
      <c r="B4052" t="s">
        <v>11963</v>
      </c>
      <c r="C4052" t="s">
        <v>5403</v>
      </c>
      <c r="D4052" t="s">
        <v>14043</v>
      </c>
      <c r="E4052">
        <v>187293</v>
      </c>
      <c r="F4052" t="s">
        <v>14700</v>
      </c>
      <c r="G4052" t="s">
        <v>14701</v>
      </c>
      <c r="H4052" t="s">
        <v>14702</v>
      </c>
      <c r="I4052" t="s">
        <v>22941</v>
      </c>
    </row>
    <row r="4053" spans="1:9" x14ac:dyDescent="0.2">
      <c r="A4053">
        <v>3389</v>
      </c>
      <c r="B4053" t="s">
        <v>12276</v>
      </c>
      <c r="C4053" t="s">
        <v>5406</v>
      </c>
      <c r="D4053" t="s">
        <v>14042</v>
      </c>
      <c r="E4053">
        <v>593933</v>
      </c>
      <c r="F4053" t="s">
        <v>14698</v>
      </c>
      <c r="G4053" t="s">
        <v>14699</v>
      </c>
      <c r="H4053" t="s">
        <v>5406</v>
      </c>
      <c r="I4053" t="s">
        <v>22942</v>
      </c>
    </row>
    <row r="4054" spans="1:9" x14ac:dyDescent="0.2">
      <c r="A4054">
        <v>2678179</v>
      </c>
      <c r="B4054" t="s">
        <v>13795</v>
      </c>
      <c r="C4054" t="s">
        <v>13795</v>
      </c>
      <c r="D4054" t="s">
        <v>14051</v>
      </c>
      <c r="E4054">
        <v>542871</v>
      </c>
      <c r="F4054" t="s">
        <v>27392</v>
      </c>
      <c r="G4054" t="s">
        <v>27393</v>
      </c>
      <c r="H4054" t="s">
        <v>27394</v>
      </c>
      <c r="I4054" t="s">
        <v>22944</v>
      </c>
    </row>
    <row r="4055" spans="1:9" x14ac:dyDescent="0.2">
      <c r="A4055">
        <v>12982</v>
      </c>
      <c r="B4055" t="s">
        <v>5414</v>
      </c>
      <c r="C4055" t="s">
        <v>5413</v>
      </c>
      <c r="D4055" t="s">
        <v>14046</v>
      </c>
      <c r="E4055">
        <v>107158</v>
      </c>
      <c r="F4055" t="s">
        <v>26289</v>
      </c>
      <c r="G4055" t="s">
        <v>26290</v>
      </c>
      <c r="H4055" t="s">
        <v>5413</v>
      </c>
      <c r="I4055" t="s">
        <v>22946</v>
      </c>
    </row>
    <row r="4056" spans="1:9" x14ac:dyDescent="0.2">
      <c r="A4056">
        <v>12981</v>
      </c>
      <c r="B4056" t="s">
        <v>12177</v>
      </c>
      <c r="C4056" t="s">
        <v>5412</v>
      </c>
      <c r="D4056" t="s">
        <v>14044</v>
      </c>
      <c r="E4056">
        <v>194424</v>
      </c>
      <c r="F4056" t="s">
        <v>26287</v>
      </c>
      <c r="G4056" t="s">
        <v>23787</v>
      </c>
      <c r="H4056" t="s">
        <v>5412</v>
      </c>
      <c r="I4056" t="s">
        <v>22948</v>
      </c>
    </row>
    <row r="4057" spans="1:9" x14ac:dyDescent="0.2">
      <c r="A4057">
        <v>5431</v>
      </c>
      <c r="B4057" t="s">
        <v>5418</v>
      </c>
      <c r="C4057" t="s">
        <v>5417</v>
      </c>
      <c r="D4057" t="s">
        <v>14046</v>
      </c>
      <c r="E4057">
        <v>107176</v>
      </c>
      <c r="F4057" t="s">
        <v>17101</v>
      </c>
      <c r="G4057" t="s">
        <v>17094</v>
      </c>
      <c r="H4057" t="s">
        <v>17102</v>
      </c>
      <c r="I4057" t="s">
        <v>22950</v>
      </c>
    </row>
    <row r="4058" spans="1:9" x14ac:dyDescent="0.2">
      <c r="A4058">
        <v>5432</v>
      </c>
      <c r="B4058" t="s">
        <v>5420</v>
      </c>
      <c r="C4058" t="s">
        <v>5419</v>
      </c>
      <c r="D4058" t="s">
        <v>14046</v>
      </c>
      <c r="E4058">
        <v>107186</v>
      </c>
      <c r="F4058" t="s">
        <v>17104</v>
      </c>
      <c r="G4058" t="s">
        <v>17094</v>
      </c>
      <c r="H4058" t="s">
        <v>17105</v>
      </c>
      <c r="I4058" t="s">
        <v>22952</v>
      </c>
    </row>
    <row r="4059" spans="1:9" x14ac:dyDescent="0.2">
      <c r="A4059">
        <v>5430</v>
      </c>
      <c r="B4059" t="s">
        <v>5416</v>
      </c>
      <c r="C4059" t="s">
        <v>5415</v>
      </c>
      <c r="D4059" t="s">
        <v>14044</v>
      </c>
      <c r="E4059">
        <v>194434</v>
      </c>
      <c r="F4059" t="s">
        <v>17097</v>
      </c>
      <c r="G4059" t="s">
        <v>17098</v>
      </c>
      <c r="H4059" t="s">
        <v>17099</v>
      </c>
      <c r="I4059" t="s">
        <v>22954</v>
      </c>
    </row>
    <row r="4060" spans="1:9" x14ac:dyDescent="0.2">
      <c r="A4060">
        <v>5066</v>
      </c>
      <c r="B4060" t="s">
        <v>5422</v>
      </c>
      <c r="C4060" t="s">
        <v>5421</v>
      </c>
      <c r="D4060" t="s">
        <v>14044</v>
      </c>
      <c r="E4060">
        <v>194439</v>
      </c>
      <c r="F4060" t="s">
        <v>16589</v>
      </c>
      <c r="G4060" t="s">
        <v>14070</v>
      </c>
      <c r="H4060" t="s">
        <v>5421</v>
      </c>
      <c r="I4060" t="s">
        <v>5060</v>
      </c>
    </row>
    <row r="4061" spans="1:9" x14ac:dyDescent="0.2">
      <c r="A4061">
        <v>5067</v>
      </c>
      <c r="B4061" t="s">
        <v>5424</v>
      </c>
      <c r="C4061" t="s">
        <v>5423</v>
      </c>
      <c r="D4061" t="s">
        <v>14046</v>
      </c>
      <c r="E4061">
        <v>107200</v>
      </c>
      <c r="F4061" t="s">
        <v>16590</v>
      </c>
      <c r="G4061" t="s">
        <v>16591</v>
      </c>
      <c r="H4061" t="s">
        <v>5423</v>
      </c>
      <c r="I4061" t="s">
        <v>22959</v>
      </c>
    </row>
    <row r="4062" spans="1:9" x14ac:dyDescent="0.2">
      <c r="A4062">
        <v>2677050</v>
      </c>
      <c r="B4062" t="s">
        <v>12269</v>
      </c>
      <c r="C4062" t="s">
        <v>5425</v>
      </c>
      <c r="D4062" t="s">
        <v>14042</v>
      </c>
      <c r="E4062">
        <v>544897</v>
      </c>
      <c r="F4062" t="s">
        <v>27899</v>
      </c>
      <c r="G4062" t="s">
        <v>14699</v>
      </c>
      <c r="H4062" t="s">
        <v>5425</v>
      </c>
      <c r="I4062" t="s">
        <v>22961</v>
      </c>
    </row>
    <row r="4063" spans="1:9" x14ac:dyDescent="0.2">
      <c r="A4063">
        <v>6958</v>
      </c>
      <c r="B4063" t="s">
        <v>5429</v>
      </c>
      <c r="C4063" t="s">
        <v>5428</v>
      </c>
      <c r="D4063" t="s">
        <v>14046</v>
      </c>
      <c r="E4063">
        <v>107203</v>
      </c>
      <c r="F4063" t="s">
        <v>18838</v>
      </c>
      <c r="G4063" t="s">
        <v>18839</v>
      </c>
      <c r="H4063" t="s">
        <v>5428</v>
      </c>
      <c r="I4063" t="s">
        <v>22963</v>
      </c>
    </row>
    <row r="4064" spans="1:9" x14ac:dyDescent="0.2">
      <c r="A4064">
        <v>6959</v>
      </c>
      <c r="B4064" t="s">
        <v>5431</v>
      </c>
      <c r="C4064" t="s">
        <v>5430</v>
      </c>
      <c r="D4064" t="s">
        <v>14046</v>
      </c>
      <c r="E4064">
        <v>107208</v>
      </c>
      <c r="F4064" t="s">
        <v>18841</v>
      </c>
      <c r="G4064" t="s">
        <v>18842</v>
      </c>
      <c r="H4064" t="s">
        <v>5430</v>
      </c>
      <c r="I4064" t="s">
        <v>22964</v>
      </c>
    </row>
    <row r="4065" spans="1:9" x14ac:dyDescent="0.2">
      <c r="A4065">
        <v>6951</v>
      </c>
      <c r="B4065" t="s">
        <v>13403</v>
      </c>
      <c r="C4065" t="s">
        <v>13403</v>
      </c>
      <c r="D4065" t="s">
        <v>14044</v>
      </c>
      <c r="E4065">
        <v>194444</v>
      </c>
      <c r="F4065" t="s">
        <v>18833</v>
      </c>
      <c r="G4065" t="s">
        <v>14525</v>
      </c>
      <c r="H4065" t="s">
        <v>5426</v>
      </c>
      <c r="I4065" t="s">
        <v>22970</v>
      </c>
    </row>
    <row r="4066" spans="1:9" x14ac:dyDescent="0.2">
      <c r="A4066">
        <v>2679494</v>
      </c>
      <c r="B4066" t="s">
        <v>13404</v>
      </c>
      <c r="C4066" t="s">
        <v>13987</v>
      </c>
      <c r="E4066">
        <v>0</v>
      </c>
      <c r="I4066" t="s">
        <v>22973</v>
      </c>
    </row>
    <row r="4067" spans="1:9" x14ac:dyDescent="0.2">
      <c r="A4067">
        <v>6960</v>
      </c>
      <c r="B4067" t="s">
        <v>10964</v>
      </c>
      <c r="C4067" t="s">
        <v>5432</v>
      </c>
      <c r="D4067" t="s">
        <v>14046</v>
      </c>
      <c r="E4067">
        <v>107209</v>
      </c>
      <c r="F4067" t="s">
        <v>18844</v>
      </c>
      <c r="G4067" t="s">
        <v>18845</v>
      </c>
      <c r="H4067" t="s">
        <v>5432</v>
      </c>
      <c r="I4067" t="s">
        <v>22976</v>
      </c>
    </row>
    <row r="4068" spans="1:9" x14ac:dyDescent="0.2">
      <c r="A4068">
        <v>6950</v>
      </c>
      <c r="B4068" t="s">
        <v>5427</v>
      </c>
      <c r="C4068" t="s">
        <v>5426</v>
      </c>
      <c r="D4068" t="s">
        <v>14044</v>
      </c>
      <c r="E4068">
        <v>194444</v>
      </c>
      <c r="F4068" t="s">
        <v>18833</v>
      </c>
      <c r="G4068" t="s">
        <v>14525</v>
      </c>
      <c r="H4068" t="s">
        <v>5426</v>
      </c>
      <c r="I4068" t="s">
        <v>22978</v>
      </c>
    </row>
    <row r="4069" spans="1:9" x14ac:dyDescent="0.2">
      <c r="A4069">
        <v>6961</v>
      </c>
      <c r="B4069" t="s">
        <v>10962</v>
      </c>
      <c r="C4069" t="s">
        <v>10963</v>
      </c>
      <c r="D4069" t="s">
        <v>14046</v>
      </c>
      <c r="E4069">
        <v>107207</v>
      </c>
      <c r="F4069" t="s">
        <v>18847</v>
      </c>
      <c r="G4069" t="s">
        <v>18848</v>
      </c>
      <c r="H4069" t="s">
        <v>18849</v>
      </c>
      <c r="I4069" t="s">
        <v>22976</v>
      </c>
    </row>
    <row r="4070" spans="1:9" x14ac:dyDescent="0.2">
      <c r="A4070">
        <v>6963</v>
      </c>
      <c r="B4070" t="s">
        <v>10965</v>
      </c>
      <c r="C4070" t="s">
        <v>5433</v>
      </c>
      <c r="D4070" t="s">
        <v>14046</v>
      </c>
      <c r="E4070">
        <v>107214</v>
      </c>
      <c r="F4070" t="s">
        <v>18855</v>
      </c>
      <c r="G4070" t="s">
        <v>18856</v>
      </c>
      <c r="H4070" t="s">
        <v>5433</v>
      </c>
      <c r="I4070" t="s">
        <v>22980</v>
      </c>
    </row>
    <row r="4071" spans="1:9" x14ac:dyDescent="0.2">
      <c r="A4071">
        <v>6964</v>
      </c>
      <c r="B4071" t="s">
        <v>5435</v>
      </c>
      <c r="C4071" t="s">
        <v>5434</v>
      </c>
      <c r="D4071" t="s">
        <v>14046</v>
      </c>
      <c r="E4071">
        <v>107216</v>
      </c>
      <c r="F4071" t="s">
        <v>18858</v>
      </c>
      <c r="G4071" t="s">
        <v>18859</v>
      </c>
      <c r="H4071" t="s">
        <v>5434</v>
      </c>
      <c r="I4071" t="s">
        <v>22982</v>
      </c>
    </row>
    <row r="4072" spans="1:9" x14ac:dyDescent="0.2">
      <c r="A4072">
        <v>6953</v>
      </c>
      <c r="B4072" t="s">
        <v>10966</v>
      </c>
      <c r="C4072" t="s">
        <v>10967</v>
      </c>
      <c r="D4072" t="s">
        <v>14046</v>
      </c>
      <c r="E4072">
        <v>107217</v>
      </c>
      <c r="F4072" t="s">
        <v>18835</v>
      </c>
      <c r="G4072" t="s">
        <v>14528</v>
      </c>
      <c r="H4072" t="s">
        <v>18836</v>
      </c>
      <c r="I4072" t="s">
        <v>22984</v>
      </c>
    </row>
    <row r="4073" spans="1:9" x14ac:dyDescent="0.2">
      <c r="A4073">
        <v>6962</v>
      </c>
      <c r="B4073" t="s">
        <v>5437</v>
      </c>
      <c r="C4073" t="s">
        <v>5436</v>
      </c>
      <c r="D4073" t="s">
        <v>14046</v>
      </c>
      <c r="E4073">
        <v>107221</v>
      </c>
      <c r="F4073" t="s">
        <v>18851</v>
      </c>
      <c r="G4073" t="s">
        <v>18852</v>
      </c>
      <c r="H4073" t="s">
        <v>18853</v>
      </c>
      <c r="I4073" t="s">
        <v>22986</v>
      </c>
    </row>
    <row r="4074" spans="1:9" x14ac:dyDescent="0.2">
      <c r="A4074">
        <v>5093</v>
      </c>
      <c r="B4074" t="s">
        <v>5441</v>
      </c>
      <c r="C4074" t="s">
        <v>5440</v>
      </c>
      <c r="D4074" t="s">
        <v>14046</v>
      </c>
      <c r="E4074">
        <v>107224</v>
      </c>
      <c r="F4074" t="s">
        <v>16638</v>
      </c>
      <c r="G4074" t="s">
        <v>14070</v>
      </c>
      <c r="H4074" t="s">
        <v>5440</v>
      </c>
      <c r="I4074" t="s">
        <v>22986</v>
      </c>
    </row>
    <row r="4075" spans="1:9" x14ac:dyDescent="0.2">
      <c r="A4075">
        <v>2677058</v>
      </c>
      <c r="B4075" t="s">
        <v>10968</v>
      </c>
      <c r="C4075" t="s">
        <v>5442</v>
      </c>
      <c r="D4075" t="s">
        <v>14046</v>
      </c>
      <c r="E4075">
        <v>107233</v>
      </c>
      <c r="F4075" t="s">
        <v>27922</v>
      </c>
      <c r="G4075" t="s">
        <v>27923</v>
      </c>
      <c r="H4075" t="s">
        <v>5442</v>
      </c>
      <c r="I4075" t="s">
        <v>22989</v>
      </c>
    </row>
    <row r="4076" spans="1:9" x14ac:dyDescent="0.2">
      <c r="A4076">
        <v>5101</v>
      </c>
      <c r="B4076" t="s">
        <v>13338</v>
      </c>
      <c r="C4076" t="s">
        <v>13338</v>
      </c>
      <c r="D4076" t="s">
        <v>14044</v>
      </c>
      <c r="E4076">
        <v>194445</v>
      </c>
      <c r="F4076" t="s">
        <v>16632</v>
      </c>
      <c r="G4076" t="s">
        <v>14070</v>
      </c>
      <c r="H4076" t="s">
        <v>5438</v>
      </c>
      <c r="I4076" t="s">
        <v>22991</v>
      </c>
    </row>
    <row r="4077" spans="1:9" x14ac:dyDescent="0.2">
      <c r="A4077">
        <v>5087</v>
      </c>
      <c r="B4077" t="s">
        <v>5439</v>
      </c>
      <c r="C4077" t="s">
        <v>5438</v>
      </c>
      <c r="D4077" t="s">
        <v>14044</v>
      </c>
      <c r="E4077">
        <v>194445</v>
      </c>
      <c r="F4077" t="s">
        <v>16632</v>
      </c>
      <c r="G4077" t="s">
        <v>14070</v>
      </c>
      <c r="H4077" t="s">
        <v>5438</v>
      </c>
      <c r="I4077" t="s">
        <v>22992</v>
      </c>
    </row>
    <row r="4078" spans="1:9" x14ac:dyDescent="0.2">
      <c r="A4078">
        <v>5094</v>
      </c>
      <c r="B4078" t="s">
        <v>5445</v>
      </c>
      <c r="C4078" t="s">
        <v>5444</v>
      </c>
      <c r="D4078" t="s">
        <v>14046</v>
      </c>
      <c r="E4078">
        <v>107282</v>
      </c>
      <c r="F4078" t="s">
        <v>16640</v>
      </c>
      <c r="G4078" t="s">
        <v>14070</v>
      </c>
      <c r="H4078" t="s">
        <v>5444</v>
      </c>
      <c r="I4078" t="s">
        <v>22994</v>
      </c>
    </row>
    <row r="4079" spans="1:9" x14ac:dyDescent="0.2">
      <c r="A4079">
        <v>2677057</v>
      </c>
      <c r="B4079" t="s">
        <v>5446</v>
      </c>
      <c r="C4079" t="s">
        <v>5446</v>
      </c>
      <c r="D4079" t="s">
        <v>14046</v>
      </c>
      <c r="E4079">
        <v>717790</v>
      </c>
      <c r="F4079" t="s">
        <v>27918</v>
      </c>
      <c r="G4079" t="s">
        <v>27919</v>
      </c>
      <c r="H4079" t="s">
        <v>27920</v>
      </c>
      <c r="I4079" t="s">
        <v>22997</v>
      </c>
    </row>
    <row r="4080" spans="1:9" x14ac:dyDescent="0.2">
      <c r="A4080">
        <v>5099</v>
      </c>
      <c r="B4080" t="s">
        <v>10969</v>
      </c>
      <c r="C4080" t="s">
        <v>5447</v>
      </c>
      <c r="D4080" t="s">
        <v>14046</v>
      </c>
      <c r="E4080">
        <v>107284</v>
      </c>
      <c r="F4080" t="s">
        <v>16644</v>
      </c>
      <c r="G4080" t="s">
        <v>16645</v>
      </c>
      <c r="H4080" t="s">
        <v>5447</v>
      </c>
      <c r="I4080" t="s">
        <v>22999</v>
      </c>
    </row>
    <row r="4081" spans="1:9" x14ac:dyDescent="0.2">
      <c r="A4081">
        <v>5092</v>
      </c>
      <c r="B4081" t="s">
        <v>5449</v>
      </c>
      <c r="C4081" t="s">
        <v>5448</v>
      </c>
      <c r="D4081" t="s">
        <v>14046</v>
      </c>
      <c r="E4081">
        <v>107286</v>
      </c>
      <c r="F4081" t="s">
        <v>16636</v>
      </c>
      <c r="G4081" t="s">
        <v>16324</v>
      </c>
      <c r="H4081" t="s">
        <v>5448</v>
      </c>
      <c r="I4081" t="s">
        <v>23002</v>
      </c>
    </row>
    <row r="4082" spans="1:9" x14ac:dyDescent="0.2">
      <c r="A4082">
        <v>2679496</v>
      </c>
      <c r="B4082" t="s">
        <v>10970</v>
      </c>
      <c r="C4082" t="s">
        <v>5450</v>
      </c>
      <c r="D4082" t="s">
        <v>14046</v>
      </c>
      <c r="E4082">
        <v>107290</v>
      </c>
      <c r="F4082" t="s">
        <v>29944</v>
      </c>
      <c r="G4082" t="s">
        <v>29945</v>
      </c>
      <c r="H4082" t="s">
        <v>5450</v>
      </c>
      <c r="I4082" t="s">
        <v>23004</v>
      </c>
    </row>
    <row r="4083" spans="1:9" x14ac:dyDescent="0.2">
      <c r="A4083">
        <v>5105</v>
      </c>
      <c r="B4083" t="s">
        <v>5452</v>
      </c>
      <c r="C4083" t="s">
        <v>5451</v>
      </c>
      <c r="D4083" t="s">
        <v>14046</v>
      </c>
      <c r="E4083">
        <v>107295</v>
      </c>
      <c r="F4083" t="s">
        <v>16650</v>
      </c>
      <c r="G4083" t="s">
        <v>14070</v>
      </c>
      <c r="H4083" t="s">
        <v>5451</v>
      </c>
      <c r="I4083" t="s">
        <v>23006</v>
      </c>
    </row>
    <row r="4084" spans="1:9" x14ac:dyDescent="0.2">
      <c r="A4084">
        <v>5102</v>
      </c>
      <c r="B4084" t="s">
        <v>10971</v>
      </c>
      <c r="C4084" t="s">
        <v>5453</v>
      </c>
      <c r="D4084" t="s">
        <v>14046</v>
      </c>
      <c r="E4084">
        <v>107303</v>
      </c>
      <c r="F4084" t="s">
        <v>16647</v>
      </c>
      <c r="G4084" t="s">
        <v>16648</v>
      </c>
      <c r="H4084" t="s">
        <v>5453</v>
      </c>
      <c r="I4084" t="s">
        <v>23009</v>
      </c>
    </row>
    <row r="4085" spans="1:9" x14ac:dyDescent="0.2">
      <c r="A4085">
        <v>2677059</v>
      </c>
      <c r="B4085" t="s">
        <v>10972</v>
      </c>
      <c r="C4085" t="s">
        <v>5454</v>
      </c>
      <c r="D4085" t="s">
        <v>14046</v>
      </c>
      <c r="E4085">
        <v>107313</v>
      </c>
      <c r="F4085" t="s">
        <v>27925</v>
      </c>
      <c r="G4085" t="s">
        <v>27926</v>
      </c>
      <c r="H4085" t="s">
        <v>27927</v>
      </c>
      <c r="I4085" t="s">
        <v>23013</v>
      </c>
    </row>
    <row r="4086" spans="1:9" x14ac:dyDescent="0.2">
      <c r="A4086">
        <v>5096</v>
      </c>
      <c r="B4086" t="s">
        <v>5461</v>
      </c>
      <c r="C4086" t="s">
        <v>5460</v>
      </c>
      <c r="D4086" t="s">
        <v>14046</v>
      </c>
      <c r="E4086">
        <v>107318</v>
      </c>
      <c r="F4086" t="s">
        <v>16642</v>
      </c>
      <c r="G4086" t="s">
        <v>14070</v>
      </c>
      <c r="H4086" t="s">
        <v>5460</v>
      </c>
      <c r="I4086" t="s">
        <v>23015</v>
      </c>
    </row>
    <row r="4087" spans="1:9" x14ac:dyDescent="0.2">
      <c r="A4087">
        <v>5098</v>
      </c>
      <c r="B4087" t="s">
        <v>13339</v>
      </c>
      <c r="C4087" t="s">
        <v>13969</v>
      </c>
      <c r="D4087" t="s">
        <v>14046</v>
      </c>
      <c r="E4087">
        <v>107318</v>
      </c>
      <c r="F4087" t="s">
        <v>16642</v>
      </c>
      <c r="G4087" t="s">
        <v>14070</v>
      </c>
      <c r="H4087" t="s">
        <v>5460</v>
      </c>
      <c r="I4087" t="s">
        <v>23017</v>
      </c>
    </row>
    <row r="4088" spans="1:9" x14ac:dyDescent="0.2">
      <c r="A4088">
        <v>5097</v>
      </c>
      <c r="B4088" t="s">
        <v>13340</v>
      </c>
      <c r="C4088" t="s">
        <v>13340</v>
      </c>
      <c r="D4088" t="s">
        <v>14046</v>
      </c>
      <c r="E4088">
        <v>107318</v>
      </c>
      <c r="F4088" t="s">
        <v>16642</v>
      </c>
      <c r="G4088" t="s">
        <v>14070</v>
      </c>
      <c r="H4088" t="s">
        <v>5460</v>
      </c>
      <c r="I4088" t="s">
        <v>23019</v>
      </c>
    </row>
    <row r="4089" spans="1:9" x14ac:dyDescent="0.2">
      <c r="A4089">
        <v>2677055</v>
      </c>
      <c r="B4089" t="s">
        <v>10973</v>
      </c>
      <c r="C4089" t="s">
        <v>5462</v>
      </c>
      <c r="D4089" t="s">
        <v>14046</v>
      </c>
      <c r="E4089">
        <v>107321</v>
      </c>
      <c r="F4089" t="s">
        <v>27911</v>
      </c>
      <c r="G4089" t="s">
        <v>27912</v>
      </c>
      <c r="H4089" t="s">
        <v>27913</v>
      </c>
      <c r="I4089" t="s">
        <v>23022</v>
      </c>
    </row>
    <row r="4090" spans="1:9" x14ac:dyDescent="0.2">
      <c r="A4090">
        <v>2677056</v>
      </c>
      <c r="B4090" t="s">
        <v>12564</v>
      </c>
      <c r="C4090" t="s">
        <v>5463</v>
      </c>
      <c r="D4090" t="s">
        <v>14046</v>
      </c>
      <c r="E4090">
        <v>717304</v>
      </c>
      <c r="F4090" t="s">
        <v>27915</v>
      </c>
      <c r="G4090" t="s">
        <v>27916</v>
      </c>
      <c r="H4090" t="s">
        <v>5463</v>
      </c>
      <c r="I4090" t="s">
        <v>23024</v>
      </c>
    </row>
    <row r="4091" spans="1:9" x14ac:dyDescent="0.2">
      <c r="A4091">
        <v>5088</v>
      </c>
      <c r="B4091" t="s">
        <v>10974</v>
      </c>
      <c r="C4091" t="s">
        <v>5464</v>
      </c>
      <c r="D4091" t="s">
        <v>14046</v>
      </c>
      <c r="E4091">
        <v>107324</v>
      </c>
      <c r="F4091" t="s">
        <v>16634</v>
      </c>
      <c r="G4091" t="s">
        <v>14070</v>
      </c>
      <c r="H4091" t="s">
        <v>5464</v>
      </c>
      <c r="I4091" t="s">
        <v>23026</v>
      </c>
    </row>
    <row r="4092" spans="1:9" x14ac:dyDescent="0.2">
      <c r="A4092">
        <v>2679495</v>
      </c>
      <c r="B4092" t="s">
        <v>12615</v>
      </c>
      <c r="C4092" t="s">
        <v>5465</v>
      </c>
      <c r="D4092" t="s">
        <v>14046</v>
      </c>
      <c r="E4092">
        <v>717792</v>
      </c>
      <c r="F4092" t="s">
        <v>29941</v>
      </c>
      <c r="G4092" t="s">
        <v>29942</v>
      </c>
      <c r="H4092" t="s">
        <v>5465</v>
      </c>
      <c r="I4092" t="s">
        <v>23030</v>
      </c>
    </row>
    <row r="4093" spans="1:9" x14ac:dyDescent="0.2">
      <c r="A4093">
        <v>2676490</v>
      </c>
      <c r="B4093" t="s">
        <v>5467</v>
      </c>
      <c r="C4093" t="s">
        <v>5466</v>
      </c>
      <c r="D4093" t="s">
        <v>14046</v>
      </c>
      <c r="E4093">
        <v>107337</v>
      </c>
      <c r="F4093" t="s">
        <v>27226</v>
      </c>
      <c r="G4093" t="s">
        <v>27227</v>
      </c>
      <c r="H4093" t="s">
        <v>5466</v>
      </c>
      <c r="I4093" t="s">
        <v>23033</v>
      </c>
    </row>
    <row r="4094" spans="1:9" x14ac:dyDescent="0.2">
      <c r="A4094">
        <v>5057</v>
      </c>
      <c r="B4094" t="s">
        <v>11997</v>
      </c>
      <c r="C4094" t="s">
        <v>11998</v>
      </c>
      <c r="D4094" t="s">
        <v>14043</v>
      </c>
      <c r="E4094">
        <v>187344</v>
      </c>
      <c r="F4094" t="s">
        <v>16580</v>
      </c>
      <c r="G4094" t="s">
        <v>14701</v>
      </c>
      <c r="H4094" t="s">
        <v>16581</v>
      </c>
      <c r="I4094" t="s">
        <v>23035</v>
      </c>
    </row>
    <row r="4095" spans="1:9" x14ac:dyDescent="0.2">
      <c r="A4095">
        <v>5034</v>
      </c>
      <c r="B4095" t="s">
        <v>11996</v>
      </c>
      <c r="C4095" t="s">
        <v>5443</v>
      </c>
      <c r="D4095" t="s">
        <v>14042</v>
      </c>
      <c r="E4095">
        <v>187342</v>
      </c>
      <c r="F4095" t="s">
        <v>16557</v>
      </c>
      <c r="G4095" t="s">
        <v>14699</v>
      </c>
      <c r="H4095" t="s">
        <v>5443</v>
      </c>
      <c r="I4095" t="s">
        <v>23038</v>
      </c>
    </row>
    <row r="4096" spans="1:9" x14ac:dyDescent="0.2">
      <c r="A4096">
        <v>5068</v>
      </c>
      <c r="B4096" t="s">
        <v>5456</v>
      </c>
      <c r="C4096" t="s">
        <v>5455</v>
      </c>
      <c r="D4096" t="s">
        <v>14044</v>
      </c>
      <c r="E4096">
        <v>445763</v>
      </c>
      <c r="F4096" t="s">
        <v>16593</v>
      </c>
      <c r="G4096" t="s">
        <v>16594</v>
      </c>
      <c r="H4096" t="s">
        <v>5455</v>
      </c>
      <c r="I4096" t="s">
        <v>23040</v>
      </c>
    </row>
    <row r="4097" spans="1:9" x14ac:dyDescent="0.2">
      <c r="A4097">
        <v>5069</v>
      </c>
      <c r="B4097" t="s">
        <v>12479</v>
      </c>
      <c r="C4097" t="s">
        <v>5457</v>
      </c>
      <c r="D4097" t="s">
        <v>14046</v>
      </c>
      <c r="E4097">
        <v>630086</v>
      </c>
      <c r="F4097" t="s">
        <v>16596</v>
      </c>
      <c r="G4097" t="s">
        <v>16597</v>
      </c>
      <c r="H4097" t="s">
        <v>5457</v>
      </c>
      <c r="I4097" t="s">
        <v>23042</v>
      </c>
    </row>
    <row r="4098" spans="1:9" x14ac:dyDescent="0.2">
      <c r="A4098">
        <v>5070</v>
      </c>
      <c r="B4098" t="s">
        <v>5459</v>
      </c>
      <c r="C4098" t="s">
        <v>5458</v>
      </c>
      <c r="D4098" t="s">
        <v>14046</v>
      </c>
      <c r="E4098">
        <v>447307</v>
      </c>
      <c r="F4098" t="s">
        <v>16599</v>
      </c>
      <c r="G4098" t="s">
        <v>16600</v>
      </c>
      <c r="H4098" t="s">
        <v>5458</v>
      </c>
      <c r="I4098" t="s">
        <v>23044</v>
      </c>
    </row>
    <row r="4099" spans="1:9" x14ac:dyDescent="0.2">
      <c r="A4099">
        <v>9959</v>
      </c>
      <c r="B4099" t="s">
        <v>12178</v>
      </c>
      <c r="C4099" t="s">
        <v>5468</v>
      </c>
      <c r="D4099" t="s">
        <v>14044</v>
      </c>
      <c r="E4099">
        <v>194452</v>
      </c>
      <c r="F4099" t="s">
        <v>22878</v>
      </c>
      <c r="G4099" t="s">
        <v>22879</v>
      </c>
      <c r="H4099" t="s">
        <v>5468</v>
      </c>
      <c r="I4099" t="s">
        <v>23047</v>
      </c>
    </row>
    <row r="4100" spans="1:9" x14ac:dyDescent="0.2">
      <c r="A4100">
        <v>9961</v>
      </c>
      <c r="B4100" t="s">
        <v>10975</v>
      </c>
      <c r="C4100" t="s">
        <v>5469</v>
      </c>
      <c r="D4100" t="s">
        <v>14046</v>
      </c>
      <c r="E4100">
        <v>107347</v>
      </c>
      <c r="F4100" t="s">
        <v>22880</v>
      </c>
      <c r="G4100" t="s">
        <v>22881</v>
      </c>
      <c r="H4100" t="s">
        <v>5469</v>
      </c>
      <c r="I4100" t="s">
        <v>23050</v>
      </c>
    </row>
    <row r="4101" spans="1:9" x14ac:dyDescent="0.2">
      <c r="A4101">
        <v>9103</v>
      </c>
      <c r="B4101" t="s">
        <v>5471</v>
      </c>
      <c r="C4101" t="s">
        <v>5470</v>
      </c>
      <c r="D4101" t="s">
        <v>14044</v>
      </c>
      <c r="E4101">
        <v>194475</v>
      </c>
      <c r="F4101" t="s">
        <v>21753</v>
      </c>
      <c r="G4101" t="s">
        <v>14070</v>
      </c>
      <c r="H4101" t="s">
        <v>5470</v>
      </c>
      <c r="I4101" t="s">
        <v>23053</v>
      </c>
    </row>
    <row r="4102" spans="1:9" x14ac:dyDescent="0.2">
      <c r="A4102">
        <v>9105</v>
      </c>
      <c r="B4102" t="s">
        <v>5473</v>
      </c>
      <c r="C4102" t="s">
        <v>5472</v>
      </c>
      <c r="D4102" t="s">
        <v>14046</v>
      </c>
      <c r="E4102">
        <v>107393</v>
      </c>
      <c r="F4102" t="s">
        <v>21757</v>
      </c>
      <c r="G4102" t="s">
        <v>14070</v>
      </c>
      <c r="H4102" t="s">
        <v>5472</v>
      </c>
      <c r="I4102" t="s">
        <v>23056</v>
      </c>
    </row>
    <row r="4103" spans="1:9" x14ac:dyDescent="0.2">
      <c r="A4103">
        <v>9104</v>
      </c>
      <c r="B4103" t="s">
        <v>5475</v>
      </c>
      <c r="C4103" t="s">
        <v>5474</v>
      </c>
      <c r="D4103" t="s">
        <v>14046</v>
      </c>
      <c r="E4103">
        <v>107397</v>
      </c>
      <c r="F4103" t="s">
        <v>21755</v>
      </c>
      <c r="G4103" t="s">
        <v>14070</v>
      </c>
      <c r="H4103" t="s">
        <v>5474</v>
      </c>
      <c r="I4103" t="s">
        <v>23058</v>
      </c>
    </row>
    <row r="4104" spans="1:9" x14ac:dyDescent="0.2">
      <c r="A4104">
        <v>2676565</v>
      </c>
      <c r="B4104" t="s">
        <v>5477</v>
      </c>
      <c r="C4104" t="s">
        <v>5476</v>
      </c>
      <c r="D4104" t="s">
        <v>14046</v>
      </c>
      <c r="E4104">
        <v>107400</v>
      </c>
      <c r="F4104" t="s">
        <v>27312</v>
      </c>
      <c r="G4104" t="s">
        <v>27313</v>
      </c>
      <c r="H4104" t="s">
        <v>5476</v>
      </c>
      <c r="I4104" t="s">
        <v>23060</v>
      </c>
    </row>
    <row r="4105" spans="1:9" x14ac:dyDescent="0.2">
      <c r="A4105">
        <v>3247</v>
      </c>
      <c r="B4105" t="s">
        <v>5479</v>
      </c>
      <c r="C4105" t="s">
        <v>5478</v>
      </c>
      <c r="D4105" t="s">
        <v>14044</v>
      </c>
      <c r="E4105">
        <v>194476</v>
      </c>
      <c r="F4105" t="s">
        <v>14442</v>
      </c>
      <c r="G4105" t="s">
        <v>14070</v>
      </c>
      <c r="H4105" t="s">
        <v>5478</v>
      </c>
      <c r="I4105" t="s">
        <v>22775</v>
      </c>
    </row>
    <row r="4106" spans="1:9" x14ac:dyDescent="0.2">
      <c r="A4106">
        <v>3248</v>
      </c>
      <c r="B4106" t="s">
        <v>5482</v>
      </c>
      <c r="C4106" t="s">
        <v>5481</v>
      </c>
      <c r="D4106" t="s">
        <v>14046</v>
      </c>
      <c r="E4106">
        <v>107407</v>
      </c>
      <c r="F4106" t="s">
        <v>14444</v>
      </c>
      <c r="G4106" t="s">
        <v>14070</v>
      </c>
      <c r="H4106" t="s">
        <v>5481</v>
      </c>
      <c r="I4106" t="s">
        <v>23063</v>
      </c>
    </row>
    <row r="4107" spans="1:9" x14ac:dyDescent="0.2">
      <c r="A4107">
        <v>3246</v>
      </c>
      <c r="B4107" t="s">
        <v>11920</v>
      </c>
      <c r="C4107" t="s">
        <v>5480</v>
      </c>
      <c r="D4107" t="s">
        <v>14043</v>
      </c>
      <c r="E4107">
        <v>187203</v>
      </c>
      <c r="F4107" t="s">
        <v>14439</v>
      </c>
      <c r="G4107" t="s">
        <v>14440</v>
      </c>
      <c r="H4107" t="s">
        <v>5480</v>
      </c>
      <c r="I4107" t="s">
        <v>23066</v>
      </c>
    </row>
    <row r="4108" spans="1:9" x14ac:dyDescent="0.2">
      <c r="A4108">
        <v>9566</v>
      </c>
      <c r="B4108" t="s">
        <v>5484</v>
      </c>
      <c r="C4108" t="s">
        <v>5483</v>
      </c>
      <c r="D4108" t="s">
        <v>14043</v>
      </c>
      <c r="E4108">
        <v>187412</v>
      </c>
      <c r="F4108" t="s">
        <v>22341</v>
      </c>
      <c r="G4108" t="s">
        <v>22342</v>
      </c>
      <c r="H4108" t="s">
        <v>5484</v>
      </c>
      <c r="I4108" t="s">
        <v>23066</v>
      </c>
    </row>
    <row r="4109" spans="1:9" x14ac:dyDescent="0.2">
      <c r="A4109">
        <v>10305</v>
      </c>
      <c r="B4109" t="s">
        <v>10976</v>
      </c>
      <c r="C4109" t="s">
        <v>5486</v>
      </c>
      <c r="D4109" t="s">
        <v>14046</v>
      </c>
      <c r="E4109">
        <v>107440</v>
      </c>
      <c r="F4109" t="s">
        <v>23309</v>
      </c>
      <c r="G4109" t="s">
        <v>14070</v>
      </c>
      <c r="H4109" t="s">
        <v>5486</v>
      </c>
      <c r="I4109" t="s">
        <v>23070</v>
      </c>
    </row>
    <row r="4110" spans="1:9" x14ac:dyDescent="0.2">
      <c r="A4110">
        <v>10300</v>
      </c>
      <c r="B4110" t="s">
        <v>10977</v>
      </c>
      <c r="C4110" t="s">
        <v>5487</v>
      </c>
      <c r="D4110" t="s">
        <v>14046</v>
      </c>
      <c r="E4110">
        <v>107446</v>
      </c>
      <c r="F4110" t="s">
        <v>23307</v>
      </c>
      <c r="G4110" t="s">
        <v>22805</v>
      </c>
      <c r="H4110" t="s">
        <v>5487</v>
      </c>
      <c r="I4110" t="s">
        <v>23073</v>
      </c>
    </row>
    <row r="4111" spans="1:9" x14ac:dyDescent="0.2">
      <c r="A4111">
        <v>10297</v>
      </c>
      <c r="B4111" t="s">
        <v>12179</v>
      </c>
      <c r="C4111" t="s">
        <v>5485</v>
      </c>
      <c r="D4111" t="s">
        <v>14044</v>
      </c>
      <c r="E4111">
        <v>194495</v>
      </c>
      <c r="F4111" t="s">
        <v>23301</v>
      </c>
      <c r="G4111" t="s">
        <v>14070</v>
      </c>
      <c r="H4111" t="s">
        <v>5485</v>
      </c>
      <c r="I4111" t="s">
        <v>23077</v>
      </c>
    </row>
    <row r="4112" spans="1:9" x14ac:dyDescent="0.2">
      <c r="A4112">
        <v>3168</v>
      </c>
      <c r="B4112" t="s">
        <v>10978</v>
      </c>
      <c r="C4112" t="s">
        <v>5490</v>
      </c>
      <c r="D4112" t="s">
        <v>14046</v>
      </c>
      <c r="E4112">
        <v>107486</v>
      </c>
      <c r="F4112" t="s">
        <v>14323</v>
      </c>
      <c r="G4112" t="s">
        <v>14324</v>
      </c>
      <c r="H4112" t="s">
        <v>5490</v>
      </c>
      <c r="I4112" t="s">
        <v>23079</v>
      </c>
    </row>
    <row r="4113" spans="1:9" x14ac:dyDescent="0.2">
      <c r="A4113">
        <v>3166</v>
      </c>
      <c r="B4113" t="s">
        <v>5489</v>
      </c>
      <c r="C4113" t="s">
        <v>5488</v>
      </c>
      <c r="D4113" t="s">
        <v>14044</v>
      </c>
      <c r="E4113">
        <v>194496</v>
      </c>
      <c r="F4113" t="s">
        <v>14321</v>
      </c>
      <c r="G4113" t="s">
        <v>14322</v>
      </c>
      <c r="H4113" t="s">
        <v>5488</v>
      </c>
      <c r="I4113" t="s">
        <v>23081</v>
      </c>
    </row>
    <row r="4114" spans="1:9" x14ac:dyDescent="0.2">
      <c r="A4114">
        <v>5436</v>
      </c>
      <c r="B4114" t="s">
        <v>5494</v>
      </c>
      <c r="C4114" t="s">
        <v>5493</v>
      </c>
      <c r="D4114" t="s">
        <v>14046</v>
      </c>
      <c r="E4114">
        <v>107495</v>
      </c>
      <c r="F4114" t="s">
        <v>17114</v>
      </c>
      <c r="G4114" t="s">
        <v>17094</v>
      </c>
      <c r="H4114" t="s">
        <v>17115</v>
      </c>
      <c r="I4114" t="s">
        <v>23083</v>
      </c>
    </row>
    <row r="4115" spans="1:9" x14ac:dyDescent="0.2">
      <c r="A4115">
        <v>2677087</v>
      </c>
      <c r="B4115" t="s">
        <v>11756</v>
      </c>
      <c r="C4115" t="s">
        <v>5495</v>
      </c>
      <c r="D4115" t="s">
        <v>14045</v>
      </c>
      <c r="E4115">
        <v>137593</v>
      </c>
      <c r="F4115" t="s">
        <v>27977</v>
      </c>
      <c r="G4115" t="s">
        <v>17094</v>
      </c>
      <c r="H4115" t="s">
        <v>27978</v>
      </c>
      <c r="I4115" t="s">
        <v>23086</v>
      </c>
    </row>
    <row r="4116" spans="1:9" x14ac:dyDescent="0.2">
      <c r="A4116">
        <v>5435</v>
      </c>
      <c r="B4116" t="s">
        <v>5492</v>
      </c>
      <c r="C4116" t="s">
        <v>5491</v>
      </c>
      <c r="D4116" t="s">
        <v>14044</v>
      </c>
      <c r="E4116">
        <v>194497</v>
      </c>
      <c r="F4116" t="s">
        <v>17111</v>
      </c>
      <c r="G4116" t="s">
        <v>17098</v>
      </c>
      <c r="H4116" t="s">
        <v>17112</v>
      </c>
      <c r="I4116" t="s">
        <v>23088</v>
      </c>
    </row>
    <row r="4117" spans="1:9" x14ac:dyDescent="0.2">
      <c r="A4117">
        <v>2678264</v>
      </c>
      <c r="B4117" t="s">
        <v>10979</v>
      </c>
      <c r="C4117" t="s">
        <v>10980</v>
      </c>
      <c r="D4117" t="s">
        <v>14046</v>
      </c>
      <c r="E4117">
        <v>107500</v>
      </c>
      <c r="F4117" t="s">
        <v>29766</v>
      </c>
      <c r="G4117" t="s">
        <v>17094</v>
      </c>
      <c r="H4117" t="s">
        <v>29767</v>
      </c>
      <c r="I4117" t="s">
        <v>23090</v>
      </c>
    </row>
    <row r="4118" spans="1:9" x14ac:dyDescent="0.2">
      <c r="A4118">
        <v>3731</v>
      </c>
      <c r="B4118" t="s">
        <v>6264</v>
      </c>
      <c r="C4118" t="s">
        <v>6263</v>
      </c>
      <c r="D4118" t="s">
        <v>14046</v>
      </c>
      <c r="E4118">
        <v>112293</v>
      </c>
      <c r="F4118" t="s">
        <v>15135</v>
      </c>
      <c r="G4118" t="s">
        <v>14070</v>
      </c>
      <c r="H4118" t="s">
        <v>15136</v>
      </c>
      <c r="I4118" t="s">
        <v>23094</v>
      </c>
    </row>
    <row r="4119" spans="1:9" x14ac:dyDescent="0.2">
      <c r="A4119">
        <v>3730</v>
      </c>
      <c r="B4119" t="s">
        <v>6254</v>
      </c>
      <c r="C4119" t="s">
        <v>6254</v>
      </c>
      <c r="D4119" t="s">
        <v>14044</v>
      </c>
      <c r="E4119">
        <v>195739</v>
      </c>
      <c r="F4119" t="s">
        <v>15133</v>
      </c>
      <c r="G4119" t="s">
        <v>14070</v>
      </c>
      <c r="H4119" t="s">
        <v>6255</v>
      </c>
      <c r="I4119" t="s">
        <v>23096</v>
      </c>
    </row>
    <row r="4120" spans="1:9" x14ac:dyDescent="0.2">
      <c r="A4120">
        <v>7393</v>
      </c>
      <c r="B4120" t="s">
        <v>10981</v>
      </c>
      <c r="C4120" t="s">
        <v>5498</v>
      </c>
      <c r="D4120" t="s">
        <v>14046</v>
      </c>
      <c r="E4120">
        <v>107574</v>
      </c>
      <c r="F4120" t="s">
        <v>19400</v>
      </c>
      <c r="G4120" t="s">
        <v>19401</v>
      </c>
      <c r="H4120" t="s">
        <v>5498</v>
      </c>
      <c r="I4120" t="s">
        <v>23098</v>
      </c>
    </row>
    <row r="4121" spans="1:9" x14ac:dyDescent="0.2">
      <c r="A4121">
        <v>7357</v>
      </c>
      <c r="B4121" t="s">
        <v>13152</v>
      </c>
      <c r="C4121" t="s">
        <v>13152</v>
      </c>
      <c r="D4121" t="s">
        <v>14044</v>
      </c>
      <c r="E4121">
        <v>194515</v>
      </c>
      <c r="F4121" t="s">
        <v>19350</v>
      </c>
      <c r="G4121" t="s">
        <v>14070</v>
      </c>
      <c r="H4121" t="s">
        <v>5496</v>
      </c>
      <c r="I4121" t="s">
        <v>23100</v>
      </c>
    </row>
    <row r="4122" spans="1:9" x14ac:dyDescent="0.2">
      <c r="A4122">
        <v>7358</v>
      </c>
      <c r="B4122" t="s">
        <v>5500</v>
      </c>
      <c r="C4122" t="s">
        <v>5499</v>
      </c>
      <c r="D4122" t="s">
        <v>14046</v>
      </c>
      <c r="E4122">
        <v>107588</v>
      </c>
      <c r="F4122" t="s">
        <v>19352</v>
      </c>
      <c r="G4122" t="s">
        <v>14457</v>
      </c>
      <c r="H4122" t="s">
        <v>5499</v>
      </c>
      <c r="I4122" t="s">
        <v>23103</v>
      </c>
    </row>
    <row r="4123" spans="1:9" x14ac:dyDescent="0.2">
      <c r="A4123">
        <v>7359</v>
      </c>
      <c r="B4123" t="s">
        <v>10982</v>
      </c>
      <c r="C4123" t="s">
        <v>5501</v>
      </c>
      <c r="D4123" t="s">
        <v>14046</v>
      </c>
      <c r="E4123">
        <v>107606</v>
      </c>
      <c r="F4123" t="s">
        <v>19354</v>
      </c>
      <c r="G4123" t="s">
        <v>19355</v>
      </c>
      <c r="H4123" t="s">
        <v>5501</v>
      </c>
      <c r="I4123" t="s">
        <v>23106</v>
      </c>
    </row>
    <row r="4124" spans="1:9" x14ac:dyDescent="0.2">
      <c r="A4124">
        <v>7362</v>
      </c>
      <c r="B4124" t="s">
        <v>13153</v>
      </c>
      <c r="C4124" t="s">
        <v>13153</v>
      </c>
      <c r="D4124" t="s">
        <v>14044</v>
      </c>
      <c r="E4124">
        <v>194515</v>
      </c>
      <c r="F4124" t="s">
        <v>19350</v>
      </c>
      <c r="G4124" t="s">
        <v>14070</v>
      </c>
      <c r="H4124" t="s">
        <v>5496</v>
      </c>
      <c r="I4124" t="s">
        <v>23108</v>
      </c>
    </row>
    <row r="4125" spans="1:9" x14ac:dyDescent="0.2">
      <c r="A4125">
        <v>7364</v>
      </c>
      <c r="B4125" t="s">
        <v>10983</v>
      </c>
      <c r="C4125" t="s">
        <v>5502</v>
      </c>
      <c r="D4125" t="s">
        <v>14046</v>
      </c>
      <c r="E4125">
        <v>107635</v>
      </c>
      <c r="F4125" t="s">
        <v>19357</v>
      </c>
      <c r="G4125" t="s">
        <v>19358</v>
      </c>
      <c r="H4125" t="s">
        <v>5502</v>
      </c>
      <c r="I4125" t="s">
        <v>23110</v>
      </c>
    </row>
    <row r="4126" spans="1:9" x14ac:dyDescent="0.2">
      <c r="A4126">
        <v>7355</v>
      </c>
      <c r="B4126" t="s">
        <v>5497</v>
      </c>
      <c r="C4126" t="s">
        <v>5496</v>
      </c>
      <c r="D4126" t="s">
        <v>14044</v>
      </c>
      <c r="E4126">
        <v>194515</v>
      </c>
      <c r="F4126" t="s">
        <v>19350</v>
      </c>
      <c r="G4126" t="s">
        <v>14070</v>
      </c>
      <c r="H4126" t="s">
        <v>5496</v>
      </c>
      <c r="I4126" t="s">
        <v>23113</v>
      </c>
    </row>
    <row r="4127" spans="1:9" x14ac:dyDescent="0.2">
      <c r="A4127">
        <v>7367</v>
      </c>
      <c r="B4127" t="s">
        <v>5504</v>
      </c>
      <c r="C4127" t="s">
        <v>5503</v>
      </c>
      <c r="D4127" t="s">
        <v>14046</v>
      </c>
      <c r="E4127">
        <v>107639</v>
      </c>
      <c r="F4127" t="s">
        <v>19360</v>
      </c>
      <c r="G4127" t="s">
        <v>14528</v>
      </c>
      <c r="H4127" t="s">
        <v>5503</v>
      </c>
      <c r="I4127" t="s">
        <v>23115</v>
      </c>
    </row>
    <row r="4128" spans="1:9" x14ac:dyDescent="0.2">
      <c r="A4128">
        <v>7368</v>
      </c>
      <c r="B4128" t="s">
        <v>5506</v>
      </c>
      <c r="C4128" t="s">
        <v>5505</v>
      </c>
      <c r="D4128" t="s">
        <v>14046</v>
      </c>
      <c r="E4128">
        <v>107647</v>
      </c>
      <c r="F4128" t="s">
        <v>19362</v>
      </c>
      <c r="G4128" t="s">
        <v>19363</v>
      </c>
      <c r="H4128" t="s">
        <v>5505</v>
      </c>
      <c r="I4128" t="s">
        <v>23117</v>
      </c>
    </row>
    <row r="4129" spans="1:9" x14ac:dyDescent="0.2">
      <c r="A4129">
        <v>7387</v>
      </c>
      <c r="B4129" t="s">
        <v>5508</v>
      </c>
      <c r="C4129" t="s">
        <v>5507</v>
      </c>
      <c r="D4129" t="s">
        <v>14046</v>
      </c>
      <c r="E4129">
        <v>107649</v>
      </c>
      <c r="F4129" t="s">
        <v>19388</v>
      </c>
      <c r="G4129" t="s">
        <v>14070</v>
      </c>
      <c r="H4129" t="s">
        <v>5507</v>
      </c>
      <c r="I4129" t="s">
        <v>23119</v>
      </c>
    </row>
    <row r="4130" spans="1:9" x14ac:dyDescent="0.2">
      <c r="A4130">
        <v>7388</v>
      </c>
      <c r="B4130" t="s">
        <v>5510</v>
      </c>
      <c r="C4130" t="s">
        <v>5509</v>
      </c>
      <c r="D4130" t="s">
        <v>14047</v>
      </c>
      <c r="E4130">
        <v>148552</v>
      </c>
      <c r="F4130" t="s">
        <v>19390</v>
      </c>
      <c r="G4130" t="s">
        <v>14070</v>
      </c>
      <c r="H4130" t="s">
        <v>5509</v>
      </c>
      <c r="I4130" t="s">
        <v>23121</v>
      </c>
    </row>
    <row r="4131" spans="1:9" x14ac:dyDescent="0.2">
      <c r="A4131">
        <v>7389</v>
      </c>
      <c r="B4131" t="s">
        <v>5511</v>
      </c>
      <c r="C4131" t="s">
        <v>5511</v>
      </c>
      <c r="D4131" t="s">
        <v>14047</v>
      </c>
      <c r="E4131">
        <v>148553</v>
      </c>
      <c r="F4131" t="s">
        <v>19392</v>
      </c>
      <c r="G4131" t="s">
        <v>19393</v>
      </c>
      <c r="H4131" t="s">
        <v>19394</v>
      </c>
      <c r="I4131" t="s">
        <v>23123</v>
      </c>
    </row>
    <row r="4132" spans="1:9" x14ac:dyDescent="0.2">
      <c r="A4132">
        <v>7383</v>
      </c>
      <c r="B4132" t="s">
        <v>5513</v>
      </c>
      <c r="C4132" t="s">
        <v>5512</v>
      </c>
      <c r="D4132" t="s">
        <v>14046</v>
      </c>
      <c r="E4132">
        <v>107654</v>
      </c>
      <c r="F4132" t="s">
        <v>19386</v>
      </c>
      <c r="G4132" t="s">
        <v>14070</v>
      </c>
      <c r="H4132" t="s">
        <v>5512</v>
      </c>
      <c r="I4132" t="s">
        <v>23126</v>
      </c>
    </row>
    <row r="4133" spans="1:9" x14ac:dyDescent="0.2">
      <c r="A4133">
        <v>7398</v>
      </c>
      <c r="B4133" t="s">
        <v>5515</v>
      </c>
      <c r="C4133" t="s">
        <v>5514</v>
      </c>
      <c r="D4133" t="s">
        <v>14046</v>
      </c>
      <c r="E4133">
        <v>107658</v>
      </c>
      <c r="F4133" t="s">
        <v>19405</v>
      </c>
      <c r="G4133" t="s">
        <v>19406</v>
      </c>
      <c r="H4133" t="s">
        <v>5514</v>
      </c>
      <c r="I4133" t="s">
        <v>23128</v>
      </c>
    </row>
    <row r="4134" spans="1:9" x14ac:dyDescent="0.2">
      <c r="A4134">
        <v>7369</v>
      </c>
      <c r="B4134" t="s">
        <v>10984</v>
      </c>
      <c r="C4134" t="s">
        <v>5516</v>
      </c>
      <c r="D4134" t="s">
        <v>14046</v>
      </c>
      <c r="E4134">
        <v>107660</v>
      </c>
      <c r="F4134" t="s">
        <v>19365</v>
      </c>
      <c r="G4134" t="s">
        <v>19366</v>
      </c>
      <c r="H4134" t="s">
        <v>5516</v>
      </c>
      <c r="I4134" t="s">
        <v>23131</v>
      </c>
    </row>
    <row r="4135" spans="1:9" x14ac:dyDescent="0.2">
      <c r="A4135">
        <v>7354</v>
      </c>
      <c r="B4135" t="s">
        <v>10985</v>
      </c>
      <c r="C4135" t="s">
        <v>5517</v>
      </c>
      <c r="D4135" t="s">
        <v>14046</v>
      </c>
      <c r="E4135">
        <v>107662</v>
      </c>
      <c r="F4135" t="s">
        <v>19347</v>
      </c>
      <c r="G4135" t="s">
        <v>19348</v>
      </c>
      <c r="H4135" t="s">
        <v>5517</v>
      </c>
      <c r="I4135" t="s">
        <v>23133</v>
      </c>
    </row>
    <row r="4136" spans="1:9" x14ac:dyDescent="0.2">
      <c r="A4136">
        <v>7373</v>
      </c>
      <c r="B4136" t="s">
        <v>5519</v>
      </c>
      <c r="C4136" t="s">
        <v>5518</v>
      </c>
      <c r="D4136" t="s">
        <v>14046</v>
      </c>
      <c r="E4136">
        <v>107665</v>
      </c>
      <c r="F4136" t="s">
        <v>19368</v>
      </c>
      <c r="G4136" t="s">
        <v>19275</v>
      </c>
      <c r="H4136" t="s">
        <v>5518</v>
      </c>
      <c r="I4136" t="s">
        <v>23135</v>
      </c>
    </row>
    <row r="4137" spans="1:9" x14ac:dyDescent="0.2">
      <c r="A4137">
        <v>7374</v>
      </c>
      <c r="B4137" t="s">
        <v>5521</v>
      </c>
      <c r="C4137" t="s">
        <v>5520</v>
      </c>
      <c r="D4137" t="s">
        <v>14046</v>
      </c>
      <c r="E4137">
        <v>107677</v>
      </c>
      <c r="F4137" t="s">
        <v>19370</v>
      </c>
      <c r="G4137" t="s">
        <v>19371</v>
      </c>
      <c r="H4137" t="s">
        <v>5520</v>
      </c>
      <c r="I4137" t="s">
        <v>23137</v>
      </c>
    </row>
    <row r="4138" spans="1:9" x14ac:dyDescent="0.2">
      <c r="A4138">
        <v>7395</v>
      </c>
      <c r="B4138" t="s">
        <v>5523</v>
      </c>
      <c r="C4138" t="s">
        <v>5522</v>
      </c>
      <c r="D4138" t="s">
        <v>14046</v>
      </c>
      <c r="E4138">
        <v>107689</v>
      </c>
      <c r="F4138" t="s">
        <v>19403</v>
      </c>
      <c r="G4138" t="s">
        <v>14070</v>
      </c>
      <c r="H4138" t="s">
        <v>5522</v>
      </c>
      <c r="I4138" t="s">
        <v>23139</v>
      </c>
    </row>
    <row r="4139" spans="1:9" x14ac:dyDescent="0.2">
      <c r="A4139">
        <v>7375</v>
      </c>
      <c r="B4139" t="s">
        <v>5525</v>
      </c>
      <c r="C4139" t="s">
        <v>5524</v>
      </c>
      <c r="D4139" t="s">
        <v>14046</v>
      </c>
      <c r="E4139">
        <v>107692</v>
      </c>
      <c r="F4139" t="s">
        <v>19373</v>
      </c>
      <c r="G4139" t="s">
        <v>15267</v>
      </c>
      <c r="H4139" t="s">
        <v>5524</v>
      </c>
      <c r="I4139" t="s">
        <v>23142</v>
      </c>
    </row>
    <row r="4140" spans="1:9" x14ac:dyDescent="0.2">
      <c r="A4140">
        <v>7376</v>
      </c>
      <c r="B4140" t="s">
        <v>5527</v>
      </c>
      <c r="C4140" t="s">
        <v>5526</v>
      </c>
      <c r="D4140" t="s">
        <v>14046</v>
      </c>
      <c r="E4140">
        <v>107706</v>
      </c>
      <c r="F4140" t="s">
        <v>19375</v>
      </c>
      <c r="G4140" t="s">
        <v>14457</v>
      </c>
      <c r="H4140" t="s">
        <v>5526</v>
      </c>
      <c r="I4140" t="s">
        <v>23144</v>
      </c>
    </row>
    <row r="4141" spans="1:9" x14ac:dyDescent="0.2">
      <c r="A4141">
        <v>2677284</v>
      </c>
      <c r="B4141" t="s">
        <v>10986</v>
      </c>
      <c r="C4141" t="s">
        <v>5528</v>
      </c>
      <c r="D4141" t="s">
        <v>14046</v>
      </c>
      <c r="E4141">
        <v>107711</v>
      </c>
      <c r="F4141" t="s">
        <v>28302</v>
      </c>
      <c r="G4141" t="s">
        <v>14070</v>
      </c>
      <c r="H4141" t="s">
        <v>5528</v>
      </c>
      <c r="I4141" t="s">
        <v>23146</v>
      </c>
    </row>
    <row r="4142" spans="1:9" x14ac:dyDescent="0.2">
      <c r="A4142">
        <v>2677283</v>
      </c>
      <c r="B4142" t="s">
        <v>5529</v>
      </c>
      <c r="C4142" t="s">
        <v>5529</v>
      </c>
      <c r="D4142" t="s">
        <v>14045</v>
      </c>
      <c r="E4142">
        <v>137671</v>
      </c>
      <c r="F4142" t="s">
        <v>28298</v>
      </c>
      <c r="G4142" t="s">
        <v>28299</v>
      </c>
      <c r="H4142" t="s">
        <v>28300</v>
      </c>
      <c r="I4142" t="s">
        <v>23148</v>
      </c>
    </row>
    <row r="4143" spans="1:9" x14ac:dyDescent="0.2">
      <c r="A4143">
        <v>7392</v>
      </c>
      <c r="B4143" t="s">
        <v>5531</v>
      </c>
      <c r="C4143" t="s">
        <v>5530</v>
      </c>
      <c r="D4143" t="s">
        <v>14045</v>
      </c>
      <c r="E4143">
        <v>137666</v>
      </c>
      <c r="F4143" t="s">
        <v>19398</v>
      </c>
      <c r="G4143" t="s">
        <v>16050</v>
      </c>
      <c r="H4143" t="s">
        <v>5530</v>
      </c>
      <c r="I4143" t="s">
        <v>23150</v>
      </c>
    </row>
    <row r="4144" spans="1:9" x14ac:dyDescent="0.2">
      <c r="A4144">
        <v>7390</v>
      </c>
      <c r="B4144" t="s">
        <v>5533</v>
      </c>
      <c r="C4144" t="s">
        <v>5532</v>
      </c>
      <c r="D4144" t="s">
        <v>14045</v>
      </c>
      <c r="E4144">
        <v>137673</v>
      </c>
      <c r="F4144" t="s">
        <v>19396</v>
      </c>
      <c r="G4144" t="s">
        <v>14070</v>
      </c>
      <c r="H4144" t="s">
        <v>5532</v>
      </c>
      <c r="I4144" t="s">
        <v>23148</v>
      </c>
    </row>
    <row r="4145" spans="1:9" x14ac:dyDescent="0.2">
      <c r="A4145">
        <v>7378</v>
      </c>
      <c r="B4145" t="s">
        <v>5535</v>
      </c>
      <c r="C4145" t="s">
        <v>5534</v>
      </c>
      <c r="D4145" t="s">
        <v>14046</v>
      </c>
      <c r="E4145">
        <v>107712</v>
      </c>
      <c r="F4145" t="s">
        <v>19377</v>
      </c>
      <c r="G4145" t="s">
        <v>14528</v>
      </c>
      <c r="H4145" t="s">
        <v>5534</v>
      </c>
      <c r="I4145" t="s">
        <v>23148</v>
      </c>
    </row>
    <row r="4146" spans="1:9" x14ac:dyDescent="0.2">
      <c r="A4146">
        <v>7382</v>
      </c>
      <c r="B4146" t="s">
        <v>10987</v>
      </c>
      <c r="C4146" t="s">
        <v>5536</v>
      </c>
      <c r="D4146" t="s">
        <v>14046</v>
      </c>
      <c r="E4146">
        <v>107728</v>
      </c>
      <c r="F4146" t="s">
        <v>19384</v>
      </c>
      <c r="G4146" t="s">
        <v>16866</v>
      </c>
      <c r="H4146" t="s">
        <v>5536</v>
      </c>
      <c r="I4146" t="s">
        <v>23154</v>
      </c>
    </row>
    <row r="4147" spans="1:9" x14ac:dyDescent="0.2">
      <c r="A4147">
        <v>7379</v>
      </c>
      <c r="B4147" t="s">
        <v>5538</v>
      </c>
      <c r="C4147" t="s">
        <v>5537</v>
      </c>
      <c r="D4147" t="s">
        <v>14046</v>
      </c>
      <c r="E4147">
        <v>107739</v>
      </c>
      <c r="F4147" t="s">
        <v>19379</v>
      </c>
      <c r="G4147" t="s">
        <v>19380</v>
      </c>
      <c r="H4147" t="s">
        <v>5537</v>
      </c>
      <c r="I4147" t="s">
        <v>23139</v>
      </c>
    </row>
    <row r="4148" spans="1:9" x14ac:dyDescent="0.2">
      <c r="A4148">
        <v>7380</v>
      </c>
      <c r="B4148" t="s">
        <v>5540</v>
      </c>
      <c r="C4148" t="s">
        <v>5539</v>
      </c>
      <c r="D4148" t="s">
        <v>14046</v>
      </c>
      <c r="E4148">
        <v>107742</v>
      </c>
      <c r="F4148" t="s">
        <v>19382</v>
      </c>
      <c r="G4148" t="s">
        <v>14457</v>
      </c>
      <c r="H4148" t="s">
        <v>5539</v>
      </c>
      <c r="I4148" t="s">
        <v>23156</v>
      </c>
    </row>
    <row r="4149" spans="1:9" x14ac:dyDescent="0.2">
      <c r="A4149">
        <v>9956</v>
      </c>
      <c r="B4149" t="s">
        <v>5541</v>
      </c>
      <c r="C4149" t="s">
        <v>5541</v>
      </c>
      <c r="D4149" t="s">
        <v>14044</v>
      </c>
      <c r="E4149">
        <v>606942</v>
      </c>
      <c r="F4149" t="s">
        <v>5541</v>
      </c>
      <c r="G4149" t="s">
        <v>14070</v>
      </c>
      <c r="H4149" t="s">
        <v>22875</v>
      </c>
      <c r="I4149" t="s">
        <v>23158</v>
      </c>
    </row>
    <row r="4150" spans="1:9" x14ac:dyDescent="0.2">
      <c r="A4150">
        <v>9957</v>
      </c>
      <c r="B4150" t="s">
        <v>5543</v>
      </c>
      <c r="C4150" t="s">
        <v>5542</v>
      </c>
      <c r="D4150" t="s">
        <v>14046</v>
      </c>
      <c r="E4150">
        <v>630132</v>
      </c>
      <c r="F4150" t="s">
        <v>22876</v>
      </c>
      <c r="G4150" t="s">
        <v>22877</v>
      </c>
      <c r="H4150" t="s">
        <v>5542</v>
      </c>
      <c r="I4150" t="s">
        <v>23160</v>
      </c>
    </row>
    <row r="4151" spans="1:9" x14ac:dyDescent="0.2">
      <c r="A4151">
        <v>9423</v>
      </c>
      <c r="B4151" t="s">
        <v>10988</v>
      </c>
      <c r="C4151" t="s">
        <v>5546</v>
      </c>
      <c r="D4151" t="s">
        <v>14046</v>
      </c>
      <c r="E4151">
        <v>107786</v>
      </c>
      <c r="F4151" t="s">
        <v>22183</v>
      </c>
      <c r="G4151" t="s">
        <v>14070</v>
      </c>
      <c r="H4151" t="s">
        <v>5546</v>
      </c>
      <c r="I4151" t="s">
        <v>23163</v>
      </c>
    </row>
    <row r="4152" spans="1:9" x14ac:dyDescent="0.2">
      <c r="A4152">
        <v>9427</v>
      </c>
      <c r="B4152" t="s">
        <v>5548</v>
      </c>
      <c r="C4152" t="s">
        <v>5547</v>
      </c>
      <c r="D4152" t="s">
        <v>14046</v>
      </c>
      <c r="E4152">
        <v>107790</v>
      </c>
      <c r="F4152" t="s">
        <v>22185</v>
      </c>
      <c r="G4152" t="s">
        <v>14070</v>
      </c>
      <c r="H4152" t="s">
        <v>5547</v>
      </c>
      <c r="I4152" t="s">
        <v>23166</v>
      </c>
    </row>
    <row r="4153" spans="1:9" x14ac:dyDescent="0.2">
      <c r="A4153">
        <v>9421</v>
      </c>
      <c r="B4153" t="s">
        <v>5545</v>
      </c>
      <c r="C4153" t="s">
        <v>5544</v>
      </c>
      <c r="D4153" t="s">
        <v>14044</v>
      </c>
      <c r="E4153">
        <v>194542</v>
      </c>
      <c r="F4153" t="s">
        <v>22179</v>
      </c>
      <c r="G4153" t="s">
        <v>14070</v>
      </c>
      <c r="H4153" t="s">
        <v>5544</v>
      </c>
      <c r="I4153" t="s">
        <v>23168</v>
      </c>
    </row>
    <row r="4154" spans="1:9" x14ac:dyDescent="0.2">
      <c r="A4154">
        <v>9422</v>
      </c>
      <c r="B4154" t="s">
        <v>5550</v>
      </c>
      <c r="C4154" t="s">
        <v>5549</v>
      </c>
      <c r="D4154" t="s">
        <v>14046</v>
      </c>
      <c r="E4154">
        <v>107795</v>
      </c>
      <c r="F4154" t="s">
        <v>22181</v>
      </c>
      <c r="G4154" t="s">
        <v>14070</v>
      </c>
      <c r="H4154" t="s">
        <v>5549</v>
      </c>
      <c r="I4154" t="s">
        <v>23170</v>
      </c>
    </row>
    <row r="4155" spans="1:9" x14ac:dyDescent="0.2">
      <c r="A4155">
        <v>2676283</v>
      </c>
      <c r="B4155" t="s">
        <v>5552</v>
      </c>
      <c r="C4155" t="s">
        <v>5551</v>
      </c>
      <c r="D4155" t="s">
        <v>14046</v>
      </c>
      <c r="E4155">
        <v>107800</v>
      </c>
      <c r="F4155" t="s">
        <v>26936</v>
      </c>
      <c r="G4155" t="s">
        <v>14070</v>
      </c>
      <c r="H4155" t="s">
        <v>5551</v>
      </c>
      <c r="I4155" t="s">
        <v>23172</v>
      </c>
    </row>
    <row r="4156" spans="1:9" x14ac:dyDescent="0.2">
      <c r="A4156">
        <v>12900</v>
      </c>
      <c r="B4156" t="s">
        <v>12046</v>
      </c>
      <c r="C4156" t="s">
        <v>5553</v>
      </c>
      <c r="D4156" t="s">
        <v>14043</v>
      </c>
      <c r="E4156">
        <v>187442</v>
      </c>
      <c r="F4156" t="s">
        <v>26157</v>
      </c>
      <c r="G4156" t="s">
        <v>17790</v>
      </c>
      <c r="H4156" t="s">
        <v>5553</v>
      </c>
      <c r="I4156" t="s">
        <v>23174</v>
      </c>
    </row>
    <row r="4157" spans="1:9" x14ac:dyDescent="0.2">
      <c r="A4157">
        <v>2679547</v>
      </c>
      <c r="B4157" t="s">
        <v>11984</v>
      </c>
      <c r="C4157" t="s">
        <v>5554</v>
      </c>
      <c r="D4157" t="s">
        <v>14043</v>
      </c>
      <c r="E4157">
        <v>187325</v>
      </c>
      <c r="F4157" t="s">
        <v>30008</v>
      </c>
      <c r="G4157" t="s">
        <v>14686</v>
      </c>
      <c r="H4157" t="s">
        <v>5554</v>
      </c>
      <c r="I4157" t="s">
        <v>23176</v>
      </c>
    </row>
    <row r="4158" spans="1:9" x14ac:dyDescent="0.2">
      <c r="A4158">
        <v>12411</v>
      </c>
      <c r="B4158" t="s">
        <v>5558</v>
      </c>
      <c r="C4158" t="s">
        <v>5557</v>
      </c>
      <c r="D4158" t="s">
        <v>14046</v>
      </c>
      <c r="E4158">
        <v>107841</v>
      </c>
      <c r="F4158" t="s">
        <v>25724</v>
      </c>
      <c r="G4158" t="s">
        <v>14070</v>
      </c>
      <c r="H4158" t="s">
        <v>5557</v>
      </c>
      <c r="I4158" t="s">
        <v>23178</v>
      </c>
    </row>
    <row r="4159" spans="1:9" x14ac:dyDescent="0.2">
      <c r="A4159">
        <v>12413</v>
      </c>
      <c r="B4159" t="s">
        <v>5560</v>
      </c>
      <c r="C4159" t="s">
        <v>5559</v>
      </c>
      <c r="D4159" t="s">
        <v>14046</v>
      </c>
      <c r="E4159">
        <v>107851</v>
      </c>
      <c r="F4159" t="s">
        <v>25726</v>
      </c>
      <c r="G4159" t="s">
        <v>14070</v>
      </c>
      <c r="H4159" t="s">
        <v>5559</v>
      </c>
      <c r="I4159" t="s">
        <v>23180</v>
      </c>
    </row>
    <row r="4160" spans="1:9" x14ac:dyDescent="0.2">
      <c r="A4160">
        <v>12415</v>
      </c>
      <c r="B4160" t="s">
        <v>11757</v>
      </c>
      <c r="C4160" t="s">
        <v>5561</v>
      </c>
      <c r="D4160" t="s">
        <v>14045</v>
      </c>
      <c r="E4160">
        <v>137719</v>
      </c>
      <c r="F4160" t="s">
        <v>25728</v>
      </c>
      <c r="G4160" t="s">
        <v>14070</v>
      </c>
      <c r="H4160" t="s">
        <v>5561</v>
      </c>
      <c r="I4160" t="s">
        <v>23182</v>
      </c>
    </row>
    <row r="4161" spans="1:9" x14ac:dyDescent="0.2">
      <c r="A4161">
        <v>12416</v>
      </c>
      <c r="B4161" t="s">
        <v>5563</v>
      </c>
      <c r="C4161" t="s">
        <v>5562</v>
      </c>
      <c r="D4161" t="s">
        <v>14045</v>
      </c>
      <c r="E4161">
        <v>137723</v>
      </c>
      <c r="F4161" t="s">
        <v>25729</v>
      </c>
      <c r="G4161" t="s">
        <v>25730</v>
      </c>
      <c r="H4161" t="s">
        <v>5562</v>
      </c>
      <c r="I4161" t="s">
        <v>23184</v>
      </c>
    </row>
    <row r="4162" spans="1:9" x14ac:dyDescent="0.2">
      <c r="A4162">
        <v>2677884</v>
      </c>
      <c r="B4162" t="s">
        <v>11758</v>
      </c>
      <c r="C4162" t="s">
        <v>5564</v>
      </c>
      <c r="D4162" t="s">
        <v>14045</v>
      </c>
      <c r="E4162">
        <v>137726</v>
      </c>
      <c r="F4162" t="s">
        <v>29341</v>
      </c>
      <c r="G4162" t="s">
        <v>29342</v>
      </c>
      <c r="H4162" t="s">
        <v>5564</v>
      </c>
      <c r="I4162" t="s">
        <v>23186</v>
      </c>
    </row>
    <row r="4163" spans="1:9" x14ac:dyDescent="0.2">
      <c r="A4163">
        <v>12410</v>
      </c>
      <c r="B4163" t="s">
        <v>5556</v>
      </c>
      <c r="C4163" t="s">
        <v>5555</v>
      </c>
      <c r="D4163" t="s">
        <v>14044</v>
      </c>
      <c r="E4163">
        <v>194587</v>
      </c>
      <c r="F4163" t="s">
        <v>25722</v>
      </c>
      <c r="G4163" t="s">
        <v>14070</v>
      </c>
      <c r="H4163" t="s">
        <v>5555</v>
      </c>
      <c r="I4163" t="s">
        <v>23188</v>
      </c>
    </row>
    <row r="4164" spans="1:9" x14ac:dyDescent="0.2">
      <c r="A4164">
        <v>12418</v>
      </c>
      <c r="B4164" t="s">
        <v>5566</v>
      </c>
      <c r="C4164" t="s">
        <v>5565</v>
      </c>
      <c r="D4164" t="s">
        <v>14046</v>
      </c>
      <c r="E4164">
        <v>107871</v>
      </c>
      <c r="F4164" t="s">
        <v>25735</v>
      </c>
      <c r="G4164" t="s">
        <v>14070</v>
      </c>
      <c r="H4164" t="s">
        <v>5565</v>
      </c>
      <c r="I4164" t="s">
        <v>23190</v>
      </c>
    </row>
    <row r="4165" spans="1:9" x14ac:dyDescent="0.2">
      <c r="A4165">
        <v>12417</v>
      </c>
      <c r="B4165" t="s">
        <v>5568</v>
      </c>
      <c r="C4165" t="s">
        <v>5567</v>
      </c>
      <c r="D4165" t="s">
        <v>14046</v>
      </c>
      <c r="E4165">
        <v>107880</v>
      </c>
      <c r="F4165" t="s">
        <v>25732</v>
      </c>
      <c r="G4165" t="s">
        <v>25733</v>
      </c>
      <c r="H4165" t="s">
        <v>5567</v>
      </c>
      <c r="I4165" t="s">
        <v>23193</v>
      </c>
    </row>
    <row r="4166" spans="1:9" x14ac:dyDescent="0.2">
      <c r="A4166">
        <v>9014</v>
      </c>
      <c r="B4166" t="s">
        <v>5578</v>
      </c>
      <c r="C4166" t="s">
        <v>5577</v>
      </c>
      <c r="D4166" t="s">
        <v>14044</v>
      </c>
      <c r="E4166">
        <v>194593</v>
      </c>
      <c r="F4166" t="s">
        <v>21656</v>
      </c>
      <c r="G4166" t="s">
        <v>14070</v>
      </c>
      <c r="H4166" t="s">
        <v>5577</v>
      </c>
      <c r="I4166" t="s">
        <v>23190</v>
      </c>
    </row>
    <row r="4167" spans="1:9" x14ac:dyDescent="0.2">
      <c r="A4167">
        <v>2677462</v>
      </c>
      <c r="B4167" t="s">
        <v>10997</v>
      </c>
      <c r="C4167" t="s">
        <v>5579</v>
      </c>
      <c r="D4167" t="s">
        <v>14046</v>
      </c>
      <c r="E4167">
        <v>107992</v>
      </c>
      <c r="F4167" t="s">
        <v>28560</v>
      </c>
      <c r="G4167" t="s">
        <v>14070</v>
      </c>
      <c r="H4167" t="s">
        <v>5579</v>
      </c>
      <c r="I4167" t="s">
        <v>23196</v>
      </c>
    </row>
    <row r="4168" spans="1:9" x14ac:dyDescent="0.2">
      <c r="A4168">
        <v>9015</v>
      </c>
      <c r="B4168" t="s">
        <v>5581</v>
      </c>
      <c r="C4168" t="s">
        <v>5580</v>
      </c>
      <c r="D4168" t="s">
        <v>14045</v>
      </c>
      <c r="E4168">
        <v>137741</v>
      </c>
      <c r="F4168" t="s">
        <v>21658</v>
      </c>
      <c r="G4168" t="s">
        <v>14070</v>
      </c>
      <c r="H4168" t="s">
        <v>5580</v>
      </c>
      <c r="I4168" t="s">
        <v>23199</v>
      </c>
    </row>
    <row r="4169" spans="1:9" x14ac:dyDescent="0.2">
      <c r="A4169">
        <v>9025</v>
      </c>
      <c r="B4169" t="s">
        <v>5583</v>
      </c>
      <c r="C4169" t="s">
        <v>5582</v>
      </c>
      <c r="D4169" t="s">
        <v>14044</v>
      </c>
      <c r="E4169">
        <v>194596</v>
      </c>
      <c r="F4169" t="s">
        <v>21675</v>
      </c>
      <c r="G4169" t="s">
        <v>14070</v>
      </c>
      <c r="H4169" t="s">
        <v>5582</v>
      </c>
      <c r="I4169" t="s">
        <v>23200</v>
      </c>
    </row>
    <row r="4170" spans="1:9" x14ac:dyDescent="0.2">
      <c r="A4170">
        <v>2677464</v>
      </c>
      <c r="B4170" t="s">
        <v>10998</v>
      </c>
      <c r="C4170" t="s">
        <v>5584</v>
      </c>
      <c r="D4170" t="s">
        <v>14046</v>
      </c>
      <c r="E4170">
        <v>108003</v>
      </c>
      <c r="F4170" t="s">
        <v>28563</v>
      </c>
      <c r="G4170" t="s">
        <v>14070</v>
      </c>
      <c r="H4170" t="s">
        <v>5584</v>
      </c>
      <c r="I4170" t="s">
        <v>23202</v>
      </c>
    </row>
    <row r="4171" spans="1:9" x14ac:dyDescent="0.2">
      <c r="A4171">
        <v>9026</v>
      </c>
      <c r="B4171" t="s">
        <v>5586</v>
      </c>
      <c r="C4171" t="s">
        <v>5585</v>
      </c>
      <c r="D4171" t="s">
        <v>14045</v>
      </c>
      <c r="E4171">
        <v>137742</v>
      </c>
      <c r="F4171" t="s">
        <v>21677</v>
      </c>
      <c r="G4171" t="s">
        <v>14070</v>
      </c>
      <c r="H4171" t="s">
        <v>5585</v>
      </c>
      <c r="I4171" t="s">
        <v>23204</v>
      </c>
    </row>
    <row r="4172" spans="1:9" x14ac:dyDescent="0.2">
      <c r="A4172">
        <v>8892</v>
      </c>
      <c r="B4172" t="s">
        <v>10999</v>
      </c>
      <c r="C4172" t="s">
        <v>5589</v>
      </c>
      <c r="D4172" t="s">
        <v>14046</v>
      </c>
      <c r="E4172">
        <v>108027</v>
      </c>
      <c r="F4172" t="s">
        <v>21544</v>
      </c>
      <c r="G4172" t="s">
        <v>14070</v>
      </c>
      <c r="H4172" t="s">
        <v>5589</v>
      </c>
      <c r="I4172" t="s">
        <v>23206</v>
      </c>
    </row>
    <row r="4173" spans="1:9" x14ac:dyDescent="0.2">
      <c r="A4173">
        <v>8895</v>
      </c>
      <c r="B4173" t="s">
        <v>11000</v>
      </c>
      <c r="C4173" t="s">
        <v>5590</v>
      </c>
      <c r="D4173" t="s">
        <v>14046</v>
      </c>
      <c r="E4173">
        <v>108029</v>
      </c>
      <c r="F4173" t="s">
        <v>21546</v>
      </c>
      <c r="G4173" t="s">
        <v>14070</v>
      </c>
      <c r="H4173" t="s">
        <v>5590</v>
      </c>
      <c r="I4173" t="s">
        <v>23210</v>
      </c>
    </row>
    <row r="4174" spans="1:9" x14ac:dyDescent="0.2">
      <c r="A4174">
        <v>8881</v>
      </c>
      <c r="B4174" t="s">
        <v>13251</v>
      </c>
      <c r="C4174" t="s">
        <v>13251</v>
      </c>
      <c r="D4174" t="s">
        <v>14044</v>
      </c>
      <c r="E4174">
        <v>194615</v>
      </c>
      <c r="F4174" t="s">
        <v>21526</v>
      </c>
      <c r="G4174" t="s">
        <v>14070</v>
      </c>
      <c r="H4174" t="s">
        <v>5587</v>
      </c>
      <c r="I4174" t="s">
        <v>23214</v>
      </c>
    </row>
    <row r="4175" spans="1:9" x14ac:dyDescent="0.2">
      <c r="A4175">
        <v>8874</v>
      </c>
      <c r="B4175" t="s">
        <v>5588</v>
      </c>
      <c r="C4175" t="s">
        <v>5587</v>
      </c>
      <c r="D4175" t="s">
        <v>14044</v>
      </c>
      <c r="E4175">
        <v>194615</v>
      </c>
      <c r="F4175" t="s">
        <v>21526</v>
      </c>
      <c r="G4175" t="s">
        <v>14070</v>
      </c>
      <c r="H4175" t="s">
        <v>5587</v>
      </c>
      <c r="I4175" t="s">
        <v>23216</v>
      </c>
    </row>
    <row r="4176" spans="1:9" x14ac:dyDescent="0.2">
      <c r="A4176">
        <v>2677441</v>
      </c>
      <c r="B4176" t="s">
        <v>11001</v>
      </c>
      <c r="C4176" t="s">
        <v>5591</v>
      </c>
      <c r="D4176" t="s">
        <v>14046</v>
      </c>
      <c r="E4176">
        <v>108103</v>
      </c>
      <c r="F4176" t="s">
        <v>28530</v>
      </c>
      <c r="G4176" t="s">
        <v>19401</v>
      </c>
      <c r="H4176" t="s">
        <v>5591</v>
      </c>
      <c r="I4176" t="s">
        <v>23218</v>
      </c>
    </row>
    <row r="4177" spans="1:9" x14ac:dyDescent="0.2">
      <c r="A4177">
        <v>8884</v>
      </c>
      <c r="B4177" t="s">
        <v>5593</v>
      </c>
      <c r="C4177" t="s">
        <v>5592</v>
      </c>
      <c r="D4177" t="s">
        <v>14045</v>
      </c>
      <c r="E4177">
        <v>137759</v>
      </c>
      <c r="F4177" t="s">
        <v>21536</v>
      </c>
      <c r="G4177" t="s">
        <v>19401</v>
      </c>
      <c r="H4177" t="s">
        <v>5592</v>
      </c>
      <c r="I4177" t="s">
        <v>23220</v>
      </c>
    </row>
    <row r="4178" spans="1:9" x14ac:dyDescent="0.2">
      <c r="A4178">
        <v>8879</v>
      </c>
      <c r="B4178" t="s">
        <v>11002</v>
      </c>
      <c r="C4178" t="s">
        <v>5594</v>
      </c>
      <c r="D4178" t="s">
        <v>14046</v>
      </c>
      <c r="E4178">
        <v>108138</v>
      </c>
      <c r="F4178" t="s">
        <v>21532</v>
      </c>
      <c r="G4178" t="s">
        <v>14070</v>
      </c>
      <c r="H4178" t="s">
        <v>5594</v>
      </c>
      <c r="I4178" t="s">
        <v>23223</v>
      </c>
    </row>
    <row r="4179" spans="1:9" x14ac:dyDescent="0.2">
      <c r="A4179">
        <v>8886</v>
      </c>
      <c r="B4179" t="s">
        <v>11003</v>
      </c>
      <c r="C4179" t="s">
        <v>5595</v>
      </c>
      <c r="D4179" t="s">
        <v>14046</v>
      </c>
      <c r="E4179">
        <v>108166</v>
      </c>
      <c r="F4179" t="s">
        <v>21538</v>
      </c>
      <c r="G4179" t="s">
        <v>14070</v>
      </c>
      <c r="H4179" t="s">
        <v>5595</v>
      </c>
      <c r="I4179" t="s">
        <v>23225</v>
      </c>
    </row>
    <row r="4180" spans="1:9" x14ac:dyDescent="0.2">
      <c r="A4180">
        <v>8889</v>
      </c>
      <c r="B4180" t="s">
        <v>11759</v>
      </c>
      <c r="C4180" t="s">
        <v>5596</v>
      </c>
      <c r="D4180" t="s">
        <v>14045</v>
      </c>
      <c r="E4180">
        <v>137768</v>
      </c>
      <c r="F4180" t="s">
        <v>21541</v>
      </c>
      <c r="G4180" t="s">
        <v>21542</v>
      </c>
      <c r="H4180" t="s">
        <v>5596</v>
      </c>
      <c r="I4180" t="s">
        <v>23227</v>
      </c>
    </row>
    <row r="4181" spans="1:9" x14ac:dyDescent="0.2">
      <c r="A4181">
        <v>8888</v>
      </c>
      <c r="B4181" t="s">
        <v>5598</v>
      </c>
      <c r="C4181" t="s">
        <v>5597</v>
      </c>
      <c r="D4181" t="s">
        <v>14045</v>
      </c>
      <c r="E4181">
        <v>137769</v>
      </c>
      <c r="F4181" t="s">
        <v>21540</v>
      </c>
      <c r="G4181" t="s">
        <v>14070</v>
      </c>
      <c r="H4181" t="s">
        <v>5597</v>
      </c>
      <c r="I4181" t="s">
        <v>23229</v>
      </c>
    </row>
    <row r="4182" spans="1:9" x14ac:dyDescent="0.2">
      <c r="A4182">
        <v>2677440</v>
      </c>
      <c r="B4182" t="s">
        <v>11004</v>
      </c>
      <c r="C4182" t="s">
        <v>5599</v>
      </c>
      <c r="D4182" t="s">
        <v>14046</v>
      </c>
      <c r="E4182">
        <v>108168</v>
      </c>
      <c r="F4182" t="s">
        <v>28528</v>
      </c>
      <c r="G4182" t="s">
        <v>15838</v>
      </c>
      <c r="H4182" t="s">
        <v>5599</v>
      </c>
      <c r="I4182" t="s">
        <v>23229</v>
      </c>
    </row>
    <row r="4183" spans="1:9" x14ac:dyDescent="0.2">
      <c r="A4183">
        <v>8882</v>
      </c>
      <c r="B4183" t="s">
        <v>5601</v>
      </c>
      <c r="C4183" t="s">
        <v>5600</v>
      </c>
      <c r="D4183" t="s">
        <v>14045</v>
      </c>
      <c r="E4183">
        <v>137771</v>
      </c>
      <c r="F4183" t="s">
        <v>21534</v>
      </c>
      <c r="G4183" t="s">
        <v>15838</v>
      </c>
      <c r="H4183" t="s">
        <v>5600</v>
      </c>
      <c r="I4183" t="s">
        <v>23229</v>
      </c>
    </row>
    <row r="4184" spans="1:9" x14ac:dyDescent="0.2">
      <c r="A4184">
        <v>8925</v>
      </c>
      <c r="B4184" t="s">
        <v>11005</v>
      </c>
      <c r="C4184" t="s">
        <v>5602</v>
      </c>
      <c r="D4184" t="s">
        <v>14046</v>
      </c>
      <c r="E4184">
        <v>108228</v>
      </c>
      <c r="F4184" t="s">
        <v>21567</v>
      </c>
      <c r="G4184" t="s">
        <v>21568</v>
      </c>
      <c r="H4184" t="s">
        <v>5602</v>
      </c>
      <c r="I4184" t="s">
        <v>23231</v>
      </c>
    </row>
    <row r="4185" spans="1:9" x14ac:dyDescent="0.2">
      <c r="A4185">
        <v>8876</v>
      </c>
      <c r="B4185" t="s">
        <v>5604</v>
      </c>
      <c r="C4185" t="s">
        <v>5603</v>
      </c>
      <c r="D4185" t="s">
        <v>14046</v>
      </c>
      <c r="E4185">
        <v>108241</v>
      </c>
      <c r="F4185" t="s">
        <v>21528</v>
      </c>
      <c r="G4185" t="s">
        <v>17268</v>
      </c>
      <c r="H4185" t="s">
        <v>5603</v>
      </c>
      <c r="I4185" t="s">
        <v>23233</v>
      </c>
    </row>
    <row r="4186" spans="1:9" x14ac:dyDescent="0.2">
      <c r="A4186">
        <v>8923</v>
      </c>
      <c r="B4186" t="s">
        <v>5606</v>
      </c>
      <c r="C4186" t="s">
        <v>5605</v>
      </c>
      <c r="D4186" t="s">
        <v>14046</v>
      </c>
      <c r="E4186">
        <v>108249</v>
      </c>
      <c r="F4186" t="s">
        <v>21564</v>
      </c>
      <c r="G4186" t="s">
        <v>21565</v>
      </c>
      <c r="H4186" t="s">
        <v>5605</v>
      </c>
      <c r="I4186" t="s">
        <v>23235</v>
      </c>
    </row>
    <row r="4187" spans="1:9" x14ac:dyDescent="0.2">
      <c r="A4187">
        <v>8910</v>
      </c>
      <c r="B4187" t="s">
        <v>5608</v>
      </c>
      <c r="C4187" t="s">
        <v>5607</v>
      </c>
      <c r="D4187" t="s">
        <v>14046</v>
      </c>
      <c r="E4187">
        <v>108295</v>
      </c>
      <c r="F4187" t="s">
        <v>21557</v>
      </c>
      <c r="G4187" t="s">
        <v>14070</v>
      </c>
      <c r="H4187" t="s">
        <v>5607</v>
      </c>
      <c r="I4187" t="s">
        <v>23237</v>
      </c>
    </row>
    <row r="4188" spans="1:9" x14ac:dyDescent="0.2">
      <c r="A4188">
        <v>8912</v>
      </c>
      <c r="B4188" t="s">
        <v>13252</v>
      </c>
      <c r="C4188" t="s">
        <v>13947</v>
      </c>
      <c r="D4188" t="s">
        <v>14046</v>
      </c>
      <c r="E4188">
        <v>108295</v>
      </c>
      <c r="F4188" t="s">
        <v>21557</v>
      </c>
      <c r="G4188" t="s">
        <v>14070</v>
      </c>
      <c r="H4188" t="s">
        <v>5607</v>
      </c>
      <c r="I4188" t="s">
        <v>23239</v>
      </c>
    </row>
    <row r="4189" spans="1:9" x14ac:dyDescent="0.2">
      <c r="A4189">
        <v>8911</v>
      </c>
      <c r="B4189" t="s">
        <v>13253</v>
      </c>
      <c r="C4189" t="s">
        <v>13253</v>
      </c>
      <c r="D4189" t="s">
        <v>14046</v>
      </c>
      <c r="E4189">
        <v>108295</v>
      </c>
      <c r="F4189" t="s">
        <v>21557</v>
      </c>
      <c r="G4189" t="s">
        <v>14070</v>
      </c>
      <c r="H4189" t="s">
        <v>5607</v>
      </c>
      <c r="I4189" t="s">
        <v>23241</v>
      </c>
    </row>
    <row r="4190" spans="1:9" x14ac:dyDescent="0.2">
      <c r="A4190">
        <v>8877</v>
      </c>
      <c r="B4190" t="s">
        <v>5610</v>
      </c>
      <c r="C4190" t="s">
        <v>5609</v>
      </c>
      <c r="D4190" t="s">
        <v>14046</v>
      </c>
      <c r="E4190">
        <v>108308</v>
      </c>
      <c r="F4190" t="s">
        <v>21530</v>
      </c>
      <c r="G4190" t="s">
        <v>19401</v>
      </c>
      <c r="H4190" t="s">
        <v>5609</v>
      </c>
      <c r="I4190" t="s">
        <v>23243</v>
      </c>
    </row>
    <row r="4191" spans="1:9" x14ac:dyDescent="0.2">
      <c r="A4191">
        <v>8918</v>
      </c>
      <c r="B4191" t="s">
        <v>11006</v>
      </c>
      <c r="C4191" t="s">
        <v>5611</v>
      </c>
      <c r="D4191" t="s">
        <v>14046</v>
      </c>
      <c r="E4191">
        <v>108318</v>
      </c>
      <c r="F4191" t="s">
        <v>21561</v>
      </c>
      <c r="G4191" t="s">
        <v>21562</v>
      </c>
      <c r="H4191" t="s">
        <v>5611</v>
      </c>
      <c r="I4191" t="s">
        <v>23245</v>
      </c>
    </row>
    <row r="4192" spans="1:9" x14ac:dyDescent="0.2">
      <c r="A4192">
        <v>8908</v>
      </c>
      <c r="B4192" t="s">
        <v>5613</v>
      </c>
      <c r="C4192" t="s">
        <v>5612</v>
      </c>
      <c r="D4192" t="s">
        <v>14046</v>
      </c>
      <c r="E4192">
        <v>108321</v>
      </c>
      <c r="F4192" t="s">
        <v>21554</v>
      </c>
      <c r="G4192" t="s">
        <v>21555</v>
      </c>
      <c r="H4192" t="s">
        <v>5612</v>
      </c>
      <c r="I4192" t="s">
        <v>23247</v>
      </c>
    </row>
    <row r="4193" spans="1:9" x14ac:dyDescent="0.2">
      <c r="A4193">
        <v>8916</v>
      </c>
      <c r="B4193" t="s">
        <v>5615</v>
      </c>
      <c r="C4193" t="s">
        <v>5614</v>
      </c>
      <c r="D4193" t="s">
        <v>14046</v>
      </c>
      <c r="E4193">
        <v>108331</v>
      </c>
      <c r="F4193" t="s">
        <v>21559</v>
      </c>
      <c r="G4193" t="s">
        <v>15570</v>
      </c>
      <c r="H4193" t="s">
        <v>5614</v>
      </c>
      <c r="I4193" t="s">
        <v>23250</v>
      </c>
    </row>
    <row r="4194" spans="1:9" x14ac:dyDescent="0.2">
      <c r="A4194">
        <v>8899</v>
      </c>
      <c r="B4194" t="s">
        <v>11007</v>
      </c>
      <c r="C4194" t="s">
        <v>5616</v>
      </c>
      <c r="D4194" t="s">
        <v>14046</v>
      </c>
      <c r="E4194">
        <v>108332</v>
      </c>
      <c r="F4194" t="s">
        <v>21548</v>
      </c>
      <c r="G4194" t="s">
        <v>16279</v>
      </c>
      <c r="H4194" t="s">
        <v>5616</v>
      </c>
      <c r="I4194" t="s">
        <v>23253</v>
      </c>
    </row>
    <row r="4195" spans="1:9" x14ac:dyDescent="0.2">
      <c r="A4195">
        <v>8903</v>
      </c>
      <c r="B4195" t="s">
        <v>5617</v>
      </c>
      <c r="C4195" t="s">
        <v>5617</v>
      </c>
      <c r="D4195" t="s">
        <v>14047</v>
      </c>
      <c r="E4195">
        <v>619927</v>
      </c>
      <c r="F4195" t="s">
        <v>21551</v>
      </c>
      <c r="G4195" t="s">
        <v>21552</v>
      </c>
      <c r="H4195" t="s">
        <v>21553</v>
      </c>
      <c r="I4195" t="s">
        <v>23255</v>
      </c>
    </row>
    <row r="4196" spans="1:9" x14ac:dyDescent="0.2">
      <c r="A4196">
        <v>8901</v>
      </c>
      <c r="B4196" t="s">
        <v>5618</v>
      </c>
      <c r="C4196" t="s">
        <v>5618</v>
      </c>
      <c r="D4196" t="s">
        <v>14047</v>
      </c>
      <c r="E4196">
        <v>619928</v>
      </c>
      <c r="F4196" t="s">
        <v>5618</v>
      </c>
      <c r="G4196" t="s">
        <v>16279</v>
      </c>
      <c r="H4196" t="s">
        <v>21550</v>
      </c>
      <c r="I4196" t="s">
        <v>23257</v>
      </c>
    </row>
    <row r="4197" spans="1:9" x14ac:dyDescent="0.2">
      <c r="A4197">
        <v>2676498</v>
      </c>
      <c r="B4197" t="s">
        <v>5620</v>
      </c>
      <c r="C4197" t="s">
        <v>5619</v>
      </c>
      <c r="D4197" t="s">
        <v>14046</v>
      </c>
      <c r="E4197">
        <v>108333</v>
      </c>
      <c r="F4197" t="s">
        <v>27229</v>
      </c>
      <c r="G4197" t="s">
        <v>27230</v>
      </c>
      <c r="H4197" t="s">
        <v>27231</v>
      </c>
      <c r="I4197" t="s">
        <v>23259</v>
      </c>
    </row>
    <row r="4198" spans="1:9" x14ac:dyDescent="0.2">
      <c r="A4198">
        <v>8644</v>
      </c>
      <c r="B4198" t="s">
        <v>12024</v>
      </c>
      <c r="C4198" t="s">
        <v>5621</v>
      </c>
      <c r="D4198" t="s">
        <v>14043</v>
      </c>
      <c r="E4198">
        <v>187394</v>
      </c>
      <c r="F4198" t="s">
        <v>21179</v>
      </c>
      <c r="G4198" t="s">
        <v>15401</v>
      </c>
      <c r="H4198" t="s">
        <v>21180</v>
      </c>
      <c r="I4198" t="s">
        <v>23261</v>
      </c>
    </row>
    <row r="4199" spans="1:9" x14ac:dyDescent="0.2">
      <c r="A4199">
        <v>8645</v>
      </c>
      <c r="B4199" t="s">
        <v>5623</v>
      </c>
      <c r="C4199" t="s">
        <v>5622</v>
      </c>
      <c r="D4199" t="s">
        <v>14044</v>
      </c>
      <c r="E4199">
        <v>194616</v>
      </c>
      <c r="F4199" t="s">
        <v>21182</v>
      </c>
      <c r="G4199" t="s">
        <v>14070</v>
      </c>
      <c r="H4199" t="s">
        <v>5622</v>
      </c>
      <c r="I4199" t="s">
        <v>23262</v>
      </c>
    </row>
    <row r="4200" spans="1:9" x14ac:dyDescent="0.2">
      <c r="A4200">
        <v>8646</v>
      </c>
      <c r="B4200" t="s">
        <v>5625</v>
      </c>
      <c r="C4200" t="s">
        <v>5624</v>
      </c>
      <c r="D4200" t="s">
        <v>14046</v>
      </c>
      <c r="E4200">
        <v>108345</v>
      </c>
      <c r="F4200" t="s">
        <v>21184</v>
      </c>
      <c r="G4200" t="s">
        <v>14070</v>
      </c>
      <c r="H4200" t="s">
        <v>5624</v>
      </c>
      <c r="I4200" t="s">
        <v>23265</v>
      </c>
    </row>
    <row r="4201" spans="1:9" x14ac:dyDescent="0.2">
      <c r="A4201">
        <v>7764</v>
      </c>
      <c r="B4201" t="s">
        <v>5629</v>
      </c>
      <c r="C4201" t="s">
        <v>5628</v>
      </c>
      <c r="D4201" t="s">
        <v>14046</v>
      </c>
      <c r="E4201">
        <v>108351</v>
      </c>
      <c r="F4201" t="s">
        <v>19926</v>
      </c>
      <c r="G4201" t="s">
        <v>14070</v>
      </c>
      <c r="H4201" t="s">
        <v>5628</v>
      </c>
      <c r="I4201" t="s">
        <v>23267</v>
      </c>
    </row>
    <row r="4202" spans="1:9" x14ac:dyDescent="0.2">
      <c r="A4202">
        <v>7763</v>
      </c>
      <c r="B4202" t="s">
        <v>5627</v>
      </c>
      <c r="C4202" t="s">
        <v>5626</v>
      </c>
      <c r="D4202" t="s">
        <v>14044</v>
      </c>
      <c r="E4202">
        <v>194621</v>
      </c>
      <c r="F4202" t="s">
        <v>19924</v>
      </c>
      <c r="G4202" t="s">
        <v>14070</v>
      </c>
      <c r="H4202" t="s">
        <v>5626</v>
      </c>
      <c r="I4202" t="s">
        <v>23270</v>
      </c>
    </row>
    <row r="4203" spans="1:9" x14ac:dyDescent="0.2">
      <c r="A4203">
        <v>7765</v>
      </c>
      <c r="B4203" t="s">
        <v>5631</v>
      </c>
      <c r="C4203" t="s">
        <v>5630</v>
      </c>
      <c r="D4203" t="s">
        <v>14046</v>
      </c>
      <c r="E4203">
        <v>108361</v>
      </c>
      <c r="F4203" t="s">
        <v>19928</v>
      </c>
      <c r="G4203" t="s">
        <v>14070</v>
      </c>
      <c r="H4203" t="s">
        <v>5630</v>
      </c>
      <c r="I4203" t="s">
        <v>23272</v>
      </c>
    </row>
    <row r="4204" spans="1:9" x14ac:dyDescent="0.2">
      <c r="A4204">
        <v>4019</v>
      </c>
      <c r="B4204" t="s">
        <v>5637</v>
      </c>
      <c r="C4204" t="s">
        <v>5636</v>
      </c>
      <c r="D4204" t="s">
        <v>14046</v>
      </c>
      <c r="E4204">
        <v>108391</v>
      </c>
      <c r="F4204" t="s">
        <v>15528</v>
      </c>
      <c r="G4204" t="s">
        <v>14070</v>
      </c>
      <c r="H4204" t="s">
        <v>5636</v>
      </c>
      <c r="I4204" t="s">
        <v>23275</v>
      </c>
    </row>
    <row r="4205" spans="1:9" x14ac:dyDescent="0.2">
      <c r="A4205">
        <v>4017</v>
      </c>
      <c r="B4205" t="s">
        <v>5633</v>
      </c>
      <c r="C4205" t="s">
        <v>5632</v>
      </c>
      <c r="D4205" t="s">
        <v>14044</v>
      </c>
      <c r="E4205">
        <v>194645</v>
      </c>
      <c r="F4205" t="s">
        <v>15525</v>
      </c>
      <c r="G4205" t="s">
        <v>14773</v>
      </c>
      <c r="H4205" t="s">
        <v>15526</v>
      </c>
      <c r="I4205" t="s">
        <v>23277</v>
      </c>
    </row>
    <row r="4206" spans="1:9" x14ac:dyDescent="0.2">
      <c r="A4206">
        <v>4021</v>
      </c>
      <c r="B4206" t="s">
        <v>5639</v>
      </c>
      <c r="C4206" t="s">
        <v>5638</v>
      </c>
      <c r="D4206" t="s">
        <v>14046</v>
      </c>
      <c r="E4206">
        <v>108399</v>
      </c>
      <c r="F4206" t="s">
        <v>15530</v>
      </c>
      <c r="G4206" t="s">
        <v>14070</v>
      </c>
      <c r="H4206" t="s">
        <v>5638</v>
      </c>
      <c r="I4206" t="s">
        <v>23279</v>
      </c>
    </row>
    <row r="4207" spans="1:9" x14ac:dyDescent="0.2">
      <c r="A4207">
        <v>3343</v>
      </c>
      <c r="B4207" t="s">
        <v>11008</v>
      </c>
      <c r="C4207" t="s">
        <v>5641</v>
      </c>
      <c r="D4207" t="s">
        <v>14046</v>
      </c>
      <c r="E4207">
        <v>108448</v>
      </c>
      <c r="F4207" t="s">
        <v>14611</v>
      </c>
      <c r="G4207" t="s">
        <v>14612</v>
      </c>
      <c r="H4207" t="s">
        <v>5641</v>
      </c>
      <c r="I4207" t="s">
        <v>23281</v>
      </c>
    </row>
    <row r="4208" spans="1:9" x14ac:dyDescent="0.2">
      <c r="A4208">
        <v>3342</v>
      </c>
      <c r="B4208" t="s">
        <v>5640</v>
      </c>
      <c r="C4208" t="s">
        <v>5640</v>
      </c>
      <c r="D4208" t="s">
        <v>14044</v>
      </c>
      <c r="E4208">
        <v>194671</v>
      </c>
      <c r="F4208" t="s">
        <v>14607</v>
      </c>
      <c r="G4208" t="s">
        <v>14608</v>
      </c>
      <c r="H4208" t="s">
        <v>14609</v>
      </c>
      <c r="I4208" t="s">
        <v>23283</v>
      </c>
    </row>
    <row r="4209" spans="1:9" x14ac:dyDescent="0.2">
      <c r="A4209">
        <v>8319</v>
      </c>
      <c r="B4209" t="s">
        <v>5645</v>
      </c>
      <c r="C4209" t="s">
        <v>5644</v>
      </c>
      <c r="D4209" t="s">
        <v>14046</v>
      </c>
      <c r="E4209">
        <v>108454</v>
      </c>
      <c r="F4209" t="s">
        <v>20711</v>
      </c>
      <c r="G4209" t="s">
        <v>15066</v>
      </c>
      <c r="H4209" t="s">
        <v>5644</v>
      </c>
      <c r="I4209" t="s">
        <v>23285</v>
      </c>
    </row>
    <row r="4210" spans="1:9" x14ac:dyDescent="0.2">
      <c r="A4210">
        <v>8318</v>
      </c>
      <c r="B4210" t="s">
        <v>5643</v>
      </c>
      <c r="C4210" t="s">
        <v>5642</v>
      </c>
      <c r="D4210" t="s">
        <v>14044</v>
      </c>
      <c r="E4210">
        <v>194689</v>
      </c>
      <c r="F4210" t="s">
        <v>20709</v>
      </c>
      <c r="G4210" t="s">
        <v>14525</v>
      </c>
      <c r="H4210" t="s">
        <v>5642</v>
      </c>
      <c r="I4210" t="s">
        <v>23287</v>
      </c>
    </row>
    <row r="4211" spans="1:9" x14ac:dyDescent="0.2">
      <c r="A4211">
        <v>12126</v>
      </c>
      <c r="B4211" t="s">
        <v>5647</v>
      </c>
      <c r="C4211" t="s">
        <v>5646</v>
      </c>
      <c r="D4211" t="s">
        <v>14044</v>
      </c>
      <c r="E4211">
        <v>194692</v>
      </c>
      <c r="F4211" t="s">
        <v>25428</v>
      </c>
      <c r="G4211" t="s">
        <v>14371</v>
      </c>
      <c r="H4211" t="s">
        <v>5646</v>
      </c>
      <c r="I4211" t="s">
        <v>23289</v>
      </c>
    </row>
    <row r="4212" spans="1:9" x14ac:dyDescent="0.2">
      <c r="A4212">
        <v>12127</v>
      </c>
      <c r="B4212" t="s">
        <v>5649</v>
      </c>
      <c r="C4212" t="s">
        <v>5648</v>
      </c>
      <c r="D4212" t="s">
        <v>14046</v>
      </c>
      <c r="E4212">
        <v>108477</v>
      </c>
      <c r="F4212" t="s">
        <v>25430</v>
      </c>
      <c r="G4212" t="s">
        <v>25431</v>
      </c>
      <c r="H4212" t="s">
        <v>5648</v>
      </c>
      <c r="I4212" t="s">
        <v>23291</v>
      </c>
    </row>
    <row r="4213" spans="1:9" x14ac:dyDescent="0.2">
      <c r="A4213">
        <v>12618</v>
      </c>
      <c r="B4213" t="s">
        <v>5651</v>
      </c>
      <c r="C4213" t="s">
        <v>5650</v>
      </c>
      <c r="D4213" t="s">
        <v>14044</v>
      </c>
      <c r="E4213">
        <v>194754</v>
      </c>
      <c r="F4213" t="s">
        <v>25900</v>
      </c>
      <c r="G4213" t="s">
        <v>25901</v>
      </c>
      <c r="H4213" t="s">
        <v>5650</v>
      </c>
      <c r="I4213" t="s">
        <v>23293</v>
      </c>
    </row>
    <row r="4214" spans="1:9" x14ac:dyDescent="0.2">
      <c r="A4214">
        <v>12619</v>
      </c>
      <c r="B4214" t="s">
        <v>11009</v>
      </c>
      <c r="C4214" t="s">
        <v>5652</v>
      </c>
      <c r="D4214" t="s">
        <v>14046</v>
      </c>
      <c r="E4214">
        <v>108519</v>
      </c>
      <c r="F4214" t="s">
        <v>25903</v>
      </c>
      <c r="G4214" t="s">
        <v>25904</v>
      </c>
      <c r="H4214" t="s">
        <v>5652</v>
      </c>
      <c r="I4214" t="s">
        <v>23295</v>
      </c>
    </row>
    <row r="4215" spans="1:9" x14ac:dyDescent="0.2">
      <c r="A4215">
        <v>2677119</v>
      </c>
      <c r="B4215" t="s">
        <v>12320</v>
      </c>
      <c r="C4215" t="s">
        <v>5653</v>
      </c>
      <c r="D4215" t="s">
        <v>14044</v>
      </c>
      <c r="E4215">
        <v>606946</v>
      </c>
      <c r="F4215" t="s">
        <v>28038</v>
      </c>
      <c r="G4215" t="s">
        <v>28039</v>
      </c>
      <c r="H4215" t="s">
        <v>28040</v>
      </c>
      <c r="I4215" t="s">
        <v>23295</v>
      </c>
    </row>
    <row r="4216" spans="1:9" x14ac:dyDescent="0.2">
      <c r="A4216">
        <v>2677120</v>
      </c>
      <c r="B4216" t="s">
        <v>11010</v>
      </c>
      <c r="C4216" t="s">
        <v>5654</v>
      </c>
      <c r="D4216" t="s">
        <v>14046</v>
      </c>
      <c r="E4216">
        <v>108522</v>
      </c>
      <c r="F4216" t="s">
        <v>28042</v>
      </c>
      <c r="G4216" t="s">
        <v>28043</v>
      </c>
      <c r="H4216" t="s">
        <v>5654</v>
      </c>
      <c r="I4216" t="s">
        <v>23298</v>
      </c>
    </row>
    <row r="4217" spans="1:9" x14ac:dyDescent="0.2">
      <c r="A4217">
        <v>2677121</v>
      </c>
      <c r="B4217" t="s">
        <v>12997</v>
      </c>
      <c r="C4217" t="s">
        <v>13858</v>
      </c>
      <c r="D4217" t="s">
        <v>14046</v>
      </c>
      <c r="E4217">
        <v>108522</v>
      </c>
      <c r="F4217" t="s">
        <v>28042</v>
      </c>
      <c r="G4217" t="s">
        <v>28043</v>
      </c>
      <c r="H4217" t="s">
        <v>5654</v>
      </c>
      <c r="I4217" t="s">
        <v>23300</v>
      </c>
    </row>
    <row r="4218" spans="1:9" x14ac:dyDescent="0.2">
      <c r="A4218">
        <v>11979</v>
      </c>
      <c r="B4218" t="s">
        <v>5658</v>
      </c>
      <c r="C4218" t="s">
        <v>5657</v>
      </c>
      <c r="D4218" t="s">
        <v>14046</v>
      </c>
      <c r="E4218">
        <v>108537</v>
      </c>
      <c r="F4218" t="s">
        <v>25251</v>
      </c>
      <c r="G4218" t="s">
        <v>14070</v>
      </c>
      <c r="H4218" t="s">
        <v>5657</v>
      </c>
      <c r="I4218" t="s">
        <v>23302</v>
      </c>
    </row>
    <row r="4219" spans="1:9" x14ac:dyDescent="0.2">
      <c r="A4219">
        <v>11978</v>
      </c>
      <c r="B4219" t="s">
        <v>5656</v>
      </c>
      <c r="C4219" t="s">
        <v>5655</v>
      </c>
      <c r="D4219" t="s">
        <v>14044</v>
      </c>
      <c r="E4219">
        <v>194780</v>
      </c>
      <c r="F4219" t="s">
        <v>25249</v>
      </c>
      <c r="G4219" t="s">
        <v>14070</v>
      </c>
      <c r="H4219" t="s">
        <v>5655</v>
      </c>
      <c r="I4219" t="s">
        <v>23306</v>
      </c>
    </row>
    <row r="4220" spans="1:9" x14ac:dyDescent="0.2">
      <c r="A4220">
        <v>11980</v>
      </c>
      <c r="B4220" t="s">
        <v>5660</v>
      </c>
      <c r="C4220" t="s">
        <v>5659</v>
      </c>
      <c r="D4220" t="s">
        <v>14046</v>
      </c>
      <c r="E4220">
        <v>108558</v>
      </c>
      <c r="F4220" t="s">
        <v>25253</v>
      </c>
      <c r="G4220" t="s">
        <v>15855</v>
      </c>
      <c r="H4220" t="s">
        <v>5659</v>
      </c>
      <c r="I4220" t="s">
        <v>23308</v>
      </c>
    </row>
    <row r="4221" spans="1:9" x14ac:dyDescent="0.2">
      <c r="A4221">
        <v>11981</v>
      </c>
      <c r="B4221" t="s">
        <v>5662</v>
      </c>
      <c r="C4221" t="s">
        <v>5661</v>
      </c>
      <c r="D4221" t="s">
        <v>14045</v>
      </c>
      <c r="E4221">
        <v>137814</v>
      </c>
      <c r="F4221" t="s">
        <v>25255</v>
      </c>
      <c r="G4221" t="s">
        <v>25256</v>
      </c>
      <c r="H4221" t="s">
        <v>5661</v>
      </c>
      <c r="I4221" t="s">
        <v>23310</v>
      </c>
    </row>
    <row r="4222" spans="1:9" x14ac:dyDescent="0.2">
      <c r="A4222">
        <v>9395</v>
      </c>
      <c r="B4222" t="s">
        <v>5664</v>
      </c>
      <c r="C4222" t="s">
        <v>5663</v>
      </c>
      <c r="D4222" t="s">
        <v>14044</v>
      </c>
      <c r="E4222">
        <v>194789</v>
      </c>
      <c r="F4222" t="s">
        <v>22150</v>
      </c>
      <c r="G4222" t="s">
        <v>14070</v>
      </c>
      <c r="H4222" t="s">
        <v>5663</v>
      </c>
      <c r="I4222" t="s">
        <v>23306</v>
      </c>
    </row>
    <row r="4223" spans="1:9" x14ac:dyDescent="0.2">
      <c r="A4223">
        <v>2679722</v>
      </c>
      <c r="B4223" t="s">
        <v>12565</v>
      </c>
      <c r="C4223" t="s">
        <v>5665</v>
      </c>
      <c r="D4223" t="s">
        <v>14046</v>
      </c>
      <c r="E4223">
        <v>717311</v>
      </c>
      <c r="F4223" t="s">
        <v>30069</v>
      </c>
      <c r="G4223" t="s">
        <v>14070</v>
      </c>
      <c r="H4223" t="s">
        <v>5665</v>
      </c>
      <c r="I4223" t="s">
        <v>23313</v>
      </c>
    </row>
    <row r="4224" spans="1:9" x14ac:dyDescent="0.2">
      <c r="A4224">
        <v>2676964</v>
      </c>
      <c r="B4224" t="s">
        <v>5666</v>
      </c>
      <c r="C4224" t="s">
        <v>5666</v>
      </c>
      <c r="D4224" t="s">
        <v>14044</v>
      </c>
      <c r="E4224">
        <v>194796</v>
      </c>
      <c r="F4224" t="s">
        <v>15588</v>
      </c>
      <c r="G4224" t="s">
        <v>14070</v>
      </c>
      <c r="H4224" t="s">
        <v>15589</v>
      </c>
      <c r="I4224" t="s">
        <v>23315</v>
      </c>
    </row>
    <row r="4225" spans="1:9" x14ac:dyDescent="0.2">
      <c r="A4225">
        <v>4065</v>
      </c>
      <c r="B4225" t="s">
        <v>11350</v>
      </c>
      <c r="C4225" t="s">
        <v>7897</v>
      </c>
      <c r="D4225" t="s">
        <v>14046</v>
      </c>
      <c r="E4225">
        <v>119753</v>
      </c>
      <c r="F4225" t="s">
        <v>15595</v>
      </c>
      <c r="G4225" t="s">
        <v>15596</v>
      </c>
      <c r="H4225" t="s">
        <v>15597</v>
      </c>
      <c r="I4225" t="s">
        <v>23318</v>
      </c>
    </row>
    <row r="4226" spans="1:9" x14ac:dyDescent="0.2">
      <c r="A4226">
        <v>2676771</v>
      </c>
      <c r="B4226" t="s">
        <v>7899</v>
      </c>
      <c r="C4226" t="s">
        <v>7898</v>
      </c>
      <c r="D4226" t="s">
        <v>14045</v>
      </c>
      <c r="E4226">
        <v>1001991</v>
      </c>
      <c r="F4226" t="s">
        <v>27537</v>
      </c>
      <c r="G4226" t="s">
        <v>27538</v>
      </c>
      <c r="H4226" t="s">
        <v>27539</v>
      </c>
      <c r="I4226" t="s">
        <v>23321</v>
      </c>
    </row>
    <row r="4227" spans="1:9" x14ac:dyDescent="0.2">
      <c r="A4227">
        <v>2676768</v>
      </c>
      <c r="B4227" t="s">
        <v>7901</v>
      </c>
      <c r="C4227" t="s">
        <v>7900</v>
      </c>
      <c r="D4227" t="s">
        <v>14045</v>
      </c>
      <c r="E4227">
        <v>1000533</v>
      </c>
      <c r="F4227" t="s">
        <v>27531</v>
      </c>
      <c r="G4227" t="s">
        <v>27532</v>
      </c>
      <c r="H4227" t="s">
        <v>27533</v>
      </c>
      <c r="I4227" t="s">
        <v>23323</v>
      </c>
    </row>
    <row r="4228" spans="1:9" x14ac:dyDescent="0.2">
      <c r="A4228">
        <v>2676770</v>
      </c>
      <c r="B4228" t="s">
        <v>12820</v>
      </c>
      <c r="C4228" t="s">
        <v>12821</v>
      </c>
      <c r="D4228" t="s">
        <v>14045</v>
      </c>
      <c r="E4228">
        <v>1001990</v>
      </c>
      <c r="F4228" t="s">
        <v>27535</v>
      </c>
      <c r="G4228" t="s">
        <v>15596</v>
      </c>
      <c r="H4228" t="s">
        <v>27536</v>
      </c>
      <c r="I4228" t="s">
        <v>23323</v>
      </c>
    </row>
    <row r="4229" spans="1:9" x14ac:dyDescent="0.2">
      <c r="A4229">
        <v>4061</v>
      </c>
      <c r="B4229" t="s">
        <v>13054</v>
      </c>
      <c r="C4229" t="s">
        <v>13881</v>
      </c>
      <c r="D4229" t="s">
        <v>14044</v>
      </c>
      <c r="E4229">
        <v>194796</v>
      </c>
      <c r="F4229" t="s">
        <v>15588</v>
      </c>
      <c r="G4229" t="s">
        <v>14070</v>
      </c>
      <c r="H4229" t="s">
        <v>15589</v>
      </c>
      <c r="I4229" t="s">
        <v>23326</v>
      </c>
    </row>
    <row r="4230" spans="1:9" x14ac:dyDescent="0.2">
      <c r="A4230">
        <v>4069</v>
      </c>
      <c r="B4230" t="s">
        <v>5668</v>
      </c>
      <c r="C4230" t="s">
        <v>5667</v>
      </c>
      <c r="D4230" t="s">
        <v>14046</v>
      </c>
      <c r="E4230">
        <v>108617</v>
      </c>
      <c r="F4230" t="s">
        <v>15599</v>
      </c>
      <c r="G4230" t="s">
        <v>15600</v>
      </c>
      <c r="H4230" t="s">
        <v>5667</v>
      </c>
      <c r="I4230" t="s">
        <v>23323</v>
      </c>
    </row>
    <row r="4231" spans="1:9" x14ac:dyDescent="0.2">
      <c r="A4231">
        <v>4072</v>
      </c>
      <c r="B4231" t="s">
        <v>7903</v>
      </c>
      <c r="C4231" t="s">
        <v>7902</v>
      </c>
      <c r="D4231" t="s">
        <v>14046</v>
      </c>
      <c r="E4231">
        <v>119754</v>
      </c>
      <c r="F4231" t="s">
        <v>15602</v>
      </c>
      <c r="G4231" t="s">
        <v>15596</v>
      </c>
      <c r="H4231" t="s">
        <v>15603</v>
      </c>
      <c r="I4231" t="s">
        <v>23329</v>
      </c>
    </row>
    <row r="4232" spans="1:9" x14ac:dyDescent="0.2">
      <c r="A4232">
        <v>4074</v>
      </c>
      <c r="B4232" t="s">
        <v>13055</v>
      </c>
      <c r="C4232" t="s">
        <v>13055</v>
      </c>
      <c r="D4232" t="s">
        <v>14046</v>
      </c>
      <c r="E4232">
        <v>119754</v>
      </c>
      <c r="F4232" t="s">
        <v>15602</v>
      </c>
      <c r="G4232" t="s">
        <v>15596</v>
      </c>
      <c r="H4232" t="s">
        <v>15603</v>
      </c>
      <c r="I4232" t="s">
        <v>23323</v>
      </c>
    </row>
    <row r="4233" spans="1:9" x14ac:dyDescent="0.2">
      <c r="A4233">
        <v>4063</v>
      </c>
      <c r="B4233" t="s">
        <v>11351</v>
      </c>
      <c r="C4233" t="s">
        <v>7904</v>
      </c>
      <c r="D4233" t="s">
        <v>14046</v>
      </c>
      <c r="E4233">
        <v>119756</v>
      </c>
      <c r="F4233" t="s">
        <v>15591</v>
      </c>
      <c r="G4233" t="s">
        <v>15592</v>
      </c>
      <c r="H4233" t="s">
        <v>15593</v>
      </c>
      <c r="I4233" t="s">
        <v>23331</v>
      </c>
    </row>
    <row r="4234" spans="1:9" x14ac:dyDescent="0.2">
      <c r="A4234">
        <v>4014</v>
      </c>
      <c r="B4234" t="s">
        <v>5672</v>
      </c>
      <c r="C4234" t="s">
        <v>5671</v>
      </c>
      <c r="D4234" t="s">
        <v>14046</v>
      </c>
      <c r="E4234">
        <v>108628</v>
      </c>
      <c r="F4234" t="s">
        <v>15520</v>
      </c>
      <c r="G4234" t="s">
        <v>14070</v>
      </c>
      <c r="H4234" t="s">
        <v>5671</v>
      </c>
      <c r="I4234" t="s">
        <v>23334</v>
      </c>
    </row>
    <row r="4235" spans="1:9" x14ac:dyDescent="0.2">
      <c r="A4235">
        <v>4013</v>
      </c>
      <c r="B4235" t="s">
        <v>5670</v>
      </c>
      <c r="C4235" t="s">
        <v>5669</v>
      </c>
      <c r="D4235" t="s">
        <v>14044</v>
      </c>
      <c r="E4235">
        <v>194802</v>
      </c>
      <c r="F4235" t="s">
        <v>15518</v>
      </c>
      <c r="G4235" t="s">
        <v>14070</v>
      </c>
      <c r="H4235" t="s">
        <v>5669</v>
      </c>
      <c r="I4235" t="s">
        <v>23336</v>
      </c>
    </row>
    <row r="4236" spans="1:9" x14ac:dyDescent="0.2">
      <c r="A4236">
        <v>11582</v>
      </c>
      <c r="B4236" t="s">
        <v>5674</v>
      </c>
      <c r="C4236" t="s">
        <v>5673</v>
      </c>
      <c r="D4236" t="s">
        <v>14044</v>
      </c>
      <c r="E4236">
        <v>194807</v>
      </c>
      <c r="F4236" t="s">
        <v>24778</v>
      </c>
      <c r="G4236" t="s">
        <v>24779</v>
      </c>
      <c r="H4236" t="s">
        <v>5673</v>
      </c>
      <c r="I4236" t="s">
        <v>23339</v>
      </c>
    </row>
    <row r="4237" spans="1:9" x14ac:dyDescent="0.2">
      <c r="A4237">
        <v>11584</v>
      </c>
      <c r="B4237" t="s">
        <v>5676</v>
      </c>
      <c r="C4237" t="s">
        <v>5675</v>
      </c>
      <c r="D4237" t="s">
        <v>14046</v>
      </c>
      <c r="E4237">
        <v>611071</v>
      </c>
      <c r="F4237" t="s">
        <v>24782</v>
      </c>
      <c r="G4237" t="s">
        <v>24783</v>
      </c>
      <c r="H4237" t="s">
        <v>5675</v>
      </c>
      <c r="I4237" t="s">
        <v>23341</v>
      </c>
    </row>
    <row r="4238" spans="1:9" x14ac:dyDescent="0.2">
      <c r="A4238">
        <v>11583</v>
      </c>
      <c r="B4238" t="s">
        <v>5678</v>
      </c>
      <c r="C4238" t="s">
        <v>5677</v>
      </c>
      <c r="D4238" t="s">
        <v>14046</v>
      </c>
      <c r="E4238">
        <v>108642</v>
      </c>
      <c r="F4238" t="s">
        <v>24780</v>
      </c>
      <c r="G4238" t="s">
        <v>24779</v>
      </c>
      <c r="H4238" t="s">
        <v>5677</v>
      </c>
      <c r="I4238" t="s">
        <v>23343</v>
      </c>
    </row>
    <row r="4239" spans="1:9" x14ac:dyDescent="0.2">
      <c r="A4239">
        <v>2676777</v>
      </c>
      <c r="B4239" t="s">
        <v>5680</v>
      </c>
      <c r="C4239" t="s">
        <v>5679</v>
      </c>
      <c r="D4239" t="s">
        <v>14046</v>
      </c>
      <c r="E4239">
        <v>717315</v>
      </c>
      <c r="F4239" t="s">
        <v>27541</v>
      </c>
      <c r="G4239" t="s">
        <v>27542</v>
      </c>
      <c r="H4239" t="s">
        <v>5679</v>
      </c>
      <c r="I4239" t="s">
        <v>23345</v>
      </c>
    </row>
    <row r="4240" spans="1:9" x14ac:dyDescent="0.2">
      <c r="A4240">
        <v>9374</v>
      </c>
      <c r="B4240" t="s">
        <v>11011</v>
      </c>
      <c r="C4240" t="s">
        <v>5682</v>
      </c>
      <c r="D4240" t="s">
        <v>14046</v>
      </c>
      <c r="E4240">
        <v>108644</v>
      </c>
      <c r="F4240" t="s">
        <v>22130</v>
      </c>
      <c r="G4240" t="s">
        <v>22131</v>
      </c>
      <c r="H4240" t="s">
        <v>5682</v>
      </c>
      <c r="I4240" t="s">
        <v>23347</v>
      </c>
    </row>
    <row r="4241" spans="1:9" x14ac:dyDescent="0.2">
      <c r="A4241">
        <v>9372</v>
      </c>
      <c r="B4241" t="s">
        <v>11012</v>
      </c>
      <c r="C4241" t="s">
        <v>5683</v>
      </c>
      <c r="D4241" t="s">
        <v>14046</v>
      </c>
      <c r="E4241">
        <v>108645</v>
      </c>
      <c r="F4241" t="s">
        <v>22128</v>
      </c>
      <c r="G4241" t="s">
        <v>15835</v>
      </c>
      <c r="H4241" t="s">
        <v>5683</v>
      </c>
      <c r="I4241" t="s">
        <v>23349</v>
      </c>
    </row>
    <row r="4242" spans="1:9" x14ac:dyDescent="0.2">
      <c r="A4242">
        <v>9371</v>
      </c>
      <c r="B4242" t="s">
        <v>12180</v>
      </c>
      <c r="C4242" t="s">
        <v>5681</v>
      </c>
      <c r="D4242" t="s">
        <v>14044</v>
      </c>
      <c r="E4242">
        <v>194811</v>
      </c>
      <c r="F4242" t="s">
        <v>22127</v>
      </c>
      <c r="G4242" t="s">
        <v>17757</v>
      </c>
      <c r="H4242" t="s">
        <v>5681</v>
      </c>
      <c r="I4242" t="s">
        <v>23351</v>
      </c>
    </row>
    <row r="4243" spans="1:9" x14ac:dyDescent="0.2">
      <c r="A4243">
        <v>5072</v>
      </c>
      <c r="B4243" t="s">
        <v>5687</v>
      </c>
      <c r="C4243" t="s">
        <v>5686</v>
      </c>
      <c r="D4243" t="s">
        <v>14046</v>
      </c>
      <c r="E4243">
        <v>108672</v>
      </c>
      <c r="F4243" t="s">
        <v>16604</v>
      </c>
      <c r="G4243" t="s">
        <v>16605</v>
      </c>
      <c r="H4243" t="s">
        <v>5686</v>
      </c>
      <c r="I4243" t="s">
        <v>23353</v>
      </c>
    </row>
    <row r="4244" spans="1:9" x14ac:dyDescent="0.2">
      <c r="A4244">
        <v>5071</v>
      </c>
      <c r="B4244" t="s">
        <v>5685</v>
      </c>
      <c r="C4244" t="s">
        <v>5684</v>
      </c>
      <c r="D4244" t="s">
        <v>14044</v>
      </c>
      <c r="E4244">
        <v>194833</v>
      </c>
      <c r="F4244" t="s">
        <v>16602</v>
      </c>
      <c r="G4244" t="s">
        <v>16419</v>
      </c>
      <c r="H4244" t="s">
        <v>5684</v>
      </c>
      <c r="I4244" t="s">
        <v>23355</v>
      </c>
    </row>
    <row r="4245" spans="1:9" x14ac:dyDescent="0.2">
      <c r="A4245">
        <v>4056</v>
      </c>
      <c r="B4245" t="s">
        <v>5689</v>
      </c>
      <c r="C4245" t="s">
        <v>5688</v>
      </c>
      <c r="D4245" t="s">
        <v>14044</v>
      </c>
      <c r="E4245">
        <v>194835</v>
      </c>
      <c r="F4245" t="s">
        <v>15581</v>
      </c>
      <c r="G4245" t="s">
        <v>14070</v>
      </c>
      <c r="H4245" t="s">
        <v>5688</v>
      </c>
      <c r="I4245" t="s">
        <v>23357</v>
      </c>
    </row>
    <row r="4246" spans="1:9" x14ac:dyDescent="0.2">
      <c r="A4246">
        <v>4059</v>
      </c>
      <c r="B4246" t="s">
        <v>5691</v>
      </c>
      <c r="C4246" t="s">
        <v>5690</v>
      </c>
      <c r="D4246" t="s">
        <v>14046</v>
      </c>
      <c r="E4246">
        <v>108686</v>
      </c>
      <c r="F4246" t="s">
        <v>15586</v>
      </c>
      <c r="G4246" t="s">
        <v>14070</v>
      </c>
      <c r="H4246" t="s">
        <v>5690</v>
      </c>
      <c r="I4246" t="s">
        <v>23359</v>
      </c>
    </row>
    <row r="4247" spans="1:9" x14ac:dyDescent="0.2">
      <c r="A4247">
        <v>4057</v>
      </c>
      <c r="B4247" t="s">
        <v>5693</v>
      </c>
      <c r="C4247" t="s">
        <v>5692</v>
      </c>
      <c r="D4247" t="s">
        <v>14046</v>
      </c>
      <c r="E4247">
        <v>108698</v>
      </c>
      <c r="F4247" t="s">
        <v>15583</v>
      </c>
      <c r="G4247" t="s">
        <v>15584</v>
      </c>
      <c r="H4247" t="s">
        <v>5692</v>
      </c>
      <c r="I4247" t="s">
        <v>23361</v>
      </c>
    </row>
    <row r="4248" spans="1:9" x14ac:dyDescent="0.2">
      <c r="A4248">
        <v>4147</v>
      </c>
      <c r="B4248" t="s">
        <v>5694</v>
      </c>
      <c r="C4248" t="s">
        <v>5694</v>
      </c>
      <c r="D4248" t="s">
        <v>14044</v>
      </c>
      <c r="E4248">
        <v>194836</v>
      </c>
      <c r="F4248" t="s">
        <v>15684</v>
      </c>
      <c r="G4248" t="s">
        <v>14160</v>
      </c>
      <c r="H4248" t="s">
        <v>15685</v>
      </c>
      <c r="I4248" t="s">
        <v>23364</v>
      </c>
    </row>
    <row r="4249" spans="1:9" x14ac:dyDescent="0.2">
      <c r="A4249">
        <v>4148</v>
      </c>
      <c r="B4249" t="s">
        <v>13056</v>
      </c>
      <c r="C4249" t="s">
        <v>5695</v>
      </c>
      <c r="D4249" t="s">
        <v>14046</v>
      </c>
      <c r="E4249">
        <v>108703</v>
      </c>
      <c r="F4249" t="s">
        <v>15687</v>
      </c>
      <c r="G4249" t="s">
        <v>15688</v>
      </c>
      <c r="H4249" t="s">
        <v>5695</v>
      </c>
      <c r="I4249" t="s">
        <v>23366</v>
      </c>
    </row>
    <row r="4250" spans="1:9" x14ac:dyDescent="0.2">
      <c r="A4250">
        <v>2676972</v>
      </c>
      <c r="B4250" t="s">
        <v>11013</v>
      </c>
      <c r="C4250" t="s">
        <v>5696</v>
      </c>
      <c r="D4250" t="s">
        <v>14046</v>
      </c>
      <c r="E4250">
        <v>108703</v>
      </c>
      <c r="F4250" t="s">
        <v>15687</v>
      </c>
      <c r="G4250" t="s">
        <v>15688</v>
      </c>
      <c r="H4250" t="s">
        <v>5695</v>
      </c>
      <c r="I4250" t="s">
        <v>23366</v>
      </c>
    </row>
    <row r="4251" spans="1:9" x14ac:dyDescent="0.2">
      <c r="A4251">
        <v>4153</v>
      </c>
      <c r="B4251" t="s">
        <v>13057</v>
      </c>
      <c r="C4251" t="s">
        <v>13882</v>
      </c>
      <c r="D4251" t="s">
        <v>14046</v>
      </c>
      <c r="E4251">
        <v>108703</v>
      </c>
      <c r="F4251" t="s">
        <v>15687</v>
      </c>
      <c r="G4251" t="s">
        <v>15688</v>
      </c>
      <c r="H4251" t="s">
        <v>5695</v>
      </c>
      <c r="I4251" t="s">
        <v>23369</v>
      </c>
    </row>
    <row r="4252" spans="1:9" x14ac:dyDescent="0.2">
      <c r="A4252">
        <v>11970</v>
      </c>
      <c r="B4252" t="s">
        <v>13760</v>
      </c>
      <c r="C4252" t="s">
        <v>5701</v>
      </c>
      <c r="D4252" t="s">
        <v>14044</v>
      </c>
      <c r="E4252">
        <v>194847</v>
      </c>
      <c r="F4252" t="s">
        <v>25238</v>
      </c>
      <c r="G4252" t="s">
        <v>15000</v>
      </c>
      <c r="H4252" t="s">
        <v>5697</v>
      </c>
      <c r="I4252" t="s">
        <v>23371</v>
      </c>
    </row>
    <row r="4253" spans="1:9" x14ac:dyDescent="0.2">
      <c r="A4253">
        <v>11972</v>
      </c>
      <c r="B4253" t="s">
        <v>11014</v>
      </c>
      <c r="C4253" t="s">
        <v>11015</v>
      </c>
      <c r="D4253" t="s">
        <v>14046</v>
      </c>
      <c r="E4253">
        <v>108717</v>
      </c>
      <c r="F4253" t="s">
        <v>25242</v>
      </c>
      <c r="G4253" t="s">
        <v>15000</v>
      </c>
      <c r="H4253" t="s">
        <v>25243</v>
      </c>
      <c r="I4253" t="s">
        <v>23373</v>
      </c>
    </row>
    <row r="4254" spans="1:9" x14ac:dyDescent="0.2">
      <c r="A4254">
        <v>11971</v>
      </c>
      <c r="B4254" t="s">
        <v>5700</v>
      </c>
      <c r="C4254" t="s">
        <v>5699</v>
      </c>
      <c r="D4254" t="s">
        <v>14046</v>
      </c>
      <c r="E4254">
        <v>108718</v>
      </c>
      <c r="F4254" t="s">
        <v>25240</v>
      </c>
      <c r="G4254" t="s">
        <v>15486</v>
      </c>
      <c r="H4254" t="s">
        <v>5701</v>
      </c>
      <c r="I4254" t="s">
        <v>23375</v>
      </c>
    </row>
    <row r="4255" spans="1:9" x14ac:dyDescent="0.2">
      <c r="A4255">
        <v>11969</v>
      </c>
      <c r="B4255" t="s">
        <v>5698</v>
      </c>
      <c r="C4255" t="s">
        <v>5697</v>
      </c>
      <c r="D4255" t="s">
        <v>14044</v>
      </c>
      <c r="E4255">
        <v>194847</v>
      </c>
      <c r="F4255" t="s">
        <v>25238</v>
      </c>
      <c r="G4255" t="s">
        <v>15000</v>
      </c>
      <c r="H4255" t="s">
        <v>5697</v>
      </c>
      <c r="I4255" t="s">
        <v>23378</v>
      </c>
    </row>
    <row r="4256" spans="1:9" x14ac:dyDescent="0.2">
      <c r="A4256">
        <v>4027</v>
      </c>
      <c r="B4256" t="s">
        <v>5703</v>
      </c>
      <c r="C4256" t="s">
        <v>5702</v>
      </c>
      <c r="D4256" t="s">
        <v>14043</v>
      </c>
      <c r="E4256">
        <v>187281</v>
      </c>
      <c r="F4256" t="s">
        <v>15542</v>
      </c>
      <c r="G4256" t="s">
        <v>15543</v>
      </c>
      <c r="H4256" t="s">
        <v>15544</v>
      </c>
      <c r="I4256" t="s">
        <v>23380</v>
      </c>
    </row>
    <row r="4257" spans="1:9" x14ac:dyDescent="0.2">
      <c r="A4257">
        <v>4030</v>
      </c>
      <c r="B4257" t="s">
        <v>5705</v>
      </c>
      <c r="C4257" t="s">
        <v>5704</v>
      </c>
      <c r="D4257" t="s">
        <v>14044</v>
      </c>
      <c r="E4257">
        <v>194851</v>
      </c>
      <c r="F4257" t="s">
        <v>15551</v>
      </c>
      <c r="G4257" t="s">
        <v>14070</v>
      </c>
      <c r="H4257" t="s">
        <v>5704</v>
      </c>
      <c r="I4257" t="s">
        <v>23382</v>
      </c>
    </row>
    <row r="4258" spans="1:9" x14ac:dyDescent="0.2">
      <c r="A4258">
        <v>4031</v>
      </c>
      <c r="B4258" t="s">
        <v>5707</v>
      </c>
      <c r="C4258" t="s">
        <v>5706</v>
      </c>
      <c r="D4258" t="s">
        <v>14046</v>
      </c>
      <c r="E4258">
        <v>108736</v>
      </c>
      <c r="F4258" t="s">
        <v>15552</v>
      </c>
      <c r="G4258" t="s">
        <v>14070</v>
      </c>
      <c r="H4258" t="s">
        <v>5706</v>
      </c>
      <c r="I4258" t="s">
        <v>23385</v>
      </c>
    </row>
    <row r="4259" spans="1:9" x14ac:dyDescent="0.2">
      <c r="A4259">
        <v>8861</v>
      </c>
      <c r="B4259" t="s">
        <v>5708</v>
      </c>
      <c r="C4259" t="s">
        <v>5708</v>
      </c>
      <c r="D4259" t="s">
        <v>14044</v>
      </c>
      <c r="E4259">
        <v>194861</v>
      </c>
      <c r="F4259" t="s">
        <v>5708</v>
      </c>
      <c r="G4259" t="s">
        <v>14070</v>
      </c>
      <c r="H4259" t="s">
        <v>21491</v>
      </c>
      <c r="I4259" t="s">
        <v>23388</v>
      </c>
    </row>
    <row r="4260" spans="1:9" x14ac:dyDescent="0.2">
      <c r="A4260">
        <v>8862</v>
      </c>
      <c r="B4260" t="s">
        <v>5709</v>
      </c>
      <c r="C4260" t="s">
        <v>5709</v>
      </c>
      <c r="D4260" t="s">
        <v>14046</v>
      </c>
      <c r="E4260">
        <v>160478</v>
      </c>
      <c r="F4260" t="s">
        <v>21493</v>
      </c>
      <c r="G4260" t="s">
        <v>14070</v>
      </c>
      <c r="H4260" t="s">
        <v>21494</v>
      </c>
      <c r="I4260" t="s">
        <v>23391</v>
      </c>
    </row>
    <row r="4261" spans="1:9" x14ac:dyDescent="0.2">
      <c r="A4261">
        <v>5952</v>
      </c>
      <c r="B4261" t="s">
        <v>12181</v>
      </c>
      <c r="C4261" t="s">
        <v>5710</v>
      </c>
      <c r="D4261" t="s">
        <v>14044</v>
      </c>
      <c r="E4261">
        <v>194864</v>
      </c>
      <c r="F4261" t="s">
        <v>17751</v>
      </c>
      <c r="G4261" t="s">
        <v>17752</v>
      </c>
      <c r="H4261" t="s">
        <v>5710</v>
      </c>
      <c r="I4261" t="s">
        <v>23394</v>
      </c>
    </row>
    <row r="4262" spans="1:9" x14ac:dyDescent="0.2">
      <c r="A4262">
        <v>5954</v>
      </c>
      <c r="B4262" t="s">
        <v>11016</v>
      </c>
      <c r="C4262" t="s">
        <v>5711</v>
      </c>
      <c r="D4262" t="s">
        <v>14046</v>
      </c>
      <c r="E4262">
        <v>108755</v>
      </c>
      <c r="F4262" t="s">
        <v>17754</v>
      </c>
      <c r="G4262" t="s">
        <v>14411</v>
      </c>
      <c r="H4262" t="s">
        <v>5711</v>
      </c>
      <c r="I4262" t="s">
        <v>23396</v>
      </c>
    </row>
    <row r="4263" spans="1:9" x14ac:dyDescent="0.2">
      <c r="A4263">
        <v>4412</v>
      </c>
      <c r="B4263" t="s">
        <v>13036</v>
      </c>
      <c r="C4263" t="s">
        <v>13036</v>
      </c>
      <c r="D4263" t="s">
        <v>14043</v>
      </c>
      <c r="E4263">
        <v>187277</v>
      </c>
      <c r="F4263" t="s">
        <v>15940</v>
      </c>
      <c r="G4263" t="s">
        <v>14701</v>
      </c>
      <c r="H4263" t="s">
        <v>15941</v>
      </c>
      <c r="I4263" t="s">
        <v>746</v>
      </c>
    </row>
    <row r="4264" spans="1:9" x14ac:dyDescent="0.2">
      <c r="A4264">
        <v>4411</v>
      </c>
      <c r="B4264" t="s">
        <v>399</v>
      </c>
      <c r="C4264" t="s">
        <v>399</v>
      </c>
      <c r="D4264" t="s">
        <v>14043</v>
      </c>
      <c r="E4264">
        <v>187277</v>
      </c>
      <c r="F4264" t="s">
        <v>15940</v>
      </c>
      <c r="G4264" t="s">
        <v>14701</v>
      </c>
      <c r="H4264" t="s">
        <v>15941</v>
      </c>
      <c r="I4264" t="s">
        <v>23399</v>
      </c>
    </row>
    <row r="4265" spans="1:9" x14ac:dyDescent="0.2">
      <c r="A4265">
        <v>5972</v>
      </c>
      <c r="B4265" t="s">
        <v>4524</v>
      </c>
      <c r="C4265" t="s">
        <v>4523</v>
      </c>
      <c r="D4265" t="s">
        <v>14046</v>
      </c>
      <c r="E4265">
        <v>762076</v>
      </c>
      <c r="F4265" t="s">
        <v>17785</v>
      </c>
      <c r="G4265" t="s">
        <v>17786</v>
      </c>
      <c r="H4265" t="s">
        <v>17787</v>
      </c>
      <c r="I4265" t="s">
        <v>23401</v>
      </c>
    </row>
    <row r="4266" spans="1:9" x14ac:dyDescent="0.2">
      <c r="A4266">
        <v>5974</v>
      </c>
      <c r="B4266" t="s">
        <v>13116</v>
      </c>
      <c r="C4266" t="s">
        <v>13910</v>
      </c>
      <c r="D4266" t="s">
        <v>14046</v>
      </c>
      <c r="E4266">
        <v>762076</v>
      </c>
      <c r="F4266" t="s">
        <v>17785</v>
      </c>
      <c r="G4266" t="s">
        <v>17786</v>
      </c>
      <c r="H4266" t="s">
        <v>17787</v>
      </c>
      <c r="I4266" t="s">
        <v>23404</v>
      </c>
    </row>
    <row r="4267" spans="1:9" x14ac:dyDescent="0.2">
      <c r="A4267">
        <v>5973</v>
      </c>
      <c r="B4267" t="s">
        <v>13117</v>
      </c>
      <c r="C4267" t="s">
        <v>13911</v>
      </c>
      <c r="D4267" t="s">
        <v>14046</v>
      </c>
      <c r="E4267">
        <v>762076</v>
      </c>
      <c r="F4267" t="s">
        <v>17785</v>
      </c>
      <c r="G4267" t="s">
        <v>17786</v>
      </c>
      <c r="H4267" t="s">
        <v>17787</v>
      </c>
      <c r="I4267" t="s">
        <v>23406</v>
      </c>
    </row>
    <row r="4268" spans="1:9" x14ac:dyDescent="0.2">
      <c r="A4268">
        <v>5971</v>
      </c>
      <c r="B4268" t="s">
        <v>5713</v>
      </c>
      <c r="C4268" t="s">
        <v>5712</v>
      </c>
      <c r="D4268" t="s">
        <v>14044</v>
      </c>
      <c r="E4268">
        <v>194890</v>
      </c>
      <c r="F4268" t="s">
        <v>17783</v>
      </c>
      <c r="G4268" t="s">
        <v>14070</v>
      </c>
      <c r="H4268" t="s">
        <v>5712</v>
      </c>
      <c r="I4268" t="s">
        <v>23409</v>
      </c>
    </row>
    <row r="4269" spans="1:9" x14ac:dyDescent="0.2">
      <c r="A4269">
        <v>7966</v>
      </c>
      <c r="B4269" t="s">
        <v>13219</v>
      </c>
      <c r="C4269" t="s">
        <v>13219</v>
      </c>
      <c r="E4269">
        <v>0</v>
      </c>
      <c r="I4269" t="s">
        <v>23409</v>
      </c>
    </row>
    <row r="4270" spans="1:9" x14ac:dyDescent="0.2">
      <c r="A4270">
        <v>7967</v>
      </c>
      <c r="B4270" t="s">
        <v>13220</v>
      </c>
      <c r="C4270" t="s">
        <v>13220</v>
      </c>
      <c r="E4270">
        <v>0</v>
      </c>
      <c r="I4270" t="s">
        <v>23413</v>
      </c>
    </row>
    <row r="4271" spans="1:9" x14ac:dyDescent="0.2">
      <c r="A4271">
        <v>7969</v>
      </c>
      <c r="B4271" t="s">
        <v>13221</v>
      </c>
      <c r="C4271" t="s">
        <v>13221</v>
      </c>
      <c r="E4271">
        <v>0</v>
      </c>
      <c r="I4271" t="s">
        <v>23416</v>
      </c>
    </row>
    <row r="4272" spans="1:9" x14ac:dyDescent="0.2">
      <c r="A4272">
        <v>2676993</v>
      </c>
      <c r="B4272" t="s">
        <v>11761</v>
      </c>
      <c r="C4272" t="s">
        <v>5719</v>
      </c>
      <c r="D4272" t="s">
        <v>14045</v>
      </c>
      <c r="E4272">
        <v>137883</v>
      </c>
      <c r="F4272" t="s">
        <v>27763</v>
      </c>
      <c r="G4272" t="s">
        <v>27764</v>
      </c>
      <c r="H4272" t="s">
        <v>27765</v>
      </c>
      <c r="I4272" t="s">
        <v>23401</v>
      </c>
    </row>
    <row r="4273" spans="1:9" x14ac:dyDescent="0.2">
      <c r="A4273">
        <v>4389</v>
      </c>
      <c r="B4273" t="s">
        <v>11017</v>
      </c>
      <c r="C4273" t="s">
        <v>5717</v>
      </c>
      <c r="D4273" t="s">
        <v>14046</v>
      </c>
      <c r="E4273">
        <v>108785</v>
      </c>
      <c r="F4273" t="s">
        <v>15930</v>
      </c>
      <c r="G4273" t="s">
        <v>14070</v>
      </c>
      <c r="H4273" t="s">
        <v>5717</v>
      </c>
      <c r="I4273" t="s">
        <v>23421</v>
      </c>
    </row>
    <row r="4274" spans="1:9" x14ac:dyDescent="0.2">
      <c r="A4274">
        <v>2676994</v>
      </c>
      <c r="B4274" t="s">
        <v>11760</v>
      </c>
      <c r="C4274" t="s">
        <v>5718</v>
      </c>
      <c r="D4274" t="s">
        <v>14045</v>
      </c>
      <c r="E4274">
        <v>137877</v>
      </c>
      <c r="F4274" t="s">
        <v>27767</v>
      </c>
      <c r="G4274" t="s">
        <v>27768</v>
      </c>
      <c r="H4274" t="s">
        <v>27769</v>
      </c>
      <c r="I4274" t="s">
        <v>23401</v>
      </c>
    </row>
    <row r="4275" spans="1:9" x14ac:dyDescent="0.2">
      <c r="A4275">
        <v>4384</v>
      </c>
      <c r="B4275" t="s">
        <v>5715</v>
      </c>
      <c r="C4275" t="s">
        <v>5714</v>
      </c>
      <c r="D4275" t="s">
        <v>14044</v>
      </c>
      <c r="E4275">
        <v>194895</v>
      </c>
      <c r="F4275" t="s">
        <v>15928</v>
      </c>
      <c r="G4275" t="s">
        <v>14070</v>
      </c>
      <c r="H4275" t="s">
        <v>5714</v>
      </c>
      <c r="I4275" t="s">
        <v>23426</v>
      </c>
    </row>
    <row r="4276" spans="1:9" x14ac:dyDescent="0.2">
      <c r="A4276">
        <v>2676992</v>
      </c>
      <c r="B4276" t="s">
        <v>12298</v>
      </c>
      <c r="C4276" t="s">
        <v>5716</v>
      </c>
      <c r="D4276" t="s">
        <v>14043</v>
      </c>
      <c r="E4276">
        <v>598084</v>
      </c>
      <c r="F4276" t="s">
        <v>27760</v>
      </c>
      <c r="G4276" t="s">
        <v>27761</v>
      </c>
      <c r="H4276" t="s">
        <v>5716</v>
      </c>
      <c r="I4276" t="s">
        <v>23429</v>
      </c>
    </row>
    <row r="4277" spans="1:9" x14ac:dyDescent="0.2">
      <c r="A4277">
        <v>2677799</v>
      </c>
      <c r="B4277" t="s">
        <v>12566</v>
      </c>
      <c r="C4277" t="s">
        <v>5721</v>
      </c>
      <c r="D4277" t="s">
        <v>14046</v>
      </c>
      <c r="E4277">
        <v>717318</v>
      </c>
      <c r="F4277" t="s">
        <v>29198</v>
      </c>
      <c r="G4277" t="s">
        <v>29199</v>
      </c>
      <c r="H4277" t="s">
        <v>5721</v>
      </c>
      <c r="I4277" t="s">
        <v>23429</v>
      </c>
    </row>
    <row r="4278" spans="1:9" x14ac:dyDescent="0.2">
      <c r="A4278">
        <v>2677798</v>
      </c>
      <c r="B4278" t="s">
        <v>12502</v>
      </c>
      <c r="C4278" t="s">
        <v>5720</v>
      </c>
      <c r="D4278" t="s">
        <v>14044</v>
      </c>
      <c r="E4278">
        <v>715566</v>
      </c>
      <c r="F4278" t="s">
        <v>29196</v>
      </c>
      <c r="G4278" t="s">
        <v>29197</v>
      </c>
      <c r="H4278" t="s">
        <v>5720</v>
      </c>
      <c r="I4278" t="s">
        <v>23433</v>
      </c>
    </row>
    <row r="4279" spans="1:9" x14ac:dyDescent="0.2">
      <c r="A4279">
        <v>3872</v>
      </c>
      <c r="B4279" t="s">
        <v>11945</v>
      </c>
      <c r="C4279" t="s">
        <v>5722</v>
      </c>
      <c r="D4279" t="s">
        <v>14043</v>
      </c>
      <c r="E4279">
        <v>187260</v>
      </c>
      <c r="F4279" t="s">
        <v>15320</v>
      </c>
      <c r="G4279" t="s">
        <v>15321</v>
      </c>
      <c r="H4279" t="s">
        <v>5722</v>
      </c>
      <c r="I4279" t="s">
        <v>23436</v>
      </c>
    </row>
    <row r="4280" spans="1:9" x14ac:dyDescent="0.2">
      <c r="A4280">
        <v>3876</v>
      </c>
      <c r="B4280" t="s">
        <v>5726</v>
      </c>
      <c r="C4280" t="s">
        <v>5725</v>
      </c>
      <c r="D4280" t="s">
        <v>14046</v>
      </c>
      <c r="E4280">
        <v>108810</v>
      </c>
      <c r="F4280" t="s">
        <v>15329</v>
      </c>
      <c r="G4280" t="s">
        <v>14070</v>
      </c>
      <c r="H4280" t="s">
        <v>5725</v>
      </c>
      <c r="I4280" t="s">
        <v>23439</v>
      </c>
    </row>
    <row r="4281" spans="1:9" x14ac:dyDescent="0.2">
      <c r="A4281">
        <v>2679736</v>
      </c>
      <c r="B4281" t="s">
        <v>12250</v>
      </c>
      <c r="C4281" t="s">
        <v>5727</v>
      </c>
      <c r="D4281" t="s">
        <v>14046</v>
      </c>
      <c r="E4281">
        <v>446743</v>
      </c>
      <c r="F4281" t="s">
        <v>30076</v>
      </c>
      <c r="G4281" t="s">
        <v>30077</v>
      </c>
      <c r="H4281" t="s">
        <v>5727</v>
      </c>
      <c r="I4281" t="s">
        <v>23441</v>
      </c>
    </row>
    <row r="4282" spans="1:9" x14ac:dyDescent="0.2">
      <c r="A4282">
        <v>3875</v>
      </c>
      <c r="B4282" t="s">
        <v>5724</v>
      </c>
      <c r="C4282" t="s">
        <v>5723</v>
      </c>
      <c r="D4282" t="s">
        <v>14044</v>
      </c>
      <c r="E4282">
        <v>194913</v>
      </c>
      <c r="F4282" t="s">
        <v>15327</v>
      </c>
      <c r="G4282" t="s">
        <v>14070</v>
      </c>
      <c r="H4282" t="s">
        <v>5723</v>
      </c>
      <c r="I4282" t="s">
        <v>23443</v>
      </c>
    </row>
    <row r="4283" spans="1:9" x14ac:dyDescent="0.2">
      <c r="A4283">
        <v>3877</v>
      </c>
      <c r="B4283" t="s">
        <v>5729</v>
      </c>
      <c r="C4283" t="s">
        <v>5728</v>
      </c>
      <c r="D4283" t="s">
        <v>14046</v>
      </c>
      <c r="E4283">
        <v>108822</v>
      </c>
      <c r="F4283" t="s">
        <v>15331</v>
      </c>
      <c r="G4283" t="s">
        <v>14070</v>
      </c>
      <c r="H4283" t="s">
        <v>5728</v>
      </c>
      <c r="I4283" t="s">
        <v>23445</v>
      </c>
    </row>
    <row r="4284" spans="1:9" x14ac:dyDescent="0.2">
      <c r="A4284">
        <v>11694</v>
      </c>
      <c r="B4284" t="s">
        <v>5732</v>
      </c>
      <c r="C4284" t="s">
        <v>5732</v>
      </c>
      <c r="D4284" t="s">
        <v>14046</v>
      </c>
      <c r="E4284">
        <v>717795</v>
      </c>
      <c r="F4284" t="s">
        <v>24936</v>
      </c>
      <c r="G4284" t="s">
        <v>24937</v>
      </c>
      <c r="H4284" t="s">
        <v>24938</v>
      </c>
      <c r="I4284" t="s">
        <v>23447</v>
      </c>
    </row>
    <row r="4285" spans="1:9" x14ac:dyDescent="0.2">
      <c r="A4285">
        <v>11693</v>
      </c>
      <c r="B4285" t="s">
        <v>5731</v>
      </c>
      <c r="C4285" t="s">
        <v>5730</v>
      </c>
      <c r="D4285" t="s">
        <v>14044</v>
      </c>
      <c r="E4285">
        <v>194925</v>
      </c>
      <c r="F4285" t="s">
        <v>24934</v>
      </c>
      <c r="G4285" t="s">
        <v>24935</v>
      </c>
      <c r="H4285" t="s">
        <v>5730</v>
      </c>
      <c r="I4285" t="s">
        <v>23451</v>
      </c>
    </row>
    <row r="4286" spans="1:9" x14ac:dyDescent="0.2">
      <c r="A4286">
        <v>13026</v>
      </c>
      <c r="B4286" t="s">
        <v>5736</v>
      </c>
      <c r="C4286" t="s">
        <v>5735</v>
      </c>
      <c r="D4286" t="s">
        <v>14046</v>
      </c>
      <c r="E4286">
        <v>108866</v>
      </c>
      <c r="F4286" t="s">
        <v>26332</v>
      </c>
      <c r="G4286" t="s">
        <v>26333</v>
      </c>
      <c r="H4286" t="s">
        <v>5735</v>
      </c>
      <c r="I4286" t="s">
        <v>23453</v>
      </c>
    </row>
    <row r="4287" spans="1:9" x14ac:dyDescent="0.2">
      <c r="A4287">
        <v>13022</v>
      </c>
      <c r="B4287" t="s">
        <v>11018</v>
      </c>
      <c r="C4287" t="s">
        <v>5737</v>
      </c>
      <c r="D4287" t="s">
        <v>14046</v>
      </c>
      <c r="E4287">
        <v>108867</v>
      </c>
      <c r="F4287" t="s">
        <v>26324</v>
      </c>
      <c r="G4287" t="s">
        <v>26325</v>
      </c>
      <c r="H4287" t="s">
        <v>5737</v>
      </c>
      <c r="I4287" t="s">
        <v>23455</v>
      </c>
    </row>
    <row r="4288" spans="1:9" x14ac:dyDescent="0.2">
      <c r="A4288">
        <v>13025</v>
      </c>
      <c r="B4288" t="s">
        <v>5739</v>
      </c>
      <c r="C4288" t="s">
        <v>5738</v>
      </c>
      <c r="D4288" t="s">
        <v>14046</v>
      </c>
      <c r="E4288">
        <v>108869</v>
      </c>
      <c r="F4288" t="s">
        <v>26330</v>
      </c>
      <c r="G4288" t="s">
        <v>14528</v>
      </c>
      <c r="H4288" t="s">
        <v>5738</v>
      </c>
      <c r="I4288" t="s">
        <v>23455</v>
      </c>
    </row>
    <row r="4289" spans="1:9" x14ac:dyDescent="0.2">
      <c r="A4289">
        <v>13020</v>
      </c>
      <c r="B4289" t="s">
        <v>5741</v>
      </c>
      <c r="C4289" t="s">
        <v>5740</v>
      </c>
      <c r="D4289" t="s">
        <v>14046</v>
      </c>
      <c r="E4289">
        <v>108874</v>
      </c>
      <c r="F4289" t="s">
        <v>26322</v>
      </c>
      <c r="G4289" t="s">
        <v>14528</v>
      </c>
      <c r="H4289" t="s">
        <v>5740</v>
      </c>
      <c r="I4289" t="s">
        <v>23458</v>
      </c>
    </row>
    <row r="4290" spans="1:9" x14ac:dyDescent="0.2">
      <c r="A4290">
        <v>2676499</v>
      </c>
      <c r="B4290" t="s">
        <v>13618</v>
      </c>
      <c r="C4290" t="s">
        <v>13618</v>
      </c>
      <c r="D4290" t="s">
        <v>14044</v>
      </c>
      <c r="E4290">
        <v>194938</v>
      </c>
      <c r="F4290" t="s">
        <v>26320</v>
      </c>
      <c r="G4290" t="s">
        <v>26321</v>
      </c>
      <c r="H4290" t="s">
        <v>5733</v>
      </c>
      <c r="I4290" t="s">
        <v>23460</v>
      </c>
    </row>
    <row r="4291" spans="1:9" x14ac:dyDescent="0.2">
      <c r="A4291">
        <v>13017</v>
      </c>
      <c r="B4291" t="s">
        <v>5734</v>
      </c>
      <c r="C4291" t="s">
        <v>5733</v>
      </c>
      <c r="D4291" t="s">
        <v>14044</v>
      </c>
      <c r="E4291">
        <v>194938</v>
      </c>
      <c r="F4291" t="s">
        <v>26320</v>
      </c>
      <c r="G4291" t="s">
        <v>26321</v>
      </c>
      <c r="H4291" t="s">
        <v>5733</v>
      </c>
      <c r="I4291" t="s">
        <v>23462</v>
      </c>
    </row>
    <row r="4292" spans="1:9" x14ac:dyDescent="0.2">
      <c r="A4292">
        <v>13024</v>
      </c>
      <c r="B4292" t="s">
        <v>11019</v>
      </c>
      <c r="C4292" t="s">
        <v>5742</v>
      </c>
      <c r="D4292" t="s">
        <v>14046</v>
      </c>
      <c r="E4292">
        <v>108898</v>
      </c>
      <c r="F4292" t="s">
        <v>26327</v>
      </c>
      <c r="G4292" t="s">
        <v>26328</v>
      </c>
      <c r="H4292" t="s">
        <v>5742</v>
      </c>
      <c r="I4292" t="s">
        <v>23464</v>
      </c>
    </row>
    <row r="4293" spans="1:9" x14ac:dyDescent="0.2">
      <c r="A4293">
        <v>5433</v>
      </c>
      <c r="B4293" t="s">
        <v>5744</v>
      </c>
      <c r="C4293" t="s">
        <v>5743</v>
      </c>
      <c r="D4293" t="s">
        <v>14044</v>
      </c>
      <c r="E4293">
        <v>194950</v>
      </c>
      <c r="F4293" t="s">
        <v>17107</v>
      </c>
      <c r="G4293" t="s">
        <v>14070</v>
      </c>
      <c r="H4293" t="s">
        <v>5743</v>
      </c>
      <c r="I4293" t="s">
        <v>23466</v>
      </c>
    </row>
    <row r="4294" spans="1:9" x14ac:dyDescent="0.2">
      <c r="A4294">
        <v>5434</v>
      </c>
      <c r="B4294" t="s">
        <v>5746</v>
      </c>
      <c r="C4294" t="s">
        <v>5745</v>
      </c>
      <c r="D4294" t="s">
        <v>14046</v>
      </c>
      <c r="E4294">
        <v>108948</v>
      </c>
      <c r="F4294" t="s">
        <v>17109</v>
      </c>
      <c r="G4294" t="s">
        <v>14070</v>
      </c>
      <c r="H4294" t="s">
        <v>5745</v>
      </c>
      <c r="I4294" t="s">
        <v>23468</v>
      </c>
    </row>
    <row r="4295" spans="1:9" x14ac:dyDescent="0.2">
      <c r="A4295">
        <v>8769</v>
      </c>
      <c r="B4295" t="s">
        <v>5750</v>
      </c>
      <c r="C4295" t="s">
        <v>5749</v>
      </c>
      <c r="D4295" t="s">
        <v>14046</v>
      </c>
      <c r="E4295">
        <v>108987</v>
      </c>
      <c r="F4295" t="s">
        <v>21367</v>
      </c>
      <c r="G4295" t="s">
        <v>21368</v>
      </c>
      <c r="H4295" t="s">
        <v>5749</v>
      </c>
      <c r="I4295" t="s">
        <v>23471</v>
      </c>
    </row>
    <row r="4296" spans="1:9" x14ac:dyDescent="0.2">
      <c r="A4296">
        <v>8779</v>
      </c>
      <c r="B4296" t="s">
        <v>13232</v>
      </c>
      <c r="C4296" t="s">
        <v>5751</v>
      </c>
      <c r="D4296" t="s">
        <v>14046</v>
      </c>
      <c r="E4296">
        <v>108996</v>
      </c>
      <c r="F4296" t="s">
        <v>21376</v>
      </c>
      <c r="G4296" t="s">
        <v>21377</v>
      </c>
      <c r="H4296" t="s">
        <v>5751</v>
      </c>
      <c r="I4296" t="s">
        <v>23474</v>
      </c>
    </row>
    <row r="4297" spans="1:9" x14ac:dyDescent="0.2">
      <c r="A4297">
        <v>2677437</v>
      </c>
      <c r="B4297" t="s">
        <v>13233</v>
      </c>
      <c r="C4297" t="s">
        <v>13233</v>
      </c>
      <c r="D4297" t="s">
        <v>14046</v>
      </c>
      <c r="E4297">
        <v>108996</v>
      </c>
      <c r="F4297" t="s">
        <v>21376</v>
      </c>
      <c r="G4297" t="s">
        <v>21377</v>
      </c>
      <c r="H4297" t="s">
        <v>5751</v>
      </c>
      <c r="I4297" t="s">
        <v>23476</v>
      </c>
    </row>
    <row r="4298" spans="1:9" x14ac:dyDescent="0.2">
      <c r="A4298">
        <v>2677436</v>
      </c>
      <c r="B4298" t="s">
        <v>11020</v>
      </c>
      <c r="C4298" t="s">
        <v>5752</v>
      </c>
      <c r="D4298" t="s">
        <v>14046</v>
      </c>
      <c r="E4298">
        <v>108996</v>
      </c>
      <c r="F4298" t="s">
        <v>21376</v>
      </c>
      <c r="G4298" t="s">
        <v>21377</v>
      </c>
      <c r="H4298" t="s">
        <v>5751</v>
      </c>
      <c r="I4298" t="s">
        <v>23478</v>
      </c>
    </row>
    <row r="4299" spans="1:9" x14ac:dyDescent="0.2">
      <c r="A4299">
        <v>2676500</v>
      </c>
      <c r="B4299" t="s">
        <v>5754</v>
      </c>
      <c r="C4299" t="s">
        <v>5753</v>
      </c>
      <c r="D4299" t="s">
        <v>14046</v>
      </c>
      <c r="E4299">
        <v>109001</v>
      </c>
      <c r="F4299" t="s">
        <v>27233</v>
      </c>
      <c r="G4299" t="s">
        <v>20284</v>
      </c>
      <c r="H4299" t="s">
        <v>5753</v>
      </c>
      <c r="I4299" t="s">
        <v>23480</v>
      </c>
    </row>
    <row r="4300" spans="1:9" x14ac:dyDescent="0.2">
      <c r="A4300">
        <v>2677434</v>
      </c>
      <c r="B4300" t="s">
        <v>11021</v>
      </c>
      <c r="C4300" t="s">
        <v>5755</v>
      </c>
      <c r="D4300" t="s">
        <v>14046</v>
      </c>
      <c r="E4300">
        <v>109019</v>
      </c>
      <c r="F4300" t="s">
        <v>28518</v>
      </c>
      <c r="G4300" t="s">
        <v>28519</v>
      </c>
      <c r="H4300" t="s">
        <v>5755</v>
      </c>
      <c r="I4300" t="s">
        <v>23482</v>
      </c>
    </row>
    <row r="4301" spans="1:9" x14ac:dyDescent="0.2">
      <c r="A4301">
        <v>2677435</v>
      </c>
      <c r="B4301" t="s">
        <v>11022</v>
      </c>
      <c r="C4301" t="s">
        <v>5756</v>
      </c>
      <c r="D4301" t="s">
        <v>14046</v>
      </c>
      <c r="E4301">
        <v>109020</v>
      </c>
      <c r="F4301" t="s">
        <v>28521</v>
      </c>
      <c r="G4301" t="s">
        <v>28522</v>
      </c>
      <c r="H4301" t="s">
        <v>5756</v>
      </c>
      <c r="I4301" t="s">
        <v>23484</v>
      </c>
    </row>
    <row r="4302" spans="1:9" x14ac:dyDescent="0.2">
      <c r="A4302">
        <v>8771</v>
      </c>
      <c r="B4302" t="s">
        <v>13229</v>
      </c>
      <c r="C4302" t="s">
        <v>13229</v>
      </c>
      <c r="D4302" t="s">
        <v>14044</v>
      </c>
      <c r="E4302">
        <v>195001</v>
      </c>
      <c r="F4302" t="s">
        <v>21366</v>
      </c>
      <c r="G4302" t="s">
        <v>14070</v>
      </c>
      <c r="H4302" t="s">
        <v>5747</v>
      </c>
      <c r="I4302" t="s">
        <v>23488</v>
      </c>
    </row>
    <row r="4303" spans="1:9" x14ac:dyDescent="0.2">
      <c r="A4303">
        <v>8786</v>
      </c>
      <c r="B4303" t="s">
        <v>13230</v>
      </c>
      <c r="C4303" t="s">
        <v>13230</v>
      </c>
      <c r="D4303" t="s">
        <v>14044</v>
      </c>
      <c r="E4303">
        <v>195001</v>
      </c>
      <c r="F4303" t="s">
        <v>21366</v>
      </c>
      <c r="G4303" t="s">
        <v>14070</v>
      </c>
      <c r="H4303" t="s">
        <v>5747</v>
      </c>
      <c r="I4303" t="s">
        <v>23490</v>
      </c>
    </row>
    <row r="4304" spans="1:9" x14ac:dyDescent="0.2">
      <c r="A4304">
        <v>8768</v>
      </c>
      <c r="B4304" t="s">
        <v>5748</v>
      </c>
      <c r="C4304" t="s">
        <v>5747</v>
      </c>
      <c r="D4304" t="s">
        <v>14044</v>
      </c>
      <c r="E4304">
        <v>195001</v>
      </c>
      <c r="F4304" t="s">
        <v>21366</v>
      </c>
      <c r="G4304" t="s">
        <v>14070</v>
      </c>
      <c r="H4304" t="s">
        <v>5747</v>
      </c>
      <c r="I4304" t="s">
        <v>23493</v>
      </c>
    </row>
    <row r="4305" spans="1:9" x14ac:dyDescent="0.2">
      <c r="A4305">
        <v>8795</v>
      </c>
      <c r="B4305" t="s">
        <v>13231</v>
      </c>
      <c r="C4305" t="s">
        <v>13231</v>
      </c>
      <c r="D4305" t="s">
        <v>14046</v>
      </c>
      <c r="E4305">
        <v>109042</v>
      </c>
      <c r="F4305" t="s">
        <v>21387</v>
      </c>
      <c r="G4305" t="s">
        <v>21388</v>
      </c>
      <c r="H4305" t="s">
        <v>5757</v>
      </c>
      <c r="I4305" t="s">
        <v>23495</v>
      </c>
    </row>
    <row r="4306" spans="1:9" x14ac:dyDescent="0.2">
      <c r="A4306">
        <v>8794</v>
      </c>
      <c r="B4306" t="s">
        <v>5758</v>
      </c>
      <c r="C4306" t="s">
        <v>5757</v>
      </c>
      <c r="D4306" t="s">
        <v>14046</v>
      </c>
      <c r="E4306">
        <v>109042</v>
      </c>
      <c r="F4306" t="s">
        <v>21387</v>
      </c>
      <c r="G4306" t="s">
        <v>21388</v>
      </c>
      <c r="H4306" t="s">
        <v>5757</v>
      </c>
      <c r="I4306" t="s">
        <v>23497</v>
      </c>
    </row>
    <row r="4307" spans="1:9" x14ac:dyDescent="0.2">
      <c r="A4307">
        <v>8796</v>
      </c>
      <c r="B4307" t="s">
        <v>11762</v>
      </c>
      <c r="C4307" t="s">
        <v>5759</v>
      </c>
      <c r="D4307" t="s">
        <v>14045</v>
      </c>
      <c r="E4307">
        <v>137914</v>
      </c>
      <c r="F4307" t="s">
        <v>21390</v>
      </c>
      <c r="G4307" t="s">
        <v>21391</v>
      </c>
      <c r="H4307" t="s">
        <v>5759</v>
      </c>
      <c r="I4307" t="s">
        <v>23495</v>
      </c>
    </row>
    <row r="4308" spans="1:9" x14ac:dyDescent="0.2">
      <c r="A4308">
        <v>8791</v>
      </c>
      <c r="B4308" t="s">
        <v>11023</v>
      </c>
      <c r="C4308" t="s">
        <v>5760</v>
      </c>
      <c r="D4308" t="s">
        <v>14046</v>
      </c>
      <c r="E4308">
        <v>109068</v>
      </c>
      <c r="F4308" t="s">
        <v>21384</v>
      </c>
      <c r="G4308" t="s">
        <v>21385</v>
      </c>
      <c r="H4308" t="s">
        <v>5760</v>
      </c>
      <c r="I4308" t="s">
        <v>23500</v>
      </c>
    </row>
    <row r="4309" spans="1:9" x14ac:dyDescent="0.2">
      <c r="A4309">
        <v>2676501</v>
      </c>
      <c r="B4309" t="s">
        <v>5762</v>
      </c>
      <c r="C4309" t="s">
        <v>5761</v>
      </c>
      <c r="D4309" t="s">
        <v>14046</v>
      </c>
      <c r="E4309">
        <v>109080</v>
      </c>
      <c r="F4309" t="s">
        <v>27235</v>
      </c>
      <c r="G4309" t="s">
        <v>15256</v>
      </c>
      <c r="H4309" t="s">
        <v>5761</v>
      </c>
      <c r="I4309" t="s">
        <v>23502</v>
      </c>
    </row>
    <row r="4310" spans="1:9" x14ac:dyDescent="0.2">
      <c r="A4310">
        <v>8783</v>
      </c>
      <c r="B4310" t="s">
        <v>11024</v>
      </c>
      <c r="C4310" t="s">
        <v>5763</v>
      </c>
      <c r="D4310" t="s">
        <v>14046</v>
      </c>
      <c r="E4310">
        <v>109084</v>
      </c>
      <c r="F4310" t="s">
        <v>21379</v>
      </c>
      <c r="G4310" t="s">
        <v>21380</v>
      </c>
      <c r="H4310" t="s">
        <v>5763</v>
      </c>
      <c r="I4310" t="s">
        <v>23505</v>
      </c>
    </row>
    <row r="4311" spans="1:9" x14ac:dyDescent="0.2">
      <c r="A4311">
        <v>2676502</v>
      </c>
      <c r="B4311" t="s">
        <v>5765</v>
      </c>
      <c r="C4311" t="s">
        <v>5764</v>
      </c>
      <c r="D4311" t="s">
        <v>14045</v>
      </c>
      <c r="E4311">
        <v>982872</v>
      </c>
      <c r="F4311" t="s">
        <v>27237</v>
      </c>
      <c r="G4311" t="s">
        <v>27238</v>
      </c>
      <c r="H4311" t="s">
        <v>27239</v>
      </c>
      <c r="I4311" t="s">
        <v>23508</v>
      </c>
    </row>
    <row r="4312" spans="1:9" x14ac:dyDescent="0.2">
      <c r="A4312">
        <v>2676503</v>
      </c>
      <c r="B4312" t="s">
        <v>5767</v>
      </c>
      <c r="C4312" t="s">
        <v>5766</v>
      </c>
      <c r="D4312" t="s">
        <v>14045</v>
      </c>
      <c r="E4312">
        <v>137933</v>
      </c>
      <c r="F4312" t="s">
        <v>27241</v>
      </c>
      <c r="G4312" t="s">
        <v>27242</v>
      </c>
      <c r="H4312" t="s">
        <v>5766</v>
      </c>
      <c r="I4312" t="s">
        <v>23512</v>
      </c>
    </row>
    <row r="4313" spans="1:9" x14ac:dyDescent="0.2">
      <c r="A4313">
        <v>2676504</v>
      </c>
      <c r="B4313" t="s">
        <v>5769</v>
      </c>
      <c r="C4313" t="s">
        <v>5768</v>
      </c>
      <c r="D4313" t="s">
        <v>14045</v>
      </c>
      <c r="E4313">
        <v>137934</v>
      </c>
      <c r="F4313" t="s">
        <v>27244</v>
      </c>
      <c r="G4313" t="s">
        <v>21380</v>
      </c>
      <c r="H4313" t="s">
        <v>5768</v>
      </c>
      <c r="I4313" t="s">
        <v>23515</v>
      </c>
    </row>
    <row r="4314" spans="1:9" x14ac:dyDescent="0.2">
      <c r="A4314">
        <v>8787</v>
      </c>
      <c r="B4314" t="s">
        <v>11025</v>
      </c>
      <c r="C4314" t="s">
        <v>5770</v>
      </c>
      <c r="D4314" t="s">
        <v>14046</v>
      </c>
      <c r="E4314">
        <v>109091</v>
      </c>
      <c r="F4314" t="s">
        <v>21382</v>
      </c>
      <c r="G4314" t="s">
        <v>14070</v>
      </c>
      <c r="H4314" t="s">
        <v>5770</v>
      </c>
      <c r="I4314" t="s">
        <v>23517</v>
      </c>
    </row>
    <row r="4315" spans="1:9" x14ac:dyDescent="0.2">
      <c r="A4315">
        <v>8800</v>
      </c>
      <c r="B4315" t="s">
        <v>5772</v>
      </c>
      <c r="C4315" t="s">
        <v>5771</v>
      </c>
      <c r="D4315" t="s">
        <v>14046</v>
      </c>
      <c r="E4315">
        <v>109092</v>
      </c>
      <c r="F4315" t="s">
        <v>21397</v>
      </c>
      <c r="G4315" t="s">
        <v>21398</v>
      </c>
      <c r="H4315" t="s">
        <v>5771</v>
      </c>
      <c r="I4315" t="s">
        <v>23519</v>
      </c>
    </row>
    <row r="4316" spans="1:9" x14ac:dyDescent="0.2">
      <c r="A4316">
        <v>8799</v>
      </c>
      <c r="B4316" t="s">
        <v>5774</v>
      </c>
      <c r="C4316" t="s">
        <v>5773</v>
      </c>
      <c r="D4316" t="s">
        <v>14046</v>
      </c>
      <c r="E4316">
        <v>109095</v>
      </c>
      <c r="F4316" t="s">
        <v>21393</v>
      </c>
      <c r="G4316" t="s">
        <v>21394</v>
      </c>
      <c r="H4316" t="s">
        <v>21395</v>
      </c>
      <c r="I4316" t="s">
        <v>23521</v>
      </c>
    </row>
    <row r="4317" spans="1:9" x14ac:dyDescent="0.2">
      <c r="A4317">
        <v>8776</v>
      </c>
      <c r="B4317" t="s">
        <v>11026</v>
      </c>
      <c r="C4317" t="s">
        <v>5775</v>
      </c>
      <c r="D4317" t="s">
        <v>14046</v>
      </c>
      <c r="E4317">
        <v>109102</v>
      </c>
      <c r="F4317" t="s">
        <v>21373</v>
      </c>
      <c r="G4317" t="s">
        <v>21374</v>
      </c>
      <c r="H4317" t="s">
        <v>5775</v>
      </c>
      <c r="I4317" t="s">
        <v>23524</v>
      </c>
    </row>
    <row r="4318" spans="1:9" x14ac:dyDescent="0.2">
      <c r="A4318">
        <v>8770</v>
      </c>
      <c r="B4318" t="s">
        <v>5777</v>
      </c>
      <c r="C4318" t="s">
        <v>5776</v>
      </c>
      <c r="D4318" t="s">
        <v>14046</v>
      </c>
      <c r="E4318">
        <v>109104</v>
      </c>
      <c r="F4318" t="s">
        <v>21370</v>
      </c>
      <c r="G4318" t="s">
        <v>21371</v>
      </c>
      <c r="H4318" t="s">
        <v>5776</v>
      </c>
      <c r="I4318" t="s">
        <v>23527</v>
      </c>
    </row>
    <row r="4319" spans="1:9" x14ac:dyDescent="0.2">
      <c r="A4319">
        <v>4104</v>
      </c>
      <c r="B4319" t="s">
        <v>11467</v>
      </c>
      <c r="C4319" t="s">
        <v>11468</v>
      </c>
      <c r="D4319" t="s">
        <v>14046</v>
      </c>
      <c r="E4319">
        <v>124970</v>
      </c>
      <c r="F4319" t="s">
        <v>15641</v>
      </c>
      <c r="G4319" t="s">
        <v>15642</v>
      </c>
      <c r="H4319" t="s">
        <v>15643</v>
      </c>
      <c r="I4319" t="s">
        <v>23529</v>
      </c>
    </row>
    <row r="4320" spans="1:9" x14ac:dyDescent="0.2">
      <c r="A4320">
        <v>4102</v>
      </c>
      <c r="B4320" t="s">
        <v>13058</v>
      </c>
      <c r="C4320" t="s">
        <v>13883</v>
      </c>
      <c r="D4320" t="s">
        <v>14044</v>
      </c>
      <c r="E4320">
        <v>197932</v>
      </c>
      <c r="F4320" t="s">
        <v>15617</v>
      </c>
      <c r="G4320" t="s">
        <v>14773</v>
      </c>
      <c r="H4320" t="s">
        <v>15618</v>
      </c>
      <c r="I4320" t="s">
        <v>23531</v>
      </c>
    </row>
    <row r="4321" spans="1:9" x14ac:dyDescent="0.2">
      <c r="A4321">
        <v>3585</v>
      </c>
      <c r="B4321" t="s">
        <v>5779</v>
      </c>
      <c r="C4321" t="s">
        <v>5778</v>
      </c>
      <c r="D4321" t="s">
        <v>14044</v>
      </c>
      <c r="E4321">
        <v>195004</v>
      </c>
      <c r="F4321" t="s">
        <v>14949</v>
      </c>
      <c r="G4321" t="s">
        <v>14070</v>
      </c>
      <c r="H4321" t="s">
        <v>5778</v>
      </c>
      <c r="I4321" t="s">
        <v>23533</v>
      </c>
    </row>
    <row r="4322" spans="1:9" x14ac:dyDescent="0.2">
      <c r="A4322">
        <v>3586</v>
      </c>
      <c r="B4322" t="s">
        <v>5781</v>
      </c>
      <c r="C4322" t="s">
        <v>5780</v>
      </c>
      <c r="D4322" t="s">
        <v>14046</v>
      </c>
      <c r="E4322">
        <v>109126</v>
      </c>
      <c r="F4322" t="s">
        <v>14951</v>
      </c>
      <c r="G4322" t="s">
        <v>14070</v>
      </c>
      <c r="H4322" t="s">
        <v>5780</v>
      </c>
      <c r="I4322" t="s">
        <v>23536</v>
      </c>
    </row>
    <row r="4323" spans="1:9" x14ac:dyDescent="0.2">
      <c r="A4323">
        <v>3912</v>
      </c>
      <c r="B4323" t="s">
        <v>5782</v>
      </c>
      <c r="C4323" t="s">
        <v>5782</v>
      </c>
      <c r="D4323" t="s">
        <v>14044</v>
      </c>
      <c r="E4323">
        <v>195009</v>
      </c>
      <c r="F4323" t="s">
        <v>5782</v>
      </c>
      <c r="G4323" t="s">
        <v>14070</v>
      </c>
      <c r="H4323" t="s">
        <v>15394</v>
      </c>
      <c r="I4323" t="s">
        <v>23529</v>
      </c>
    </row>
    <row r="4324" spans="1:9" x14ac:dyDescent="0.2">
      <c r="A4324">
        <v>3914</v>
      </c>
      <c r="B4324" t="s">
        <v>5785</v>
      </c>
      <c r="C4324" t="s">
        <v>5784</v>
      </c>
      <c r="D4324" t="s">
        <v>14046</v>
      </c>
      <c r="E4324">
        <v>109130</v>
      </c>
      <c r="F4324" t="s">
        <v>15396</v>
      </c>
      <c r="G4324" t="s">
        <v>14070</v>
      </c>
      <c r="H4324" t="s">
        <v>5784</v>
      </c>
      <c r="I4324" t="s">
        <v>23539</v>
      </c>
    </row>
    <row r="4325" spans="1:9" x14ac:dyDescent="0.2">
      <c r="A4325">
        <v>3911</v>
      </c>
      <c r="B4325" t="s">
        <v>11938</v>
      </c>
      <c r="C4325" t="s">
        <v>5783</v>
      </c>
      <c r="D4325" t="s">
        <v>14043</v>
      </c>
      <c r="E4325">
        <v>187251</v>
      </c>
      <c r="F4325" t="s">
        <v>15390</v>
      </c>
      <c r="G4325" t="s">
        <v>15391</v>
      </c>
      <c r="H4325" t="s">
        <v>15392</v>
      </c>
      <c r="I4325" t="s">
        <v>23542</v>
      </c>
    </row>
    <row r="4326" spans="1:9" x14ac:dyDescent="0.2">
      <c r="A4326">
        <v>2676281</v>
      </c>
      <c r="B4326" t="s">
        <v>12182</v>
      </c>
      <c r="C4326" t="s">
        <v>5786</v>
      </c>
      <c r="D4326" t="s">
        <v>14044</v>
      </c>
      <c r="E4326">
        <v>195010</v>
      </c>
      <c r="F4326" t="s">
        <v>26930</v>
      </c>
      <c r="G4326" t="s">
        <v>26931</v>
      </c>
      <c r="H4326" t="s">
        <v>5786</v>
      </c>
      <c r="I4326" t="s">
        <v>23544</v>
      </c>
    </row>
    <row r="4327" spans="1:9" x14ac:dyDescent="0.2">
      <c r="A4327">
        <v>2676282</v>
      </c>
      <c r="B4327" t="s">
        <v>5788</v>
      </c>
      <c r="C4327" t="s">
        <v>5787</v>
      </c>
      <c r="D4327" t="s">
        <v>14046</v>
      </c>
      <c r="E4327">
        <v>109135</v>
      </c>
      <c r="F4327" t="s">
        <v>26933</v>
      </c>
      <c r="G4327" t="s">
        <v>26934</v>
      </c>
      <c r="H4327" t="s">
        <v>5787</v>
      </c>
      <c r="I4327" t="s">
        <v>23544</v>
      </c>
    </row>
    <row r="4328" spans="1:9" x14ac:dyDescent="0.2">
      <c r="A4328">
        <v>7538</v>
      </c>
      <c r="B4328" t="s">
        <v>5792</v>
      </c>
      <c r="C4328" t="s">
        <v>5791</v>
      </c>
      <c r="D4328" t="s">
        <v>14046</v>
      </c>
      <c r="E4328">
        <v>109139</v>
      </c>
      <c r="F4328" t="s">
        <v>19598</v>
      </c>
      <c r="G4328" t="s">
        <v>14881</v>
      </c>
      <c r="H4328" t="s">
        <v>5791</v>
      </c>
      <c r="I4328" t="s">
        <v>23549</v>
      </c>
    </row>
    <row r="4329" spans="1:9" x14ac:dyDescent="0.2">
      <c r="A4329">
        <v>7533</v>
      </c>
      <c r="B4329" t="s">
        <v>11027</v>
      </c>
      <c r="C4329" t="s">
        <v>5793</v>
      </c>
      <c r="D4329" t="s">
        <v>14046</v>
      </c>
      <c r="E4329">
        <v>109141</v>
      </c>
      <c r="F4329" t="s">
        <v>19588</v>
      </c>
      <c r="G4329" t="s">
        <v>19589</v>
      </c>
      <c r="H4329" t="s">
        <v>5793</v>
      </c>
      <c r="I4329" t="s">
        <v>23544</v>
      </c>
    </row>
    <row r="4330" spans="1:9" x14ac:dyDescent="0.2">
      <c r="A4330">
        <v>7535</v>
      </c>
      <c r="B4330" t="s">
        <v>5795</v>
      </c>
      <c r="C4330" t="s">
        <v>5794</v>
      </c>
      <c r="D4330" t="s">
        <v>14046</v>
      </c>
      <c r="E4330">
        <v>109144</v>
      </c>
      <c r="F4330" t="s">
        <v>19591</v>
      </c>
      <c r="G4330" t="s">
        <v>19592</v>
      </c>
      <c r="H4330" t="s">
        <v>5794</v>
      </c>
      <c r="I4330" t="s">
        <v>23551</v>
      </c>
    </row>
    <row r="4331" spans="1:9" x14ac:dyDescent="0.2">
      <c r="A4331">
        <v>7532</v>
      </c>
      <c r="B4331" t="s">
        <v>5790</v>
      </c>
      <c r="C4331" t="s">
        <v>5789</v>
      </c>
      <c r="D4331" t="s">
        <v>14044</v>
      </c>
      <c r="E4331">
        <v>195012</v>
      </c>
      <c r="F4331" t="s">
        <v>19586</v>
      </c>
      <c r="G4331" t="s">
        <v>14070</v>
      </c>
      <c r="H4331" t="s">
        <v>5789</v>
      </c>
      <c r="I4331" t="s">
        <v>23553</v>
      </c>
    </row>
    <row r="4332" spans="1:9" x14ac:dyDescent="0.2">
      <c r="A4332">
        <v>7537</v>
      </c>
      <c r="B4332" t="s">
        <v>5797</v>
      </c>
      <c r="C4332" t="s">
        <v>5796</v>
      </c>
      <c r="D4332" t="s">
        <v>14046</v>
      </c>
      <c r="E4332">
        <v>109150</v>
      </c>
      <c r="F4332" t="s">
        <v>19596</v>
      </c>
      <c r="G4332" t="s">
        <v>14070</v>
      </c>
      <c r="H4332" t="s">
        <v>5796</v>
      </c>
      <c r="I4332" t="s">
        <v>23556</v>
      </c>
    </row>
    <row r="4333" spans="1:9" x14ac:dyDescent="0.2">
      <c r="A4333">
        <v>7536</v>
      </c>
      <c r="B4333" t="s">
        <v>5799</v>
      </c>
      <c r="C4333" t="s">
        <v>5798</v>
      </c>
      <c r="D4333" t="s">
        <v>14046</v>
      </c>
      <c r="E4333">
        <v>109151</v>
      </c>
      <c r="F4333" t="s">
        <v>19594</v>
      </c>
      <c r="G4333" t="s">
        <v>14070</v>
      </c>
      <c r="H4333" t="s">
        <v>5798</v>
      </c>
      <c r="I4333" t="s">
        <v>23553</v>
      </c>
    </row>
    <row r="4334" spans="1:9" x14ac:dyDescent="0.2">
      <c r="A4334">
        <v>8131</v>
      </c>
      <c r="B4334" t="s">
        <v>5801</v>
      </c>
      <c r="C4334" t="s">
        <v>5800</v>
      </c>
      <c r="D4334" t="s">
        <v>14044</v>
      </c>
      <c r="E4334">
        <v>195023</v>
      </c>
      <c r="F4334" t="s">
        <v>20466</v>
      </c>
      <c r="G4334" t="s">
        <v>14525</v>
      </c>
      <c r="H4334" t="s">
        <v>5800</v>
      </c>
      <c r="I4334" t="s">
        <v>23559</v>
      </c>
    </row>
    <row r="4335" spans="1:9" x14ac:dyDescent="0.2">
      <c r="A4335">
        <v>8132</v>
      </c>
      <c r="B4335" t="s">
        <v>5803</v>
      </c>
      <c r="C4335" t="s">
        <v>5802</v>
      </c>
      <c r="D4335" t="s">
        <v>14046</v>
      </c>
      <c r="E4335">
        <v>109161</v>
      </c>
      <c r="F4335" t="s">
        <v>20468</v>
      </c>
      <c r="G4335" t="s">
        <v>15642</v>
      </c>
      <c r="H4335" t="s">
        <v>5802</v>
      </c>
      <c r="I4335" t="s">
        <v>23562</v>
      </c>
    </row>
    <row r="4336" spans="1:9" x14ac:dyDescent="0.2">
      <c r="A4336">
        <v>2676275</v>
      </c>
      <c r="B4336" t="s">
        <v>12012</v>
      </c>
      <c r="C4336" t="s">
        <v>5804</v>
      </c>
      <c r="D4336" t="s">
        <v>14043</v>
      </c>
      <c r="E4336">
        <v>187365</v>
      </c>
      <c r="F4336" t="s">
        <v>26919</v>
      </c>
      <c r="G4336" t="s">
        <v>14701</v>
      </c>
      <c r="H4336" t="s">
        <v>26920</v>
      </c>
      <c r="I4336" t="s">
        <v>23564</v>
      </c>
    </row>
    <row r="4337" spans="1:9" x14ac:dyDescent="0.2">
      <c r="A4337">
        <v>7542</v>
      </c>
      <c r="B4337" t="s">
        <v>12009</v>
      </c>
      <c r="C4337" t="s">
        <v>5805</v>
      </c>
      <c r="D4337" t="s">
        <v>14042</v>
      </c>
      <c r="E4337">
        <v>187362</v>
      </c>
      <c r="F4337" t="s">
        <v>19604</v>
      </c>
      <c r="G4337" t="s">
        <v>14699</v>
      </c>
      <c r="H4337" t="s">
        <v>5805</v>
      </c>
      <c r="I4337" t="s">
        <v>23567</v>
      </c>
    </row>
    <row r="4338" spans="1:9" x14ac:dyDescent="0.2">
      <c r="A4338">
        <v>2676277</v>
      </c>
      <c r="B4338" t="s">
        <v>5809</v>
      </c>
      <c r="C4338" t="s">
        <v>5808</v>
      </c>
      <c r="D4338" t="s">
        <v>14046</v>
      </c>
      <c r="E4338">
        <v>109186</v>
      </c>
      <c r="F4338" t="s">
        <v>26924</v>
      </c>
      <c r="G4338" t="s">
        <v>14070</v>
      </c>
      <c r="H4338" t="s">
        <v>5808</v>
      </c>
      <c r="I4338" t="s">
        <v>23570</v>
      </c>
    </row>
    <row r="4339" spans="1:9" x14ac:dyDescent="0.2">
      <c r="A4339">
        <v>2676276</v>
      </c>
      <c r="B4339" t="s">
        <v>5807</v>
      </c>
      <c r="C4339" t="s">
        <v>5806</v>
      </c>
      <c r="D4339" t="s">
        <v>14044</v>
      </c>
      <c r="E4339">
        <v>195025</v>
      </c>
      <c r="F4339" t="s">
        <v>26922</v>
      </c>
      <c r="G4339" t="s">
        <v>14070</v>
      </c>
      <c r="H4339" t="s">
        <v>5806</v>
      </c>
      <c r="I4339" t="s">
        <v>23573</v>
      </c>
    </row>
    <row r="4340" spans="1:9" x14ac:dyDescent="0.2">
      <c r="A4340">
        <v>11055</v>
      </c>
      <c r="B4340" t="s">
        <v>5811</v>
      </c>
      <c r="C4340" t="s">
        <v>5810</v>
      </c>
      <c r="D4340" t="s">
        <v>14044</v>
      </c>
      <c r="E4340">
        <v>195051</v>
      </c>
      <c r="F4340" t="s">
        <v>24114</v>
      </c>
      <c r="G4340" t="s">
        <v>14070</v>
      </c>
      <c r="H4340" t="s">
        <v>5810</v>
      </c>
      <c r="I4340" t="s">
        <v>23576</v>
      </c>
    </row>
    <row r="4341" spans="1:9" x14ac:dyDescent="0.2">
      <c r="A4341">
        <v>11057</v>
      </c>
      <c r="B4341" t="s">
        <v>5813</v>
      </c>
      <c r="C4341" t="s">
        <v>5812</v>
      </c>
      <c r="D4341" t="s">
        <v>14046</v>
      </c>
      <c r="E4341">
        <v>109213</v>
      </c>
      <c r="F4341" t="s">
        <v>24116</v>
      </c>
      <c r="G4341" t="s">
        <v>14070</v>
      </c>
      <c r="H4341" t="s">
        <v>5812</v>
      </c>
      <c r="I4341" t="s">
        <v>23579</v>
      </c>
    </row>
    <row r="4342" spans="1:9" x14ac:dyDescent="0.2">
      <c r="A4342">
        <v>11061</v>
      </c>
      <c r="B4342" t="s">
        <v>5815</v>
      </c>
      <c r="C4342" t="s">
        <v>5814</v>
      </c>
      <c r="D4342" t="s">
        <v>14045</v>
      </c>
      <c r="E4342">
        <v>137966</v>
      </c>
      <c r="F4342" t="s">
        <v>24119</v>
      </c>
      <c r="G4342" t="s">
        <v>24120</v>
      </c>
      <c r="H4342" t="s">
        <v>5814</v>
      </c>
      <c r="I4342" t="s">
        <v>23582</v>
      </c>
    </row>
    <row r="4343" spans="1:9" x14ac:dyDescent="0.2">
      <c r="A4343">
        <v>11058</v>
      </c>
      <c r="B4343" t="s">
        <v>5817</v>
      </c>
      <c r="C4343" t="s">
        <v>5816</v>
      </c>
      <c r="D4343" t="s">
        <v>14045</v>
      </c>
      <c r="E4343">
        <v>137968</v>
      </c>
      <c r="F4343" t="s">
        <v>24118</v>
      </c>
      <c r="G4343" t="s">
        <v>14070</v>
      </c>
      <c r="H4343" t="s">
        <v>5816</v>
      </c>
      <c r="I4343" t="s">
        <v>23585</v>
      </c>
    </row>
    <row r="4344" spans="1:9" x14ac:dyDescent="0.2">
      <c r="A4344">
        <v>11063</v>
      </c>
      <c r="B4344" t="s">
        <v>5819</v>
      </c>
      <c r="C4344" t="s">
        <v>5818</v>
      </c>
      <c r="D4344" t="s">
        <v>14046</v>
      </c>
      <c r="E4344">
        <v>109215</v>
      </c>
      <c r="F4344" t="s">
        <v>24122</v>
      </c>
      <c r="G4344" t="s">
        <v>20553</v>
      </c>
      <c r="H4344" t="s">
        <v>5818</v>
      </c>
      <c r="I4344" t="s">
        <v>23588</v>
      </c>
    </row>
    <row r="4345" spans="1:9" x14ac:dyDescent="0.2">
      <c r="A4345">
        <v>13072</v>
      </c>
      <c r="B4345" t="s">
        <v>5821</v>
      </c>
      <c r="C4345" t="s">
        <v>5820</v>
      </c>
      <c r="D4345" t="s">
        <v>14044</v>
      </c>
      <c r="E4345">
        <v>195065</v>
      </c>
      <c r="F4345" t="s">
        <v>26401</v>
      </c>
      <c r="G4345" t="s">
        <v>14070</v>
      </c>
      <c r="H4345" t="s">
        <v>5820</v>
      </c>
      <c r="I4345" t="s">
        <v>23591</v>
      </c>
    </row>
    <row r="4346" spans="1:9" x14ac:dyDescent="0.2">
      <c r="A4346">
        <v>13079</v>
      </c>
      <c r="B4346" t="s">
        <v>5823</v>
      </c>
      <c r="C4346" t="s">
        <v>5822</v>
      </c>
      <c r="D4346" t="s">
        <v>14046</v>
      </c>
      <c r="E4346">
        <v>109291</v>
      </c>
      <c r="F4346" t="s">
        <v>26412</v>
      </c>
      <c r="G4346" t="s">
        <v>14070</v>
      </c>
      <c r="H4346" t="s">
        <v>5822</v>
      </c>
      <c r="I4346" t="s">
        <v>23594</v>
      </c>
    </row>
    <row r="4347" spans="1:9" x14ac:dyDescent="0.2">
      <c r="A4347">
        <v>13076</v>
      </c>
      <c r="B4347" t="s">
        <v>5825</v>
      </c>
      <c r="C4347" t="s">
        <v>5824</v>
      </c>
      <c r="D4347" t="s">
        <v>14046</v>
      </c>
      <c r="E4347">
        <v>109297</v>
      </c>
      <c r="F4347" t="s">
        <v>26409</v>
      </c>
      <c r="G4347" t="s">
        <v>14070</v>
      </c>
      <c r="H4347" t="s">
        <v>5824</v>
      </c>
      <c r="I4347" t="s">
        <v>23597</v>
      </c>
    </row>
    <row r="4348" spans="1:9" x14ac:dyDescent="0.2">
      <c r="A4348">
        <v>13078</v>
      </c>
      <c r="B4348" t="s">
        <v>13612</v>
      </c>
      <c r="C4348" t="s">
        <v>14007</v>
      </c>
      <c r="D4348" t="s">
        <v>14045</v>
      </c>
      <c r="E4348">
        <v>138006</v>
      </c>
      <c r="F4348" t="s">
        <v>26411</v>
      </c>
      <c r="G4348" t="s">
        <v>14070</v>
      </c>
      <c r="H4348" t="s">
        <v>5826</v>
      </c>
      <c r="I4348" t="s">
        <v>23599</v>
      </c>
    </row>
    <row r="4349" spans="1:9" x14ac:dyDescent="0.2">
      <c r="A4349">
        <v>13077</v>
      </c>
      <c r="B4349" t="s">
        <v>5827</v>
      </c>
      <c r="C4349" t="s">
        <v>5826</v>
      </c>
      <c r="D4349" t="s">
        <v>14045</v>
      </c>
      <c r="E4349">
        <v>138006</v>
      </c>
      <c r="F4349" t="s">
        <v>26411</v>
      </c>
      <c r="G4349" t="s">
        <v>14070</v>
      </c>
      <c r="H4349" t="s">
        <v>5826</v>
      </c>
      <c r="I4349" t="s">
        <v>23601</v>
      </c>
    </row>
    <row r="4350" spans="1:9" x14ac:dyDescent="0.2">
      <c r="A4350">
        <v>13073</v>
      </c>
      <c r="B4350" t="s">
        <v>5829</v>
      </c>
      <c r="C4350" t="s">
        <v>5828</v>
      </c>
      <c r="D4350" t="s">
        <v>14046</v>
      </c>
      <c r="E4350">
        <v>109309</v>
      </c>
      <c r="F4350" t="s">
        <v>26403</v>
      </c>
      <c r="G4350" t="s">
        <v>14070</v>
      </c>
      <c r="H4350" t="s">
        <v>5828</v>
      </c>
      <c r="I4350" t="s">
        <v>23603</v>
      </c>
    </row>
    <row r="4351" spans="1:9" x14ac:dyDescent="0.2">
      <c r="A4351">
        <v>13074</v>
      </c>
      <c r="B4351" t="s">
        <v>5831</v>
      </c>
      <c r="C4351" t="s">
        <v>5830</v>
      </c>
      <c r="D4351" t="s">
        <v>14046</v>
      </c>
      <c r="E4351">
        <v>109329</v>
      </c>
      <c r="F4351" t="s">
        <v>26405</v>
      </c>
      <c r="G4351" t="s">
        <v>14534</v>
      </c>
      <c r="H4351" t="s">
        <v>5830</v>
      </c>
      <c r="I4351" t="s">
        <v>23606</v>
      </c>
    </row>
    <row r="4352" spans="1:9" x14ac:dyDescent="0.2">
      <c r="A4352">
        <v>13075</v>
      </c>
      <c r="B4352" t="s">
        <v>5833</v>
      </c>
      <c r="C4352" t="s">
        <v>5832</v>
      </c>
      <c r="D4352" t="s">
        <v>14046</v>
      </c>
      <c r="E4352">
        <v>109338</v>
      </c>
      <c r="F4352" t="s">
        <v>26407</v>
      </c>
      <c r="G4352" t="s">
        <v>14534</v>
      </c>
      <c r="H4352" t="s">
        <v>5832</v>
      </c>
      <c r="I4352" t="s">
        <v>23608</v>
      </c>
    </row>
    <row r="4353" spans="1:9" x14ac:dyDescent="0.2">
      <c r="A4353">
        <v>11976</v>
      </c>
      <c r="B4353" t="s">
        <v>5835</v>
      </c>
      <c r="C4353" t="s">
        <v>5834</v>
      </c>
      <c r="D4353" t="s">
        <v>14044</v>
      </c>
      <c r="E4353">
        <v>195069</v>
      </c>
      <c r="F4353" t="s">
        <v>25245</v>
      </c>
      <c r="G4353" t="s">
        <v>14070</v>
      </c>
      <c r="H4353" t="s">
        <v>5834</v>
      </c>
      <c r="I4353" t="s">
        <v>23610</v>
      </c>
    </row>
    <row r="4354" spans="1:9" x14ac:dyDescent="0.2">
      <c r="A4354">
        <v>11977</v>
      </c>
      <c r="B4354" t="s">
        <v>5837</v>
      </c>
      <c r="C4354" t="s">
        <v>5836</v>
      </c>
      <c r="D4354" t="s">
        <v>14046</v>
      </c>
      <c r="E4354">
        <v>109366</v>
      </c>
      <c r="F4354" t="s">
        <v>25247</v>
      </c>
      <c r="G4354" t="s">
        <v>14070</v>
      </c>
      <c r="H4354" t="s">
        <v>5836</v>
      </c>
      <c r="I4354" t="s">
        <v>23612</v>
      </c>
    </row>
    <row r="4355" spans="1:9" x14ac:dyDescent="0.2">
      <c r="A4355">
        <v>2677954</v>
      </c>
      <c r="B4355" t="s">
        <v>12294</v>
      </c>
      <c r="C4355" t="s">
        <v>5838</v>
      </c>
      <c r="D4355" t="s">
        <v>14043</v>
      </c>
      <c r="E4355">
        <v>597705</v>
      </c>
      <c r="F4355" t="s">
        <v>29468</v>
      </c>
      <c r="G4355" t="s">
        <v>29469</v>
      </c>
      <c r="H4355" t="s">
        <v>5838</v>
      </c>
      <c r="I4355" t="s">
        <v>23615</v>
      </c>
    </row>
    <row r="4356" spans="1:9" x14ac:dyDescent="0.2">
      <c r="A4356">
        <v>12968</v>
      </c>
      <c r="B4356" t="s">
        <v>5840</v>
      </c>
      <c r="C4356" t="s">
        <v>5839</v>
      </c>
      <c r="D4356" t="s">
        <v>14044</v>
      </c>
      <c r="E4356">
        <v>195072</v>
      </c>
      <c r="F4356" t="s">
        <v>26267</v>
      </c>
      <c r="G4356" t="s">
        <v>14300</v>
      </c>
      <c r="H4356" t="s">
        <v>5839</v>
      </c>
      <c r="I4356" t="s">
        <v>23617</v>
      </c>
    </row>
    <row r="4357" spans="1:9" x14ac:dyDescent="0.2">
      <c r="A4357">
        <v>12969</v>
      </c>
      <c r="B4357" t="s">
        <v>5842</v>
      </c>
      <c r="C4357" t="s">
        <v>5841</v>
      </c>
      <c r="D4357" t="s">
        <v>14046</v>
      </c>
      <c r="E4357">
        <v>109372</v>
      </c>
      <c r="F4357" t="s">
        <v>26269</v>
      </c>
      <c r="G4357" t="s">
        <v>19401</v>
      </c>
      <c r="H4357" t="s">
        <v>5841</v>
      </c>
      <c r="I4357" t="s">
        <v>23619</v>
      </c>
    </row>
    <row r="4358" spans="1:9" x14ac:dyDescent="0.2">
      <c r="A4358">
        <v>2676721</v>
      </c>
      <c r="B4358" t="s">
        <v>12183</v>
      </c>
      <c r="C4358" t="s">
        <v>5843</v>
      </c>
      <c r="D4358" t="s">
        <v>14044</v>
      </c>
      <c r="E4358">
        <v>195074</v>
      </c>
      <c r="F4358" t="s">
        <v>27459</v>
      </c>
      <c r="G4358" t="s">
        <v>27460</v>
      </c>
      <c r="H4358" t="s">
        <v>5843</v>
      </c>
      <c r="I4358" t="s">
        <v>23621</v>
      </c>
    </row>
    <row r="4359" spans="1:9" x14ac:dyDescent="0.2">
      <c r="A4359">
        <v>2677809</v>
      </c>
      <c r="B4359" t="s">
        <v>12460</v>
      </c>
      <c r="C4359" t="s">
        <v>5844</v>
      </c>
      <c r="D4359" t="s">
        <v>14046</v>
      </c>
      <c r="E4359">
        <v>620870</v>
      </c>
      <c r="F4359" t="s">
        <v>29223</v>
      </c>
      <c r="G4359" t="s">
        <v>29224</v>
      </c>
      <c r="H4359" t="s">
        <v>5844</v>
      </c>
      <c r="I4359" t="s">
        <v>23623</v>
      </c>
    </row>
    <row r="4360" spans="1:9" x14ac:dyDescent="0.2">
      <c r="A4360">
        <v>2676722</v>
      </c>
      <c r="B4360" t="s">
        <v>11886</v>
      </c>
      <c r="C4360" t="s">
        <v>5845</v>
      </c>
      <c r="D4360" t="s">
        <v>14046</v>
      </c>
      <c r="E4360">
        <v>161809</v>
      </c>
      <c r="F4360" t="s">
        <v>27462</v>
      </c>
      <c r="G4360" t="s">
        <v>27463</v>
      </c>
      <c r="H4360" t="s">
        <v>5845</v>
      </c>
      <c r="I4360" t="s">
        <v>23625</v>
      </c>
    </row>
    <row r="4361" spans="1:9" x14ac:dyDescent="0.2">
      <c r="A4361">
        <v>5545</v>
      </c>
      <c r="B4361" t="s">
        <v>11028</v>
      </c>
      <c r="C4361" t="s">
        <v>5848</v>
      </c>
      <c r="D4361" t="s">
        <v>14046</v>
      </c>
      <c r="E4361">
        <v>109419</v>
      </c>
      <c r="F4361" t="s">
        <v>17247</v>
      </c>
      <c r="G4361" t="s">
        <v>17248</v>
      </c>
      <c r="H4361" t="s">
        <v>5848</v>
      </c>
      <c r="I4361" t="s">
        <v>23627</v>
      </c>
    </row>
    <row r="4362" spans="1:9" x14ac:dyDescent="0.2">
      <c r="A4362">
        <v>5543</v>
      </c>
      <c r="B4362" t="s">
        <v>11029</v>
      </c>
      <c r="C4362" t="s">
        <v>5849</v>
      </c>
      <c r="D4362" t="s">
        <v>14046</v>
      </c>
      <c r="E4362">
        <v>109422</v>
      </c>
      <c r="F4362" t="s">
        <v>17245</v>
      </c>
      <c r="G4362" t="s">
        <v>17091</v>
      </c>
      <c r="H4362" t="s">
        <v>5849</v>
      </c>
      <c r="I4362" t="s">
        <v>23629</v>
      </c>
    </row>
    <row r="4363" spans="1:9" x14ac:dyDescent="0.2">
      <c r="A4363">
        <v>5540</v>
      </c>
      <c r="B4363" t="s">
        <v>5847</v>
      </c>
      <c r="C4363" t="s">
        <v>5846</v>
      </c>
      <c r="D4363" t="s">
        <v>14044</v>
      </c>
      <c r="E4363">
        <v>195075</v>
      </c>
      <c r="F4363" t="s">
        <v>17240</v>
      </c>
      <c r="G4363" t="s">
        <v>17091</v>
      </c>
      <c r="H4363" t="s">
        <v>5846</v>
      </c>
      <c r="I4363" t="s">
        <v>23632</v>
      </c>
    </row>
    <row r="4364" spans="1:9" x14ac:dyDescent="0.2">
      <c r="A4364">
        <v>5541</v>
      </c>
      <c r="B4364" t="s">
        <v>11030</v>
      </c>
      <c r="C4364" t="s">
        <v>5850</v>
      </c>
      <c r="D4364" t="s">
        <v>14046</v>
      </c>
      <c r="E4364">
        <v>109449</v>
      </c>
      <c r="F4364" t="s">
        <v>17242</v>
      </c>
      <c r="G4364" t="s">
        <v>17243</v>
      </c>
      <c r="H4364" t="s">
        <v>5850</v>
      </c>
      <c r="I4364" t="s">
        <v>23634</v>
      </c>
    </row>
    <row r="4365" spans="1:9" x14ac:dyDescent="0.2">
      <c r="A4365">
        <v>8660</v>
      </c>
      <c r="B4365" t="s">
        <v>13123</v>
      </c>
      <c r="C4365" t="s">
        <v>13123</v>
      </c>
      <c r="D4365" t="s">
        <v>14043</v>
      </c>
      <c r="E4365">
        <v>187399</v>
      </c>
      <c r="F4365" t="s">
        <v>21191</v>
      </c>
      <c r="G4365" t="s">
        <v>14686</v>
      </c>
      <c r="H4365" t="s">
        <v>6785</v>
      </c>
      <c r="I4365" t="s">
        <v>23636</v>
      </c>
    </row>
    <row r="4366" spans="1:9" x14ac:dyDescent="0.2">
      <c r="A4366">
        <v>8659</v>
      </c>
      <c r="B4366" t="s">
        <v>13122</v>
      </c>
      <c r="C4366" t="s">
        <v>13122</v>
      </c>
      <c r="D4366" t="s">
        <v>14043</v>
      </c>
      <c r="E4366">
        <v>187399</v>
      </c>
      <c r="F4366" t="s">
        <v>21191</v>
      </c>
      <c r="G4366" t="s">
        <v>14686</v>
      </c>
      <c r="H4366" t="s">
        <v>6785</v>
      </c>
      <c r="I4366" t="s">
        <v>23638</v>
      </c>
    </row>
    <row r="4367" spans="1:9" x14ac:dyDescent="0.2">
      <c r="A4367">
        <v>8661</v>
      </c>
      <c r="B4367" t="s">
        <v>13124</v>
      </c>
      <c r="C4367" t="s">
        <v>13124</v>
      </c>
      <c r="D4367" t="s">
        <v>14043</v>
      </c>
      <c r="E4367">
        <v>187399</v>
      </c>
      <c r="F4367" t="s">
        <v>21191</v>
      </c>
      <c r="G4367" t="s">
        <v>14686</v>
      </c>
      <c r="H4367" t="s">
        <v>6785</v>
      </c>
      <c r="I4367" t="s">
        <v>23636</v>
      </c>
    </row>
    <row r="4368" spans="1:9" x14ac:dyDescent="0.2">
      <c r="A4368">
        <v>8685</v>
      </c>
      <c r="B4368" t="s">
        <v>5854</v>
      </c>
      <c r="C4368" t="s">
        <v>5853</v>
      </c>
      <c r="D4368" t="s">
        <v>14046</v>
      </c>
      <c r="E4368">
        <v>109465</v>
      </c>
      <c r="F4368" t="s">
        <v>21254</v>
      </c>
      <c r="G4368" t="s">
        <v>21255</v>
      </c>
      <c r="H4368" t="s">
        <v>5853</v>
      </c>
      <c r="I4368" t="s">
        <v>23642</v>
      </c>
    </row>
    <row r="4369" spans="1:9" x14ac:dyDescent="0.2">
      <c r="A4369">
        <v>8684</v>
      </c>
      <c r="B4369" t="s">
        <v>5852</v>
      </c>
      <c r="C4369" t="s">
        <v>5851</v>
      </c>
      <c r="D4369" t="s">
        <v>14044</v>
      </c>
      <c r="E4369">
        <v>195092</v>
      </c>
      <c r="F4369" t="s">
        <v>21251</v>
      </c>
      <c r="G4369" t="s">
        <v>21252</v>
      </c>
      <c r="H4369" t="s">
        <v>5851</v>
      </c>
      <c r="I4369" t="s">
        <v>23645</v>
      </c>
    </row>
    <row r="4370" spans="1:9" x14ac:dyDescent="0.2">
      <c r="A4370">
        <v>2677479</v>
      </c>
      <c r="B4370" t="s">
        <v>13294</v>
      </c>
      <c r="C4370" t="s">
        <v>13294</v>
      </c>
      <c r="D4370" t="s">
        <v>14043</v>
      </c>
      <c r="E4370">
        <v>187408</v>
      </c>
      <c r="F4370" t="s">
        <v>21903</v>
      </c>
      <c r="G4370" t="s">
        <v>14701</v>
      </c>
      <c r="H4370" t="s">
        <v>21904</v>
      </c>
      <c r="I4370" t="s">
        <v>23647</v>
      </c>
    </row>
    <row r="4371" spans="1:9" x14ac:dyDescent="0.2">
      <c r="A4371">
        <v>9218</v>
      </c>
      <c r="B4371" t="s">
        <v>13293</v>
      </c>
      <c r="C4371" t="s">
        <v>13293</v>
      </c>
      <c r="D4371" t="s">
        <v>14043</v>
      </c>
      <c r="E4371">
        <v>187408</v>
      </c>
      <c r="F4371" t="s">
        <v>21903</v>
      </c>
      <c r="G4371" t="s">
        <v>14701</v>
      </c>
      <c r="H4371" t="s">
        <v>21904</v>
      </c>
      <c r="I4371" t="s">
        <v>23649</v>
      </c>
    </row>
    <row r="4372" spans="1:9" x14ac:dyDescent="0.2">
      <c r="A4372">
        <v>8670</v>
      </c>
      <c r="B4372" t="s">
        <v>5858</v>
      </c>
      <c r="C4372" t="s">
        <v>5858</v>
      </c>
      <c r="D4372" t="s">
        <v>14044</v>
      </c>
      <c r="E4372">
        <v>195117</v>
      </c>
      <c r="F4372" t="s">
        <v>5858</v>
      </c>
      <c r="G4372" t="s">
        <v>21221</v>
      </c>
      <c r="H4372" t="s">
        <v>21222</v>
      </c>
      <c r="I4372" t="s">
        <v>23652</v>
      </c>
    </row>
    <row r="4373" spans="1:9" x14ac:dyDescent="0.2">
      <c r="A4373">
        <v>8671</v>
      </c>
      <c r="B4373" t="s">
        <v>11031</v>
      </c>
      <c r="C4373" t="s">
        <v>5859</v>
      </c>
      <c r="D4373" t="s">
        <v>14046</v>
      </c>
      <c r="E4373">
        <v>109488</v>
      </c>
      <c r="F4373" t="s">
        <v>21224</v>
      </c>
      <c r="G4373" t="s">
        <v>21225</v>
      </c>
      <c r="H4373" t="s">
        <v>5859</v>
      </c>
      <c r="I4373" t="s">
        <v>23654</v>
      </c>
    </row>
    <row r="4374" spans="1:9" x14ac:dyDescent="0.2">
      <c r="A4374">
        <v>2677878</v>
      </c>
      <c r="B4374" t="s">
        <v>5861</v>
      </c>
      <c r="C4374" t="s">
        <v>5861</v>
      </c>
      <c r="D4374" t="s">
        <v>14046</v>
      </c>
      <c r="E4374">
        <v>717796</v>
      </c>
      <c r="F4374" t="s">
        <v>29333</v>
      </c>
      <c r="G4374" t="s">
        <v>29334</v>
      </c>
      <c r="H4374" t="s">
        <v>29335</v>
      </c>
      <c r="I4374" t="s">
        <v>23656</v>
      </c>
    </row>
    <row r="4375" spans="1:9" x14ac:dyDescent="0.2">
      <c r="A4375">
        <v>2677877</v>
      </c>
      <c r="B4375" t="s">
        <v>12501</v>
      </c>
      <c r="C4375" t="s">
        <v>5860</v>
      </c>
      <c r="D4375" t="s">
        <v>14044</v>
      </c>
      <c r="E4375">
        <v>715565</v>
      </c>
      <c r="F4375" t="s">
        <v>29330</v>
      </c>
      <c r="G4375" t="s">
        <v>29331</v>
      </c>
      <c r="H4375" t="s">
        <v>5860</v>
      </c>
      <c r="I4375" t="s">
        <v>23658</v>
      </c>
    </row>
    <row r="4376" spans="1:9" x14ac:dyDescent="0.2">
      <c r="A4376">
        <v>13323</v>
      </c>
      <c r="B4376" t="s">
        <v>12184</v>
      </c>
      <c r="C4376" t="s">
        <v>5862</v>
      </c>
      <c r="D4376" t="s">
        <v>14044</v>
      </c>
      <c r="E4376">
        <v>195166</v>
      </c>
      <c r="F4376" t="s">
        <v>26670</v>
      </c>
      <c r="G4376" t="s">
        <v>26671</v>
      </c>
      <c r="H4376" t="s">
        <v>26672</v>
      </c>
      <c r="I4376" t="s">
        <v>23660</v>
      </c>
    </row>
    <row r="4377" spans="1:9" x14ac:dyDescent="0.2">
      <c r="A4377">
        <v>13326</v>
      </c>
      <c r="B4377" t="s">
        <v>11896</v>
      </c>
      <c r="C4377" t="s">
        <v>5863</v>
      </c>
      <c r="D4377" t="s">
        <v>14046</v>
      </c>
      <c r="E4377">
        <v>162206</v>
      </c>
      <c r="F4377" t="s">
        <v>26677</v>
      </c>
      <c r="G4377" t="s">
        <v>26678</v>
      </c>
      <c r="H4377" t="s">
        <v>5863</v>
      </c>
      <c r="I4377" t="s">
        <v>23662</v>
      </c>
    </row>
    <row r="4378" spans="1:9" x14ac:dyDescent="0.2">
      <c r="A4378">
        <v>13324</v>
      </c>
      <c r="B4378" t="s">
        <v>11032</v>
      </c>
      <c r="C4378" t="s">
        <v>5864</v>
      </c>
      <c r="D4378" t="s">
        <v>14046</v>
      </c>
      <c r="E4378">
        <v>109501</v>
      </c>
      <c r="F4378" t="s">
        <v>26674</v>
      </c>
      <c r="G4378" t="s">
        <v>26675</v>
      </c>
      <c r="H4378" t="s">
        <v>5864</v>
      </c>
      <c r="I4378" t="s">
        <v>23662</v>
      </c>
    </row>
    <row r="4379" spans="1:9" x14ac:dyDescent="0.2">
      <c r="A4379">
        <v>2677992</v>
      </c>
      <c r="B4379" t="s">
        <v>11033</v>
      </c>
      <c r="C4379" t="s">
        <v>5866</v>
      </c>
      <c r="D4379" t="s">
        <v>14046</v>
      </c>
      <c r="E4379">
        <v>109503</v>
      </c>
      <c r="F4379" t="s">
        <v>29542</v>
      </c>
      <c r="G4379" t="s">
        <v>26523</v>
      </c>
      <c r="H4379" t="s">
        <v>5866</v>
      </c>
      <c r="I4379" t="s">
        <v>23664</v>
      </c>
    </row>
    <row r="4380" spans="1:9" x14ac:dyDescent="0.2">
      <c r="A4380">
        <v>13229</v>
      </c>
      <c r="B4380" t="s">
        <v>12185</v>
      </c>
      <c r="C4380" t="s">
        <v>5865</v>
      </c>
      <c r="D4380" t="s">
        <v>14044</v>
      </c>
      <c r="E4380">
        <v>195167</v>
      </c>
      <c r="F4380" t="s">
        <v>26593</v>
      </c>
      <c r="G4380" t="s">
        <v>26594</v>
      </c>
      <c r="H4380" t="s">
        <v>5865</v>
      </c>
      <c r="I4380" t="s">
        <v>23666</v>
      </c>
    </row>
    <row r="4381" spans="1:9" x14ac:dyDescent="0.2">
      <c r="A4381">
        <v>13230</v>
      </c>
      <c r="B4381" t="s">
        <v>11034</v>
      </c>
      <c r="C4381" t="s">
        <v>5867</v>
      </c>
      <c r="D4381" t="s">
        <v>14046</v>
      </c>
      <c r="E4381">
        <v>109506</v>
      </c>
      <c r="F4381" t="s">
        <v>26596</v>
      </c>
      <c r="G4381" t="s">
        <v>26523</v>
      </c>
      <c r="H4381" t="s">
        <v>5867</v>
      </c>
      <c r="I4381" t="s">
        <v>23632</v>
      </c>
    </row>
    <row r="4382" spans="1:9" x14ac:dyDescent="0.2">
      <c r="A4382">
        <v>13225</v>
      </c>
      <c r="B4382" t="s">
        <v>11035</v>
      </c>
      <c r="C4382" t="s">
        <v>5868</v>
      </c>
      <c r="D4382" t="s">
        <v>14046</v>
      </c>
      <c r="E4382">
        <v>109507</v>
      </c>
      <c r="F4382" t="s">
        <v>26590</v>
      </c>
      <c r="G4382" t="s">
        <v>26591</v>
      </c>
      <c r="H4382" t="s">
        <v>5868</v>
      </c>
      <c r="I4382" t="s">
        <v>23668</v>
      </c>
    </row>
    <row r="4383" spans="1:9" x14ac:dyDescent="0.2">
      <c r="A4383">
        <v>9017</v>
      </c>
      <c r="B4383" t="s">
        <v>5872</v>
      </c>
      <c r="C4383" t="s">
        <v>5871</v>
      </c>
      <c r="D4383" t="s">
        <v>14046</v>
      </c>
      <c r="E4383">
        <v>109516</v>
      </c>
      <c r="F4383" t="s">
        <v>21662</v>
      </c>
      <c r="G4383" t="s">
        <v>14070</v>
      </c>
      <c r="H4383" t="s">
        <v>5871</v>
      </c>
      <c r="I4383" t="s">
        <v>23670</v>
      </c>
    </row>
    <row r="4384" spans="1:9" x14ac:dyDescent="0.2">
      <c r="A4384">
        <v>9022</v>
      </c>
      <c r="B4384" t="s">
        <v>5874</v>
      </c>
      <c r="C4384" t="s">
        <v>5873</v>
      </c>
      <c r="D4384" t="s">
        <v>14046</v>
      </c>
      <c r="E4384">
        <v>109522</v>
      </c>
      <c r="F4384" t="s">
        <v>21669</v>
      </c>
      <c r="G4384" t="s">
        <v>15855</v>
      </c>
      <c r="H4384" t="s">
        <v>5873</v>
      </c>
      <c r="I4384" t="s">
        <v>23672</v>
      </c>
    </row>
    <row r="4385" spans="1:9" x14ac:dyDescent="0.2">
      <c r="A4385">
        <v>9016</v>
      </c>
      <c r="B4385" t="s">
        <v>5870</v>
      </c>
      <c r="C4385" t="s">
        <v>5869</v>
      </c>
      <c r="D4385" t="s">
        <v>14044</v>
      </c>
      <c r="E4385">
        <v>195173</v>
      </c>
      <c r="F4385" t="s">
        <v>21660</v>
      </c>
      <c r="G4385" t="s">
        <v>14070</v>
      </c>
      <c r="H4385" t="s">
        <v>5869</v>
      </c>
      <c r="I4385" t="s">
        <v>23675</v>
      </c>
    </row>
    <row r="4386" spans="1:9" x14ac:dyDescent="0.2">
      <c r="A4386">
        <v>9021</v>
      </c>
      <c r="B4386" t="s">
        <v>5876</v>
      </c>
      <c r="C4386" t="s">
        <v>5875</v>
      </c>
      <c r="D4386" t="s">
        <v>14046</v>
      </c>
      <c r="E4386">
        <v>109533</v>
      </c>
      <c r="F4386" t="s">
        <v>21667</v>
      </c>
      <c r="G4386" t="s">
        <v>15570</v>
      </c>
      <c r="H4386" t="s">
        <v>5875</v>
      </c>
      <c r="I4386" t="s">
        <v>23677</v>
      </c>
    </row>
    <row r="4387" spans="1:9" x14ac:dyDescent="0.2">
      <c r="A4387">
        <v>2677463</v>
      </c>
      <c r="B4387" t="s">
        <v>12567</v>
      </c>
      <c r="C4387" t="s">
        <v>5877</v>
      </c>
      <c r="D4387" t="s">
        <v>14046</v>
      </c>
      <c r="E4387">
        <v>717330</v>
      </c>
      <c r="F4387" t="s">
        <v>28561</v>
      </c>
      <c r="G4387" t="s">
        <v>19058</v>
      </c>
      <c r="H4387" t="s">
        <v>5877</v>
      </c>
      <c r="I4387" t="s">
        <v>23680</v>
      </c>
    </row>
    <row r="4388" spans="1:9" x14ac:dyDescent="0.2">
      <c r="A4388">
        <v>9019</v>
      </c>
      <c r="B4388" t="s">
        <v>5879</v>
      </c>
      <c r="C4388" t="s">
        <v>5878</v>
      </c>
      <c r="D4388" t="s">
        <v>14046</v>
      </c>
      <c r="E4388">
        <v>109542</v>
      </c>
      <c r="F4388" t="s">
        <v>21664</v>
      </c>
      <c r="G4388" t="s">
        <v>21665</v>
      </c>
      <c r="H4388" t="s">
        <v>5878</v>
      </c>
      <c r="I4388" t="s">
        <v>23682</v>
      </c>
    </row>
    <row r="4389" spans="1:9" x14ac:dyDescent="0.2">
      <c r="A4389">
        <v>2676278</v>
      </c>
      <c r="B4389" t="s">
        <v>5881</v>
      </c>
      <c r="C4389" t="s">
        <v>5880</v>
      </c>
      <c r="D4389" t="s">
        <v>14044</v>
      </c>
      <c r="E4389">
        <v>195189</v>
      </c>
      <c r="F4389" t="s">
        <v>26926</v>
      </c>
      <c r="G4389" t="s">
        <v>14070</v>
      </c>
      <c r="H4389" t="s">
        <v>5880</v>
      </c>
      <c r="I4389" t="s">
        <v>23684</v>
      </c>
    </row>
    <row r="4390" spans="1:9" x14ac:dyDescent="0.2">
      <c r="A4390">
        <v>2676279</v>
      </c>
      <c r="B4390" t="s">
        <v>5883</v>
      </c>
      <c r="C4390" t="s">
        <v>5882</v>
      </c>
      <c r="D4390" t="s">
        <v>14046</v>
      </c>
      <c r="E4390">
        <v>109584</v>
      </c>
      <c r="F4390" t="s">
        <v>26928</v>
      </c>
      <c r="G4390" t="s">
        <v>14070</v>
      </c>
      <c r="H4390" t="s">
        <v>5882</v>
      </c>
      <c r="I4390" t="s">
        <v>23686</v>
      </c>
    </row>
    <row r="4391" spans="1:9" x14ac:dyDescent="0.2">
      <c r="A4391">
        <v>5677</v>
      </c>
      <c r="B4391" t="s">
        <v>5885</v>
      </c>
      <c r="C4391" t="s">
        <v>5884</v>
      </c>
      <c r="D4391" t="s">
        <v>14044</v>
      </c>
      <c r="E4391">
        <v>195192</v>
      </c>
      <c r="F4391" t="s">
        <v>17377</v>
      </c>
      <c r="G4391" t="s">
        <v>17315</v>
      </c>
      <c r="H4391" t="s">
        <v>5884</v>
      </c>
      <c r="I4391" t="s">
        <v>23688</v>
      </c>
    </row>
    <row r="4392" spans="1:9" x14ac:dyDescent="0.2">
      <c r="A4392">
        <v>5679</v>
      </c>
      <c r="B4392" t="s">
        <v>11036</v>
      </c>
      <c r="C4392" t="s">
        <v>5886</v>
      </c>
      <c r="D4392" t="s">
        <v>14046</v>
      </c>
      <c r="E4392">
        <v>109594</v>
      </c>
      <c r="F4392" t="s">
        <v>17379</v>
      </c>
      <c r="G4392" t="s">
        <v>17326</v>
      </c>
      <c r="H4392" t="s">
        <v>5886</v>
      </c>
      <c r="I4392" t="s">
        <v>23688</v>
      </c>
    </row>
    <row r="4393" spans="1:9" x14ac:dyDescent="0.2">
      <c r="A4393">
        <v>5682</v>
      </c>
      <c r="B4393" t="s">
        <v>5888</v>
      </c>
      <c r="C4393" t="s">
        <v>5887</v>
      </c>
      <c r="D4393" t="s">
        <v>14045</v>
      </c>
      <c r="E4393">
        <v>159499</v>
      </c>
      <c r="F4393" t="s">
        <v>17381</v>
      </c>
      <c r="G4393" t="s">
        <v>17326</v>
      </c>
      <c r="H4393" t="s">
        <v>5887</v>
      </c>
      <c r="I4393" t="s">
        <v>23688</v>
      </c>
    </row>
    <row r="4394" spans="1:9" x14ac:dyDescent="0.2">
      <c r="A4394">
        <v>5683</v>
      </c>
      <c r="B4394" t="s">
        <v>5890</v>
      </c>
      <c r="C4394" t="s">
        <v>5889</v>
      </c>
      <c r="D4394" t="s">
        <v>14045</v>
      </c>
      <c r="E4394">
        <v>138067</v>
      </c>
      <c r="F4394" t="s">
        <v>17382</v>
      </c>
      <c r="G4394" t="s">
        <v>17383</v>
      </c>
      <c r="H4394" t="s">
        <v>5889</v>
      </c>
      <c r="I4394" t="s">
        <v>23693</v>
      </c>
    </row>
    <row r="4395" spans="1:9" x14ac:dyDescent="0.2">
      <c r="A4395">
        <v>8588</v>
      </c>
      <c r="B4395" t="s">
        <v>5892</v>
      </c>
      <c r="C4395" t="s">
        <v>5891</v>
      </c>
      <c r="D4395" t="s">
        <v>14044</v>
      </c>
      <c r="E4395">
        <v>195212</v>
      </c>
      <c r="F4395" t="s">
        <v>21064</v>
      </c>
      <c r="G4395" t="s">
        <v>14371</v>
      </c>
      <c r="H4395" t="s">
        <v>5891</v>
      </c>
      <c r="I4395" t="s">
        <v>23696</v>
      </c>
    </row>
    <row r="4396" spans="1:9" x14ac:dyDescent="0.2">
      <c r="A4396">
        <v>8589</v>
      </c>
      <c r="B4396" t="s">
        <v>5894</v>
      </c>
      <c r="C4396" t="s">
        <v>5893</v>
      </c>
      <c r="D4396" t="s">
        <v>14046</v>
      </c>
      <c r="E4396">
        <v>109600</v>
      </c>
      <c r="F4396" t="s">
        <v>21066</v>
      </c>
      <c r="G4396" t="s">
        <v>21067</v>
      </c>
      <c r="H4396" t="s">
        <v>5893</v>
      </c>
      <c r="I4396" t="s">
        <v>23686</v>
      </c>
    </row>
    <row r="4397" spans="1:9" x14ac:dyDescent="0.2">
      <c r="A4397">
        <v>8601</v>
      </c>
      <c r="B4397" t="s">
        <v>11037</v>
      </c>
      <c r="C4397" t="s">
        <v>5897</v>
      </c>
      <c r="D4397" t="s">
        <v>14046</v>
      </c>
      <c r="E4397">
        <v>109603</v>
      </c>
      <c r="F4397" t="s">
        <v>21092</v>
      </c>
      <c r="G4397" t="s">
        <v>21093</v>
      </c>
      <c r="H4397" t="s">
        <v>5897</v>
      </c>
      <c r="I4397" t="s">
        <v>23698</v>
      </c>
    </row>
    <row r="4398" spans="1:9" x14ac:dyDescent="0.2">
      <c r="A4398">
        <v>2678075</v>
      </c>
      <c r="B4398" t="s">
        <v>5898</v>
      </c>
      <c r="C4398" t="s">
        <v>5898</v>
      </c>
      <c r="D4398" t="s">
        <v>14046</v>
      </c>
      <c r="E4398">
        <v>993965</v>
      </c>
      <c r="F4398" t="s">
        <v>29679</v>
      </c>
      <c r="G4398" t="s">
        <v>29680</v>
      </c>
      <c r="H4398" t="s">
        <v>29681</v>
      </c>
      <c r="I4398" t="s">
        <v>23702</v>
      </c>
    </row>
    <row r="4399" spans="1:9" x14ac:dyDescent="0.2">
      <c r="A4399">
        <v>8600</v>
      </c>
      <c r="B4399" t="s">
        <v>5896</v>
      </c>
      <c r="C4399" t="s">
        <v>5895</v>
      </c>
      <c r="D4399" t="s">
        <v>14044</v>
      </c>
      <c r="E4399">
        <v>195215</v>
      </c>
      <c r="F4399" t="s">
        <v>21090</v>
      </c>
      <c r="G4399" t="s">
        <v>14070</v>
      </c>
      <c r="H4399" t="s">
        <v>5895</v>
      </c>
      <c r="I4399" t="s">
        <v>23705</v>
      </c>
    </row>
    <row r="4400" spans="1:9" x14ac:dyDescent="0.2">
      <c r="A4400">
        <v>8602</v>
      </c>
      <c r="B4400" t="s">
        <v>5899</v>
      </c>
      <c r="C4400" t="s">
        <v>5899</v>
      </c>
      <c r="D4400" t="s">
        <v>14046</v>
      </c>
      <c r="E4400">
        <v>611047</v>
      </c>
      <c r="F4400" t="s">
        <v>21095</v>
      </c>
      <c r="G4400" t="s">
        <v>21096</v>
      </c>
      <c r="H4400" t="s">
        <v>21097</v>
      </c>
      <c r="I4400" t="s">
        <v>23707</v>
      </c>
    </row>
    <row r="4401" spans="1:9" x14ac:dyDescent="0.2">
      <c r="A4401">
        <v>8605</v>
      </c>
      <c r="B4401" t="s">
        <v>5901</v>
      </c>
      <c r="C4401" t="s">
        <v>5900</v>
      </c>
      <c r="D4401" t="s">
        <v>14046</v>
      </c>
      <c r="E4401">
        <v>109613</v>
      </c>
      <c r="F4401" t="s">
        <v>21106</v>
      </c>
      <c r="G4401" t="s">
        <v>14070</v>
      </c>
      <c r="H4401" t="s">
        <v>5900</v>
      </c>
      <c r="I4401" t="s">
        <v>23709</v>
      </c>
    </row>
    <row r="4402" spans="1:9" x14ac:dyDescent="0.2">
      <c r="A4402">
        <v>8603</v>
      </c>
      <c r="B4402" t="s">
        <v>12568</v>
      </c>
      <c r="C4402" t="s">
        <v>5902</v>
      </c>
      <c r="D4402" t="s">
        <v>14046</v>
      </c>
      <c r="E4402">
        <v>717332</v>
      </c>
      <c r="F4402" t="s">
        <v>21099</v>
      </c>
      <c r="G4402" t="s">
        <v>21100</v>
      </c>
      <c r="H4402" t="s">
        <v>5902</v>
      </c>
      <c r="I4402" t="s">
        <v>23711</v>
      </c>
    </row>
    <row r="4403" spans="1:9" x14ac:dyDescent="0.2">
      <c r="A4403">
        <v>8606</v>
      </c>
      <c r="B4403" t="s">
        <v>5904</v>
      </c>
      <c r="C4403" t="s">
        <v>5903</v>
      </c>
      <c r="D4403" t="s">
        <v>14046</v>
      </c>
      <c r="E4403">
        <v>109614</v>
      </c>
      <c r="F4403" t="s">
        <v>21108</v>
      </c>
      <c r="G4403" t="s">
        <v>14070</v>
      </c>
      <c r="H4403" t="s">
        <v>5903</v>
      </c>
      <c r="I4403" t="s">
        <v>23713</v>
      </c>
    </row>
    <row r="4404" spans="1:9" x14ac:dyDescent="0.2">
      <c r="A4404">
        <v>8604</v>
      </c>
      <c r="B4404" t="s">
        <v>5906</v>
      </c>
      <c r="C4404" t="s">
        <v>5905</v>
      </c>
      <c r="D4404" t="s">
        <v>14046</v>
      </c>
      <c r="E4404">
        <v>985393</v>
      </c>
      <c r="F4404" t="s">
        <v>21102</v>
      </c>
      <c r="G4404" t="s">
        <v>21103</v>
      </c>
      <c r="H4404" t="s">
        <v>21104</v>
      </c>
      <c r="I4404" t="s">
        <v>23716</v>
      </c>
    </row>
    <row r="4405" spans="1:9" x14ac:dyDescent="0.2">
      <c r="A4405">
        <v>3495</v>
      </c>
      <c r="B4405" t="s">
        <v>5910</v>
      </c>
      <c r="C4405" t="s">
        <v>5909</v>
      </c>
      <c r="D4405" t="s">
        <v>14046</v>
      </c>
      <c r="E4405">
        <v>109620</v>
      </c>
      <c r="F4405" t="s">
        <v>14857</v>
      </c>
      <c r="G4405" t="s">
        <v>14070</v>
      </c>
      <c r="H4405" t="s">
        <v>5909</v>
      </c>
      <c r="I4405" t="s">
        <v>23718</v>
      </c>
    </row>
    <row r="4406" spans="1:9" x14ac:dyDescent="0.2">
      <c r="A4406">
        <v>2679188</v>
      </c>
      <c r="B4406" t="s">
        <v>11763</v>
      </c>
      <c r="C4406" t="s">
        <v>5911</v>
      </c>
      <c r="D4406" t="s">
        <v>14045</v>
      </c>
      <c r="E4406">
        <v>138068</v>
      </c>
      <c r="F4406" t="s">
        <v>29791</v>
      </c>
      <c r="G4406" t="s">
        <v>14070</v>
      </c>
      <c r="H4406" t="s">
        <v>5911</v>
      </c>
      <c r="I4406" t="s">
        <v>23720</v>
      </c>
    </row>
    <row r="4407" spans="1:9" x14ac:dyDescent="0.2">
      <c r="A4407">
        <v>3496</v>
      </c>
      <c r="B4407" t="s">
        <v>5913</v>
      </c>
      <c r="C4407" t="s">
        <v>5912</v>
      </c>
      <c r="D4407" t="s">
        <v>14046</v>
      </c>
      <c r="E4407">
        <v>109625</v>
      </c>
      <c r="F4407" t="s">
        <v>14859</v>
      </c>
      <c r="G4407" t="s">
        <v>14070</v>
      </c>
      <c r="H4407" t="s">
        <v>5912</v>
      </c>
      <c r="I4407" t="s">
        <v>23722</v>
      </c>
    </row>
    <row r="4408" spans="1:9" x14ac:dyDescent="0.2">
      <c r="A4408">
        <v>3494</v>
      </c>
      <c r="B4408" t="s">
        <v>5908</v>
      </c>
      <c r="C4408" t="s">
        <v>5907</v>
      </c>
      <c r="D4408" t="s">
        <v>14044</v>
      </c>
      <c r="E4408">
        <v>195219</v>
      </c>
      <c r="F4408" t="s">
        <v>14855</v>
      </c>
      <c r="G4408" t="s">
        <v>14070</v>
      </c>
      <c r="H4408" t="s">
        <v>5907</v>
      </c>
      <c r="I4408" t="s">
        <v>23724</v>
      </c>
    </row>
    <row r="4409" spans="1:9" x14ac:dyDescent="0.2">
      <c r="A4409">
        <v>3497</v>
      </c>
      <c r="B4409" t="s">
        <v>5915</v>
      </c>
      <c r="C4409" t="s">
        <v>5914</v>
      </c>
      <c r="D4409" t="s">
        <v>14046</v>
      </c>
      <c r="E4409">
        <v>109638</v>
      </c>
      <c r="F4409" t="s">
        <v>14861</v>
      </c>
      <c r="G4409" t="s">
        <v>14070</v>
      </c>
      <c r="H4409" t="s">
        <v>5914</v>
      </c>
      <c r="I4409" t="s">
        <v>23726</v>
      </c>
    </row>
    <row r="4410" spans="1:9" x14ac:dyDescent="0.2">
      <c r="A4410">
        <v>2677118</v>
      </c>
      <c r="B4410" t="s">
        <v>11038</v>
      </c>
      <c r="C4410" t="s">
        <v>5917</v>
      </c>
      <c r="D4410" t="s">
        <v>14046</v>
      </c>
      <c r="E4410">
        <v>109668</v>
      </c>
      <c r="F4410" t="s">
        <v>28035</v>
      </c>
      <c r="G4410" t="s">
        <v>28036</v>
      </c>
      <c r="H4410" t="s">
        <v>5917</v>
      </c>
      <c r="I4410" t="s">
        <v>23728</v>
      </c>
    </row>
    <row r="4411" spans="1:9" x14ac:dyDescent="0.2">
      <c r="A4411">
        <v>2677124</v>
      </c>
      <c r="B4411" t="s">
        <v>11039</v>
      </c>
      <c r="C4411" t="s">
        <v>5918</v>
      </c>
      <c r="D4411" t="s">
        <v>14046</v>
      </c>
      <c r="E4411">
        <v>109671</v>
      </c>
      <c r="F4411" t="s">
        <v>28048</v>
      </c>
      <c r="G4411" t="s">
        <v>28049</v>
      </c>
      <c r="H4411" t="s">
        <v>5918</v>
      </c>
      <c r="I4411" t="s">
        <v>23730</v>
      </c>
    </row>
    <row r="4412" spans="1:9" x14ac:dyDescent="0.2">
      <c r="A4412">
        <v>2677125</v>
      </c>
      <c r="B4412" t="s">
        <v>11764</v>
      </c>
      <c r="C4412" t="s">
        <v>5919</v>
      </c>
      <c r="D4412" t="s">
        <v>14045</v>
      </c>
      <c r="E4412">
        <v>138090</v>
      </c>
      <c r="F4412" t="s">
        <v>28051</v>
      </c>
      <c r="G4412" t="s">
        <v>28049</v>
      </c>
      <c r="H4412" t="s">
        <v>5919</v>
      </c>
      <c r="I4412" t="s">
        <v>23732</v>
      </c>
    </row>
    <row r="4413" spans="1:9" x14ac:dyDescent="0.2">
      <c r="A4413">
        <v>2677126</v>
      </c>
      <c r="B4413" t="s">
        <v>12998</v>
      </c>
      <c r="C4413" t="s">
        <v>12998</v>
      </c>
      <c r="D4413" t="s">
        <v>14046</v>
      </c>
      <c r="E4413">
        <v>109671</v>
      </c>
      <c r="F4413" t="s">
        <v>28048</v>
      </c>
      <c r="G4413" t="s">
        <v>28049</v>
      </c>
      <c r="H4413" t="s">
        <v>5918</v>
      </c>
      <c r="I4413" t="s">
        <v>23734</v>
      </c>
    </row>
    <row r="4414" spans="1:9" x14ac:dyDescent="0.2">
      <c r="A4414">
        <v>2677117</v>
      </c>
      <c r="B4414" t="s">
        <v>12186</v>
      </c>
      <c r="C4414" t="s">
        <v>5916</v>
      </c>
      <c r="D4414" t="s">
        <v>14044</v>
      </c>
      <c r="E4414">
        <v>195238</v>
      </c>
      <c r="F4414" t="s">
        <v>28032</v>
      </c>
      <c r="G4414" t="s">
        <v>28033</v>
      </c>
      <c r="H4414" t="s">
        <v>5916</v>
      </c>
      <c r="I4414" t="s">
        <v>23734</v>
      </c>
    </row>
    <row r="4415" spans="1:9" x14ac:dyDescent="0.2">
      <c r="A4415">
        <v>2677122</v>
      </c>
      <c r="B4415" t="s">
        <v>11040</v>
      </c>
      <c r="C4415" t="s">
        <v>5920</v>
      </c>
      <c r="D4415" t="s">
        <v>14046</v>
      </c>
      <c r="E4415">
        <v>109676</v>
      </c>
      <c r="F4415" t="s">
        <v>28045</v>
      </c>
      <c r="G4415" t="s">
        <v>28043</v>
      </c>
      <c r="H4415" t="s">
        <v>5920</v>
      </c>
      <c r="I4415" t="s">
        <v>23738</v>
      </c>
    </row>
    <row r="4416" spans="1:9" x14ac:dyDescent="0.2">
      <c r="A4416">
        <v>2677123</v>
      </c>
      <c r="B4416" t="s">
        <v>11765</v>
      </c>
      <c r="C4416" t="s">
        <v>5921</v>
      </c>
      <c r="D4416" t="s">
        <v>14045</v>
      </c>
      <c r="E4416">
        <v>138095</v>
      </c>
      <c r="F4416" t="s">
        <v>28047</v>
      </c>
      <c r="G4416" t="s">
        <v>28043</v>
      </c>
      <c r="H4416" t="s">
        <v>5921</v>
      </c>
      <c r="I4416" t="s">
        <v>23740</v>
      </c>
    </row>
    <row r="4417" spans="1:9" x14ac:dyDescent="0.2">
      <c r="A4417">
        <v>8687</v>
      </c>
      <c r="B4417" t="s">
        <v>11041</v>
      </c>
      <c r="C4417" t="s">
        <v>5925</v>
      </c>
      <c r="D4417" t="s">
        <v>14046</v>
      </c>
      <c r="E4417">
        <v>109689</v>
      </c>
      <c r="F4417" t="s">
        <v>21259</v>
      </c>
      <c r="G4417" t="s">
        <v>19266</v>
      </c>
      <c r="H4417" t="s">
        <v>21260</v>
      </c>
      <c r="I4417" t="s">
        <v>23743</v>
      </c>
    </row>
    <row r="4418" spans="1:9" x14ac:dyDescent="0.2">
      <c r="A4418">
        <v>2679257</v>
      </c>
      <c r="B4418" t="s">
        <v>11884</v>
      </c>
      <c r="C4418" t="s">
        <v>5924</v>
      </c>
      <c r="D4418" t="s">
        <v>14046</v>
      </c>
      <c r="E4418">
        <v>161479</v>
      </c>
      <c r="F4418" t="s">
        <v>29890</v>
      </c>
      <c r="G4418" t="s">
        <v>29891</v>
      </c>
      <c r="H4418" t="s">
        <v>5924</v>
      </c>
      <c r="I4418" t="s">
        <v>23745</v>
      </c>
    </row>
    <row r="4419" spans="1:9" x14ac:dyDescent="0.2">
      <c r="A4419">
        <v>8686</v>
      </c>
      <c r="B4419" t="s">
        <v>5923</v>
      </c>
      <c r="C4419" t="s">
        <v>5922</v>
      </c>
      <c r="D4419" t="s">
        <v>14044</v>
      </c>
      <c r="E4419">
        <v>195248</v>
      </c>
      <c r="F4419" t="s">
        <v>21257</v>
      </c>
      <c r="G4419" t="s">
        <v>15242</v>
      </c>
      <c r="H4419" t="s">
        <v>5922</v>
      </c>
      <c r="I4419" t="s">
        <v>23747</v>
      </c>
    </row>
    <row r="4420" spans="1:9" x14ac:dyDescent="0.2">
      <c r="A4420">
        <v>2678244</v>
      </c>
      <c r="B4420" t="s">
        <v>12296</v>
      </c>
      <c r="C4420" t="s">
        <v>5926</v>
      </c>
      <c r="D4420" t="s">
        <v>14043</v>
      </c>
      <c r="E4420">
        <v>597889</v>
      </c>
      <c r="F4420" t="s">
        <v>29747</v>
      </c>
      <c r="G4420" t="s">
        <v>29748</v>
      </c>
      <c r="H4420" t="s">
        <v>29749</v>
      </c>
      <c r="I4420" t="s">
        <v>23749</v>
      </c>
    </row>
    <row r="4421" spans="1:9" x14ac:dyDescent="0.2">
      <c r="A4421">
        <v>3919</v>
      </c>
      <c r="B4421" t="s">
        <v>5927</v>
      </c>
      <c r="C4421" t="s">
        <v>5927</v>
      </c>
      <c r="D4421" t="s">
        <v>14044</v>
      </c>
      <c r="E4421">
        <v>606952</v>
      </c>
      <c r="F4421" t="s">
        <v>5927</v>
      </c>
      <c r="H4421" t="s">
        <v>15404</v>
      </c>
      <c r="I4421" t="s">
        <v>23752</v>
      </c>
    </row>
    <row r="4422" spans="1:9" x14ac:dyDescent="0.2">
      <c r="A4422">
        <v>3920</v>
      </c>
      <c r="B4422" t="s">
        <v>5929</v>
      </c>
      <c r="C4422" t="s">
        <v>5928</v>
      </c>
      <c r="D4422" t="s">
        <v>14046</v>
      </c>
      <c r="E4422">
        <v>610673</v>
      </c>
      <c r="F4422" t="s">
        <v>15405</v>
      </c>
      <c r="G4422" t="s">
        <v>15406</v>
      </c>
      <c r="H4422" t="s">
        <v>5928</v>
      </c>
      <c r="I4422" t="s">
        <v>23755</v>
      </c>
    </row>
    <row r="4423" spans="1:9" x14ac:dyDescent="0.2">
      <c r="A4423">
        <v>2679499</v>
      </c>
      <c r="B4423" t="s">
        <v>11042</v>
      </c>
      <c r="C4423" t="s">
        <v>5931</v>
      </c>
      <c r="D4423" t="s">
        <v>14046</v>
      </c>
      <c r="E4423">
        <v>109711</v>
      </c>
      <c r="F4423" t="s">
        <v>29948</v>
      </c>
      <c r="G4423" t="s">
        <v>26342</v>
      </c>
      <c r="H4423" t="s">
        <v>5931</v>
      </c>
      <c r="I4423" t="s">
        <v>23758</v>
      </c>
    </row>
    <row r="4424" spans="1:9" x14ac:dyDescent="0.2">
      <c r="A4424">
        <v>2679498</v>
      </c>
      <c r="B4424" t="s">
        <v>12187</v>
      </c>
      <c r="C4424" t="s">
        <v>5930</v>
      </c>
      <c r="D4424" t="s">
        <v>14044</v>
      </c>
      <c r="E4424">
        <v>195265</v>
      </c>
      <c r="F4424" t="s">
        <v>29947</v>
      </c>
      <c r="G4424" t="s">
        <v>26342</v>
      </c>
      <c r="H4424" t="s">
        <v>5930</v>
      </c>
      <c r="I4424" t="s">
        <v>23760</v>
      </c>
    </row>
    <row r="4425" spans="1:9" x14ac:dyDescent="0.2">
      <c r="A4425">
        <v>3445</v>
      </c>
      <c r="B4425" t="s">
        <v>11043</v>
      </c>
      <c r="C4425" t="s">
        <v>5933</v>
      </c>
      <c r="D4425" t="s">
        <v>14046</v>
      </c>
      <c r="E4425">
        <v>109732</v>
      </c>
      <c r="F4425" t="s">
        <v>14792</v>
      </c>
      <c r="G4425" t="s">
        <v>14793</v>
      </c>
      <c r="H4425" t="s">
        <v>5933</v>
      </c>
      <c r="I4425" t="s">
        <v>23762</v>
      </c>
    </row>
    <row r="4426" spans="1:9" x14ac:dyDescent="0.2">
      <c r="A4426">
        <v>3446</v>
      </c>
      <c r="B4426" t="s">
        <v>5935</v>
      </c>
      <c r="C4426" t="s">
        <v>5934</v>
      </c>
      <c r="D4426" t="s">
        <v>14046</v>
      </c>
      <c r="E4426">
        <v>109735</v>
      </c>
      <c r="F4426" t="s">
        <v>14795</v>
      </c>
      <c r="G4426" t="s">
        <v>14796</v>
      </c>
      <c r="H4426" t="s">
        <v>5934</v>
      </c>
      <c r="I4426" t="s">
        <v>23762</v>
      </c>
    </row>
    <row r="4427" spans="1:9" x14ac:dyDescent="0.2">
      <c r="A4427">
        <v>3442</v>
      </c>
      <c r="B4427" t="s">
        <v>12188</v>
      </c>
      <c r="C4427" t="s">
        <v>5932</v>
      </c>
      <c r="D4427" t="s">
        <v>14044</v>
      </c>
      <c r="E4427">
        <v>195292</v>
      </c>
      <c r="F4427" t="s">
        <v>14785</v>
      </c>
      <c r="G4427" t="s">
        <v>14786</v>
      </c>
      <c r="H4427" t="s">
        <v>14787</v>
      </c>
      <c r="I4427" t="s">
        <v>23766</v>
      </c>
    </row>
    <row r="4428" spans="1:9" x14ac:dyDescent="0.2">
      <c r="A4428">
        <v>3443</v>
      </c>
      <c r="B4428" t="s">
        <v>5937</v>
      </c>
      <c r="C4428" t="s">
        <v>5936</v>
      </c>
      <c r="D4428" t="s">
        <v>14046</v>
      </c>
      <c r="E4428">
        <v>109744</v>
      </c>
      <c r="F4428" t="s">
        <v>14789</v>
      </c>
      <c r="G4428" t="s">
        <v>14790</v>
      </c>
      <c r="H4428" t="s">
        <v>5936</v>
      </c>
      <c r="I4428" t="s">
        <v>23769</v>
      </c>
    </row>
    <row r="4429" spans="1:9" x14ac:dyDescent="0.2">
      <c r="A4429">
        <v>4012</v>
      </c>
      <c r="B4429" t="s">
        <v>11953</v>
      </c>
      <c r="C4429" t="s">
        <v>5938</v>
      </c>
      <c r="D4429" t="s">
        <v>14043</v>
      </c>
      <c r="E4429">
        <v>187278</v>
      </c>
      <c r="F4429" t="s">
        <v>15515</v>
      </c>
      <c r="G4429" t="s">
        <v>14701</v>
      </c>
      <c r="H4429" t="s">
        <v>15516</v>
      </c>
      <c r="I4429" t="s">
        <v>23749</v>
      </c>
    </row>
    <row r="4430" spans="1:9" x14ac:dyDescent="0.2">
      <c r="A4430">
        <v>3433</v>
      </c>
      <c r="B4430" t="s">
        <v>11044</v>
      </c>
      <c r="C4430" t="s">
        <v>5941</v>
      </c>
      <c r="D4430" t="s">
        <v>14046</v>
      </c>
      <c r="E4430">
        <v>109750</v>
      </c>
      <c r="F4430" t="s">
        <v>14780</v>
      </c>
      <c r="G4430" t="s">
        <v>14070</v>
      </c>
      <c r="H4430" t="s">
        <v>5941</v>
      </c>
      <c r="I4430" t="s">
        <v>23771</v>
      </c>
    </row>
    <row r="4431" spans="1:9" x14ac:dyDescent="0.2">
      <c r="A4431">
        <v>3440</v>
      </c>
      <c r="B4431" t="s">
        <v>5943</v>
      </c>
      <c r="C4431" t="s">
        <v>5942</v>
      </c>
      <c r="D4431" t="s">
        <v>14046</v>
      </c>
      <c r="E4431">
        <v>109752</v>
      </c>
      <c r="F4431" t="s">
        <v>14782</v>
      </c>
      <c r="G4431" t="s">
        <v>14424</v>
      </c>
      <c r="H4431" t="s">
        <v>14783</v>
      </c>
      <c r="I4431" t="s">
        <v>23773</v>
      </c>
    </row>
    <row r="4432" spans="1:9" x14ac:dyDescent="0.2">
      <c r="A4432">
        <v>3431</v>
      </c>
      <c r="B4432" t="s">
        <v>5940</v>
      </c>
      <c r="C4432" t="s">
        <v>5939</v>
      </c>
      <c r="D4432" t="s">
        <v>14044</v>
      </c>
      <c r="E4432">
        <v>445858</v>
      </c>
      <c r="F4432" t="s">
        <v>14772</v>
      </c>
      <c r="G4432" t="s">
        <v>14773</v>
      </c>
      <c r="H4432" t="s">
        <v>14774</v>
      </c>
      <c r="I4432" t="s">
        <v>23775</v>
      </c>
    </row>
    <row r="4433" spans="1:9" x14ac:dyDescent="0.2">
      <c r="A4433">
        <v>3432</v>
      </c>
      <c r="B4433" t="s">
        <v>5946</v>
      </c>
      <c r="C4433" t="s">
        <v>5946</v>
      </c>
      <c r="D4433" t="s">
        <v>14046</v>
      </c>
      <c r="E4433">
        <v>611644</v>
      </c>
      <c r="F4433" t="s">
        <v>14776</v>
      </c>
      <c r="G4433" t="s">
        <v>14777</v>
      </c>
      <c r="H4433" t="s">
        <v>14778</v>
      </c>
      <c r="I4433" t="s">
        <v>23777</v>
      </c>
    </row>
    <row r="4434" spans="1:9" x14ac:dyDescent="0.2">
      <c r="A4434">
        <v>3430</v>
      </c>
      <c r="B4434" t="s">
        <v>11959</v>
      </c>
      <c r="C4434" t="s">
        <v>5944</v>
      </c>
      <c r="D4434" t="s">
        <v>14043</v>
      </c>
      <c r="E4434">
        <v>187287</v>
      </c>
      <c r="F4434" t="s">
        <v>14768</v>
      </c>
      <c r="G4434" t="s">
        <v>14769</v>
      </c>
      <c r="H4434" t="s">
        <v>14770</v>
      </c>
      <c r="I4434" t="s">
        <v>23779</v>
      </c>
    </row>
    <row r="4435" spans="1:9" x14ac:dyDescent="0.2">
      <c r="A4435">
        <v>3429</v>
      </c>
      <c r="B4435" t="s">
        <v>12289</v>
      </c>
      <c r="C4435" t="s">
        <v>5945</v>
      </c>
      <c r="D4435" t="s">
        <v>14042</v>
      </c>
      <c r="E4435">
        <v>597184</v>
      </c>
      <c r="F4435" t="s">
        <v>14764</v>
      </c>
      <c r="G4435" t="s">
        <v>14765</v>
      </c>
      <c r="H4435" t="s">
        <v>14766</v>
      </c>
      <c r="I4435" t="s">
        <v>23781</v>
      </c>
    </row>
    <row r="4436" spans="1:9" x14ac:dyDescent="0.2">
      <c r="A4436">
        <v>8649</v>
      </c>
      <c r="B4436" t="s">
        <v>5949</v>
      </c>
      <c r="C4436" t="s">
        <v>5948</v>
      </c>
      <c r="D4436" t="s">
        <v>14046</v>
      </c>
      <c r="E4436">
        <v>109769</v>
      </c>
      <c r="F4436" t="s">
        <v>21188</v>
      </c>
      <c r="G4436" t="s">
        <v>21189</v>
      </c>
      <c r="H4436" t="s">
        <v>5948</v>
      </c>
      <c r="I4436" t="s">
        <v>23783</v>
      </c>
    </row>
    <row r="4437" spans="1:9" x14ac:dyDescent="0.2">
      <c r="A4437">
        <v>8647</v>
      </c>
      <c r="B4437" t="s">
        <v>12492</v>
      </c>
      <c r="C4437" t="s">
        <v>5947</v>
      </c>
      <c r="D4437" t="s">
        <v>14044</v>
      </c>
      <c r="E4437">
        <v>704783</v>
      </c>
      <c r="F4437" t="s">
        <v>21186</v>
      </c>
      <c r="G4437" t="s">
        <v>14454</v>
      </c>
      <c r="H4437" t="s">
        <v>5947</v>
      </c>
      <c r="I4437" t="s">
        <v>23785</v>
      </c>
    </row>
    <row r="4438" spans="1:9" x14ac:dyDescent="0.2">
      <c r="A4438">
        <v>8864</v>
      </c>
      <c r="B4438" t="s">
        <v>5953</v>
      </c>
      <c r="C4438" t="s">
        <v>5952</v>
      </c>
      <c r="D4438" t="s">
        <v>14046</v>
      </c>
      <c r="E4438">
        <v>109797</v>
      </c>
      <c r="F4438" t="s">
        <v>21498</v>
      </c>
      <c r="G4438" t="s">
        <v>14070</v>
      </c>
      <c r="H4438" t="s">
        <v>5952</v>
      </c>
      <c r="I4438" t="s">
        <v>23789</v>
      </c>
    </row>
    <row r="4439" spans="1:9" x14ac:dyDescent="0.2">
      <c r="A4439">
        <v>8863</v>
      </c>
      <c r="B4439" t="s">
        <v>5951</v>
      </c>
      <c r="C4439" t="s">
        <v>5950</v>
      </c>
      <c r="D4439" t="s">
        <v>14044</v>
      </c>
      <c r="E4439">
        <v>195333</v>
      </c>
      <c r="F4439" t="s">
        <v>21496</v>
      </c>
      <c r="G4439" t="s">
        <v>14070</v>
      </c>
      <c r="H4439" t="s">
        <v>5950</v>
      </c>
      <c r="I4439" t="s">
        <v>23789</v>
      </c>
    </row>
    <row r="4440" spans="1:9" x14ac:dyDescent="0.2">
      <c r="A4440">
        <v>9451</v>
      </c>
      <c r="B4440" t="s">
        <v>5954</v>
      </c>
      <c r="C4440" t="s">
        <v>5954</v>
      </c>
      <c r="D4440" t="s">
        <v>14044</v>
      </c>
      <c r="E4440">
        <v>195360</v>
      </c>
      <c r="F4440" t="s">
        <v>5954</v>
      </c>
      <c r="G4440" t="s">
        <v>22212</v>
      </c>
      <c r="H4440" t="s">
        <v>22213</v>
      </c>
      <c r="I4440" t="s">
        <v>23789</v>
      </c>
    </row>
    <row r="4441" spans="1:9" x14ac:dyDescent="0.2">
      <c r="A4441">
        <v>9457</v>
      </c>
      <c r="B4441" t="s">
        <v>5956</v>
      </c>
      <c r="C4441" t="s">
        <v>5955</v>
      </c>
      <c r="D4441" t="s">
        <v>14046</v>
      </c>
      <c r="E4441">
        <v>109833</v>
      </c>
      <c r="F4441" t="s">
        <v>22219</v>
      </c>
      <c r="G4441" t="s">
        <v>22220</v>
      </c>
      <c r="H4441" t="s">
        <v>5955</v>
      </c>
      <c r="I4441" t="s">
        <v>23789</v>
      </c>
    </row>
    <row r="4442" spans="1:9" x14ac:dyDescent="0.2">
      <c r="A4442">
        <v>2677512</v>
      </c>
      <c r="B4442" t="s">
        <v>11766</v>
      </c>
      <c r="C4442" t="s">
        <v>5957</v>
      </c>
      <c r="D4442" t="s">
        <v>14047</v>
      </c>
      <c r="E4442">
        <v>138122</v>
      </c>
      <c r="F4442" t="s">
        <v>28660</v>
      </c>
      <c r="G4442" t="s">
        <v>22220</v>
      </c>
      <c r="H4442" t="s">
        <v>5957</v>
      </c>
      <c r="I4442" t="s">
        <v>23792</v>
      </c>
    </row>
    <row r="4443" spans="1:9" x14ac:dyDescent="0.2">
      <c r="A4443">
        <v>2676783</v>
      </c>
      <c r="B4443" t="s">
        <v>5958</v>
      </c>
      <c r="C4443" t="s">
        <v>5958</v>
      </c>
      <c r="D4443" t="s">
        <v>14046</v>
      </c>
      <c r="E4443">
        <v>162062</v>
      </c>
      <c r="F4443" t="s">
        <v>27553</v>
      </c>
      <c r="G4443" t="s">
        <v>27554</v>
      </c>
      <c r="H4443" t="s">
        <v>27555</v>
      </c>
      <c r="I4443" t="s">
        <v>23795</v>
      </c>
    </row>
    <row r="4444" spans="1:9" x14ac:dyDescent="0.2">
      <c r="A4444">
        <v>2677511</v>
      </c>
      <c r="B4444" t="s">
        <v>11045</v>
      </c>
      <c r="C4444" t="s">
        <v>5959</v>
      </c>
      <c r="D4444" t="s">
        <v>14046</v>
      </c>
      <c r="E4444">
        <v>109838</v>
      </c>
      <c r="F4444" t="s">
        <v>28659</v>
      </c>
      <c r="G4444" t="s">
        <v>15584</v>
      </c>
      <c r="H4444" t="s">
        <v>5959</v>
      </c>
      <c r="I4444" t="s">
        <v>23797</v>
      </c>
    </row>
    <row r="4445" spans="1:9" x14ac:dyDescent="0.2">
      <c r="A4445">
        <v>9454</v>
      </c>
      <c r="B4445" t="s">
        <v>5961</v>
      </c>
      <c r="C4445" t="s">
        <v>5960</v>
      </c>
      <c r="D4445" t="s">
        <v>14045</v>
      </c>
      <c r="E4445">
        <v>138127</v>
      </c>
      <c r="F4445" t="s">
        <v>22217</v>
      </c>
      <c r="G4445" t="s">
        <v>15584</v>
      </c>
      <c r="H4445" t="s">
        <v>5960</v>
      </c>
      <c r="I4445" t="s">
        <v>23789</v>
      </c>
    </row>
    <row r="4446" spans="1:9" x14ac:dyDescent="0.2">
      <c r="A4446">
        <v>9459</v>
      </c>
      <c r="B4446" t="s">
        <v>5963</v>
      </c>
      <c r="C4446" t="s">
        <v>5962</v>
      </c>
      <c r="D4446" t="s">
        <v>14046</v>
      </c>
      <c r="E4446">
        <v>109845</v>
      </c>
      <c r="F4446" t="s">
        <v>22222</v>
      </c>
      <c r="G4446" t="s">
        <v>22223</v>
      </c>
      <c r="H4446" t="s">
        <v>5962</v>
      </c>
      <c r="I4446" t="s">
        <v>23800</v>
      </c>
    </row>
    <row r="4447" spans="1:9" x14ac:dyDescent="0.2">
      <c r="A4447">
        <v>9462</v>
      </c>
      <c r="B4447" t="s">
        <v>5965</v>
      </c>
      <c r="C4447" t="s">
        <v>5964</v>
      </c>
      <c r="D4447" t="s">
        <v>14045</v>
      </c>
      <c r="E4447">
        <v>138136</v>
      </c>
      <c r="F4447" t="s">
        <v>22226</v>
      </c>
      <c r="G4447" t="s">
        <v>22227</v>
      </c>
      <c r="H4447" t="s">
        <v>5964</v>
      </c>
      <c r="I4447" t="s">
        <v>23803</v>
      </c>
    </row>
    <row r="4448" spans="1:9" x14ac:dyDescent="0.2">
      <c r="A4448">
        <v>9460</v>
      </c>
      <c r="B4448" t="s">
        <v>11767</v>
      </c>
      <c r="C4448" t="s">
        <v>5966</v>
      </c>
      <c r="D4448" t="s">
        <v>14045</v>
      </c>
      <c r="E4448">
        <v>138137</v>
      </c>
      <c r="F4448" t="s">
        <v>22225</v>
      </c>
      <c r="G4448" t="s">
        <v>22223</v>
      </c>
      <c r="H4448" t="s">
        <v>5966</v>
      </c>
      <c r="I4448" t="s">
        <v>23789</v>
      </c>
    </row>
    <row r="4449" spans="1:9" x14ac:dyDescent="0.2">
      <c r="A4449">
        <v>9453</v>
      </c>
      <c r="B4449" t="s">
        <v>5968</v>
      </c>
      <c r="C4449" t="s">
        <v>5967</v>
      </c>
      <c r="D4449" t="s">
        <v>14046</v>
      </c>
      <c r="E4449">
        <v>109847</v>
      </c>
      <c r="F4449" t="s">
        <v>22215</v>
      </c>
      <c r="G4449" t="s">
        <v>15584</v>
      </c>
      <c r="H4449" t="s">
        <v>5967</v>
      </c>
      <c r="I4449" t="s">
        <v>23806</v>
      </c>
    </row>
    <row r="4450" spans="1:9" x14ac:dyDescent="0.2">
      <c r="A4450">
        <v>8308</v>
      </c>
      <c r="B4450" t="s">
        <v>11046</v>
      </c>
      <c r="C4450" t="s">
        <v>5971</v>
      </c>
      <c r="D4450" t="s">
        <v>14046</v>
      </c>
      <c r="E4450">
        <v>109861</v>
      </c>
      <c r="F4450" t="s">
        <v>20689</v>
      </c>
      <c r="G4450" t="s">
        <v>20690</v>
      </c>
      <c r="H4450" t="s">
        <v>5971</v>
      </c>
    </row>
    <row r="4451" spans="1:9" x14ac:dyDescent="0.2">
      <c r="A4451">
        <v>8317</v>
      </c>
      <c r="B4451" t="s">
        <v>5973</v>
      </c>
      <c r="C4451" t="s">
        <v>5972</v>
      </c>
      <c r="D4451" t="s">
        <v>14046</v>
      </c>
      <c r="E4451">
        <v>109864</v>
      </c>
      <c r="F4451" t="s">
        <v>20707</v>
      </c>
      <c r="G4451" t="s">
        <v>14070</v>
      </c>
      <c r="H4451" t="s">
        <v>5972</v>
      </c>
      <c r="I4451" t="s">
        <v>23811</v>
      </c>
    </row>
    <row r="4452" spans="1:9" x14ac:dyDescent="0.2">
      <c r="A4452">
        <v>8311</v>
      </c>
      <c r="B4452" t="s">
        <v>5975</v>
      </c>
      <c r="C4452" t="s">
        <v>5974</v>
      </c>
      <c r="D4452" t="s">
        <v>14046</v>
      </c>
      <c r="E4452">
        <v>109869</v>
      </c>
      <c r="F4452" t="s">
        <v>20695</v>
      </c>
      <c r="G4452" t="s">
        <v>14070</v>
      </c>
      <c r="H4452" t="s">
        <v>5974</v>
      </c>
      <c r="I4452" t="s">
        <v>23789</v>
      </c>
    </row>
    <row r="4453" spans="1:9" x14ac:dyDescent="0.2">
      <c r="A4453">
        <v>8310</v>
      </c>
      <c r="B4453" t="s">
        <v>5977</v>
      </c>
      <c r="C4453" t="s">
        <v>5976</v>
      </c>
      <c r="D4453" t="s">
        <v>14046</v>
      </c>
      <c r="E4453">
        <v>109870</v>
      </c>
      <c r="F4453" t="s">
        <v>20692</v>
      </c>
      <c r="G4453" t="s">
        <v>20693</v>
      </c>
      <c r="H4453" t="s">
        <v>5976</v>
      </c>
      <c r="I4453" t="s">
        <v>23813</v>
      </c>
    </row>
    <row r="4454" spans="1:9" x14ac:dyDescent="0.2">
      <c r="A4454">
        <v>8307</v>
      </c>
      <c r="B4454" t="s">
        <v>5970</v>
      </c>
      <c r="C4454" t="s">
        <v>5969</v>
      </c>
      <c r="D4454" t="s">
        <v>14044</v>
      </c>
      <c r="E4454">
        <v>195386</v>
      </c>
      <c r="F4454" t="s">
        <v>20687</v>
      </c>
      <c r="G4454" t="s">
        <v>14070</v>
      </c>
      <c r="H4454" t="s">
        <v>5969</v>
      </c>
      <c r="I4454" t="s">
        <v>23816</v>
      </c>
    </row>
    <row r="4455" spans="1:9" x14ac:dyDescent="0.2">
      <c r="A4455">
        <v>8315</v>
      </c>
      <c r="B4455" t="s">
        <v>5979</v>
      </c>
      <c r="C4455" t="s">
        <v>5978</v>
      </c>
      <c r="D4455" t="s">
        <v>14046</v>
      </c>
      <c r="E4455">
        <v>109881</v>
      </c>
      <c r="F4455" t="s">
        <v>20701</v>
      </c>
      <c r="G4455" t="s">
        <v>20702</v>
      </c>
      <c r="H4455" t="s">
        <v>5978</v>
      </c>
      <c r="I4455" t="s">
        <v>23789</v>
      </c>
    </row>
    <row r="4456" spans="1:9" x14ac:dyDescent="0.2">
      <c r="A4456">
        <v>8316</v>
      </c>
      <c r="B4456" t="s">
        <v>5981</v>
      </c>
      <c r="C4456" t="s">
        <v>5980</v>
      </c>
      <c r="D4456" t="s">
        <v>14046</v>
      </c>
      <c r="E4456">
        <v>109890</v>
      </c>
      <c r="F4456" t="s">
        <v>20704</v>
      </c>
      <c r="G4456" t="s">
        <v>20705</v>
      </c>
      <c r="H4456" t="s">
        <v>5980</v>
      </c>
      <c r="I4456" t="s">
        <v>23803</v>
      </c>
    </row>
    <row r="4457" spans="1:9" x14ac:dyDescent="0.2">
      <c r="A4457">
        <v>8314</v>
      </c>
      <c r="B4457" t="s">
        <v>5983</v>
      </c>
      <c r="C4457" t="s">
        <v>5982</v>
      </c>
      <c r="D4457" t="s">
        <v>14046</v>
      </c>
      <c r="E4457">
        <v>109893</v>
      </c>
      <c r="F4457" t="s">
        <v>20699</v>
      </c>
      <c r="G4457" t="s">
        <v>14070</v>
      </c>
      <c r="H4457" t="s">
        <v>5982</v>
      </c>
      <c r="I4457" t="s">
        <v>23821</v>
      </c>
    </row>
    <row r="4458" spans="1:9" x14ac:dyDescent="0.2">
      <c r="A4458">
        <v>8312</v>
      </c>
      <c r="B4458" t="s">
        <v>5985</v>
      </c>
      <c r="C4458" t="s">
        <v>5984</v>
      </c>
      <c r="D4458" t="s">
        <v>14046</v>
      </c>
      <c r="E4458">
        <v>109898</v>
      </c>
      <c r="F4458" t="s">
        <v>20697</v>
      </c>
      <c r="G4458" t="s">
        <v>20534</v>
      </c>
      <c r="H4458" t="s">
        <v>5984</v>
      </c>
      <c r="I4458" t="s">
        <v>23825</v>
      </c>
    </row>
    <row r="4459" spans="1:9" x14ac:dyDescent="0.2">
      <c r="A4459">
        <v>7584</v>
      </c>
      <c r="B4459" t="s">
        <v>5989</v>
      </c>
      <c r="C4459" t="s">
        <v>5988</v>
      </c>
      <c r="D4459" t="s">
        <v>14046</v>
      </c>
      <c r="E4459">
        <v>109905</v>
      </c>
      <c r="F4459" t="s">
        <v>19666</v>
      </c>
      <c r="G4459" t="s">
        <v>19667</v>
      </c>
      <c r="H4459" t="s">
        <v>5988</v>
      </c>
      <c r="I4459" t="s">
        <v>23803</v>
      </c>
    </row>
    <row r="4460" spans="1:9" x14ac:dyDescent="0.2">
      <c r="A4460">
        <v>7585</v>
      </c>
      <c r="B4460" t="s">
        <v>5991</v>
      </c>
      <c r="C4460" t="s">
        <v>5990</v>
      </c>
      <c r="D4460" t="s">
        <v>14046</v>
      </c>
      <c r="E4460">
        <v>109907</v>
      </c>
      <c r="F4460" t="s">
        <v>19669</v>
      </c>
      <c r="G4460" t="s">
        <v>19670</v>
      </c>
      <c r="H4460" t="s">
        <v>5990</v>
      </c>
      <c r="I4460" t="s">
        <v>23829</v>
      </c>
    </row>
    <row r="4461" spans="1:9" x14ac:dyDescent="0.2">
      <c r="A4461">
        <v>7588</v>
      </c>
      <c r="B4461" t="s">
        <v>11047</v>
      </c>
      <c r="C4461" t="s">
        <v>5992</v>
      </c>
      <c r="D4461" t="s">
        <v>14046</v>
      </c>
      <c r="E4461">
        <v>109909</v>
      </c>
      <c r="F4461" t="s">
        <v>19672</v>
      </c>
      <c r="G4461" t="s">
        <v>19673</v>
      </c>
      <c r="H4461" t="s">
        <v>5992</v>
      </c>
      <c r="I4461" t="s">
        <v>23789</v>
      </c>
    </row>
    <row r="4462" spans="1:9" x14ac:dyDescent="0.2">
      <c r="A4462">
        <v>7596</v>
      </c>
      <c r="B4462" t="s">
        <v>5994</v>
      </c>
      <c r="C4462" t="s">
        <v>5993</v>
      </c>
      <c r="D4462" t="s">
        <v>14046</v>
      </c>
      <c r="E4462">
        <v>109911</v>
      </c>
      <c r="F4462" t="s">
        <v>19687</v>
      </c>
      <c r="G4462" t="s">
        <v>14070</v>
      </c>
      <c r="H4462" t="s">
        <v>5993</v>
      </c>
      <c r="I4462" t="s">
        <v>23789</v>
      </c>
    </row>
    <row r="4463" spans="1:9" x14ac:dyDescent="0.2">
      <c r="A4463">
        <v>7604</v>
      </c>
      <c r="B4463" t="s">
        <v>12368</v>
      </c>
      <c r="C4463" t="s">
        <v>5995</v>
      </c>
      <c r="D4463" t="s">
        <v>14046</v>
      </c>
      <c r="E4463">
        <v>611075</v>
      </c>
      <c r="F4463" t="s">
        <v>19692</v>
      </c>
      <c r="G4463" t="s">
        <v>19693</v>
      </c>
      <c r="H4463" t="s">
        <v>5995</v>
      </c>
      <c r="I4463" t="s">
        <v>23789</v>
      </c>
    </row>
    <row r="4464" spans="1:9" x14ac:dyDescent="0.2">
      <c r="A4464">
        <v>2677314</v>
      </c>
      <c r="B4464" t="s">
        <v>11048</v>
      </c>
      <c r="C4464" t="s">
        <v>5996</v>
      </c>
      <c r="D4464" t="s">
        <v>14046</v>
      </c>
      <c r="E4464">
        <v>109920</v>
      </c>
      <c r="F4464" t="s">
        <v>28339</v>
      </c>
      <c r="G4464" t="s">
        <v>28340</v>
      </c>
      <c r="H4464" t="s">
        <v>5996</v>
      </c>
      <c r="I4464" t="s">
        <v>23832</v>
      </c>
    </row>
    <row r="4465" spans="1:9" x14ac:dyDescent="0.2">
      <c r="A4465">
        <v>7601</v>
      </c>
      <c r="B4465" t="s">
        <v>13357</v>
      </c>
      <c r="C4465" t="s">
        <v>13971</v>
      </c>
      <c r="D4465" t="s">
        <v>14046</v>
      </c>
      <c r="E4465">
        <v>109926</v>
      </c>
      <c r="F4465" t="s">
        <v>19689</v>
      </c>
      <c r="G4465" t="s">
        <v>19690</v>
      </c>
      <c r="H4465" t="s">
        <v>5998</v>
      </c>
      <c r="I4465" t="s">
        <v>23789</v>
      </c>
    </row>
    <row r="4466" spans="1:9" x14ac:dyDescent="0.2">
      <c r="A4466">
        <v>7602</v>
      </c>
      <c r="B4466" t="s">
        <v>13358</v>
      </c>
      <c r="C4466" t="s">
        <v>13972</v>
      </c>
      <c r="D4466" t="s">
        <v>14046</v>
      </c>
      <c r="E4466">
        <v>109926</v>
      </c>
      <c r="F4466" t="s">
        <v>19689</v>
      </c>
      <c r="G4466" t="s">
        <v>19690</v>
      </c>
      <c r="H4466" t="s">
        <v>5998</v>
      </c>
      <c r="I4466" t="s">
        <v>23789</v>
      </c>
    </row>
    <row r="4467" spans="1:9" x14ac:dyDescent="0.2">
      <c r="A4467">
        <v>7597</v>
      </c>
      <c r="B4467" t="s">
        <v>13356</v>
      </c>
      <c r="C4467" t="s">
        <v>5998</v>
      </c>
      <c r="D4467" t="s">
        <v>14046</v>
      </c>
      <c r="E4467">
        <v>109926</v>
      </c>
      <c r="F4467" t="s">
        <v>19689</v>
      </c>
      <c r="G4467" t="s">
        <v>19690</v>
      </c>
      <c r="H4467" t="s">
        <v>5998</v>
      </c>
      <c r="I4467" t="s">
        <v>23803</v>
      </c>
    </row>
    <row r="4468" spans="1:9" x14ac:dyDescent="0.2">
      <c r="A4468">
        <v>7610</v>
      </c>
      <c r="B4468" t="s">
        <v>13356</v>
      </c>
      <c r="C4468" t="s">
        <v>13974</v>
      </c>
      <c r="D4468" t="s">
        <v>14044</v>
      </c>
      <c r="E4468">
        <v>195388</v>
      </c>
      <c r="F4468" t="s">
        <v>19661</v>
      </c>
      <c r="G4468" t="s">
        <v>14070</v>
      </c>
      <c r="H4468" t="s">
        <v>5987</v>
      </c>
      <c r="I4468" t="s">
        <v>23836</v>
      </c>
    </row>
    <row r="4469" spans="1:9" x14ac:dyDescent="0.2">
      <c r="A4469">
        <v>2677315</v>
      </c>
      <c r="B4469" t="s">
        <v>11049</v>
      </c>
      <c r="C4469" t="s">
        <v>5997</v>
      </c>
      <c r="D4469" t="s">
        <v>14046</v>
      </c>
      <c r="E4469">
        <v>109926</v>
      </c>
      <c r="F4469" t="s">
        <v>19689</v>
      </c>
      <c r="G4469" t="s">
        <v>19690</v>
      </c>
      <c r="H4469" t="s">
        <v>5998</v>
      </c>
      <c r="I4469" t="s">
        <v>23839</v>
      </c>
    </row>
    <row r="4470" spans="1:9" x14ac:dyDescent="0.2">
      <c r="A4470">
        <v>2676227</v>
      </c>
      <c r="B4470" t="s">
        <v>6000</v>
      </c>
      <c r="C4470" t="s">
        <v>5999</v>
      </c>
      <c r="D4470" t="s">
        <v>14046</v>
      </c>
      <c r="E4470">
        <v>109931</v>
      </c>
      <c r="F4470" t="s">
        <v>26839</v>
      </c>
      <c r="G4470" t="s">
        <v>26840</v>
      </c>
      <c r="H4470" t="s">
        <v>26841</v>
      </c>
      <c r="I4470" t="s">
        <v>23842</v>
      </c>
    </row>
    <row r="4471" spans="1:9" x14ac:dyDescent="0.2">
      <c r="A4471">
        <v>7581</v>
      </c>
      <c r="B4471" t="s">
        <v>13351</v>
      </c>
      <c r="C4471" t="s">
        <v>5987</v>
      </c>
      <c r="D4471" t="s">
        <v>14044</v>
      </c>
      <c r="E4471">
        <v>195388</v>
      </c>
      <c r="F4471" t="s">
        <v>19661</v>
      </c>
      <c r="G4471" t="s">
        <v>14070</v>
      </c>
      <c r="H4471" t="s">
        <v>5987</v>
      </c>
      <c r="I4471" t="s">
        <v>23844</v>
      </c>
    </row>
    <row r="4472" spans="1:9" x14ac:dyDescent="0.2">
      <c r="A4472">
        <v>7613</v>
      </c>
      <c r="B4472" t="s">
        <v>11050</v>
      </c>
      <c r="C4472" t="s">
        <v>6001</v>
      </c>
      <c r="D4472" t="s">
        <v>14046</v>
      </c>
      <c r="E4472">
        <v>109933</v>
      </c>
      <c r="F4472" t="s">
        <v>19700</v>
      </c>
      <c r="G4472" t="s">
        <v>19701</v>
      </c>
      <c r="H4472" t="s">
        <v>6001</v>
      </c>
      <c r="I4472" t="s">
        <v>23803</v>
      </c>
    </row>
    <row r="4473" spans="1:9" x14ac:dyDescent="0.2">
      <c r="A4473">
        <v>2677306</v>
      </c>
      <c r="B4473" t="s">
        <v>12569</v>
      </c>
      <c r="C4473" t="s">
        <v>6002</v>
      </c>
      <c r="D4473" t="s">
        <v>14046</v>
      </c>
      <c r="E4473">
        <v>717334</v>
      </c>
      <c r="F4473" t="s">
        <v>28328</v>
      </c>
      <c r="G4473" t="s">
        <v>28329</v>
      </c>
      <c r="H4473" t="s">
        <v>6002</v>
      </c>
      <c r="I4473" t="s">
        <v>23803</v>
      </c>
    </row>
    <row r="4474" spans="1:9" x14ac:dyDescent="0.2">
      <c r="A4474">
        <v>7615</v>
      </c>
      <c r="B4474" t="s">
        <v>6004</v>
      </c>
      <c r="C4474" t="s">
        <v>6003</v>
      </c>
      <c r="D4474" t="s">
        <v>14046</v>
      </c>
      <c r="E4474">
        <v>109937</v>
      </c>
      <c r="F4474" t="s">
        <v>19703</v>
      </c>
      <c r="G4474" t="s">
        <v>14471</v>
      </c>
      <c r="H4474" t="s">
        <v>6003</v>
      </c>
      <c r="I4474" t="s">
        <v>23789</v>
      </c>
    </row>
    <row r="4475" spans="1:9" x14ac:dyDescent="0.2">
      <c r="A4475">
        <v>7593</v>
      </c>
      <c r="B4475" t="s">
        <v>6006</v>
      </c>
      <c r="C4475" t="s">
        <v>6005</v>
      </c>
      <c r="D4475" t="s">
        <v>14046</v>
      </c>
      <c r="E4475">
        <v>109942</v>
      </c>
      <c r="F4475" t="s">
        <v>19680</v>
      </c>
      <c r="G4475" t="s">
        <v>19681</v>
      </c>
      <c r="H4475" t="s">
        <v>19682</v>
      </c>
      <c r="I4475" t="s">
        <v>23789</v>
      </c>
    </row>
    <row r="4476" spans="1:9" x14ac:dyDescent="0.2">
      <c r="A4476">
        <v>7589</v>
      </c>
      <c r="B4476" t="s">
        <v>11051</v>
      </c>
      <c r="C4476" t="s">
        <v>6007</v>
      </c>
      <c r="D4476" t="s">
        <v>14046</v>
      </c>
      <c r="E4476">
        <v>109943</v>
      </c>
      <c r="F4476" t="s">
        <v>19675</v>
      </c>
      <c r="G4476" t="s">
        <v>19676</v>
      </c>
      <c r="H4476" t="s">
        <v>6007</v>
      </c>
      <c r="I4476" t="s">
        <v>23851</v>
      </c>
    </row>
    <row r="4477" spans="1:9" x14ac:dyDescent="0.2">
      <c r="A4477">
        <v>2676551</v>
      </c>
      <c r="B4477" t="s">
        <v>6009</v>
      </c>
      <c r="C4477" t="s">
        <v>6008</v>
      </c>
      <c r="D4477" t="s">
        <v>14046</v>
      </c>
      <c r="E4477">
        <v>614967</v>
      </c>
      <c r="F4477" t="s">
        <v>27292</v>
      </c>
      <c r="G4477" t="s">
        <v>27293</v>
      </c>
      <c r="H4477" t="s">
        <v>6008</v>
      </c>
      <c r="I4477" t="s">
        <v>23803</v>
      </c>
    </row>
    <row r="4478" spans="1:9" x14ac:dyDescent="0.2">
      <c r="A4478">
        <v>7582</v>
      </c>
      <c r="B4478" t="s">
        <v>6011</v>
      </c>
      <c r="C4478" t="s">
        <v>6010</v>
      </c>
      <c r="D4478" t="s">
        <v>14046</v>
      </c>
      <c r="E4478">
        <v>109948</v>
      </c>
      <c r="F4478" t="s">
        <v>19663</v>
      </c>
      <c r="G4478" t="s">
        <v>19664</v>
      </c>
      <c r="H4478" t="s">
        <v>6010</v>
      </c>
      <c r="I4478" t="s">
        <v>23855</v>
      </c>
    </row>
    <row r="4479" spans="1:9" x14ac:dyDescent="0.2">
      <c r="A4479">
        <v>7591</v>
      </c>
      <c r="B4479" t="s">
        <v>6013</v>
      </c>
      <c r="C4479" t="s">
        <v>6012</v>
      </c>
      <c r="D4479" t="s">
        <v>14046</v>
      </c>
      <c r="E4479">
        <v>109949</v>
      </c>
      <c r="F4479" t="s">
        <v>19678</v>
      </c>
      <c r="G4479" t="s">
        <v>15570</v>
      </c>
      <c r="H4479" t="s">
        <v>6012</v>
      </c>
      <c r="I4479" t="s">
        <v>23789</v>
      </c>
    </row>
    <row r="4480" spans="1:9" x14ac:dyDescent="0.2">
      <c r="A4480">
        <v>2677311</v>
      </c>
      <c r="B4480" t="s">
        <v>11052</v>
      </c>
      <c r="C4480" t="s">
        <v>6014</v>
      </c>
      <c r="D4480" t="s">
        <v>14046</v>
      </c>
      <c r="E4480">
        <v>109956</v>
      </c>
      <c r="F4480" t="s">
        <v>28336</v>
      </c>
      <c r="G4480" t="s">
        <v>28337</v>
      </c>
      <c r="H4480" t="s">
        <v>6014</v>
      </c>
      <c r="I4480" t="s">
        <v>23857</v>
      </c>
    </row>
    <row r="4481" spans="1:9" x14ac:dyDescent="0.2">
      <c r="A4481">
        <v>2677310</v>
      </c>
      <c r="B4481" t="s">
        <v>13352</v>
      </c>
      <c r="C4481" t="s">
        <v>13352</v>
      </c>
      <c r="D4481" t="s">
        <v>14044</v>
      </c>
      <c r="E4481">
        <v>195388</v>
      </c>
      <c r="F4481" t="s">
        <v>19661</v>
      </c>
      <c r="G4481" t="s">
        <v>14070</v>
      </c>
      <c r="H4481" t="s">
        <v>5987</v>
      </c>
    </row>
    <row r="4482" spans="1:9" x14ac:dyDescent="0.2">
      <c r="A4482">
        <v>2677312</v>
      </c>
      <c r="B4482" t="s">
        <v>13353</v>
      </c>
      <c r="C4482" t="s">
        <v>13353</v>
      </c>
      <c r="D4482" t="s">
        <v>14044</v>
      </c>
      <c r="E4482">
        <v>195388</v>
      </c>
      <c r="F4482" t="s">
        <v>19661</v>
      </c>
      <c r="G4482" t="s">
        <v>14070</v>
      </c>
      <c r="H4482" t="s">
        <v>5987</v>
      </c>
      <c r="I4482" t="s">
        <v>23789</v>
      </c>
    </row>
    <row r="4483" spans="1:9" x14ac:dyDescent="0.2">
      <c r="A4483">
        <v>2677308</v>
      </c>
      <c r="B4483" t="s">
        <v>5986</v>
      </c>
      <c r="C4483" t="s">
        <v>5986</v>
      </c>
      <c r="D4483" t="s">
        <v>14044</v>
      </c>
      <c r="E4483">
        <v>195388</v>
      </c>
      <c r="F4483" t="s">
        <v>19661</v>
      </c>
      <c r="G4483" t="s">
        <v>14070</v>
      </c>
      <c r="H4483" t="s">
        <v>5987</v>
      </c>
      <c r="I4483" t="s">
        <v>23861</v>
      </c>
    </row>
    <row r="4484" spans="1:9" x14ac:dyDescent="0.2">
      <c r="A4484">
        <v>2677309</v>
      </c>
      <c r="B4484" t="s">
        <v>11875</v>
      </c>
      <c r="C4484" t="s">
        <v>6015</v>
      </c>
      <c r="D4484" t="s">
        <v>14046</v>
      </c>
      <c r="E4484">
        <v>160398</v>
      </c>
      <c r="F4484" t="s">
        <v>28334</v>
      </c>
      <c r="G4484" t="s">
        <v>21221</v>
      </c>
      <c r="H4484" t="s">
        <v>6015</v>
      </c>
      <c r="I4484" t="s">
        <v>23863</v>
      </c>
    </row>
    <row r="4485" spans="1:9" x14ac:dyDescent="0.2">
      <c r="A4485">
        <v>7616</v>
      </c>
      <c r="B4485" t="s">
        <v>6017</v>
      </c>
      <c r="C4485" t="s">
        <v>6016</v>
      </c>
      <c r="D4485" t="s">
        <v>14046</v>
      </c>
      <c r="E4485">
        <v>109965</v>
      </c>
      <c r="F4485" t="s">
        <v>19705</v>
      </c>
      <c r="G4485" t="s">
        <v>19706</v>
      </c>
      <c r="H4485" t="s">
        <v>6016</v>
      </c>
    </row>
    <row r="4486" spans="1:9" x14ac:dyDescent="0.2">
      <c r="A4486">
        <v>2676228</v>
      </c>
      <c r="B4486" t="s">
        <v>6019</v>
      </c>
      <c r="C4486" t="s">
        <v>6018</v>
      </c>
      <c r="D4486" t="s">
        <v>14046</v>
      </c>
      <c r="E4486">
        <v>109969</v>
      </c>
      <c r="F4486" t="s">
        <v>26843</v>
      </c>
      <c r="G4486" t="s">
        <v>15672</v>
      </c>
      <c r="H4486" t="s">
        <v>26844</v>
      </c>
      <c r="I4486" t="s">
        <v>23789</v>
      </c>
    </row>
    <row r="4487" spans="1:9" x14ac:dyDescent="0.2">
      <c r="A4487">
        <v>2677313</v>
      </c>
      <c r="B4487" t="s">
        <v>13354</v>
      </c>
      <c r="C4487" t="s">
        <v>13354</v>
      </c>
      <c r="D4487" t="s">
        <v>14044</v>
      </c>
      <c r="E4487">
        <v>195388</v>
      </c>
      <c r="F4487" t="s">
        <v>19661</v>
      </c>
      <c r="G4487" t="s">
        <v>14070</v>
      </c>
      <c r="H4487" t="s">
        <v>5987</v>
      </c>
      <c r="I4487" t="s">
        <v>23867</v>
      </c>
    </row>
    <row r="4488" spans="1:9" x14ac:dyDescent="0.2">
      <c r="A4488">
        <v>7583</v>
      </c>
      <c r="B4488" t="s">
        <v>13355</v>
      </c>
      <c r="C4488" t="s">
        <v>13355</v>
      </c>
      <c r="D4488" t="s">
        <v>14044</v>
      </c>
      <c r="E4488">
        <v>195388</v>
      </c>
      <c r="F4488" t="s">
        <v>19661</v>
      </c>
      <c r="G4488" t="s">
        <v>14070</v>
      </c>
      <c r="H4488" t="s">
        <v>5987</v>
      </c>
      <c r="I4488" t="s">
        <v>23870</v>
      </c>
    </row>
    <row r="4489" spans="1:9" x14ac:dyDescent="0.2">
      <c r="A4489">
        <v>7612</v>
      </c>
      <c r="B4489" t="s">
        <v>13360</v>
      </c>
      <c r="C4489" t="s">
        <v>13360</v>
      </c>
      <c r="D4489" t="s">
        <v>14044</v>
      </c>
      <c r="E4489">
        <v>195388</v>
      </c>
      <c r="F4489" t="s">
        <v>19661</v>
      </c>
      <c r="G4489" t="s">
        <v>14070</v>
      </c>
      <c r="H4489" t="s">
        <v>5987</v>
      </c>
    </row>
    <row r="4490" spans="1:9" x14ac:dyDescent="0.2">
      <c r="A4490">
        <v>7607</v>
      </c>
      <c r="B4490" t="s">
        <v>6021</v>
      </c>
      <c r="C4490" t="s">
        <v>6020</v>
      </c>
      <c r="D4490" t="s">
        <v>14046</v>
      </c>
      <c r="E4490">
        <v>109971</v>
      </c>
      <c r="F4490" t="s">
        <v>19695</v>
      </c>
      <c r="G4490" t="s">
        <v>19693</v>
      </c>
      <c r="H4490" t="s">
        <v>6020</v>
      </c>
    </row>
    <row r="4491" spans="1:9" x14ac:dyDescent="0.2">
      <c r="A4491">
        <v>7592</v>
      </c>
      <c r="B4491" t="s">
        <v>13359</v>
      </c>
      <c r="C4491" t="s">
        <v>13973</v>
      </c>
      <c r="E4491">
        <v>0</v>
      </c>
      <c r="I4491" t="s">
        <v>23877</v>
      </c>
    </row>
    <row r="4492" spans="1:9" x14ac:dyDescent="0.2">
      <c r="A4492">
        <v>2679594</v>
      </c>
      <c r="B4492" t="s">
        <v>12421</v>
      </c>
      <c r="C4492" t="s">
        <v>6024</v>
      </c>
      <c r="D4492" t="s">
        <v>14045</v>
      </c>
      <c r="E4492">
        <v>612522</v>
      </c>
      <c r="F4492" t="s">
        <v>30048</v>
      </c>
      <c r="G4492" t="s">
        <v>19685</v>
      </c>
      <c r="H4492" t="s">
        <v>6024</v>
      </c>
      <c r="I4492" t="s">
        <v>23880</v>
      </c>
    </row>
    <row r="4493" spans="1:9" x14ac:dyDescent="0.2">
      <c r="A4493">
        <v>7594</v>
      </c>
      <c r="B4493" t="s">
        <v>6023</v>
      </c>
      <c r="C4493" t="s">
        <v>6022</v>
      </c>
      <c r="D4493" t="s">
        <v>14046</v>
      </c>
      <c r="E4493">
        <v>109974</v>
      </c>
      <c r="F4493" t="s">
        <v>19684</v>
      </c>
      <c r="G4493" t="s">
        <v>19685</v>
      </c>
      <c r="H4493" t="s">
        <v>6022</v>
      </c>
      <c r="I4493" t="s">
        <v>23883</v>
      </c>
    </row>
    <row r="4494" spans="1:9" x14ac:dyDescent="0.2">
      <c r="A4494">
        <v>7609</v>
      </c>
      <c r="B4494" t="s">
        <v>6026</v>
      </c>
      <c r="C4494" t="s">
        <v>6025</v>
      </c>
      <c r="D4494" t="s">
        <v>14046</v>
      </c>
      <c r="E4494">
        <v>109980</v>
      </c>
      <c r="F4494" t="s">
        <v>19697</v>
      </c>
      <c r="G4494" t="s">
        <v>19698</v>
      </c>
      <c r="H4494" t="s">
        <v>6025</v>
      </c>
    </row>
    <row r="4495" spans="1:9" x14ac:dyDescent="0.2">
      <c r="A4495">
        <v>2679259</v>
      </c>
      <c r="B4495" t="s">
        <v>11053</v>
      </c>
      <c r="C4495" t="s">
        <v>6030</v>
      </c>
      <c r="D4495" t="s">
        <v>14046</v>
      </c>
      <c r="E4495">
        <v>110002</v>
      </c>
      <c r="F4495" t="s">
        <v>29894</v>
      </c>
      <c r="G4495" t="s">
        <v>14070</v>
      </c>
      <c r="H4495" t="s">
        <v>6030</v>
      </c>
    </row>
    <row r="4496" spans="1:9" x14ac:dyDescent="0.2">
      <c r="A4496">
        <v>2679258</v>
      </c>
      <c r="B4496" t="s">
        <v>12189</v>
      </c>
      <c r="C4496" t="s">
        <v>6027</v>
      </c>
      <c r="D4496" t="s">
        <v>14044</v>
      </c>
      <c r="E4496">
        <v>195394</v>
      </c>
      <c r="F4496" t="s">
        <v>29893</v>
      </c>
      <c r="G4496" t="s">
        <v>14070</v>
      </c>
      <c r="H4496" t="s">
        <v>6027</v>
      </c>
      <c r="I4496" t="s">
        <v>23803</v>
      </c>
    </row>
    <row r="4497" spans="1:9" x14ac:dyDescent="0.2">
      <c r="A4497">
        <v>8475</v>
      </c>
      <c r="B4497" t="s">
        <v>12021</v>
      </c>
      <c r="C4497" t="s">
        <v>6029</v>
      </c>
      <c r="D4497" t="s">
        <v>14043</v>
      </c>
      <c r="E4497">
        <v>187391</v>
      </c>
      <c r="F4497" t="s">
        <v>20912</v>
      </c>
      <c r="G4497" t="s">
        <v>20913</v>
      </c>
      <c r="H4497" t="s">
        <v>20914</v>
      </c>
      <c r="I4497" t="s">
        <v>23789</v>
      </c>
    </row>
    <row r="4498" spans="1:9" x14ac:dyDescent="0.2">
      <c r="A4498">
        <v>2679500</v>
      </c>
      <c r="B4498" t="s">
        <v>12190</v>
      </c>
      <c r="C4498" t="s">
        <v>6031</v>
      </c>
      <c r="D4498" t="s">
        <v>14044</v>
      </c>
      <c r="E4498">
        <v>195395</v>
      </c>
      <c r="F4498" t="s">
        <v>29950</v>
      </c>
      <c r="G4498" t="s">
        <v>28033</v>
      </c>
      <c r="H4498" t="s">
        <v>6031</v>
      </c>
      <c r="I4498" t="s">
        <v>23789</v>
      </c>
    </row>
    <row r="4499" spans="1:9" x14ac:dyDescent="0.2">
      <c r="A4499">
        <v>2679599</v>
      </c>
      <c r="B4499" t="s">
        <v>11054</v>
      </c>
      <c r="C4499" t="s">
        <v>6032</v>
      </c>
      <c r="D4499" t="s">
        <v>14046</v>
      </c>
      <c r="E4499">
        <v>110022</v>
      </c>
      <c r="F4499" t="s">
        <v>30057</v>
      </c>
      <c r="G4499" t="s">
        <v>30058</v>
      </c>
      <c r="H4499" t="s">
        <v>6032</v>
      </c>
      <c r="I4499" t="s">
        <v>23890</v>
      </c>
    </row>
    <row r="4500" spans="1:9" x14ac:dyDescent="0.2">
      <c r="A4500">
        <v>2677804</v>
      </c>
      <c r="B4500" t="s">
        <v>12570</v>
      </c>
      <c r="C4500" t="s">
        <v>6034</v>
      </c>
      <c r="D4500" t="s">
        <v>14046</v>
      </c>
      <c r="E4500">
        <v>717338</v>
      </c>
      <c r="F4500" t="s">
        <v>29208</v>
      </c>
      <c r="G4500" t="s">
        <v>29209</v>
      </c>
      <c r="H4500" t="s">
        <v>6034</v>
      </c>
    </row>
    <row r="4501" spans="1:9" x14ac:dyDescent="0.2">
      <c r="A4501">
        <v>2677803</v>
      </c>
      <c r="B4501" t="s">
        <v>12503</v>
      </c>
      <c r="C4501" t="s">
        <v>6033</v>
      </c>
      <c r="D4501" t="s">
        <v>14044</v>
      </c>
      <c r="E4501">
        <v>715575</v>
      </c>
      <c r="F4501" t="s">
        <v>29205</v>
      </c>
      <c r="G4501" t="s">
        <v>29206</v>
      </c>
      <c r="H4501" t="s">
        <v>6033</v>
      </c>
      <c r="I4501" t="s">
        <v>23894</v>
      </c>
    </row>
    <row r="4502" spans="1:9" x14ac:dyDescent="0.2">
      <c r="A4502">
        <v>8698</v>
      </c>
      <c r="B4502" t="s">
        <v>13234</v>
      </c>
      <c r="C4502" t="s">
        <v>13941</v>
      </c>
      <c r="D4502" t="s">
        <v>14043</v>
      </c>
      <c r="E4502">
        <v>187402</v>
      </c>
      <c r="F4502" t="s">
        <v>21233</v>
      </c>
      <c r="G4502" t="s">
        <v>14701</v>
      </c>
      <c r="H4502" t="s">
        <v>21234</v>
      </c>
      <c r="I4502" t="s">
        <v>23896</v>
      </c>
    </row>
    <row r="4503" spans="1:9" x14ac:dyDescent="0.2">
      <c r="A4503">
        <v>8700</v>
      </c>
      <c r="B4503" t="s">
        <v>4544</v>
      </c>
      <c r="C4503" t="s">
        <v>4543</v>
      </c>
      <c r="D4503" t="s">
        <v>14046</v>
      </c>
      <c r="E4503">
        <v>983577</v>
      </c>
      <c r="F4503" t="s">
        <v>21286</v>
      </c>
      <c r="G4503" t="s">
        <v>21287</v>
      </c>
      <c r="H4503" t="s">
        <v>21288</v>
      </c>
    </row>
    <row r="4504" spans="1:9" x14ac:dyDescent="0.2">
      <c r="A4504">
        <v>8699</v>
      </c>
      <c r="B4504" t="s">
        <v>6036</v>
      </c>
      <c r="C4504" t="s">
        <v>6035</v>
      </c>
      <c r="D4504" t="s">
        <v>14046</v>
      </c>
      <c r="E4504">
        <v>110072</v>
      </c>
      <c r="F4504" t="s">
        <v>21283</v>
      </c>
      <c r="G4504" t="s">
        <v>20861</v>
      </c>
      <c r="H4504" t="s">
        <v>21284</v>
      </c>
      <c r="I4504" t="s">
        <v>23901</v>
      </c>
    </row>
    <row r="4505" spans="1:9" x14ac:dyDescent="0.2">
      <c r="A4505">
        <v>7559</v>
      </c>
      <c r="B4505" t="s">
        <v>6038</v>
      </c>
      <c r="C4505" t="s">
        <v>6037</v>
      </c>
      <c r="D4505" t="s">
        <v>14043</v>
      </c>
      <c r="E4505">
        <v>187367</v>
      </c>
      <c r="F4505" t="s">
        <v>19633</v>
      </c>
      <c r="G4505" t="s">
        <v>14686</v>
      </c>
      <c r="H4505" t="s">
        <v>6037</v>
      </c>
      <c r="I4505" t="s">
        <v>23789</v>
      </c>
    </row>
    <row r="4506" spans="1:9" x14ac:dyDescent="0.2">
      <c r="A4506">
        <v>7529</v>
      </c>
      <c r="B4506" t="s">
        <v>6041</v>
      </c>
      <c r="C4506" t="s">
        <v>6040</v>
      </c>
      <c r="D4506" t="s">
        <v>14046</v>
      </c>
      <c r="E4506">
        <v>110110</v>
      </c>
      <c r="F4506" t="s">
        <v>19579</v>
      </c>
      <c r="G4506" t="s">
        <v>19580</v>
      </c>
      <c r="H4506" t="s">
        <v>6040</v>
      </c>
      <c r="I4506" t="s">
        <v>23904</v>
      </c>
    </row>
    <row r="4507" spans="1:9" x14ac:dyDescent="0.2">
      <c r="A4507">
        <v>7525</v>
      </c>
      <c r="B4507" t="s">
        <v>12762</v>
      </c>
      <c r="C4507" t="s">
        <v>6039</v>
      </c>
      <c r="D4507" t="s">
        <v>14044</v>
      </c>
      <c r="E4507">
        <v>939386</v>
      </c>
      <c r="F4507" t="s">
        <v>19571</v>
      </c>
      <c r="G4507" t="s">
        <v>14525</v>
      </c>
      <c r="H4507" t="s">
        <v>19572</v>
      </c>
      <c r="I4507" t="s">
        <v>23906</v>
      </c>
    </row>
    <row r="4508" spans="1:9" x14ac:dyDescent="0.2">
      <c r="A4508">
        <v>7526</v>
      </c>
      <c r="B4508" t="s">
        <v>11057</v>
      </c>
      <c r="C4508" t="s">
        <v>6042</v>
      </c>
      <c r="D4508" t="s">
        <v>14046</v>
      </c>
      <c r="E4508">
        <v>110134</v>
      </c>
      <c r="F4508" t="s">
        <v>19574</v>
      </c>
      <c r="G4508" t="s">
        <v>19575</v>
      </c>
      <c r="H4508" t="s">
        <v>6042</v>
      </c>
      <c r="I4508" t="s">
        <v>23789</v>
      </c>
    </row>
    <row r="4509" spans="1:9" x14ac:dyDescent="0.2">
      <c r="A4509">
        <v>2677305</v>
      </c>
      <c r="B4509" t="s">
        <v>11058</v>
      </c>
      <c r="C4509" t="s">
        <v>6043</v>
      </c>
      <c r="D4509" t="s">
        <v>14046</v>
      </c>
      <c r="E4509">
        <v>110139</v>
      </c>
      <c r="F4509" t="s">
        <v>19577</v>
      </c>
      <c r="G4509" t="s">
        <v>16990</v>
      </c>
      <c r="H4509" t="s">
        <v>6043</v>
      </c>
      <c r="I4509" t="s">
        <v>23803</v>
      </c>
    </row>
    <row r="4510" spans="1:9" x14ac:dyDescent="0.2">
      <c r="A4510">
        <v>7527</v>
      </c>
      <c r="B4510" t="s">
        <v>13154</v>
      </c>
      <c r="C4510" t="s">
        <v>13922</v>
      </c>
      <c r="D4510" t="s">
        <v>14046</v>
      </c>
      <c r="E4510">
        <v>110139</v>
      </c>
      <c r="F4510" t="s">
        <v>19577</v>
      </c>
      <c r="G4510" t="s">
        <v>16990</v>
      </c>
      <c r="H4510" t="s">
        <v>6043</v>
      </c>
      <c r="I4510" t="s">
        <v>23911</v>
      </c>
    </row>
    <row r="4511" spans="1:9" x14ac:dyDescent="0.2">
      <c r="A4511">
        <v>3170</v>
      </c>
      <c r="B4511" t="s">
        <v>6044</v>
      </c>
      <c r="C4511" t="s">
        <v>6044</v>
      </c>
      <c r="D4511" t="s">
        <v>14044</v>
      </c>
      <c r="E4511">
        <v>195450</v>
      </c>
      <c r="F4511" t="s">
        <v>14326</v>
      </c>
      <c r="G4511" t="s">
        <v>14070</v>
      </c>
      <c r="H4511" t="s">
        <v>14327</v>
      </c>
      <c r="I4511" t="s">
        <v>23789</v>
      </c>
    </row>
    <row r="4512" spans="1:9" x14ac:dyDescent="0.2">
      <c r="A4512">
        <v>3171</v>
      </c>
      <c r="B4512" t="s">
        <v>6046</v>
      </c>
      <c r="C4512" t="s">
        <v>6046</v>
      </c>
      <c r="D4512" t="s">
        <v>14046</v>
      </c>
      <c r="E4512">
        <v>110147</v>
      </c>
      <c r="F4512" t="s">
        <v>14329</v>
      </c>
      <c r="G4512" t="s">
        <v>14070</v>
      </c>
      <c r="H4512" t="s">
        <v>14330</v>
      </c>
      <c r="I4512" t="s">
        <v>23789</v>
      </c>
    </row>
    <row r="4513" spans="1:9" x14ac:dyDescent="0.2">
      <c r="A4513">
        <v>2676906</v>
      </c>
      <c r="B4513" t="s">
        <v>12690</v>
      </c>
      <c r="C4513" t="s">
        <v>6045</v>
      </c>
      <c r="D4513" t="s">
        <v>14043</v>
      </c>
      <c r="E4513">
        <v>788750</v>
      </c>
      <c r="F4513" t="s">
        <v>27601</v>
      </c>
      <c r="G4513" t="s">
        <v>27602</v>
      </c>
      <c r="H4513" t="s">
        <v>27603</v>
      </c>
      <c r="I4513" t="s">
        <v>23914</v>
      </c>
    </row>
    <row r="4514" spans="1:9" x14ac:dyDescent="0.2">
      <c r="A4514">
        <v>7312</v>
      </c>
      <c r="B4514" t="s">
        <v>11059</v>
      </c>
      <c r="C4514" t="s">
        <v>6049</v>
      </c>
      <c r="D4514" t="s">
        <v>14046</v>
      </c>
      <c r="E4514">
        <v>110153</v>
      </c>
      <c r="F4514" t="s">
        <v>19322</v>
      </c>
      <c r="G4514" t="s">
        <v>14070</v>
      </c>
      <c r="H4514" t="s">
        <v>6049</v>
      </c>
      <c r="I4514" t="s">
        <v>23916</v>
      </c>
    </row>
    <row r="4515" spans="1:9" x14ac:dyDescent="0.2">
      <c r="A4515">
        <v>7311</v>
      </c>
      <c r="B4515" t="s">
        <v>6048</v>
      </c>
      <c r="C4515" t="s">
        <v>6047</v>
      </c>
      <c r="D4515" t="s">
        <v>14044</v>
      </c>
      <c r="E4515">
        <v>195452</v>
      </c>
      <c r="F4515" t="s">
        <v>19320</v>
      </c>
      <c r="G4515" t="s">
        <v>14070</v>
      </c>
      <c r="H4515" t="s">
        <v>6047</v>
      </c>
      <c r="I4515" t="s">
        <v>23803</v>
      </c>
    </row>
    <row r="4516" spans="1:9" x14ac:dyDescent="0.2">
      <c r="A4516">
        <v>2676226</v>
      </c>
      <c r="B4516" t="s">
        <v>6051</v>
      </c>
      <c r="C4516" t="s">
        <v>6050</v>
      </c>
      <c r="D4516" t="s">
        <v>14046</v>
      </c>
      <c r="E4516">
        <v>110205</v>
      </c>
      <c r="F4516" t="s">
        <v>26837</v>
      </c>
      <c r="G4516" t="s">
        <v>14070</v>
      </c>
      <c r="H4516" t="s">
        <v>6050</v>
      </c>
      <c r="I4516" t="s">
        <v>23919</v>
      </c>
    </row>
    <row r="4517" spans="1:9" x14ac:dyDescent="0.2">
      <c r="A4517">
        <v>7315</v>
      </c>
      <c r="B4517" t="s">
        <v>6053</v>
      </c>
      <c r="C4517" t="s">
        <v>6052</v>
      </c>
      <c r="D4517" t="s">
        <v>14046</v>
      </c>
      <c r="E4517">
        <v>110207</v>
      </c>
      <c r="F4517" t="s">
        <v>19324</v>
      </c>
      <c r="G4517" t="s">
        <v>14070</v>
      </c>
      <c r="H4517" t="s">
        <v>6052</v>
      </c>
    </row>
    <row r="4518" spans="1:9" x14ac:dyDescent="0.2">
      <c r="A4518">
        <v>7316</v>
      </c>
      <c r="B4518" t="s">
        <v>6055</v>
      </c>
      <c r="C4518" t="s">
        <v>6054</v>
      </c>
      <c r="D4518" t="s">
        <v>14046</v>
      </c>
      <c r="E4518">
        <v>110211</v>
      </c>
      <c r="F4518" t="s">
        <v>19326</v>
      </c>
      <c r="G4518" t="s">
        <v>14070</v>
      </c>
      <c r="H4518" t="s">
        <v>6054</v>
      </c>
      <c r="I4518" t="s">
        <v>23921</v>
      </c>
    </row>
    <row r="4519" spans="1:9" x14ac:dyDescent="0.2">
      <c r="A4519">
        <v>2676689</v>
      </c>
      <c r="B4519" t="s">
        <v>6057</v>
      </c>
      <c r="C4519" t="s">
        <v>6056</v>
      </c>
      <c r="D4519" t="s">
        <v>14046</v>
      </c>
      <c r="E4519">
        <v>110212</v>
      </c>
      <c r="F4519" t="s">
        <v>27398</v>
      </c>
      <c r="G4519" t="s">
        <v>14070</v>
      </c>
      <c r="H4519" t="s">
        <v>6056</v>
      </c>
      <c r="I4519" t="s">
        <v>23923</v>
      </c>
    </row>
    <row r="4520" spans="1:9" x14ac:dyDescent="0.2">
      <c r="A4520">
        <v>7317</v>
      </c>
      <c r="B4520" t="s">
        <v>6059</v>
      </c>
      <c r="C4520" t="s">
        <v>6058</v>
      </c>
      <c r="D4520" t="s">
        <v>14046</v>
      </c>
      <c r="E4520">
        <v>110221</v>
      </c>
      <c r="F4520" t="s">
        <v>19328</v>
      </c>
      <c r="G4520" t="s">
        <v>15570</v>
      </c>
      <c r="H4520" t="s">
        <v>6058</v>
      </c>
      <c r="I4520" t="s">
        <v>23926</v>
      </c>
    </row>
    <row r="4521" spans="1:9" x14ac:dyDescent="0.2">
      <c r="A4521">
        <v>7319</v>
      </c>
      <c r="B4521" t="s">
        <v>6061</v>
      </c>
      <c r="C4521" t="s">
        <v>6060</v>
      </c>
      <c r="D4521" t="s">
        <v>14046</v>
      </c>
      <c r="E4521">
        <v>110236</v>
      </c>
      <c r="F4521" t="s">
        <v>19330</v>
      </c>
      <c r="G4521" t="s">
        <v>14773</v>
      </c>
      <c r="H4521" t="s">
        <v>19331</v>
      </c>
      <c r="I4521" t="s">
        <v>23928</v>
      </c>
    </row>
    <row r="4522" spans="1:9" x14ac:dyDescent="0.2">
      <c r="A4522">
        <v>7324</v>
      </c>
      <c r="B4522" t="s">
        <v>6063</v>
      </c>
      <c r="C4522" t="s">
        <v>6062</v>
      </c>
      <c r="D4522" t="s">
        <v>14045</v>
      </c>
      <c r="E4522">
        <v>138212</v>
      </c>
      <c r="F4522" t="s">
        <v>19334</v>
      </c>
      <c r="G4522" t="s">
        <v>19335</v>
      </c>
      <c r="H4522" t="s">
        <v>19336</v>
      </c>
      <c r="I4522" t="s">
        <v>23930</v>
      </c>
    </row>
    <row r="4523" spans="1:9" x14ac:dyDescent="0.2">
      <c r="A4523">
        <v>7320</v>
      </c>
      <c r="B4523" t="s">
        <v>6065</v>
      </c>
      <c r="C4523" t="s">
        <v>6064</v>
      </c>
      <c r="D4523" t="s">
        <v>14045</v>
      </c>
      <c r="E4523">
        <v>138213</v>
      </c>
      <c r="F4523" t="s">
        <v>19333</v>
      </c>
      <c r="G4523" t="s">
        <v>14070</v>
      </c>
      <c r="H4523" t="s">
        <v>6064</v>
      </c>
      <c r="I4523" t="s">
        <v>23932</v>
      </c>
    </row>
    <row r="4524" spans="1:9" x14ac:dyDescent="0.2">
      <c r="A4524">
        <v>10591</v>
      </c>
      <c r="B4524" t="s">
        <v>6069</v>
      </c>
      <c r="C4524" t="s">
        <v>6068</v>
      </c>
      <c r="D4524" t="s">
        <v>14046</v>
      </c>
      <c r="E4524">
        <v>110244</v>
      </c>
      <c r="F4524" t="s">
        <v>23624</v>
      </c>
      <c r="G4524" t="s">
        <v>14070</v>
      </c>
      <c r="H4524" t="s">
        <v>6068</v>
      </c>
      <c r="I4524" t="s">
        <v>23934</v>
      </c>
    </row>
    <row r="4525" spans="1:9" x14ac:dyDescent="0.2">
      <c r="A4525">
        <v>10589</v>
      </c>
      <c r="B4525" t="s">
        <v>6067</v>
      </c>
      <c r="C4525" t="s">
        <v>6066</v>
      </c>
      <c r="D4525" t="s">
        <v>14044</v>
      </c>
      <c r="E4525">
        <v>195453</v>
      </c>
      <c r="F4525" t="s">
        <v>23622</v>
      </c>
      <c r="G4525" t="s">
        <v>14070</v>
      </c>
      <c r="H4525" t="s">
        <v>6066</v>
      </c>
      <c r="I4525" t="s">
        <v>23936</v>
      </c>
    </row>
    <row r="4526" spans="1:9" x14ac:dyDescent="0.2">
      <c r="A4526">
        <v>3067</v>
      </c>
      <c r="B4526" t="s">
        <v>11910</v>
      </c>
      <c r="C4526" t="s">
        <v>6070</v>
      </c>
      <c r="D4526" t="s">
        <v>14043</v>
      </c>
      <c r="E4526">
        <v>187182</v>
      </c>
      <c r="F4526" t="s">
        <v>14164</v>
      </c>
      <c r="G4526" t="s">
        <v>14165</v>
      </c>
      <c r="H4526" t="s">
        <v>6070</v>
      </c>
      <c r="I4526" t="s">
        <v>23938</v>
      </c>
    </row>
    <row r="4527" spans="1:9" x14ac:dyDescent="0.2">
      <c r="A4527">
        <v>3066</v>
      </c>
      <c r="B4527" t="s">
        <v>11909</v>
      </c>
      <c r="C4527" t="s">
        <v>6071</v>
      </c>
      <c r="D4527" t="s">
        <v>14042</v>
      </c>
      <c r="E4527">
        <v>187181</v>
      </c>
      <c r="F4527" t="s">
        <v>14162</v>
      </c>
      <c r="G4527" t="s">
        <v>14163</v>
      </c>
      <c r="H4527" t="s">
        <v>6071</v>
      </c>
      <c r="I4527" t="s">
        <v>23940</v>
      </c>
    </row>
    <row r="4528" spans="1:9" x14ac:dyDescent="0.2">
      <c r="A4528">
        <v>3070</v>
      </c>
      <c r="B4528" t="s">
        <v>6075</v>
      </c>
      <c r="C4528" t="s">
        <v>6074</v>
      </c>
      <c r="D4528" t="s">
        <v>14046</v>
      </c>
      <c r="E4528">
        <v>110306</v>
      </c>
      <c r="F4528" t="s">
        <v>14171</v>
      </c>
      <c r="G4528" t="s">
        <v>14172</v>
      </c>
      <c r="H4528" t="s">
        <v>6074</v>
      </c>
      <c r="I4528" t="s">
        <v>23942</v>
      </c>
    </row>
    <row r="4529" spans="1:9" x14ac:dyDescent="0.2">
      <c r="A4529">
        <v>3068</v>
      </c>
      <c r="B4529" t="s">
        <v>6073</v>
      </c>
      <c r="C4529" t="s">
        <v>6072</v>
      </c>
      <c r="D4529" t="s">
        <v>14044</v>
      </c>
      <c r="E4529">
        <v>195485</v>
      </c>
      <c r="F4529" t="s">
        <v>14167</v>
      </c>
      <c r="G4529" t="s">
        <v>14070</v>
      </c>
      <c r="H4529" t="s">
        <v>6072</v>
      </c>
      <c r="I4529" t="s">
        <v>23944</v>
      </c>
    </row>
    <row r="4530" spans="1:9" x14ac:dyDescent="0.2">
      <c r="A4530">
        <v>3069</v>
      </c>
      <c r="B4530" t="s">
        <v>6077</v>
      </c>
      <c r="C4530" t="s">
        <v>6076</v>
      </c>
      <c r="D4530" t="s">
        <v>14046</v>
      </c>
      <c r="E4530">
        <v>110313</v>
      </c>
      <c r="F4530" t="s">
        <v>14169</v>
      </c>
      <c r="G4530" t="s">
        <v>14070</v>
      </c>
      <c r="H4530" t="s">
        <v>6076</v>
      </c>
      <c r="I4530" t="s">
        <v>23946</v>
      </c>
    </row>
    <row r="4531" spans="1:9" x14ac:dyDescent="0.2">
      <c r="A4531">
        <v>13299</v>
      </c>
      <c r="B4531" t="s">
        <v>11060</v>
      </c>
      <c r="C4531" t="s">
        <v>6080</v>
      </c>
      <c r="D4531" t="s">
        <v>14046</v>
      </c>
      <c r="E4531">
        <v>110335</v>
      </c>
      <c r="F4531" t="s">
        <v>26658</v>
      </c>
      <c r="G4531" t="s">
        <v>14300</v>
      </c>
      <c r="H4531" t="s">
        <v>6080</v>
      </c>
      <c r="I4531" t="s">
        <v>23949</v>
      </c>
    </row>
    <row r="4532" spans="1:9" x14ac:dyDescent="0.2">
      <c r="A4532">
        <v>2678003</v>
      </c>
      <c r="B4532" t="s">
        <v>11061</v>
      </c>
      <c r="C4532" t="s">
        <v>6081</v>
      </c>
      <c r="D4532" t="s">
        <v>14046</v>
      </c>
      <c r="E4532">
        <v>110341</v>
      </c>
      <c r="F4532" t="s">
        <v>29560</v>
      </c>
      <c r="G4532" t="s">
        <v>29561</v>
      </c>
      <c r="H4532" t="s">
        <v>6081</v>
      </c>
      <c r="I4532" t="s">
        <v>23952</v>
      </c>
    </row>
    <row r="4533" spans="1:9" x14ac:dyDescent="0.2">
      <c r="A4533">
        <v>13292</v>
      </c>
      <c r="B4533" t="s">
        <v>11062</v>
      </c>
      <c r="C4533" t="s">
        <v>6082</v>
      </c>
      <c r="D4533" t="s">
        <v>14046</v>
      </c>
      <c r="E4533">
        <v>110345</v>
      </c>
      <c r="F4533" t="s">
        <v>26656</v>
      </c>
      <c r="G4533" t="s">
        <v>16279</v>
      </c>
      <c r="H4533" t="s">
        <v>6082</v>
      </c>
      <c r="I4533" t="s">
        <v>23954</v>
      </c>
    </row>
    <row r="4534" spans="1:9" x14ac:dyDescent="0.2">
      <c r="A4534">
        <v>2677997</v>
      </c>
      <c r="B4534" t="s">
        <v>11899</v>
      </c>
      <c r="C4534" t="s">
        <v>6083</v>
      </c>
      <c r="D4534" t="s">
        <v>14045</v>
      </c>
      <c r="E4534">
        <v>162331</v>
      </c>
      <c r="F4534" t="s">
        <v>29552</v>
      </c>
      <c r="G4534" t="s">
        <v>16279</v>
      </c>
      <c r="H4534" t="s">
        <v>6083</v>
      </c>
      <c r="I4534" t="s">
        <v>23957</v>
      </c>
    </row>
    <row r="4535" spans="1:9" x14ac:dyDescent="0.2">
      <c r="A4535">
        <v>2678002</v>
      </c>
      <c r="B4535" t="s">
        <v>11063</v>
      </c>
      <c r="C4535" t="s">
        <v>6084</v>
      </c>
      <c r="D4535" t="s">
        <v>14046</v>
      </c>
      <c r="E4535">
        <v>110392</v>
      </c>
      <c r="F4535" t="s">
        <v>29559</v>
      </c>
      <c r="G4535" t="s">
        <v>26661</v>
      </c>
      <c r="H4535" t="s">
        <v>6084</v>
      </c>
      <c r="I4535" t="s">
        <v>23959</v>
      </c>
    </row>
    <row r="4536" spans="1:9" x14ac:dyDescent="0.2">
      <c r="A4536">
        <v>13308</v>
      </c>
      <c r="B4536" t="s">
        <v>11768</v>
      </c>
      <c r="C4536" t="s">
        <v>6085</v>
      </c>
      <c r="D4536" t="s">
        <v>14045</v>
      </c>
      <c r="E4536">
        <v>138286</v>
      </c>
      <c r="F4536" t="s">
        <v>26660</v>
      </c>
      <c r="G4536" t="s">
        <v>26661</v>
      </c>
      <c r="H4536" t="s">
        <v>6085</v>
      </c>
      <c r="I4536" t="s">
        <v>23963</v>
      </c>
    </row>
    <row r="4537" spans="1:9" x14ac:dyDescent="0.2">
      <c r="A4537">
        <v>2677996</v>
      </c>
      <c r="B4537" t="s">
        <v>13641</v>
      </c>
      <c r="C4537" t="s">
        <v>13641</v>
      </c>
      <c r="D4537" t="s">
        <v>14044</v>
      </c>
      <c r="E4537">
        <v>195496</v>
      </c>
      <c r="F4537" t="s">
        <v>26645</v>
      </c>
      <c r="G4537" t="s">
        <v>14070</v>
      </c>
      <c r="H4537" t="s">
        <v>6078</v>
      </c>
      <c r="I4537" t="s">
        <v>23966</v>
      </c>
    </row>
    <row r="4538" spans="1:9" x14ac:dyDescent="0.2">
      <c r="A4538">
        <v>2676507</v>
      </c>
      <c r="B4538" t="s">
        <v>6087</v>
      </c>
      <c r="C4538" t="s">
        <v>6086</v>
      </c>
      <c r="D4538" t="s">
        <v>14046</v>
      </c>
      <c r="E4538">
        <v>110409</v>
      </c>
      <c r="F4538" t="s">
        <v>27245</v>
      </c>
      <c r="G4538" t="s">
        <v>27246</v>
      </c>
      <c r="H4538" t="s">
        <v>6086</v>
      </c>
      <c r="I4538" t="s">
        <v>23968</v>
      </c>
    </row>
    <row r="4539" spans="1:9" x14ac:dyDescent="0.2">
      <c r="A4539">
        <v>13288</v>
      </c>
      <c r="B4539" t="s">
        <v>11064</v>
      </c>
      <c r="C4539" t="s">
        <v>6088</v>
      </c>
      <c r="D4539" t="s">
        <v>14046</v>
      </c>
      <c r="E4539">
        <v>110410</v>
      </c>
      <c r="F4539" t="s">
        <v>26654</v>
      </c>
      <c r="G4539" t="s">
        <v>14070</v>
      </c>
      <c r="H4539" t="s">
        <v>6088</v>
      </c>
      <c r="I4539" t="s">
        <v>23970</v>
      </c>
    </row>
    <row r="4540" spans="1:9" x14ac:dyDescent="0.2">
      <c r="A4540">
        <v>13283</v>
      </c>
      <c r="B4540" t="s">
        <v>6079</v>
      </c>
      <c r="C4540" t="s">
        <v>6078</v>
      </c>
      <c r="D4540" t="s">
        <v>14044</v>
      </c>
      <c r="E4540">
        <v>195496</v>
      </c>
      <c r="F4540" t="s">
        <v>26645</v>
      </c>
      <c r="G4540" t="s">
        <v>14070</v>
      </c>
      <c r="H4540" t="s">
        <v>6078</v>
      </c>
      <c r="I4540" t="s">
        <v>23972</v>
      </c>
    </row>
    <row r="4541" spans="1:9" x14ac:dyDescent="0.2">
      <c r="A4541">
        <v>13311</v>
      </c>
      <c r="B4541" t="s">
        <v>6090</v>
      </c>
      <c r="C4541" t="s">
        <v>6089</v>
      </c>
      <c r="D4541" t="s">
        <v>14046</v>
      </c>
      <c r="E4541">
        <v>110468</v>
      </c>
      <c r="F4541" t="s">
        <v>26663</v>
      </c>
      <c r="G4541" t="s">
        <v>19529</v>
      </c>
      <c r="H4541" t="s">
        <v>6089</v>
      </c>
      <c r="I4541" t="s">
        <v>23975</v>
      </c>
    </row>
    <row r="4542" spans="1:9" x14ac:dyDescent="0.2">
      <c r="A4542">
        <v>2678000</v>
      </c>
      <c r="B4542" t="s">
        <v>12364</v>
      </c>
      <c r="C4542" t="s">
        <v>12365</v>
      </c>
      <c r="D4542" t="s">
        <v>14046</v>
      </c>
      <c r="E4542">
        <v>610963</v>
      </c>
      <c r="F4542" t="s">
        <v>29555</v>
      </c>
      <c r="G4542" t="s">
        <v>29556</v>
      </c>
      <c r="H4542" t="s">
        <v>29557</v>
      </c>
      <c r="I4542" t="s">
        <v>23977</v>
      </c>
    </row>
    <row r="4543" spans="1:9" x14ac:dyDescent="0.2">
      <c r="A4543">
        <v>13284</v>
      </c>
      <c r="B4543" t="s">
        <v>6092</v>
      </c>
      <c r="C4543" t="s">
        <v>6091</v>
      </c>
      <c r="D4543" t="s">
        <v>14046</v>
      </c>
      <c r="E4543">
        <v>110498</v>
      </c>
      <c r="F4543" t="s">
        <v>26646</v>
      </c>
      <c r="G4543" t="s">
        <v>23569</v>
      </c>
      <c r="H4543" t="s">
        <v>6091</v>
      </c>
      <c r="I4543" t="s">
        <v>23981</v>
      </c>
    </row>
    <row r="4544" spans="1:9" x14ac:dyDescent="0.2">
      <c r="A4544">
        <v>13285</v>
      </c>
      <c r="B4544" t="s">
        <v>6094</v>
      </c>
      <c r="C4544" t="s">
        <v>6093</v>
      </c>
      <c r="D4544" t="s">
        <v>14046</v>
      </c>
      <c r="E4544">
        <v>110537</v>
      </c>
      <c r="F4544" t="s">
        <v>26648</v>
      </c>
      <c r="G4544" t="s">
        <v>26649</v>
      </c>
      <c r="H4544" t="s">
        <v>6093</v>
      </c>
      <c r="I4544" t="s">
        <v>23984</v>
      </c>
    </row>
    <row r="4545" spans="1:9" x14ac:dyDescent="0.2">
      <c r="A4545">
        <v>13287</v>
      </c>
      <c r="B4545" t="s">
        <v>6096</v>
      </c>
      <c r="C4545" t="s">
        <v>6095</v>
      </c>
      <c r="D4545" t="s">
        <v>14046</v>
      </c>
      <c r="E4545">
        <v>110626</v>
      </c>
      <c r="F4545" t="s">
        <v>26651</v>
      </c>
      <c r="G4545" t="s">
        <v>26652</v>
      </c>
      <c r="H4545" t="s">
        <v>6095</v>
      </c>
      <c r="I4545" t="s">
        <v>23986</v>
      </c>
    </row>
    <row r="4546" spans="1:9" x14ac:dyDescent="0.2">
      <c r="A4546">
        <v>2677999</v>
      </c>
      <c r="B4546" t="s">
        <v>11065</v>
      </c>
      <c r="C4546" t="s">
        <v>6097</v>
      </c>
      <c r="D4546" t="s">
        <v>14046</v>
      </c>
      <c r="E4546">
        <v>110634</v>
      </c>
      <c r="F4546" t="s">
        <v>29553</v>
      </c>
      <c r="G4546" t="s">
        <v>23569</v>
      </c>
      <c r="H4546" t="s">
        <v>6097</v>
      </c>
      <c r="I4546" t="s">
        <v>23989</v>
      </c>
    </row>
    <row r="4547" spans="1:9" x14ac:dyDescent="0.2">
      <c r="A4547">
        <v>2677995</v>
      </c>
      <c r="B4547" t="s">
        <v>11066</v>
      </c>
      <c r="C4547" t="s">
        <v>6098</v>
      </c>
      <c r="D4547" t="s">
        <v>14046</v>
      </c>
      <c r="E4547">
        <v>110667</v>
      </c>
      <c r="F4547" t="s">
        <v>29549</v>
      </c>
      <c r="G4547" t="s">
        <v>29550</v>
      </c>
      <c r="H4547" t="s">
        <v>6098</v>
      </c>
      <c r="I4547" t="s">
        <v>23991</v>
      </c>
    </row>
    <row r="4548" spans="1:9" x14ac:dyDescent="0.2">
      <c r="A4548">
        <v>11812</v>
      </c>
      <c r="B4548" t="s">
        <v>6100</v>
      </c>
      <c r="C4548" t="s">
        <v>6099</v>
      </c>
      <c r="D4548" t="s">
        <v>14044</v>
      </c>
      <c r="E4548">
        <v>195499</v>
      </c>
      <c r="F4548" t="s">
        <v>25063</v>
      </c>
      <c r="G4548" t="s">
        <v>25064</v>
      </c>
      <c r="H4548" t="s">
        <v>25065</v>
      </c>
      <c r="I4548" t="s">
        <v>23994</v>
      </c>
    </row>
    <row r="4549" spans="1:9" x14ac:dyDescent="0.2">
      <c r="A4549">
        <v>13144</v>
      </c>
      <c r="B4549" t="s">
        <v>12065</v>
      </c>
      <c r="C4549" t="s">
        <v>6101</v>
      </c>
      <c r="D4549" t="s">
        <v>14043</v>
      </c>
      <c r="E4549">
        <v>187494</v>
      </c>
      <c r="F4549" t="s">
        <v>26496</v>
      </c>
      <c r="G4549" t="s">
        <v>14686</v>
      </c>
      <c r="H4549" t="s">
        <v>6101</v>
      </c>
      <c r="I4549" t="s">
        <v>23996</v>
      </c>
    </row>
    <row r="4550" spans="1:9" x14ac:dyDescent="0.2">
      <c r="A4550">
        <v>13346</v>
      </c>
      <c r="B4550" t="s">
        <v>6104</v>
      </c>
      <c r="C4550" t="s">
        <v>6103</v>
      </c>
      <c r="D4550" t="s">
        <v>14046</v>
      </c>
      <c r="E4550">
        <v>110801</v>
      </c>
      <c r="F4550" t="s">
        <v>26702</v>
      </c>
      <c r="G4550" t="s">
        <v>14457</v>
      </c>
      <c r="H4550" t="s">
        <v>6103</v>
      </c>
      <c r="I4550" t="s">
        <v>23999</v>
      </c>
    </row>
    <row r="4551" spans="1:9" x14ac:dyDescent="0.2">
      <c r="A4551">
        <v>2678004</v>
      </c>
      <c r="B4551" t="s">
        <v>12191</v>
      </c>
      <c r="C4551" t="s">
        <v>6102</v>
      </c>
      <c r="D4551" t="s">
        <v>14044</v>
      </c>
      <c r="E4551">
        <v>195513</v>
      </c>
      <c r="F4551" t="s">
        <v>29563</v>
      </c>
      <c r="G4551" t="s">
        <v>14070</v>
      </c>
      <c r="H4551" t="s">
        <v>6102</v>
      </c>
      <c r="I4551" t="s">
        <v>24002</v>
      </c>
    </row>
    <row r="4552" spans="1:9" x14ac:dyDescent="0.2">
      <c r="A4552">
        <v>2678005</v>
      </c>
      <c r="B4552" t="s">
        <v>11067</v>
      </c>
      <c r="C4552" t="s">
        <v>6105</v>
      </c>
      <c r="D4552" t="s">
        <v>14046</v>
      </c>
      <c r="E4552">
        <v>110914</v>
      </c>
      <c r="F4552" t="s">
        <v>29564</v>
      </c>
      <c r="G4552" t="s">
        <v>18770</v>
      </c>
      <c r="H4552" t="s">
        <v>6105</v>
      </c>
      <c r="I4552" t="s">
        <v>24005</v>
      </c>
    </row>
    <row r="4553" spans="1:9" x14ac:dyDescent="0.2">
      <c r="A4553">
        <v>13354</v>
      </c>
      <c r="B4553" t="s">
        <v>6107</v>
      </c>
      <c r="C4553" t="s">
        <v>6106</v>
      </c>
      <c r="D4553" t="s">
        <v>14045</v>
      </c>
      <c r="E4553">
        <v>138392</v>
      </c>
      <c r="F4553" t="s">
        <v>26710</v>
      </c>
      <c r="G4553" t="s">
        <v>18770</v>
      </c>
      <c r="H4553" t="s">
        <v>6106</v>
      </c>
      <c r="I4553" t="s">
        <v>24007</v>
      </c>
    </row>
    <row r="4554" spans="1:9" x14ac:dyDescent="0.2">
      <c r="A4554">
        <v>13352</v>
      </c>
      <c r="B4554" t="s">
        <v>11068</v>
      </c>
      <c r="C4554" t="s">
        <v>6108</v>
      </c>
      <c r="D4554" t="s">
        <v>14046</v>
      </c>
      <c r="E4554">
        <v>110920</v>
      </c>
      <c r="F4554" t="s">
        <v>26708</v>
      </c>
      <c r="G4554" t="s">
        <v>14070</v>
      </c>
      <c r="H4554" t="s">
        <v>6108</v>
      </c>
      <c r="I4554" t="s">
        <v>23996</v>
      </c>
    </row>
    <row r="4555" spans="1:9" x14ac:dyDescent="0.2">
      <c r="A4555">
        <v>2676405</v>
      </c>
      <c r="B4555" t="s">
        <v>6110</v>
      </c>
      <c r="C4555" t="s">
        <v>6109</v>
      </c>
      <c r="D4555" t="s">
        <v>14046</v>
      </c>
      <c r="E4555">
        <v>110945</v>
      </c>
      <c r="F4555" t="s">
        <v>27130</v>
      </c>
      <c r="G4555" t="s">
        <v>14471</v>
      </c>
      <c r="H4555" t="s">
        <v>6109</v>
      </c>
      <c r="I4555" t="s">
        <v>24010</v>
      </c>
    </row>
    <row r="4556" spans="1:9" x14ac:dyDescent="0.2">
      <c r="A4556">
        <v>13349</v>
      </c>
      <c r="B4556" t="s">
        <v>6112</v>
      </c>
      <c r="C4556" t="s">
        <v>6111</v>
      </c>
      <c r="D4556" t="s">
        <v>14046</v>
      </c>
      <c r="E4556">
        <v>110966</v>
      </c>
      <c r="F4556" t="s">
        <v>26704</v>
      </c>
      <c r="G4556" t="s">
        <v>14300</v>
      </c>
      <c r="H4556" t="s">
        <v>6111</v>
      </c>
      <c r="I4556" t="s">
        <v>23996</v>
      </c>
    </row>
    <row r="4557" spans="1:9" x14ac:dyDescent="0.2">
      <c r="A4557">
        <v>13351</v>
      </c>
      <c r="B4557" t="s">
        <v>6114</v>
      </c>
      <c r="C4557" t="s">
        <v>6113</v>
      </c>
      <c r="D4557" t="s">
        <v>14046</v>
      </c>
      <c r="E4557">
        <v>110987</v>
      </c>
      <c r="F4557" t="s">
        <v>26706</v>
      </c>
      <c r="G4557" t="s">
        <v>15052</v>
      </c>
      <c r="H4557" t="s">
        <v>6113</v>
      </c>
      <c r="I4557" t="s">
        <v>24014</v>
      </c>
    </row>
    <row r="4558" spans="1:9" x14ac:dyDescent="0.2">
      <c r="A4558">
        <v>13344</v>
      </c>
      <c r="B4558" t="s">
        <v>6116</v>
      </c>
      <c r="C4558" t="s">
        <v>6115</v>
      </c>
      <c r="D4558" t="s">
        <v>14046</v>
      </c>
      <c r="E4558">
        <v>986475</v>
      </c>
      <c r="F4558" t="s">
        <v>26697</v>
      </c>
      <c r="G4558" t="s">
        <v>18825</v>
      </c>
      <c r="H4558" t="s">
        <v>26698</v>
      </c>
      <c r="I4558" t="s">
        <v>24017</v>
      </c>
    </row>
    <row r="4559" spans="1:9" x14ac:dyDescent="0.2">
      <c r="A4559">
        <v>13340</v>
      </c>
      <c r="B4559" t="s">
        <v>11069</v>
      </c>
      <c r="C4559" t="s">
        <v>6117</v>
      </c>
      <c r="D4559" t="s">
        <v>14046</v>
      </c>
      <c r="E4559">
        <v>111038</v>
      </c>
      <c r="F4559" t="s">
        <v>26688</v>
      </c>
      <c r="G4559" t="s">
        <v>26689</v>
      </c>
      <c r="H4559" t="s">
        <v>6117</v>
      </c>
      <c r="I4559" t="s">
        <v>23996</v>
      </c>
    </row>
    <row r="4560" spans="1:9" x14ac:dyDescent="0.2">
      <c r="A4560">
        <v>13343</v>
      </c>
      <c r="B4560" t="s">
        <v>6119</v>
      </c>
      <c r="C4560" t="s">
        <v>6118</v>
      </c>
      <c r="D4560" t="s">
        <v>14046</v>
      </c>
      <c r="E4560">
        <v>111039</v>
      </c>
      <c r="F4560" t="s">
        <v>26694</v>
      </c>
      <c r="G4560" t="s">
        <v>26695</v>
      </c>
      <c r="H4560" t="s">
        <v>6118</v>
      </c>
      <c r="I4560" t="s">
        <v>23996</v>
      </c>
    </row>
    <row r="4561" spans="1:9" x14ac:dyDescent="0.2">
      <c r="A4561">
        <v>13337</v>
      </c>
      <c r="B4561" t="s">
        <v>12331</v>
      </c>
      <c r="C4561" t="s">
        <v>6120</v>
      </c>
      <c r="D4561" t="s">
        <v>14046</v>
      </c>
      <c r="E4561">
        <v>608862</v>
      </c>
      <c r="F4561" t="s">
        <v>26686</v>
      </c>
      <c r="G4561" t="s">
        <v>26687</v>
      </c>
      <c r="H4561" t="s">
        <v>6120</v>
      </c>
      <c r="I4561" t="s">
        <v>24020</v>
      </c>
    </row>
    <row r="4562" spans="1:9" x14ac:dyDescent="0.2">
      <c r="A4562">
        <v>13342</v>
      </c>
      <c r="B4562" t="s">
        <v>6122</v>
      </c>
      <c r="C4562" t="s">
        <v>6121</v>
      </c>
      <c r="D4562" t="s">
        <v>14046</v>
      </c>
      <c r="E4562">
        <v>111124</v>
      </c>
      <c r="F4562" t="s">
        <v>26691</v>
      </c>
      <c r="G4562" t="s">
        <v>26692</v>
      </c>
      <c r="H4562" t="s">
        <v>6121</v>
      </c>
      <c r="I4562" t="s">
        <v>23996</v>
      </c>
    </row>
    <row r="4563" spans="1:9" x14ac:dyDescent="0.2">
      <c r="A4563">
        <v>13334</v>
      </c>
      <c r="B4563" t="s">
        <v>11070</v>
      </c>
      <c r="C4563" t="s">
        <v>6123</v>
      </c>
      <c r="D4563" t="s">
        <v>14046</v>
      </c>
      <c r="E4563">
        <v>111153</v>
      </c>
      <c r="F4563" t="s">
        <v>26683</v>
      </c>
      <c r="G4563" t="s">
        <v>26684</v>
      </c>
      <c r="H4563" t="s">
        <v>6123</v>
      </c>
      <c r="I4563" t="s">
        <v>24022</v>
      </c>
    </row>
    <row r="4564" spans="1:9" x14ac:dyDescent="0.2">
      <c r="A4564">
        <v>13332</v>
      </c>
      <c r="B4564" t="s">
        <v>11071</v>
      </c>
      <c r="C4564" t="s">
        <v>6124</v>
      </c>
      <c r="D4564" t="s">
        <v>14046</v>
      </c>
      <c r="E4564">
        <v>111203</v>
      </c>
      <c r="F4564" t="s">
        <v>26680</v>
      </c>
      <c r="G4564" t="s">
        <v>26681</v>
      </c>
      <c r="H4564" t="s">
        <v>6124</v>
      </c>
      <c r="I4564" t="s">
        <v>23996</v>
      </c>
    </row>
    <row r="4565" spans="1:9" x14ac:dyDescent="0.2">
      <c r="A4565">
        <v>13345</v>
      </c>
      <c r="B4565" t="s">
        <v>6126</v>
      </c>
      <c r="C4565" t="s">
        <v>6125</v>
      </c>
      <c r="D4565" t="s">
        <v>14046</v>
      </c>
      <c r="E4565">
        <v>111224</v>
      </c>
      <c r="F4565" t="s">
        <v>26700</v>
      </c>
      <c r="G4565" t="s">
        <v>26534</v>
      </c>
      <c r="H4565" t="s">
        <v>6125</v>
      </c>
      <c r="I4565" t="s">
        <v>23996</v>
      </c>
    </row>
    <row r="4566" spans="1:9" x14ac:dyDescent="0.2">
      <c r="A4566">
        <v>3104</v>
      </c>
      <c r="B4566" t="s">
        <v>6128</v>
      </c>
      <c r="C4566" t="s">
        <v>6127</v>
      </c>
      <c r="D4566" t="s">
        <v>14044</v>
      </c>
      <c r="E4566">
        <v>195523</v>
      </c>
      <c r="F4566" t="s">
        <v>14234</v>
      </c>
      <c r="G4566" t="s">
        <v>14235</v>
      </c>
      <c r="H4566" t="s">
        <v>6127</v>
      </c>
      <c r="I4566" t="s">
        <v>23996</v>
      </c>
    </row>
    <row r="4567" spans="1:9" x14ac:dyDescent="0.2">
      <c r="A4567">
        <v>3105</v>
      </c>
      <c r="B4567" t="s">
        <v>11072</v>
      </c>
      <c r="C4567" t="s">
        <v>11073</v>
      </c>
      <c r="D4567" t="s">
        <v>14046</v>
      </c>
      <c r="E4567">
        <v>111239</v>
      </c>
      <c r="F4567" t="s">
        <v>14237</v>
      </c>
      <c r="G4567" t="s">
        <v>14238</v>
      </c>
      <c r="H4567" t="s">
        <v>14239</v>
      </c>
      <c r="I4567" t="s">
        <v>24024</v>
      </c>
    </row>
    <row r="4568" spans="1:9" x14ac:dyDescent="0.2">
      <c r="A4568">
        <v>8338</v>
      </c>
      <c r="B4568" t="s">
        <v>6130</v>
      </c>
      <c r="C4568" t="s">
        <v>6129</v>
      </c>
      <c r="D4568" t="s">
        <v>14044</v>
      </c>
      <c r="E4568">
        <v>195524</v>
      </c>
      <c r="F4568" t="s">
        <v>20738</v>
      </c>
      <c r="G4568" t="s">
        <v>14525</v>
      </c>
      <c r="H4568" t="s">
        <v>6129</v>
      </c>
      <c r="I4568" t="s">
        <v>23996</v>
      </c>
    </row>
    <row r="4569" spans="1:9" x14ac:dyDescent="0.2">
      <c r="A4569">
        <v>8352</v>
      </c>
      <c r="B4569" t="s">
        <v>11074</v>
      </c>
      <c r="C4569" t="s">
        <v>6131</v>
      </c>
      <c r="D4569" t="s">
        <v>14046</v>
      </c>
      <c r="E4569">
        <v>111250</v>
      </c>
      <c r="F4569" t="s">
        <v>20750</v>
      </c>
      <c r="G4569" t="s">
        <v>16368</v>
      </c>
      <c r="H4569" t="s">
        <v>6131</v>
      </c>
      <c r="I4569" t="s">
        <v>24025</v>
      </c>
    </row>
    <row r="4570" spans="1:9" x14ac:dyDescent="0.2">
      <c r="A4570">
        <v>8947</v>
      </c>
      <c r="B4570" t="s">
        <v>6133</v>
      </c>
      <c r="C4570" t="s">
        <v>6132</v>
      </c>
      <c r="D4570" t="s">
        <v>14044</v>
      </c>
      <c r="E4570">
        <v>195527</v>
      </c>
      <c r="F4570" t="s">
        <v>21612</v>
      </c>
      <c r="G4570" t="s">
        <v>14070</v>
      </c>
      <c r="H4570" t="s">
        <v>6132</v>
      </c>
      <c r="I4570" t="s">
        <v>24028</v>
      </c>
    </row>
    <row r="4571" spans="1:9" x14ac:dyDescent="0.2">
      <c r="A4571">
        <v>8948</v>
      </c>
      <c r="B4571" t="s">
        <v>11075</v>
      </c>
      <c r="C4571" t="s">
        <v>6134</v>
      </c>
      <c r="D4571" t="s">
        <v>14046</v>
      </c>
      <c r="E4571">
        <v>111289</v>
      </c>
      <c r="F4571" t="s">
        <v>21614</v>
      </c>
      <c r="G4571" t="s">
        <v>14070</v>
      </c>
      <c r="H4571" t="s">
        <v>6134</v>
      </c>
      <c r="I4571" t="s">
        <v>24030</v>
      </c>
    </row>
    <row r="4572" spans="1:9" x14ac:dyDescent="0.2">
      <c r="A4572">
        <v>8949</v>
      </c>
      <c r="B4572" t="s">
        <v>6136</v>
      </c>
      <c r="C4572" t="s">
        <v>6135</v>
      </c>
      <c r="D4572" t="s">
        <v>14045</v>
      </c>
      <c r="E4572">
        <v>138444</v>
      </c>
      <c r="F4572" t="s">
        <v>21616</v>
      </c>
      <c r="G4572" t="s">
        <v>14070</v>
      </c>
      <c r="H4572" t="s">
        <v>6135</v>
      </c>
      <c r="I4572" t="s">
        <v>24032</v>
      </c>
    </row>
    <row r="4573" spans="1:9" x14ac:dyDescent="0.2">
      <c r="A4573">
        <v>8168</v>
      </c>
      <c r="B4573" t="s">
        <v>11076</v>
      </c>
      <c r="C4573" t="s">
        <v>6138</v>
      </c>
      <c r="D4573" t="s">
        <v>14046</v>
      </c>
      <c r="E4573">
        <v>111297</v>
      </c>
      <c r="F4573" t="s">
        <v>20513</v>
      </c>
      <c r="G4573" t="s">
        <v>20482</v>
      </c>
      <c r="H4573" t="s">
        <v>6138</v>
      </c>
      <c r="I4573" t="s">
        <v>24034</v>
      </c>
    </row>
    <row r="4574" spans="1:9" x14ac:dyDescent="0.2">
      <c r="A4574">
        <v>8167</v>
      </c>
      <c r="B4574" t="s">
        <v>12192</v>
      </c>
      <c r="C4574" t="s">
        <v>6137</v>
      </c>
      <c r="D4574" t="s">
        <v>14044</v>
      </c>
      <c r="E4574">
        <v>195532</v>
      </c>
      <c r="F4574" t="s">
        <v>20512</v>
      </c>
      <c r="G4574" t="s">
        <v>20444</v>
      </c>
      <c r="H4574" t="s">
        <v>6137</v>
      </c>
      <c r="I4574" t="s">
        <v>24036</v>
      </c>
    </row>
    <row r="4575" spans="1:9" x14ac:dyDescent="0.2">
      <c r="A4575">
        <v>2677374</v>
      </c>
      <c r="B4575" t="s">
        <v>11077</v>
      </c>
      <c r="C4575" t="s">
        <v>6139</v>
      </c>
      <c r="D4575" t="s">
        <v>14046</v>
      </c>
      <c r="E4575">
        <v>111301</v>
      </c>
      <c r="F4575" t="s">
        <v>28432</v>
      </c>
      <c r="G4575" t="s">
        <v>20418</v>
      </c>
      <c r="H4575" t="s">
        <v>6139</v>
      </c>
      <c r="I4575" t="s">
        <v>24038</v>
      </c>
    </row>
    <row r="4576" spans="1:9" x14ac:dyDescent="0.2">
      <c r="A4576">
        <v>2677956</v>
      </c>
      <c r="B4576" t="s">
        <v>12717</v>
      </c>
      <c r="C4576" t="s">
        <v>3909</v>
      </c>
      <c r="D4576" t="s">
        <v>14046</v>
      </c>
      <c r="E4576">
        <v>788919</v>
      </c>
      <c r="F4576" t="s">
        <v>29471</v>
      </c>
      <c r="G4576" t="s">
        <v>29472</v>
      </c>
      <c r="H4576" t="s">
        <v>29473</v>
      </c>
      <c r="I4576" t="s">
        <v>24040</v>
      </c>
    </row>
    <row r="4577" spans="1:9" x14ac:dyDescent="0.2">
      <c r="A4577">
        <v>12991</v>
      </c>
      <c r="B4577" t="s">
        <v>11078</v>
      </c>
      <c r="C4577" t="s">
        <v>11079</v>
      </c>
      <c r="D4577" t="s">
        <v>14046</v>
      </c>
      <c r="E4577">
        <v>111334</v>
      </c>
      <c r="F4577" t="s">
        <v>26297</v>
      </c>
      <c r="G4577" t="s">
        <v>15261</v>
      </c>
      <c r="H4577" t="s">
        <v>26298</v>
      </c>
      <c r="I4577" t="s">
        <v>24042</v>
      </c>
    </row>
    <row r="4578" spans="1:9" x14ac:dyDescent="0.2">
      <c r="A4578">
        <v>12986</v>
      </c>
      <c r="B4578" t="s">
        <v>13619</v>
      </c>
      <c r="C4578" t="s">
        <v>13619</v>
      </c>
      <c r="D4578" t="s">
        <v>14044</v>
      </c>
      <c r="E4578">
        <v>195535</v>
      </c>
      <c r="F4578" t="s">
        <v>26292</v>
      </c>
      <c r="G4578" t="s">
        <v>14070</v>
      </c>
      <c r="H4578" t="s">
        <v>6140</v>
      </c>
      <c r="I4578" t="s">
        <v>24044</v>
      </c>
    </row>
    <row r="4579" spans="1:9" x14ac:dyDescent="0.2">
      <c r="A4579">
        <v>12983</v>
      </c>
      <c r="B4579" t="s">
        <v>12193</v>
      </c>
      <c r="C4579" t="s">
        <v>6140</v>
      </c>
      <c r="D4579" t="s">
        <v>14044</v>
      </c>
      <c r="E4579">
        <v>195535</v>
      </c>
      <c r="F4579" t="s">
        <v>26292</v>
      </c>
      <c r="G4579" t="s">
        <v>14070</v>
      </c>
      <c r="H4579" t="s">
        <v>6140</v>
      </c>
      <c r="I4579" t="s">
        <v>24047</v>
      </c>
    </row>
    <row r="4580" spans="1:9" x14ac:dyDescent="0.2">
      <c r="A4580">
        <v>12985</v>
      </c>
      <c r="B4580" t="s">
        <v>5224</v>
      </c>
      <c r="C4580" t="s">
        <v>5223</v>
      </c>
      <c r="D4580" t="s">
        <v>14046</v>
      </c>
      <c r="E4580">
        <v>983833</v>
      </c>
      <c r="F4580" t="s">
        <v>26294</v>
      </c>
      <c r="G4580" t="s">
        <v>15835</v>
      </c>
      <c r="H4580" t="s">
        <v>26295</v>
      </c>
      <c r="I4580" t="s">
        <v>24049</v>
      </c>
    </row>
    <row r="4581" spans="1:9" x14ac:dyDescent="0.2">
      <c r="A4581">
        <v>2677966</v>
      </c>
      <c r="B4581" t="s">
        <v>11080</v>
      </c>
      <c r="C4581" t="s">
        <v>6141</v>
      </c>
      <c r="D4581" t="s">
        <v>14046</v>
      </c>
      <c r="E4581">
        <v>111391</v>
      </c>
      <c r="F4581" t="s">
        <v>29491</v>
      </c>
      <c r="G4581" t="s">
        <v>14070</v>
      </c>
      <c r="H4581" t="s">
        <v>6141</v>
      </c>
      <c r="I4581" t="s">
        <v>24051</v>
      </c>
    </row>
    <row r="4582" spans="1:9" x14ac:dyDescent="0.2">
      <c r="A4582">
        <v>7505</v>
      </c>
      <c r="B4582" t="s">
        <v>6145</v>
      </c>
      <c r="C4582" t="s">
        <v>6144</v>
      </c>
      <c r="D4582" t="s">
        <v>14046</v>
      </c>
      <c r="E4582">
        <v>111406</v>
      </c>
      <c r="F4582" t="s">
        <v>19542</v>
      </c>
      <c r="G4582" t="s">
        <v>14070</v>
      </c>
      <c r="H4582" t="s">
        <v>6144</v>
      </c>
      <c r="I4582" t="s">
        <v>24053</v>
      </c>
    </row>
    <row r="4583" spans="1:9" x14ac:dyDescent="0.2">
      <c r="A4583">
        <v>7504</v>
      </c>
      <c r="B4583" t="s">
        <v>6143</v>
      </c>
      <c r="C4583" t="s">
        <v>6142</v>
      </c>
      <c r="D4583" t="s">
        <v>14044</v>
      </c>
      <c r="E4583">
        <v>195539</v>
      </c>
      <c r="F4583" t="s">
        <v>19540</v>
      </c>
      <c r="G4583" t="s">
        <v>14070</v>
      </c>
      <c r="H4583" t="s">
        <v>6142</v>
      </c>
      <c r="I4583" t="s">
        <v>24055</v>
      </c>
    </row>
    <row r="4584" spans="1:9" x14ac:dyDescent="0.2">
      <c r="A4584">
        <v>7507</v>
      </c>
      <c r="B4584" t="s">
        <v>6147</v>
      </c>
      <c r="C4584" t="s">
        <v>6146</v>
      </c>
      <c r="D4584" t="s">
        <v>14046</v>
      </c>
      <c r="E4584">
        <v>111419</v>
      </c>
      <c r="F4584" t="s">
        <v>19546</v>
      </c>
      <c r="G4584" t="s">
        <v>14070</v>
      </c>
      <c r="H4584" t="s">
        <v>6146</v>
      </c>
      <c r="I4584" t="s">
        <v>24057</v>
      </c>
    </row>
    <row r="4585" spans="1:9" x14ac:dyDescent="0.2">
      <c r="A4585">
        <v>2677302</v>
      </c>
      <c r="B4585" t="s">
        <v>11081</v>
      </c>
      <c r="C4585" t="s">
        <v>6148</v>
      </c>
      <c r="D4585" t="s">
        <v>14046</v>
      </c>
      <c r="E4585">
        <v>111424</v>
      </c>
      <c r="F4585" t="s">
        <v>28325</v>
      </c>
      <c r="G4585" t="s">
        <v>17032</v>
      </c>
      <c r="H4585" t="s">
        <v>6148</v>
      </c>
      <c r="I4585" t="s">
        <v>24060</v>
      </c>
    </row>
    <row r="4586" spans="1:9" x14ac:dyDescent="0.2">
      <c r="A4586">
        <v>7506</v>
      </c>
      <c r="B4586" t="s">
        <v>6150</v>
      </c>
      <c r="C4586" t="s">
        <v>6149</v>
      </c>
      <c r="D4586" t="s">
        <v>14045</v>
      </c>
      <c r="E4586">
        <v>138455</v>
      </c>
      <c r="F4586" t="s">
        <v>19544</v>
      </c>
      <c r="G4586" t="s">
        <v>17032</v>
      </c>
      <c r="H4586" t="s">
        <v>6149</v>
      </c>
      <c r="I4586" t="s">
        <v>24064</v>
      </c>
    </row>
    <row r="4587" spans="1:9" x14ac:dyDescent="0.2">
      <c r="A4587">
        <v>9508</v>
      </c>
      <c r="B4587" t="s">
        <v>12036</v>
      </c>
      <c r="C4587" t="s">
        <v>6151</v>
      </c>
      <c r="D4587" t="s">
        <v>14043</v>
      </c>
      <c r="E4587">
        <v>187414</v>
      </c>
      <c r="F4587" t="s">
        <v>22263</v>
      </c>
      <c r="G4587" t="s">
        <v>22264</v>
      </c>
      <c r="H4587" t="s">
        <v>6151</v>
      </c>
      <c r="I4587" t="s">
        <v>24066</v>
      </c>
    </row>
    <row r="4588" spans="1:9" x14ac:dyDescent="0.2">
      <c r="A4588">
        <v>9533</v>
      </c>
      <c r="B4588" t="s">
        <v>11082</v>
      </c>
      <c r="C4588" t="s">
        <v>6154</v>
      </c>
      <c r="D4588" t="s">
        <v>14046</v>
      </c>
      <c r="E4588">
        <v>111447</v>
      </c>
      <c r="F4588" t="s">
        <v>22283</v>
      </c>
      <c r="G4588" t="s">
        <v>22284</v>
      </c>
      <c r="H4588" t="s">
        <v>6154</v>
      </c>
      <c r="I4588" t="s">
        <v>24067</v>
      </c>
    </row>
    <row r="4589" spans="1:9" x14ac:dyDescent="0.2">
      <c r="A4589">
        <v>9544</v>
      </c>
      <c r="B4589" t="s">
        <v>11083</v>
      </c>
      <c r="C4589" t="s">
        <v>6155</v>
      </c>
      <c r="D4589" t="s">
        <v>14046</v>
      </c>
      <c r="E4589">
        <v>111452</v>
      </c>
      <c r="F4589" t="s">
        <v>22300</v>
      </c>
      <c r="G4589" t="s">
        <v>22301</v>
      </c>
      <c r="H4589" t="s">
        <v>6155</v>
      </c>
      <c r="I4589" t="s">
        <v>24071</v>
      </c>
    </row>
    <row r="4590" spans="1:9" x14ac:dyDescent="0.2">
      <c r="A4590">
        <v>9537</v>
      </c>
      <c r="B4590" t="s">
        <v>6157</v>
      </c>
      <c r="C4590" t="s">
        <v>6156</v>
      </c>
      <c r="D4590" t="s">
        <v>14046</v>
      </c>
      <c r="E4590">
        <v>111454</v>
      </c>
      <c r="F4590" t="s">
        <v>22292</v>
      </c>
      <c r="G4590" t="s">
        <v>15678</v>
      </c>
      <c r="H4590" t="s">
        <v>6156</v>
      </c>
      <c r="I4590" t="s">
        <v>24073</v>
      </c>
    </row>
    <row r="4591" spans="1:9" x14ac:dyDescent="0.2">
      <c r="A4591">
        <v>2677523</v>
      </c>
      <c r="B4591" t="s">
        <v>11084</v>
      </c>
      <c r="C4591" t="s">
        <v>6158</v>
      </c>
      <c r="D4591" t="s">
        <v>14046</v>
      </c>
      <c r="E4591">
        <v>111464</v>
      </c>
      <c r="F4591" t="s">
        <v>28682</v>
      </c>
      <c r="G4591" t="s">
        <v>28683</v>
      </c>
      <c r="H4591" t="s">
        <v>6158</v>
      </c>
      <c r="I4591" t="s">
        <v>24075</v>
      </c>
    </row>
    <row r="4592" spans="1:9" x14ac:dyDescent="0.2">
      <c r="A4592">
        <v>9526</v>
      </c>
      <c r="B4592" t="s">
        <v>11085</v>
      </c>
      <c r="C4592" t="s">
        <v>6159</v>
      </c>
      <c r="D4592" t="s">
        <v>14046</v>
      </c>
      <c r="E4592">
        <v>111494</v>
      </c>
      <c r="F4592" t="s">
        <v>22278</v>
      </c>
      <c r="G4592" t="s">
        <v>16725</v>
      </c>
      <c r="H4592" t="s">
        <v>6159</v>
      </c>
      <c r="I4592" t="s">
        <v>24077</v>
      </c>
    </row>
    <row r="4593" spans="1:9" x14ac:dyDescent="0.2">
      <c r="A4593">
        <v>9548</v>
      </c>
      <c r="B4593" t="s">
        <v>6162</v>
      </c>
      <c r="C4593" t="s">
        <v>6161</v>
      </c>
      <c r="D4593" t="s">
        <v>14046</v>
      </c>
      <c r="E4593">
        <v>111532</v>
      </c>
      <c r="F4593" t="s">
        <v>22305</v>
      </c>
      <c r="G4593" t="s">
        <v>22306</v>
      </c>
      <c r="H4593" t="s">
        <v>6161</v>
      </c>
      <c r="I4593" t="s">
        <v>24079</v>
      </c>
    </row>
    <row r="4594" spans="1:9" x14ac:dyDescent="0.2">
      <c r="A4594">
        <v>9514</v>
      </c>
      <c r="B4594" t="s">
        <v>6164</v>
      </c>
      <c r="C4594" t="s">
        <v>6163</v>
      </c>
      <c r="D4594" t="s">
        <v>14046</v>
      </c>
      <c r="E4594">
        <v>111539</v>
      </c>
      <c r="F4594" t="s">
        <v>22273</v>
      </c>
      <c r="G4594" t="s">
        <v>22274</v>
      </c>
      <c r="H4594" t="s">
        <v>6163</v>
      </c>
      <c r="I4594" t="s">
        <v>24081</v>
      </c>
    </row>
    <row r="4595" spans="1:9" x14ac:dyDescent="0.2">
      <c r="A4595">
        <v>2677524</v>
      </c>
      <c r="B4595" t="s">
        <v>6152</v>
      </c>
      <c r="C4595" t="s">
        <v>6152</v>
      </c>
      <c r="D4595" t="s">
        <v>14044</v>
      </c>
      <c r="E4595">
        <v>195540</v>
      </c>
      <c r="F4595" t="s">
        <v>22272</v>
      </c>
      <c r="G4595" t="s">
        <v>14070</v>
      </c>
      <c r="H4595" t="s">
        <v>6153</v>
      </c>
      <c r="I4595" t="s">
        <v>24083</v>
      </c>
    </row>
    <row r="4596" spans="1:9" x14ac:dyDescent="0.2">
      <c r="A4596">
        <v>9524</v>
      </c>
      <c r="B4596" t="s">
        <v>11087</v>
      </c>
      <c r="C4596" t="s">
        <v>6165</v>
      </c>
      <c r="D4596" t="s">
        <v>14046</v>
      </c>
      <c r="E4596">
        <v>111556</v>
      </c>
      <c r="F4596" t="s">
        <v>22276</v>
      </c>
      <c r="G4596" t="s">
        <v>16725</v>
      </c>
      <c r="H4596" t="s">
        <v>6165</v>
      </c>
      <c r="I4596" t="s">
        <v>24086</v>
      </c>
    </row>
    <row r="4597" spans="1:9" x14ac:dyDescent="0.2">
      <c r="A4597">
        <v>9543</v>
      </c>
      <c r="B4597" t="s">
        <v>6167</v>
      </c>
      <c r="C4597" t="s">
        <v>6166</v>
      </c>
      <c r="D4597" t="s">
        <v>14046</v>
      </c>
      <c r="E4597">
        <v>111561</v>
      </c>
      <c r="F4597" t="s">
        <v>22297</v>
      </c>
      <c r="G4597" t="s">
        <v>22298</v>
      </c>
      <c r="H4597" t="s">
        <v>6166</v>
      </c>
      <c r="I4597" t="s">
        <v>24089</v>
      </c>
    </row>
    <row r="4598" spans="1:9" x14ac:dyDescent="0.2">
      <c r="A4598">
        <v>2677525</v>
      </c>
      <c r="B4598" t="s">
        <v>11086</v>
      </c>
      <c r="C4598" t="s">
        <v>6160</v>
      </c>
      <c r="D4598" t="s">
        <v>14046</v>
      </c>
      <c r="E4598">
        <v>111497</v>
      </c>
      <c r="F4598" t="s">
        <v>28685</v>
      </c>
      <c r="G4598" t="s">
        <v>28686</v>
      </c>
      <c r="H4598" t="s">
        <v>28687</v>
      </c>
      <c r="I4598" t="s">
        <v>24091</v>
      </c>
    </row>
    <row r="4599" spans="1:9" x14ac:dyDescent="0.2">
      <c r="A4599">
        <v>9512</v>
      </c>
      <c r="B4599" t="s">
        <v>13269</v>
      </c>
      <c r="C4599" t="s">
        <v>6153</v>
      </c>
      <c r="D4599" t="s">
        <v>14044</v>
      </c>
      <c r="E4599">
        <v>195540</v>
      </c>
      <c r="F4599" t="s">
        <v>22272</v>
      </c>
      <c r="G4599" t="s">
        <v>14070</v>
      </c>
      <c r="H4599" t="s">
        <v>6153</v>
      </c>
      <c r="I4599" t="s">
        <v>24093</v>
      </c>
    </row>
    <row r="4600" spans="1:9" x14ac:dyDescent="0.2">
      <c r="A4600">
        <v>9546</v>
      </c>
      <c r="B4600" t="s">
        <v>11088</v>
      </c>
      <c r="C4600" t="s">
        <v>6168</v>
      </c>
      <c r="D4600" t="s">
        <v>14046</v>
      </c>
      <c r="E4600">
        <v>111600</v>
      </c>
      <c r="F4600" t="s">
        <v>22303</v>
      </c>
      <c r="G4600" t="s">
        <v>15666</v>
      </c>
      <c r="H4600" t="s">
        <v>6168</v>
      </c>
      <c r="I4600" t="s">
        <v>24095</v>
      </c>
    </row>
    <row r="4601" spans="1:9" x14ac:dyDescent="0.2">
      <c r="A4601">
        <v>9536</v>
      </c>
      <c r="B4601" t="s">
        <v>11089</v>
      </c>
      <c r="C4601" t="s">
        <v>6169</v>
      </c>
      <c r="D4601" t="s">
        <v>14046</v>
      </c>
      <c r="E4601">
        <v>111614</v>
      </c>
      <c r="F4601" t="s">
        <v>22289</v>
      </c>
      <c r="G4601" t="s">
        <v>22290</v>
      </c>
      <c r="H4601" t="s">
        <v>6169</v>
      </c>
      <c r="I4601" t="s">
        <v>24097</v>
      </c>
    </row>
    <row r="4602" spans="1:9" x14ac:dyDescent="0.2">
      <c r="A4602">
        <v>9535</v>
      </c>
      <c r="B4602" t="s">
        <v>6171</v>
      </c>
      <c r="C4602" t="s">
        <v>6170</v>
      </c>
      <c r="D4602" t="s">
        <v>14046</v>
      </c>
      <c r="E4602">
        <v>111628</v>
      </c>
      <c r="F4602" t="s">
        <v>22286</v>
      </c>
      <c r="G4602" t="s">
        <v>22287</v>
      </c>
      <c r="H4602" t="s">
        <v>6170</v>
      </c>
      <c r="I4602" t="s">
        <v>24100</v>
      </c>
    </row>
    <row r="4603" spans="1:9" x14ac:dyDescent="0.2">
      <c r="A4603">
        <v>9550</v>
      </c>
      <c r="B4603" t="s">
        <v>6173</v>
      </c>
      <c r="C4603" t="s">
        <v>6172</v>
      </c>
      <c r="D4603" t="s">
        <v>14046</v>
      </c>
      <c r="E4603">
        <v>111647</v>
      </c>
      <c r="F4603" t="s">
        <v>22308</v>
      </c>
      <c r="G4603" t="s">
        <v>15678</v>
      </c>
      <c r="H4603" t="s">
        <v>6172</v>
      </c>
      <c r="I4603" t="s">
        <v>24102</v>
      </c>
    </row>
    <row r="4604" spans="1:9" x14ac:dyDescent="0.2">
      <c r="A4604">
        <v>2677522</v>
      </c>
      <c r="B4604" t="s">
        <v>11090</v>
      </c>
      <c r="C4604" t="s">
        <v>6175</v>
      </c>
      <c r="D4604" t="s">
        <v>14046</v>
      </c>
      <c r="E4604">
        <v>111649</v>
      </c>
      <c r="F4604" t="s">
        <v>22294</v>
      </c>
      <c r="G4604" t="s">
        <v>22295</v>
      </c>
      <c r="H4604" t="s">
        <v>6174</v>
      </c>
      <c r="I4604" t="s">
        <v>24104</v>
      </c>
    </row>
    <row r="4605" spans="1:9" x14ac:dyDescent="0.2">
      <c r="A4605">
        <v>9538</v>
      </c>
      <c r="B4605" t="s">
        <v>13270</v>
      </c>
      <c r="C4605" t="s">
        <v>6174</v>
      </c>
      <c r="D4605" t="s">
        <v>14046</v>
      </c>
      <c r="E4605">
        <v>111649</v>
      </c>
      <c r="F4605" t="s">
        <v>22294</v>
      </c>
      <c r="G4605" t="s">
        <v>22295</v>
      </c>
      <c r="H4605" t="s">
        <v>6174</v>
      </c>
      <c r="I4605" t="s">
        <v>24107</v>
      </c>
    </row>
    <row r="4606" spans="1:9" x14ac:dyDescent="0.2">
      <c r="A4606">
        <v>9530</v>
      </c>
      <c r="B4606" t="s">
        <v>11091</v>
      </c>
      <c r="C4606" t="s">
        <v>6176</v>
      </c>
      <c r="D4606" t="s">
        <v>14046</v>
      </c>
      <c r="E4606">
        <v>111686</v>
      </c>
      <c r="F4606" t="s">
        <v>22280</v>
      </c>
      <c r="G4606" t="s">
        <v>22281</v>
      </c>
      <c r="H4606" t="s">
        <v>6176</v>
      </c>
      <c r="I4606" t="s">
        <v>24109</v>
      </c>
    </row>
    <row r="4607" spans="1:9" x14ac:dyDescent="0.2">
      <c r="A4607">
        <v>5956</v>
      </c>
      <c r="B4607" t="s">
        <v>12194</v>
      </c>
      <c r="C4607" t="s">
        <v>6177</v>
      </c>
      <c r="D4607" t="s">
        <v>14044</v>
      </c>
      <c r="E4607">
        <v>195549</v>
      </c>
      <c r="F4607" t="s">
        <v>17756</v>
      </c>
      <c r="G4607" t="s">
        <v>17757</v>
      </c>
      <c r="H4607" t="s">
        <v>6177</v>
      </c>
      <c r="I4607" t="s">
        <v>24111</v>
      </c>
    </row>
    <row r="4608" spans="1:9" x14ac:dyDescent="0.2">
      <c r="A4608">
        <v>5958</v>
      </c>
      <c r="B4608" t="s">
        <v>11092</v>
      </c>
      <c r="C4608" t="s">
        <v>6178</v>
      </c>
      <c r="D4608" t="s">
        <v>14046</v>
      </c>
      <c r="E4608">
        <v>111771</v>
      </c>
      <c r="F4608" t="s">
        <v>17759</v>
      </c>
      <c r="G4608" t="s">
        <v>17760</v>
      </c>
      <c r="H4608" t="s">
        <v>6178</v>
      </c>
      <c r="I4608" t="s">
        <v>24113</v>
      </c>
    </row>
    <row r="4609" spans="1:9" x14ac:dyDescent="0.2">
      <c r="A4609">
        <v>11708</v>
      </c>
      <c r="B4609" t="s">
        <v>6180</v>
      </c>
      <c r="C4609" t="s">
        <v>6179</v>
      </c>
      <c r="D4609" t="s">
        <v>14044</v>
      </c>
      <c r="E4609">
        <v>195564</v>
      </c>
      <c r="F4609" t="s">
        <v>24953</v>
      </c>
      <c r="G4609" t="s">
        <v>14070</v>
      </c>
      <c r="H4609" t="s">
        <v>6179</v>
      </c>
      <c r="I4609" t="s">
        <v>24115</v>
      </c>
    </row>
    <row r="4610" spans="1:9" x14ac:dyDescent="0.2">
      <c r="A4610">
        <v>11709</v>
      </c>
      <c r="B4610" t="s">
        <v>6182</v>
      </c>
      <c r="C4610" t="s">
        <v>6181</v>
      </c>
      <c r="D4610" t="s">
        <v>14046</v>
      </c>
      <c r="E4610">
        <v>111793</v>
      </c>
      <c r="F4610" t="s">
        <v>24955</v>
      </c>
      <c r="G4610" t="s">
        <v>14070</v>
      </c>
      <c r="H4610" t="s">
        <v>6181</v>
      </c>
      <c r="I4610" t="s">
        <v>24117</v>
      </c>
    </row>
    <row r="4611" spans="1:9" x14ac:dyDescent="0.2">
      <c r="A4611">
        <v>8476</v>
      </c>
      <c r="B4611" t="s">
        <v>6183</v>
      </c>
      <c r="C4611" t="s">
        <v>6183</v>
      </c>
      <c r="D4611" t="s">
        <v>14044</v>
      </c>
      <c r="E4611">
        <v>195573</v>
      </c>
      <c r="F4611" t="s">
        <v>6183</v>
      </c>
      <c r="G4611" t="s">
        <v>18150</v>
      </c>
      <c r="H4611" t="s">
        <v>20916</v>
      </c>
      <c r="I4611" t="s">
        <v>24117</v>
      </c>
    </row>
    <row r="4612" spans="1:9" x14ac:dyDescent="0.2">
      <c r="A4612">
        <v>8477</v>
      </c>
      <c r="B4612" t="s">
        <v>6185</v>
      </c>
      <c r="C4612" t="s">
        <v>6184</v>
      </c>
      <c r="D4612" t="s">
        <v>14046</v>
      </c>
      <c r="E4612">
        <v>611050</v>
      </c>
      <c r="F4612" t="s">
        <v>20918</v>
      </c>
      <c r="G4612" t="s">
        <v>20919</v>
      </c>
      <c r="H4612" t="s">
        <v>6184</v>
      </c>
      <c r="I4612" t="s">
        <v>24121</v>
      </c>
    </row>
    <row r="4613" spans="1:9" x14ac:dyDescent="0.2">
      <c r="A4613">
        <v>3081</v>
      </c>
      <c r="B4613" t="s">
        <v>6187</v>
      </c>
      <c r="C4613" t="s">
        <v>6186</v>
      </c>
      <c r="D4613" t="s">
        <v>14044</v>
      </c>
      <c r="E4613">
        <v>195577</v>
      </c>
      <c r="F4613" t="s">
        <v>14192</v>
      </c>
      <c r="G4613" t="s">
        <v>14070</v>
      </c>
      <c r="H4613" t="s">
        <v>6186</v>
      </c>
      <c r="I4613" t="s">
        <v>24123</v>
      </c>
    </row>
    <row r="4614" spans="1:9" x14ac:dyDescent="0.2">
      <c r="A4614">
        <v>3082</v>
      </c>
      <c r="B4614" t="s">
        <v>6191</v>
      </c>
      <c r="C4614" t="s">
        <v>6190</v>
      </c>
      <c r="D4614" t="s">
        <v>14046</v>
      </c>
      <c r="E4614">
        <v>111815</v>
      </c>
      <c r="F4614" t="s">
        <v>14194</v>
      </c>
      <c r="G4614" t="s">
        <v>14070</v>
      </c>
      <c r="H4614" t="s">
        <v>6190</v>
      </c>
      <c r="I4614" t="s">
        <v>24126</v>
      </c>
    </row>
    <row r="4615" spans="1:9" x14ac:dyDescent="0.2">
      <c r="A4615">
        <v>3080</v>
      </c>
      <c r="B4615" t="s">
        <v>11912</v>
      </c>
      <c r="C4615" t="s">
        <v>6188</v>
      </c>
      <c r="D4615" t="s">
        <v>14043</v>
      </c>
      <c r="E4615">
        <v>187184</v>
      </c>
      <c r="F4615" t="s">
        <v>14190</v>
      </c>
      <c r="G4615" t="s">
        <v>14165</v>
      </c>
      <c r="H4615" t="s">
        <v>6188</v>
      </c>
      <c r="I4615" t="s">
        <v>24128</v>
      </c>
    </row>
    <row r="4616" spans="1:9" x14ac:dyDescent="0.2">
      <c r="A4616">
        <v>3079</v>
      </c>
      <c r="B4616" t="s">
        <v>11911</v>
      </c>
      <c r="C4616" t="s">
        <v>6189</v>
      </c>
      <c r="D4616" t="s">
        <v>14042</v>
      </c>
      <c r="E4616">
        <v>187183</v>
      </c>
      <c r="F4616" t="s">
        <v>14189</v>
      </c>
      <c r="G4616" t="s">
        <v>14163</v>
      </c>
      <c r="H4616" t="s">
        <v>6189</v>
      </c>
      <c r="I4616" t="s">
        <v>24130</v>
      </c>
    </row>
    <row r="4617" spans="1:9" x14ac:dyDescent="0.2">
      <c r="A4617">
        <v>2679501</v>
      </c>
      <c r="B4617" t="s">
        <v>12195</v>
      </c>
      <c r="C4617" t="s">
        <v>6192</v>
      </c>
      <c r="D4617" t="s">
        <v>14044</v>
      </c>
      <c r="E4617">
        <v>195582</v>
      </c>
      <c r="F4617" t="s">
        <v>29952</v>
      </c>
      <c r="G4617" t="s">
        <v>14070</v>
      </c>
      <c r="H4617" t="s">
        <v>6192</v>
      </c>
      <c r="I4617" t="s">
        <v>24134</v>
      </c>
    </row>
    <row r="4618" spans="1:9" x14ac:dyDescent="0.2">
      <c r="A4618">
        <v>2676957</v>
      </c>
      <c r="B4618" t="s">
        <v>10368</v>
      </c>
      <c r="C4618" t="s">
        <v>1787</v>
      </c>
      <c r="D4618" t="s">
        <v>14046</v>
      </c>
      <c r="E4618">
        <v>89205</v>
      </c>
      <c r="F4618" t="s">
        <v>27702</v>
      </c>
      <c r="G4618" t="s">
        <v>14070</v>
      </c>
      <c r="H4618" t="s">
        <v>27703</v>
      </c>
      <c r="I4618" t="s">
        <v>24137</v>
      </c>
    </row>
    <row r="4619" spans="1:9" x14ac:dyDescent="0.2">
      <c r="A4619">
        <v>2676956</v>
      </c>
      <c r="B4619" t="s">
        <v>12102</v>
      </c>
      <c r="C4619" t="s">
        <v>1783</v>
      </c>
      <c r="D4619" t="s">
        <v>14044</v>
      </c>
      <c r="E4619">
        <v>190365</v>
      </c>
      <c r="F4619" t="s">
        <v>15472</v>
      </c>
      <c r="G4619" t="s">
        <v>14070</v>
      </c>
      <c r="H4619" t="s">
        <v>1784</v>
      </c>
      <c r="I4619" t="s">
        <v>24139</v>
      </c>
    </row>
    <row r="4620" spans="1:9" x14ac:dyDescent="0.2">
      <c r="A4620">
        <v>2677963</v>
      </c>
      <c r="B4620" t="s">
        <v>12321</v>
      </c>
      <c r="C4620" t="s">
        <v>6193</v>
      </c>
      <c r="D4620" t="s">
        <v>14044</v>
      </c>
      <c r="E4620">
        <v>606956</v>
      </c>
      <c r="F4620" t="s">
        <v>29483</v>
      </c>
      <c r="G4620" t="s">
        <v>29484</v>
      </c>
      <c r="H4620" t="s">
        <v>6193</v>
      </c>
      <c r="I4620" t="s">
        <v>24141</v>
      </c>
    </row>
    <row r="4621" spans="1:9" x14ac:dyDescent="0.2">
      <c r="A4621">
        <v>2677971</v>
      </c>
      <c r="B4621" t="s">
        <v>11885</v>
      </c>
      <c r="C4621" t="s">
        <v>6194</v>
      </c>
      <c r="D4621" t="s">
        <v>14046</v>
      </c>
      <c r="E4621">
        <v>161778</v>
      </c>
      <c r="F4621" t="s">
        <v>29500</v>
      </c>
      <c r="G4621" t="s">
        <v>29501</v>
      </c>
      <c r="H4621" t="s">
        <v>6194</v>
      </c>
      <c r="I4621" t="s">
        <v>24144</v>
      </c>
    </row>
    <row r="4622" spans="1:9" x14ac:dyDescent="0.2">
      <c r="A4622">
        <v>7941</v>
      </c>
      <c r="B4622" t="s">
        <v>11978</v>
      </c>
      <c r="C4622" t="s">
        <v>6195</v>
      </c>
      <c r="D4622" t="s">
        <v>14043</v>
      </c>
      <c r="E4622">
        <v>187315</v>
      </c>
      <c r="F4622" t="s">
        <v>20166</v>
      </c>
      <c r="G4622" t="s">
        <v>15277</v>
      </c>
      <c r="H4622" t="s">
        <v>6195</v>
      </c>
      <c r="I4622" t="s">
        <v>24147</v>
      </c>
    </row>
    <row r="4623" spans="1:9" x14ac:dyDescent="0.2">
      <c r="A4623">
        <v>2677353</v>
      </c>
      <c r="B4623" t="s">
        <v>12283</v>
      </c>
      <c r="C4623" t="s">
        <v>6196</v>
      </c>
      <c r="D4623" t="s">
        <v>14042</v>
      </c>
      <c r="E4623">
        <v>593964</v>
      </c>
      <c r="F4623" t="s">
        <v>28404</v>
      </c>
      <c r="G4623" t="s">
        <v>14741</v>
      </c>
      <c r="H4623" t="s">
        <v>6196</v>
      </c>
      <c r="I4623" t="s">
        <v>24149</v>
      </c>
    </row>
    <row r="4624" spans="1:9" x14ac:dyDescent="0.2">
      <c r="A4624">
        <v>7951</v>
      </c>
      <c r="B4624" t="s">
        <v>6200</v>
      </c>
      <c r="C4624" t="s">
        <v>6199</v>
      </c>
      <c r="D4624" t="s">
        <v>14046</v>
      </c>
      <c r="E4624">
        <v>111859</v>
      </c>
      <c r="F4624" t="s">
        <v>20178</v>
      </c>
      <c r="G4624" t="s">
        <v>14070</v>
      </c>
      <c r="H4624" t="s">
        <v>6199</v>
      </c>
      <c r="I4624" t="s">
        <v>24152</v>
      </c>
    </row>
    <row r="4625" spans="1:9" x14ac:dyDescent="0.2">
      <c r="A4625">
        <v>2679209</v>
      </c>
      <c r="B4625" t="s">
        <v>11093</v>
      </c>
      <c r="C4625" t="s">
        <v>6201</v>
      </c>
      <c r="D4625" t="s">
        <v>14046</v>
      </c>
      <c r="E4625">
        <v>111863</v>
      </c>
      <c r="F4625" t="s">
        <v>29817</v>
      </c>
      <c r="G4625" t="s">
        <v>29818</v>
      </c>
      <c r="H4625" t="s">
        <v>6201</v>
      </c>
      <c r="I4625" t="s">
        <v>24155</v>
      </c>
    </row>
    <row r="4626" spans="1:9" x14ac:dyDescent="0.2">
      <c r="A4626">
        <v>7957</v>
      </c>
      <c r="B4626" t="s">
        <v>11094</v>
      </c>
      <c r="C4626" t="s">
        <v>6202</v>
      </c>
      <c r="D4626" t="s">
        <v>14046</v>
      </c>
      <c r="E4626">
        <v>111876</v>
      </c>
      <c r="F4626" t="s">
        <v>20186</v>
      </c>
      <c r="G4626" t="s">
        <v>14070</v>
      </c>
      <c r="H4626" t="s">
        <v>6202</v>
      </c>
      <c r="I4626" t="s">
        <v>24158</v>
      </c>
    </row>
    <row r="4627" spans="1:9" x14ac:dyDescent="0.2">
      <c r="A4627">
        <v>7946</v>
      </c>
      <c r="B4627" t="s">
        <v>6204</v>
      </c>
      <c r="C4627" t="s">
        <v>6203</v>
      </c>
      <c r="D4627" t="s">
        <v>14046</v>
      </c>
      <c r="E4627">
        <v>111879</v>
      </c>
      <c r="F4627" t="s">
        <v>20173</v>
      </c>
      <c r="G4627" t="s">
        <v>20174</v>
      </c>
      <c r="H4627" t="s">
        <v>6203</v>
      </c>
      <c r="I4627" t="s">
        <v>24141</v>
      </c>
    </row>
    <row r="4628" spans="1:9" x14ac:dyDescent="0.2">
      <c r="A4628">
        <v>7947</v>
      </c>
      <c r="B4628" t="s">
        <v>13361</v>
      </c>
      <c r="C4628" t="s">
        <v>13975</v>
      </c>
      <c r="D4628" t="s">
        <v>14046</v>
      </c>
      <c r="E4628">
        <v>111879</v>
      </c>
      <c r="F4628" t="s">
        <v>20173</v>
      </c>
      <c r="G4628" t="s">
        <v>20174</v>
      </c>
      <c r="H4628" t="s">
        <v>6203</v>
      </c>
      <c r="I4628" t="s">
        <v>24161</v>
      </c>
    </row>
    <row r="4629" spans="1:9" x14ac:dyDescent="0.2">
      <c r="A4629">
        <v>7952</v>
      </c>
      <c r="B4629" t="s">
        <v>6206</v>
      </c>
      <c r="C4629" t="s">
        <v>6205</v>
      </c>
      <c r="D4629" t="s">
        <v>14046</v>
      </c>
      <c r="E4629">
        <v>111881</v>
      </c>
      <c r="F4629" t="s">
        <v>20180</v>
      </c>
      <c r="G4629" t="s">
        <v>20181</v>
      </c>
      <c r="H4629" t="s">
        <v>6205</v>
      </c>
      <c r="I4629" t="s">
        <v>24163</v>
      </c>
    </row>
    <row r="4630" spans="1:9" x14ac:dyDescent="0.2">
      <c r="A4630">
        <v>7953</v>
      </c>
      <c r="B4630" t="s">
        <v>11095</v>
      </c>
      <c r="C4630" t="s">
        <v>11096</v>
      </c>
      <c r="D4630" t="s">
        <v>14046</v>
      </c>
      <c r="E4630">
        <v>111921</v>
      </c>
      <c r="F4630" t="s">
        <v>20183</v>
      </c>
      <c r="G4630" t="s">
        <v>14070</v>
      </c>
      <c r="H4630" t="s">
        <v>20184</v>
      </c>
      <c r="I4630" t="s">
        <v>24166</v>
      </c>
    </row>
    <row r="4631" spans="1:9" x14ac:dyDescent="0.2">
      <c r="A4631">
        <v>7942</v>
      </c>
      <c r="B4631" t="s">
        <v>6198</v>
      </c>
      <c r="C4631" t="s">
        <v>6197</v>
      </c>
      <c r="D4631" t="s">
        <v>14044</v>
      </c>
      <c r="E4631">
        <v>195604</v>
      </c>
      <c r="F4631" t="s">
        <v>20168</v>
      </c>
      <c r="G4631" t="s">
        <v>14070</v>
      </c>
      <c r="H4631" t="s">
        <v>6197</v>
      </c>
      <c r="I4631" t="s">
        <v>24168</v>
      </c>
    </row>
    <row r="4632" spans="1:9" x14ac:dyDescent="0.2">
      <c r="A4632">
        <v>7949</v>
      </c>
      <c r="B4632" t="s">
        <v>6208</v>
      </c>
      <c r="C4632" t="s">
        <v>6207</v>
      </c>
      <c r="D4632" t="s">
        <v>14046</v>
      </c>
      <c r="E4632">
        <v>111897</v>
      </c>
      <c r="F4632" t="s">
        <v>20176</v>
      </c>
      <c r="G4632" t="s">
        <v>20174</v>
      </c>
      <c r="H4632" t="s">
        <v>6207</v>
      </c>
      <c r="I4632" t="s">
        <v>24170</v>
      </c>
    </row>
    <row r="4633" spans="1:9" x14ac:dyDescent="0.2">
      <c r="A4633">
        <v>7944</v>
      </c>
      <c r="B4633" t="s">
        <v>6210</v>
      </c>
      <c r="C4633" t="s">
        <v>6209</v>
      </c>
      <c r="D4633" t="s">
        <v>14046</v>
      </c>
      <c r="E4633">
        <v>111924</v>
      </c>
      <c r="F4633" t="s">
        <v>20170</v>
      </c>
      <c r="G4633" t="s">
        <v>20171</v>
      </c>
      <c r="H4633" t="s">
        <v>6209</v>
      </c>
      <c r="I4633" t="s">
        <v>24173</v>
      </c>
    </row>
    <row r="4634" spans="1:9" x14ac:dyDescent="0.2">
      <c r="A4634">
        <v>7950</v>
      </c>
      <c r="B4634" t="s">
        <v>13362</v>
      </c>
      <c r="C4634" t="s">
        <v>13362</v>
      </c>
      <c r="D4634" t="s">
        <v>14044</v>
      </c>
      <c r="E4634">
        <v>195604</v>
      </c>
      <c r="F4634" t="s">
        <v>20168</v>
      </c>
      <c r="G4634" t="s">
        <v>14070</v>
      </c>
      <c r="H4634" t="s">
        <v>6197</v>
      </c>
      <c r="I4634" t="s">
        <v>24176</v>
      </c>
    </row>
    <row r="4635" spans="1:9" x14ac:dyDescent="0.2">
      <c r="A4635">
        <v>2677034</v>
      </c>
      <c r="B4635" t="s">
        <v>12571</v>
      </c>
      <c r="C4635" t="s">
        <v>6212</v>
      </c>
      <c r="D4635" t="s">
        <v>14046</v>
      </c>
      <c r="E4635">
        <v>717358</v>
      </c>
      <c r="F4635" t="s">
        <v>27858</v>
      </c>
      <c r="G4635" t="s">
        <v>27844</v>
      </c>
      <c r="H4635" t="s">
        <v>6212</v>
      </c>
      <c r="I4635" t="s">
        <v>24178</v>
      </c>
    </row>
    <row r="4636" spans="1:9" x14ac:dyDescent="0.2">
      <c r="A4636">
        <v>2677029</v>
      </c>
      <c r="B4636" t="s">
        <v>12572</v>
      </c>
      <c r="C4636" t="s">
        <v>6213</v>
      </c>
      <c r="D4636" t="s">
        <v>14046</v>
      </c>
      <c r="E4636">
        <v>717359</v>
      </c>
      <c r="F4636" t="s">
        <v>27848</v>
      </c>
      <c r="G4636" t="s">
        <v>27844</v>
      </c>
      <c r="H4636" t="s">
        <v>6213</v>
      </c>
      <c r="I4636" t="s">
        <v>24180</v>
      </c>
    </row>
    <row r="4637" spans="1:9" x14ac:dyDescent="0.2">
      <c r="A4637">
        <v>2678142</v>
      </c>
      <c r="B4637" t="s">
        <v>13037</v>
      </c>
      <c r="C4637" t="s">
        <v>13037</v>
      </c>
      <c r="D4637" t="s">
        <v>14044</v>
      </c>
      <c r="E4637">
        <v>715617</v>
      </c>
      <c r="F4637" t="s">
        <v>27813</v>
      </c>
      <c r="G4637" t="s">
        <v>27814</v>
      </c>
      <c r="H4637" t="s">
        <v>6211</v>
      </c>
      <c r="I4637" t="s">
        <v>24184</v>
      </c>
    </row>
    <row r="4638" spans="1:9" x14ac:dyDescent="0.2">
      <c r="A4638">
        <v>2677015</v>
      </c>
      <c r="B4638" t="s">
        <v>12518</v>
      </c>
      <c r="C4638" t="s">
        <v>6211</v>
      </c>
      <c r="D4638" t="s">
        <v>14044</v>
      </c>
      <c r="E4638">
        <v>715617</v>
      </c>
      <c r="F4638" t="s">
        <v>27813</v>
      </c>
      <c r="G4638" t="s">
        <v>27814</v>
      </c>
      <c r="H4638" t="s">
        <v>6211</v>
      </c>
      <c r="I4638" t="s">
        <v>24186</v>
      </c>
    </row>
    <row r="4639" spans="1:9" x14ac:dyDescent="0.2">
      <c r="A4639">
        <v>2677020</v>
      </c>
      <c r="B4639" t="s">
        <v>12573</v>
      </c>
      <c r="C4639" t="s">
        <v>6214</v>
      </c>
      <c r="D4639" t="s">
        <v>14046</v>
      </c>
      <c r="E4639">
        <v>717360</v>
      </c>
      <c r="F4639" t="s">
        <v>27825</v>
      </c>
      <c r="G4639" t="s">
        <v>27826</v>
      </c>
      <c r="H4639" t="s">
        <v>6214</v>
      </c>
      <c r="I4639" t="s">
        <v>24188</v>
      </c>
    </row>
    <row r="4640" spans="1:9" x14ac:dyDescent="0.2">
      <c r="A4640">
        <v>2677031</v>
      </c>
      <c r="B4640" t="s">
        <v>12574</v>
      </c>
      <c r="C4640" t="s">
        <v>6215</v>
      </c>
      <c r="D4640" t="s">
        <v>14046</v>
      </c>
      <c r="E4640">
        <v>717361</v>
      </c>
      <c r="F4640" t="s">
        <v>27852</v>
      </c>
      <c r="G4640" t="s">
        <v>27844</v>
      </c>
      <c r="H4640" t="s">
        <v>6215</v>
      </c>
      <c r="I4640" t="s">
        <v>24190</v>
      </c>
    </row>
    <row r="4641" spans="1:9" x14ac:dyDescent="0.2">
      <c r="A4641">
        <v>2677033</v>
      </c>
      <c r="B4641" t="s">
        <v>12667</v>
      </c>
      <c r="C4641" t="s">
        <v>6216</v>
      </c>
      <c r="D4641" t="s">
        <v>14047</v>
      </c>
      <c r="E4641">
        <v>718740</v>
      </c>
      <c r="F4641" t="s">
        <v>27855</v>
      </c>
      <c r="G4641" t="s">
        <v>27856</v>
      </c>
      <c r="H4641" t="s">
        <v>6216</v>
      </c>
      <c r="I4641" t="s">
        <v>24192</v>
      </c>
    </row>
    <row r="4642" spans="1:9" x14ac:dyDescent="0.2">
      <c r="A4642">
        <v>2677032</v>
      </c>
      <c r="B4642" t="s">
        <v>12668</v>
      </c>
      <c r="C4642" t="s">
        <v>6217</v>
      </c>
      <c r="D4642" t="s">
        <v>14047</v>
      </c>
      <c r="E4642">
        <v>718741</v>
      </c>
      <c r="F4642" t="s">
        <v>27854</v>
      </c>
      <c r="G4642" t="s">
        <v>27844</v>
      </c>
      <c r="H4642" t="s">
        <v>6217</v>
      </c>
      <c r="I4642" t="s">
        <v>24195</v>
      </c>
    </row>
    <row r="4643" spans="1:9" x14ac:dyDescent="0.2">
      <c r="A4643">
        <v>2677030</v>
      </c>
      <c r="B4643" t="s">
        <v>12575</v>
      </c>
      <c r="C4643" t="s">
        <v>6218</v>
      </c>
      <c r="D4643" t="s">
        <v>14046</v>
      </c>
      <c r="E4643">
        <v>717362</v>
      </c>
      <c r="F4643" t="s">
        <v>27850</v>
      </c>
      <c r="G4643" t="s">
        <v>27844</v>
      </c>
      <c r="H4643" t="s">
        <v>6218</v>
      </c>
      <c r="I4643" t="s">
        <v>24197</v>
      </c>
    </row>
    <row r="4644" spans="1:9" x14ac:dyDescent="0.2">
      <c r="A4644">
        <v>7756</v>
      </c>
      <c r="B4644" t="s">
        <v>6219</v>
      </c>
      <c r="C4644" t="s">
        <v>6219</v>
      </c>
      <c r="D4644" t="s">
        <v>14044</v>
      </c>
      <c r="E4644">
        <v>715626</v>
      </c>
      <c r="F4644" t="s">
        <v>6219</v>
      </c>
      <c r="G4644" t="s">
        <v>19592</v>
      </c>
      <c r="H4644" t="s">
        <v>19908</v>
      </c>
      <c r="I4644" t="s">
        <v>24200</v>
      </c>
    </row>
    <row r="4645" spans="1:9" x14ac:dyDescent="0.2">
      <c r="A4645">
        <v>7757</v>
      </c>
      <c r="B4645" t="s">
        <v>12576</v>
      </c>
      <c r="C4645" t="s">
        <v>6220</v>
      </c>
      <c r="D4645" t="s">
        <v>14046</v>
      </c>
      <c r="E4645">
        <v>717364</v>
      </c>
      <c r="F4645" t="s">
        <v>19909</v>
      </c>
      <c r="G4645" t="s">
        <v>19910</v>
      </c>
      <c r="H4645" t="s">
        <v>19911</v>
      </c>
      <c r="I4645" t="s">
        <v>24202</v>
      </c>
    </row>
    <row r="4646" spans="1:9" x14ac:dyDescent="0.2">
      <c r="A4646">
        <v>4982</v>
      </c>
      <c r="B4646" t="s">
        <v>6222</v>
      </c>
      <c r="C4646" t="s">
        <v>6221</v>
      </c>
      <c r="D4646" t="s">
        <v>14044</v>
      </c>
      <c r="E4646">
        <v>195673</v>
      </c>
      <c r="F4646" t="s">
        <v>16473</v>
      </c>
      <c r="G4646" t="s">
        <v>14070</v>
      </c>
      <c r="H4646" t="s">
        <v>6221</v>
      </c>
      <c r="I4646" t="s">
        <v>24204</v>
      </c>
    </row>
    <row r="4647" spans="1:9" x14ac:dyDescent="0.2">
      <c r="A4647">
        <v>2676409</v>
      </c>
      <c r="B4647" t="s">
        <v>6225</v>
      </c>
      <c r="C4647" t="s">
        <v>6224</v>
      </c>
      <c r="D4647" t="s">
        <v>14046</v>
      </c>
      <c r="E4647">
        <v>112042</v>
      </c>
      <c r="F4647" t="s">
        <v>27135</v>
      </c>
      <c r="G4647" t="s">
        <v>14070</v>
      </c>
      <c r="H4647" t="s">
        <v>6224</v>
      </c>
      <c r="I4647" t="s">
        <v>24204</v>
      </c>
    </row>
    <row r="4648" spans="1:9" x14ac:dyDescent="0.2">
      <c r="A4648">
        <v>4981</v>
      </c>
      <c r="B4648" t="s">
        <v>11962</v>
      </c>
      <c r="C4648" t="s">
        <v>6223</v>
      </c>
      <c r="D4648" t="s">
        <v>14043</v>
      </c>
      <c r="E4648">
        <v>187291</v>
      </c>
      <c r="F4648" t="s">
        <v>16470</v>
      </c>
      <c r="G4648" t="s">
        <v>16471</v>
      </c>
      <c r="H4648" t="s">
        <v>6223</v>
      </c>
      <c r="I4648" t="s">
        <v>24206</v>
      </c>
    </row>
    <row r="4649" spans="1:9" x14ac:dyDescent="0.2">
      <c r="A4649">
        <v>2679502</v>
      </c>
      <c r="B4649" t="s">
        <v>12196</v>
      </c>
      <c r="C4649" t="s">
        <v>6226</v>
      </c>
      <c r="D4649" t="s">
        <v>14044</v>
      </c>
      <c r="E4649">
        <v>195695</v>
      </c>
      <c r="F4649" t="s">
        <v>29954</v>
      </c>
      <c r="G4649" t="s">
        <v>29955</v>
      </c>
      <c r="H4649" t="s">
        <v>6226</v>
      </c>
      <c r="I4649" t="s">
        <v>24210</v>
      </c>
    </row>
    <row r="4650" spans="1:9" x14ac:dyDescent="0.2">
      <c r="A4650">
        <v>2679503</v>
      </c>
      <c r="B4650" t="s">
        <v>11097</v>
      </c>
      <c r="C4650" t="s">
        <v>6227</v>
      </c>
      <c r="D4650" t="s">
        <v>14046</v>
      </c>
      <c r="E4650">
        <v>112065</v>
      </c>
      <c r="F4650" t="s">
        <v>29957</v>
      </c>
      <c r="G4650" t="s">
        <v>29958</v>
      </c>
      <c r="H4650" t="s">
        <v>6227</v>
      </c>
      <c r="I4650" t="s">
        <v>24212</v>
      </c>
    </row>
    <row r="4651" spans="1:9" x14ac:dyDescent="0.2">
      <c r="A4651">
        <v>2679504</v>
      </c>
      <c r="B4651" t="s">
        <v>11769</v>
      </c>
      <c r="C4651" t="s">
        <v>6228</v>
      </c>
      <c r="D4651" t="s">
        <v>14045</v>
      </c>
      <c r="E4651">
        <v>138539</v>
      </c>
      <c r="F4651" t="s">
        <v>29960</v>
      </c>
      <c r="G4651" t="s">
        <v>29958</v>
      </c>
      <c r="H4651" t="s">
        <v>6228</v>
      </c>
      <c r="I4651" t="s">
        <v>24214</v>
      </c>
    </row>
    <row r="4652" spans="1:9" x14ac:dyDescent="0.2">
      <c r="A4652">
        <v>11791</v>
      </c>
      <c r="B4652" t="s">
        <v>12480</v>
      </c>
      <c r="C4652" t="s">
        <v>6231</v>
      </c>
      <c r="D4652" t="s">
        <v>14046</v>
      </c>
      <c r="E4652">
        <v>630294</v>
      </c>
      <c r="F4652" t="s">
        <v>25038</v>
      </c>
      <c r="G4652" t="s">
        <v>25039</v>
      </c>
      <c r="H4652" t="s">
        <v>6231</v>
      </c>
      <c r="I4652" t="s">
        <v>24216</v>
      </c>
    </row>
    <row r="4653" spans="1:9" x14ac:dyDescent="0.2">
      <c r="A4653">
        <v>2677813</v>
      </c>
      <c r="B4653" t="s">
        <v>11098</v>
      </c>
      <c r="C4653" t="s">
        <v>6232</v>
      </c>
      <c r="D4653" t="s">
        <v>14046</v>
      </c>
      <c r="E4653">
        <v>112100</v>
      </c>
      <c r="F4653" t="s">
        <v>29230</v>
      </c>
      <c r="G4653" t="s">
        <v>29231</v>
      </c>
      <c r="H4653" t="s">
        <v>6232</v>
      </c>
      <c r="I4653" t="s">
        <v>24218</v>
      </c>
    </row>
    <row r="4654" spans="1:9" x14ac:dyDescent="0.2">
      <c r="A4654">
        <v>11787</v>
      </c>
      <c r="B4654" t="s">
        <v>13762</v>
      </c>
      <c r="C4654" t="s">
        <v>13762</v>
      </c>
      <c r="D4654" t="s">
        <v>14044</v>
      </c>
      <c r="E4654">
        <v>195724</v>
      </c>
      <c r="F4654" t="s">
        <v>25034</v>
      </c>
      <c r="G4654" t="s">
        <v>14070</v>
      </c>
      <c r="H4654" t="s">
        <v>6229</v>
      </c>
      <c r="I4654" t="s">
        <v>24221</v>
      </c>
    </row>
    <row r="4655" spans="1:9" x14ac:dyDescent="0.2">
      <c r="A4655">
        <v>2677814</v>
      </c>
      <c r="B4655" t="s">
        <v>11099</v>
      </c>
      <c r="C4655" t="s">
        <v>6233</v>
      </c>
      <c r="D4655" t="s">
        <v>14046</v>
      </c>
      <c r="E4655">
        <v>112111</v>
      </c>
      <c r="F4655" t="s">
        <v>29233</v>
      </c>
      <c r="G4655" t="s">
        <v>14070</v>
      </c>
      <c r="H4655" t="s">
        <v>6233</v>
      </c>
      <c r="I4655" t="s">
        <v>24224</v>
      </c>
    </row>
    <row r="4656" spans="1:9" x14ac:dyDescent="0.2">
      <c r="A4656">
        <v>11788</v>
      </c>
      <c r="B4656" t="s">
        <v>13763</v>
      </c>
      <c r="C4656" t="s">
        <v>13763</v>
      </c>
      <c r="D4656" t="s">
        <v>14044</v>
      </c>
      <c r="E4656">
        <v>195724</v>
      </c>
      <c r="F4656" t="s">
        <v>25034</v>
      </c>
      <c r="G4656" t="s">
        <v>14070</v>
      </c>
      <c r="H4656" t="s">
        <v>6229</v>
      </c>
      <c r="I4656" t="s">
        <v>24226</v>
      </c>
    </row>
    <row r="4657" spans="1:9" x14ac:dyDescent="0.2">
      <c r="A4657">
        <v>11789</v>
      </c>
      <c r="B4657" t="s">
        <v>13764</v>
      </c>
      <c r="C4657" t="s">
        <v>13764</v>
      </c>
      <c r="D4657" t="s">
        <v>14044</v>
      </c>
      <c r="E4657">
        <v>195724</v>
      </c>
      <c r="F4657" t="s">
        <v>25034</v>
      </c>
      <c r="G4657" t="s">
        <v>14070</v>
      </c>
      <c r="H4657" t="s">
        <v>6229</v>
      </c>
      <c r="I4657" t="s">
        <v>24228</v>
      </c>
    </row>
    <row r="4658" spans="1:9" x14ac:dyDescent="0.2">
      <c r="A4658">
        <v>11790</v>
      </c>
      <c r="B4658" t="s">
        <v>6234</v>
      </c>
      <c r="C4658" t="s">
        <v>6234</v>
      </c>
      <c r="D4658" t="s">
        <v>14046</v>
      </c>
      <c r="E4658">
        <v>671107</v>
      </c>
      <c r="F4658" t="s">
        <v>25036</v>
      </c>
      <c r="G4658" t="s">
        <v>15944</v>
      </c>
      <c r="H4658" t="s">
        <v>25037</v>
      </c>
      <c r="I4658" t="s">
        <v>24230</v>
      </c>
    </row>
    <row r="4659" spans="1:9" x14ac:dyDescent="0.2">
      <c r="A4659">
        <v>2677815</v>
      </c>
      <c r="B4659" t="s">
        <v>13765</v>
      </c>
      <c r="C4659" t="s">
        <v>6237</v>
      </c>
      <c r="D4659" t="s">
        <v>14046</v>
      </c>
      <c r="E4659">
        <v>112130</v>
      </c>
      <c r="F4659" t="s">
        <v>25059</v>
      </c>
      <c r="G4659" t="s">
        <v>19592</v>
      </c>
      <c r="H4659" t="s">
        <v>6237</v>
      </c>
      <c r="I4659" t="s">
        <v>24232</v>
      </c>
    </row>
    <row r="4660" spans="1:9" x14ac:dyDescent="0.2">
      <c r="A4660">
        <v>2677816</v>
      </c>
      <c r="B4660" t="s">
        <v>13766</v>
      </c>
      <c r="C4660" t="s">
        <v>14037</v>
      </c>
      <c r="D4660" t="s">
        <v>14046</v>
      </c>
      <c r="E4660">
        <v>112130</v>
      </c>
      <c r="F4660" t="s">
        <v>25059</v>
      </c>
      <c r="G4660" t="s">
        <v>19592</v>
      </c>
      <c r="H4660" t="s">
        <v>6237</v>
      </c>
      <c r="I4660" t="s">
        <v>24234</v>
      </c>
    </row>
    <row r="4661" spans="1:9" x14ac:dyDescent="0.2">
      <c r="A4661">
        <v>11809</v>
      </c>
      <c r="B4661" t="s">
        <v>6236</v>
      </c>
      <c r="C4661" t="s">
        <v>6235</v>
      </c>
      <c r="D4661" t="s">
        <v>14046</v>
      </c>
      <c r="E4661">
        <v>112130</v>
      </c>
      <c r="F4661" t="s">
        <v>25059</v>
      </c>
      <c r="G4661" t="s">
        <v>19592</v>
      </c>
      <c r="H4661" t="s">
        <v>6237</v>
      </c>
      <c r="I4661" t="s">
        <v>24237</v>
      </c>
    </row>
    <row r="4662" spans="1:9" x14ac:dyDescent="0.2">
      <c r="A4662">
        <v>11803</v>
      </c>
      <c r="B4662" t="s">
        <v>13761</v>
      </c>
      <c r="C4662" t="s">
        <v>13761</v>
      </c>
      <c r="D4662" t="s">
        <v>14044</v>
      </c>
      <c r="E4662">
        <v>195724</v>
      </c>
      <c r="F4662" t="s">
        <v>25034</v>
      </c>
      <c r="G4662" t="s">
        <v>14070</v>
      </c>
      <c r="H4662" t="s">
        <v>6229</v>
      </c>
      <c r="I4662" t="s">
        <v>24239</v>
      </c>
    </row>
    <row r="4663" spans="1:9" x14ac:dyDescent="0.2">
      <c r="A4663">
        <v>11806</v>
      </c>
      <c r="B4663" t="s">
        <v>6239</v>
      </c>
      <c r="C4663" t="s">
        <v>6238</v>
      </c>
      <c r="D4663" t="s">
        <v>14046</v>
      </c>
      <c r="E4663">
        <v>112160</v>
      </c>
      <c r="F4663" t="s">
        <v>25052</v>
      </c>
      <c r="G4663" t="s">
        <v>25053</v>
      </c>
      <c r="H4663" t="s">
        <v>25054</v>
      </c>
      <c r="I4663" t="s">
        <v>24241</v>
      </c>
    </row>
    <row r="4664" spans="1:9" x14ac:dyDescent="0.2">
      <c r="A4664">
        <v>11792</v>
      </c>
      <c r="B4664" t="s">
        <v>13767</v>
      </c>
      <c r="C4664" t="s">
        <v>13767</v>
      </c>
      <c r="D4664" t="s">
        <v>14044</v>
      </c>
      <c r="E4664">
        <v>195724</v>
      </c>
      <c r="F4664" t="s">
        <v>25034</v>
      </c>
      <c r="G4664" t="s">
        <v>14070</v>
      </c>
      <c r="H4664" t="s">
        <v>6229</v>
      </c>
      <c r="I4664" t="s">
        <v>24244</v>
      </c>
    </row>
    <row r="4665" spans="1:9" x14ac:dyDescent="0.2">
      <c r="A4665">
        <v>11786</v>
      </c>
      <c r="B4665" t="s">
        <v>6230</v>
      </c>
      <c r="C4665" t="s">
        <v>6229</v>
      </c>
      <c r="D4665" t="s">
        <v>14044</v>
      </c>
      <c r="E4665">
        <v>195724</v>
      </c>
      <c r="F4665" t="s">
        <v>25034</v>
      </c>
      <c r="G4665" t="s">
        <v>14070</v>
      </c>
      <c r="H4665" t="s">
        <v>6229</v>
      </c>
      <c r="I4665" t="s">
        <v>24247</v>
      </c>
    </row>
    <row r="4666" spans="1:9" x14ac:dyDescent="0.2">
      <c r="A4666">
        <v>11794</v>
      </c>
      <c r="B4666" t="s">
        <v>13768</v>
      </c>
      <c r="C4666" t="s">
        <v>13768</v>
      </c>
      <c r="D4666" t="s">
        <v>14044</v>
      </c>
      <c r="E4666">
        <v>195724</v>
      </c>
      <c r="F4666" t="s">
        <v>25034</v>
      </c>
      <c r="G4666" t="s">
        <v>14070</v>
      </c>
      <c r="H4666" t="s">
        <v>6229</v>
      </c>
      <c r="I4666" t="s">
        <v>24250</v>
      </c>
    </row>
    <row r="4667" spans="1:9" x14ac:dyDescent="0.2">
      <c r="A4667">
        <v>11799</v>
      </c>
      <c r="B4667" t="s">
        <v>6241</v>
      </c>
      <c r="C4667" t="s">
        <v>6240</v>
      </c>
      <c r="D4667" t="s">
        <v>14046</v>
      </c>
      <c r="E4667">
        <v>112195</v>
      </c>
      <c r="F4667" t="s">
        <v>25042</v>
      </c>
      <c r="G4667" t="s">
        <v>14070</v>
      </c>
      <c r="H4667" t="s">
        <v>6240</v>
      </c>
      <c r="I4667" t="s">
        <v>24253</v>
      </c>
    </row>
    <row r="4668" spans="1:9" x14ac:dyDescent="0.2">
      <c r="A4668">
        <v>11800</v>
      </c>
      <c r="B4668" t="s">
        <v>6243</v>
      </c>
      <c r="C4668" t="s">
        <v>6242</v>
      </c>
      <c r="D4668" t="s">
        <v>14045</v>
      </c>
      <c r="E4668">
        <v>138541</v>
      </c>
      <c r="F4668" t="s">
        <v>25044</v>
      </c>
      <c r="G4668" t="s">
        <v>25045</v>
      </c>
      <c r="H4668" t="s">
        <v>25046</v>
      </c>
      <c r="I4668" t="s">
        <v>24256</v>
      </c>
    </row>
    <row r="4669" spans="1:9" x14ac:dyDescent="0.2">
      <c r="A4669">
        <v>11801</v>
      </c>
      <c r="B4669" t="s">
        <v>6245</v>
      </c>
      <c r="C4669" t="s">
        <v>6244</v>
      </c>
      <c r="D4669" t="s">
        <v>14045</v>
      </c>
      <c r="E4669">
        <v>138542</v>
      </c>
      <c r="F4669" t="s">
        <v>25048</v>
      </c>
      <c r="G4669" t="s">
        <v>14070</v>
      </c>
      <c r="H4669" t="s">
        <v>6244</v>
      </c>
      <c r="I4669" t="s">
        <v>24259</v>
      </c>
    </row>
    <row r="4670" spans="1:9" x14ac:dyDescent="0.2">
      <c r="A4670">
        <v>11802</v>
      </c>
      <c r="B4670" t="s">
        <v>6247</v>
      </c>
      <c r="C4670" t="s">
        <v>6246</v>
      </c>
      <c r="D4670" t="s">
        <v>14045</v>
      </c>
      <c r="E4670">
        <v>138543</v>
      </c>
      <c r="F4670" t="s">
        <v>25049</v>
      </c>
      <c r="G4670" t="s">
        <v>25050</v>
      </c>
      <c r="H4670" t="s">
        <v>6246</v>
      </c>
      <c r="I4670" t="s">
        <v>24262</v>
      </c>
    </row>
    <row r="4671" spans="1:9" x14ac:dyDescent="0.2">
      <c r="A4671">
        <v>2676558</v>
      </c>
      <c r="B4671" t="s">
        <v>6249</v>
      </c>
      <c r="C4671" t="s">
        <v>6248</v>
      </c>
      <c r="D4671" t="s">
        <v>14046</v>
      </c>
      <c r="E4671">
        <v>112233</v>
      </c>
      <c r="F4671" t="s">
        <v>27300</v>
      </c>
      <c r="G4671" t="s">
        <v>14898</v>
      </c>
      <c r="H4671" t="s">
        <v>6248</v>
      </c>
      <c r="I4671" t="s">
        <v>24264</v>
      </c>
    </row>
    <row r="4672" spans="1:9" x14ac:dyDescent="0.2">
      <c r="A4672">
        <v>11807</v>
      </c>
      <c r="B4672" t="s">
        <v>6251</v>
      </c>
      <c r="C4672" t="s">
        <v>6250</v>
      </c>
      <c r="D4672" t="s">
        <v>14046</v>
      </c>
      <c r="E4672">
        <v>112239</v>
      </c>
      <c r="F4672" t="s">
        <v>25056</v>
      </c>
      <c r="G4672" t="s">
        <v>25057</v>
      </c>
      <c r="H4672" t="s">
        <v>6250</v>
      </c>
      <c r="I4672" t="s">
        <v>24241</v>
      </c>
    </row>
    <row r="4673" spans="1:9" x14ac:dyDescent="0.2">
      <c r="A4673">
        <v>11795</v>
      </c>
      <c r="B4673" t="s">
        <v>6253</v>
      </c>
      <c r="C4673" t="s">
        <v>6252</v>
      </c>
      <c r="D4673" t="s">
        <v>14046</v>
      </c>
      <c r="E4673">
        <v>112259</v>
      </c>
      <c r="F4673" t="s">
        <v>25040</v>
      </c>
      <c r="G4673" t="s">
        <v>14070</v>
      </c>
      <c r="H4673" t="s">
        <v>6252</v>
      </c>
      <c r="I4673" t="s">
        <v>24267</v>
      </c>
    </row>
    <row r="4674" spans="1:9" x14ac:dyDescent="0.2">
      <c r="A4674">
        <v>3773</v>
      </c>
      <c r="B4674" t="s">
        <v>11100</v>
      </c>
      <c r="C4674" t="s">
        <v>6257</v>
      </c>
      <c r="D4674" t="s">
        <v>14046</v>
      </c>
      <c r="E4674">
        <v>112284</v>
      </c>
      <c r="F4674" t="s">
        <v>15201</v>
      </c>
      <c r="G4674" t="s">
        <v>15202</v>
      </c>
      <c r="H4674" t="s">
        <v>6257</v>
      </c>
      <c r="I4674" t="s">
        <v>24270</v>
      </c>
    </row>
    <row r="4675" spans="1:9" x14ac:dyDescent="0.2">
      <c r="A4675">
        <v>2676935</v>
      </c>
      <c r="B4675" t="s">
        <v>11101</v>
      </c>
      <c r="C4675" t="s">
        <v>6258</v>
      </c>
      <c r="D4675" t="s">
        <v>14046</v>
      </c>
      <c r="E4675">
        <v>112285</v>
      </c>
      <c r="F4675" t="s">
        <v>27666</v>
      </c>
      <c r="G4675" t="s">
        <v>14070</v>
      </c>
      <c r="H4675" t="s">
        <v>6258</v>
      </c>
      <c r="I4675" t="s">
        <v>24274</v>
      </c>
    </row>
    <row r="4676" spans="1:9" x14ac:dyDescent="0.2">
      <c r="A4676">
        <v>3760</v>
      </c>
      <c r="B4676" t="s">
        <v>11770</v>
      </c>
      <c r="C4676" t="s">
        <v>6259</v>
      </c>
      <c r="D4676" t="s">
        <v>14045</v>
      </c>
      <c r="E4676">
        <v>138559</v>
      </c>
      <c r="F4676" t="s">
        <v>15189</v>
      </c>
      <c r="G4676" t="s">
        <v>14070</v>
      </c>
      <c r="H4676" t="s">
        <v>6259</v>
      </c>
      <c r="I4676" t="s">
        <v>24276</v>
      </c>
    </row>
    <row r="4677" spans="1:9" x14ac:dyDescent="0.2">
      <c r="A4677">
        <v>3755</v>
      </c>
      <c r="B4677" t="s">
        <v>6261</v>
      </c>
      <c r="C4677" t="s">
        <v>6260</v>
      </c>
      <c r="D4677" t="s">
        <v>14046</v>
      </c>
      <c r="E4677">
        <v>611042</v>
      </c>
      <c r="F4677" t="s">
        <v>15180</v>
      </c>
      <c r="G4677" t="s">
        <v>15181</v>
      </c>
      <c r="H4677" t="s">
        <v>6260</v>
      </c>
      <c r="I4677" t="s">
        <v>24280</v>
      </c>
    </row>
    <row r="4678" spans="1:9" x14ac:dyDescent="0.2">
      <c r="A4678">
        <v>3752</v>
      </c>
      <c r="B4678" t="s">
        <v>6262</v>
      </c>
      <c r="C4678" t="s">
        <v>6262</v>
      </c>
      <c r="D4678" t="s">
        <v>14046</v>
      </c>
      <c r="E4678">
        <v>611041</v>
      </c>
      <c r="F4678" t="s">
        <v>15170</v>
      </c>
      <c r="G4678" t="s">
        <v>15171</v>
      </c>
      <c r="H4678" t="s">
        <v>15172</v>
      </c>
    </row>
    <row r="4679" spans="1:9" x14ac:dyDescent="0.2">
      <c r="A4679">
        <v>2678054</v>
      </c>
      <c r="B4679" t="s">
        <v>13371</v>
      </c>
      <c r="C4679" t="s">
        <v>13371</v>
      </c>
      <c r="E4679">
        <v>0</v>
      </c>
      <c r="I4679" t="s">
        <v>24283</v>
      </c>
    </row>
    <row r="4680" spans="1:9" x14ac:dyDescent="0.2">
      <c r="A4680">
        <v>2679266</v>
      </c>
      <c r="B4680" t="s">
        <v>11771</v>
      </c>
      <c r="C4680" t="s">
        <v>6269</v>
      </c>
      <c r="D4680" t="s">
        <v>14045</v>
      </c>
      <c r="E4680">
        <v>138566</v>
      </c>
      <c r="F4680" t="s">
        <v>15196</v>
      </c>
      <c r="G4680" t="s">
        <v>15197</v>
      </c>
      <c r="H4680" t="s">
        <v>6270</v>
      </c>
      <c r="I4680" t="s">
        <v>24286</v>
      </c>
    </row>
    <row r="4681" spans="1:9" x14ac:dyDescent="0.2">
      <c r="A4681">
        <v>3764</v>
      </c>
      <c r="B4681" t="s">
        <v>6266</v>
      </c>
      <c r="C4681" t="s">
        <v>6265</v>
      </c>
      <c r="D4681" t="s">
        <v>14046</v>
      </c>
      <c r="E4681">
        <v>112303</v>
      </c>
      <c r="F4681" t="s">
        <v>15193</v>
      </c>
      <c r="G4681" t="s">
        <v>14070</v>
      </c>
      <c r="H4681" t="s">
        <v>6265</v>
      </c>
      <c r="I4681" t="s">
        <v>24289</v>
      </c>
    </row>
    <row r="4682" spans="1:9" x14ac:dyDescent="0.2">
      <c r="A4682">
        <v>3765</v>
      </c>
      <c r="B4682" t="s">
        <v>6268</v>
      </c>
      <c r="C4682" t="s">
        <v>6267</v>
      </c>
      <c r="D4682" t="s">
        <v>14045</v>
      </c>
      <c r="E4682">
        <v>138564</v>
      </c>
      <c r="F4682" t="s">
        <v>15195</v>
      </c>
      <c r="G4682" t="s">
        <v>14070</v>
      </c>
      <c r="H4682" t="s">
        <v>6267</v>
      </c>
      <c r="I4682" t="s">
        <v>24291</v>
      </c>
    </row>
    <row r="4683" spans="1:9" x14ac:dyDescent="0.2">
      <c r="A4683">
        <v>3766</v>
      </c>
      <c r="B4683" t="s">
        <v>13372</v>
      </c>
      <c r="C4683" t="s">
        <v>6270</v>
      </c>
      <c r="D4683" t="s">
        <v>14045</v>
      </c>
      <c r="E4683">
        <v>138566</v>
      </c>
      <c r="F4683" t="s">
        <v>15196</v>
      </c>
      <c r="G4683" t="s">
        <v>15197</v>
      </c>
      <c r="H4683" t="s">
        <v>6270</v>
      </c>
      <c r="I4683" t="s">
        <v>24294</v>
      </c>
    </row>
    <row r="4684" spans="1:9" x14ac:dyDescent="0.2">
      <c r="A4684">
        <v>3763</v>
      </c>
      <c r="B4684" t="s">
        <v>6272</v>
      </c>
      <c r="C4684" t="s">
        <v>6271</v>
      </c>
      <c r="D4684" t="s">
        <v>14046</v>
      </c>
      <c r="E4684">
        <v>112319</v>
      </c>
      <c r="F4684" t="s">
        <v>15191</v>
      </c>
      <c r="G4684" t="s">
        <v>14070</v>
      </c>
      <c r="H4684" t="s">
        <v>6271</v>
      </c>
      <c r="I4684" t="s">
        <v>24296</v>
      </c>
    </row>
    <row r="4685" spans="1:9" x14ac:dyDescent="0.2">
      <c r="A4685">
        <v>3751</v>
      </c>
      <c r="B4685" t="s">
        <v>13370</v>
      </c>
      <c r="C4685" t="s">
        <v>6255</v>
      </c>
      <c r="D4685" t="s">
        <v>14044</v>
      </c>
      <c r="E4685">
        <v>195739</v>
      </c>
      <c r="F4685" t="s">
        <v>15133</v>
      </c>
      <c r="G4685" t="s">
        <v>14070</v>
      </c>
      <c r="H4685" t="s">
        <v>6255</v>
      </c>
      <c r="I4685" t="s">
        <v>24299</v>
      </c>
    </row>
    <row r="4686" spans="1:9" x14ac:dyDescent="0.2">
      <c r="A4686">
        <v>3753</v>
      </c>
      <c r="B4686" t="s">
        <v>6274</v>
      </c>
      <c r="C4686" t="s">
        <v>6273</v>
      </c>
      <c r="D4686" t="s">
        <v>14046</v>
      </c>
      <c r="E4686">
        <v>112342</v>
      </c>
      <c r="F4686" t="s">
        <v>15174</v>
      </c>
      <c r="G4686" t="s">
        <v>14070</v>
      </c>
      <c r="H4686" t="s">
        <v>6273</v>
      </c>
      <c r="I4686" t="s">
        <v>24301</v>
      </c>
    </row>
    <row r="4687" spans="1:9" x14ac:dyDescent="0.2">
      <c r="A4687">
        <v>3754</v>
      </c>
      <c r="B4687" t="s">
        <v>11102</v>
      </c>
      <c r="C4687" t="s">
        <v>6275</v>
      </c>
      <c r="D4687" t="s">
        <v>14046</v>
      </c>
      <c r="E4687">
        <v>112350</v>
      </c>
      <c r="F4687" t="s">
        <v>15176</v>
      </c>
      <c r="G4687" t="s">
        <v>15177</v>
      </c>
      <c r="H4687" t="s">
        <v>15178</v>
      </c>
      <c r="I4687" t="s">
        <v>24303</v>
      </c>
    </row>
    <row r="4688" spans="1:9" x14ac:dyDescent="0.2">
      <c r="A4688">
        <v>3769</v>
      </c>
      <c r="B4688" t="s">
        <v>11103</v>
      </c>
      <c r="C4688" t="s">
        <v>6276</v>
      </c>
      <c r="D4688" t="s">
        <v>14046</v>
      </c>
      <c r="E4688">
        <v>112355</v>
      </c>
      <c r="F4688" t="s">
        <v>15199</v>
      </c>
      <c r="G4688" t="s">
        <v>14070</v>
      </c>
      <c r="H4688" t="s">
        <v>6276</v>
      </c>
      <c r="I4688" t="s">
        <v>24276</v>
      </c>
    </row>
    <row r="4689" spans="1:9" x14ac:dyDescent="0.2">
      <c r="A4689">
        <v>3756</v>
      </c>
      <c r="B4689" t="s">
        <v>6278</v>
      </c>
      <c r="C4689" t="s">
        <v>6277</v>
      </c>
      <c r="D4689" t="s">
        <v>14046</v>
      </c>
      <c r="E4689">
        <v>112364</v>
      </c>
      <c r="F4689" t="s">
        <v>15183</v>
      </c>
      <c r="G4689" t="s">
        <v>14070</v>
      </c>
      <c r="H4689" t="s">
        <v>6277</v>
      </c>
      <c r="I4689" t="s">
        <v>24305</v>
      </c>
    </row>
    <row r="4690" spans="1:9" x14ac:dyDescent="0.2">
      <c r="A4690">
        <v>3759</v>
      </c>
      <c r="B4690" t="s">
        <v>6280</v>
      </c>
      <c r="C4690" t="s">
        <v>6279</v>
      </c>
      <c r="D4690" t="s">
        <v>14045</v>
      </c>
      <c r="E4690">
        <v>138595</v>
      </c>
      <c r="F4690" t="s">
        <v>15186</v>
      </c>
      <c r="G4690" t="s">
        <v>15187</v>
      </c>
      <c r="H4690" t="s">
        <v>6279</v>
      </c>
      <c r="I4690" t="s">
        <v>24305</v>
      </c>
    </row>
    <row r="4691" spans="1:9" x14ac:dyDescent="0.2">
      <c r="A4691">
        <v>3757</v>
      </c>
      <c r="B4691" t="s">
        <v>6282</v>
      </c>
      <c r="C4691" t="s">
        <v>6281</v>
      </c>
      <c r="D4691" t="s">
        <v>14045</v>
      </c>
      <c r="E4691">
        <v>612534</v>
      </c>
      <c r="F4691" t="s">
        <v>15185</v>
      </c>
      <c r="G4691" t="s">
        <v>14070</v>
      </c>
      <c r="H4691" t="s">
        <v>6281</v>
      </c>
      <c r="I4691" t="s">
        <v>24310</v>
      </c>
    </row>
    <row r="4692" spans="1:9" x14ac:dyDescent="0.2">
      <c r="A4692">
        <v>3776</v>
      </c>
      <c r="B4692" t="s">
        <v>6284</v>
      </c>
      <c r="C4692" t="s">
        <v>6283</v>
      </c>
      <c r="D4692" t="s">
        <v>14046</v>
      </c>
      <c r="E4692">
        <v>112383</v>
      </c>
      <c r="F4692" t="s">
        <v>15204</v>
      </c>
      <c r="G4692" t="s">
        <v>15205</v>
      </c>
      <c r="H4692" t="s">
        <v>6283</v>
      </c>
      <c r="I4692" t="s">
        <v>24312</v>
      </c>
    </row>
    <row r="4693" spans="1:9" x14ac:dyDescent="0.2">
      <c r="A4693">
        <v>3729</v>
      </c>
      <c r="B4693" t="s">
        <v>11965</v>
      </c>
      <c r="C4693" t="s">
        <v>6256</v>
      </c>
      <c r="D4693" t="s">
        <v>14043</v>
      </c>
      <c r="E4693">
        <v>187296</v>
      </c>
      <c r="F4693" t="s">
        <v>15131</v>
      </c>
      <c r="G4693" t="s">
        <v>14686</v>
      </c>
      <c r="H4693" t="s">
        <v>6256</v>
      </c>
      <c r="I4693" t="s">
        <v>24315</v>
      </c>
    </row>
    <row r="4694" spans="1:9" x14ac:dyDescent="0.2">
      <c r="A4694">
        <v>12129</v>
      </c>
      <c r="B4694" t="s">
        <v>6286</v>
      </c>
      <c r="C4694" t="s">
        <v>6285</v>
      </c>
      <c r="D4694" t="s">
        <v>14044</v>
      </c>
      <c r="E4694">
        <v>195796</v>
      </c>
      <c r="F4694" t="s">
        <v>25433</v>
      </c>
      <c r="G4694" t="s">
        <v>25434</v>
      </c>
      <c r="H4694" t="s">
        <v>6285</v>
      </c>
      <c r="I4694" t="s">
        <v>24318</v>
      </c>
    </row>
    <row r="4695" spans="1:9" x14ac:dyDescent="0.2">
      <c r="A4695">
        <v>12133</v>
      </c>
      <c r="B4695" t="s">
        <v>6288</v>
      </c>
      <c r="C4695" t="s">
        <v>6287</v>
      </c>
      <c r="D4695" t="s">
        <v>14046</v>
      </c>
      <c r="E4695">
        <v>112397</v>
      </c>
      <c r="F4695" t="s">
        <v>25439</v>
      </c>
      <c r="G4695" t="s">
        <v>25440</v>
      </c>
      <c r="H4695" t="s">
        <v>6287</v>
      </c>
      <c r="I4695" t="s">
        <v>24320</v>
      </c>
    </row>
    <row r="4696" spans="1:9" x14ac:dyDescent="0.2">
      <c r="A4696">
        <v>12130</v>
      </c>
      <c r="B4696" t="s">
        <v>6290</v>
      </c>
      <c r="C4696" t="s">
        <v>6289</v>
      </c>
      <c r="D4696" t="s">
        <v>14046</v>
      </c>
      <c r="E4696">
        <v>112400</v>
      </c>
      <c r="F4696" t="s">
        <v>25436</v>
      </c>
      <c r="G4696" t="s">
        <v>25437</v>
      </c>
      <c r="H4696" t="s">
        <v>6289</v>
      </c>
      <c r="I4696" t="s">
        <v>24322</v>
      </c>
    </row>
    <row r="4697" spans="1:9" x14ac:dyDescent="0.2">
      <c r="A4697">
        <v>2677513</v>
      </c>
      <c r="B4697" t="s">
        <v>11104</v>
      </c>
      <c r="C4697" t="s">
        <v>6293</v>
      </c>
      <c r="D4697" t="s">
        <v>14046</v>
      </c>
      <c r="E4697">
        <v>112404</v>
      </c>
      <c r="F4697" t="s">
        <v>28661</v>
      </c>
      <c r="G4697" t="s">
        <v>22235</v>
      </c>
      <c r="H4697" t="s">
        <v>6293</v>
      </c>
      <c r="I4697" t="s">
        <v>24322</v>
      </c>
    </row>
    <row r="4698" spans="1:9" x14ac:dyDescent="0.2">
      <c r="A4698">
        <v>9470</v>
      </c>
      <c r="B4698" t="s">
        <v>6295</v>
      </c>
      <c r="C4698" t="s">
        <v>6294</v>
      </c>
      <c r="D4698" t="s">
        <v>14046</v>
      </c>
      <c r="E4698">
        <v>112405</v>
      </c>
      <c r="F4698" t="s">
        <v>22234</v>
      </c>
      <c r="G4698" t="s">
        <v>22235</v>
      </c>
      <c r="H4698" t="s">
        <v>6294</v>
      </c>
      <c r="I4698" t="s">
        <v>24322</v>
      </c>
    </row>
    <row r="4699" spans="1:9" x14ac:dyDescent="0.2">
      <c r="A4699">
        <v>9467</v>
      </c>
      <c r="B4699" t="s">
        <v>6292</v>
      </c>
      <c r="C4699" t="s">
        <v>6291</v>
      </c>
      <c r="D4699" t="s">
        <v>14044</v>
      </c>
      <c r="E4699">
        <v>195834</v>
      </c>
      <c r="F4699" t="s">
        <v>22229</v>
      </c>
      <c r="G4699" t="s">
        <v>14310</v>
      </c>
      <c r="H4699" t="s">
        <v>22230</v>
      </c>
      <c r="I4699" t="s">
        <v>24324</v>
      </c>
    </row>
    <row r="4700" spans="1:9" x14ac:dyDescent="0.2">
      <c r="A4700">
        <v>3900</v>
      </c>
      <c r="B4700" t="s">
        <v>11105</v>
      </c>
      <c r="C4700" t="s">
        <v>6298</v>
      </c>
      <c r="D4700" t="s">
        <v>14046</v>
      </c>
      <c r="E4700">
        <v>112410</v>
      </c>
      <c r="F4700" t="s">
        <v>15370</v>
      </c>
      <c r="G4700" t="s">
        <v>15371</v>
      </c>
      <c r="H4700" t="s">
        <v>6298</v>
      </c>
      <c r="I4700" t="s">
        <v>24324</v>
      </c>
    </row>
    <row r="4701" spans="1:9" x14ac:dyDescent="0.2">
      <c r="A4701">
        <v>3897</v>
      </c>
      <c r="B4701" t="s">
        <v>6297</v>
      </c>
      <c r="C4701" t="s">
        <v>6296</v>
      </c>
      <c r="D4701" t="s">
        <v>14044</v>
      </c>
      <c r="E4701">
        <v>195840</v>
      </c>
      <c r="F4701" t="s">
        <v>15366</v>
      </c>
      <c r="G4701" t="s">
        <v>14070</v>
      </c>
      <c r="H4701" t="s">
        <v>6296</v>
      </c>
      <c r="I4701" t="s">
        <v>24324</v>
      </c>
    </row>
    <row r="4702" spans="1:9" x14ac:dyDescent="0.2">
      <c r="A4702">
        <v>3898</v>
      </c>
      <c r="B4702" t="s">
        <v>6300</v>
      </c>
      <c r="C4702" t="s">
        <v>6299</v>
      </c>
      <c r="D4702" t="s">
        <v>14046</v>
      </c>
      <c r="E4702">
        <v>112413</v>
      </c>
      <c r="F4702" t="s">
        <v>15368</v>
      </c>
      <c r="G4702" t="s">
        <v>14070</v>
      </c>
      <c r="H4702" t="s">
        <v>6299</v>
      </c>
      <c r="I4702" t="s">
        <v>24326</v>
      </c>
    </row>
    <row r="4703" spans="1:9" x14ac:dyDescent="0.2">
      <c r="A4703">
        <v>13039</v>
      </c>
      <c r="B4703" t="s">
        <v>6302</v>
      </c>
      <c r="C4703" t="s">
        <v>6301</v>
      </c>
      <c r="D4703" t="s">
        <v>14044</v>
      </c>
      <c r="E4703">
        <v>195842</v>
      </c>
      <c r="F4703" t="s">
        <v>26350</v>
      </c>
      <c r="G4703" t="s">
        <v>14070</v>
      </c>
      <c r="H4703" t="s">
        <v>6301</v>
      </c>
      <c r="I4703" t="s">
        <v>24328</v>
      </c>
    </row>
    <row r="4704" spans="1:9" x14ac:dyDescent="0.2">
      <c r="A4704">
        <v>13040</v>
      </c>
      <c r="B4704" t="s">
        <v>6304</v>
      </c>
      <c r="C4704" t="s">
        <v>6303</v>
      </c>
      <c r="D4704" t="s">
        <v>14046</v>
      </c>
      <c r="E4704">
        <v>112421</v>
      </c>
      <c r="F4704" t="s">
        <v>26352</v>
      </c>
      <c r="G4704" t="s">
        <v>14070</v>
      </c>
      <c r="H4704" t="s">
        <v>6303</v>
      </c>
      <c r="I4704" t="s">
        <v>24330</v>
      </c>
    </row>
    <row r="4705" spans="1:9" x14ac:dyDescent="0.2">
      <c r="A4705">
        <v>6184</v>
      </c>
      <c r="B4705" t="s">
        <v>6306</v>
      </c>
      <c r="C4705" t="s">
        <v>6305</v>
      </c>
      <c r="D4705" t="s">
        <v>14044</v>
      </c>
      <c r="E4705">
        <v>195853</v>
      </c>
      <c r="F4705" t="s">
        <v>18035</v>
      </c>
      <c r="G4705" t="s">
        <v>14070</v>
      </c>
      <c r="H4705" t="s">
        <v>6305</v>
      </c>
      <c r="I4705" t="s">
        <v>24333</v>
      </c>
    </row>
    <row r="4706" spans="1:9" x14ac:dyDescent="0.2">
      <c r="A4706">
        <v>6185</v>
      </c>
      <c r="B4706" t="s">
        <v>11106</v>
      </c>
      <c r="C4706" t="s">
        <v>6307</v>
      </c>
      <c r="D4706" t="s">
        <v>14046</v>
      </c>
      <c r="E4706">
        <v>112426</v>
      </c>
      <c r="F4706" t="s">
        <v>18037</v>
      </c>
      <c r="G4706" t="s">
        <v>14070</v>
      </c>
      <c r="H4706" t="s">
        <v>6307</v>
      </c>
      <c r="I4706" t="s">
        <v>24336</v>
      </c>
    </row>
    <row r="4707" spans="1:9" x14ac:dyDescent="0.2">
      <c r="A4707">
        <v>2679518</v>
      </c>
      <c r="B4707" t="s">
        <v>11107</v>
      </c>
      <c r="C4707" t="s">
        <v>6309</v>
      </c>
      <c r="D4707" t="s">
        <v>14046</v>
      </c>
      <c r="E4707">
        <v>112429</v>
      </c>
      <c r="F4707" t="s">
        <v>29970</v>
      </c>
      <c r="G4707" t="s">
        <v>15052</v>
      </c>
      <c r="H4707" t="s">
        <v>6309</v>
      </c>
      <c r="I4707" t="s">
        <v>24338</v>
      </c>
    </row>
    <row r="4708" spans="1:9" x14ac:dyDescent="0.2">
      <c r="A4708">
        <v>4036</v>
      </c>
      <c r="B4708" t="s">
        <v>6310</v>
      </c>
      <c r="C4708" t="s">
        <v>6310</v>
      </c>
      <c r="D4708" t="s">
        <v>14046</v>
      </c>
      <c r="E4708">
        <v>717365</v>
      </c>
      <c r="F4708" t="s">
        <v>15560</v>
      </c>
      <c r="G4708" t="s">
        <v>15561</v>
      </c>
      <c r="H4708" t="s">
        <v>15562</v>
      </c>
      <c r="I4708" t="s">
        <v>24340</v>
      </c>
    </row>
    <row r="4709" spans="1:9" x14ac:dyDescent="0.2">
      <c r="A4709">
        <v>4035</v>
      </c>
      <c r="B4709" t="s">
        <v>6308</v>
      </c>
      <c r="C4709" t="s">
        <v>6308</v>
      </c>
      <c r="D4709" t="s">
        <v>14044</v>
      </c>
      <c r="E4709">
        <v>195857</v>
      </c>
      <c r="F4709" t="s">
        <v>15557</v>
      </c>
      <c r="G4709" t="s">
        <v>14525</v>
      </c>
      <c r="H4709" t="s">
        <v>15558</v>
      </c>
      <c r="I4709" t="s">
        <v>24342</v>
      </c>
    </row>
    <row r="4710" spans="1:9" x14ac:dyDescent="0.2">
      <c r="A4710">
        <v>2678065</v>
      </c>
      <c r="B4710" t="s">
        <v>13587</v>
      </c>
      <c r="C4710" t="s">
        <v>13997</v>
      </c>
      <c r="E4710">
        <v>0</v>
      </c>
      <c r="I4710" t="s">
        <v>24345</v>
      </c>
    </row>
    <row r="4711" spans="1:9" x14ac:dyDescent="0.2">
      <c r="A4711">
        <v>2678066</v>
      </c>
      <c r="B4711" t="s">
        <v>13588</v>
      </c>
      <c r="C4711" t="s">
        <v>13998</v>
      </c>
      <c r="E4711">
        <v>0</v>
      </c>
      <c r="I4711" t="s">
        <v>24347</v>
      </c>
    </row>
    <row r="4712" spans="1:9" x14ac:dyDescent="0.2">
      <c r="A4712">
        <v>9963</v>
      </c>
      <c r="B4712" t="s">
        <v>6313</v>
      </c>
      <c r="C4712" t="s">
        <v>6312</v>
      </c>
      <c r="D4712" t="s">
        <v>14046</v>
      </c>
      <c r="E4712">
        <v>446978</v>
      </c>
      <c r="F4712" t="s">
        <v>22886</v>
      </c>
      <c r="G4712" t="s">
        <v>14070</v>
      </c>
      <c r="H4712" t="s">
        <v>6312</v>
      </c>
    </row>
    <row r="4713" spans="1:9" x14ac:dyDescent="0.2">
      <c r="A4713">
        <v>9962</v>
      </c>
      <c r="B4713" t="s">
        <v>6311</v>
      </c>
      <c r="C4713" t="s">
        <v>6311</v>
      </c>
      <c r="D4713" t="s">
        <v>14044</v>
      </c>
      <c r="E4713">
        <v>445481</v>
      </c>
      <c r="F4713" t="s">
        <v>22883</v>
      </c>
      <c r="G4713" t="s">
        <v>14070</v>
      </c>
      <c r="H4713" t="s">
        <v>22884</v>
      </c>
      <c r="I4713" t="s">
        <v>24351</v>
      </c>
    </row>
    <row r="4714" spans="1:9" x14ac:dyDescent="0.2">
      <c r="A4714">
        <v>7849</v>
      </c>
      <c r="B4714" t="s">
        <v>11108</v>
      </c>
      <c r="C4714" t="s">
        <v>6316</v>
      </c>
      <c r="D4714" t="s">
        <v>14046</v>
      </c>
      <c r="E4714">
        <v>112463</v>
      </c>
      <c r="F4714" t="s">
        <v>20033</v>
      </c>
      <c r="G4714" t="s">
        <v>20034</v>
      </c>
      <c r="H4714" t="s">
        <v>6316</v>
      </c>
      <c r="I4714" t="s">
        <v>24351</v>
      </c>
    </row>
    <row r="4715" spans="1:9" x14ac:dyDescent="0.2">
      <c r="A4715">
        <v>7847</v>
      </c>
      <c r="B4715" t="s">
        <v>6315</v>
      </c>
      <c r="C4715" t="s">
        <v>6314</v>
      </c>
      <c r="D4715" t="s">
        <v>14044</v>
      </c>
      <c r="E4715">
        <v>195862</v>
      </c>
      <c r="F4715" t="s">
        <v>20027</v>
      </c>
      <c r="G4715" t="s">
        <v>20028</v>
      </c>
      <c r="H4715" t="s">
        <v>6314</v>
      </c>
      <c r="I4715" t="s">
        <v>24355</v>
      </c>
    </row>
    <row r="4716" spans="1:9" x14ac:dyDescent="0.2">
      <c r="A4716">
        <v>7851</v>
      </c>
      <c r="B4716" t="s">
        <v>6318</v>
      </c>
      <c r="C4716" t="s">
        <v>6317</v>
      </c>
      <c r="D4716" t="s">
        <v>14046</v>
      </c>
      <c r="E4716">
        <v>112465</v>
      </c>
      <c r="F4716" t="s">
        <v>20036</v>
      </c>
      <c r="G4716" t="s">
        <v>20037</v>
      </c>
      <c r="H4716" t="s">
        <v>6317</v>
      </c>
      <c r="I4716" t="s">
        <v>24357</v>
      </c>
    </row>
    <row r="4717" spans="1:9" x14ac:dyDescent="0.2">
      <c r="A4717">
        <v>7848</v>
      </c>
      <c r="B4717" t="s">
        <v>11109</v>
      </c>
      <c r="C4717" t="s">
        <v>6319</v>
      </c>
      <c r="D4717" t="s">
        <v>14046</v>
      </c>
      <c r="E4717">
        <v>112467</v>
      </c>
      <c r="F4717" t="s">
        <v>20030</v>
      </c>
      <c r="G4717" t="s">
        <v>20031</v>
      </c>
      <c r="H4717" t="s">
        <v>6319</v>
      </c>
      <c r="I4717" t="s">
        <v>24360</v>
      </c>
    </row>
    <row r="4718" spans="1:9" x14ac:dyDescent="0.2">
      <c r="A4718">
        <v>11711</v>
      </c>
      <c r="B4718" t="s">
        <v>11110</v>
      </c>
      <c r="C4718" t="s">
        <v>6322</v>
      </c>
      <c r="D4718" t="s">
        <v>14046</v>
      </c>
      <c r="E4718">
        <v>112482</v>
      </c>
      <c r="F4718" t="s">
        <v>24958</v>
      </c>
      <c r="G4718" t="s">
        <v>24959</v>
      </c>
      <c r="H4718" t="s">
        <v>6322</v>
      </c>
      <c r="I4718" t="s">
        <v>24362</v>
      </c>
    </row>
    <row r="4719" spans="1:9" x14ac:dyDescent="0.2">
      <c r="A4719">
        <v>11712</v>
      </c>
      <c r="B4719" t="s">
        <v>11111</v>
      </c>
      <c r="C4719" t="s">
        <v>6323</v>
      </c>
      <c r="D4719" t="s">
        <v>14046</v>
      </c>
      <c r="E4719">
        <v>112483</v>
      </c>
      <c r="F4719" t="s">
        <v>24961</v>
      </c>
      <c r="G4719" t="s">
        <v>15570</v>
      </c>
      <c r="H4719" t="s">
        <v>6323</v>
      </c>
      <c r="I4719" t="s">
        <v>24364</v>
      </c>
    </row>
    <row r="4720" spans="1:9" x14ac:dyDescent="0.2">
      <c r="A4720">
        <v>11710</v>
      </c>
      <c r="B4720" t="s">
        <v>6321</v>
      </c>
      <c r="C4720" t="s">
        <v>6320</v>
      </c>
      <c r="D4720" t="s">
        <v>14044</v>
      </c>
      <c r="E4720">
        <v>195870</v>
      </c>
      <c r="F4720" t="s">
        <v>24957</v>
      </c>
      <c r="G4720" t="s">
        <v>15570</v>
      </c>
      <c r="H4720" t="s">
        <v>6320</v>
      </c>
      <c r="I4720" t="s">
        <v>24366</v>
      </c>
    </row>
    <row r="4721" spans="1:9" x14ac:dyDescent="0.2">
      <c r="A4721">
        <v>11714</v>
      </c>
      <c r="B4721" t="s">
        <v>6325</v>
      </c>
      <c r="C4721" t="s">
        <v>6324</v>
      </c>
      <c r="D4721" t="s">
        <v>14046</v>
      </c>
      <c r="E4721">
        <v>446322</v>
      </c>
      <c r="F4721" t="s">
        <v>24963</v>
      </c>
      <c r="G4721" t="s">
        <v>15570</v>
      </c>
      <c r="H4721" t="s">
        <v>6324</v>
      </c>
      <c r="I4721" t="s">
        <v>24369</v>
      </c>
    </row>
    <row r="4722" spans="1:9" x14ac:dyDescent="0.2">
      <c r="A4722">
        <v>11715</v>
      </c>
      <c r="B4722" t="s">
        <v>11112</v>
      </c>
      <c r="C4722" t="s">
        <v>6326</v>
      </c>
      <c r="D4722" t="s">
        <v>14046</v>
      </c>
      <c r="E4722">
        <v>112515</v>
      </c>
      <c r="F4722" t="s">
        <v>24965</v>
      </c>
      <c r="G4722" t="s">
        <v>24846</v>
      </c>
      <c r="H4722" t="s">
        <v>6326</v>
      </c>
      <c r="I4722" t="s">
        <v>24372</v>
      </c>
    </row>
    <row r="4723" spans="1:9" x14ac:dyDescent="0.2">
      <c r="A4723">
        <v>5251</v>
      </c>
      <c r="B4723" t="s">
        <v>6330</v>
      </c>
      <c r="C4723" t="s">
        <v>6329</v>
      </c>
      <c r="D4723" t="s">
        <v>14046</v>
      </c>
      <c r="E4723">
        <v>112536</v>
      </c>
      <c r="F4723" t="s">
        <v>16833</v>
      </c>
      <c r="G4723" t="s">
        <v>14070</v>
      </c>
      <c r="H4723" t="s">
        <v>6329</v>
      </c>
      <c r="I4723" t="s">
        <v>24375</v>
      </c>
    </row>
    <row r="4724" spans="1:9" x14ac:dyDescent="0.2">
      <c r="A4724">
        <v>5252</v>
      </c>
      <c r="B4724" t="s">
        <v>6333</v>
      </c>
      <c r="C4724" t="s">
        <v>6332</v>
      </c>
      <c r="D4724" t="s">
        <v>14046</v>
      </c>
      <c r="E4724">
        <v>445877</v>
      </c>
      <c r="F4724" t="s">
        <v>16835</v>
      </c>
      <c r="G4724" t="s">
        <v>16836</v>
      </c>
      <c r="H4724" t="s">
        <v>6332</v>
      </c>
      <c r="I4724" t="s">
        <v>24377</v>
      </c>
    </row>
    <row r="4725" spans="1:9" x14ac:dyDescent="0.2">
      <c r="A4725">
        <v>5250</v>
      </c>
      <c r="B4725" t="s">
        <v>6328</v>
      </c>
      <c r="C4725" t="s">
        <v>6327</v>
      </c>
      <c r="D4725" t="s">
        <v>14044</v>
      </c>
      <c r="E4725">
        <v>195873</v>
      </c>
      <c r="F4725" t="s">
        <v>16830</v>
      </c>
      <c r="G4725" t="s">
        <v>15798</v>
      </c>
      <c r="H4725" t="s">
        <v>16831</v>
      </c>
      <c r="I4725" t="s">
        <v>24380</v>
      </c>
    </row>
    <row r="4726" spans="1:9" x14ac:dyDescent="0.2">
      <c r="A4726">
        <v>5249</v>
      </c>
      <c r="B4726" t="s">
        <v>12002</v>
      </c>
      <c r="C4726" t="s">
        <v>6331</v>
      </c>
      <c r="D4726" t="s">
        <v>14043</v>
      </c>
      <c r="E4726">
        <v>187352</v>
      </c>
      <c r="F4726" t="s">
        <v>16826</v>
      </c>
      <c r="G4726" t="s">
        <v>16827</v>
      </c>
      <c r="H4726" t="s">
        <v>16828</v>
      </c>
      <c r="I4726" t="s">
        <v>24383</v>
      </c>
    </row>
    <row r="4727" spans="1:9" x14ac:dyDescent="0.2">
      <c r="A4727">
        <v>8355</v>
      </c>
      <c r="B4727" t="s">
        <v>6335</v>
      </c>
      <c r="C4727" t="s">
        <v>6334</v>
      </c>
      <c r="D4727" t="s">
        <v>14044</v>
      </c>
      <c r="E4727">
        <v>195875</v>
      </c>
      <c r="F4727" t="s">
        <v>20754</v>
      </c>
      <c r="G4727" t="s">
        <v>14070</v>
      </c>
      <c r="H4727" t="s">
        <v>6334</v>
      </c>
      <c r="I4727" t="s">
        <v>24386</v>
      </c>
    </row>
    <row r="4728" spans="1:9" x14ac:dyDescent="0.2">
      <c r="A4728">
        <v>8356</v>
      </c>
      <c r="B4728" t="s">
        <v>6337</v>
      </c>
      <c r="C4728" t="s">
        <v>6336</v>
      </c>
      <c r="D4728" t="s">
        <v>14046</v>
      </c>
      <c r="E4728">
        <v>112550</v>
      </c>
      <c r="F4728" t="s">
        <v>20756</v>
      </c>
      <c r="G4728" t="s">
        <v>14070</v>
      </c>
      <c r="H4728" t="s">
        <v>6336</v>
      </c>
      <c r="I4728" t="s">
        <v>24389</v>
      </c>
    </row>
    <row r="4729" spans="1:9" x14ac:dyDescent="0.2">
      <c r="A4729">
        <v>8357</v>
      </c>
      <c r="B4729" t="s">
        <v>6339</v>
      </c>
      <c r="C4729" t="s">
        <v>6338</v>
      </c>
      <c r="D4729" t="s">
        <v>14045</v>
      </c>
      <c r="E4729">
        <v>138623</v>
      </c>
      <c r="F4729" t="s">
        <v>20758</v>
      </c>
      <c r="G4729" t="s">
        <v>14070</v>
      </c>
      <c r="H4729" t="s">
        <v>6338</v>
      </c>
      <c r="I4729" t="s">
        <v>24392</v>
      </c>
    </row>
    <row r="4730" spans="1:9" x14ac:dyDescent="0.2">
      <c r="A4730">
        <v>8363</v>
      </c>
      <c r="B4730" t="s">
        <v>11772</v>
      </c>
      <c r="C4730" t="s">
        <v>11773</v>
      </c>
      <c r="D4730" t="s">
        <v>14045</v>
      </c>
      <c r="E4730">
        <v>138626</v>
      </c>
      <c r="F4730" t="s">
        <v>20764</v>
      </c>
      <c r="G4730" t="s">
        <v>20765</v>
      </c>
      <c r="H4730" t="s">
        <v>20766</v>
      </c>
      <c r="I4730" t="s">
        <v>24395</v>
      </c>
    </row>
    <row r="4731" spans="1:9" x14ac:dyDescent="0.2">
      <c r="A4731">
        <v>2676750</v>
      </c>
      <c r="B4731" t="s">
        <v>12444</v>
      </c>
      <c r="C4731" t="s">
        <v>6340</v>
      </c>
      <c r="D4731" t="s">
        <v>14047</v>
      </c>
      <c r="E4731">
        <v>613556</v>
      </c>
      <c r="F4731" t="s">
        <v>27495</v>
      </c>
      <c r="G4731" t="s">
        <v>15672</v>
      </c>
      <c r="H4731" t="s">
        <v>6340</v>
      </c>
      <c r="I4731" t="s">
        <v>24397</v>
      </c>
    </row>
    <row r="4732" spans="1:9" x14ac:dyDescent="0.2">
      <c r="A4732">
        <v>8359</v>
      </c>
      <c r="B4732" t="s">
        <v>6341</v>
      </c>
      <c r="C4732" t="s">
        <v>6341</v>
      </c>
      <c r="D4732" t="s">
        <v>14047</v>
      </c>
      <c r="E4732">
        <v>621718</v>
      </c>
      <c r="F4732" t="s">
        <v>20761</v>
      </c>
      <c r="G4732" t="s">
        <v>15672</v>
      </c>
      <c r="H4732" t="s">
        <v>20762</v>
      </c>
      <c r="I4732" t="s">
        <v>24397</v>
      </c>
    </row>
    <row r="4733" spans="1:9" x14ac:dyDescent="0.2">
      <c r="A4733">
        <v>8358</v>
      </c>
      <c r="B4733" t="s">
        <v>6342</v>
      </c>
      <c r="C4733" t="s">
        <v>6342</v>
      </c>
      <c r="D4733" t="s">
        <v>14047</v>
      </c>
      <c r="E4733">
        <v>613557</v>
      </c>
      <c r="F4733" t="s">
        <v>6342</v>
      </c>
      <c r="G4733" t="s">
        <v>14070</v>
      </c>
      <c r="H4733" t="s">
        <v>20759</v>
      </c>
      <c r="I4733" t="s">
        <v>24401</v>
      </c>
    </row>
    <row r="4734" spans="1:9" x14ac:dyDescent="0.2">
      <c r="A4734">
        <v>9222</v>
      </c>
      <c r="B4734" t="s">
        <v>12197</v>
      </c>
      <c r="C4734" t="s">
        <v>6343</v>
      </c>
      <c r="D4734" t="s">
        <v>14044</v>
      </c>
      <c r="E4734">
        <v>195881</v>
      </c>
      <c r="F4734" t="s">
        <v>21915</v>
      </c>
      <c r="G4734" t="s">
        <v>21916</v>
      </c>
      <c r="H4734" t="s">
        <v>6343</v>
      </c>
      <c r="I4734" t="s">
        <v>24405</v>
      </c>
    </row>
    <row r="4735" spans="1:9" x14ac:dyDescent="0.2">
      <c r="A4735">
        <v>9223</v>
      </c>
      <c r="B4735" t="s">
        <v>6346</v>
      </c>
      <c r="C4735" t="s">
        <v>6345</v>
      </c>
      <c r="D4735" t="s">
        <v>14046</v>
      </c>
      <c r="E4735">
        <v>112560</v>
      </c>
      <c r="F4735" t="s">
        <v>21917</v>
      </c>
      <c r="G4735" t="s">
        <v>21918</v>
      </c>
      <c r="H4735" t="s">
        <v>6345</v>
      </c>
      <c r="I4735" t="s">
        <v>24408</v>
      </c>
    </row>
    <row r="4736" spans="1:9" x14ac:dyDescent="0.2">
      <c r="A4736">
        <v>2677480</v>
      </c>
      <c r="B4736" t="s">
        <v>12304</v>
      </c>
      <c r="C4736" t="s">
        <v>6344</v>
      </c>
      <c r="D4736" t="s">
        <v>14043</v>
      </c>
      <c r="E4736">
        <v>598205</v>
      </c>
      <c r="F4736" t="s">
        <v>28594</v>
      </c>
      <c r="G4736" t="s">
        <v>28595</v>
      </c>
      <c r="H4736" t="s">
        <v>6344</v>
      </c>
      <c r="I4736" t="s">
        <v>24405</v>
      </c>
    </row>
    <row r="4737" spans="1:9" x14ac:dyDescent="0.2">
      <c r="A4737">
        <v>9567</v>
      </c>
      <c r="B4737" t="s">
        <v>6348</v>
      </c>
      <c r="C4737" t="s">
        <v>6347</v>
      </c>
      <c r="D4737" t="s">
        <v>14043</v>
      </c>
      <c r="E4737">
        <v>187411</v>
      </c>
      <c r="F4737" t="s">
        <v>22344</v>
      </c>
      <c r="G4737" t="s">
        <v>15944</v>
      </c>
      <c r="H4737" t="s">
        <v>6347</v>
      </c>
      <c r="I4737" t="s">
        <v>24410</v>
      </c>
    </row>
    <row r="4738" spans="1:9" x14ac:dyDescent="0.2">
      <c r="A4738">
        <v>9497</v>
      </c>
      <c r="B4738" t="s">
        <v>6350</v>
      </c>
      <c r="C4738" t="s">
        <v>6349</v>
      </c>
      <c r="D4738" t="s">
        <v>14044</v>
      </c>
      <c r="E4738">
        <v>195895</v>
      </c>
      <c r="F4738" t="s">
        <v>22250</v>
      </c>
      <c r="G4738" t="s">
        <v>14070</v>
      </c>
      <c r="H4738" t="s">
        <v>6349</v>
      </c>
      <c r="I4738" t="s">
        <v>24412</v>
      </c>
    </row>
    <row r="4739" spans="1:9" x14ac:dyDescent="0.2">
      <c r="A4739">
        <v>2677515</v>
      </c>
      <c r="B4739" t="s">
        <v>11113</v>
      </c>
      <c r="C4739" t="s">
        <v>6351</v>
      </c>
      <c r="D4739" t="s">
        <v>14046</v>
      </c>
      <c r="E4739">
        <v>112590</v>
      </c>
      <c r="F4739" t="s">
        <v>28666</v>
      </c>
      <c r="G4739" t="s">
        <v>14070</v>
      </c>
      <c r="H4739" t="s">
        <v>6351</v>
      </c>
      <c r="I4739" t="s">
        <v>24415</v>
      </c>
    </row>
    <row r="4740" spans="1:9" x14ac:dyDescent="0.2">
      <c r="A4740">
        <v>9498</v>
      </c>
      <c r="B4740" t="s">
        <v>6353</v>
      </c>
      <c r="C4740" t="s">
        <v>6352</v>
      </c>
      <c r="D4740" t="s">
        <v>14045</v>
      </c>
      <c r="E4740">
        <v>138634</v>
      </c>
      <c r="F4740" t="s">
        <v>22252</v>
      </c>
      <c r="G4740" t="s">
        <v>14070</v>
      </c>
      <c r="H4740" t="s">
        <v>6352</v>
      </c>
      <c r="I4740" t="s">
        <v>24417</v>
      </c>
    </row>
    <row r="4741" spans="1:9" x14ac:dyDescent="0.2">
      <c r="A4741">
        <v>2677516</v>
      </c>
      <c r="B4741" t="s">
        <v>11114</v>
      </c>
      <c r="C4741" t="s">
        <v>6354</v>
      </c>
      <c r="D4741" t="s">
        <v>14046</v>
      </c>
      <c r="E4741">
        <v>112601</v>
      </c>
      <c r="F4741" t="s">
        <v>28667</v>
      </c>
      <c r="G4741" t="s">
        <v>14070</v>
      </c>
      <c r="H4741" t="s">
        <v>6354</v>
      </c>
      <c r="I4741" t="s">
        <v>24420</v>
      </c>
    </row>
    <row r="4742" spans="1:9" x14ac:dyDescent="0.2">
      <c r="A4742">
        <v>9499</v>
      </c>
      <c r="B4742" t="s">
        <v>6356</v>
      </c>
      <c r="C4742" t="s">
        <v>6355</v>
      </c>
      <c r="D4742" t="s">
        <v>14045</v>
      </c>
      <c r="E4742">
        <v>138637</v>
      </c>
      <c r="F4742" t="s">
        <v>22254</v>
      </c>
      <c r="G4742" t="s">
        <v>14070</v>
      </c>
      <c r="H4742" t="s">
        <v>6355</v>
      </c>
      <c r="I4742" t="s">
        <v>24422</v>
      </c>
    </row>
    <row r="4743" spans="1:9" x14ac:dyDescent="0.2">
      <c r="A4743">
        <v>2676413</v>
      </c>
      <c r="B4743" t="s">
        <v>6359</v>
      </c>
      <c r="C4743" t="s">
        <v>6358</v>
      </c>
      <c r="D4743" t="s">
        <v>14046</v>
      </c>
      <c r="E4743">
        <v>112633</v>
      </c>
      <c r="F4743" t="s">
        <v>27137</v>
      </c>
      <c r="G4743" t="s">
        <v>20258</v>
      </c>
      <c r="H4743" t="s">
        <v>27138</v>
      </c>
      <c r="I4743" t="s">
        <v>24426</v>
      </c>
    </row>
    <row r="4744" spans="1:9" x14ac:dyDescent="0.2">
      <c r="A4744">
        <v>7965</v>
      </c>
      <c r="B4744" t="s">
        <v>12198</v>
      </c>
      <c r="C4744" t="s">
        <v>6357</v>
      </c>
      <c r="D4744" t="s">
        <v>14044</v>
      </c>
      <c r="E4744">
        <v>195903</v>
      </c>
      <c r="F4744" t="s">
        <v>20191</v>
      </c>
      <c r="G4744" t="s">
        <v>20192</v>
      </c>
      <c r="H4744" t="s">
        <v>20193</v>
      </c>
      <c r="I4744" t="s">
        <v>24429</v>
      </c>
    </row>
    <row r="4745" spans="1:9" x14ac:dyDescent="0.2">
      <c r="A4745">
        <v>2676414</v>
      </c>
      <c r="B4745" t="s">
        <v>6361</v>
      </c>
      <c r="C4745" t="s">
        <v>6360</v>
      </c>
      <c r="D4745" t="s">
        <v>14046</v>
      </c>
      <c r="E4745">
        <v>112634</v>
      </c>
      <c r="F4745" t="s">
        <v>27140</v>
      </c>
      <c r="G4745" t="s">
        <v>20258</v>
      </c>
      <c r="H4745" t="s">
        <v>27141</v>
      </c>
      <c r="I4745" t="s">
        <v>24432</v>
      </c>
    </row>
    <row r="4746" spans="1:9" x14ac:dyDescent="0.2">
      <c r="A4746">
        <v>2676415</v>
      </c>
      <c r="B4746" t="s">
        <v>6363</v>
      </c>
      <c r="C4746" t="s">
        <v>6362</v>
      </c>
      <c r="D4746" t="s">
        <v>14046</v>
      </c>
      <c r="E4746">
        <v>639061</v>
      </c>
      <c r="F4746" t="s">
        <v>27143</v>
      </c>
      <c r="G4746" t="s">
        <v>20258</v>
      </c>
      <c r="H4746" t="s">
        <v>6362</v>
      </c>
      <c r="I4746" t="s">
        <v>24429</v>
      </c>
    </row>
    <row r="4747" spans="1:9" x14ac:dyDescent="0.2">
      <c r="A4747">
        <v>5438</v>
      </c>
      <c r="B4747" t="s">
        <v>6367</v>
      </c>
      <c r="C4747" t="s">
        <v>6366</v>
      </c>
      <c r="D4747" t="s">
        <v>14046</v>
      </c>
      <c r="E4747">
        <v>112645</v>
      </c>
      <c r="F4747" t="s">
        <v>17120</v>
      </c>
      <c r="G4747" t="s">
        <v>17118</v>
      </c>
      <c r="H4747" t="s">
        <v>6366</v>
      </c>
      <c r="I4747" t="s">
        <v>24436</v>
      </c>
    </row>
    <row r="4748" spans="1:9" x14ac:dyDescent="0.2">
      <c r="A4748">
        <v>5437</v>
      </c>
      <c r="B4748" t="s">
        <v>6365</v>
      </c>
      <c r="C4748" t="s">
        <v>6364</v>
      </c>
      <c r="D4748" t="s">
        <v>14044</v>
      </c>
      <c r="E4748">
        <v>195922</v>
      </c>
      <c r="F4748" t="s">
        <v>17117</v>
      </c>
      <c r="G4748" t="s">
        <v>17118</v>
      </c>
      <c r="H4748" t="s">
        <v>6364</v>
      </c>
      <c r="I4748" t="s">
        <v>24439</v>
      </c>
    </row>
    <row r="4749" spans="1:9" x14ac:dyDescent="0.2">
      <c r="A4749">
        <v>9219</v>
      </c>
      <c r="B4749" t="s">
        <v>6368</v>
      </c>
      <c r="C4749" t="s">
        <v>6368</v>
      </c>
      <c r="D4749" t="s">
        <v>14044</v>
      </c>
      <c r="E4749">
        <v>932090</v>
      </c>
      <c r="F4749" t="s">
        <v>21909</v>
      </c>
      <c r="G4749" t="s">
        <v>21910</v>
      </c>
      <c r="H4749" t="s">
        <v>21911</v>
      </c>
      <c r="I4749" t="s">
        <v>24442</v>
      </c>
    </row>
    <row r="4750" spans="1:9" x14ac:dyDescent="0.2">
      <c r="A4750">
        <v>8823</v>
      </c>
      <c r="B4750" t="s">
        <v>6372</v>
      </c>
      <c r="C4750" t="s">
        <v>6371</v>
      </c>
      <c r="D4750" t="s">
        <v>14046</v>
      </c>
      <c r="E4750">
        <v>112669</v>
      </c>
      <c r="F4750" t="s">
        <v>21421</v>
      </c>
      <c r="G4750" t="s">
        <v>21422</v>
      </c>
      <c r="H4750" t="s">
        <v>6371</v>
      </c>
      <c r="I4750" t="s">
        <v>24445</v>
      </c>
    </row>
    <row r="4751" spans="1:9" x14ac:dyDescent="0.2">
      <c r="A4751">
        <v>8821</v>
      </c>
      <c r="B4751" t="s">
        <v>6370</v>
      </c>
      <c r="C4751" t="s">
        <v>6369</v>
      </c>
      <c r="D4751" t="s">
        <v>14044</v>
      </c>
      <c r="E4751">
        <v>195938</v>
      </c>
      <c r="F4751" t="s">
        <v>21418</v>
      </c>
      <c r="G4751" t="s">
        <v>21419</v>
      </c>
      <c r="H4751" t="s">
        <v>6369</v>
      </c>
      <c r="I4751" t="s">
        <v>24447</v>
      </c>
    </row>
    <row r="4752" spans="1:9" x14ac:dyDescent="0.2">
      <c r="A4752">
        <v>11720</v>
      </c>
      <c r="B4752" t="s">
        <v>13770</v>
      </c>
      <c r="C4752" t="s">
        <v>13770</v>
      </c>
      <c r="D4752" t="s">
        <v>14043</v>
      </c>
      <c r="E4752">
        <v>187444</v>
      </c>
      <c r="F4752" t="s">
        <v>24746</v>
      </c>
      <c r="G4752" t="s">
        <v>24747</v>
      </c>
      <c r="H4752" t="s">
        <v>6752</v>
      </c>
      <c r="I4752" t="s">
        <v>24449</v>
      </c>
    </row>
    <row r="4753" spans="1:9" x14ac:dyDescent="0.2">
      <c r="A4753">
        <v>11719</v>
      </c>
      <c r="B4753" t="s">
        <v>13769</v>
      </c>
      <c r="C4753" t="s">
        <v>13769</v>
      </c>
      <c r="D4753" t="s">
        <v>14043</v>
      </c>
      <c r="E4753">
        <v>187444</v>
      </c>
      <c r="F4753" t="s">
        <v>24746</v>
      </c>
      <c r="G4753" t="s">
        <v>24747</v>
      </c>
      <c r="H4753" t="s">
        <v>6752</v>
      </c>
      <c r="I4753" t="s">
        <v>24452</v>
      </c>
    </row>
    <row r="4754" spans="1:9" x14ac:dyDescent="0.2">
      <c r="A4754">
        <v>8866</v>
      </c>
      <c r="B4754" t="s">
        <v>6375</v>
      </c>
      <c r="C4754" t="s">
        <v>6374</v>
      </c>
      <c r="D4754" t="s">
        <v>14046</v>
      </c>
      <c r="E4754">
        <v>610862</v>
      </c>
      <c r="F4754" t="s">
        <v>21504</v>
      </c>
      <c r="G4754" t="s">
        <v>21505</v>
      </c>
      <c r="H4754" t="s">
        <v>6374</v>
      </c>
      <c r="I4754" t="s">
        <v>24455</v>
      </c>
    </row>
    <row r="4755" spans="1:9" x14ac:dyDescent="0.2">
      <c r="A4755">
        <v>8865</v>
      </c>
      <c r="B4755" t="s">
        <v>6373</v>
      </c>
      <c r="C4755" t="s">
        <v>6373</v>
      </c>
      <c r="D4755" t="s">
        <v>14044</v>
      </c>
      <c r="E4755">
        <v>606962</v>
      </c>
      <c r="F4755" t="s">
        <v>21500</v>
      </c>
      <c r="G4755" t="s">
        <v>21501</v>
      </c>
      <c r="H4755" t="s">
        <v>21502</v>
      </c>
      <c r="I4755" t="s">
        <v>24455</v>
      </c>
    </row>
    <row r="4756" spans="1:9" x14ac:dyDescent="0.2">
      <c r="A4756">
        <v>8456</v>
      </c>
      <c r="B4756" t="s">
        <v>6379</v>
      </c>
      <c r="C4756" t="s">
        <v>6378</v>
      </c>
      <c r="D4756" t="s">
        <v>14046</v>
      </c>
      <c r="E4756">
        <v>112712</v>
      </c>
      <c r="F4756" t="s">
        <v>20892</v>
      </c>
      <c r="G4756" t="s">
        <v>14070</v>
      </c>
      <c r="H4756" t="s">
        <v>6378</v>
      </c>
      <c r="I4756" t="s">
        <v>24458</v>
      </c>
    </row>
    <row r="4757" spans="1:9" x14ac:dyDescent="0.2">
      <c r="A4757">
        <v>8455</v>
      </c>
      <c r="B4757" t="s">
        <v>6377</v>
      </c>
      <c r="C4757" t="s">
        <v>6376</v>
      </c>
      <c r="D4757" t="s">
        <v>14044</v>
      </c>
      <c r="E4757">
        <v>195976</v>
      </c>
      <c r="F4757" t="s">
        <v>20890</v>
      </c>
      <c r="G4757" t="s">
        <v>14070</v>
      </c>
      <c r="H4757" t="s">
        <v>6376</v>
      </c>
      <c r="I4757" t="s">
        <v>24357</v>
      </c>
    </row>
    <row r="4758" spans="1:9" x14ac:dyDescent="0.2">
      <c r="A4758">
        <v>8867</v>
      </c>
      <c r="B4758" t="s">
        <v>6380</v>
      </c>
      <c r="C4758" t="s">
        <v>6380</v>
      </c>
      <c r="D4758" t="s">
        <v>14044</v>
      </c>
      <c r="E4758">
        <v>606963</v>
      </c>
      <c r="F4758" t="s">
        <v>6380</v>
      </c>
      <c r="G4758" t="s">
        <v>21507</v>
      </c>
      <c r="H4758" t="s">
        <v>21508</v>
      </c>
      <c r="I4758" t="s">
        <v>24461</v>
      </c>
    </row>
    <row r="4759" spans="1:9" x14ac:dyDescent="0.2">
      <c r="A4759">
        <v>8868</v>
      </c>
      <c r="B4759" t="s">
        <v>6381</v>
      </c>
      <c r="C4759" t="s">
        <v>6381</v>
      </c>
      <c r="D4759" t="s">
        <v>14046</v>
      </c>
      <c r="E4759">
        <v>610863</v>
      </c>
      <c r="F4759" t="s">
        <v>21510</v>
      </c>
      <c r="G4759" t="s">
        <v>21511</v>
      </c>
      <c r="H4759" t="s">
        <v>21512</v>
      </c>
      <c r="I4759" t="s">
        <v>24464</v>
      </c>
    </row>
    <row r="4760" spans="1:9" x14ac:dyDescent="0.2">
      <c r="A4760">
        <v>4834</v>
      </c>
      <c r="B4760" t="s">
        <v>13076</v>
      </c>
      <c r="C4760" t="s">
        <v>13897</v>
      </c>
      <c r="D4760" t="s">
        <v>14043</v>
      </c>
      <c r="E4760">
        <v>187274</v>
      </c>
      <c r="F4760" t="s">
        <v>16208</v>
      </c>
      <c r="G4760" t="s">
        <v>14686</v>
      </c>
      <c r="H4760" t="s">
        <v>6821</v>
      </c>
      <c r="I4760" t="s">
        <v>24468</v>
      </c>
    </row>
    <row r="4761" spans="1:9" x14ac:dyDescent="0.2">
      <c r="A4761">
        <v>2677043</v>
      </c>
      <c r="B4761" t="s">
        <v>12739</v>
      </c>
      <c r="C4761" t="s">
        <v>1160</v>
      </c>
      <c r="D4761" t="s">
        <v>14046</v>
      </c>
      <c r="E4761">
        <v>883887</v>
      </c>
      <c r="F4761" t="s">
        <v>27880</v>
      </c>
      <c r="G4761" t="s">
        <v>16359</v>
      </c>
      <c r="H4761" t="s">
        <v>27881</v>
      </c>
      <c r="I4761" t="s">
        <v>24471</v>
      </c>
    </row>
    <row r="4762" spans="1:9" x14ac:dyDescent="0.2">
      <c r="A4762">
        <v>4872</v>
      </c>
      <c r="B4762" t="s">
        <v>11115</v>
      </c>
      <c r="C4762" t="s">
        <v>6382</v>
      </c>
      <c r="D4762" t="s">
        <v>14046</v>
      </c>
      <c r="E4762">
        <v>112727</v>
      </c>
      <c r="F4762" t="s">
        <v>16379</v>
      </c>
      <c r="G4762" t="s">
        <v>16380</v>
      </c>
      <c r="H4762" t="s">
        <v>6382</v>
      </c>
      <c r="I4762" t="s">
        <v>24474</v>
      </c>
    </row>
    <row r="4763" spans="1:9" x14ac:dyDescent="0.2">
      <c r="A4763">
        <v>4849</v>
      </c>
      <c r="B4763" t="s">
        <v>11116</v>
      </c>
      <c r="C4763" t="s">
        <v>6383</v>
      </c>
      <c r="D4763" t="s">
        <v>14046</v>
      </c>
      <c r="E4763">
        <v>112734</v>
      </c>
      <c r="F4763" t="s">
        <v>16361</v>
      </c>
      <c r="G4763" t="s">
        <v>16362</v>
      </c>
      <c r="H4763" t="s">
        <v>6383</v>
      </c>
      <c r="I4763" t="s">
        <v>24476</v>
      </c>
    </row>
    <row r="4764" spans="1:9" x14ac:dyDescent="0.2">
      <c r="A4764">
        <v>4862</v>
      </c>
      <c r="B4764" t="s">
        <v>11117</v>
      </c>
      <c r="C4764" t="s">
        <v>6384</v>
      </c>
      <c r="D4764" t="s">
        <v>14046</v>
      </c>
      <c r="E4764">
        <v>112739</v>
      </c>
      <c r="F4764" t="s">
        <v>16370</v>
      </c>
      <c r="G4764" t="s">
        <v>16365</v>
      </c>
      <c r="H4764" t="s">
        <v>6384</v>
      </c>
      <c r="I4764" t="s">
        <v>24479</v>
      </c>
    </row>
    <row r="4765" spans="1:9" x14ac:dyDescent="0.2">
      <c r="A4765">
        <v>4881</v>
      </c>
      <c r="B4765" t="s">
        <v>11118</v>
      </c>
      <c r="C4765" t="s">
        <v>6385</v>
      </c>
      <c r="D4765" t="s">
        <v>14046</v>
      </c>
      <c r="E4765">
        <v>112741</v>
      </c>
      <c r="F4765" t="s">
        <v>16386</v>
      </c>
      <c r="G4765" t="s">
        <v>16350</v>
      </c>
      <c r="H4765" t="s">
        <v>6385</v>
      </c>
      <c r="I4765" t="s">
        <v>24481</v>
      </c>
    </row>
    <row r="4766" spans="1:9" x14ac:dyDescent="0.2">
      <c r="A4766">
        <v>4876</v>
      </c>
      <c r="B4766" t="s">
        <v>11119</v>
      </c>
      <c r="C4766" t="s">
        <v>11120</v>
      </c>
      <c r="D4766" t="s">
        <v>14046</v>
      </c>
      <c r="E4766">
        <v>112745</v>
      </c>
      <c r="F4766" t="s">
        <v>16382</v>
      </c>
      <c r="G4766" t="s">
        <v>16383</v>
      </c>
      <c r="H4766" t="s">
        <v>16384</v>
      </c>
      <c r="I4766" t="s">
        <v>24483</v>
      </c>
    </row>
    <row r="4767" spans="1:9" x14ac:dyDescent="0.2">
      <c r="A4767">
        <v>2679512</v>
      </c>
      <c r="B4767" t="s">
        <v>13077</v>
      </c>
      <c r="C4767" t="s">
        <v>13898</v>
      </c>
      <c r="E4767">
        <v>0</v>
      </c>
    </row>
    <row r="4768" spans="1:9" x14ac:dyDescent="0.2">
      <c r="A4768">
        <v>4870</v>
      </c>
      <c r="B4768" t="s">
        <v>11121</v>
      </c>
      <c r="C4768" t="s">
        <v>6386</v>
      </c>
      <c r="D4768" t="s">
        <v>14046</v>
      </c>
      <c r="E4768">
        <v>112746</v>
      </c>
      <c r="F4768" t="s">
        <v>16376</v>
      </c>
      <c r="G4768" t="s">
        <v>16377</v>
      </c>
      <c r="H4768" t="s">
        <v>6386</v>
      </c>
      <c r="I4768" t="s">
        <v>24487</v>
      </c>
    </row>
    <row r="4769" spans="1:9" x14ac:dyDescent="0.2">
      <c r="A4769">
        <v>4866</v>
      </c>
      <c r="B4769" t="s">
        <v>11122</v>
      </c>
      <c r="C4769" t="s">
        <v>11123</v>
      </c>
      <c r="D4769" t="s">
        <v>14046</v>
      </c>
      <c r="E4769">
        <v>112747</v>
      </c>
      <c r="F4769" t="s">
        <v>16372</v>
      </c>
      <c r="G4769" t="s">
        <v>16373</v>
      </c>
      <c r="H4769" t="s">
        <v>16374</v>
      </c>
    </row>
    <row r="4770" spans="1:9" x14ac:dyDescent="0.2">
      <c r="A4770">
        <v>4851</v>
      </c>
      <c r="B4770" t="s">
        <v>11124</v>
      </c>
      <c r="C4770" t="s">
        <v>6387</v>
      </c>
      <c r="D4770" t="s">
        <v>14046</v>
      </c>
      <c r="E4770">
        <v>112750</v>
      </c>
      <c r="F4770" t="s">
        <v>16364</v>
      </c>
      <c r="G4770" t="s">
        <v>16365</v>
      </c>
      <c r="H4770" t="s">
        <v>6387</v>
      </c>
      <c r="I4770" t="s">
        <v>24491</v>
      </c>
    </row>
    <row r="4771" spans="1:9" x14ac:dyDescent="0.2">
      <c r="A4771">
        <v>4853</v>
      </c>
      <c r="B4771" t="s">
        <v>13078</v>
      </c>
      <c r="C4771" t="s">
        <v>13899</v>
      </c>
      <c r="E4771">
        <v>0</v>
      </c>
      <c r="I4771" t="s">
        <v>24494</v>
      </c>
    </row>
    <row r="4772" spans="1:9" x14ac:dyDescent="0.2">
      <c r="A4772">
        <v>2677042</v>
      </c>
      <c r="B4772" t="s">
        <v>12388</v>
      </c>
      <c r="C4772" t="s">
        <v>6388</v>
      </c>
      <c r="D4772" t="s">
        <v>14046</v>
      </c>
      <c r="E4772">
        <v>611641</v>
      </c>
      <c r="F4772" t="s">
        <v>27877</v>
      </c>
      <c r="G4772" t="s">
        <v>27878</v>
      </c>
      <c r="H4772" t="s">
        <v>6388</v>
      </c>
      <c r="I4772" t="s">
        <v>24496</v>
      </c>
    </row>
    <row r="4773" spans="1:9" x14ac:dyDescent="0.2">
      <c r="A4773">
        <v>4842</v>
      </c>
      <c r="B4773" t="s">
        <v>12389</v>
      </c>
      <c r="C4773" t="s">
        <v>6389</v>
      </c>
      <c r="D4773" t="s">
        <v>14046</v>
      </c>
      <c r="E4773">
        <v>611642</v>
      </c>
      <c r="F4773" t="s">
        <v>16352</v>
      </c>
      <c r="G4773" t="s">
        <v>16353</v>
      </c>
      <c r="H4773" t="s">
        <v>6389</v>
      </c>
      <c r="I4773" t="s">
        <v>24499</v>
      </c>
    </row>
    <row r="4774" spans="1:9" x14ac:dyDescent="0.2">
      <c r="A4774">
        <v>4844</v>
      </c>
      <c r="B4774" t="s">
        <v>11125</v>
      </c>
      <c r="C4774" t="s">
        <v>6390</v>
      </c>
      <c r="D4774" t="s">
        <v>14046</v>
      </c>
      <c r="E4774">
        <v>112766</v>
      </c>
      <c r="F4774" t="s">
        <v>16355</v>
      </c>
      <c r="G4774" t="s">
        <v>16356</v>
      </c>
      <c r="H4774" t="s">
        <v>6390</v>
      </c>
      <c r="I4774" t="s">
        <v>24501</v>
      </c>
    </row>
    <row r="4775" spans="1:9" x14ac:dyDescent="0.2">
      <c r="A4775">
        <v>2676416</v>
      </c>
      <c r="B4775" t="s">
        <v>6392</v>
      </c>
      <c r="C4775" t="s">
        <v>6391</v>
      </c>
      <c r="D4775" t="s">
        <v>14046</v>
      </c>
      <c r="E4775">
        <v>112768</v>
      </c>
      <c r="F4775" t="s">
        <v>27145</v>
      </c>
      <c r="G4775" t="s">
        <v>27146</v>
      </c>
      <c r="H4775" t="s">
        <v>6391</v>
      </c>
      <c r="I4775" t="s">
        <v>24503</v>
      </c>
    </row>
    <row r="4776" spans="1:9" x14ac:dyDescent="0.2">
      <c r="A4776">
        <v>2676417</v>
      </c>
      <c r="B4776" t="s">
        <v>6394</v>
      </c>
      <c r="C4776" t="s">
        <v>6393</v>
      </c>
      <c r="D4776" t="s">
        <v>14046</v>
      </c>
      <c r="E4776">
        <v>112771</v>
      </c>
      <c r="F4776" t="s">
        <v>27148</v>
      </c>
      <c r="G4776" t="s">
        <v>27146</v>
      </c>
      <c r="H4776" t="s">
        <v>6393</v>
      </c>
      <c r="I4776" t="s">
        <v>24505</v>
      </c>
    </row>
    <row r="4777" spans="1:9" x14ac:dyDescent="0.2">
      <c r="A4777">
        <v>2676418</v>
      </c>
      <c r="B4777" t="s">
        <v>6396</v>
      </c>
      <c r="C4777" t="s">
        <v>6395</v>
      </c>
      <c r="D4777" t="s">
        <v>14046</v>
      </c>
      <c r="E4777">
        <v>112772</v>
      </c>
      <c r="F4777" t="s">
        <v>27150</v>
      </c>
      <c r="G4777" t="s">
        <v>27151</v>
      </c>
      <c r="H4777" t="s">
        <v>6395</v>
      </c>
      <c r="I4777" t="s">
        <v>24481</v>
      </c>
    </row>
    <row r="4778" spans="1:9" x14ac:dyDescent="0.2">
      <c r="A4778">
        <v>10387</v>
      </c>
      <c r="B4778" t="s">
        <v>6399</v>
      </c>
      <c r="C4778" t="s">
        <v>6398</v>
      </c>
      <c r="D4778" t="s">
        <v>14046</v>
      </c>
      <c r="E4778">
        <v>112778</v>
      </c>
      <c r="F4778" t="s">
        <v>23395</v>
      </c>
      <c r="G4778" t="s">
        <v>21067</v>
      </c>
      <c r="H4778" t="s">
        <v>6398</v>
      </c>
      <c r="I4778" t="s">
        <v>24507</v>
      </c>
    </row>
    <row r="4779" spans="1:9" x14ac:dyDescent="0.2">
      <c r="A4779">
        <v>10384</v>
      </c>
      <c r="B4779" t="s">
        <v>11126</v>
      </c>
      <c r="C4779" t="s">
        <v>6400</v>
      </c>
      <c r="D4779" t="s">
        <v>14046</v>
      </c>
      <c r="E4779">
        <v>112783</v>
      </c>
      <c r="F4779" t="s">
        <v>23392</v>
      </c>
      <c r="G4779" t="s">
        <v>23393</v>
      </c>
      <c r="H4779" t="s">
        <v>6400</v>
      </c>
      <c r="I4779" t="s">
        <v>24509</v>
      </c>
    </row>
    <row r="4780" spans="1:9" x14ac:dyDescent="0.2">
      <c r="A4780">
        <v>10381</v>
      </c>
      <c r="B4780" t="s">
        <v>6402</v>
      </c>
      <c r="C4780" t="s">
        <v>6401</v>
      </c>
      <c r="D4780" t="s">
        <v>14046</v>
      </c>
      <c r="E4780">
        <v>611598</v>
      </c>
      <c r="F4780" t="s">
        <v>23386</v>
      </c>
      <c r="G4780" t="s">
        <v>23387</v>
      </c>
      <c r="H4780" t="s">
        <v>6401</v>
      </c>
      <c r="I4780" t="s">
        <v>24511</v>
      </c>
    </row>
    <row r="4781" spans="1:9" x14ac:dyDescent="0.2">
      <c r="A4781">
        <v>10380</v>
      </c>
      <c r="B4781" t="s">
        <v>12763</v>
      </c>
      <c r="C4781" t="s">
        <v>6397</v>
      </c>
      <c r="D4781" t="s">
        <v>14044</v>
      </c>
      <c r="E4781">
        <v>939388</v>
      </c>
      <c r="F4781" t="s">
        <v>23383</v>
      </c>
      <c r="G4781" t="s">
        <v>14525</v>
      </c>
      <c r="H4781" t="s">
        <v>23384</v>
      </c>
      <c r="I4781" t="s">
        <v>24514</v>
      </c>
    </row>
    <row r="4782" spans="1:9" x14ac:dyDescent="0.2">
      <c r="A4782">
        <v>10382</v>
      </c>
      <c r="B4782" t="s">
        <v>6404</v>
      </c>
      <c r="C4782" t="s">
        <v>6403</v>
      </c>
      <c r="D4782" t="s">
        <v>14046</v>
      </c>
      <c r="E4782">
        <v>112790</v>
      </c>
      <c r="F4782" t="s">
        <v>23389</v>
      </c>
      <c r="G4782" t="s">
        <v>23390</v>
      </c>
      <c r="H4782" t="s">
        <v>6403</v>
      </c>
      <c r="I4782" t="s">
        <v>24517</v>
      </c>
    </row>
    <row r="4783" spans="1:9" x14ac:dyDescent="0.2">
      <c r="A4783">
        <v>4343</v>
      </c>
      <c r="B4783" t="s">
        <v>12199</v>
      </c>
      <c r="C4783" t="s">
        <v>6405</v>
      </c>
      <c r="D4783" t="s">
        <v>14044</v>
      </c>
      <c r="E4783">
        <v>196013</v>
      </c>
      <c r="F4783" t="s">
        <v>15870</v>
      </c>
      <c r="G4783" t="s">
        <v>15871</v>
      </c>
      <c r="H4783" t="s">
        <v>15872</v>
      </c>
      <c r="I4783" t="s">
        <v>24518</v>
      </c>
    </row>
    <row r="4784" spans="1:9" x14ac:dyDescent="0.2">
      <c r="A4784">
        <v>2676989</v>
      </c>
      <c r="B4784" t="s">
        <v>11127</v>
      </c>
      <c r="C4784" t="s">
        <v>6406</v>
      </c>
      <c r="D4784" t="s">
        <v>14046</v>
      </c>
      <c r="E4784">
        <v>112807</v>
      </c>
      <c r="F4784" t="s">
        <v>27756</v>
      </c>
      <c r="G4784" t="s">
        <v>27757</v>
      </c>
      <c r="H4784" t="s">
        <v>6406</v>
      </c>
      <c r="I4784" t="s">
        <v>24521</v>
      </c>
    </row>
    <row r="4785" spans="1:9" x14ac:dyDescent="0.2">
      <c r="A4785">
        <v>4347</v>
      </c>
      <c r="B4785" t="s">
        <v>11128</v>
      </c>
      <c r="C4785" t="s">
        <v>6407</v>
      </c>
      <c r="D4785" t="s">
        <v>14046</v>
      </c>
      <c r="E4785">
        <v>112808</v>
      </c>
      <c r="F4785" t="s">
        <v>15874</v>
      </c>
      <c r="G4785" t="s">
        <v>15875</v>
      </c>
      <c r="H4785" t="s">
        <v>6407</v>
      </c>
      <c r="I4785" t="s">
        <v>24523</v>
      </c>
    </row>
    <row r="4786" spans="1:9" x14ac:dyDescent="0.2">
      <c r="A4786">
        <v>4351</v>
      </c>
      <c r="B4786" t="s">
        <v>6409</v>
      </c>
      <c r="C4786" t="s">
        <v>6408</v>
      </c>
      <c r="D4786" t="s">
        <v>14046</v>
      </c>
      <c r="E4786">
        <v>112809</v>
      </c>
      <c r="F4786" t="s">
        <v>15877</v>
      </c>
      <c r="G4786" t="s">
        <v>15878</v>
      </c>
      <c r="H4786" t="s">
        <v>6408</v>
      </c>
      <c r="I4786" t="s">
        <v>24525</v>
      </c>
    </row>
    <row r="4787" spans="1:9" x14ac:dyDescent="0.2">
      <c r="A4787">
        <v>2676597</v>
      </c>
      <c r="B4787" t="s">
        <v>6411</v>
      </c>
      <c r="C4787" t="s">
        <v>6410</v>
      </c>
      <c r="D4787" t="s">
        <v>14045</v>
      </c>
      <c r="E4787">
        <v>138658</v>
      </c>
      <c r="F4787" t="s">
        <v>27369</v>
      </c>
      <c r="G4787" t="s">
        <v>15878</v>
      </c>
      <c r="H4787" t="s">
        <v>6410</v>
      </c>
      <c r="I4787" t="s">
        <v>24527</v>
      </c>
    </row>
    <row r="4788" spans="1:9" x14ac:dyDescent="0.2">
      <c r="A4788">
        <v>8228</v>
      </c>
      <c r="B4788" t="s">
        <v>12864</v>
      </c>
      <c r="C4788" t="s">
        <v>12864</v>
      </c>
      <c r="D4788" t="s">
        <v>14045</v>
      </c>
      <c r="E4788">
        <v>612611</v>
      </c>
      <c r="F4788" t="s">
        <v>20590</v>
      </c>
      <c r="G4788" t="s">
        <v>20588</v>
      </c>
      <c r="H4788" t="s">
        <v>20591</v>
      </c>
      <c r="I4788" t="s">
        <v>24529</v>
      </c>
    </row>
    <row r="4789" spans="1:9" x14ac:dyDescent="0.2">
      <c r="A4789">
        <v>8224</v>
      </c>
      <c r="B4789" t="s">
        <v>11130</v>
      </c>
      <c r="C4789" t="s">
        <v>6421</v>
      </c>
      <c r="D4789" t="s">
        <v>14046</v>
      </c>
      <c r="E4789">
        <v>112821</v>
      </c>
      <c r="F4789" t="s">
        <v>20587</v>
      </c>
      <c r="G4789" t="s">
        <v>20588</v>
      </c>
      <c r="H4789" t="s">
        <v>6421</v>
      </c>
      <c r="I4789" t="s">
        <v>24531</v>
      </c>
    </row>
    <row r="4790" spans="1:9" x14ac:dyDescent="0.2">
      <c r="A4790">
        <v>8227</v>
      </c>
      <c r="B4790" t="s">
        <v>6422</v>
      </c>
      <c r="C4790" t="s">
        <v>6422</v>
      </c>
      <c r="D4790" t="s">
        <v>14045</v>
      </c>
      <c r="E4790">
        <v>612611</v>
      </c>
      <c r="F4790" t="s">
        <v>20590</v>
      </c>
      <c r="G4790" t="s">
        <v>20588</v>
      </c>
      <c r="H4790" t="s">
        <v>20591</v>
      </c>
      <c r="I4790" t="s">
        <v>24534</v>
      </c>
    </row>
    <row r="4791" spans="1:9" x14ac:dyDescent="0.2">
      <c r="A4791">
        <v>8223</v>
      </c>
      <c r="B4791" t="s">
        <v>6420</v>
      </c>
      <c r="C4791" t="s">
        <v>6419</v>
      </c>
      <c r="D4791" t="s">
        <v>14044</v>
      </c>
      <c r="E4791">
        <v>196015</v>
      </c>
      <c r="F4791" t="s">
        <v>20585</v>
      </c>
      <c r="G4791" t="s">
        <v>20415</v>
      </c>
      <c r="H4791" t="s">
        <v>6419</v>
      </c>
      <c r="I4791" t="s">
        <v>24538</v>
      </c>
    </row>
    <row r="4792" spans="1:9" x14ac:dyDescent="0.2">
      <c r="A4792">
        <v>2677411</v>
      </c>
      <c r="B4792" t="s">
        <v>11131</v>
      </c>
      <c r="C4792" t="s">
        <v>6425</v>
      </c>
      <c r="D4792" t="s">
        <v>14046</v>
      </c>
      <c r="E4792">
        <v>112830</v>
      </c>
      <c r="F4792" t="s">
        <v>28483</v>
      </c>
      <c r="G4792" t="s">
        <v>28484</v>
      </c>
      <c r="H4792" t="s">
        <v>6425</v>
      </c>
      <c r="I4792" t="s">
        <v>24541</v>
      </c>
    </row>
    <row r="4793" spans="1:9" x14ac:dyDescent="0.2">
      <c r="A4793">
        <v>2677412</v>
      </c>
      <c r="B4793" t="s">
        <v>6426</v>
      </c>
      <c r="C4793" t="s">
        <v>6426</v>
      </c>
      <c r="D4793" t="s">
        <v>14046</v>
      </c>
      <c r="E4793">
        <v>717832</v>
      </c>
      <c r="F4793" t="s">
        <v>28486</v>
      </c>
      <c r="G4793" t="s">
        <v>28487</v>
      </c>
      <c r="H4793" t="s">
        <v>28488</v>
      </c>
      <c r="I4793" t="s">
        <v>24544</v>
      </c>
    </row>
    <row r="4794" spans="1:9" x14ac:dyDescent="0.2">
      <c r="A4794">
        <v>8508</v>
      </c>
      <c r="B4794" t="s">
        <v>6424</v>
      </c>
      <c r="C4794" t="s">
        <v>6423</v>
      </c>
      <c r="D4794" t="s">
        <v>14044</v>
      </c>
      <c r="E4794">
        <v>196017</v>
      </c>
      <c r="F4794" t="s">
        <v>20972</v>
      </c>
      <c r="G4794" t="s">
        <v>20973</v>
      </c>
      <c r="H4794" t="s">
        <v>6423</v>
      </c>
      <c r="I4794" t="s">
        <v>24547</v>
      </c>
    </row>
    <row r="4795" spans="1:9" x14ac:dyDescent="0.2">
      <c r="A4795">
        <v>8510</v>
      </c>
      <c r="B4795" t="s">
        <v>11132</v>
      </c>
      <c r="C4795" t="s">
        <v>11133</v>
      </c>
      <c r="D4795" t="s">
        <v>14046</v>
      </c>
      <c r="E4795">
        <v>112832</v>
      </c>
      <c r="F4795" t="s">
        <v>20975</v>
      </c>
      <c r="G4795" t="s">
        <v>20976</v>
      </c>
      <c r="H4795" t="s">
        <v>20977</v>
      </c>
      <c r="I4795" t="s">
        <v>24550</v>
      </c>
    </row>
    <row r="4796" spans="1:9" x14ac:dyDescent="0.2">
      <c r="A4796">
        <v>8349</v>
      </c>
      <c r="B4796" t="s">
        <v>11134</v>
      </c>
      <c r="C4796" t="s">
        <v>6428</v>
      </c>
      <c r="D4796" t="s">
        <v>14046</v>
      </c>
      <c r="E4796">
        <v>112853</v>
      </c>
      <c r="F4796" t="s">
        <v>20747</v>
      </c>
      <c r="G4796" t="s">
        <v>20748</v>
      </c>
      <c r="H4796" t="s">
        <v>6428</v>
      </c>
      <c r="I4796" t="s">
        <v>24552</v>
      </c>
    </row>
    <row r="4797" spans="1:9" x14ac:dyDescent="0.2">
      <c r="A4797">
        <v>8334</v>
      </c>
      <c r="B4797" t="s">
        <v>12200</v>
      </c>
      <c r="C4797" t="s">
        <v>6427</v>
      </c>
      <c r="D4797" t="s">
        <v>14044</v>
      </c>
      <c r="E4797">
        <v>196018</v>
      </c>
      <c r="F4797" t="s">
        <v>20732</v>
      </c>
      <c r="G4797" t="s">
        <v>14070</v>
      </c>
      <c r="H4797" t="s">
        <v>6427</v>
      </c>
      <c r="I4797" t="s">
        <v>24529</v>
      </c>
    </row>
    <row r="4798" spans="1:9" x14ac:dyDescent="0.2">
      <c r="A4798">
        <v>2676419</v>
      </c>
      <c r="B4798" t="s">
        <v>6430</v>
      </c>
      <c r="C4798" t="s">
        <v>6429</v>
      </c>
      <c r="D4798" t="s">
        <v>14046</v>
      </c>
      <c r="E4798">
        <v>112868</v>
      </c>
      <c r="F4798" t="s">
        <v>27153</v>
      </c>
      <c r="G4798" t="s">
        <v>14070</v>
      </c>
      <c r="H4798" t="s">
        <v>6429</v>
      </c>
      <c r="I4798" t="s">
        <v>24555</v>
      </c>
    </row>
    <row r="4799" spans="1:9" x14ac:dyDescent="0.2">
      <c r="A4799">
        <v>8673</v>
      </c>
      <c r="B4799" t="s">
        <v>6432</v>
      </c>
      <c r="C4799" t="s">
        <v>6431</v>
      </c>
      <c r="D4799" t="s">
        <v>14044</v>
      </c>
      <c r="E4799">
        <v>196026</v>
      </c>
      <c r="F4799" t="s">
        <v>21226</v>
      </c>
      <c r="G4799" t="s">
        <v>14686</v>
      </c>
      <c r="H4799" t="s">
        <v>6431</v>
      </c>
      <c r="I4799" t="s">
        <v>24558</v>
      </c>
    </row>
    <row r="4800" spans="1:9" x14ac:dyDescent="0.2">
      <c r="A4800">
        <v>8674</v>
      </c>
      <c r="B4800" t="s">
        <v>6434</v>
      </c>
      <c r="C4800" t="s">
        <v>6433</v>
      </c>
      <c r="D4800" t="s">
        <v>14046</v>
      </c>
      <c r="E4800">
        <v>112915</v>
      </c>
      <c r="F4800" t="s">
        <v>21228</v>
      </c>
      <c r="G4800" t="s">
        <v>21229</v>
      </c>
      <c r="H4800" t="s">
        <v>21230</v>
      </c>
      <c r="I4800" t="s">
        <v>24561</v>
      </c>
    </row>
    <row r="4801" spans="1:9" x14ac:dyDescent="0.2">
      <c r="A4801">
        <v>11988</v>
      </c>
      <c r="B4801" t="s">
        <v>6438</v>
      </c>
      <c r="C4801" t="s">
        <v>6437</v>
      </c>
      <c r="D4801" t="s">
        <v>14046</v>
      </c>
      <c r="E4801">
        <v>112970</v>
      </c>
      <c r="F4801" t="s">
        <v>25260</v>
      </c>
      <c r="G4801" t="s">
        <v>25261</v>
      </c>
      <c r="H4801" t="s">
        <v>6437</v>
      </c>
      <c r="I4801" t="s">
        <v>24564</v>
      </c>
    </row>
    <row r="4802" spans="1:9" x14ac:dyDescent="0.2">
      <c r="A4802">
        <v>11989</v>
      </c>
      <c r="B4802" t="s">
        <v>6440</v>
      </c>
      <c r="C4802" t="s">
        <v>6439</v>
      </c>
      <c r="D4802" t="s">
        <v>14046</v>
      </c>
      <c r="E4802">
        <v>112972</v>
      </c>
      <c r="F4802" t="s">
        <v>25263</v>
      </c>
      <c r="G4802" t="s">
        <v>15574</v>
      </c>
      <c r="H4802" t="s">
        <v>6439</v>
      </c>
      <c r="I4802" t="s">
        <v>24550</v>
      </c>
    </row>
    <row r="4803" spans="1:9" x14ac:dyDescent="0.2">
      <c r="A4803">
        <v>2677825</v>
      </c>
      <c r="B4803" t="s">
        <v>11135</v>
      </c>
      <c r="C4803" t="s">
        <v>6441</v>
      </c>
      <c r="D4803" t="s">
        <v>14046</v>
      </c>
      <c r="E4803">
        <v>112975</v>
      </c>
      <c r="F4803" t="s">
        <v>29249</v>
      </c>
      <c r="G4803" t="s">
        <v>14070</v>
      </c>
      <c r="H4803" t="s">
        <v>6441</v>
      </c>
      <c r="I4803" t="s">
        <v>24569</v>
      </c>
    </row>
    <row r="4804" spans="1:9" x14ac:dyDescent="0.2">
      <c r="A4804">
        <v>11996</v>
      </c>
      <c r="B4804" t="s">
        <v>6443</v>
      </c>
      <c r="C4804" t="s">
        <v>6442</v>
      </c>
      <c r="D4804" t="s">
        <v>14045</v>
      </c>
      <c r="E4804">
        <v>138682</v>
      </c>
      <c r="F4804" t="s">
        <v>25280</v>
      </c>
      <c r="G4804" t="s">
        <v>14070</v>
      </c>
      <c r="H4804" t="s">
        <v>6442</v>
      </c>
      <c r="I4804" t="s">
        <v>24572</v>
      </c>
    </row>
    <row r="4805" spans="1:9" x14ac:dyDescent="0.2">
      <c r="A4805">
        <v>2678282</v>
      </c>
      <c r="B4805" t="s">
        <v>13771</v>
      </c>
      <c r="C4805" t="s">
        <v>13771</v>
      </c>
      <c r="D4805" t="s">
        <v>14045</v>
      </c>
      <c r="E4805">
        <v>138682</v>
      </c>
      <c r="F4805" t="s">
        <v>25280</v>
      </c>
      <c r="G4805" t="s">
        <v>14070</v>
      </c>
      <c r="H4805" t="s">
        <v>6442</v>
      </c>
      <c r="I4805" t="s">
        <v>24575</v>
      </c>
    </row>
    <row r="4806" spans="1:9" x14ac:dyDescent="0.2">
      <c r="A4806">
        <v>12001</v>
      </c>
      <c r="B4806" t="s">
        <v>13772</v>
      </c>
      <c r="C4806" t="s">
        <v>14038</v>
      </c>
      <c r="D4806" t="s">
        <v>14045</v>
      </c>
      <c r="E4806">
        <v>138682</v>
      </c>
      <c r="F4806" t="s">
        <v>25280</v>
      </c>
      <c r="G4806" t="s">
        <v>14070</v>
      </c>
      <c r="H4806" t="s">
        <v>6442</v>
      </c>
      <c r="I4806" t="s">
        <v>24529</v>
      </c>
    </row>
    <row r="4807" spans="1:9" x14ac:dyDescent="0.2">
      <c r="A4807">
        <v>11990</v>
      </c>
      <c r="B4807" t="s">
        <v>6445</v>
      </c>
      <c r="C4807" t="s">
        <v>6444</v>
      </c>
      <c r="D4807" t="s">
        <v>14046</v>
      </c>
      <c r="E4807">
        <v>112980</v>
      </c>
      <c r="F4807" t="s">
        <v>25265</v>
      </c>
      <c r="G4807" t="s">
        <v>25266</v>
      </c>
      <c r="H4807" t="s">
        <v>6444</v>
      </c>
      <c r="I4807" t="s">
        <v>24577</v>
      </c>
    </row>
    <row r="4808" spans="1:9" x14ac:dyDescent="0.2">
      <c r="A4808">
        <v>12002</v>
      </c>
      <c r="B4808" t="s">
        <v>6447</v>
      </c>
      <c r="C4808" t="s">
        <v>6446</v>
      </c>
      <c r="D4808" t="s">
        <v>14046</v>
      </c>
      <c r="E4808">
        <v>112988</v>
      </c>
      <c r="F4808" t="s">
        <v>25282</v>
      </c>
      <c r="G4808" t="s">
        <v>14070</v>
      </c>
      <c r="H4808" t="s">
        <v>6446</v>
      </c>
      <c r="I4808" t="s">
        <v>24579</v>
      </c>
    </row>
    <row r="4809" spans="1:9" x14ac:dyDescent="0.2">
      <c r="A4809">
        <v>11991</v>
      </c>
      <c r="B4809" t="s">
        <v>6449</v>
      </c>
      <c r="C4809" t="s">
        <v>6448</v>
      </c>
      <c r="D4809" t="s">
        <v>14046</v>
      </c>
      <c r="E4809">
        <v>608746</v>
      </c>
      <c r="F4809" t="s">
        <v>25268</v>
      </c>
      <c r="G4809" t="s">
        <v>20337</v>
      </c>
      <c r="H4809" t="s">
        <v>6448</v>
      </c>
      <c r="I4809" t="s">
        <v>24582</v>
      </c>
    </row>
    <row r="4810" spans="1:9" x14ac:dyDescent="0.2">
      <c r="A4810">
        <v>11983</v>
      </c>
      <c r="B4810" t="s">
        <v>6436</v>
      </c>
      <c r="C4810" t="s">
        <v>6435</v>
      </c>
      <c r="D4810" t="s">
        <v>14044</v>
      </c>
      <c r="E4810">
        <v>196059</v>
      </c>
      <c r="F4810" t="s">
        <v>25258</v>
      </c>
      <c r="G4810" t="s">
        <v>14070</v>
      </c>
      <c r="H4810" t="s">
        <v>6435</v>
      </c>
      <c r="I4810" t="s">
        <v>24584</v>
      </c>
    </row>
    <row r="4811" spans="1:9" x14ac:dyDescent="0.2">
      <c r="A4811">
        <v>11992</v>
      </c>
      <c r="B4811" t="s">
        <v>6451</v>
      </c>
      <c r="C4811" t="s">
        <v>6450</v>
      </c>
      <c r="D4811" t="s">
        <v>14046</v>
      </c>
      <c r="E4811">
        <v>113007</v>
      </c>
      <c r="F4811" t="s">
        <v>25270</v>
      </c>
      <c r="G4811" t="s">
        <v>19167</v>
      </c>
      <c r="H4811" t="s">
        <v>6450</v>
      </c>
      <c r="I4811" t="s">
        <v>24587</v>
      </c>
    </row>
    <row r="4812" spans="1:9" x14ac:dyDescent="0.2">
      <c r="A4812">
        <v>11993</v>
      </c>
      <c r="B4812" t="s">
        <v>6453</v>
      </c>
      <c r="C4812" t="s">
        <v>6452</v>
      </c>
      <c r="D4812" t="s">
        <v>14046</v>
      </c>
      <c r="E4812">
        <v>113016</v>
      </c>
      <c r="F4812" t="s">
        <v>25272</v>
      </c>
      <c r="G4812" t="s">
        <v>14820</v>
      </c>
      <c r="H4812" t="s">
        <v>6452</v>
      </c>
      <c r="I4812" t="s">
        <v>24589</v>
      </c>
    </row>
    <row r="4813" spans="1:9" x14ac:dyDescent="0.2">
      <c r="A4813">
        <v>11994</v>
      </c>
      <c r="B4813" t="s">
        <v>6455</v>
      </c>
      <c r="C4813" t="s">
        <v>6454</v>
      </c>
      <c r="D4813" t="s">
        <v>14046</v>
      </c>
      <c r="E4813">
        <v>113020</v>
      </c>
      <c r="F4813" t="s">
        <v>25274</v>
      </c>
      <c r="G4813" t="s">
        <v>25275</v>
      </c>
      <c r="H4813" t="s">
        <v>6454</v>
      </c>
      <c r="I4813" t="s">
        <v>24591</v>
      </c>
    </row>
    <row r="4814" spans="1:9" x14ac:dyDescent="0.2">
      <c r="A4814">
        <v>11995</v>
      </c>
      <c r="B4814" t="s">
        <v>6457</v>
      </c>
      <c r="C4814" t="s">
        <v>6456</v>
      </c>
      <c r="D4814" t="s">
        <v>14046</v>
      </c>
      <c r="E4814">
        <v>113033</v>
      </c>
      <c r="F4814" t="s">
        <v>25277</v>
      </c>
      <c r="G4814" t="s">
        <v>25278</v>
      </c>
      <c r="H4814" t="s">
        <v>6456</v>
      </c>
      <c r="I4814" t="s">
        <v>24593</v>
      </c>
    </row>
    <row r="4815" spans="1:9" x14ac:dyDescent="0.2">
      <c r="A4815">
        <v>7202</v>
      </c>
      <c r="B4815" t="s">
        <v>11136</v>
      </c>
      <c r="C4815" t="s">
        <v>6460</v>
      </c>
      <c r="D4815" t="s">
        <v>14046</v>
      </c>
      <c r="E4815">
        <v>113062</v>
      </c>
      <c r="F4815" t="s">
        <v>19187</v>
      </c>
      <c r="G4815" t="s">
        <v>14070</v>
      </c>
      <c r="H4815" t="s">
        <v>6460</v>
      </c>
      <c r="I4815" t="s">
        <v>24597</v>
      </c>
    </row>
    <row r="4816" spans="1:9" x14ac:dyDescent="0.2">
      <c r="A4816">
        <v>7197</v>
      </c>
      <c r="B4816" t="s">
        <v>6459</v>
      </c>
      <c r="C4816" t="s">
        <v>6458</v>
      </c>
      <c r="D4816" t="s">
        <v>14044</v>
      </c>
      <c r="E4816">
        <v>196076</v>
      </c>
      <c r="F4816" t="s">
        <v>19183</v>
      </c>
      <c r="G4816" t="s">
        <v>14070</v>
      </c>
      <c r="H4816" t="s">
        <v>6458</v>
      </c>
      <c r="I4816" t="s">
        <v>24600</v>
      </c>
    </row>
    <row r="4817" spans="1:9" x14ac:dyDescent="0.2">
      <c r="A4817">
        <v>7198</v>
      </c>
      <c r="B4817" t="s">
        <v>11137</v>
      </c>
      <c r="C4817" t="s">
        <v>6461</v>
      </c>
      <c r="D4817" t="s">
        <v>14046</v>
      </c>
      <c r="E4817">
        <v>113075</v>
      </c>
      <c r="F4817" t="s">
        <v>19185</v>
      </c>
      <c r="G4817" t="s">
        <v>14070</v>
      </c>
      <c r="H4817" t="s">
        <v>6461</v>
      </c>
      <c r="I4817" t="s">
        <v>24600</v>
      </c>
    </row>
    <row r="4818" spans="1:9" x14ac:dyDescent="0.2">
      <c r="A4818">
        <v>2677170</v>
      </c>
      <c r="B4818" t="s">
        <v>12356</v>
      </c>
      <c r="C4818" t="s">
        <v>6464</v>
      </c>
      <c r="D4818" t="s">
        <v>14046</v>
      </c>
      <c r="E4818">
        <v>610870</v>
      </c>
      <c r="F4818" t="s">
        <v>28131</v>
      </c>
      <c r="G4818" t="s">
        <v>28132</v>
      </c>
      <c r="H4818" t="s">
        <v>6464</v>
      </c>
      <c r="I4818" t="s">
        <v>24603</v>
      </c>
    </row>
    <row r="4819" spans="1:9" x14ac:dyDescent="0.2">
      <c r="A4819">
        <v>2677169</v>
      </c>
      <c r="B4819" t="s">
        <v>12322</v>
      </c>
      <c r="C4819" t="s">
        <v>6462</v>
      </c>
      <c r="D4819" t="s">
        <v>14044</v>
      </c>
      <c r="E4819">
        <v>606966</v>
      </c>
      <c r="F4819" t="s">
        <v>17954</v>
      </c>
      <c r="G4819" t="s">
        <v>17955</v>
      </c>
      <c r="H4819" t="s">
        <v>6462</v>
      </c>
      <c r="I4819" t="s">
        <v>24603</v>
      </c>
    </row>
    <row r="4820" spans="1:9" x14ac:dyDescent="0.2">
      <c r="A4820">
        <v>2677171</v>
      </c>
      <c r="B4820" t="s">
        <v>12355</v>
      </c>
      <c r="C4820" t="s">
        <v>6466</v>
      </c>
      <c r="D4820" t="s">
        <v>14046</v>
      </c>
      <c r="E4820">
        <v>610868</v>
      </c>
      <c r="F4820" t="s">
        <v>28134</v>
      </c>
      <c r="G4820" t="s">
        <v>28135</v>
      </c>
      <c r="H4820" t="s">
        <v>6466</v>
      </c>
      <c r="I4820" t="s">
        <v>24603</v>
      </c>
    </row>
    <row r="4821" spans="1:9" x14ac:dyDescent="0.2">
      <c r="A4821">
        <v>3117</v>
      </c>
      <c r="B4821" t="s">
        <v>6468</v>
      </c>
      <c r="C4821" t="s">
        <v>6467</v>
      </c>
      <c r="D4821" t="s">
        <v>14044</v>
      </c>
      <c r="E4821">
        <v>446429</v>
      </c>
      <c r="F4821" t="s">
        <v>14247</v>
      </c>
      <c r="G4821" t="s">
        <v>14248</v>
      </c>
      <c r="H4821" t="s">
        <v>14249</v>
      </c>
      <c r="I4821" t="s">
        <v>24529</v>
      </c>
    </row>
    <row r="4822" spans="1:9" x14ac:dyDescent="0.2">
      <c r="A4822">
        <v>3118</v>
      </c>
      <c r="B4822" t="s">
        <v>11138</v>
      </c>
      <c r="C4822" t="s">
        <v>6469</v>
      </c>
      <c r="D4822" t="s">
        <v>14046</v>
      </c>
      <c r="E4822">
        <v>113079</v>
      </c>
      <c r="F4822" t="s">
        <v>14251</v>
      </c>
      <c r="G4822" t="s">
        <v>14252</v>
      </c>
      <c r="H4822" t="s">
        <v>6469</v>
      </c>
      <c r="I4822" t="s">
        <v>24605</v>
      </c>
    </row>
    <row r="4823" spans="1:9" x14ac:dyDescent="0.2">
      <c r="A4823">
        <v>2677521</v>
      </c>
      <c r="B4823" t="s">
        <v>11139</v>
      </c>
      <c r="C4823" t="s">
        <v>6471</v>
      </c>
      <c r="D4823" t="s">
        <v>14046</v>
      </c>
      <c r="E4823">
        <v>113090</v>
      </c>
      <c r="F4823" t="s">
        <v>28679</v>
      </c>
      <c r="G4823" t="s">
        <v>28680</v>
      </c>
      <c r="H4823" t="s">
        <v>6471</v>
      </c>
      <c r="I4823" t="s">
        <v>24608</v>
      </c>
    </row>
    <row r="4824" spans="1:9" x14ac:dyDescent="0.2">
      <c r="A4824">
        <v>2677517</v>
      </c>
      <c r="B4824" t="s">
        <v>12323</v>
      </c>
      <c r="C4824" t="s">
        <v>6470</v>
      </c>
      <c r="D4824" t="s">
        <v>14044</v>
      </c>
      <c r="E4824">
        <v>606967</v>
      </c>
      <c r="F4824" t="s">
        <v>28668</v>
      </c>
      <c r="G4824" t="s">
        <v>28669</v>
      </c>
      <c r="H4824" t="s">
        <v>6470</v>
      </c>
      <c r="I4824" t="s">
        <v>24529</v>
      </c>
    </row>
    <row r="4825" spans="1:9" x14ac:dyDescent="0.2">
      <c r="A4825">
        <v>2677519</v>
      </c>
      <c r="B4825" t="s">
        <v>11140</v>
      </c>
      <c r="C4825" t="s">
        <v>6472</v>
      </c>
      <c r="D4825" t="s">
        <v>14046</v>
      </c>
      <c r="E4825">
        <v>113099</v>
      </c>
      <c r="F4825" t="s">
        <v>28674</v>
      </c>
      <c r="G4825" t="s">
        <v>28675</v>
      </c>
      <c r="H4825" t="s">
        <v>6472</v>
      </c>
      <c r="I4825" t="s">
        <v>24610</v>
      </c>
    </row>
    <row r="4826" spans="1:9" x14ac:dyDescent="0.2">
      <c r="A4826">
        <v>2677520</v>
      </c>
      <c r="B4826" t="s">
        <v>12422</v>
      </c>
      <c r="C4826" t="s">
        <v>6473</v>
      </c>
      <c r="D4826" t="s">
        <v>14045</v>
      </c>
      <c r="E4826">
        <v>612543</v>
      </c>
      <c r="F4826" t="s">
        <v>28677</v>
      </c>
      <c r="G4826" t="s">
        <v>28675</v>
      </c>
      <c r="H4826" t="s">
        <v>6473</v>
      </c>
      <c r="I4826" t="s">
        <v>24612</v>
      </c>
    </row>
    <row r="4827" spans="1:9" x14ac:dyDescent="0.2">
      <c r="A4827">
        <v>2677518</v>
      </c>
      <c r="B4827" t="s">
        <v>11141</v>
      </c>
      <c r="C4827" t="s">
        <v>6474</v>
      </c>
      <c r="D4827" t="s">
        <v>14046</v>
      </c>
      <c r="E4827">
        <v>113100</v>
      </c>
      <c r="F4827" t="s">
        <v>28671</v>
      </c>
      <c r="G4827" t="s">
        <v>28672</v>
      </c>
      <c r="H4827" t="s">
        <v>6474</v>
      </c>
      <c r="I4827" t="s">
        <v>24615</v>
      </c>
    </row>
    <row r="4828" spans="1:9" x14ac:dyDescent="0.2">
      <c r="A4828">
        <v>2676421</v>
      </c>
      <c r="B4828" t="s">
        <v>13570</v>
      </c>
      <c r="C4828" t="s">
        <v>13570</v>
      </c>
      <c r="D4828" t="s">
        <v>14043</v>
      </c>
      <c r="E4828">
        <v>187322</v>
      </c>
      <c r="F4828" t="s">
        <v>20136</v>
      </c>
      <c r="G4828" t="s">
        <v>14686</v>
      </c>
      <c r="H4828" t="s">
        <v>7894</v>
      </c>
      <c r="I4828" t="s">
        <v>24529</v>
      </c>
    </row>
    <row r="4829" spans="1:9" x14ac:dyDescent="0.2">
      <c r="A4829">
        <v>2676420</v>
      </c>
      <c r="B4829" t="s">
        <v>7893</v>
      </c>
      <c r="C4829" t="s">
        <v>7893</v>
      </c>
      <c r="D4829" t="s">
        <v>14043</v>
      </c>
      <c r="E4829">
        <v>187322</v>
      </c>
      <c r="F4829" t="s">
        <v>20136</v>
      </c>
      <c r="G4829" t="s">
        <v>14686</v>
      </c>
      <c r="H4829" t="s">
        <v>7894</v>
      </c>
      <c r="I4829" t="s">
        <v>24619</v>
      </c>
    </row>
    <row r="4830" spans="1:9" x14ac:dyDescent="0.2">
      <c r="A4830">
        <v>6086</v>
      </c>
      <c r="B4830" t="s">
        <v>6478</v>
      </c>
      <c r="C4830" t="s">
        <v>6477</v>
      </c>
      <c r="D4830" t="s">
        <v>14046</v>
      </c>
      <c r="E4830">
        <v>113134</v>
      </c>
      <c r="F4830" t="s">
        <v>17891</v>
      </c>
      <c r="G4830" t="s">
        <v>14070</v>
      </c>
      <c r="H4830" t="s">
        <v>6477</v>
      </c>
      <c r="I4830" t="s">
        <v>24621</v>
      </c>
    </row>
    <row r="4831" spans="1:9" x14ac:dyDescent="0.2">
      <c r="A4831">
        <v>6084</v>
      </c>
      <c r="B4831" t="s">
        <v>6476</v>
      </c>
      <c r="C4831" t="s">
        <v>6475</v>
      </c>
      <c r="D4831" t="s">
        <v>14044</v>
      </c>
      <c r="E4831">
        <v>196099</v>
      </c>
      <c r="F4831" t="s">
        <v>17885</v>
      </c>
      <c r="G4831" t="s">
        <v>14070</v>
      </c>
      <c r="H4831" t="s">
        <v>6475</v>
      </c>
      <c r="I4831" t="s">
        <v>24624</v>
      </c>
    </row>
    <row r="4832" spans="1:9" x14ac:dyDescent="0.2">
      <c r="A4832">
        <v>6087</v>
      </c>
      <c r="B4832" t="s">
        <v>6480</v>
      </c>
      <c r="C4832" t="s">
        <v>6479</v>
      </c>
      <c r="D4832" t="s">
        <v>14046</v>
      </c>
      <c r="E4832">
        <v>611370</v>
      </c>
      <c r="F4832" t="s">
        <v>17893</v>
      </c>
      <c r="G4832" t="s">
        <v>16594</v>
      </c>
      <c r="H4832" t="s">
        <v>6479</v>
      </c>
      <c r="I4832" t="s">
        <v>24627</v>
      </c>
    </row>
    <row r="4833" spans="1:9" x14ac:dyDescent="0.2">
      <c r="A4833">
        <v>6088</v>
      </c>
      <c r="B4833" t="s">
        <v>6481</v>
      </c>
      <c r="C4833" t="s">
        <v>6481</v>
      </c>
      <c r="D4833" t="s">
        <v>14046</v>
      </c>
      <c r="E4833">
        <v>611371</v>
      </c>
      <c r="F4833" t="s">
        <v>17895</v>
      </c>
      <c r="G4833" t="s">
        <v>17896</v>
      </c>
      <c r="H4833" t="s">
        <v>17897</v>
      </c>
      <c r="I4833" t="s">
        <v>24629</v>
      </c>
    </row>
    <row r="4834" spans="1:9" x14ac:dyDescent="0.2">
      <c r="A4834">
        <v>6085</v>
      </c>
      <c r="B4834" t="s">
        <v>6483</v>
      </c>
      <c r="C4834" t="s">
        <v>6482</v>
      </c>
      <c r="D4834" t="s">
        <v>14046</v>
      </c>
      <c r="E4834">
        <v>113141</v>
      </c>
      <c r="F4834" t="s">
        <v>17887</v>
      </c>
      <c r="G4834" t="s">
        <v>17888</v>
      </c>
      <c r="H4834" t="s">
        <v>17889</v>
      </c>
      <c r="I4834" t="s">
        <v>24631</v>
      </c>
    </row>
    <row r="4835" spans="1:9" x14ac:dyDescent="0.2">
      <c r="A4835">
        <v>2676423</v>
      </c>
      <c r="B4835" t="s">
        <v>6486</v>
      </c>
      <c r="C4835" t="s">
        <v>6485</v>
      </c>
      <c r="D4835" t="s">
        <v>14046</v>
      </c>
      <c r="E4835">
        <v>113142</v>
      </c>
      <c r="F4835" t="s">
        <v>27157</v>
      </c>
      <c r="G4835" t="s">
        <v>14070</v>
      </c>
      <c r="H4835" t="s">
        <v>6485</v>
      </c>
      <c r="I4835" t="s">
        <v>24634</v>
      </c>
    </row>
    <row r="4836" spans="1:9" x14ac:dyDescent="0.2">
      <c r="A4836">
        <v>2676422</v>
      </c>
      <c r="B4836" t="s">
        <v>12201</v>
      </c>
      <c r="C4836" t="s">
        <v>6484</v>
      </c>
      <c r="D4836" t="s">
        <v>14044</v>
      </c>
      <c r="E4836">
        <v>196107</v>
      </c>
      <c r="F4836" t="s">
        <v>27155</v>
      </c>
      <c r="G4836" t="s">
        <v>14070</v>
      </c>
      <c r="H4836" t="s">
        <v>6484</v>
      </c>
      <c r="I4836" t="s">
        <v>24636</v>
      </c>
    </row>
    <row r="4837" spans="1:9" x14ac:dyDescent="0.2">
      <c r="A4837">
        <v>2676424</v>
      </c>
      <c r="B4837" t="s">
        <v>6488</v>
      </c>
      <c r="C4837" t="s">
        <v>6487</v>
      </c>
      <c r="D4837" t="s">
        <v>14046</v>
      </c>
      <c r="E4837">
        <v>113148</v>
      </c>
      <c r="F4837" t="s">
        <v>27159</v>
      </c>
      <c r="G4837" t="s">
        <v>14070</v>
      </c>
      <c r="H4837" t="s">
        <v>6487</v>
      </c>
      <c r="I4837" t="s">
        <v>24638</v>
      </c>
    </row>
    <row r="4838" spans="1:9" x14ac:dyDescent="0.2">
      <c r="A4838">
        <v>2676582</v>
      </c>
      <c r="B4838" t="s">
        <v>6492</v>
      </c>
      <c r="C4838" t="s">
        <v>6491</v>
      </c>
      <c r="D4838" t="s">
        <v>14046</v>
      </c>
      <c r="E4838">
        <v>113175</v>
      </c>
      <c r="F4838" t="s">
        <v>27336</v>
      </c>
      <c r="G4838" t="s">
        <v>14070</v>
      </c>
      <c r="H4838" t="s">
        <v>6491</v>
      </c>
      <c r="I4838" t="s">
        <v>24640</v>
      </c>
    </row>
    <row r="4839" spans="1:9" x14ac:dyDescent="0.2">
      <c r="A4839">
        <v>12317</v>
      </c>
      <c r="B4839" t="s">
        <v>6494</v>
      </c>
      <c r="C4839" t="s">
        <v>6493</v>
      </c>
      <c r="D4839" t="s">
        <v>14046</v>
      </c>
      <c r="E4839">
        <v>113178</v>
      </c>
      <c r="F4839" t="s">
        <v>25622</v>
      </c>
      <c r="G4839" t="s">
        <v>14070</v>
      </c>
      <c r="H4839" t="s">
        <v>6493</v>
      </c>
      <c r="I4839" t="s">
        <v>24529</v>
      </c>
    </row>
    <row r="4840" spans="1:9" x14ac:dyDescent="0.2">
      <c r="A4840">
        <v>12312</v>
      </c>
      <c r="B4840" t="s">
        <v>11142</v>
      </c>
      <c r="C4840" t="s">
        <v>6495</v>
      </c>
      <c r="D4840" t="s">
        <v>14046</v>
      </c>
      <c r="E4840">
        <v>113197</v>
      </c>
      <c r="F4840" t="s">
        <v>25614</v>
      </c>
      <c r="G4840" t="s">
        <v>25615</v>
      </c>
      <c r="H4840" t="s">
        <v>6495</v>
      </c>
      <c r="I4840" t="s">
        <v>24643</v>
      </c>
    </row>
    <row r="4841" spans="1:9" x14ac:dyDescent="0.2">
      <c r="A4841">
        <v>2676425</v>
      </c>
      <c r="B4841" t="s">
        <v>13773</v>
      </c>
      <c r="C4841" t="s">
        <v>13773</v>
      </c>
      <c r="D4841" t="s">
        <v>14044</v>
      </c>
      <c r="E4841">
        <v>196129</v>
      </c>
      <c r="F4841" t="s">
        <v>25612</v>
      </c>
      <c r="G4841" t="s">
        <v>14070</v>
      </c>
      <c r="H4841" t="s">
        <v>6489</v>
      </c>
      <c r="I4841" t="s">
        <v>24645</v>
      </c>
    </row>
    <row r="4842" spans="1:9" x14ac:dyDescent="0.2">
      <c r="A4842">
        <v>12311</v>
      </c>
      <c r="B4842" t="s">
        <v>6490</v>
      </c>
      <c r="C4842" t="s">
        <v>6489</v>
      </c>
      <c r="D4842" t="s">
        <v>14044</v>
      </c>
      <c r="E4842">
        <v>196129</v>
      </c>
      <c r="F4842" t="s">
        <v>25612</v>
      </c>
      <c r="G4842" t="s">
        <v>14070</v>
      </c>
      <c r="H4842" t="s">
        <v>6489</v>
      </c>
      <c r="I4842" t="s">
        <v>24647</v>
      </c>
    </row>
    <row r="4843" spans="1:9" x14ac:dyDescent="0.2">
      <c r="A4843">
        <v>12322</v>
      </c>
      <c r="B4843" t="s">
        <v>11143</v>
      </c>
      <c r="C4843" t="s">
        <v>6496</v>
      </c>
      <c r="D4843" t="s">
        <v>14046</v>
      </c>
      <c r="E4843">
        <v>113212</v>
      </c>
      <c r="F4843" t="s">
        <v>25629</v>
      </c>
      <c r="G4843" t="s">
        <v>15570</v>
      </c>
      <c r="H4843" t="s">
        <v>6496</v>
      </c>
      <c r="I4843" t="s">
        <v>24649</v>
      </c>
    </row>
    <row r="4844" spans="1:9" x14ac:dyDescent="0.2">
      <c r="A4844">
        <v>12314</v>
      </c>
      <c r="B4844" t="s">
        <v>6498</v>
      </c>
      <c r="C4844" t="s">
        <v>6497</v>
      </c>
      <c r="D4844" t="s">
        <v>14046</v>
      </c>
      <c r="E4844">
        <v>113213</v>
      </c>
      <c r="F4844" t="s">
        <v>25617</v>
      </c>
      <c r="G4844" t="s">
        <v>14300</v>
      </c>
      <c r="H4844" t="s">
        <v>6497</v>
      </c>
      <c r="I4844" t="s">
        <v>24651</v>
      </c>
    </row>
    <row r="4845" spans="1:9" x14ac:dyDescent="0.2">
      <c r="A4845">
        <v>12318</v>
      </c>
      <c r="B4845" t="s">
        <v>11144</v>
      </c>
      <c r="C4845" t="s">
        <v>6499</v>
      </c>
      <c r="D4845" t="s">
        <v>14046</v>
      </c>
      <c r="E4845">
        <v>113219</v>
      </c>
      <c r="F4845" t="s">
        <v>25624</v>
      </c>
      <c r="G4845" t="s">
        <v>25625</v>
      </c>
      <c r="H4845" t="s">
        <v>6499</v>
      </c>
      <c r="I4845" t="s">
        <v>24653</v>
      </c>
    </row>
    <row r="4846" spans="1:9" x14ac:dyDescent="0.2">
      <c r="A4846">
        <v>12321</v>
      </c>
      <c r="B4846" t="s">
        <v>6501</v>
      </c>
      <c r="C4846" t="s">
        <v>6500</v>
      </c>
      <c r="D4846" t="s">
        <v>14046</v>
      </c>
      <c r="E4846">
        <v>113221</v>
      </c>
      <c r="F4846" t="s">
        <v>25627</v>
      </c>
      <c r="G4846" t="s">
        <v>14070</v>
      </c>
      <c r="H4846" t="s">
        <v>6500</v>
      </c>
      <c r="I4846" t="s">
        <v>24653</v>
      </c>
    </row>
    <row r="4847" spans="1:9" x14ac:dyDescent="0.2">
      <c r="A4847">
        <v>12316</v>
      </c>
      <c r="B4847" t="s">
        <v>11145</v>
      </c>
      <c r="C4847" t="s">
        <v>6502</v>
      </c>
      <c r="D4847" t="s">
        <v>14046</v>
      </c>
      <c r="E4847">
        <v>113230</v>
      </c>
      <c r="F4847" t="s">
        <v>25619</v>
      </c>
      <c r="G4847" t="s">
        <v>25620</v>
      </c>
      <c r="H4847" t="s">
        <v>6502</v>
      </c>
      <c r="I4847" t="s">
        <v>24653</v>
      </c>
    </row>
    <row r="4848" spans="1:9" x14ac:dyDescent="0.2">
      <c r="A4848">
        <v>2677872</v>
      </c>
      <c r="B4848" t="s">
        <v>11774</v>
      </c>
      <c r="C4848" t="s">
        <v>6503</v>
      </c>
      <c r="D4848" t="s">
        <v>14045</v>
      </c>
      <c r="E4848">
        <v>138729</v>
      </c>
      <c r="F4848" t="s">
        <v>29325</v>
      </c>
      <c r="G4848" t="s">
        <v>25620</v>
      </c>
      <c r="H4848" t="s">
        <v>6503</v>
      </c>
      <c r="I4848" t="s">
        <v>24655</v>
      </c>
    </row>
    <row r="4849" spans="1:9" x14ac:dyDescent="0.2">
      <c r="A4849">
        <v>2676427</v>
      </c>
      <c r="B4849" t="s">
        <v>6506</v>
      </c>
      <c r="C4849" t="s">
        <v>6505</v>
      </c>
      <c r="D4849" t="s">
        <v>14046</v>
      </c>
      <c r="E4849">
        <v>113239</v>
      </c>
      <c r="F4849" t="s">
        <v>27163</v>
      </c>
      <c r="G4849" t="s">
        <v>14070</v>
      </c>
      <c r="H4849" t="s">
        <v>6505</v>
      </c>
      <c r="I4849" t="s">
        <v>24657</v>
      </c>
    </row>
    <row r="4850" spans="1:9" x14ac:dyDescent="0.2">
      <c r="A4850">
        <v>2676426</v>
      </c>
      <c r="B4850" t="s">
        <v>12202</v>
      </c>
      <c r="C4850" t="s">
        <v>6504</v>
      </c>
      <c r="D4850" t="s">
        <v>14044</v>
      </c>
      <c r="E4850">
        <v>196135</v>
      </c>
      <c r="F4850" t="s">
        <v>27161</v>
      </c>
      <c r="G4850" t="s">
        <v>14070</v>
      </c>
      <c r="H4850" t="s">
        <v>6504</v>
      </c>
      <c r="I4850" t="s">
        <v>24660</v>
      </c>
    </row>
    <row r="4851" spans="1:9" x14ac:dyDescent="0.2">
      <c r="A4851">
        <v>8655</v>
      </c>
      <c r="B4851" t="s">
        <v>6507</v>
      </c>
      <c r="C4851" t="s">
        <v>6507</v>
      </c>
      <c r="D4851" t="s">
        <v>14044</v>
      </c>
      <c r="E4851">
        <v>196136</v>
      </c>
      <c r="F4851" t="s">
        <v>21198</v>
      </c>
      <c r="G4851" t="s">
        <v>14070</v>
      </c>
      <c r="H4851" t="s">
        <v>21199</v>
      </c>
      <c r="I4851" t="s">
        <v>24662</v>
      </c>
    </row>
    <row r="4852" spans="1:9" x14ac:dyDescent="0.2">
      <c r="A4852">
        <v>2679213</v>
      </c>
      <c r="B4852" t="s">
        <v>6508</v>
      </c>
      <c r="C4852" t="s">
        <v>6508</v>
      </c>
      <c r="D4852" t="s">
        <v>14046</v>
      </c>
      <c r="E4852">
        <v>673116</v>
      </c>
      <c r="F4852" t="s">
        <v>29823</v>
      </c>
      <c r="G4852" t="s">
        <v>6509</v>
      </c>
      <c r="H4852" t="s">
        <v>6508</v>
      </c>
      <c r="I4852" t="s">
        <v>24665</v>
      </c>
    </row>
    <row r="4853" spans="1:9" x14ac:dyDescent="0.2">
      <c r="A4853">
        <v>2676428</v>
      </c>
      <c r="B4853" t="s">
        <v>6511</v>
      </c>
      <c r="C4853" t="s">
        <v>6510</v>
      </c>
      <c r="D4853" t="s">
        <v>14046</v>
      </c>
      <c r="E4853">
        <v>113247</v>
      </c>
      <c r="F4853" t="s">
        <v>27165</v>
      </c>
      <c r="G4853" t="s">
        <v>14070</v>
      </c>
      <c r="H4853" t="s">
        <v>6510</v>
      </c>
      <c r="I4853" t="s">
        <v>24529</v>
      </c>
    </row>
    <row r="4854" spans="1:9" x14ac:dyDescent="0.2">
      <c r="A4854">
        <v>11723</v>
      </c>
      <c r="B4854" t="s">
        <v>13775</v>
      </c>
      <c r="C4854" t="s">
        <v>13775</v>
      </c>
      <c r="D4854" t="s">
        <v>14043</v>
      </c>
      <c r="E4854">
        <v>187444</v>
      </c>
      <c r="F4854" t="s">
        <v>24746</v>
      </c>
      <c r="G4854" t="s">
        <v>24747</v>
      </c>
      <c r="H4854" t="s">
        <v>6752</v>
      </c>
      <c r="I4854" t="s">
        <v>24667</v>
      </c>
    </row>
    <row r="4855" spans="1:9" x14ac:dyDescent="0.2">
      <c r="A4855">
        <v>11722</v>
      </c>
      <c r="B4855" t="s">
        <v>13774</v>
      </c>
      <c r="C4855" t="s">
        <v>13774</v>
      </c>
      <c r="D4855" t="s">
        <v>14043</v>
      </c>
      <c r="E4855">
        <v>187444</v>
      </c>
      <c r="F4855" t="s">
        <v>24746</v>
      </c>
      <c r="G4855" t="s">
        <v>24747</v>
      </c>
      <c r="H4855" t="s">
        <v>6752</v>
      </c>
      <c r="I4855" t="s">
        <v>24670</v>
      </c>
    </row>
    <row r="4856" spans="1:9" x14ac:dyDescent="0.2">
      <c r="A4856">
        <v>2679265</v>
      </c>
      <c r="B4856" t="s">
        <v>13408</v>
      </c>
      <c r="C4856" t="s">
        <v>13408</v>
      </c>
      <c r="E4856">
        <v>0</v>
      </c>
      <c r="I4856" t="s">
        <v>24674</v>
      </c>
    </row>
    <row r="4857" spans="1:9" x14ac:dyDescent="0.2">
      <c r="A4857">
        <v>2679262</v>
      </c>
      <c r="B4857" t="s">
        <v>13405</v>
      </c>
      <c r="C4857" t="s">
        <v>13405</v>
      </c>
      <c r="E4857">
        <v>0</v>
      </c>
      <c r="I4857" t="s">
        <v>24676</v>
      </c>
    </row>
    <row r="4858" spans="1:9" x14ac:dyDescent="0.2">
      <c r="A4858">
        <v>2679263</v>
      </c>
      <c r="B4858" t="s">
        <v>13406</v>
      </c>
      <c r="C4858" t="s">
        <v>13406</v>
      </c>
      <c r="E4858">
        <v>0</v>
      </c>
      <c r="I4858" t="s">
        <v>24676</v>
      </c>
    </row>
    <row r="4859" spans="1:9" x14ac:dyDescent="0.2">
      <c r="A4859">
        <v>2679260</v>
      </c>
      <c r="B4859" t="s">
        <v>12525</v>
      </c>
      <c r="C4859" t="s">
        <v>6512</v>
      </c>
      <c r="D4859" t="s">
        <v>14044</v>
      </c>
      <c r="E4859">
        <v>715633</v>
      </c>
      <c r="F4859" t="s">
        <v>29896</v>
      </c>
      <c r="G4859" t="s">
        <v>29897</v>
      </c>
      <c r="H4859" t="s">
        <v>6512</v>
      </c>
      <c r="I4859" t="s">
        <v>24676</v>
      </c>
    </row>
    <row r="4860" spans="1:9" x14ac:dyDescent="0.2">
      <c r="A4860">
        <v>2679264</v>
      </c>
      <c r="B4860" t="s">
        <v>13407</v>
      </c>
      <c r="C4860" t="s">
        <v>13407</v>
      </c>
      <c r="E4860">
        <v>0</v>
      </c>
      <c r="I4860" t="s">
        <v>24678</v>
      </c>
    </row>
    <row r="4861" spans="1:9" x14ac:dyDescent="0.2">
      <c r="A4861">
        <v>2679261</v>
      </c>
      <c r="B4861" t="s">
        <v>12577</v>
      </c>
      <c r="C4861" t="s">
        <v>6513</v>
      </c>
      <c r="D4861" t="s">
        <v>14046</v>
      </c>
      <c r="E4861">
        <v>717371</v>
      </c>
      <c r="F4861" t="s">
        <v>29898</v>
      </c>
      <c r="G4861" t="s">
        <v>15171</v>
      </c>
      <c r="H4861" t="s">
        <v>6513</v>
      </c>
      <c r="I4861" t="s">
        <v>24680</v>
      </c>
    </row>
    <row r="4862" spans="1:9" x14ac:dyDescent="0.2">
      <c r="A4862">
        <v>11949</v>
      </c>
      <c r="B4862" t="s">
        <v>6515</v>
      </c>
      <c r="C4862" t="s">
        <v>6514</v>
      </c>
      <c r="D4862" t="s">
        <v>14044</v>
      </c>
      <c r="E4862">
        <v>196171</v>
      </c>
      <c r="F4862" t="s">
        <v>25224</v>
      </c>
      <c r="G4862" t="s">
        <v>14371</v>
      </c>
      <c r="H4862" t="s">
        <v>6514</v>
      </c>
      <c r="I4862" t="s">
        <v>24682</v>
      </c>
    </row>
    <row r="4863" spans="1:9" x14ac:dyDescent="0.2">
      <c r="A4863">
        <v>11950</v>
      </c>
      <c r="B4863" t="s">
        <v>11146</v>
      </c>
      <c r="C4863" t="s">
        <v>6516</v>
      </c>
      <c r="D4863" t="s">
        <v>14046</v>
      </c>
      <c r="E4863">
        <v>113260</v>
      </c>
      <c r="F4863" t="s">
        <v>25226</v>
      </c>
      <c r="G4863" t="s">
        <v>25227</v>
      </c>
      <c r="H4863" t="s">
        <v>6516</v>
      </c>
      <c r="I4863" t="s">
        <v>24686</v>
      </c>
    </row>
    <row r="4864" spans="1:9" x14ac:dyDescent="0.2">
      <c r="A4864">
        <v>2677500</v>
      </c>
      <c r="B4864" t="s">
        <v>12305</v>
      </c>
      <c r="C4864" t="s">
        <v>6517</v>
      </c>
      <c r="D4864" t="s">
        <v>14043</v>
      </c>
      <c r="E4864">
        <v>598206</v>
      </c>
      <c r="F4864" t="s">
        <v>28625</v>
      </c>
      <c r="G4864" t="s">
        <v>28626</v>
      </c>
      <c r="H4864" t="s">
        <v>28627</v>
      </c>
      <c r="I4864" t="s">
        <v>24688</v>
      </c>
    </row>
    <row r="4865" spans="1:9" x14ac:dyDescent="0.2">
      <c r="A4865">
        <v>9660</v>
      </c>
      <c r="B4865" t="s">
        <v>6518</v>
      </c>
      <c r="C4865" t="s">
        <v>6518</v>
      </c>
      <c r="D4865" t="s">
        <v>14044</v>
      </c>
      <c r="E4865">
        <v>196186</v>
      </c>
      <c r="F4865" t="s">
        <v>6518</v>
      </c>
      <c r="G4865" t="s">
        <v>22486</v>
      </c>
      <c r="H4865" t="s">
        <v>22487</v>
      </c>
      <c r="I4865" t="s">
        <v>24529</v>
      </c>
    </row>
    <row r="4866" spans="1:9" x14ac:dyDescent="0.2">
      <c r="A4866">
        <v>9661</v>
      </c>
      <c r="B4866" t="s">
        <v>11872</v>
      </c>
      <c r="C4866" t="s">
        <v>6519</v>
      </c>
      <c r="D4866" t="s">
        <v>14046</v>
      </c>
      <c r="E4866">
        <v>160310</v>
      </c>
      <c r="F4866" t="s">
        <v>22489</v>
      </c>
      <c r="G4866" t="s">
        <v>22490</v>
      </c>
      <c r="H4866" t="s">
        <v>6519</v>
      </c>
      <c r="I4866" t="s">
        <v>24690</v>
      </c>
    </row>
    <row r="4867" spans="1:9" x14ac:dyDescent="0.2">
      <c r="A4867">
        <v>2679508</v>
      </c>
      <c r="B4867" t="s">
        <v>13296</v>
      </c>
      <c r="C4867" t="s">
        <v>13958</v>
      </c>
      <c r="E4867">
        <v>0</v>
      </c>
      <c r="I4867" t="s">
        <v>24693</v>
      </c>
    </row>
    <row r="4868" spans="1:9" x14ac:dyDescent="0.2">
      <c r="A4868">
        <v>2679507</v>
      </c>
      <c r="B4868" t="s">
        <v>13295</v>
      </c>
      <c r="C4868" t="s">
        <v>13957</v>
      </c>
      <c r="E4868">
        <v>0</v>
      </c>
      <c r="I4868" t="s">
        <v>24529</v>
      </c>
    </row>
    <row r="4869" spans="1:9" x14ac:dyDescent="0.2">
      <c r="A4869">
        <v>2676778</v>
      </c>
      <c r="B4869" t="s">
        <v>6521</v>
      </c>
      <c r="C4869" t="s">
        <v>6520</v>
      </c>
      <c r="D4869" t="s">
        <v>14044</v>
      </c>
      <c r="E4869">
        <v>196188</v>
      </c>
      <c r="F4869" t="s">
        <v>27544</v>
      </c>
      <c r="G4869" t="s">
        <v>18150</v>
      </c>
      <c r="H4869" t="s">
        <v>6520</v>
      </c>
      <c r="I4869" t="s">
        <v>24695</v>
      </c>
    </row>
    <row r="4870" spans="1:9" x14ac:dyDescent="0.2">
      <c r="A4870">
        <v>2676779</v>
      </c>
      <c r="B4870" t="s">
        <v>6523</v>
      </c>
      <c r="C4870" t="s">
        <v>6522</v>
      </c>
      <c r="D4870" t="s">
        <v>14046</v>
      </c>
      <c r="E4870">
        <v>113294</v>
      </c>
      <c r="F4870" t="s">
        <v>27545</v>
      </c>
      <c r="G4870" t="s">
        <v>27546</v>
      </c>
      <c r="H4870" t="s">
        <v>6522</v>
      </c>
      <c r="I4870" t="s">
        <v>24698</v>
      </c>
    </row>
    <row r="4871" spans="1:9" x14ac:dyDescent="0.2">
      <c r="A4871">
        <v>2676584</v>
      </c>
      <c r="B4871" t="s">
        <v>6525</v>
      </c>
      <c r="C4871" t="s">
        <v>6525</v>
      </c>
      <c r="D4871" t="s">
        <v>14046</v>
      </c>
      <c r="E4871">
        <v>611604</v>
      </c>
      <c r="F4871" t="s">
        <v>27338</v>
      </c>
      <c r="G4871" t="s">
        <v>27339</v>
      </c>
      <c r="H4871" t="s">
        <v>27340</v>
      </c>
      <c r="I4871" t="s">
        <v>24701</v>
      </c>
    </row>
    <row r="4872" spans="1:9" x14ac:dyDescent="0.2">
      <c r="A4872">
        <v>2677778</v>
      </c>
      <c r="B4872" t="s">
        <v>12708</v>
      </c>
      <c r="C4872" t="s">
        <v>6526</v>
      </c>
      <c r="D4872" t="s">
        <v>14046</v>
      </c>
      <c r="E4872">
        <v>788859</v>
      </c>
      <c r="F4872" t="s">
        <v>29139</v>
      </c>
      <c r="G4872" t="s">
        <v>29140</v>
      </c>
      <c r="H4872" t="s">
        <v>6526</v>
      </c>
      <c r="I4872" t="s">
        <v>24703</v>
      </c>
    </row>
    <row r="4873" spans="1:9" x14ac:dyDescent="0.2">
      <c r="A4873">
        <v>2677779</v>
      </c>
      <c r="B4873" t="s">
        <v>11147</v>
      </c>
      <c r="C4873" t="s">
        <v>6527</v>
      </c>
      <c r="D4873" t="s">
        <v>14046</v>
      </c>
      <c r="E4873">
        <v>113318</v>
      </c>
      <c r="F4873" t="s">
        <v>29141</v>
      </c>
      <c r="G4873" t="s">
        <v>29142</v>
      </c>
      <c r="H4873" t="s">
        <v>6527</v>
      </c>
      <c r="I4873" t="s">
        <v>24705</v>
      </c>
    </row>
    <row r="4874" spans="1:9" x14ac:dyDescent="0.2">
      <c r="A4874">
        <v>2677780</v>
      </c>
      <c r="B4874" t="s">
        <v>12673</v>
      </c>
      <c r="C4874" t="s">
        <v>6528</v>
      </c>
      <c r="D4874" t="s">
        <v>14046</v>
      </c>
      <c r="E4874">
        <v>719097</v>
      </c>
      <c r="F4874" t="s">
        <v>29144</v>
      </c>
      <c r="G4874" t="s">
        <v>29145</v>
      </c>
      <c r="H4874" t="s">
        <v>29146</v>
      </c>
      <c r="I4874" t="s">
        <v>24708</v>
      </c>
    </row>
    <row r="4875" spans="1:9" x14ac:dyDescent="0.2">
      <c r="A4875">
        <v>2677781</v>
      </c>
      <c r="B4875" t="s">
        <v>12385</v>
      </c>
      <c r="C4875" t="s">
        <v>6529</v>
      </c>
      <c r="D4875" t="s">
        <v>14046</v>
      </c>
      <c r="E4875">
        <v>611602</v>
      </c>
      <c r="F4875" t="s">
        <v>29148</v>
      </c>
      <c r="G4875" t="s">
        <v>29149</v>
      </c>
      <c r="H4875" t="s">
        <v>6529</v>
      </c>
      <c r="I4875" t="s">
        <v>24710</v>
      </c>
    </row>
    <row r="4876" spans="1:9" x14ac:dyDescent="0.2">
      <c r="A4876">
        <v>2677782</v>
      </c>
      <c r="B4876" t="s">
        <v>11148</v>
      </c>
      <c r="C4876" t="s">
        <v>6530</v>
      </c>
      <c r="D4876" t="s">
        <v>14046</v>
      </c>
      <c r="E4876">
        <v>113319</v>
      </c>
      <c r="F4876" t="s">
        <v>29151</v>
      </c>
      <c r="G4876" t="s">
        <v>29152</v>
      </c>
      <c r="H4876" t="s">
        <v>6530</v>
      </c>
      <c r="I4876" t="s">
        <v>24712</v>
      </c>
    </row>
    <row r="4877" spans="1:9" x14ac:dyDescent="0.2">
      <c r="A4877">
        <v>2676585</v>
      </c>
      <c r="B4877" t="s">
        <v>12203</v>
      </c>
      <c r="C4877" t="s">
        <v>6524</v>
      </c>
      <c r="D4877" t="s">
        <v>14044</v>
      </c>
      <c r="E4877">
        <v>196218</v>
      </c>
      <c r="F4877" t="s">
        <v>27342</v>
      </c>
      <c r="G4877" t="s">
        <v>27343</v>
      </c>
      <c r="H4877" t="s">
        <v>27344</v>
      </c>
      <c r="I4877" t="s">
        <v>24714</v>
      </c>
    </row>
    <row r="4878" spans="1:9" x14ac:dyDescent="0.2">
      <c r="A4878">
        <v>2677783</v>
      </c>
      <c r="B4878" t="s">
        <v>12709</v>
      </c>
      <c r="C4878" t="s">
        <v>6531</v>
      </c>
      <c r="D4878" t="s">
        <v>14046</v>
      </c>
      <c r="E4878">
        <v>788860</v>
      </c>
      <c r="F4878" t="s">
        <v>29154</v>
      </c>
      <c r="G4878" t="s">
        <v>29129</v>
      </c>
      <c r="H4878" t="s">
        <v>6531</v>
      </c>
      <c r="I4878" t="s">
        <v>24716</v>
      </c>
    </row>
    <row r="4879" spans="1:9" x14ac:dyDescent="0.2">
      <c r="A4879">
        <v>2677784</v>
      </c>
      <c r="B4879" t="s">
        <v>11898</v>
      </c>
      <c r="C4879" t="s">
        <v>6532</v>
      </c>
      <c r="D4879" t="s">
        <v>14046</v>
      </c>
      <c r="E4879">
        <v>162293</v>
      </c>
      <c r="F4879" t="s">
        <v>29155</v>
      </c>
      <c r="G4879" t="s">
        <v>29129</v>
      </c>
      <c r="H4879" t="s">
        <v>6532</v>
      </c>
      <c r="I4879" t="s">
        <v>24719</v>
      </c>
    </row>
    <row r="4880" spans="1:9" x14ac:dyDescent="0.2">
      <c r="A4880">
        <v>8591</v>
      </c>
      <c r="B4880" t="s">
        <v>6536</v>
      </c>
      <c r="C4880" t="s">
        <v>6535</v>
      </c>
      <c r="D4880" t="s">
        <v>14046</v>
      </c>
      <c r="E4880">
        <v>113321</v>
      </c>
      <c r="F4880" t="s">
        <v>21071</v>
      </c>
      <c r="G4880" t="s">
        <v>14070</v>
      </c>
      <c r="H4880" t="s">
        <v>6535</v>
      </c>
      <c r="I4880" t="s">
        <v>24721</v>
      </c>
    </row>
    <row r="4881" spans="1:9" x14ac:dyDescent="0.2">
      <c r="A4881">
        <v>8592</v>
      </c>
      <c r="B4881" t="s">
        <v>6538</v>
      </c>
      <c r="C4881" t="s">
        <v>6537</v>
      </c>
      <c r="D4881" t="s">
        <v>14047</v>
      </c>
      <c r="E4881">
        <v>149441</v>
      </c>
      <c r="F4881" t="s">
        <v>21073</v>
      </c>
      <c r="G4881" t="s">
        <v>14070</v>
      </c>
      <c r="H4881" t="s">
        <v>6537</v>
      </c>
      <c r="I4881" t="s">
        <v>24723</v>
      </c>
    </row>
    <row r="4882" spans="1:9" x14ac:dyDescent="0.2">
      <c r="A4882">
        <v>8593</v>
      </c>
      <c r="B4882" t="s">
        <v>11846</v>
      </c>
      <c r="C4882" t="s">
        <v>6539</v>
      </c>
      <c r="D4882" t="s">
        <v>14047</v>
      </c>
      <c r="E4882">
        <v>149442</v>
      </c>
      <c r="F4882" t="s">
        <v>21075</v>
      </c>
      <c r="G4882" t="s">
        <v>21076</v>
      </c>
      <c r="H4882" t="s">
        <v>6539</v>
      </c>
      <c r="I4882" t="s">
        <v>24725</v>
      </c>
    </row>
    <row r="4883" spans="1:9" x14ac:dyDescent="0.2">
      <c r="A4883">
        <v>8595</v>
      </c>
      <c r="B4883" t="s">
        <v>6541</v>
      </c>
      <c r="C4883" t="s">
        <v>6540</v>
      </c>
      <c r="D4883" t="s">
        <v>14046</v>
      </c>
      <c r="E4883">
        <v>113322</v>
      </c>
      <c r="F4883" t="s">
        <v>21078</v>
      </c>
      <c r="G4883" t="s">
        <v>14070</v>
      </c>
      <c r="H4883" t="s">
        <v>6540</v>
      </c>
      <c r="I4883" t="s">
        <v>24727</v>
      </c>
    </row>
    <row r="4884" spans="1:9" x14ac:dyDescent="0.2">
      <c r="A4884">
        <v>8599</v>
      </c>
      <c r="B4884" t="s">
        <v>6543</v>
      </c>
      <c r="C4884" t="s">
        <v>6542</v>
      </c>
      <c r="D4884" t="s">
        <v>14046</v>
      </c>
      <c r="E4884">
        <v>113327</v>
      </c>
      <c r="F4884" t="s">
        <v>21087</v>
      </c>
      <c r="G4884" t="s">
        <v>21088</v>
      </c>
      <c r="H4884" t="s">
        <v>6542</v>
      </c>
      <c r="I4884" t="s">
        <v>24729</v>
      </c>
    </row>
    <row r="4885" spans="1:9" x14ac:dyDescent="0.2">
      <c r="A4885">
        <v>8590</v>
      </c>
      <c r="B4885" t="s">
        <v>6534</v>
      </c>
      <c r="C4885" t="s">
        <v>6533</v>
      </c>
      <c r="D4885" t="s">
        <v>14044</v>
      </c>
      <c r="E4885">
        <v>196228</v>
      </c>
      <c r="F4885" t="s">
        <v>21069</v>
      </c>
      <c r="G4885" t="s">
        <v>14070</v>
      </c>
      <c r="H4885" t="s">
        <v>6533</v>
      </c>
      <c r="I4885" t="s">
        <v>24731</v>
      </c>
    </row>
    <row r="4886" spans="1:9" x14ac:dyDescent="0.2">
      <c r="A4886">
        <v>8596</v>
      </c>
      <c r="B4886" t="s">
        <v>6545</v>
      </c>
      <c r="C4886" t="s">
        <v>6544</v>
      </c>
      <c r="D4886" t="s">
        <v>14046</v>
      </c>
      <c r="E4886">
        <v>113329</v>
      </c>
      <c r="F4886" t="s">
        <v>21080</v>
      </c>
      <c r="G4886" t="s">
        <v>14820</v>
      </c>
      <c r="H4886" t="s">
        <v>6544</v>
      </c>
      <c r="I4886" t="s">
        <v>24734</v>
      </c>
    </row>
    <row r="4887" spans="1:9" x14ac:dyDescent="0.2">
      <c r="A4887">
        <v>8597</v>
      </c>
      <c r="B4887" t="s">
        <v>6546</v>
      </c>
      <c r="C4887" t="s">
        <v>6546</v>
      </c>
      <c r="D4887" t="s">
        <v>14046</v>
      </c>
      <c r="E4887">
        <v>161577</v>
      </c>
      <c r="F4887" t="s">
        <v>21082</v>
      </c>
      <c r="G4887" t="s">
        <v>19554</v>
      </c>
      <c r="H4887" t="s">
        <v>21083</v>
      </c>
      <c r="I4887" t="s">
        <v>24736</v>
      </c>
    </row>
    <row r="4888" spans="1:9" x14ac:dyDescent="0.2">
      <c r="A4888">
        <v>8598</v>
      </c>
      <c r="B4888" t="s">
        <v>6548</v>
      </c>
      <c r="C4888" t="s">
        <v>6547</v>
      </c>
      <c r="D4888" t="s">
        <v>14046</v>
      </c>
      <c r="E4888">
        <v>160355</v>
      </c>
      <c r="F4888" t="s">
        <v>21085</v>
      </c>
      <c r="G4888" t="s">
        <v>14070</v>
      </c>
      <c r="H4888" t="s">
        <v>6547</v>
      </c>
      <c r="I4888" t="s">
        <v>24738</v>
      </c>
    </row>
    <row r="4889" spans="1:9" x14ac:dyDescent="0.2">
      <c r="A4889">
        <v>6231</v>
      </c>
      <c r="B4889" t="s">
        <v>6550</v>
      </c>
      <c r="C4889" t="s">
        <v>6549</v>
      </c>
      <c r="D4889" t="s">
        <v>14044</v>
      </c>
      <c r="E4889">
        <v>196242</v>
      </c>
      <c r="F4889" t="s">
        <v>18116</v>
      </c>
      <c r="G4889" t="s">
        <v>18117</v>
      </c>
      <c r="H4889" t="s">
        <v>18118</v>
      </c>
      <c r="I4889" t="s">
        <v>24740</v>
      </c>
    </row>
    <row r="4890" spans="1:9" x14ac:dyDescent="0.2">
      <c r="A4890">
        <v>6232</v>
      </c>
      <c r="B4890" t="s">
        <v>6552</v>
      </c>
      <c r="C4890" t="s">
        <v>6551</v>
      </c>
      <c r="D4890" t="s">
        <v>14046</v>
      </c>
      <c r="E4890">
        <v>113342</v>
      </c>
      <c r="F4890" t="s">
        <v>18120</v>
      </c>
      <c r="G4890" t="s">
        <v>18121</v>
      </c>
      <c r="H4890" t="s">
        <v>18122</v>
      </c>
      <c r="I4890" t="s">
        <v>24743</v>
      </c>
    </row>
    <row r="4891" spans="1:9" x14ac:dyDescent="0.2">
      <c r="A4891">
        <v>8869</v>
      </c>
      <c r="B4891" t="s">
        <v>6553</v>
      </c>
      <c r="C4891" t="s">
        <v>6553</v>
      </c>
      <c r="D4891" t="s">
        <v>14044</v>
      </c>
      <c r="E4891">
        <v>196248</v>
      </c>
      <c r="F4891" t="s">
        <v>6553</v>
      </c>
      <c r="G4891" t="s">
        <v>21514</v>
      </c>
      <c r="H4891" t="s">
        <v>21515</v>
      </c>
      <c r="I4891" t="s">
        <v>24744</v>
      </c>
    </row>
    <row r="4892" spans="1:9" x14ac:dyDescent="0.2">
      <c r="A4892">
        <v>8870</v>
      </c>
      <c r="B4892" t="s">
        <v>6555</v>
      </c>
      <c r="C4892" t="s">
        <v>6554</v>
      </c>
      <c r="D4892" t="s">
        <v>14046</v>
      </c>
      <c r="E4892">
        <v>113352</v>
      </c>
      <c r="F4892" t="s">
        <v>21517</v>
      </c>
      <c r="G4892" t="s">
        <v>21518</v>
      </c>
      <c r="H4892" t="s">
        <v>6554</v>
      </c>
      <c r="I4892" t="s">
        <v>24748</v>
      </c>
    </row>
    <row r="4893" spans="1:9" x14ac:dyDescent="0.2">
      <c r="A4893">
        <v>2679509</v>
      </c>
      <c r="B4893" t="s">
        <v>11149</v>
      </c>
      <c r="C4893" t="s">
        <v>6558</v>
      </c>
      <c r="D4893" t="s">
        <v>14046</v>
      </c>
      <c r="E4893">
        <v>113362</v>
      </c>
      <c r="F4893" t="s">
        <v>29966</v>
      </c>
      <c r="G4893" t="s">
        <v>25983</v>
      </c>
      <c r="H4893" t="s">
        <v>6558</v>
      </c>
      <c r="I4893" t="s">
        <v>24749</v>
      </c>
    </row>
    <row r="4894" spans="1:9" x14ac:dyDescent="0.2">
      <c r="A4894">
        <v>9633</v>
      </c>
      <c r="B4894" t="s">
        <v>6557</v>
      </c>
      <c r="C4894" t="s">
        <v>6556</v>
      </c>
      <c r="D4894" t="s">
        <v>14044</v>
      </c>
      <c r="E4894">
        <v>196249</v>
      </c>
      <c r="F4894" t="s">
        <v>22449</v>
      </c>
      <c r="G4894" t="s">
        <v>14070</v>
      </c>
      <c r="H4894" t="s">
        <v>6556</v>
      </c>
      <c r="I4894" t="s">
        <v>24752</v>
      </c>
    </row>
    <row r="4895" spans="1:9" x14ac:dyDescent="0.2">
      <c r="A4895">
        <v>9640</v>
      </c>
      <c r="B4895" t="s">
        <v>11150</v>
      </c>
      <c r="C4895" t="s">
        <v>6559</v>
      </c>
      <c r="D4895" t="s">
        <v>14046</v>
      </c>
      <c r="E4895">
        <v>113388</v>
      </c>
      <c r="F4895" t="s">
        <v>22455</v>
      </c>
      <c r="G4895" t="s">
        <v>22456</v>
      </c>
      <c r="H4895" t="s">
        <v>6559</v>
      </c>
      <c r="I4895" t="s">
        <v>24755</v>
      </c>
    </row>
    <row r="4896" spans="1:9" x14ac:dyDescent="0.2">
      <c r="A4896">
        <v>9642</v>
      </c>
      <c r="B4896" t="s">
        <v>6561</v>
      </c>
      <c r="C4896" t="s">
        <v>6560</v>
      </c>
      <c r="D4896" t="s">
        <v>14046</v>
      </c>
      <c r="E4896">
        <v>113389</v>
      </c>
      <c r="F4896" t="s">
        <v>22458</v>
      </c>
      <c r="G4896" t="s">
        <v>14070</v>
      </c>
      <c r="H4896" t="s">
        <v>6560</v>
      </c>
      <c r="I4896" t="s">
        <v>24757</v>
      </c>
    </row>
    <row r="4897" spans="1:9" x14ac:dyDescent="0.2">
      <c r="A4897">
        <v>9645</v>
      </c>
      <c r="B4897" t="s">
        <v>6563</v>
      </c>
      <c r="C4897" t="s">
        <v>6562</v>
      </c>
      <c r="D4897" t="s">
        <v>14045</v>
      </c>
      <c r="E4897">
        <v>138764</v>
      </c>
      <c r="F4897" t="s">
        <v>22464</v>
      </c>
      <c r="G4897" t="s">
        <v>14070</v>
      </c>
      <c r="H4897" t="s">
        <v>6562</v>
      </c>
    </row>
    <row r="4898" spans="1:9" x14ac:dyDescent="0.2">
      <c r="A4898">
        <v>9643</v>
      </c>
      <c r="B4898" t="s">
        <v>11775</v>
      </c>
      <c r="C4898" t="s">
        <v>11776</v>
      </c>
      <c r="D4898" t="s">
        <v>14045</v>
      </c>
      <c r="E4898">
        <v>138765</v>
      </c>
      <c r="F4898" t="s">
        <v>22460</v>
      </c>
      <c r="G4898" t="s">
        <v>22461</v>
      </c>
      <c r="H4898" t="s">
        <v>22462</v>
      </c>
      <c r="I4898" t="s">
        <v>24762</v>
      </c>
    </row>
    <row r="4899" spans="1:9" x14ac:dyDescent="0.2">
      <c r="A4899">
        <v>9635</v>
      </c>
      <c r="B4899" t="s">
        <v>6565</v>
      </c>
      <c r="C4899" t="s">
        <v>6564</v>
      </c>
      <c r="D4899" t="s">
        <v>14046</v>
      </c>
      <c r="E4899">
        <v>113407</v>
      </c>
      <c r="F4899" t="s">
        <v>22453</v>
      </c>
      <c r="G4899" t="s">
        <v>14070</v>
      </c>
      <c r="H4899" t="s">
        <v>6564</v>
      </c>
      <c r="I4899" t="s">
        <v>24764</v>
      </c>
    </row>
    <row r="4900" spans="1:9" x14ac:dyDescent="0.2">
      <c r="A4900">
        <v>9638</v>
      </c>
      <c r="B4900" t="s">
        <v>12974</v>
      </c>
      <c r="C4900" t="s">
        <v>13849</v>
      </c>
      <c r="D4900" t="s">
        <v>14046</v>
      </c>
      <c r="E4900">
        <v>113407</v>
      </c>
      <c r="F4900" t="s">
        <v>22453</v>
      </c>
      <c r="G4900" t="s">
        <v>14070</v>
      </c>
      <c r="H4900" t="s">
        <v>6564</v>
      </c>
      <c r="I4900" t="s">
        <v>24767</v>
      </c>
    </row>
    <row r="4901" spans="1:9" x14ac:dyDescent="0.2">
      <c r="A4901">
        <v>9636</v>
      </c>
      <c r="B4901" t="s">
        <v>12975</v>
      </c>
      <c r="C4901" t="s">
        <v>13850</v>
      </c>
      <c r="D4901" t="s">
        <v>14046</v>
      </c>
      <c r="E4901">
        <v>113407</v>
      </c>
      <c r="F4901" t="s">
        <v>22453</v>
      </c>
      <c r="G4901" t="s">
        <v>14070</v>
      </c>
      <c r="H4901" t="s">
        <v>6564</v>
      </c>
      <c r="I4901" t="s">
        <v>24770</v>
      </c>
    </row>
    <row r="4902" spans="1:9" x14ac:dyDescent="0.2">
      <c r="A4902">
        <v>9634</v>
      </c>
      <c r="B4902" t="s">
        <v>6567</v>
      </c>
      <c r="C4902" t="s">
        <v>6566</v>
      </c>
      <c r="D4902" t="s">
        <v>14046</v>
      </c>
      <c r="E4902">
        <v>113411</v>
      </c>
      <c r="F4902" t="s">
        <v>22451</v>
      </c>
      <c r="G4902" t="s">
        <v>18562</v>
      </c>
      <c r="H4902" t="s">
        <v>6566</v>
      </c>
      <c r="I4902" t="s">
        <v>24774</v>
      </c>
    </row>
    <row r="4903" spans="1:9" x14ac:dyDescent="0.2">
      <c r="A4903">
        <v>4010</v>
      </c>
      <c r="B4903" t="s">
        <v>11152</v>
      </c>
      <c r="C4903" t="s">
        <v>6571</v>
      </c>
      <c r="D4903" t="s">
        <v>14046</v>
      </c>
      <c r="E4903">
        <v>113418</v>
      </c>
      <c r="F4903" t="s">
        <v>15513</v>
      </c>
      <c r="G4903" t="s">
        <v>14070</v>
      </c>
      <c r="H4903" t="s">
        <v>6571</v>
      </c>
      <c r="I4903" t="s">
        <v>24777</v>
      </c>
    </row>
    <row r="4904" spans="1:9" x14ac:dyDescent="0.2">
      <c r="A4904">
        <v>4009</v>
      </c>
      <c r="B4904" t="s">
        <v>11151</v>
      </c>
      <c r="C4904" t="s">
        <v>6570</v>
      </c>
      <c r="D4904" t="s">
        <v>14046</v>
      </c>
      <c r="E4904">
        <v>113417</v>
      </c>
      <c r="F4904" t="s">
        <v>15509</v>
      </c>
      <c r="G4904" t="s">
        <v>15510</v>
      </c>
      <c r="H4904" t="s">
        <v>15511</v>
      </c>
      <c r="I4904" t="s">
        <v>24778</v>
      </c>
    </row>
    <row r="4905" spans="1:9" x14ac:dyDescent="0.2">
      <c r="A4905">
        <v>4008</v>
      </c>
      <c r="B4905" t="s">
        <v>6569</v>
      </c>
      <c r="C4905" t="s">
        <v>6568</v>
      </c>
      <c r="D4905" t="s">
        <v>14044</v>
      </c>
      <c r="E4905">
        <v>196256</v>
      </c>
      <c r="F4905" t="s">
        <v>15507</v>
      </c>
      <c r="G4905" t="s">
        <v>14070</v>
      </c>
      <c r="H4905" t="s">
        <v>6568</v>
      </c>
      <c r="I4905" t="s">
        <v>24781</v>
      </c>
    </row>
    <row r="4906" spans="1:9" x14ac:dyDescent="0.2">
      <c r="A4906">
        <v>4007</v>
      </c>
      <c r="B4906" t="s">
        <v>11954</v>
      </c>
      <c r="C4906" t="s">
        <v>6572</v>
      </c>
      <c r="D4906" t="s">
        <v>14043</v>
      </c>
      <c r="E4906">
        <v>187279</v>
      </c>
      <c r="F4906" t="s">
        <v>15505</v>
      </c>
      <c r="G4906" t="s">
        <v>15277</v>
      </c>
      <c r="H4906" t="s">
        <v>6572</v>
      </c>
    </row>
    <row r="4907" spans="1:9" x14ac:dyDescent="0.2">
      <c r="A4907">
        <v>3273</v>
      </c>
      <c r="B4907" t="s">
        <v>6573</v>
      </c>
      <c r="C4907" t="s">
        <v>6573</v>
      </c>
      <c r="D4907" t="s">
        <v>14044</v>
      </c>
      <c r="E4907">
        <v>196264</v>
      </c>
      <c r="F4907" t="s">
        <v>14479</v>
      </c>
      <c r="G4907" t="s">
        <v>14480</v>
      </c>
      <c r="H4907" t="s">
        <v>14481</v>
      </c>
      <c r="I4907" t="s">
        <v>24784</v>
      </c>
    </row>
    <row r="4908" spans="1:9" x14ac:dyDescent="0.2">
      <c r="A4908">
        <v>3276</v>
      </c>
      <c r="B4908" t="s">
        <v>11153</v>
      </c>
      <c r="C4908" t="s">
        <v>6574</v>
      </c>
      <c r="D4908" t="s">
        <v>14046</v>
      </c>
      <c r="E4908">
        <v>113432</v>
      </c>
      <c r="F4908" t="s">
        <v>14490</v>
      </c>
      <c r="G4908" t="s">
        <v>14491</v>
      </c>
      <c r="H4908" t="s">
        <v>6574</v>
      </c>
      <c r="I4908" t="s">
        <v>24787</v>
      </c>
    </row>
    <row r="4909" spans="1:9" x14ac:dyDescent="0.2">
      <c r="A4909">
        <v>3275</v>
      </c>
      <c r="B4909" t="s">
        <v>6576</v>
      </c>
      <c r="C4909" t="s">
        <v>6575</v>
      </c>
      <c r="D4909" t="s">
        <v>14046</v>
      </c>
      <c r="E4909">
        <v>113434</v>
      </c>
      <c r="F4909" t="s">
        <v>14487</v>
      </c>
      <c r="G4909" t="s">
        <v>14488</v>
      </c>
      <c r="H4909" t="s">
        <v>6575</v>
      </c>
      <c r="I4909" t="s">
        <v>24791</v>
      </c>
    </row>
    <row r="4910" spans="1:9" x14ac:dyDescent="0.2">
      <c r="A4910">
        <v>3274</v>
      </c>
      <c r="B4910" t="s">
        <v>6578</v>
      </c>
      <c r="C4910" t="s">
        <v>6577</v>
      </c>
      <c r="D4910" t="s">
        <v>14046</v>
      </c>
      <c r="E4910">
        <v>762061</v>
      </c>
      <c r="F4910" t="s">
        <v>14483</v>
      </c>
      <c r="G4910" t="s">
        <v>14484</v>
      </c>
      <c r="H4910" t="s">
        <v>14485</v>
      </c>
      <c r="I4910" t="s">
        <v>24792</v>
      </c>
    </row>
    <row r="4911" spans="1:9" x14ac:dyDescent="0.2">
      <c r="A4911">
        <v>3280</v>
      </c>
      <c r="B4911" t="s">
        <v>11154</v>
      </c>
      <c r="C4911" t="s">
        <v>6579</v>
      </c>
      <c r="D4911" t="s">
        <v>14046</v>
      </c>
      <c r="E4911">
        <v>113439</v>
      </c>
      <c r="F4911" t="s">
        <v>14500</v>
      </c>
      <c r="G4911" t="s">
        <v>14501</v>
      </c>
      <c r="H4911" t="s">
        <v>6579</v>
      </c>
      <c r="I4911" t="s">
        <v>24796</v>
      </c>
    </row>
    <row r="4912" spans="1:9" x14ac:dyDescent="0.2">
      <c r="A4912">
        <v>3278</v>
      </c>
      <c r="B4912" t="s">
        <v>6580</v>
      </c>
      <c r="C4912" t="s">
        <v>6580</v>
      </c>
      <c r="D4912" t="s">
        <v>14046</v>
      </c>
      <c r="E4912">
        <v>113440</v>
      </c>
      <c r="F4912" t="s">
        <v>14493</v>
      </c>
      <c r="G4912" t="s">
        <v>14494</v>
      </c>
      <c r="H4912" t="s">
        <v>14495</v>
      </c>
      <c r="I4912" t="s">
        <v>24799</v>
      </c>
    </row>
    <row r="4913" spans="1:9" x14ac:dyDescent="0.2">
      <c r="A4913">
        <v>3281</v>
      </c>
      <c r="B4913" t="s">
        <v>6582</v>
      </c>
      <c r="C4913" t="s">
        <v>6581</v>
      </c>
      <c r="D4913" t="s">
        <v>14046</v>
      </c>
      <c r="E4913">
        <v>113442</v>
      </c>
      <c r="F4913" t="s">
        <v>14503</v>
      </c>
      <c r="G4913" t="s">
        <v>14504</v>
      </c>
      <c r="H4913" t="s">
        <v>6581</v>
      </c>
      <c r="I4913" t="s">
        <v>24802</v>
      </c>
    </row>
    <row r="4914" spans="1:9" x14ac:dyDescent="0.2">
      <c r="A4914">
        <v>3279</v>
      </c>
      <c r="B4914" t="s">
        <v>6584</v>
      </c>
      <c r="C4914" t="s">
        <v>6583</v>
      </c>
      <c r="D4914" t="s">
        <v>14046</v>
      </c>
      <c r="E4914">
        <v>113444</v>
      </c>
      <c r="F4914" t="s">
        <v>14497</v>
      </c>
      <c r="G4914" t="s">
        <v>14498</v>
      </c>
      <c r="H4914" t="s">
        <v>6583</v>
      </c>
      <c r="I4914" t="s">
        <v>24804</v>
      </c>
    </row>
    <row r="4915" spans="1:9" x14ac:dyDescent="0.2">
      <c r="A4915">
        <v>2679207</v>
      </c>
      <c r="B4915" t="s">
        <v>12375</v>
      </c>
      <c r="C4915" t="s">
        <v>12375</v>
      </c>
      <c r="D4915" t="s">
        <v>14046</v>
      </c>
      <c r="E4915">
        <v>611384</v>
      </c>
      <c r="F4915" t="s">
        <v>29813</v>
      </c>
      <c r="G4915" t="s">
        <v>29814</v>
      </c>
      <c r="H4915" t="s">
        <v>29815</v>
      </c>
      <c r="I4915" t="s">
        <v>24807</v>
      </c>
    </row>
    <row r="4916" spans="1:9" x14ac:dyDescent="0.2">
      <c r="A4916">
        <v>2677657</v>
      </c>
      <c r="B4916" t="s">
        <v>11155</v>
      </c>
      <c r="C4916" t="s">
        <v>6586</v>
      </c>
      <c r="D4916" t="s">
        <v>14046</v>
      </c>
      <c r="E4916">
        <v>113474</v>
      </c>
      <c r="F4916" t="s">
        <v>28924</v>
      </c>
      <c r="G4916" t="s">
        <v>14070</v>
      </c>
      <c r="H4916" t="s">
        <v>6586</v>
      </c>
      <c r="I4916" t="s">
        <v>24809</v>
      </c>
    </row>
    <row r="4917" spans="1:9" x14ac:dyDescent="0.2">
      <c r="A4917">
        <v>10735</v>
      </c>
      <c r="B4917" t="s">
        <v>6588</v>
      </c>
      <c r="C4917" t="s">
        <v>6587</v>
      </c>
      <c r="D4917" t="s">
        <v>14045</v>
      </c>
      <c r="E4917">
        <v>138785</v>
      </c>
      <c r="F4917" t="s">
        <v>23744</v>
      </c>
      <c r="G4917" t="s">
        <v>14070</v>
      </c>
      <c r="H4917" t="s">
        <v>6587</v>
      </c>
      <c r="I4917" t="s">
        <v>24812</v>
      </c>
    </row>
    <row r="4918" spans="1:9" x14ac:dyDescent="0.2">
      <c r="A4918">
        <v>10732</v>
      </c>
      <c r="B4918" t="s">
        <v>12204</v>
      </c>
      <c r="C4918" t="s">
        <v>6585</v>
      </c>
      <c r="D4918" t="s">
        <v>14044</v>
      </c>
      <c r="E4918">
        <v>196268</v>
      </c>
      <c r="F4918" t="s">
        <v>23739</v>
      </c>
      <c r="G4918" t="s">
        <v>14070</v>
      </c>
      <c r="H4918" t="s">
        <v>6585</v>
      </c>
      <c r="I4918" t="s">
        <v>24815</v>
      </c>
    </row>
    <row r="4919" spans="1:9" x14ac:dyDescent="0.2">
      <c r="A4919">
        <v>2676586</v>
      </c>
      <c r="B4919" t="s">
        <v>6590</v>
      </c>
      <c r="C4919" t="s">
        <v>6589</v>
      </c>
      <c r="D4919" t="s">
        <v>14046</v>
      </c>
      <c r="E4919">
        <v>113485</v>
      </c>
      <c r="F4919" t="s">
        <v>27346</v>
      </c>
      <c r="G4919" t="s">
        <v>16987</v>
      </c>
      <c r="H4919" t="s">
        <v>6589</v>
      </c>
      <c r="I4919" t="s">
        <v>24817</v>
      </c>
    </row>
    <row r="4920" spans="1:9" x14ac:dyDescent="0.2">
      <c r="A4920">
        <v>5898</v>
      </c>
      <c r="B4920" t="s">
        <v>6592</v>
      </c>
      <c r="C4920" t="s">
        <v>6591</v>
      </c>
      <c r="D4920" t="s">
        <v>14044</v>
      </c>
      <c r="E4920">
        <v>196271</v>
      </c>
      <c r="F4920" t="s">
        <v>17653</v>
      </c>
      <c r="G4920" t="s">
        <v>17654</v>
      </c>
      <c r="H4920" t="s">
        <v>6591</v>
      </c>
      <c r="I4920" t="s">
        <v>24820</v>
      </c>
    </row>
    <row r="4921" spans="1:9" x14ac:dyDescent="0.2">
      <c r="A4921">
        <v>5899</v>
      </c>
      <c r="B4921" t="s">
        <v>13118</v>
      </c>
      <c r="C4921" t="s">
        <v>13118</v>
      </c>
      <c r="D4921" t="s">
        <v>14044</v>
      </c>
      <c r="E4921">
        <v>196271</v>
      </c>
      <c r="F4921" t="s">
        <v>17653</v>
      </c>
      <c r="G4921" t="s">
        <v>17654</v>
      </c>
      <c r="H4921" t="s">
        <v>6591</v>
      </c>
      <c r="I4921" t="s">
        <v>24823</v>
      </c>
    </row>
    <row r="4922" spans="1:9" x14ac:dyDescent="0.2">
      <c r="A4922">
        <v>5900</v>
      </c>
      <c r="B4922" t="s">
        <v>6593</v>
      </c>
      <c r="C4922" t="s">
        <v>6593</v>
      </c>
      <c r="D4922" t="s">
        <v>14046</v>
      </c>
      <c r="E4922">
        <v>113506</v>
      </c>
      <c r="F4922" t="s">
        <v>17656</v>
      </c>
      <c r="G4922" t="s">
        <v>17657</v>
      </c>
      <c r="H4922" t="s">
        <v>17658</v>
      </c>
      <c r="I4922" t="s">
        <v>24826</v>
      </c>
    </row>
    <row r="4923" spans="1:9" x14ac:dyDescent="0.2">
      <c r="A4923">
        <v>2677691</v>
      </c>
      <c r="B4923" t="s">
        <v>11156</v>
      </c>
      <c r="C4923" t="s">
        <v>6596</v>
      </c>
      <c r="D4923" t="s">
        <v>14046</v>
      </c>
      <c r="E4923">
        <v>113508</v>
      </c>
      <c r="F4923" t="s">
        <v>28989</v>
      </c>
      <c r="G4923" t="s">
        <v>28977</v>
      </c>
      <c r="H4923" t="s">
        <v>6596</v>
      </c>
      <c r="I4923" t="s">
        <v>24748</v>
      </c>
    </row>
    <row r="4924" spans="1:9" x14ac:dyDescent="0.2">
      <c r="A4924">
        <v>2677686</v>
      </c>
      <c r="B4924" t="s">
        <v>12926</v>
      </c>
      <c r="C4924" t="s">
        <v>6598</v>
      </c>
      <c r="D4924" t="s">
        <v>14046</v>
      </c>
      <c r="E4924">
        <v>113509</v>
      </c>
      <c r="F4924" t="s">
        <v>28979</v>
      </c>
      <c r="G4924" t="s">
        <v>28980</v>
      </c>
      <c r="H4924" t="s">
        <v>6598</v>
      </c>
      <c r="I4924" t="s">
        <v>24748</v>
      </c>
    </row>
    <row r="4925" spans="1:9" x14ac:dyDescent="0.2">
      <c r="A4925">
        <v>2677696</v>
      </c>
      <c r="B4925" t="s">
        <v>11158</v>
      </c>
      <c r="C4925" t="s">
        <v>6599</v>
      </c>
      <c r="D4925" t="s">
        <v>14046</v>
      </c>
      <c r="E4925">
        <v>113513</v>
      </c>
      <c r="F4925" t="s">
        <v>28998</v>
      </c>
      <c r="G4925" t="s">
        <v>28999</v>
      </c>
      <c r="H4925" t="s">
        <v>6599</v>
      </c>
      <c r="I4925" t="s">
        <v>24829</v>
      </c>
    </row>
    <row r="4926" spans="1:9" x14ac:dyDescent="0.2">
      <c r="A4926">
        <v>2677685</v>
      </c>
      <c r="B4926" t="s">
        <v>11157</v>
      </c>
      <c r="C4926" t="s">
        <v>6597</v>
      </c>
      <c r="D4926" t="s">
        <v>14046</v>
      </c>
      <c r="E4926">
        <v>113509</v>
      </c>
      <c r="F4926" t="s">
        <v>28979</v>
      </c>
      <c r="G4926" t="s">
        <v>28980</v>
      </c>
      <c r="H4926" t="s">
        <v>6598</v>
      </c>
      <c r="I4926" t="s">
        <v>24831</v>
      </c>
    </row>
    <row r="4927" spans="1:9" x14ac:dyDescent="0.2">
      <c r="A4927">
        <v>2677684</v>
      </c>
      <c r="B4927" t="s">
        <v>11159</v>
      </c>
      <c r="C4927" t="s">
        <v>6600</v>
      </c>
      <c r="D4927" t="s">
        <v>14046</v>
      </c>
      <c r="E4927">
        <v>113515</v>
      </c>
      <c r="F4927" t="s">
        <v>28976</v>
      </c>
      <c r="G4927" t="s">
        <v>28977</v>
      </c>
      <c r="H4927" t="s">
        <v>6600</v>
      </c>
      <c r="I4927" t="s">
        <v>24834</v>
      </c>
    </row>
    <row r="4928" spans="1:9" x14ac:dyDescent="0.2">
      <c r="A4928">
        <v>2677683</v>
      </c>
      <c r="B4928" t="s">
        <v>11160</v>
      </c>
      <c r="C4928" t="s">
        <v>6601</v>
      </c>
      <c r="D4928" t="s">
        <v>14046</v>
      </c>
      <c r="E4928">
        <v>113519</v>
      </c>
      <c r="F4928" t="s">
        <v>28974</v>
      </c>
      <c r="G4928" t="s">
        <v>28975</v>
      </c>
      <c r="H4928" t="s">
        <v>6601</v>
      </c>
      <c r="I4928" t="s">
        <v>24836</v>
      </c>
    </row>
    <row r="4929" spans="1:9" x14ac:dyDescent="0.2">
      <c r="A4929">
        <v>10931</v>
      </c>
      <c r="B4929" t="s">
        <v>6595</v>
      </c>
      <c r="C4929" t="s">
        <v>6594</v>
      </c>
      <c r="D4929" t="s">
        <v>14044</v>
      </c>
      <c r="E4929">
        <v>715557</v>
      </c>
      <c r="F4929" t="s">
        <v>23990</v>
      </c>
      <c r="G4929" t="s">
        <v>20415</v>
      </c>
      <c r="H4929" t="s">
        <v>6594</v>
      </c>
      <c r="I4929" t="s">
        <v>24748</v>
      </c>
    </row>
    <row r="4930" spans="1:9" x14ac:dyDescent="0.2">
      <c r="A4930">
        <v>2677689</v>
      </c>
      <c r="B4930" t="s">
        <v>11161</v>
      </c>
      <c r="C4930" t="s">
        <v>6602</v>
      </c>
      <c r="D4930" t="s">
        <v>14046</v>
      </c>
      <c r="E4930">
        <v>113522</v>
      </c>
      <c r="F4930" t="s">
        <v>28985</v>
      </c>
      <c r="G4930" t="s">
        <v>28986</v>
      </c>
      <c r="H4930" t="s">
        <v>6602</v>
      </c>
      <c r="I4930" t="s">
        <v>24748</v>
      </c>
    </row>
    <row r="4931" spans="1:9" x14ac:dyDescent="0.2">
      <c r="A4931">
        <v>2677679</v>
      </c>
      <c r="B4931" t="s">
        <v>11161</v>
      </c>
      <c r="C4931" t="s">
        <v>6604</v>
      </c>
      <c r="D4931" t="s">
        <v>14046</v>
      </c>
      <c r="E4931">
        <v>717843</v>
      </c>
      <c r="F4931" t="s">
        <v>28965</v>
      </c>
      <c r="H4931" t="s">
        <v>28966</v>
      </c>
    </row>
    <row r="4932" spans="1:9" x14ac:dyDescent="0.2">
      <c r="A4932">
        <v>2677690</v>
      </c>
      <c r="B4932" t="s">
        <v>12653</v>
      </c>
      <c r="C4932" t="s">
        <v>6603</v>
      </c>
      <c r="D4932" t="s">
        <v>14045</v>
      </c>
      <c r="E4932">
        <v>718389</v>
      </c>
      <c r="F4932" t="s">
        <v>28988</v>
      </c>
      <c r="G4932" t="s">
        <v>28986</v>
      </c>
      <c r="H4932" t="s">
        <v>6603</v>
      </c>
      <c r="I4932" t="s">
        <v>24748</v>
      </c>
    </row>
    <row r="4933" spans="1:9" x14ac:dyDescent="0.2">
      <c r="A4933">
        <v>2677687</v>
      </c>
      <c r="B4933" t="s">
        <v>12616</v>
      </c>
      <c r="C4933" t="s">
        <v>6605</v>
      </c>
      <c r="D4933" t="s">
        <v>14046</v>
      </c>
      <c r="E4933">
        <v>113525</v>
      </c>
      <c r="F4933" t="s">
        <v>28971</v>
      </c>
      <c r="G4933" t="s">
        <v>28972</v>
      </c>
      <c r="H4933" t="s">
        <v>6605</v>
      </c>
      <c r="I4933" t="s">
        <v>24748</v>
      </c>
    </row>
    <row r="4934" spans="1:9" x14ac:dyDescent="0.2">
      <c r="A4934">
        <v>2677678</v>
      </c>
      <c r="B4934" t="s">
        <v>12616</v>
      </c>
      <c r="C4934" t="s">
        <v>13836</v>
      </c>
      <c r="D4934" t="s">
        <v>14044</v>
      </c>
      <c r="E4934">
        <v>715557</v>
      </c>
      <c r="F4934" t="s">
        <v>23990</v>
      </c>
      <c r="G4934" t="s">
        <v>20415</v>
      </c>
      <c r="H4934" t="s">
        <v>6594</v>
      </c>
      <c r="I4934" t="s">
        <v>24748</v>
      </c>
    </row>
    <row r="4935" spans="1:9" x14ac:dyDescent="0.2">
      <c r="A4935">
        <v>2677681</v>
      </c>
      <c r="B4935" t="s">
        <v>12616</v>
      </c>
      <c r="C4935" t="s">
        <v>6607</v>
      </c>
      <c r="D4935" t="s">
        <v>14046</v>
      </c>
      <c r="E4935">
        <v>717846</v>
      </c>
      <c r="F4935" t="s">
        <v>28968</v>
      </c>
      <c r="H4935" t="s">
        <v>28969</v>
      </c>
      <c r="I4935" t="s">
        <v>24748</v>
      </c>
    </row>
    <row r="4936" spans="1:9" x14ac:dyDescent="0.2">
      <c r="A4936">
        <v>2677677</v>
      </c>
      <c r="B4936" t="s">
        <v>12616</v>
      </c>
      <c r="C4936" t="s">
        <v>6608</v>
      </c>
      <c r="D4936" t="s">
        <v>14045</v>
      </c>
      <c r="E4936">
        <v>717847</v>
      </c>
      <c r="F4936" t="s">
        <v>28962</v>
      </c>
      <c r="H4936" t="s">
        <v>28963</v>
      </c>
      <c r="I4936" t="s">
        <v>24839</v>
      </c>
    </row>
    <row r="4937" spans="1:9" x14ac:dyDescent="0.2">
      <c r="A4937">
        <v>2677680</v>
      </c>
      <c r="B4937" t="s">
        <v>12616</v>
      </c>
      <c r="C4937" t="s">
        <v>13837</v>
      </c>
      <c r="D4937" t="s">
        <v>14044</v>
      </c>
      <c r="E4937">
        <v>715557</v>
      </c>
      <c r="F4937" t="s">
        <v>23990</v>
      </c>
      <c r="G4937" t="s">
        <v>20415</v>
      </c>
      <c r="H4937" t="s">
        <v>6594</v>
      </c>
      <c r="I4937" t="s">
        <v>24841</v>
      </c>
    </row>
    <row r="4938" spans="1:9" x14ac:dyDescent="0.2">
      <c r="A4938">
        <v>2677688</v>
      </c>
      <c r="B4938" t="s">
        <v>11163</v>
      </c>
      <c r="C4938" t="s">
        <v>6609</v>
      </c>
      <c r="D4938" t="s">
        <v>14046</v>
      </c>
      <c r="E4938">
        <v>113527</v>
      </c>
      <c r="F4938" t="s">
        <v>28982</v>
      </c>
      <c r="G4938" t="s">
        <v>28983</v>
      </c>
      <c r="H4938" t="s">
        <v>6609</v>
      </c>
      <c r="I4938" t="s">
        <v>24844</v>
      </c>
    </row>
    <row r="4939" spans="1:9" x14ac:dyDescent="0.2">
      <c r="A4939">
        <v>2677692</v>
      </c>
      <c r="B4939" t="s">
        <v>11164</v>
      </c>
      <c r="C4939" t="s">
        <v>6610</v>
      </c>
      <c r="D4939" t="s">
        <v>14046</v>
      </c>
      <c r="E4939">
        <v>113529</v>
      </c>
      <c r="F4939" t="s">
        <v>28991</v>
      </c>
      <c r="G4939" t="s">
        <v>28992</v>
      </c>
      <c r="H4939" t="s">
        <v>6610</v>
      </c>
      <c r="I4939" t="s">
        <v>24748</v>
      </c>
    </row>
    <row r="4940" spans="1:9" x14ac:dyDescent="0.2">
      <c r="A4940">
        <v>2677697</v>
      </c>
      <c r="B4940" t="s">
        <v>12632</v>
      </c>
      <c r="C4940" t="s">
        <v>6611</v>
      </c>
      <c r="D4940" t="s">
        <v>14045</v>
      </c>
      <c r="E4940">
        <v>718272</v>
      </c>
      <c r="F4940" t="s">
        <v>29001</v>
      </c>
      <c r="G4940" t="s">
        <v>29002</v>
      </c>
      <c r="H4940" t="s">
        <v>6611</v>
      </c>
      <c r="I4940" t="s">
        <v>24748</v>
      </c>
    </row>
    <row r="4941" spans="1:9" x14ac:dyDescent="0.2">
      <c r="A4941">
        <v>2677693</v>
      </c>
      <c r="B4941" t="s">
        <v>12654</v>
      </c>
      <c r="C4941" t="s">
        <v>6612</v>
      </c>
      <c r="D4941" t="s">
        <v>14045</v>
      </c>
      <c r="E4941">
        <v>718391</v>
      </c>
      <c r="F4941" t="s">
        <v>28994</v>
      </c>
      <c r="G4941" t="s">
        <v>28992</v>
      </c>
      <c r="H4941" t="s">
        <v>6612</v>
      </c>
      <c r="I4941" t="s">
        <v>24748</v>
      </c>
    </row>
    <row r="4942" spans="1:9" x14ac:dyDescent="0.2">
      <c r="A4942">
        <v>10953</v>
      </c>
      <c r="B4942" t="s">
        <v>6614</v>
      </c>
      <c r="C4942" t="s">
        <v>6613</v>
      </c>
      <c r="D4942" t="s">
        <v>14045</v>
      </c>
      <c r="E4942">
        <v>718274</v>
      </c>
      <c r="F4942" t="s">
        <v>23992</v>
      </c>
      <c r="G4942" t="s">
        <v>23993</v>
      </c>
      <c r="H4942" t="s">
        <v>6613</v>
      </c>
      <c r="I4942" t="s">
        <v>24748</v>
      </c>
    </row>
    <row r="4943" spans="1:9" x14ac:dyDescent="0.2">
      <c r="A4943">
        <v>2677682</v>
      </c>
      <c r="B4943" t="s">
        <v>11162</v>
      </c>
      <c r="C4943" t="s">
        <v>6606</v>
      </c>
      <c r="D4943" t="s">
        <v>14046</v>
      </c>
      <c r="E4943">
        <v>113525</v>
      </c>
      <c r="F4943" t="s">
        <v>28971</v>
      </c>
      <c r="G4943" t="s">
        <v>28972</v>
      </c>
      <c r="H4943" t="s">
        <v>6605</v>
      </c>
      <c r="I4943" t="s">
        <v>24748</v>
      </c>
    </row>
    <row r="4944" spans="1:9" x14ac:dyDescent="0.2">
      <c r="A4944">
        <v>2677695</v>
      </c>
      <c r="B4944" t="s">
        <v>11165</v>
      </c>
      <c r="C4944" t="s">
        <v>6615</v>
      </c>
      <c r="D4944" t="s">
        <v>14046</v>
      </c>
      <c r="E4944">
        <v>113546</v>
      </c>
      <c r="F4944" t="s">
        <v>28995</v>
      </c>
      <c r="G4944" t="s">
        <v>28996</v>
      </c>
      <c r="H4944" t="s">
        <v>6615</v>
      </c>
      <c r="I4944" t="s">
        <v>24845</v>
      </c>
    </row>
    <row r="4945" spans="1:9" x14ac:dyDescent="0.2">
      <c r="A4945">
        <v>3250</v>
      </c>
      <c r="B4945" t="s">
        <v>6619</v>
      </c>
      <c r="C4945" t="s">
        <v>6618</v>
      </c>
      <c r="D4945" t="s">
        <v>14046</v>
      </c>
      <c r="E4945">
        <v>113547</v>
      </c>
      <c r="F4945" t="s">
        <v>14448</v>
      </c>
      <c r="G4945" t="s">
        <v>14070</v>
      </c>
      <c r="H4945" t="s">
        <v>6618</v>
      </c>
      <c r="I4945" t="s">
        <v>24849</v>
      </c>
    </row>
    <row r="4946" spans="1:9" x14ac:dyDescent="0.2">
      <c r="A4946">
        <v>3249</v>
      </c>
      <c r="B4946" t="s">
        <v>6617</v>
      </c>
      <c r="C4946" t="s">
        <v>6616</v>
      </c>
      <c r="D4946" t="s">
        <v>14044</v>
      </c>
      <c r="E4946">
        <v>196282</v>
      </c>
      <c r="F4946" t="s">
        <v>14446</v>
      </c>
      <c r="G4946" t="s">
        <v>14070</v>
      </c>
      <c r="H4946" t="s">
        <v>6616</v>
      </c>
    </row>
    <row r="4947" spans="1:9" x14ac:dyDescent="0.2">
      <c r="A4947">
        <v>8259</v>
      </c>
      <c r="B4947" t="s">
        <v>6623</v>
      </c>
      <c r="C4947" t="s">
        <v>6622</v>
      </c>
      <c r="D4947" t="s">
        <v>14046</v>
      </c>
      <c r="E4947">
        <v>113554</v>
      </c>
      <c r="F4947" t="s">
        <v>20636</v>
      </c>
      <c r="G4947" t="s">
        <v>14070</v>
      </c>
      <c r="H4947" t="s">
        <v>6622</v>
      </c>
    </row>
    <row r="4948" spans="1:9" x14ac:dyDescent="0.2">
      <c r="A4948">
        <v>8258</v>
      </c>
      <c r="B4948" t="s">
        <v>6621</v>
      </c>
      <c r="C4948" t="s">
        <v>6620</v>
      </c>
      <c r="D4948" t="s">
        <v>14044</v>
      </c>
      <c r="E4948">
        <v>196286</v>
      </c>
      <c r="F4948" t="s">
        <v>20634</v>
      </c>
      <c r="G4948" t="s">
        <v>14070</v>
      </c>
      <c r="H4948" t="s">
        <v>6620</v>
      </c>
    </row>
    <row r="4949" spans="1:9" x14ac:dyDescent="0.2">
      <c r="A4949">
        <v>8262</v>
      </c>
      <c r="B4949" t="s">
        <v>12865</v>
      </c>
      <c r="C4949" t="s">
        <v>6625</v>
      </c>
      <c r="D4949" t="s">
        <v>14046</v>
      </c>
      <c r="E4949">
        <v>113579</v>
      </c>
      <c r="F4949" t="s">
        <v>20643</v>
      </c>
      <c r="G4949" t="s">
        <v>19401</v>
      </c>
      <c r="H4949" t="s">
        <v>6625</v>
      </c>
      <c r="I4949" t="s">
        <v>24853</v>
      </c>
    </row>
    <row r="4950" spans="1:9" x14ac:dyDescent="0.2">
      <c r="A4950">
        <v>8266</v>
      </c>
      <c r="B4950" t="s">
        <v>12866</v>
      </c>
      <c r="C4950" t="s">
        <v>13815</v>
      </c>
      <c r="D4950" t="s">
        <v>14046</v>
      </c>
      <c r="E4950">
        <v>113579</v>
      </c>
      <c r="F4950" t="s">
        <v>20643</v>
      </c>
      <c r="G4950" t="s">
        <v>19401</v>
      </c>
      <c r="H4950" t="s">
        <v>6625</v>
      </c>
    </row>
    <row r="4951" spans="1:9" x14ac:dyDescent="0.2">
      <c r="A4951">
        <v>2677383</v>
      </c>
      <c r="B4951" t="s">
        <v>12867</v>
      </c>
      <c r="C4951" t="s">
        <v>13816</v>
      </c>
      <c r="D4951" t="s">
        <v>14046</v>
      </c>
      <c r="E4951">
        <v>113579</v>
      </c>
      <c r="F4951" t="s">
        <v>20643</v>
      </c>
      <c r="G4951" t="s">
        <v>19401</v>
      </c>
      <c r="H4951" t="s">
        <v>6625</v>
      </c>
      <c r="I4951" t="s">
        <v>24856</v>
      </c>
    </row>
    <row r="4952" spans="1:9" x14ac:dyDescent="0.2">
      <c r="A4952">
        <v>2677382</v>
      </c>
      <c r="B4952" t="s">
        <v>11166</v>
      </c>
      <c r="C4952" t="s">
        <v>6624</v>
      </c>
      <c r="D4952" t="s">
        <v>14046</v>
      </c>
      <c r="E4952">
        <v>113579</v>
      </c>
      <c r="F4952" t="s">
        <v>20643</v>
      </c>
      <c r="G4952" t="s">
        <v>19401</v>
      </c>
      <c r="H4952" t="s">
        <v>6625</v>
      </c>
      <c r="I4952" t="s">
        <v>24858</v>
      </c>
    </row>
    <row r="4953" spans="1:9" x14ac:dyDescent="0.2">
      <c r="A4953">
        <v>8260</v>
      </c>
      <c r="B4953" t="s">
        <v>6627</v>
      </c>
      <c r="C4953" t="s">
        <v>6626</v>
      </c>
      <c r="D4953" t="s">
        <v>14046</v>
      </c>
      <c r="E4953">
        <v>113586</v>
      </c>
      <c r="F4953" t="s">
        <v>20638</v>
      </c>
      <c r="G4953" t="s">
        <v>14070</v>
      </c>
      <c r="H4953" t="s">
        <v>6626</v>
      </c>
      <c r="I4953" t="s">
        <v>24860</v>
      </c>
    </row>
    <row r="4954" spans="1:9" x14ac:dyDescent="0.2">
      <c r="A4954">
        <v>2677384</v>
      </c>
      <c r="B4954" t="s">
        <v>11167</v>
      </c>
      <c r="C4954" t="s">
        <v>6628</v>
      </c>
      <c r="D4954" t="s">
        <v>14046</v>
      </c>
      <c r="E4954">
        <v>113596</v>
      </c>
      <c r="F4954" t="s">
        <v>28439</v>
      </c>
      <c r="G4954" t="s">
        <v>14070</v>
      </c>
      <c r="H4954" t="s">
        <v>6628</v>
      </c>
      <c r="I4954" t="s">
        <v>24863</v>
      </c>
    </row>
    <row r="4955" spans="1:9" x14ac:dyDescent="0.2">
      <c r="A4955">
        <v>8267</v>
      </c>
      <c r="B4955" t="s">
        <v>11777</v>
      </c>
      <c r="C4955" t="s">
        <v>6629</v>
      </c>
      <c r="D4955" t="s">
        <v>14045</v>
      </c>
      <c r="E4955">
        <v>138811</v>
      </c>
      <c r="F4955" t="s">
        <v>20645</v>
      </c>
      <c r="G4955" t="s">
        <v>14070</v>
      </c>
      <c r="H4955" t="s">
        <v>6629</v>
      </c>
      <c r="I4955" t="s">
        <v>24866</v>
      </c>
    </row>
    <row r="4956" spans="1:9" x14ac:dyDescent="0.2">
      <c r="A4956">
        <v>8261</v>
      </c>
      <c r="B4956" t="s">
        <v>6631</v>
      </c>
      <c r="C4956" t="s">
        <v>6630</v>
      </c>
      <c r="D4956" t="s">
        <v>14046</v>
      </c>
      <c r="E4956">
        <v>113603</v>
      </c>
      <c r="F4956" t="s">
        <v>20640</v>
      </c>
      <c r="G4956" t="s">
        <v>20641</v>
      </c>
      <c r="H4956" t="s">
        <v>6630</v>
      </c>
      <c r="I4956" t="s">
        <v>24868</v>
      </c>
    </row>
    <row r="4957" spans="1:9" x14ac:dyDescent="0.2">
      <c r="A4957">
        <v>3272</v>
      </c>
      <c r="B4957" t="s">
        <v>11925</v>
      </c>
      <c r="C4957" t="s">
        <v>6632</v>
      </c>
      <c r="D4957" t="s">
        <v>14043</v>
      </c>
      <c r="E4957">
        <v>187213</v>
      </c>
      <c r="F4957" t="s">
        <v>14475</v>
      </c>
      <c r="G4957" t="s">
        <v>14476</v>
      </c>
      <c r="H4957" t="s">
        <v>14477</v>
      </c>
      <c r="I4957" t="s">
        <v>24870</v>
      </c>
    </row>
    <row r="4958" spans="1:9" x14ac:dyDescent="0.2">
      <c r="A4958">
        <v>3271</v>
      </c>
      <c r="B4958" t="s">
        <v>12288</v>
      </c>
      <c r="C4958" t="s">
        <v>6633</v>
      </c>
      <c r="D4958" t="s">
        <v>14042</v>
      </c>
      <c r="E4958">
        <v>593976</v>
      </c>
      <c r="F4958" t="s">
        <v>14474</v>
      </c>
      <c r="G4958" t="s">
        <v>14465</v>
      </c>
      <c r="H4958" t="s">
        <v>6633</v>
      </c>
    </row>
    <row r="4959" spans="1:9" x14ac:dyDescent="0.2">
      <c r="A4959">
        <v>2676429</v>
      </c>
      <c r="B4959" t="s">
        <v>13601</v>
      </c>
      <c r="C4959" t="s">
        <v>13601</v>
      </c>
      <c r="D4959" t="s">
        <v>14043</v>
      </c>
      <c r="E4959">
        <v>187482</v>
      </c>
      <c r="F4959" t="s">
        <v>26083</v>
      </c>
      <c r="G4959" t="s">
        <v>14686</v>
      </c>
      <c r="H4959" t="s">
        <v>672</v>
      </c>
      <c r="I4959" t="s">
        <v>24874</v>
      </c>
    </row>
    <row r="4960" spans="1:9" x14ac:dyDescent="0.2">
      <c r="A4960">
        <v>2676430</v>
      </c>
      <c r="B4960" t="s">
        <v>13602</v>
      </c>
      <c r="C4960" t="s">
        <v>13602</v>
      </c>
      <c r="D4960" t="s">
        <v>14043</v>
      </c>
      <c r="E4960">
        <v>187482</v>
      </c>
      <c r="F4960" t="s">
        <v>26083</v>
      </c>
      <c r="G4960" t="s">
        <v>14686</v>
      </c>
      <c r="H4960" t="s">
        <v>672</v>
      </c>
      <c r="I4960" t="s">
        <v>24877</v>
      </c>
    </row>
    <row r="4961" spans="1:9" x14ac:dyDescent="0.2">
      <c r="A4961">
        <v>9587</v>
      </c>
      <c r="B4961" t="s">
        <v>6635</v>
      </c>
      <c r="C4961" t="s">
        <v>6634</v>
      </c>
      <c r="D4961" t="s">
        <v>14044</v>
      </c>
      <c r="E4961">
        <v>196288</v>
      </c>
      <c r="F4961" t="s">
        <v>22382</v>
      </c>
      <c r="G4961" t="s">
        <v>14070</v>
      </c>
      <c r="H4961" t="s">
        <v>6634</v>
      </c>
      <c r="I4961" t="s">
        <v>24879</v>
      </c>
    </row>
    <row r="4962" spans="1:9" x14ac:dyDescent="0.2">
      <c r="A4962">
        <v>2676587</v>
      </c>
      <c r="B4962" t="s">
        <v>11168</v>
      </c>
      <c r="C4962" t="s">
        <v>6636</v>
      </c>
      <c r="D4962" t="s">
        <v>14046</v>
      </c>
      <c r="E4962">
        <v>113624</v>
      </c>
      <c r="F4962" t="s">
        <v>27348</v>
      </c>
      <c r="G4962" t="s">
        <v>16713</v>
      </c>
      <c r="H4962" t="s">
        <v>6636</v>
      </c>
      <c r="I4962" t="s">
        <v>24882</v>
      </c>
    </row>
    <row r="4963" spans="1:9" x14ac:dyDescent="0.2">
      <c r="A4963">
        <v>9589</v>
      </c>
      <c r="B4963" t="s">
        <v>6638</v>
      </c>
      <c r="C4963" t="s">
        <v>6637</v>
      </c>
      <c r="D4963" t="s">
        <v>14046</v>
      </c>
      <c r="E4963">
        <v>113626</v>
      </c>
      <c r="F4963" t="s">
        <v>22386</v>
      </c>
      <c r="G4963" t="s">
        <v>14070</v>
      </c>
      <c r="H4963" t="s">
        <v>6637</v>
      </c>
      <c r="I4963" t="s">
        <v>24885</v>
      </c>
    </row>
    <row r="4964" spans="1:9" x14ac:dyDescent="0.2">
      <c r="A4964">
        <v>2677529</v>
      </c>
      <c r="B4964" t="s">
        <v>11169</v>
      </c>
      <c r="C4964" t="s">
        <v>6639</v>
      </c>
      <c r="D4964" t="s">
        <v>14046</v>
      </c>
      <c r="E4964">
        <v>113639</v>
      </c>
      <c r="F4964" t="s">
        <v>28694</v>
      </c>
      <c r="G4964" t="s">
        <v>14070</v>
      </c>
      <c r="H4964" t="s">
        <v>6639</v>
      </c>
      <c r="I4964" t="s">
        <v>24888</v>
      </c>
    </row>
    <row r="4965" spans="1:9" x14ac:dyDescent="0.2">
      <c r="A4965">
        <v>9588</v>
      </c>
      <c r="B4965" t="s">
        <v>6641</v>
      </c>
      <c r="C4965" t="s">
        <v>6640</v>
      </c>
      <c r="D4965" t="s">
        <v>14047</v>
      </c>
      <c r="E4965">
        <v>718748</v>
      </c>
      <c r="F4965" t="s">
        <v>22384</v>
      </c>
      <c r="G4965" t="s">
        <v>14070</v>
      </c>
      <c r="H4965" t="s">
        <v>6640</v>
      </c>
      <c r="I4965" t="s">
        <v>24890</v>
      </c>
    </row>
    <row r="4966" spans="1:9" x14ac:dyDescent="0.2">
      <c r="A4966">
        <v>2678159</v>
      </c>
      <c r="B4966" t="s">
        <v>13802</v>
      </c>
      <c r="C4966" t="s">
        <v>13802</v>
      </c>
      <c r="D4966" t="s">
        <v>14051</v>
      </c>
      <c r="E4966">
        <v>542871</v>
      </c>
      <c r="F4966" t="s">
        <v>27392</v>
      </c>
      <c r="G4966" t="s">
        <v>27393</v>
      </c>
      <c r="H4966" t="s">
        <v>27394</v>
      </c>
      <c r="I4966" t="s">
        <v>24893</v>
      </c>
    </row>
    <row r="4967" spans="1:9" x14ac:dyDescent="0.2">
      <c r="A4967">
        <v>2676431</v>
      </c>
      <c r="B4967" t="s">
        <v>6645</v>
      </c>
      <c r="C4967" t="s">
        <v>6644</v>
      </c>
      <c r="D4967" t="s">
        <v>14046</v>
      </c>
      <c r="E4967">
        <v>113651</v>
      </c>
      <c r="F4967" t="s">
        <v>27167</v>
      </c>
      <c r="G4967" t="s">
        <v>14070</v>
      </c>
      <c r="H4967" t="s">
        <v>6644</v>
      </c>
      <c r="I4967" t="s">
        <v>24896</v>
      </c>
    </row>
    <row r="4968" spans="1:9" x14ac:dyDescent="0.2">
      <c r="A4968">
        <v>2676432</v>
      </c>
      <c r="B4968" t="s">
        <v>6647</v>
      </c>
      <c r="C4968" t="s">
        <v>6646</v>
      </c>
      <c r="D4968" t="s">
        <v>14046</v>
      </c>
      <c r="E4968">
        <v>113665</v>
      </c>
      <c r="F4968" t="s">
        <v>27169</v>
      </c>
      <c r="G4968" t="s">
        <v>14534</v>
      </c>
      <c r="H4968" t="s">
        <v>6646</v>
      </c>
      <c r="I4968" t="s">
        <v>24900</v>
      </c>
    </row>
    <row r="4969" spans="1:9" x14ac:dyDescent="0.2">
      <c r="A4969">
        <v>3308</v>
      </c>
      <c r="B4969" t="s">
        <v>6643</v>
      </c>
      <c r="C4969" t="s">
        <v>6642</v>
      </c>
      <c r="D4969" t="s">
        <v>14044</v>
      </c>
      <c r="E4969">
        <v>196293</v>
      </c>
      <c r="F4969" t="s">
        <v>14555</v>
      </c>
      <c r="G4969" t="s">
        <v>14070</v>
      </c>
      <c r="H4969" t="s">
        <v>6642</v>
      </c>
      <c r="I4969" t="s">
        <v>24902</v>
      </c>
    </row>
    <row r="4970" spans="1:9" x14ac:dyDescent="0.2">
      <c r="A4970">
        <v>3321</v>
      </c>
      <c r="B4970" t="s">
        <v>6649</v>
      </c>
      <c r="C4970" t="s">
        <v>6648</v>
      </c>
      <c r="D4970" t="s">
        <v>14046</v>
      </c>
      <c r="E4970">
        <v>113682</v>
      </c>
      <c r="F4970" t="s">
        <v>14573</v>
      </c>
      <c r="G4970" t="s">
        <v>14574</v>
      </c>
      <c r="H4970" t="s">
        <v>6648</v>
      </c>
      <c r="I4970" t="s">
        <v>24903</v>
      </c>
    </row>
    <row r="4971" spans="1:9" x14ac:dyDescent="0.2">
      <c r="A4971">
        <v>3313</v>
      </c>
      <c r="B4971" t="s">
        <v>6651</v>
      </c>
      <c r="C4971" t="s">
        <v>6650</v>
      </c>
      <c r="D4971" t="s">
        <v>14046</v>
      </c>
      <c r="E4971">
        <v>113683</v>
      </c>
      <c r="F4971" t="s">
        <v>14562</v>
      </c>
      <c r="G4971" t="s">
        <v>14563</v>
      </c>
      <c r="H4971" t="s">
        <v>6650</v>
      </c>
      <c r="I4971" t="s">
        <v>24748</v>
      </c>
    </row>
    <row r="4972" spans="1:9" x14ac:dyDescent="0.2">
      <c r="A4972">
        <v>3317</v>
      </c>
      <c r="B4972" t="s">
        <v>6653</v>
      </c>
      <c r="C4972" t="s">
        <v>6652</v>
      </c>
      <c r="D4972" t="s">
        <v>14045</v>
      </c>
      <c r="E4972">
        <v>138841</v>
      </c>
      <c r="F4972" t="s">
        <v>14566</v>
      </c>
      <c r="G4972" t="s">
        <v>14567</v>
      </c>
      <c r="H4972" t="s">
        <v>14568</v>
      </c>
      <c r="I4972" t="s">
        <v>24907</v>
      </c>
    </row>
    <row r="4973" spans="1:9" x14ac:dyDescent="0.2">
      <c r="A4973">
        <v>3314</v>
      </c>
      <c r="B4973" t="s">
        <v>11778</v>
      </c>
      <c r="C4973" t="s">
        <v>6654</v>
      </c>
      <c r="D4973" t="s">
        <v>14045</v>
      </c>
      <c r="E4973">
        <v>138843</v>
      </c>
      <c r="F4973" t="s">
        <v>14565</v>
      </c>
      <c r="G4973" t="s">
        <v>14563</v>
      </c>
      <c r="H4973" t="s">
        <v>6654</v>
      </c>
      <c r="I4973" t="s">
        <v>24907</v>
      </c>
    </row>
    <row r="4974" spans="1:9" x14ac:dyDescent="0.2">
      <c r="A4974">
        <v>2676912</v>
      </c>
      <c r="B4974" t="s">
        <v>11170</v>
      </c>
      <c r="C4974" t="s">
        <v>6655</v>
      </c>
      <c r="D4974" t="s">
        <v>14046</v>
      </c>
      <c r="E4974">
        <v>113689</v>
      </c>
      <c r="F4974" t="s">
        <v>14570</v>
      </c>
      <c r="G4974" t="s">
        <v>14571</v>
      </c>
      <c r="H4974" t="s">
        <v>6655</v>
      </c>
      <c r="I4974" t="s">
        <v>24907</v>
      </c>
    </row>
    <row r="4975" spans="1:9" x14ac:dyDescent="0.2">
      <c r="A4975">
        <v>3319</v>
      </c>
      <c r="B4975" t="s">
        <v>13804</v>
      </c>
      <c r="C4975" t="s">
        <v>14041</v>
      </c>
      <c r="D4975" t="s">
        <v>14046</v>
      </c>
      <c r="E4975">
        <v>113689</v>
      </c>
      <c r="F4975" t="s">
        <v>14570</v>
      </c>
      <c r="G4975" t="s">
        <v>14571</v>
      </c>
      <c r="H4975" t="s">
        <v>6655</v>
      </c>
      <c r="I4975" t="s">
        <v>24748</v>
      </c>
    </row>
    <row r="4976" spans="1:9" x14ac:dyDescent="0.2">
      <c r="A4976">
        <v>3322</v>
      </c>
      <c r="B4976" t="s">
        <v>6657</v>
      </c>
      <c r="C4976" t="s">
        <v>6656</v>
      </c>
      <c r="D4976" t="s">
        <v>14046</v>
      </c>
      <c r="E4976">
        <v>458770</v>
      </c>
      <c r="F4976" t="s">
        <v>14576</v>
      </c>
      <c r="G4976" t="s">
        <v>14534</v>
      </c>
      <c r="H4976" t="s">
        <v>6656</v>
      </c>
      <c r="I4976" t="s">
        <v>24748</v>
      </c>
    </row>
    <row r="4977" spans="1:9" x14ac:dyDescent="0.2">
      <c r="A4977">
        <v>3323</v>
      </c>
      <c r="B4977" t="s">
        <v>6659</v>
      </c>
      <c r="C4977" t="s">
        <v>6658</v>
      </c>
      <c r="D4977" t="s">
        <v>14046</v>
      </c>
      <c r="E4977">
        <v>113702</v>
      </c>
      <c r="F4977" t="s">
        <v>14578</v>
      </c>
      <c r="G4977" t="s">
        <v>14070</v>
      </c>
      <c r="H4977" t="s">
        <v>6658</v>
      </c>
      <c r="I4977" t="s">
        <v>24910</v>
      </c>
    </row>
    <row r="4978" spans="1:9" x14ac:dyDescent="0.2">
      <c r="A4978">
        <v>3312</v>
      </c>
      <c r="B4978" t="s">
        <v>6661</v>
      </c>
      <c r="C4978" t="s">
        <v>6660</v>
      </c>
      <c r="D4978" t="s">
        <v>14046</v>
      </c>
      <c r="E4978">
        <v>113703</v>
      </c>
      <c r="F4978" t="s">
        <v>14560</v>
      </c>
      <c r="G4978" t="s">
        <v>14070</v>
      </c>
      <c r="H4978" t="s">
        <v>6660</v>
      </c>
      <c r="I4978" t="s">
        <v>24913</v>
      </c>
    </row>
    <row r="4979" spans="1:9" x14ac:dyDescent="0.2">
      <c r="A4979">
        <v>3309</v>
      </c>
      <c r="B4979" t="s">
        <v>6663</v>
      </c>
      <c r="C4979" t="s">
        <v>6662</v>
      </c>
      <c r="D4979" t="s">
        <v>14046</v>
      </c>
      <c r="E4979">
        <v>113711</v>
      </c>
      <c r="F4979" t="s">
        <v>14557</v>
      </c>
      <c r="G4979" t="s">
        <v>14558</v>
      </c>
      <c r="H4979" t="s">
        <v>6662</v>
      </c>
      <c r="I4979" t="s">
        <v>24916</v>
      </c>
    </row>
    <row r="4980" spans="1:9" x14ac:dyDescent="0.2">
      <c r="A4980">
        <v>3414</v>
      </c>
      <c r="B4980" t="s">
        <v>12284</v>
      </c>
      <c r="C4980" t="s">
        <v>6664</v>
      </c>
      <c r="D4980" t="s">
        <v>14042</v>
      </c>
      <c r="E4980">
        <v>593965</v>
      </c>
      <c r="F4980" t="s">
        <v>14740</v>
      </c>
      <c r="G4980" t="s">
        <v>14741</v>
      </c>
      <c r="H4980" t="s">
        <v>6664</v>
      </c>
      <c r="I4980" t="s">
        <v>24916</v>
      </c>
    </row>
    <row r="4981" spans="1:9" x14ac:dyDescent="0.2">
      <c r="A4981">
        <v>11724</v>
      </c>
      <c r="B4981" t="s">
        <v>6666</v>
      </c>
      <c r="C4981" t="s">
        <v>6665</v>
      </c>
      <c r="D4981" t="s">
        <v>14044</v>
      </c>
      <c r="E4981">
        <v>196299</v>
      </c>
      <c r="F4981" t="s">
        <v>24967</v>
      </c>
      <c r="G4981" t="s">
        <v>24798</v>
      </c>
      <c r="H4981" t="s">
        <v>6665</v>
      </c>
      <c r="I4981" t="s">
        <v>24919</v>
      </c>
    </row>
    <row r="4982" spans="1:9" x14ac:dyDescent="0.2">
      <c r="A4982">
        <v>2676433</v>
      </c>
      <c r="B4982" t="s">
        <v>6668</v>
      </c>
      <c r="C4982" t="s">
        <v>6667</v>
      </c>
      <c r="D4982" t="s">
        <v>14046</v>
      </c>
      <c r="E4982">
        <v>113725</v>
      </c>
      <c r="F4982" t="s">
        <v>27171</v>
      </c>
      <c r="G4982" t="s">
        <v>24801</v>
      </c>
      <c r="H4982" t="s">
        <v>6667</v>
      </c>
    </row>
    <row r="4983" spans="1:9" x14ac:dyDescent="0.2">
      <c r="A4983">
        <v>11729</v>
      </c>
      <c r="B4983" t="s">
        <v>13777</v>
      </c>
      <c r="C4983" t="s">
        <v>13777</v>
      </c>
      <c r="D4983" t="s">
        <v>14043</v>
      </c>
      <c r="E4983">
        <v>187444</v>
      </c>
      <c r="F4983" t="s">
        <v>24746</v>
      </c>
      <c r="G4983" t="s">
        <v>24747</v>
      </c>
      <c r="H4983" t="s">
        <v>6752</v>
      </c>
      <c r="I4983" t="s">
        <v>24919</v>
      </c>
    </row>
    <row r="4984" spans="1:9" x14ac:dyDescent="0.2">
      <c r="A4984">
        <v>11728</v>
      </c>
      <c r="B4984" t="s">
        <v>13776</v>
      </c>
      <c r="C4984" t="s">
        <v>13776</v>
      </c>
      <c r="D4984" t="s">
        <v>14043</v>
      </c>
      <c r="E4984">
        <v>187444</v>
      </c>
      <c r="F4984" t="s">
        <v>24746</v>
      </c>
      <c r="G4984" t="s">
        <v>24747</v>
      </c>
      <c r="H4984" t="s">
        <v>6752</v>
      </c>
      <c r="I4984" t="s">
        <v>24924</v>
      </c>
    </row>
    <row r="4985" spans="1:9" x14ac:dyDescent="0.2">
      <c r="A4985">
        <v>2679510</v>
      </c>
      <c r="B4985" t="s">
        <v>13568</v>
      </c>
      <c r="C4985" t="s">
        <v>13568</v>
      </c>
      <c r="E4985">
        <v>0</v>
      </c>
      <c r="I4985" t="s">
        <v>24927</v>
      </c>
    </row>
    <row r="4986" spans="1:9" x14ac:dyDescent="0.2">
      <c r="A4986">
        <v>2679511</v>
      </c>
      <c r="B4986" t="s">
        <v>12205</v>
      </c>
      <c r="C4986" t="s">
        <v>6669</v>
      </c>
      <c r="D4986" t="s">
        <v>14044</v>
      </c>
      <c r="E4986">
        <v>196317</v>
      </c>
      <c r="F4986" t="s">
        <v>29968</v>
      </c>
      <c r="G4986" t="s">
        <v>14070</v>
      </c>
      <c r="H4986" t="s">
        <v>6669</v>
      </c>
      <c r="I4986" t="s">
        <v>24930</v>
      </c>
    </row>
    <row r="4987" spans="1:9" x14ac:dyDescent="0.2">
      <c r="A4987">
        <v>12859</v>
      </c>
      <c r="B4987" t="s">
        <v>6670</v>
      </c>
      <c r="C4987" t="s">
        <v>6670</v>
      </c>
      <c r="D4987" t="s">
        <v>14044</v>
      </c>
      <c r="E4987">
        <v>446125</v>
      </c>
      <c r="F4987" t="s">
        <v>26085</v>
      </c>
      <c r="G4987" t="s">
        <v>14070</v>
      </c>
      <c r="H4987" t="s">
        <v>26086</v>
      </c>
      <c r="I4987" t="s">
        <v>24933</v>
      </c>
    </row>
    <row r="4988" spans="1:9" x14ac:dyDescent="0.2">
      <c r="A4988">
        <v>12860</v>
      </c>
      <c r="B4988" t="s">
        <v>6672</v>
      </c>
      <c r="C4988" t="s">
        <v>6671</v>
      </c>
      <c r="D4988" t="s">
        <v>14046</v>
      </c>
      <c r="E4988">
        <v>447733</v>
      </c>
      <c r="F4988" t="s">
        <v>26088</v>
      </c>
      <c r="G4988" t="s">
        <v>14070</v>
      </c>
      <c r="H4988" t="s">
        <v>6671</v>
      </c>
      <c r="I4988" t="s">
        <v>24934</v>
      </c>
    </row>
    <row r="4989" spans="1:9" x14ac:dyDescent="0.2">
      <c r="A4989">
        <v>7305</v>
      </c>
      <c r="B4989" t="s">
        <v>6674</v>
      </c>
      <c r="C4989" t="s">
        <v>6673</v>
      </c>
      <c r="D4989" t="s">
        <v>14044</v>
      </c>
      <c r="E4989">
        <v>196319</v>
      </c>
      <c r="F4989" t="s">
        <v>19313</v>
      </c>
      <c r="G4989" t="s">
        <v>14070</v>
      </c>
      <c r="H4989" t="s">
        <v>6673</v>
      </c>
      <c r="I4989" t="s">
        <v>24939</v>
      </c>
    </row>
    <row r="4990" spans="1:9" x14ac:dyDescent="0.2">
      <c r="A4990">
        <v>7306</v>
      </c>
      <c r="B4990" t="s">
        <v>11171</v>
      </c>
      <c r="C4990" t="s">
        <v>6675</v>
      </c>
      <c r="D4990" t="s">
        <v>14046</v>
      </c>
      <c r="E4990">
        <v>113778</v>
      </c>
      <c r="F4990" t="s">
        <v>19315</v>
      </c>
      <c r="G4990" t="s">
        <v>14070</v>
      </c>
      <c r="H4990" t="s">
        <v>6675</v>
      </c>
      <c r="I4990" t="s">
        <v>24942</v>
      </c>
    </row>
    <row r="4991" spans="1:9" x14ac:dyDescent="0.2">
      <c r="A4991">
        <v>7308</v>
      </c>
      <c r="B4991" t="s">
        <v>13155</v>
      </c>
      <c r="C4991" t="s">
        <v>13923</v>
      </c>
      <c r="D4991" t="s">
        <v>14045</v>
      </c>
      <c r="E4991">
        <v>138869</v>
      </c>
      <c r="F4991" t="s">
        <v>19317</v>
      </c>
      <c r="G4991" t="s">
        <v>14070</v>
      </c>
      <c r="H4991" t="s">
        <v>19318</v>
      </c>
      <c r="I4991" t="s">
        <v>24945</v>
      </c>
    </row>
    <row r="4992" spans="1:9" x14ac:dyDescent="0.2">
      <c r="A4992">
        <v>7307</v>
      </c>
      <c r="B4992" t="s">
        <v>6676</v>
      </c>
      <c r="C4992" t="s">
        <v>6676</v>
      </c>
      <c r="D4992" t="s">
        <v>14045</v>
      </c>
      <c r="E4992">
        <v>138869</v>
      </c>
      <c r="F4992" t="s">
        <v>19317</v>
      </c>
      <c r="G4992" t="s">
        <v>14070</v>
      </c>
      <c r="H4992" t="s">
        <v>19318</v>
      </c>
      <c r="I4992" t="s">
        <v>24748</v>
      </c>
    </row>
    <row r="4993" spans="1:9" x14ac:dyDescent="0.2">
      <c r="A4993">
        <v>8689</v>
      </c>
      <c r="B4993" t="s">
        <v>13235</v>
      </c>
      <c r="C4993" t="s">
        <v>13235</v>
      </c>
      <c r="E4993">
        <v>0</v>
      </c>
      <c r="I4993" t="s">
        <v>24748</v>
      </c>
    </row>
    <row r="4994" spans="1:9" x14ac:dyDescent="0.2">
      <c r="A4994">
        <v>8688</v>
      </c>
      <c r="B4994" t="s">
        <v>6677</v>
      </c>
      <c r="C4994" t="s">
        <v>6677</v>
      </c>
      <c r="D4994" t="s">
        <v>14044</v>
      </c>
      <c r="E4994">
        <v>196338</v>
      </c>
      <c r="F4994" t="s">
        <v>21262</v>
      </c>
      <c r="G4994" t="s">
        <v>21263</v>
      </c>
      <c r="H4994" t="s">
        <v>21264</v>
      </c>
      <c r="I4994" t="s">
        <v>24947</v>
      </c>
    </row>
    <row r="4995" spans="1:9" x14ac:dyDescent="0.2">
      <c r="A4995">
        <v>9180</v>
      </c>
      <c r="B4995" t="s">
        <v>12038</v>
      </c>
      <c r="C4995" t="s">
        <v>6678</v>
      </c>
      <c r="D4995" t="s">
        <v>14043</v>
      </c>
      <c r="E4995">
        <v>187418</v>
      </c>
      <c r="F4995" t="s">
        <v>21866</v>
      </c>
      <c r="G4995" t="s">
        <v>14701</v>
      </c>
      <c r="H4995" t="s">
        <v>21867</v>
      </c>
      <c r="I4995" t="s">
        <v>24949</v>
      </c>
    </row>
    <row r="4996" spans="1:9" x14ac:dyDescent="0.2">
      <c r="A4996">
        <v>9188</v>
      </c>
      <c r="B4996" t="s">
        <v>11172</v>
      </c>
      <c r="C4996" t="s">
        <v>6681</v>
      </c>
      <c r="D4996" t="s">
        <v>14046</v>
      </c>
      <c r="E4996">
        <v>113804</v>
      </c>
      <c r="F4996" t="s">
        <v>21877</v>
      </c>
      <c r="G4996" t="s">
        <v>14898</v>
      </c>
      <c r="H4996" t="s">
        <v>6681</v>
      </c>
      <c r="I4996" t="s">
        <v>24952</v>
      </c>
    </row>
    <row r="4997" spans="1:9" x14ac:dyDescent="0.2">
      <c r="A4997">
        <v>9189</v>
      </c>
      <c r="B4997" t="s">
        <v>6683</v>
      </c>
      <c r="C4997" t="s">
        <v>6682</v>
      </c>
      <c r="D4997" t="s">
        <v>14046</v>
      </c>
      <c r="E4997">
        <v>113807</v>
      </c>
      <c r="F4997" t="s">
        <v>21879</v>
      </c>
      <c r="G4997" t="s">
        <v>14898</v>
      </c>
      <c r="H4997" t="s">
        <v>6682</v>
      </c>
      <c r="I4997" t="s">
        <v>24954</v>
      </c>
    </row>
    <row r="4998" spans="1:9" x14ac:dyDescent="0.2">
      <c r="A4998">
        <v>9209</v>
      </c>
      <c r="B4998" t="s">
        <v>11173</v>
      </c>
      <c r="C4998" t="s">
        <v>6684</v>
      </c>
      <c r="D4998" t="s">
        <v>14046</v>
      </c>
      <c r="E4998">
        <v>113809</v>
      </c>
      <c r="F4998" t="s">
        <v>21901</v>
      </c>
      <c r="G4998" t="s">
        <v>16056</v>
      </c>
      <c r="H4998" t="s">
        <v>6684</v>
      </c>
      <c r="I4998" t="s">
        <v>24956</v>
      </c>
    </row>
    <row r="4999" spans="1:9" x14ac:dyDescent="0.2">
      <c r="A4999">
        <v>2677474</v>
      </c>
      <c r="B4999" t="s">
        <v>11174</v>
      </c>
      <c r="C4999" t="s">
        <v>6687</v>
      </c>
      <c r="D4999" t="s">
        <v>14046</v>
      </c>
      <c r="E4999">
        <v>113842</v>
      </c>
      <c r="F4999" t="s">
        <v>28585</v>
      </c>
      <c r="G4999" t="s">
        <v>14070</v>
      </c>
      <c r="H4999" t="s">
        <v>6687</v>
      </c>
      <c r="I4999" t="s">
        <v>24957</v>
      </c>
    </row>
    <row r="5000" spans="1:9" x14ac:dyDescent="0.2">
      <c r="A5000">
        <v>9198</v>
      </c>
      <c r="B5000" t="s">
        <v>6689</v>
      </c>
      <c r="C5000" t="s">
        <v>6688</v>
      </c>
      <c r="D5000" t="s">
        <v>14045</v>
      </c>
      <c r="E5000">
        <v>138881</v>
      </c>
      <c r="F5000" t="s">
        <v>21890</v>
      </c>
      <c r="G5000" t="s">
        <v>14070</v>
      </c>
      <c r="H5000" t="s">
        <v>6688</v>
      </c>
      <c r="I5000" t="s">
        <v>24960</v>
      </c>
    </row>
    <row r="5001" spans="1:9" x14ac:dyDescent="0.2">
      <c r="A5001">
        <v>9190</v>
      </c>
      <c r="B5001" t="s">
        <v>13278</v>
      </c>
      <c r="C5001" t="s">
        <v>13278</v>
      </c>
      <c r="E5001">
        <v>0</v>
      </c>
      <c r="I5001" t="s">
        <v>24962</v>
      </c>
    </row>
    <row r="5002" spans="1:9" x14ac:dyDescent="0.2">
      <c r="A5002">
        <v>2676588</v>
      </c>
      <c r="B5002" t="s">
        <v>6686</v>
      </c>
      <c r="C5002" t="s">
        <v>6685</v>
      </c>
      <c r="D5002" t="s">
        <v>14046</v>
      </c>
      <c r="E5002">
        <v>113825</v>
      </c>
      <c r="F5002" t="s">
        <v>27350</v>
      </c>
      <c r="G5002" t="s">
        <v>21968</v>
      </c>
      <c r="H5002" t="s">
        <v>27351</v>
      </c>
      <c r="I5002" t="s">
        <v>24964</v>
      </c>
    </row>
    <row r="5003" spans="1:9" x14ac:dyDescent="0.2">
      <c r="A5003">
        <v>9185</v>
      </c>
      <c r="B5003" t="s">
        <v>6680</v>
      </c>
      <c r="C5003" t="s">
        <v>6679</v>
      </c>
      <c r="D5003" t="s">
        <v>14044</v>
      </c>
      <c r="E5003">
        <v>196360</v>
      </c>
      <c r="F5003" t="s">
        <v>21875</v>
      </c>
      <c r="G5003" t="s">
        <v>14070</v>
      </c>
      <c r="H5003" t="s">
        <v>6679</v>
      </c>
      <c r="I5003" t="s">
        <v>24966</v>
      </c>
    </row>
    <row r="5004" spans="1:9" x14ac:dyDescent="0.2">
      <c r="A5004">
        <v>9191</v>
      </c>
      <c r="B5004" t="s">
        <v>6691</v>
      </c>
      <c r="C5004" t="s">
        <v>6690</v>
      </c>
      <c r="D5004" t="s">
        <v>14046</v>
      </c>
      <c r="E5004">
        <v>113889</v>
      </c>
      <c r="F5004" t="s">
        <v>21881</v>
      </c>
      <c r="G5004" t="s">
        <v>14070</v>
      </c>
      <c r="H5004" t="s">
        <v>6690</v>
      </c>
      <c r="I5004" t="s">
        <v>24748</v>
      </c>
    </row>
    <row r="5005" spans="1:9" x14ac:dyDescent="0.2">
      <c r="A5005">
        <v>9200</v>
      </c>
      <c r="B5005" t="s">
        <v>11175</v>
      </c>
      <c r="C5005" t="s">
        <v>6692</v>
      </c>
      <c r="D5005" t="s">
        <v>14046</v>
      </c>
      <c r="E5005">
        <v>113893</v>
      </c>
      <c r="F5005" t="s">
        <v>21894</v>
      </c>
      <c r="G5005" t="s">
        <v>14070</v>
      </c>
      <c r="H5005" t="s">
        <v>6692</v>
      </c>
      <c r="I5005" t="s">
        <v>24748</v>
      </c>
    </row>
    <row r="5006" spans="1:9" x14ac:dyDescent="0.2">
      <c r="A5006">
        <v>9204</v>
      </c>
      <c r="B5006" t="s">
        <v>6694</v>
      </c>
      <c r="C5006" t="s">
        <v>6693</v>
      </c>
      <c r="D5006" t="s">
        <v>14046</v>
      </c>
      <c r="E5006">
        <v>113904</v>
      </c>
      <c r="F5006" t="s">
        <v>21898</v>
      </c>
      <c r="G5006" t="s">
        <v>14070</v>
      </c>
      <c r="H5006" t="s">
        <v>6693</v>
      </c>
      <c r="I5006" t="s">
        <v>24748</v>
      </c>
    </row>
    <row r="5007" spans="1:9" x14ac:dyDescent="0.2">
      <c r="A5007">
        <v>9205</v>
      </c>
      <c r="B5007" t="s">
        <v>6696</v>
      </c>
      <c r="C5007" t="s">
        <v>6695</v>
      </c>
      <c r="D5007" t="s">
        <v>14045</v>
      </c>
      <c r="E5007">
        <v>138901</v>
      </c>
      <c r="F5007" t="s">
        <v>21900</v>
      </c>
      <c r="G5007" t="s">
        <v>14070</v>
      </c>
      <c r="H5007" t="s">
        <v>6695</v>
      </c>
      <c r="I5007" t="s">
        <v>24748</v>
      </c>
    </row>
    <row r="5008" spans="1:9" x14ac:dyDescent="0.2">
      <c r="A5008">
        <v>2677477</v>
      </c>
      <c r="B5008" t="s">
        <v>11779</v>
      </c>
      <c r="C5008" t="s">
        <v>6697</v>
      </c>
      <c r="D5008" t="s">
        <v>14045</v>
      </c>
      <c r="E5008">
        <v>138903</v>
      </c>
      <c r="F5008" t="s">
        <v>28588</v>
      </c>
      <c r="G5008" t="s">
        <v>28589</v>
      </c>
      <c r="H5008" t="s">
        <v>6697</v>
      </c>
      <c r="I5008" t="s">
        <v>24968</v>
      </c>
    </row>
    <row r="5009" spans="1:9" x14ac:dyDescent="0.2">
      <c r="A5009">
        <v>2677475</v>
      </c>
      <c r="B5009" t="s">
        <v>11176</v>
      </c>
      <c r="C5009" t="s">
        <v>6698</v>
      </c>
      <c r="D5009" t="s">
        <v>14046</v>
      </c>
      <c r="E5009">
        <v>113905</v>
      </c>
      <c r="F5009" t="s">
        <v>28586</v>
      </c>
      <c r="G5009" t="s">
        <v>14070</v>
      </c>
      <c r="H5009" t="s">
        <v>6698</v>
      </c>
      <c r="I5009" t="s">
        <v>24748</v>
      </c>
    </row>
    <row r="5010" spans="1:9" x14ac:dyDescent="0.2">
      <c r="A5010">
        <v>9199</v>
      </c>
      <c r="B5010" t="s">
        <v>6700</v>
      </c>
      <c r="C5010" t="s">
        <v>6699</v>
      </c>
      <c r="D5010" t="s">
        <v>14045</v>
      </c>
      <c r="E5010">
        <v>138907</v>
      </c>
      <c r="F5010" t="s">
        <v>21892</v>
      </c>
      <c r="G5010" t="s">
        <v>14070</v>
      </c>
      <c r="H5010" t="s">
        <v>6699</v>
      </c>
      <c r="I5010" t="s">
        <v>24748</v>
      </c>
    </row>
    <row r="5011" spans="1:9" x14ac:dyDescent="0.2">
      <c r="A5011">
        <v>2677476</v>
      </c>
      <c r="B5011" t="s">
        <v>11177</v>
      </c>
      <c r="C5011" t="s">
        <v>6701</v>
      </c>
      <c r="D5011" t="s">
        <v>14046</v>
      </c>
      <c r="E5011">
        <v>113906</v>
      </c>
      <c r="F5011" t="s">
        <v>28587</v>
      </c>
      <c r="G5011" t="s">
        <v>14070</v>
      </c>
      <c r="H5011" t="s">
        <v>6701</v>
      </c>
      <c r="I5011" t="s">
        <v>24970</v>
      </c>
    </row>
    <row r="5012" spans="1:9" x14ac:dyDescent="0.2">
      <c r="A5012">
        <v>9203</v>
      </c>
      <c r="B5012" t="s">
        <v>6703</v>
      </c>
      <c r="C5012" t="s">
        <v>6702</v>
      </c>
      <c r="D5012" t="s">
        <v>14045</v>
      </c>
      <c r="E5012">
        <v>138909</v>
      </c>
      <c r="F5012" t="s">
        <v>21896</v>
      </c>
      <c r="G5012" t="s">
        <v>14070</v>
      </c>
      <c r="H5012" t="s">
        <v>6702</v>
      </c>
      <c r="I5012" t="s">
        <v>24973</v>
      </c>
    </row>
    <row r="5013" spans="1:9" x14ac:dyDescent="0.2">
      <c r="A5013">
        <v>9192</v>
      </c>
      <c r="B5013" t="s">
        <v>13279</v>
      </c>
      <c r="C5013" t="s">
        <v>13279</v>
      </c>
      <c r="E5013">
        <v>0</v>
      </c>
      <c r="I5013" t="s">
        <v>24977</v>
      </c>
    </row>
    <row r="5014" spans="1:9" x14ac:dyDescent="0.2">
      <c r="A5014">
        <v>9193</v>
      </c>
      <c r="B5014" t="s">
        <v>6705</v>
      </c>
      <c r="C5014" t="s">
        <v>6704</v>
      </c>
      <c r="D5014" t="s">
        <v>14046</v>
      </c>
      <c r="E5014">
        <v>113924</v>
      </c>
      <c r="F5014" t="s">
        <v>21883</v>
      </c>
      <c r="G5014" t="s">
        <v>16112</v>
      </c>
      <c r="H5014" t="s">
        <v>6704</v>
      </c>
      <c r="I5014" t="s">
        <v>24977</v>
      </c>
    </row>
    <row r="5015" spans="1:9" x14ac:dyDescent="0.2">
      <c r="A5015">
        <v>9194</v>
      </c>
      <c r="B5015" t="s">
        <v>11178</v>
      </c>
      <c r="C5015" t="s">
        <v>6706</v>
      </c>
      <c r="D5015" t="s">
        <v>14046</v>
      </c>
      <c r="E5015">
        <v>113957</v>
      </c>
      <c r="F5015" t="s">
        <v>21885</v>
      </c>
      <c r="G5015" t="s">
        <v>17786</v>
      </c>
      <c r="H5015" t="s">
        <v>6706</v>
      </c>
      <c r="I5015" t="s">
        <v>24981</v>
      </c>
    </row>
    <row r="5016" spans="1:9" x14ac:dyDescent="0.2">
      <c r="A5016">
        <v>9196</v>
      </c>
      <c r="B5016" t="s">
        <v>6708</v>
      </c>
      <c r="C5016" t="s">
        <v>6707</v>
      </c>
      <c r="D5016" t="s">
        <v>14046</v>
      </c>
      <c r="E5016">
        <v>114000</v>
      </c>
      <c r="F5016" t="s">
        <v>21887</v>
      </c>
      <c r="G5016" t="s">
        <v>21888</v>
      </c>
      <c r="H5016" t="s">
        <v>6707</v>
      </c>
      <c r="I5016" t="s">
        <v>24985</v>
      </c>
    </row>
    <row r="5017" spans="1:9" x14ac:dyDescent="0.2">
      <c r="A5017">
        <v>3833</v>
      </c>
      <c r="B5017" t="s">
        <v>11974</v>
      </c>
      <c r="C5017" t="s">
        <v>6709</v>
      </c>
      <c r="D5017" t="s">
        <v>14043</v>
      </c>
      <c r="E5017">
        <v>187310</v>
      </c>
      <c r="F5017" t="s">
        <v>15284</v>
      </c>
      <c r="G5017" t="s">
        <v>15285</v>
      </c>
      <c r="H5017" t="s">
        <v>6709</v>
      </c>
    </row>
    <row r="5018" spans="1:9" x14ac:dyDescent="0.2">
      <c r="A5018">
        <v>13260</v>
      </c>
      <c r="B5018" t="s">
        <v>11179</v>
      </c>
      <c r="C5018" t="s">
        <v>6712</v>
      </c>
      <c r="D5018" t="s">
        <v>14046</v>
      </c>
      <c r="E5018">
        <v>114011</v>
      </c>
      <c r="F5018" t="s">
        <v>26631</v>
      </c>
      <c r="G5018" t="s">
        <v>26523</v>
      </c>
      <c r="H5018" t="s">
        <v>6712</v>
      </c>
      <c r="I5018" t="s">
        <v>24988</v>
      </c>
    </row>
    <row r="5019" spans="1:9" x14ac:dyDescent="0.2">
      <c r="A5019">
        <v>13258</v>
      </c>
      <c r="B5019" t="s">
        <v>11180</v>
      </c>
      <c r="C5019" t="s">
        <v>6713</v>
      </c>
      <c r="D5019" t="s">
        <v>14046</v>
      </c>
      <c r="E5019">
        <v>114012</v>
      </c>
      <c r="F5019" t="s">
        <v>26628</v>
      </c>
      <c r="G5019" t="s">
        <v>26629</v>
      </c>
      <c r="H5019" t="s">
        <v>6713</v>
      </c>
      <c r="I5019" t="s">
        <v>24990</v>
      </c>
    </row>
    <row r="5020" spans="1:9" x14ac:dyDescent="0.2">
      <c r="A5020">
        <v>13256</v>
      </c>
      <c r="B5020" t="s">
        <v>6711</v>
      </c>
      <c r="C5020" t="s">
        <v>6710</v>
      </c>
      <c r="D5020" t="s">
        <v>14044</v>
      </c>
      <c r="E5020">
        <v>196365</v>
      </c>
      <c r="F5020" t="s">
        <v>26623</v>
      </c>
      <c r="G5020" t="s">
        <v>26520</v>
      </c>
      <c r="H5020" t="s">
        <v>6710</v>
      </c>
      <c r="I5020" t="s">
        <v>24991</v>
      </c>
    </row>
    <row r="5021" spans="1:9" x14ac:dyDescent="0.2">
      <c r="A5021">
        <v>13257</v>
      </c>
      <c r="B5021" t="s">
        <v>6715</v>
      </c>
      <c r="C5021" t="s">
        <v>6714</v>
      </c>
      <c r="D5021" t="s">
        <v>14046</v>
      </c>
      <c r="E5021">
        <v>114019</v>
      </c>
      <c r="F5021" t="s">
        <v>26625</v>
      </c>
      <c r="G5021" t="s">
        <v>26626</v>
      </c>
      <c r="H5021" t="s">
        <v>6714</v>
      </c>
      <c r="I5021" t="s">
        <v>24994</v>
      </c>
    </row>
    <row r="5022" spans="1:9" x14ac:dyDescent="0.2">
      <c r="A5022">
        <v>3834</v>
      </c>
      <c r="B5022" t="s">
        <v>6717</v>
      </c>
      <c r="C5022" t="s">
        <v>6716</v>
      </c>
      <c r="D5022" t="s">
        <v>14044</v>
      </c>
      <c r="E5022">
        <v>196366</v>
      </c>
      <c r="F5022" t="s">
        <v>15287</v>
      </c>
      <c r="G5022" t="s">
        <v>14070</v>
      </c>
      <c r="H5022" t="s">
        <v>6716</v>
      </c>
      <c r="I5022" t="s">
        <v>24996</v>
      </c>
    </row>
    <row r="5023" spans="1:9" x14ac:dyDescent="0.2">
      <c r="A5023">
        <v>3839</v>
      </c>
      <c r="B5023" t="s">
        <v>6719</v>
      </c>
      <c r="C5023" t="s">
        <v>6718</v>
      </c>
      <c r="D5023" t="s">
        <v>14046</v>
      </c>
      <c r="E5023">
        <v>717428</v>
      </c>
      <c r="F5023" t="s">
        <v>15294</v>
      </c>
      <c r="G5023" t="s">
        <v>14070</v>
      </c>
      <c r="H5023" t="s">
        <v>6718</v>
      </c>
      <c r="I5023" t="s">
        <v>24998</v>
      </c>
    </row>
    <row r="5024" spans="1:9" x14ac:dyDescent="0.2">
      <c r="A5024">
        <v>3838</v>
      </c>
      <c r="B5024" t="s">
        <v>6721</v>
      </c>
      <c r="C5024" t="s">
        <v>6720</v>
      </c>
      <c r="D5024" t="s">
        <v>14046</v>
      </c>
      <c r="E5024">
        <v>114028</v>
      </c>
      <c r="F5024" t="s">
        <v>15292</v>
      </c>
      <c r="G5024" t="s">
        <v>14070</v>
      </c>
      <c r="H5024" t="s">
        <v>6720</v>
      </c>
    </row>
    <row r="5025" spans="1:9" x14ac:dyDescent="0.2">
      <c r="A5025">
        <v>3835</v>
      </c>
      <c r="B5025" t="s">
        <v>6723</v>
      </c>
      <c r="C5025" t="s">
        <v>6722</v>
      </c>
      <c r="D5025" t="s">
        <v>14046</v>
      </c>
      <c r="E5025">
        <v>114024</v>
      </c>
      <c r="F5025" t="s">
        <v>15289</v>
      </c>
      <c r="G5025" t="s">
        <v>15290</v>
      </c>
      <c r="H5025" t="s">
        <v>6722</v>
      </c>
      <c r="I5025" t="s">
        <v>25001</v>
      </c>
    </row>
    <row r="5026" spans="1:9" x14ac:dyDescent="0.2">
      <c r="A5026">
        <v>3824</v>
      </c>
      <c r="B5026" t="s">
        <v>6725</v>
      </c>
      <c r="C5026" t="s">
        <v>6724</v>
      </c>
      <c r="D5026" t="s">
        <v>14044</v>
      </c>
      <c r="E5026">
        <v>196374</v>
      </c>
      <c r="F5026" t="s">
        <v>15271</v>
      </c>
      <c r="G5026" t="s">
        <v>15272</v>
      </c>
      <c r="H5026" t="s">
        <v>6724</v>
      </c>
      <c r="I5026" t="s">
        <v>25004</v>
      </c>
    </row>
    <row r="5027" spans="1:9" x14ac:dyDescent="0.2">
      <c r="A5027">
        <v>3825</v>
      </c>
      <c r="B5027" t="s">
        <v>6727</v>
      </c>
      <c r="C5027" t="s">
        <v>6726</v>
      </c>
      <c r="D5027" t="s">
        <v>14046</v>
      </c>
      <c r="E5027">
        <v>114035</v>
      </c>
      <c r="F5027" t="s">
        <v>15273</v>
      </c>
      <c r="G5027" t="s">
        <v>15274</v>
      </c>
      <c r="H5027" t="s">
        <v>6726</v>
      </c>
      <c r="I5027" t="s">
        <v>25008</v>
      </c>
    </row>
    <row r="5028" spans="1:9" x14ac:dyDescent="0.2">
      <c r="A5028">
        <v>3352</v>
      </c>
      <c r="B5028" t="s">
        <v>6731</v>
      </c>
      <c r="C5028" t="s">
        <v>6730</v>
      </c>
      <c r="D5028" t="s">
        <v>14046</v>
      </c>
      <c r="E5028">
        <v>114037</v>
      </c>
      <c r="F5028" t="s">
        <v>14636</v>
      </c>
      <c r="G5028" t="s">
        <v>14637</v>
      </c>
      <c r="H5028" t="s">
        <v>6730</v>
      </c>
      <c r="I5028" t="s">
        <v>25012</v>
      </c>
    </row>
    <row r="5029" spans="1:9" x14ac:dyDescent="0.2">
      <c r="A5029">
        <v>3351</v>
      </c>
      <c r="B5029" t="s">
        <v>6729</v>
      </c>
      <c r="C5029" t="s">
        <v>6728</v>
      </c>
      <c r="D5029" t="s">
        <v>14044</v>
      </c>
      <c r="E5029">
        <v>196382</v>
      </c>
      <c r="F5029" t="s">
        <v>14634</v>
      </c>
      <c r="G5029" t="s">
        <v>14635</v>
      </c>
      <c r="H5029" t="s">
        <v>6728</v>
      </c>
      <c r="I5029" t="s">
        <v>25016</v>
      </c>
    </row>
    <row r="5030" spans="1:9" x14ac:dyDescent="0.2">
      <c r="A5030">
        <v>2677472</v>
      </c>
      <c r="B5030" t="s">
        <v>12244</v>
      </c>
      <c r="C5030" t="s">
        <v>6732</v>
      </c>
      <c r="D5030" t="s">
        <v>14044</v>
      </c>
      <c r="E5030">
        <v>445720</v>
      </c>
      <c r="F5030" t="s">
        <v>28580</v>
      </c>
      <c r="G5030" t="s">
        <v>26355</v>
      </c>
      <c r="H5030" t="s">
        <v>6732</v>
      </c>
      <c r="I5030" t="s">
        <v>25018</v>
      </c>
    </row>
    <row r="5031" spans="1:9" x14ac:dyDescent="0.2">
      <c r="A5031">
        <v>2676260</v>
      </c>
      <c r="B5031" t="s">
        <v>12258</v>
      </c>
      <c r="C5031" t="s">
        <v>2286</v>
      </c>
      <c r="D5031" t="s">
        <v>14046</v>
      </c>
      <c r="E5031">
        <v>453053</v>
      </c>
      <c r="F5031" t="s">
        <v>26895</v>
      </c>
      <c r="G5031" t="s">
        <v>26896</v>
      </c>
      <c r="H5031" t="s">
        <v>26897</v>
      </c>
      <c r="I5031" t="s">
        <v>24748</v>
      </c>
    </row>
    <row r="5032" spans="1:9" x14ac:dyDescent="0.2">
      <c r="A5032">
        <v>4946</v>
      </c>
      <c r="B5032" t="s">
        <v>12020</v>
      </c>
      <c r="C5032" t="s">
        <v>6733</v>
      </c>
      <c r="D5032" t="s">
        <v>14043</v>
      </c>
      <c r="E5032">
        <v>187385</v>
      </c>
      <c r="F5032" t="s">
        <v>16430</v>
      </c>
      <c r="G5032" t="s">
        <v>14686</v>
      </c>
      <c r="H5032" t="s">
        <v>6733</v>
      </c>
      <c r="I5032" t="s">
        <v>24748</v>
      </c>
    </row>
    <row r="5033" spans="1:9" x14ac:dyDescent="0.2">
      <c r="A5033">
        <v>4948</v>
      </c>
      <c r="B5033" t="s">
        <v>6737</v>
      </c>
      <c r="C5033" t="s">
        <v>6736</v>
      </c>
      <c r="D5033" t="s">
        <v>14046</v>
      </c>
      <c r="E5033">
        <v>114080</v>
      </c>
      <c r="F5033" t="s">
        <v>16434</v>
      </c>
      <c r="G5033" t="s">
        <v>14070</v>
      </c>
      <c r="H5033" t="s">
        <v>6736</v>
      </c>
      <c r="I5033" t="s">
        <v>25020</v>
      </c>
    </row>
    <row r="5034" spans="1:9" x14ac:dyDescent="0.2">
      <c r="A5034">
        <v>4947</v>
      </c>
      <c r="B5034" t="s">
        <v>6735</v>
      </c>
      <c r="C5034" t="s">
        <v>6734</v>
      </c>
      <c r="D5034" t="s">
        <v>14044</v>
      </c>
      <c r="E5034">
        <v>196459</v>
      </c>
      <c r="F5034" t="s">
        <v>16432</v>
      </c>
      <c r="G5034" t="s">
        <v>14070</v>
      </c>
      <c r="H5034" t="s">
        <v>6734</v>
      </c>
      <c r="I5034" t="s">
        <v>25022</v>
      </c>
    </row>
    <row r="5035" spans="1:9" x14ac:dyDescent="0.2">
      <c r="A5035">
        <v>2676589</v>
      </c>
      <c r="B5035" t="s">
        <v>6741</v>
      </c>
      <c r="C5035" t="s">
        <v>6740</v>
      </c>
      <c r="D5035" t="s">
        <v>14046</v>
      </c>
      <c r="E5035">
        <v>114105</v>
      </c>
      <c r="F5035" t="s">
        <v>27353</v>
      </c>
      <c r="G5035" t="s">
        <v>14070</v>
      </c>
      <c r="H5035" t="s">
        <v>6740</v>
      </c>
      <c r="I5035" t="s">
        <v>25026</v>
      </c>
    </row>
    <row r="5036" spans="1:9" x14ac:dyDescent="0.2">
      <c r="A5036">
        <v>2677892</v>
      </c>
      <c r="B5036" t="s">
        <v>11181</v>
      </c>
      <c r="C5036" t="s">
        <v>6742</v>
      </c>
      <c r="D5036" t="s">
        <v>14046</v>
      </c>
      <c r="E5036">
        <v>114114</v>
      </c>
      <c r="F5036" t="s">
        <v>29358</v>
      </c>
      <c r="G5036" t="s">
        <v>14070</v>
      </c>
      <c r="H5036" t="s">
        <v>6742</v>
      </c>
      <c r="I5036" t="s">
        <v>25029</v>
      </c>
    </row>
    <row r="5037" spans="1:9" x14ac:dyDescent="0.2">
      <c r="A5037">
        <v>12461</v>
      </c>
      <c r="B5037" t="s">
        <v>6744</v>
      </c>
      <c r="C5037" t="s">
        <v>6743</v>
      </c>
      <c r="D5037" t="s">
        <v>14045</v>
      </c>
      <c r="E5037">
        <v>788980</v>
      </c>
      <c r="F5037" t="s">
        <v>25786</v>
      </c>
      <c r="G5037" t="s">
        <v>14070</v>
      </c>
      <c r="H5037" t="s">
        <v>6743</v>
      </c>
      <c r="I5037" t="s">
        <v>25029</v>
      </c>
    </row>
    <row r="5038" spans="1:9" x14ac:dyDescent="0.2">
      <c r="A5038">
        <v>2677893</v>
      </c>
      <c r="B5038" t="s">
        <v>6745</v>
      </c>
      <c r="C5038" t="s">
        <v>6745</v>
      </c>
      <c r="D5038" t="s">
        <v>14047</v>
      </c>
      <c r="E5038">
        <v>162353</v>
      </c>
      <c r="F5038" t="s">
        <v>6745</v>
      </c>
      <c r="G5038" t="s">
        <v>14070</v>
      </c>
      <c r="H5038" t="s">
        <v>29359</v>
      </c>
      <c r="I5038" t="s">
        <v>25031</v>
      </c>
    </row>
    <row r="5039" spans="1:9" x14ac:dyDescent="0.2">
      <c r="A5039">
        <v>2677894</v>
      </c>
      <c r="B5039" t="s">
        <v>11847</v>
      </c>
      <c r="C5039" t="s">
        <v>6746</v>
      </c>
      <c r="D5039" t="s">
        <v>14047</v>
      </c>
      <c r="E5039">
        <v>149611</v>
      </c>
      <c r="F5039" t="s">
        <v>29360</v>
      </c>
      <c r="G5039" t="s">
        <v>29361</v>
      </c>
      <c r="H5039" t="s">
        <v>6746</v>
      </c>
      <c r="I5039" t="s">
        <v>25033</v>
      </c>
    </row>
    <row r="5040" spans="1:9" x14ac:dyDescent="0.2">
      <c r="A5040">
        <v>12458</v>
      </c>
      <c r="B5040" t="s">
        <v>6748</v>
      </c>
      <c r="C5040" t="s">
        <v>6747</v>
      </c>
      <c r="D5040" t="s">
        <v>14046</v>
      </c>
      <c r="E5040">
        <v>114136</v>
      </c>
      <c r="F5040" t="s">
        <v>25780</v>
      </c>
      <c r="G5040" t="s">
        <v>14070</v>
      </c>
      <c r="H5040" t="s">
        <v>6747</v>
      </c>
      <c r="I5040" t="s">
        <v>25035</v>
      </c>
    </row>
    <row r="5041" spans="1:9" x14ac:dyDescent="0.2">
      <c r="A5041">
        <v>12459</v>
      </c>
      <c r="B5041" t="s">
        <v>6749</v>
      </c>
      <c r="C5041" t="s">
        <v>6749</v>
      </c>
      <c r="D5041" t="s">
        <v>14047</v>
      </c>
      <c r="E5041">
        <v>149630</v>
      </c>
      <c r="F5041" t="s">
        <v>6749</v>
      </c>
      <c r="G5041" t="s">
        <v>14070</v>
      </c>
      <c r="H5041" t="s">
        <v>25782</v>
      </c>
      <c r="I5041" t="s">
        <v>25035</v>
      </c>
    </row>
    <row r="5042" spans="1:9" x14ac:dyDescent="0.2">
      <c r="A5042">
        <v>12460</v>
      </c>
      <c r="B5042" t="s">
        <v>6751</v>
      </c>
      <c r="C5042" t="s">
        <v>6750</v>
      </c>
      <c r="D5042" t="s">
        <v>14047</v>
      </c>
      <c r="E5042">
        <v>149631</v>
      </c>
      <c r="F5042" t="s">
        <v>25783</v>
      </c>
      <c r="G5042" t="s">
        <v>25784</v>
      </c>
      <c r="H5042" t="s">
        <v>6750</v>
      </c>
      <c r="I5042" t="s">
        <v>25035</v>
      </c>
    </row>
    <row r="5043" spans="1:9" x14ac:dyDescent="0.2">
      <c r="A5043">
        <v>12484</v>
      </c>
      <c r="B5043" t="s">
        <v>11182</v>
      </c>
      <c r="C5043" t="s">
        <v>6753</v>
      </c>
      <c r="D5043" t="s">
        <v>14046</v>
      </c>
      <c r="E5043">
        <v>114153</v>
      </c>
      <c r="F5043" t="s">
        <v>25808</v>
      </c>
      <c r="G5043" t="s">
        <v>20253</v>
      </c>
      <c r="H5043" t="s">
        <v>6753</v>
      </c>
      <c r="I5043" t="s">
        <v>25035</v>
      </c>
    </row>
    <row r="5044" spans="1:9" x14ac:dyDescent="0.2">
      <c r="A5044">
        <v>12487</v>
      </c>
      <c r="B5044" t="s">
        <v>6755</v>
      </c>
      <c r="C5044" t="s">
        <v>6754</v>
      </c>
      <c r="D5044" t="s">
        <v>14046</v>
      </c>
      <c r="E5044">
        <v>114160</v>
      </c>
      <c r="F5044" t="s">
        <v>25810</v>
      </c>
      <c r="G5044" t="s">
        <v>14070</v>
      </c>
      <c r="H5044" t="s">
        <v>6754</v>
      </c>
    </row>
    <row r="5045" spans="1:9" x14ac:dyDescent="0.2">
      <c r="A5045">
        <v>12454</v>
      </c>
      <c r="B5045" t="s">
        <v>6757</v>
      </c>
      <c r="C5045" t="s">
        <v>6756</v>
      </c>
      <c r="D5045" t="s">
        <v>14046</v>
      </c>
      <c r="E5045">
        <v>114226</v>
      </c>
      <c r="F5045" t="s">
        <v>25774</v>
      </c>
      <c r="G5045" t="s">
        <v>16537</v>
      </c>
      <c r="H5045" t="s">
        <v>6756</v>
      </c>
    </row>
    <row r="5046" spans="1:9" x14ac:dyDescent="0.2">
      <c r="A5046">
        <v>12457</v>
      </c>
      <c r="B5046" t="s">
        <v>6759</v>
      </c>
      <c r="C5046" t="s">
        <v>6758</v>
      </c>
      <c r="D5046" t="s">
        <v>14046</v>
      </c>
      <c r="E5046">
        <v>114247</v>
      </c>
      <c r="F5046" t="s">
        <v>25778</v>
      </c>
      <c r="G5046" t="s">
        <v>24918</v>
      </c>
      <c r="H5046" t="s">
        <v>6758</v>
      </c>
      <c r="I5046" t="s">
        <v>25035</v>
      </c>
    </row>
    <row r="5047" spans="1:9" x14ac:dyDescent="0.2">
      <c r="A5047">
        <v>12453</v>
      </c>
      <c r="B5047" t="s">
        <v>6739</v>
      </c>
      <c r="C5047" t="s">
        <v>6738</v>
      </c>
      <c r="D5047" t="s">
        <v>14044</v>
      </c>
      <c r="E5047">
        <v>196467</v>
      </c>
      <c r="F5047" t="s">
        <v>25772</v>
      </c>
      <c r="G5047" t="s">
        <v>14070</v>
      </c>
      <c r="H5047" t="s">
        <v>6738</v>
      </c>
      <c r="I5047" t="s">
        <v>25035</v>
      </c>
    </row>
    <row r="5048" spans="1:9" x14ac:dyDescent="0.2">
      <c r="A5048">
        <v>2677895</v>
      </c>
      <c r="B5048" t="s">
        <v>11183</v>
      </c>
      <c r="C5048" t="s">
        <v>6761</v>
      </c>
      <c r="D5048" t="s">
        <v>14046</v>
      </c>
      <c r="E5048">
        <v>114297</v>
      </c>
      <c r="F5048" t="s">
        <v>29363</v>
      </c>
      <c r="G5048" t="s">
        <v>14070</v>
      </c>
      <c r="H5048" t="s">
        <v>6761</v>
      </c>
      <c r="I5048" t="s">
        <v>25041</v>
      </c>
    </row>
    <row r="5049" spans="1:9" x14ac:dyDescent="0.2">
      <c r="A5049">
        <v>12468</v>
      </c>
      <c r="B5049" t="s">
        <v>11780</v>
      </c>
      <c r="C5049" t="s">
        <v>6762</v>
      </c>
      <c r="D5049" t="s">
        <v>14045</v>
      </c>
      <c r="E5049">
        <v>138998</v>
      </c>
      <c r="F5049" t="s">
        <v>25796</v>
      </c>
      <c r="G5049" t="s">
        <v>14070</v>
      </c>
      <c r="H5049" t="s">
        <v>6762</v>
      </c>
      <c r="I5049" t="s">
        <v>25043</v>
      </c>
    </row>
    <row r="5050" spans="1:9" x14ac:dyDescent="0.2">
      <c r="A5050">
        <v>12462</v>
      </c>
      <c r="B5050" t="s">
        <v>11184</v>
      </c>
      <c r="C5050" t="s">
        <v>6763</v>
      </c>
      <c r="D5050" t="s">
        <v>14046</v>
      </c>
      <c r="E5050">
        <v>114312</v>
      </c>
      <c r="F5050" t="s">
        <v>25788</v>
      </c>
      <c r="G5050" t="s">
        <v>15570</v>
      </c>
      <c r="H5050" t="s">
        <v>6763</v>
      </c>
      <c r="I5050" t="s">
        <v>25047</v>
      </c>
    </row>
    <row r="5051" spans="1:9" x14ac:dyDescent="0.2">
      <c r="A5051">
        <v>12473</v>
      </c>
      <c r="B5051" t="s">
        <v>6765</v>
      </c>
      <c r="C5051" t="s">
        <v>6764</v>
      </c>
      <c r="D5051" t="s">
        <v>14046</v>
      </c>
      <c r="E5051">
        <v>114332</v>
      </c>
      <c r="F5051" t="s">
        <v>25798</v>
      </c>
      <c r="G5051" t="s">
        <v>14773</v>
      </c>
      <c r="H5051" t="s">
        <v>25799</v>
      </c>
      <c r="I5051" t="s">
        <v>25043</v>
      </c>
    </row>
    <row r="5052" spans="1:9" x14ac:dyDescent="0.2">
      <c r="A5052">
        <v>12474</v>
      </c>
      <c r="B5052" t="s">
        <v>6767</v>
      </c>
      <c r="C5052" t="s">
        <v>6766</v>
      </c>
      <c r="D5052" t="s">
        <v>14045</v>
      </c>
      <c r="E5052">
        <v>139008</v>
      </c>
      <c r="F5052" t="s">
        <v>25801</v>
      </c>
      <c r="G5052" t="s">
        <v>25802</v>
      </c>
      <c r="H5052" t="s">
        <v>6766</v>
      </c>
      <c r="I5052" t="s">
        <v>25051</v>
      </c>
    </row>
    <row r="5053" spans="1:9" x14ac:dyDescent="0.2">
      <c r="A5053">
        <v>12479</v>
      </c>
      <c r="B5053" t="s">
        <v>11781</v>
      </c>
      <c r="C5053" t="s">
        <v>6768</v>
      </c>
      <c r="D5053" t="s">
        <v>14045</v>
      </c>
      <c r="E5053">
        <v>139009</v>
      </c>
      <c r="F5053" t="s">
        <v>25805</v>
      </c>
      <c r="G5053" t="s">
        <v>25806</v>
      </c>
      <c r="H5053" t="s">
        <v>6768</v>
      </c>
      <c r="I5053" t="s">
        <v>25035</v>
      </c>
    </row>
    <row r="5054" spans="1:9" x14ac:dyDescent="0.2">
      <c r="A5054">
        <v>12476</v>
      </c>
      <c r="B5054" t="s">
        <v>6770</v>
      </c>
      <c r="C5054" t="s">
        <v>6769</v>
      </c>
      <c r="D5054" t="s">
        <v>14045</v>
      </c>
      <c r="E5054">
        <v>159892</v>
      </c>
      <c r="F5054" t="s">
        <v>25804</v>
      </c>
      <c r="G5054" t="s">
        <v>14070</v>
      </c>
      <c r="H5054" t="s">
        <v>6769</v>
      </c>
      <c r="I5054" t="s">
        <v>25055</v>
      </c>
    </row>
    <row r="5055" spans="1:9" x14ac:dyDescent="0.2">
      <c r="A5055">
        <v>12464</v>
      </c>
      <c r="B5055" t="s">
        <v>6772</v>
      </c>
      <c r="C5055" t="s">
        <v>6771</v>
      </c>
      <c r="D5055" t="s">
        <v>14046</v>
      </c>
      <c r="E5055">
        <v>114416</v>
      </c>
      <c r="F5055" t="s">
        <v>25790</v>
      </c>
      <c r="G5055" t="s">
        <v>14070</v>
      </c>
      <c r="H5055" t="s">
        <v>6771</v>
      </c>
      <c r="I5055" t="s">
        <v>25058</v>
      </c>
    </row>
    <row r="5056" spans="1:9" x14ac:dyDescent="0.2">
      <c r="A5056">
        <v>12466</v>
      </c>
      <c r="B5056" t="s">
        <v>6774</v>
      </c>
      <c r="C5056" t="s">
        <v>6773</v>
      </c>
      <c r="D5056" t="s">
        <v>14045</v>
      </c>
      <c r="E5056">
        <v>139023</v>
      </c>
      <c r="F5056" t="s">
        <v>25793</v>
      </c>
      <c r="G5056" t="s">
        <v>25794</v>
      </c>
      <c r="H5056" t="s">
        <v>6773</v>
      </c>
      <c r="I5056" t="s">
        <v>25060</v>
      </c>
    </row>
    <row r="5057" spans="1:9" x14ac:dyDescent="0.2">
      <c r="A5057">
        <v>12465</v>
      </c>
      <c r="B5057" t="s">
        <v>6776</v>
      </c>
      <c r="C5057" t="s">
        <v>6775</v>
      </c>
      <c r="D5057" t="s">
        <v>14045</v>
      </c>
      <c r="E5057">
        <v>139024</v>
      </c>
      <c r="F5057" t="s">
        <v>25792</v>
      </c>
      <c r="G5057" t="s">
        <v>14070</v>
      </c>
      <c r="H5057" t="s">
        <v>6775</v>
      </c>
      <c r="I5057" t="s">
        <v>25062</v>
      </c>
    </row>
    <row r="5058" spans="1:9" x14ac:dyDescent="0.2">
      <c r="A5058">
        <v>12456</v>
      </c>
      <c r="B5058" t="s">
        <v>6778</v>
      </c>
      <c r="C5058" t="s">
        <v>6777</v>
      </c>
      <c r="D5058" t="s">
        <v>14046</v>
      </c>
      <c r="E5058">
        <v>114444</v>
      </c>
      <c r="F5058" t="s">
        <v>25776</v>
      </c>
      <c r="G5058" t="s">
        <v>25777</v>
      </c>
      <c r="H5058" t="s">
        <v>6777</v>
      </c>
      <c r="I5058" t="s">
        <v>25066</v>
      </c>
    </row>
    <row r="5059" spans="1:9" x14ac:dyDescent="0.2">
      <c r="A5059">
        <v>11566</v>
      </c>
      <c r="B5059" t="s">
        <v>12047</v>
      </c>
      <c r="C5059" t="s">
        <v>6752</v>
      </c>
      <c r="D5059" t="s">
        <v>14043</v>
      </c>
      <c r="E5059">
        <v>187444</v>
      </c>
      <c r="F5059" t="s">
        <v>24746</v>
      </c>
      <c r="G5059" t="s">
        <v>24747</v>
      </c>
      <c r="H5059" t="s">
        <v>6752</v>
      </c>
      <c r="I5059" t="s">
        <v>25069</v>
      </c>
    </row>
    <row r="5060" spans="1:9" x14ac:dyDescent="0.2">
      <c r="A5060">
        <v>11565</v>
      </c>
      <c r="B5060" t="s">
        <v>12262</v>
      </c>
      <c r="C5060" t="s">
        <v>6760</v>
      </c>
      <c r="D5060" t="s">
        <v>14042</v>
      </c>
      <c r="E5060">
        <v>522798</v>
      </c>
      <c r="F5060" t="s">
        <v>24744</v>
      </c>
      <c r="G5060" t="s">
        <v>24745</v>
      </c>
      <c r="H5060" t="s">
        <v>6760</v>
      </c>
      <c r="I5060" t="s">
        <v>25062</v>
      </c>
    </row>
    <row r="5061" spans="1:9" x14ac:dyDescent="0.2">
      <c r="A5061">
        <v>9965</v>
      </c>
      <c r="B5061" t="s">
        <v>12928</v>
      </c>
      <c r="C5061" t="s">
        <v>12928</v>
      </c>
      <c r="D5061" t="s">
        <v>14043</v>
      </c>
      <c r="E5061">
        <v>187227</v>
      </c>
      <c r="F5061" t="s">
        <v>22774</v>
      </c>
      <c r="G5061" t="s">
        <v>14741</v>
      </c>
      <c r="H5061" t="s">
        <v>894</v>
      </c>
      <c r="I5061" t="s">
        <v>25062</v>
      </c>
    </row>
    <row r="5062" spans="1:9" x14ac:dyDescent="0.2">
      <c r="A5062">
        <v>9964</v>
      </c>
      <c r="B5062" t="s">
        <v>12927</v>
      </c>
      <c r="C5062" t="s">
        <v>12927</v>
      </c>
      <c r="D5062" t="s">
        <v>14043</v>
      </c>
      <c r="E5062">
        <v>187227</v>
      </c>
      <c r="F5062" t="s">
        <v>22774</v>
      </c>
      <c r="G5062" t="s">
        <v>14741</v>
      </c>
      <c r="H5062" t="s">
        <v>894</v>
      </c>
      <c r="I5062" t="s">
        <v>25062</v>
      </c>
    </row>
    <row r="5063" spans="1:9" x14ac:dyDescent="0.2">
      <c r="A5063">
        <v>10755</v>
      </c>
      <c r="B5063" t="s">
        <v>6780</v>
      </c>
      <c r="C5063" t="s">
        <v>6779</v>
      </c>
      <c r="D5063" t="s">
        <v>14044</v>
      </c>
      <c r="E5063">
        <v>606968</v>
      </c>
      <c r="F5063" t="s">
        <v>23778</v>
      </c>
      <c r="G5063" t="s">
        <v>17994</v>
      </c>
      <c r="H5063" t="s">
        <v>6779</v>
      </c>
      <c r="I5063" t="s">
        <v>25071</v>
      </c>
    </row>
    <row r="5064" spans="1:9" x14ac:dyDescent="0.2">
      <c r="A5064">
        <v>10756</v>
      </c>
      <c r="B5064" t="s">
        <v>11185</v>
      </c>
      <c r="C5064" t="s">
        <v>6781</v>
      </c>
      <c r="D5064" t="s">
        <v>14046</v>
      </c>
      <c r="E5064">
        <v>114468</v>
      </c>
      <c r="F5064" t="s">
        <v>23780</v>
      </c>
      <c r="G5064" t="s">
        <v>19266</v>
      </c>
      <c r="H5064" t="s">
        <v>6781</v>
      </c>
      <c r="I5064" t="s">
        <v>25074</v>
      </c>
    </row>
    <row r="5065" spans="1:9" x14ac:dyDescent="0.2">
      <c r="A5065">
        <v>2678050</v>
      </c>
      <c r="B5065" t="s">
        <v>6782</v>
      </c>
      <c r="C5065" t="s">
        <v>6782</v>
      </c>
      <c r="D5065" t="s">
        <v>14045</v>
      </c>
      <c r="E5065">
        <v>718393</v>
      </c>
      <c r="F5065" t="s">
        <v>29646</v>
      </c>
      <c r="G5065" t="s">
        <v>29647</v>
      </c>
      <c r="H5065" t="s">
        <v>29648</v>
      </c>
      <c r="I5065" t="s">
        <v>25077</v>
      </c>
    </row>
    <row r="5066" spans="1:9" x14ac:dyDescent="0.2">
      <c r="A5066">
        <v>2678049</v>
      </c>
      <c r="B5066" t="s">
        <v>12655</v>
      </c>
      <c r="C5066" t="s">
        <v>6783</v>
      </c>
      <c r="D5066" t="s">
        <v>14045</v>
      </c>
      <c r="E5066">
        <v>718394</v>
      </c>
      <c r="F5066" t="s">
        <v>29645</v>
      </c>
      <c r="G5066" t="s">
        <v>19266</v>
      </c>
      <c r="H5066" t="s">
        <v>6783</v>
      </c>
      <c r="I5066" t="s">
        <v>25079</v>
      </c>
    </row>
    <row r="5067" spans="1:9" x14ac:dyDescent="0.2">
      <c r="A5067">
        <v>8652</v>
      </c>
      <c r="B5067" t="s">
        <v>13119</v>
      </c>
      <c r="C5067" t="s">
        <v>6785</v>
      </c>
      <c r="D5067" t="s">
        <v>14043</v>
      </c>
      <c r="E5067">
        <v>187399</v>
      </c>
      <c r="F5067" t="s">
        <v>21191</v>
      </c>
      <c r="G5067" t="s">
        <v>14686</v>
      </c>
      <c r="H5067" t="s">
        <v>6785</v>
      </c>
      <c r="I5067" t="s">
        <v>25082</v>
      </c>
    </row>
    <row r="5068" spans="1:9" x14ac:dyDescent="0.2">
      <c r="A5068">
        <v>8665</v>
      </c>
      <c r="B5068" t="s">
        <v>6789</v>
      </c>
      <c r="C5068" t="s">
        <v>6788</v>
      </c>
      <c r="D5068" t="s">
        <v>14046</v>
      </c>
      <c r="E5068">
        <v>114480</v>
      </c>
      <c r="F5068" t="s">
        <v>21212</v>
      </c>
      <c r="G5068" t="s">
        <v>14070</v>
      </c>
      <c r="H5068" t="s">
        <v>6788</v>
      </c>
      <c r="I5068" t="s">
        <v>25085</v>
      </c>
    </row>
    <row r="5069" spans="1:9" x14ac:dyDescent="0.2">
      <c r="A5069">
        <v>8664</v>
      </c>
      <c r="B5069" t="s">
        <v>6787</v>
      </c>
      <c r="C5069" t="s">
        <v>6786</v>
      </c>
      <c r="D5069" t="s">
        <v>14044</v>
      </c>
      <c r="E5069">
        <v>196502</v>
      </c>
      <c r="F5069" t="s">
        <v>21210</v>
      </c>
      <c r="G5069" t="s">
        <v>14070</v>
      </c>
      <c r="H5069" t="s">
        <v>6786</v>
      </c>
      <c r="I5069" t="s">
        <v>25088</v>
      </c>
    </row>
    <row r="5070" spans="1:9" x14ac:dyDescent="0.2">
      <c r="A5070">
        <v>8666</v>
      </c>
      <c r="B5070" t="s">
        <v>6791</v>
      </c>
      <c r="C5070" t="s">
        <v>6790</v>
      </c>
      <c r="D5070" t="s">
        <v>14046</v>
      </c>
      <c r="E5070">
        <v>611414</v>
      </c>
      <c r="F5070" t="s">
        <v>21214</v>
      </c>
      <c r="G5070" t="s">
        <v>15570</v>
      </c>
      <c r="H5070" t="s">
        <v>6790</v>
      </c>
      <c r="I5070" t="s">
        <v>25090</v>
      </c>
    </row>
    <row r="5071" spans="1:9" x14ac:dyDescent="0.2">
      <c r="A5071">
        <v>4187</v>
      </c>
      <c r="B5071" t="s">
        <v>6793</v>
      </c>
      <c r="C5071" t="s">
        <v>6792</v>
      </c>
      <c r="D5071" t="s">
        <v>14044</v>
      </c>
      <c r="E5071">
        <v>196515</v>
      </c>
      <c r="F5071" t="s">
        <v>15744</v>
      </c>
      <c r="G5071" t="s">
        <v>15745</v>
      </c>
      <c r="H5071" t="s">
        <v>6792</v>
      </c>
      <c r="I5071" t="s">
        <v>25092</v>
      </c>
    </row>
    <row r="5072" spans="1:9" x14ac:dyDescent="0.2">
      <c r="A5072">
        <v>4188</v>
      </c>
      <c r="B5072" t="s">
        <v>6795</v>
      </c>
      <c r="C5072" t="s">
        <v>6794</v>
      </c>
      <c r="D5072" t="s">
        <v>14046</v>
      </c>
      <c r="E5072">
        <v>114517</v>
      </c>
      <c r="F5072" t="s">
        <v>15747</v>
      </c>
      <c r="G5072" t="s">
        <v>15748</v>
      </c>
      <c r="H5072" t="s">
        <v>6794</v>
      </c>
      <c r="I5072" t="s">
        <v>25095</v>
      </c>
    </row>
    <row r="5073" spans="1:9" x14ac:dyDescent="0.2">
      <c r="A5073">
        <v>4453</v>
      </c>
      <c r="B5073" t="s">
        <v>6799</v>
      </c>
      <c r="C5073" t="s">
        <v>6798</v>
      </c>
      <c r="D5073" t="s">
        <v>14046</v>
      </c>
      <c r="E5073">
        <v>114519</v>
      </c>
      <c r="F5073" t="s">
        <v>15959</v>
      </c>
      <c r="G5073" t="s">
        <v>14070</v>
      </c>
      <c r="H5073" t="s">
        <v>6798</v>
      </c>
      <c r="I5073" t="s">
        <v>25097</v>
      </c>
    </row>
    <row r="5074" spans="1:9" x14ac:dyDescent="0.2">
      <c r="A5074">
        <v>4451</v>
      </c>
      <c r="B5074" t="s">
        <v>6797</v>
      </c>
      <c r="C5074" t="s">
        <v>6796</v>
      </c>
      <c r="D5074" t="s">
        <v>14044</v>
      </c>
      <c r="E5074">
        <v>196520</v>
      </c>
      <c r="F5074" t="s">
        <v>15953</v>
      </c>
      <c r="G5074" t="s">
        <v>14070</v>
      </c>
      <c r="H5074" t="s">
        <v>6796</v>
      </c>
      <c r="I5074" t="s">
        <v>25100</v>
      </c>
    </row>
    <row r="5075" spans="1:9" x14ac:dyDescent="0.2">
      <c r="A5075">
        <v>4452</v>
      </c>
      <c r="B5075" t="s">
        <v>6801</v>
      </c>
      <c r="C5075" t="s">
        <v>6800</v>
      </c>
      <c r="D5075" t="s">
        <v>14046</v>
      </c>
      <c r="E5075">
        <v>114520</v>
      </c>
      <c r="F5075" t="s">
        <v>15955</v>
      </c>
      <c r="G5075" t="s">
        <v>15956</v>
      </c>
      <c r="H5075" t="s">
        <v>15957</v>
      </c>
      <c r="I5075" t="s">
        <v>25103</v>
      </c>
    </row>
    <row r="5076" spans="1:9" x14ac:dyDescent="0.2">
      <c r="A5076">
        <v>8087</v>
      </c>
      <c r="B5076" t="s">
        <v>11186</v>
      </c>
      <c r="C5076" t="s">
        <v>6804</v>
      </c>
      <c r="D5076" t="s">
        <v>14046</v>
      </c>
      <c r="E5076">
        <v>114526</v>
      </c>
      <c r="F5076" t="s">
        <v>20381</v>
      </c>
      <c r="G5076" t="s">
        <v>17599</v>
      </c>
      <c r="H5076" t="s">
        <v>6804</v>
      </c>
      <c r="I5076" t="s">
        <v>25106</v>
      </c>
    </row>
    <row r="5077" spans="1:9" x14ac:dyDescent="0.2">
      <c r="A5077">
        <v>8086</v>
      </c>
      <c r="B5077" t="s">
        <v>6806</v>
      </c>
      <c r="C5077" t="s">
        <v>6805</v>
      </c>
      <c r="D5077" t="s">
        <v>14046</v>
      </c>
      <c r="E5077">
        <v>114539</v>
      </c>
      <c r="F5077" t="s">
        <v>20378</v>
      </c>
      <c r="G5077" t="s">
        <v>20379</v>
      </c>
      <c r="H5077" t="s">
        <v>6805</v>
      </c>
      <c r="I5077" t="s">
        <v>25109</v>
      </c>
    </row>
    <row r="5078" spans="1:9" x14ac:dyDescent="0.2">
      <c r="A5078">
        <v>8074</v>
      </c>
      <c r="B5078" t="s">
        <v>6820</v>
      </c>
      <c r="C5078" t="s">
        <v>6819</v>
      </c>
      <c r="D5078" t="s">
        <v>14046</v>
      </c>
      <c r="E5078">
        <v>847197</v>
      </c>
      <c r="F5078" t="s">
        <v>20361</v>
      </c>
      <c r="G5078" t="s">
        <v>20362</v>
      </c>
      <c r="H5078" t="s">
        <v>20363</v>
      </c>
    </row>
    <row r="5079" spans="1:9" x14ac:dyDescent="0.2">
      <c r="A5079">
        <v>8085</v>
      </c>
      <c r="B5079" t="s">
        <v>6809</v>
      </c>
      <c r="C5079" t="s">
        <v>6808</v>
      </c>
      <c r="D5079" t="s">
        <v>14046</v>
      </c>
      <c r="E5079">
        <v>114545</v>
      </c>
      <c r="F5079" t="s">
        <v>20375</v>
      </c>
      <c r="G5079" t="s">
        <v>20376</v>
      </c>
      <c r="H5079" t="s">
        <v>6808</v>
      </c>
      <c r="I5079" t="s">
        <v>25113</v>
      </c>
    </row>
    <row r="5080" spans="1:9" x14ac:dyDescent="0.2">
      <c r="A5080">
        <v>2676688</v>
      </c>
      <c r="B5080" t="s">
        <v>6811</v>
      </c>
      <c r="C5080" t="s">
        <v>6810</v>
      </c>
      <c r="D5080" t="s">
        <v>14046</v>
      </c>
      <c r="E5080">
        <v>114554</v>
      </c>
      <c r="F5080" t="s">
        <v>27396</v>
      </c>
      <c r="G5080" t="s">
        <v>15267</v>
      </c>
      <c r="H5080" t="s">
        <v>6810</v>
      </c>
      <c r="I5080" t="s">
        <v>25117</v>
      </c>
    </row>
    <row r="5081" spans="1:9" x14ac:dyDescent="0.2">
      <c r="A5081">
        <v>8073</v>
      </c>
      <c r="B5081" t="s">
        <v>6803</v>
      </c>
      <c r="C5081" t="s">
        <v>6802</v>
      </c>
      <c r="D5081" t="s">
        <v>14044</v>
      </c>
      <c r="E5081">
        <v>196529</v>
      </c>
      <c r="F5081" t="s">
        <v>20359</v>
      </c>
      <c r="G5081" t="s">
        <v>14070</v>
      </c>
      <c r="H5081" t="s">
        <v>6802</v>
      </c>
      <c r="I5081" t="s">
        <v>25120</v>
      </c>
    </row>
    <row r="5082" spans="1:9" x14ac:dyDescent="0.2">
      <c r="A5082">
        <v>8075</v>
      </c>
      <c r="B5082" t="s">
        <v>6813</v>
      </c>
      <c r="C5082" t="s">
        <v>6812</v>
      </c>
      <c r="D5082" t="s">
        <v>14046</v>
      </c>
      <c r="E5082">
        <v>114589</v>
      </c>
      <c r="F5082" t="s">
        <v>20365</v>
      </c>
      <c r="G5082" t="s">
        <v>20366</v>
      </c>
      <c r="H5082" t="s">
        <v>6812</v>
      </c>
      <c r="I5082" t="s">
        <v>25121</v>
      </c>
    </row>
    <row r="5083" spans="1:9" x14ac:dyDescent="0.2">
      <c r="A5083">
        <v>8078</v>
      </c>
      <c r="B5083" t="s">
        <v>6815</v>
      </c>
      <c r="C5083" t="s">
        <v>6814</v>
      </c>
      <c r="D5083" t="s">
        <v>14046</v>
      </c>
      <c r="E5083">
        <v>114595</v>
      </c>
      <c r="F5083" t="s">
        <v>20368</v>
      </c>
      <c r="G5083" t="s">
        <v>14773</v>
      </c>
      <c r="H5083" t="s">
        <v>20369</v>
      </c>
      <c r="I5083" t="s">
        <v>25125</v>
      </c>
    </row>
    <row r="5084" spans="1:9" x14ac:dyDescent="0.2">
      <c r="A5084">
        <v>8083</v>
      </c>
      <c r="B5084" t="s">
        <v>6817</v>
      </c>
      <c r="C5084" t="s">
        <v>6816</v>
      </c>
      <c r="D5084" t="s">
        <v>14045</v>
      </c>
      <c r="E5084">
        <v>139069</v>
      </c>
      <c r="F5084" t="s">
        <v>20372</v>
      </c>
      <c r="G5084" t="s">
        <v>20373</v>
      </c>
      <c r="H5084" t="s">
        <v>6816</v>
      </c>
    </row>
    <row r="5085" spans="1:9" x14ac:dyDescent="0.2">
      <c r="A5085">
        <v>2677358</v>
      </c>
      <c r="B5085" t="s">
        <v>11782</v>
      </c>
      <c r="C5085" t="s">
        <v>6818</v>
      </c>
      <c r="D5085" t="s">
        <v>14045</v>
      </c>
      <c r="E5085">
        <v>139075</v>
      </c>
      <c r="F5085" t="s">
        <v>20371</v>
      </c>
      <c r="G5085" t="s">
        <v>14070</v>
      </c>
      <c r="H5085" t="s">
        <v>6818</v>
      </c>
      <c r="I5085" t="s">
        <v>25131</v>
      </c>
    </row>
    <row r="5086" spans="1:9" x14ac:dyDescent="0.2">
      <c r="A5086">
        <v>2677359</v>
      </c>
      <c r="B5086" t="s">
        <v>13169</v>
      </c>
      <c r="C5086" t="s">
        <v>13926</v>
      </c>
      <c r="D5086" t="s">
        <v>14045</v>
      </c>
      <c r="E5086">
        <v>139075</v>
      </c>
      <c r="F5086" t="s">
        <v>20371</v>
      </c>
      <c r="G5086" t="s">
        <v>14070</v>
      </c>
      <c r="H5086" t="s">
        <v>6818</v>
      </c>
      <c r="I5086" t="s">
        <v>25133</v>
      </c>
    </row>
    <row r="5087" spans="1:9" x14ac:dyDescent="0.2">
      <c r="A5087">
        <v>8079</v>
      </c>
      <c r="B5087" t="s">
        <v>13170</v>
      </c>
      <c r="C5087" t="s">
        <v>13170</v>
      </c>
      <c r="D5087" t="s">
        <v>14045</v>
      </c>
      <c r="E5087">
        <v>139075</v>
      </c>
      <c r="F5087" t="s">
        <v>20371</v>
      </c>
      <c r="G5087" t="s">
        <v>14070</v>
      </c>
      <c r="H5087" t="s">
        <v>6818</v>
      </c>
      <c r="I5087" t="s">
        <v>25135</v>
      </c>
    </row>
    <row r="5088" spans="1:9" x14ac:dyDescent="0.2">
      <c r="A5088">
        <v>8072</v>
      </c>
      <c r="B5088" t="s">
        <v>11985</v>
      </c>
      <c r="C5088" t="s">
        <v>6807</v>
      </c>
      <c r="D5088" t="s">
        <v>14043</v>
      </c>
      <c r="E5088">
        <v>187326</v>
      </c>
      <c r="F5088" t="s">
        <v>20356</v>
      </c>
      <c r="G5088" t="s">
        <v>20357</v>
      </c>
      <c r="H5088" t="s">
        <v>6807</v>
      </c>
      <c r="I5088" t="s">
        <v>25136</v>
      </c>
    </row>
    <row r="5089" spans="1:9" x14ac:dyDescent="0.2">
      <c r="A5089">
        <v>4730</v>
      </c>
      <c r="B5089" t="s">
        <v>11952</v>
      </c>
      <c r="C5089" t="s">
        <v>6821</v>
      </c>
      <c r="D5089" t="s">
        <v>14043</v>
      </c>
      <c r="E5089">
        <v>187274</v>
      </c>
      <c r="F5089" t="s">
        <v>16208</v>
      </c>
      <c r="G5089" t="s">
        <v>14686</v>
      </c>
      <c r="H5089" t="s">
        <v>6821</v>
      </c>
      <c r="I5089" t="s">
        <v>25140</v>
      </c>
    </row>
    <row r="5090" spans="1:9" x14ac:dyDescent="0.2">
      <c r="A5090">
        <v>12973</v>
      </c>
      <c r="B5090" t="s">
        <v>6823</v>
      </c>
      <c r="C5090" t="s">
        <v>6822</v>
      </c>
      <c r="D5090" t="s">
        <v>14044</v>
      </c>
      <c r="E5090">
        <v>196530</v>
      </c>
      <c r="F5090" t="s">
        <v>26275</v>
      </c>
      <c r="G5090" t="s">
        <v>14525</v>
      </c>
      <c r="H5090" t="s">
        <v>6822</v>
      </c>
      <c r="I5090" t="s">
        <v>25142</v>
      </c>
    </row>
    <row r="5091" spans="1:9" x14ac:dyDescent="0.2">
      <c r="A5091">
        <v>12980</v>
      </c>
      <c r="B5091" t="s">
        <v>6825</v>
      </c>
      <c r="C5091" t="s">
        <v>6824</v>
      </c>
      <c r="D5091" t="s">
        <v>14046</v>
      </c>
      <c r="E5091">
        <v>114611</v>
      </c>
      <c r="F5091" t="s">
        <v>26285</v>
      </c>
      <c r="G5091" t="s">
        <v>14457</v>
      </c>
      <c r="H5091" t="s">
        <v>6824</v>
      </c>
      <c r="I5091" t="s">
        <v>25142</v>
      </c>
    </row>
    <row r="5092" spans="1:9" x14ac:dyDescent="0.2">
      <c r="A5092">
        <v>12977</v>
      </c>
      <c r="B5092" t="s">
        <v>11187</v>
      </c>
      <c r="C5092" t="s">
        <v>6826</v>
      </c>
      <c r="D5092" t="s">
        <v>14046</v>
      </c>
      <c r="E5092">
        <v>114612</v>
      </c>
      <c r="F5092" t="s">
        <v>26282</v>
      </c>
      <c r="G5092" t="s">
        <v>26283</v>
      </c>
      <c r="H5092" t="s">
        <v>6826</v>
      </c>
      <c r="I5092" t="s">
        <v>25144</v>
      </c>
    </row>
    <row r="5093" spans="1:9" x14ac:dyDescent="0.2">
      <c r="A5093">
        <v>12976</v>
      </c>
      <c r="B5093" t="s">
        <v>6828</v>
      </c>
      <c r="C5093" t="s">
        <v>6827</v>
      </c>
      <c r="D5093" t="s">
        <v>14046</v>
      </c>
      <c r="E5093">
        <v>114616</v>
      </c>
      <c r="F5093" t="s">
        <v>26280</v>
      </c>
      <c r="G5093" t="s">
        <v>14457</v>
      </c>
      <c r="H5093" t="s">
        <v>6827</v>
      </c>
    </row>
    <row r="5094" spans="1:9" x14ac:dyDescent="0.2">
      <c r="A5094">
        <v>12974</v>
      </c>
      <c r="B5094" t="s">
        <v>11188</v>
      </c>
      <c r="C5094" t="s">
        <v>6829</v>
      </c>
      <c r="D5094" t="s">
        <v>14046</v>
      </c>
      <c r="E5094">
        <v>114618</v>
      </c>
      <c r="F5094" t="s">
        <v>26277</v>
      </c>
      <c r="G5094" t="s">
        <v>26278</v>
      </c>
      <c r="H5094" t="s">
        <v>6829</v>
      </c>
      <c r="I5094" t="s">
        <v>25148</v>
      </c>
    </row>
    <row r="5095" spans="1:9" x14ac:dyDescent="0.2">
      <c r="A5095">
        <v>4810</v>
      </c>
      <c r="B5095" t="s">
        <v>13079</v>
      </c>
      <c r="C5095" t="s">
        <v>13079</v>
      </c>
      <c r="D5095" t="s">
        <v>14044</v>
      </c>
      <c r="E5095">
        <v>196532</v>
      </c>
      <c r="F5095" t="s">
        <v>16316</v>
      </c>
      <c r="G5095" t="s">
        <v>14070</v>
      </c>
      <c r="H5095" t="s">
        <v>6830</v>
      </c>
    </row>
    <row r="5096" spans="1:9" x14ac:dyDescent="0.2">
      <c r="A5096">
        <v>4812</v>
      </c>
      <c r="B5096" t="s">
        <v>11783</v>
      </c>
      <c r="C5096" t="s">
        <v>6833</v>
      </c>
      <c r="D5096" t="s">
        <v>14045</v>
      </c>
      <c r="E5096">
        <v>139083</v>
      </c>
      <c r="F5096" t="s">
        <v>16320</v>
      </c>
      <c r="G5096" t="s">
        <v>16321</v>
      </c>
      <c r="H5096" t="s">
        <v>6833</v>
      </c>
      <c r="I5096" t="s">
        <v>25155</v>
      </c>
    </row>
    <row r="5097" spans="1:9" x14ac:dyDescent="0.2">
      <c r="A5097">
        <v>4811</v>
      </c>
      <c r="B5097" t="s">
        <v>11189</v>
      </c>
      <c r="C5097" t="s">
        <v>6832</v>
      </c>
      <c r="D5097" t="s">
        <v>14046</v>
      </c>
      <c r="E5097">
        <v>114654</v>
      </c>
      <c r="F5097" t="s">
        <v>16318</v>
      </c>
      <c r="G5097" t="s">
        <v>16056</v>
      </c>
      <c r="H5097" t="s">
        <v>6832</v>
      </c>
      <c r="I5097" t="s">
        <v>25155</v>
      </c>
    </row>
    <row r="5098" spans="1:9" x14ac:dyDescent="0.2">
      <c r="A5098">
        <v>4817</v>
      </c>
      <c r="B5098" t="s">
        <v>6835</v>
      </c>
      <c r="C5098" t="s">
        <v>6834</v>
      </c>
      <c r="D5098" t="s">
        <v>14046</v>
      </c>
      <c r="E5098">
        <v>114658</v>
      </c>
      <c r="F5098" t="s">
        <v>16328</v>
      </c>
      <c r="G5098" t="s">
        <v>14070</v>
      </c>
      <c r="H5098" t="s">
        <v>6834</v>
      </c>
      <c r="I5098" t="s">
        <v>25159</v>
      </c>
    </row>
    <row r="5099" spans="1:9" x14ac:dyDescent="0.2">
      <c r="A5099">
        <v>4818</v>
      </c>
      <c r="B5099" t="s">
        <v>11784</v>
      </c>
      <c r="C5099" t="s">
        <v>6836</v>
      </c>
      <c r="D5099" t="s">
        <v>14045</v>
      </c>
      <c r="E5099">
        <v>139086</v>
      </c>
      <c r="F5099" t="s">
        <v>16330</v>
      </c>
      <c r="G5099" t="s">
        <v>14070</v>
      </c>
      <c r="H5099" t="s">
        <v>6836</v>
      </c>
      <c r="I5099" t="s">
        <v>25163</v>
      </c>
    </row>
    <row r="5100" spans="1:9" x14ac:dyDescent="0.2">
      <c r="A5100">
        <v>4821</v>
      </c>
      <c r="B5100" t="s">
        <v>11785</v>
      </c>
      <c r="C5100" t="s">
        <v>6837</v>
      </c>
      <c r="D5100" t="s">
        <v>14045</v>
      </c>
      <c r="E5100">
        <v>139089</v>
      </c>
      <c r="F5100" t="s">
        <v>16331</v>
      </c>
      <c r="G5100" t="s">
        <v>16332</v>
      </c>
      <c r="H5100" t="s">
        <v>6837</v>
      </c>
      <c r="I5100" t="s">
        <v>25167</v>
      </c>
    </row>
    <row r="5101" spans="1:9" x14ac:dyDescent="0.2">
      <c r="A5101">
        <v>4828</v>
      </c>
      <c r="B5101" t="s">
        <v>11786</v>
      </c>
      <c r="C5101" t="s">
        <v>6838</v>
      </c>
      <c r="D5101" t="s">
        <v>14045</v>
      </c>
      <c r="E5101">
        <v>139103</v>
      </c>
      <c r="F5101" t="s">
        <v>16334</v>
      </c>
      <c r="G5101" t="s">
        <v>16335</v>
      </c>
      <c r="H5101" t="s">
        <v>6838</v>
      </c>
      <c r="I5101" t="s">
        <v>25171</v>
      </c>
    </row>
    <row r="5102" spans="1:9" x14ac:dyDescent="0.2">
      <c r="A5102">
        <v>4814</v>
      </c>
      <c r="B5102" t="s">
        <v>11190</v>
      </c>
      <c r="C5102" t="s">
        <v>6839</v>
      </c>
      <c r="D5102" t="s">
        <v>14046</v>
      </c>
      <c r="E5102">
        <v>114660</v>
      </c>
      <c r="F5102" t="s">
        <v>16323</v>
      </c>
      <c r="G5102" t="s">
        <v>16324</v>
      </c>
      <c r="H5102" t="s">
        <v>6839</v>
      </c>
      <c r="I5102" t="s">
        <v>25173</v>
      </c>
    </row>
    <row r="5103" spans="1:9" x14ac:dyDescent="0.2">
      <c r="A5103">
        <v>2676435</v>
      </c>
      <c r="B5103" t="s">
        <v>6841</v>
      </c>
      <c r="C5103" t="s">
        <v>6840</v>
      </c>
      <c r="D5103" t="s">
        <v>14046</v>
      </c>
      <c r="E5103">
        <v>114689</v>
      </c>
      <c r="F5103" t="s">
        <v>27173</v>
      </c>
      <c r="G5103" t="s">
        <v>27174</v>
      </c>
      <c r="H5103" t="s">
        <v>6840</v>
      </c>
      <c r="I5103" t="s">
        <v>25173</v>
      </c>
    </row>
    <row r="5104" spans="1:9" x14ac:dyDescent="0.2">
      <c r="A5104">
        <v>4809</v>
      </c>
      <c r="B5104" t="s">
        <v>6831</v>
      </c>
      <c r="C5104" t="s">
        <v>6830</v>
      </c>
      <c r="D5104" t="s">
        <v>14044</v>
      </c>
      <c r="E5104">
        <v>196532</v>
      </c>
      <c r="F5104" t="s">
        <v>16316</v>
      </c>
      <c r="G5104" t="s">
        <v>14070</v>
      </c>
      <c r="H5104" t="s">
        <v>6830</v>
      </c>
      <c r="I5104" t="s">
        <v>25173</v>
      </c>
    </row>
    <row r="5105" spans="1:9" x14ac:dyDescent="0.2">
      <c r="A5105">
        <v>4833</v>
      </c>
      <c r="B5105" t="s">
        <v>6843</v>
      </c>
      <c r="C5105" t="s">
        <v>6842</v>
      </c>
      <c r="D5105" t="s">
        <v>14046</v>
      </c>
      <c r="E5105">
        <v>114779</v>
      </c>
      <c r="F5105" t="s">
        <v>16343</v>
      </c>
      <c r="G5105" t="s">
        <v>14070</v>
      </c>
      <c r="H5105" t="s">
        <v>6842</v>
      </c>
      <c r="I5105" t="s">
        <v>25173</v>
      </c>
    </row>
    <row r="5106" spans="1:9" x14ac:dyDescent="0.2">
      <c r="A5106">
        <v>4830</v>
      </c>
      <c r="B5106" t="s">
        <v>6845</v>
      </c>
      <c r="C5106" t="s">
        <v>6844</v>
      </c>
      <c r="D5106" t="s">
        <v>14046</v>
      </c>
      <c r="E5106">
        <v>114809</v>
      </c>
      <c r="F5106" t="s">
        <v>16337</v>
      </c>
      <c r="G5106" t="s">
        <v>16338</v>
      </c>
      <c r="H5106" t="s">
        <v>6844</v>
      </c>
      <c r="I5106" t="s">
        <v>25176</v>
      </c>
    </row>
    <row r="5107" spans="1:9" x14ac:dyDescent="0.2">
      <c r="A5107">
        <v>4816</v>
      </c>
      <c r="B5107" t="s">
        <v>11191</v>
      </c>
      <c r="C5107" t="s">
        <v>6846</v>
      </c>
      <c r="D5107" t="s">
        <v>14046</v>
      </c>
      <c r="E5107">
        <v>114829</v>
      </c>
      <c r="F5107" t="s">
        <v>16326</v>
      </c>
      <c r="G5107" t="s">
        <v>15944</v>
      </c>
      <c r="H5107" t="s">
        <v>6846</v>
      </c>
      <c r="I5107" t="s">
        <v>25179</v>
      </c>
    </row>
    <row r="5108" spans="1:9" x14ac:dyDescent="0.2">
      <c r="A5108">
        <v>4832</v>
      </c>
      <c r="B5108" t="s">
        <v>6848</v>
      </c>
      <c r="C5108" t="s">
        <v>6847</v>
      </c>
      <c r="D5108" t="s">
        <v>14046</v>
      </c>
      <c r="E5108">
        <v>114844</v>
      </c>
      <c r="F5108" t="s">
        <v>16340</v>
      </c>
      <c r="G5108" t="s">
        <v>16341</v>
      </c>
      <c r="H5108" t="s">
        <v>6847</v>
      </c>
      <c r="I5108" t="s">
        <v>25182</v>
      </c>
    </row>
    <row r="5109" spans="1:9" x14ac:dyDescent="0.2">
      <c r="A5109">
        <v>3232</v>
      </c>
      <c r="B5109" t="s">
        <v>11919</v>
      </c>
      <c r="C5109" t="s">
        <v>6849</v>
      </c>
      <c r="D5109" t="s">
        <v>14043</v>
      </c>
      <c r="E5109">
        <v>187199</v>
      </c>
      <c r="F5109" t="s">
        <v>14423</v>
      </c>
      <c r="G5109" t="s">
        <v>14424</v>
      </c>
      <c r="H5109" t="s">
        <v>6849</v>
      </c>
      <c r="I5109" t="s">
        <v>25185</v>
      </c>
    </row>
    <row r="5110" spans="1:9" x14ac:dyDescent="0.2">
      <c r="A5110">
        <v>2676897</v>
      </c>
      <c r="B5110" t="s">
        <v>12264</v>
      </c>
      <c r="C5110" t="s">
        <v>6850</v>
      </c>
      <c r="D5110" t="s">
        <v>14042</v>
      </c>
      <c r="E5110">
        <v>522800</v>
      </c>
      <c r="F5110" t="s">
        <v>27578</v>
      </c>
      <c r="G5110" t="s">
        <v>14163</v>
      </c>
      <c r="H5110" t="s">
        <v>6850</v>
      </c>
    </row>
    <row r="5111" spans="1:9" x14ac:dyDescent="0.2">
      <c r="A5111">
        <v>2678163</v>
      </c>
      <c r="B5111" t="s">
        <v>12844</v>
      </c>
      <c r="C5111" t="s">
        <v>13808</v>
      </c>
      <c r="D5111" t="s">
        <v>14051</v>
      </c>
      <c r="E5111">
        <v>542871</v>
      </c>
      <c r="F5111" t="s">
        <v>27392</v>
      </c>
      <c r="G5111" t="s">
        <v>27393</v>
      </c>
      <c r="H5111" t="s">
        <v>27394</v>
      </c>
      <c r="I5111" t="s">
        <v>25173</v>
      </c>
    </row>
    <row r="5112" spans="1:9" x14ac:dyDescent="0.2">
      <c r="A5112">
        <v>3234</v>
      </c>
      <c r="B5112" t="s">
        <v>6854</v>
      </c>
      <c r="C5112" t="s">
        <v>6853</v>
      </c>
      <c r="D5112" t="s">
        <v>14046</v>
      </c>
      <c r="E5112">
        <v>114942</v>
      </c>
      <c r="F5112" t="s">
        <v>14428</v>
      </c>
      <c r="G5112" t="s">
        <v>14070</v>
      </c>
      <c r="H5112" t="s">
        <v>6853</v>
      </c>
    </row>
    <row r="5113" spans="1:9" x14ac:dyDescent="0.2">
      <c r="A5113">
        <v>3241</v>
      </c>
      <c r="B5113" t="s">
        <v>11192</v>
      </c>
      <c r="C5113" t="s">
        <v>6855</v>
      </c>
      <c r="D5113" t="s">
        <v>14046</v>
      </c>
      <c r="E5113">
        <v>114972</v>
      </c>
      <c r="F5113" t="s">
        <v>14432</v>
      </c>
      <c r="G5113" t="s">
        <v>14433</v>
      </c>
      <c r="H5113" t="s">
        <v>6855</v>
      </c>
      <c r="I5113" t="s">
        <v>25173</v>
      </c>
    </row>
    <row r="5114" spans="1:9" x14ac:dyDescent="0.2">
      <c r="A5114">
        <v>3233</v>
      </c>
      <c r="B5114" t="s">
        <v>6852</v>
      </c>
      <c r="C5114" t="s">
        <v>6851</v>
      </c>
      <c r="D5114" t="s">
        <v>14044</v>
      </c>
      <c r="E5114">
        <v>196545</v>
      </c>
      <c r="F5114" t="s">
        <v>14426</v>
      </c>
      <c r="G5114" t="s">
        <v>14070</v>
      </c>
      <c r="H5114" t="s">
        <v>6851</v>
      </c>
      <c r="I5114" t="s">
        <v>25173</v>
      </c>
    </row>
    <row r="5115" spans="1:9" x14ac:dyDescent="0.2">
      <c r="A5115">
        <v>3238</v>
      </c>
      <c r="B5115" t="s">
        <v>11193</v>
      </c>
      <c r="C5115" t="s">
        <v>6856</v>
      </c>
      <c r="D5115" t="s">
        <v>14046</v>
      </c>
      <c r="E5115">
        <v>115016</v>
      </c>
      <c r="F5115" t="s">
        <v>14430</v>
      </c>
      <c r="G5115" t="s">
        <v>14070</v>
      </c>
      <c r="H5115" t="s">
        <v>6856</v>
      </c>
      <c r="I5115" t="s">
        <v>25188</v>
      </c>
    </row>
    <row r="5116" spans="1:9" x14ac:dyDescent="0.2">
      <c r="A5116">
        <v>3243</v>
      </c>
      <c r="B5116" t="s">
        <v>6858</v>
      </c>
      <c r="C5116" t="s">
        <v>6857</v>
      </c>
      <c r="D5116" t="s">
        <v>14046</v>
      </c>
      <c r="E5116">
        <v>115018</v>
      </c>
      <c r="F5116" t="s">
        <v>14435</v>
      </c>
      <c r="G5116" t="s">
        <v>14436</v>
      </c>
      <c r="H5116" t="s">
        <v>14437</v>
      </c>
      <c r="I5116" t="s">
        <v>25191</v>
      </c>
    </row>
    <row r="5117" spans="1:9" x14ac:dyDescent="0.2">
      <c r="A5117">
        <v>12298</v>
      </c>
      <c r="B5117" t="s">
        <v>6860</v>
      </c>
      <c r="C5117" t="s">
        <v>6859</v>
      </c>
      <c r="D5117" t="s">
        <v>14044</v>
      </c>
      <c r="E5117">
        <v>196546</v>
      </c>
      <c r="F5117" t="s">
        <v>25592</v>
      </c>
      <c r="G5117" t="s">
        <v>20337</v>
      </c>
      <c r="H5117" t="s">
        <v>6859</v>
      </c>
      <c r="I5117" t="s">
        <v>25194</v>
      </c>
    </row>
    <row r="5118" spans="1:9" x14ac:dyDescent="0.2">
      <c r="A5118">
        <v>12300</v>
      </c>
      <c r="B5118" t="s">
        <v>13778</v>
      </c>
      <c r="C5118" t="s">
        <v>13778</v>
      </c>
      <c r="D5118" t="s">
        <v>14044</v>
      </c>
      <c r="E5118">
        <v>196546</v>
      </c>
      <c r="F5118" t="s">
        <v>25592</v>
      </c>
      <c r="G5118" t="s">
        <v>20337</v>
      </c>
      <c r="H5118" t="s">
        <v>6859</v>
      </c>
      <c r="I5118" t="s">
        <v>25197</v>
      </c>
    </row>
    <row r="5119" spans="1:9" x14ac:dyDescent="0.2">
      <c r="A5119">
        <v>12301</v>
      </c>
      <c r="B5119" t="s">
        <v>11194</v>
      </c>
      <c r="C5119" t="s">
        <v>6861</v>
      </c>
      <c r="D5119" t="s">
        <v>14046</v>
      </c>
      <c r="E5119">
        <v>115025</v>
      </c>
      <c r="F5119" t="s">
        <v>25596</v>
      </c>
      <c r="G5119" t="s">
        <v>25597</v>
      </c>
      <c r="H5119" t="s">
        <v>6861</v>
      </c>
      <c r="I5119" t="s">
        <v>25199</v>
      </c>
    </row>
    <row r="5120" spans="1:9" x14ac:dyDescent="0.2">
      <c r="A5120">
        <v>12299</v>
      </c>
      <c r="B5120" t="s">
        <v>6863</v>
      </c>
      <c r="C5120" t="s">
        <v>6862</v>
      </c>
      <c r="D5120" t="s">
        <v>14046</v>
      </c>
      <c r="E5120">
        <v>115027</v>
      </c>
      <c r="F5120" t="s">
        <v>25593</v>
      </c>
      <c r="G5120" t="s">
        <v>25594</v>
      </c>
      <c r="H5120" t="s">
        <v>6862</v>
      </c>
    </row>
    <row r="5121" spans="1:9" x14ac:dyDescent="0.2">
      <c r="A5121">
        <v>12302</v>
      </c>
      <c r="B5121" t="s">
        <v>6865</v>
      </c>
      <c r="C5121" t="s">
        <v>6864</v>
      </c>
      <c r="D5121" t="s">
        <v>14046</v>
      </c>
      <c r="E5121">
        <v>115031</v>
      </c>
      <c r="F5121" t="s">
        <v>25599</v>
      </c>
      <c r="G5121" t="s">
        <v>25600</v>
      </c>
      <c r="H5121" t="s">
        <v>6864</v>
      </c>
    </row>
    <row r="5122" spans="1:9" x14ac:dyDescent="0.2">
      <c r="A5122">
        <v>2678270</v>
      </c>
      <c r="B5122" t="s">
        <v>11195</v>
      </c>
      <c r="C5122" t="s">
        <v>6866</v>
      </c>
      <c r="D5122" t="s">
        <v>14046</v>
      </c>
      <c r="E5122">
        <v>115032</v>
      </c>
      <c r="F5122" t="s">
        <v>29781</v>
      </c>
      <c r="G5122" t="s">
        <v>29782</v>
      </c>
      <c r="H5122" t="s">
        <v>6866</v>
      </c>
      <c r="I5122" t="s">
        <v>25202</v>
      </c>
    </row>
    <row r="5123" spans="1:9" x14ac:dyDescent="0.2">
      <c r="A5123">
        <v>3191</v>
      </c>
      <c r="B5123" t="s">
        <v>11196</v>
      </c>
      <c r="C5123" t="s">
        <v>6869</v>
      </c>
      <c r="D5123" t="s">
        <v>14046</v>
      </c>
      <c r="E5123">
        <v>115041</v>
      </c>
      <c r="F5123" t="s">
        <v>14365</v>
      </c>
      <c r="G5123" t="s">
        <v>14336</v>
      </c>
      <c r="H5123" t="s">
        <v>6869</v>
      </c>
      <c r="I5123" t="s">
        <v>25173</v>
      </c>
    </row>
    <row r="5124" spans="1:9" x14ac:dyDescent="0.2">
      <c r="A5124">
        <v>3190</v>
      </c>
      <c r="B5124" t="s">
        <v>6871</v>
      </c>
      <c r="C5124" t="s">
        <v>6870</v>
      </c>
      <c r="D5124" t="s">
        <v>14046</v>
      </c>
      <c r="E5124">
        <v>115061</v>
      </c>
      <c r="F5124" t="s">
        <v>14363</v>
      </c>
      <c r="G5124" t="s">
        <v>14336</v>
      </c>
      <c r="H5124" t="s">
        <v>6870</v>
      </c>
      <c r="I5124" t="s">
        <v>25205</v>
      </c>
    </row>
    <row r="5125" spans="1:9" x14ac:dyDescent="0.2">
      <c r="A5125">
        <v>3187</v>
      </c>
      <c r="B5125" t="s">
        <v>6868</v>
      </c>
      <c r="C5125" t="s">
        <v>6867</v>
      </c>
      <c r="D5125" t="s">
        <v>14044</v>
      </c>
      <c r="E5125">
        <v>196554</v>
      </c>
      <c r="F5125" t="s">
        <v>14357</v>
      </c>
      <c r="G5125" t="s">
        <v>14333</v>
      </c>
      <c r="H5125" t="s">
        <v>6867</v>
      </c>
      <c r="I5125" t="s">
        <v>25208</v>
      </c>
    </row>
    <row r="5126" spans="1:9" x14ac:dyDescent="0.2">
      <c r="A5126">
        <v>3194</v>
      </c>
      <c r="B5126" t="s">
        <v>11197</v>
      </c>
      <c r="C5126" t="s">
        <v>6872</v>
      </c>
      <c r="D5126" t="s">
        <v>14046</v>
      </c>
      <c r="E5126">
        <v>115076</v>
      </c>
      <c r="F5126" t="s">
        <v>14367</v>
      </c>
      <c r="G5126" t="s">
        <v>14368</v>
      </c>
      <c r="H5126" t="s">
        <v>6872</v>
      </c>
      <c r="I5126" t="s">
        <v>25179</v>
      </c>
    </row>
    <row r="5127" spans="1:9" x14ac:dyDescent="0.2">
      <c r="A5127">
        <v>3189</v>
      </c>
      <c r="B5127" t="s">
        <v>6874</v>
      </c>
      <c r="C5127" t="s">
        <v>6873</v>
      </c>
      <c r="D5127" t="s">
        <v>14046</v>
      </c>
      <c r="E5127">
        <v>115083</v>
      </c>
      <c r="F5127" t="s">
        <v>14359</v>
      </c>
      <c r="G5127" t="s">
        <v>14360</v>
      </c>
      <c r="H5127" t="s">
        <v>14361</v>
      </c>
      <c r="I5127" t="s">
        <v>25173</v>
      </c>
    </row>
    <row r="5128" spans="1:9" x14ac:dyDescent="0.2">
      <c r="A5128">
        <v>12889</v>
      </c>
      <c r="B5128" t="s">
        <v>6879</v>
      </c>
      <c r="C5128" t="s">
        <v>6878</v>
      </c>
      <c r="D5128" t="s">
        <v>14046</v>
      </c>
      <c r="E5128">
        <v>115096</v>
      </c>
      <c r="F5128" t="s">
        <v>26134</v>
      </c>
      <c r="G5128" t="s">
        <v>14070</v>
      </c>
      <c r="H5128" t="s">
        <v>6878</v>
      </c>
      <c r="I5128" t="s">
        <v>25211</v>
      </c>
    </row>
    <row r="5129" spans="1:9" x14ac:dyDescent="0.2">
      <c r="A5129">
        <v>12888</v>
      </c>
      <c r="B5129" t="s">
        <v>6876</v>
      </c>
      <c r="C5129" t="s">
        <v>6875</v>
      </c>
      <c r="D5129" t="s">
        <v>14044</v>
      </c>
      <c r="E5129">
        <v>196571</v>
      </c>
      <c r="F5129" t="s">
        <v>26132</v>
      </c>
      <c r="G5129" t="s">
        <v>14070</v>
      </c>
      <c r="H5129" t="s">
        <v>6875</v>
      </c>
      <c r="I5129" t="s">
        <v>25214</v>
      </c>
    </row>
    <row r="5130" spans="1:9" x14ac:dyDescent="0.2">
      <c r="A5130">
        <v>12887</v>
      </c>
      <c r="B5130" t="s">
        <v>12058</v>
      </c>
      <c r="C5130" t="s">
        <v>6877</v>
      </c>
      <c r="D5130" t="s">
        <v>14043</v>
      </c>
      <c r="E5130">
        <v>187468</v>
      </c>
      <c r="F5130" t="s">
        <v>26130</v>
      </c>
      <c r="G5130" t="s">
        <v>24918</v>
      </c>
      <c r="H5130" t="s">
        <v>6877</v>
      </c>
      <c r="I5130" t="s">
        <v>25214</v>
      </c>
    </row>
    <row r="5131" spans="1:9" x14ac:dyDescent="0.2">
      <c r="A5131">
        <v>5294</v>
      </c>
      <c r="B5131" t="s">
        <v>6886</v>
      </c>
      <c r="C5131" t="s">
        <v>6885</v>
      </c>
      <c r="D5131" t="s">
        <v>14046</v>
      </c>
      <c r="E5131">
        <v>115110</v>
      </c>
      <c r="F5131" t="s">
        <v>16912</v>
      </c>
      <c r="G5131" t="s">
        <v>14070</v>
      </c>
      <c r="H5131" t="s">
        <v>6885</v>
      </c>
      <c r="I5131" t="s">
        <v>25217</v>
      </c>
    </row>
    <row r="5132" spans="1:9" x14ac:dyDescent="0.2">
      <c r="A5132">
        <v>5284</v>
      </c>
      <c r="B5132" t="s">
        <v>11198</v>
      </c>
      <c r="C5132" t="s">
        <v>6887</v>
      </c>
      <c r="D5132" t="s">
        <v>14046</v>
      </c>
      <c r="E5132">
        <v>115113</v>
      </c>
      <c r="F5132" t="s">
        <v>16895</v>
      </c>
      <c r="G5132" t="s">
        <v>14070</v>
      </c>
      <c r="H5132" t="s">
        <v>6887</v>
      </c>
      <c r="I5132" t="s">
        <v>25220</v>
      </c>
    </row>
    <row r="5133" spans="1:9" x14ac:dyDescent="0.2">
      <c r="A5133">
        <v>5285</v>
      </c>
      <c r="B5133" t="s">
        <v>6889</v>
      </c>
      <c r="C5133" t="s">
        <v>6888</v>
      </c>
      <c r="D5133" t="s">
        <v>14046</v>
      </c>
      <c r="E5133">
        <v>115122</v>
      </c>
      <c r="F5133" t="s">
        <v>16897</v>
      </c>
      <c r="G5133" t="s">
        <v>16898</v>
      </c>
      <c r="H5133" t="s">
        <v>6888</v>
      </c>
      <c r="I5133" t="s">
        <v>25223</v>
      </c>
    </row>
    <row r="5134" spans="1:9" x14ac:dyDescent="0.2">
      <c r="A5134">
        <v>2677072</v>
      </c>
      <c r="B5134" t="s">
        <v>13317</v>
      </c>
      <c r="C5134" t="s">
        <v>13317</v>
      </c>
      <c r="D5134" t="s">
        <v>14044</v>
      </c>
      <c r="E5134">
        <v>196579</v>
      </c>
      <c r="F5134" t="s">
        <v>16890</v>
      </c>
      <c r="G5134" t="s">
        <v>14070</v>
      </c>
      <c r="H5134" t="s">
        <v>6884</v>
      </c>
      <c r="I5134" t="s">
        <v>25225</v>
      </c>
    </row>
    <row r="5135" spans="1:9" x14ac:dyDescent="0.2">
      <c r="A5135">
        <v>5279</v>
      </c>
      <c r="B5135" t="s">
        <v>13318</v>
      </c>
      <c r="C5135" t="s">
        <v>13318</v>
      </c>
      <c r="D5135" t="s">
        <v>14044</v>
      </c>
      <c r="E5135">
        <v>196579</v>
      </c>
      <c r="F5135" t="s">
        <v>16890</v>
      </c>
      <c r="G5135" t="s">
        <v>14070</v>
      </c>
      <c r="H5135" t="s">
        <v>6884</v>
      </c>
      <c r="I5135" t="s">
        <v>25228</v>
      </c>
    </row>
    <row r="5136" spans="1:9" x14ac:dyDescent="0.2">
      <c r="A5136">
        <v>2676437</v>
      </c>
      <c r="B5136" t="s">
        <v>6883</v>
      </c>
      <c r="C5136" t="s">
        <v>6883</v>
      </c>
      <c r="D5136" t="s">
        <v>14044</v>
      </c>
      <c r="E5136">
        <v>196579</v>
      </c>
      <c r="F5136" t="s">
        <v>16890</v>
      </c>
      <c r="G5136" t="s">
        <v>14070</v>
      </c>
      <c r="H5136" t="s">
        <v>6884</v>
      </c>
      <c r="I5136" t="s">
        <v>25230</v>
      </c>
    </row>
    <row r="5137" spans="1:9" x14ac:dyDescent="0.2">
      <c r="A5137">
        <v>5277</v>
      </c>
      <c r="B5137" t="s">
        <v>13316</v>
      </c>
      <c r="C5137" t="s">
        <v>6884</v>
      </c>
      <c r="D5137" t="s">
        <v>14044</v>
      </c>
      <c r="E5137">
        <v>196579</v>
      </c>
      <c r="F5137" t="s">
        <v>16890</v>
      </c>
      <c r="G5137" t="s">
        <v>14070</v>
      </c>
      <c r="H5137" t="s">
        <v>6884</v>
      </c>
      <c r="I5137" t="s">
        <v>25232</v>
      </c>
    </row>
    <row r="5138" spans="1:9" x14ac:dyDescent="0.2">
      <c r="A5138">
        <v>5278</v>
      </c>
      <c r="B5138" t="s">
        <v>6891</v>
      </c>
      <c r="C5138" t="s">
        <v>6890</v>
      </c>
      <c r="D5138" t="s">
        <v>14046</v>
      </c>
      <c r="E5138">
        <v>611452</v>
      </c>
      <c r="F5138" t="s">
        <v>16892</v>
      </c>
      <c r="G5138" t="s">
        <v>16893</v>
      </c>
      <c r="H5138" t="s">
        <v>6890</v>
      </c>
      <c r="I5138" t="s">
        <v>25232</v>
      </c>
    </row>
    <row r="5139" spans="1:9" x14ac:dyDescent="0.2">
      <c r="A5139">
        <v>5297</v>
      </c>
      <c r="B5139" t="s">
        <v>6893</v>
      </c>
      <c r="C5139" t="s">
        <v>6892</v>
      </c>
      <c r="D5139" t="s">
        <v>14046</v>
      </c>
      <c r="E5139">
        <v>115145</v>
      </c>
      <c r="F5139" t="s">
        <v>16919</v>
      </c>
      <c r="G5139" t="s">
        <v>14070</v>
      </c>
      <c r="H5139" t="s">
        <v>6892</v>
      </c>
      <c r="I5139" t="s">
        <v>25237</v>
      </c>
    </row>
    <row r="5140" spans="1:9" x14ac:dyDescent="0.2">
      <c r="A5140">
        <v>2677073</v>
      </c>
      <c r="B5140" t="s">
        <v>11787</v>
      </c>
      <c r="C5140" t="s">
        <v>6894</v>
      </c>
      <c r="D5140" t="s">
        <v>14045</v>
      </c>
      <c r="E5140">
        <v>139169</v>
      </c>
      <c r="F5140" t="s">
        <v>27952</v>
      </c>
      <c r="G5140" t="s">
        <v>27953</v>
      </c>
      <c r="H5140" t="s">
        <v>27954</v>
      </c>
      <c r="I5140" t="s">
        <v>25239</v>
      </c>
    </row>
    <row r="5141" spans="1:9" x14ac:dyDescent="0.2">
      <c r="A5141">
        <v>2677074</v>
      </c>
      <c r="B5141" t="s">
        <v>11788</v>
      </c>
      <c r="C5141" t="s">
        <v>6895</v>
      </c>
      <c r="D5141" t="s">
        <v>14045</v>
      </c>
      <c r="E5141">
        <v>139173</v>
      </c>
      <c r="F5141" t="s">
        <v>27956</v>
      </c>
      <c r="G5141" t="s">
        <v>14070</v>
      </c>
      <c r="H5141" t="s">
        <v>6895</v>
      </c>
      <c r="I5141" t="s">
        <v>25239</v>
      </c>
    </row>
    <row r="5142" spans="1:9" x14ac:dyDescent="0.2">
      <c r="A5142">
        <v>5299</v>
      </c>
      <c r="B5142" t="s">
        <v>6897</v>
      </c>
      <c r="C5142" t="s">
        <v>6896</v>
      </c>
      <c r="D5142" t="s">
        <v>14047</v>
      </c>
      <c r="E5142">
        <v>149992</v>
      </c>
      <c r="F5142" t="s">
        <v>16921</v>
      </c>
      <c r="G5142" t="s">
        <v>16922</v>
      </c>
      <c r="H5142" t="s">
        <v>16923</v>
      </c>
      <c r="I5142" t="s">
        <v>25241</v>
      </c>
    </row>
    <row r="5143" spans="1:9" x14ac:dyDescent="0.2">
      <c r="A5143">
        <v>5286</v>
      </c>
      <c r="B5143" t="s">
        <v>6899</v>
      </c>
      <c r="C5143" t="s">
        <v>6898</v>
      </c>
      <c r="D5143" t="s">
        <v>14046</v>
      </c>
      <c r="E5143">
        <v>115152</v>
      </c>
      <c r="F5143" t="s">
        <v>16900</v>
      </c>
      <c r="G5143" t="s">
        <v>14516</v>
      </c>
      <c r="H5143" t="s">
        <v>6898</v>
      </c>
      <c r="I5143" t="s">
        <v>25244</v>
      </c>
    </row>
    <row r="5144" spans="1:9" x14ac:dyDescent="0.2">
      <c r="A5144">
        <v>5287</v>
      </c>
      <c r="B5144" t="s">
        <v>6899</v>
      </c>
      <c r="C5144" t="s">
        <v>13963</v>
      </c>
      <c r="D5144" t="s">
        <v>14046</v>
      </c>
      <c r="E5144">
        <v>115152</v>
      </c>
      <c r="F5144" t="s">
        <v>16900</v>
      </c>
      <c r="G5144" t="s">
        <v>14516</v>
      </c>
      <c r="H5144" t="s">
        <v>6898</v>
      </c>
      <c r="I5144" t="s">
        <v>25246</v>
      </c>
    </row>
    <row r="5145" spans="1:9" x14ac:dyDescent="0.2">
      <c r="A5145">
        <v>5296</v>
      </c>
      <c r="B5145" t="s">
        <v>6901</v>
      </c>
      <c r="C5145" t="s">
        <v>6900</v>
      </c>
      <c r="D5145" t="s">
        <v>14046</v>
      </c>
      <c r="E5145">
        <v>115156</v>
      </c>
      <c r="F5145" t="s">
        <v>16917</v>
      </c>
      <c r="G5145" t="s">
        <v>14070</v>
      </c>
      <c r="H5145" t="s">
        <v>6900</v>
      </c>
      <c r="I5145" t="s">
        <v>25248</v>
      </c>
    </row>
    <row r="5146" spans="1:9" x14ac:dyDescent="0.2">
      <c r="A5146">
        <v>5288</v>
      </c>
      <c r="B5146" t="s">
        <v>11199</v>
      </c>
      <c r="C5146" t="s">
        <v>6902</v>
      </c>
      <c r="D5146" t="s">
        <v>14046</v>
      </c>
      <c r="E5146">
        <v>115157</v>
      </c>
      <c r="F5146" t="s">
        <v>16902</v>
      </c>
      <c r="G5146" t="s">
        <v>16903</v>
      </c>
      <c r="H5146" t="s">
        <v>6902</v>
      </c>
      <c r="I5146" t="s">
        <v>25250</v>
      </c>
    </row>
    <row r="5147" spans="1:9" x14ac:dyDescent="0.2">
      <c r="A5147">
        <v>5307</v>
      </c>
      <c r="B5147" t="s">
        <v>6904</v>
      </c>
      <c r="C5147" t="s">
        <v>6904</v>
      </c>
      <c r="D5147" t="s">
        <v>14048</v>
      </c>
      <c r="E5147">
        <v>613831</v>
      </c>
      <c r="F5147" t="s">
        <v>6904</v>
      </c>
      <c r="G5147" t="s">
        <v>16561</v>
      </c>
      <c r="H5147" t="s">
        <v>16928</v>
      </c>
      <c r="I5147" t="s">
        <v>25252</v>
      </c>
    </row>
    <row r="5148" spans="1:9" x14ac:dyDescent="0.2">
      <c r="A5148">
        <v>5308</v>
      </c>
      <c r="B5148" t="s">
        <v>6905</v>
      </c>
      <c r="C5148" t="s">
        <v>6905</v>
      </c>
      <c r="D5148" t="s">
        <v>14048</v>
      </c>
      <c r="E5148">
        <v>613830</v>
      </c>
      <c r="F5148" t="s">
        <v>16929</v>
      </c>
      <c r="G5148" t="s">
        <v>16930</v>
      </c>
      <c r="H5148" t="s">
        <v>6905</v>
      </c>
      <c r="I5148" t="s">
        <v>25254</v>
      </c>
    </row>
    <row r="5149" spans="1:9" x14ac:dyDescent="0.2">
      <c r="A5149">
        <v>5311</v>
      </c>
      <c r="B5149" t="s">
        <v>6906</v>
      </c>
      <c r="C5149" t="s">
        <v>6906</v>
      </c>
      <c r="D5149" t="s">
        <v>14048</v>
      </c>
      <c r="E5149">
        <v>613832</v>
      </c>
      <c r="F5149" t="s">
        <v>6906</v>
      </c>
      <c r="G5149" t="s">
        <v>16935</v>
      </c>
      <c r="H5149" t="s">
        <v>16938</v>
      </c>
      <c r="I5149" t="s">
        <v>25257</v>
      </c>
    </row>
    <row r="5150" spans="1:9" x14ac:dyDescent="0.2">
      <c r="A5150">
        <v>5313</v>
      </c>
      <c r="B5150" t="s">
        <v>6907</v>
      </c>
      <c r="C5150" t="s">
        <v>6907</v>
      </c>
      <c r="D5150" t="s">
        <v>14048</v>
      </c>
      <c r="E5150">
        <v>613833</v>
      </c>
      <c r="F5150" t="s">
        <v>16939</v>
      </c>
      <c r="G5150" t="s">
        <v>16940</v>
      </c>
      <c r="H5150" t="s">
        <v>6907</v>
      </c>
      <c r="I5150" t="s">
        <v>25259</v>
      </c>
    </row>
    <row r="5151" spans="1:9" x14ac:dyDescent="0.2">
      <c r="A5151">
        <v>5303</v>
      </c>
      <c r="B5151" t="s">
        <v>11200</v>
      </c>
      <c r="C5151" t="s">
        <v>6903</v>
      </c>
      <c r="D5151" t="s">
        <v>14046</v>
      </c>
      <c r="E5151">
        <v>115167</v>
      </c>
      <c r="F5151" t="s">
        <v>16925</v>
      </c>
      <c r="G5151" t="s">
        <v>16561</v>
      </c>
      <c r="H5151" t="s">
        <v>6903</v>
      </c>
      <c r="I5151" t="s">
        <v>25262</v>
      </c>
    </row>
    <row r="5152" spans="1:9" x14ac:dyDescent="0.2">
      <c r="A5152">
        <v>5305</v>
      </c>
      <c r="B5152" t="s">
        <v>6908</v>
      </c>
      <c r="C5152" t="s">
        <v>6908</v>
      </c>
      <c r="D5152" t="s">
        <v>14047</v>
      </c>
      <c r="E5152">
        <v>613577</v>
      </c>
      <c r="F5152" t="s">
        <v>6908</v>
      </c>
      <c r="G5152" t="s">
        <v>16561</v>
      </c>
      <c r="H5152" t="s">
        <v>16927</v>
      </c>
      <c r="I5152" t="s">
        <v>25264</v>
      </c>
    </row>
    <row r="5153" spans="1:9" x14ac:dyDescent="0.2">
      <c r="A5153">
        <v>5309</v>
      </c>
      <c r="B5153" t="s">
        <v>6909</v>
      </c>
      <c r="C5153" t="s">
        <v>6909</v>
      </c>
      <c r="D5153" t="s">
        <v>14047</v>
      </c>
      <c r="E5153">
        <v>613578</v>
      </c>
      <c r="F5153" t="s">
        <v>16931</v>
      </c>
      <c r="G5153" t="s">
        <v>16932</v>
      </c>
      <c r="H5153" t="s">
        <v>16933</v>
      </c>
      <c r="I5153" t="s">
        <v>25267</v>
      </c>
    </row>
    <row r="5154" spans="1:9" x14ac:dyDescent="0.2">
      <c r="A5154">
        <v>5310</v>
      </c>
      <c r="B5154" t="s">
        <v>6910</v>
      </c>
      <c r="C5154" t="s">
        <v>6910</v>
      </c>
      <c r="D5154" t="s">
        <v>14047</v>
      </c>
      <c r="E5154">
        <v>613579</v>
      </c>
      <c r="F5154" t="s">
        <v>16934</v>
      </c>
      <c r="G5154" t="s">
        <v>16935</v>
      </c>
      <c r="H5154" t="s">
        <v>16936</v>
      </c>
      <c r="I5154" t="s">
        <v>25269</v>
      </c>
    </row>
    <row r="5155" spans="1:9" x14ac:dyDescent="0.2">
      <c r="A5155">
        <v>5295</v>
      </c>
      <c r="B5155" t="s">
        <v>6912</v>
      </c>
      <c r="C5155" t="s">
        <v>6911</v>
      </c>
      <c r="D5155" t="s">
        <v>14046</v>
      </c>
      <c r="E5155">
        <v>115168</v>
      </c>
      <c r="F5155" t="s">
        <v>16914</v>
      </c>
      <c r="G5155" t="s">
        <v>16915</v>
      </c>
      <c r="H5155" t="s">
        <v>6911</v>
      </c>
      <c r="I5155" t="s">
        <v>25271</v>
      </c>
    </row>
    <row r="5156" spans="1:9" x14ac:dyDescent="0.2">
      <c r="A5156">
        <v>5291</v>
      </c>
      <c r="B5156" t="s">
        <v>6913</v>
      </c>
      <c r="C5156" t="s">
        <v>6913</v>
      </c>
      <c r="D5156" t="s">
        <v>14046</v>
      </c>
      <c r="E5156">
        <v>115171</v>
      </c>
      <c r="F5156" t="s">
        <v>16908</v>
      </c>
      <c r="G5156" t="s">
        <v>16909</v>
      </c>
      <c r="H5156" t="s">
        <v>16910</v>
      </c>
      <c r="I5156" t="s">
        <v>25273</v>
      </c>
    </row>
    <row r="5157" spans="1:9" x14ac:dyDescent="0.2">
      <c r="A5157">
        <v>5292</v>
      </c>
      <c r="B5157" t="s">
        <v>13319</v>
      </c>
      <c r="C5157" t="s">
        <v>13319</v>
      </c>
      <c r="D5157" t="s">
        <v>14046</v>
      </c>
      <c r="E5157">
        <v>115171</v>
      </c>
      <c r="F5157" t="s">
        <v>16908</v>
      </c>
      <c r="G5157" t="s">
        <v>16909</v>
      </c>
      <c r="H5157" t="s">
        <v>16910</v>
      </c>
      <c r="I5157" t="s">
        <v>25276</v>
      </c>
    </row>
    <row r="5158" spans="1:9" x14ac:dyDescent="0.2">
      <c r="A5158">
        <v>5293</v>
      </c>
      <c r="B5158" t="s">
        <v>13320</v>
      </c>
      <c r="C5158" t="s">
        <v>13320</v>
      </c>
      <c r="D5158" t="s">
        <v>14046</v>
      </c>
      <c r="E5158">
        <v>115171</v>
      </c>
      <c r="F5158" t="s">
        <v>16908</v>
      </c>
      <c r="G5158" t="s">
        <v>16909</v>
      </c>
      <c r="H5158" t="s">
        <v>16910</v>
      </c>
      <c r="I5158" t="s">
        <v>25279</v>
      </c>
    </row>
    <row r="5159" spans="1:9" x14ac:dyDescent="0.2">
      <c r="A5159">
        <v>5290</v>
      </c>
      <c r="B5159" t="s">
        <v>6915</v>
      </c>
      <c r="C5159" t="s">
        <v>6914</v>
      </c>
      <c r="D5159" t="s">
        <v>14046</v>
      </c>
      <c r="E5159">
        <v>115182</v>
      </c>
      <c r="F5159" t="s">
        <v>16905</v>
      </c>
      <c r="G5159" t="s">
        <v>16906</v>
      </c>
      <c r="H5159" t="s">
        <v>6914</v>
      </c>
      <c r="I5159" t="s">
        <v>25281</v>
      </c>
    </row>
    <row r="5160" spans="1:9" x14ac:dyDescent="0.2">
      <c r="A5160">
        <v>4398</v>
      </c>
      <c r="B5160" t="s">
        <v>13086</v>
      </c>
      <c r="C5160" t="s">
        <v>13086</v>
      </c>
      <c r="D5160" t="s">
        <v>14044</v>
      </c>
      <c r="E5160">
        <v>196604</v>
      </c>
      <c r="F5160" t="s">
        <v>15932</v>
      </c>
      <c r="G5160" t="s">
        <v>14070</v>
      </c>
      <c r="H5160" t="s">
        <v>6916</v>
      </c>
      <c r="I5160" t="s">
        <v>25281</v>
      </c>
    </row>
    <row r="5161" spans="1:9" x14ac:dyDescent="0.2">
      <c r="A5161">
        <v>4406</v>
      </c>
      <c r="B5161" t="s">
        <v>6920</v>
      </c>
      <c r="C5161" t="s">
        <v>6919</v>
      </c>
      <c r="D5161" t="s">
        <v>14046</v>
      </c>
      <c r="E5161">
        <v>115208</v>
      </c>
      <c r="F5161" t="s">
        <v>15934</v>
      </c>
      <c r="G5161" t="s">
        <v>15935</v>
      </c>
      <c r="H5161" t="s">
        <v>6919</v>
      </c>
      <c r="I5161" t="s">
        <v>25283</v>
      </c>
    </row>
    <row r="5162" spans="1:9" x14ac:dyDescent="0.2">
      <c r="A5162">
        <v>2676995</v>
      </c>
      <c r="B5162" t="s">
        <v>12578</v>
      </c>
      <c r="C5162" t="s">
        <v>6921</v>
      </c>
      <c r="D5162" t="s">
        <v>14046</v>
      </c>
      <c r="E5162">
        <v>717432</v>
      </c>
      <c r="F5162" t="s">
        <v>27771</v>
      </c>
      <c r="G5162" t="s">
        <v>27772</v>
      </c>
      <c r="H5162" t="s">
        <v>6921</v>
      </c>
      <c r="I5162" t="s">
        <v>25285</v>
      </c>
    </row>
    <row r="5163" spans="1:9" x14ac:dyDescent="0.2">
      <c r="A5163">
        <v>4397</v>
      </c>
      <c r="B5163" t="s">
        <v>6917</v>
      </c>
      <c r="C5163" t="s">
        <v>6916</v>
      </c>
      <c r="D5163" t="s">
        <v>14044</v>
      </c>
      <c r="E5163">
        <v>196604</v>
      </c>
      <c r="F5163" t="s">
        <v>15932</v>
      </c>
      <c r="G5163" t="s">
        <v>14070</v>
      </c>
      <c r="H5163" t="s">
        <v>6916</v>
      </c>
      <c r="I5163" t="s">
        <v>25287</v>
      </c>
    </row>
    <row r="5164" spans="1:9" x14ac:dyDescent="0.2">
      <c r="A5164">
        <v>2676996</v>
      </c>
      <c r="B5164" t="s">
        <v>12579</v>
      </c>
      <c r="C5164" t="s">
        <v>6922</v>
      </c>
      <c r="D5164" t="s">
        <v>14046</v>
      </c>
      <c r="E5164">
        <v>717433</v>
      </c>
      <c r="F5164" t="s">
        <v>27773</v>
      </c>
      <c r="G5164" t="s">
        <v>27774</v>
      </c>
      <c r="H5164" t="s">
        <v>6922</v>
      </c>
      <c r="I5164" t="s">
        <v>25290</v>
      </c>
    </row>
    <row r="5165" spans="1:9" x14ac:dyDescent="0.2">
      <c r="A5165">
        <v>2676997</v>
      </c>
      <c r="B5165" t="s">
        <v>11201</v>
      </c>
      <c r="C5165" t="s">
        <v>6923</v>
      </c>
      <c r="D5165" t="s">
        <v>14046</v>
      </c>
      <c r="E5165">
        <v>115215</v>
      </c>
      <c r="F5165" t="s">
        <v>27776</v>
      </c>
      <c r="G5165" t="s">
        <v>14070</v>
      </c>
      <c r="H5165" t="s">
        <v>6923</v>
      </c>
      <c r="I5165" t="s">
        <v>25294</v>
      </c>
    </row>
    <row r="5166" spans="1:9" x14ac:dyDescent="0.2">
      <c r="A5166">
        <v>2676999</v>
      </c>
      <c r="B5166" t="s">
        <v>12580</v>
      </c>
      <c r="C5166" t="s">
        <v>6924</v>
      </c>
      <c r="D5166" t="s">
        <v>14046</v>
      </c>
      <c r="E5166">
        <v>717434</v>
      </c>
      <c r="F5166" t="s">
        <v>27781</v>
      </c>
      <c r="G5166" t="s">
        <v>27782</v>
      </c>
      <c r="H5166" t="s">
        <v>6924</v>
      </c>
      <c r="I5166" t="s">
        <v>25296</v>
      </c>
    </row>
    <row r="5167" spans="1:9" x14ac:dyDescent="0.2">
      <c r="A5167">
        <v>2676998</v>
      </c>
      <c r="B5167" t="s">
        <v>11202</v>
      </c>
      <c r="C5167" t="s">
        <v>6925</v>
      </c>
      <c r="D5167" t="s">
        <v>14046</v>
      </c>
      <c r="E5167">
        <v>115218</v>
      </c>
      <c r="F5167" t="s">
        <v>27778</v>
      </c>
      <c r="G5167" t="s">
        <v>27779</v>
      </c>
      <c r="H5167" t="s">
        <v>6925</v>
      </c>
      <c r="I5167" t="s">
        <v>25298</v>
      </c>
    </row>
    <row r="5168" spans="1:9" x14ac:dyDescent="0.2">
      <c r="A5168">
        <v>2678048</v>
      </c>
      <c r="B5168" t="s">
        <v>12581</v>
      </c>
      <c r="C5168" t="s">
        <v>6926</v>
      </c>
      <c r="D5168" t="s">
        <v>14046</v>
      </c>
      <c r="E5168">
        <v>717436</v>
      </c>
      <c r="F5168" t="s">
        <v>29642</v>
      </c>
      <c r="G5168" t="s">
        <v>29643</v>
      </c>
      <c r="H5168" t="s">
        <v>6926</v>
      </c>
      <c r="I5168" t="s">
        <v>25301</v>
      </c>
    </row>
    <row r="5169" spans="1:9" x14ac:dyDescent="0.2">
      <c r="A5169">
        <v>4378</v>
      </c>
      <c r="B5169" t="s">
        <v>11956</v>
      </c>
      <c r="C5169" t="s">
        <v>6918</v>
      </c>
      <c r="D5169" t="s">
        <v>14043</v>
      </c>
      <c r="E5169">
        <v>187283</v>
      </c>
      <c r="F5169" t="s">
        <v>15919</v>
      </c>
      <c r="G5169" t="s">
        <v>14686</v>
      </c>
      <c r="H5169" t="s">
        <v>6918</v>
      </c>
      <c r="I5169" t="s">
        <v>25304</v>
      </c>
    </row>
    <row r="5170" spans="1:9" x14ac:dyDescent="0.2">
      <c r="A5170">
        <v>11080</v>
      </c>
      <c r="B5170" t="s">
        <v>6929</v>
      </c>
      <c r="C5170" t="s">
        <v>6928</v>
      </c>
      <c r="D5170" t="s">
        <v>14046</v>
      </c>
      <c r="E5170">
        <v>115226</v>
      </c>
      <c r="F5170" t="s">
        <v>24150</v>
      </c>
      <c r="G5170" t="s">
        <v>24151</v>
      </c>
      <c r="H5170" t="s">
        <v>6928</v>
      </c>
      <c r="I5170" t="s">
        <v>25307</v>
      </c>
    </row>
    <row r="5171" spans="1:9" x14ac:dyDescent="0.2">
      <c r="A5171">
        <v>11093</v>
      </c>
      <c r="B5171" t="s">
        <v>11203</v>
      </c>
      <c r="C5171" t="s">
        <v>6930</v>
      </c>
      <c r="D5171" t="s">
        <v>14046</v>
      </c>
      <c r="E5171">
        <v>115228</v>
      </c>
      <c r="F5171" t="s">
        <v>24171</v>
      </c>
      <c r="G5171" t="s">
        <v>24172</v>
      </c>
      <c r="H5171" t="s">
        <v>6930</v>
      </c>
      <c r="I5171" t="s">
        <v>25310</v>
      </c>
    </row>
    <row r="5172" spans="1:9" x14ac:dyDescent="0.2">
      <c r="A5172">
        <v>11088</v>
      </c>
      <c r="B5172" t="s">
        <v>11204</v>
      </c>
      <c r="C5172" t="s">
        <v>6931</v>
      </c>
      <c r="D5172" t="s">
        <v>14046</v>
      </c>
      <c r="E5172">
        <v>115233</v>
      </c>
      <c r="F5172" t="s">
        <v>24164</v>
      </c>
      <c r="G5172" t="s">
        <v>24165</v>
      </c>
      <c r="H5172" t="s">
        <v>6931</v>
      </c>
      <c r="I5172" t="s">
        <v>25313</v>
      </c>
    </row>
    <row r="5173" spans="1:9" x14ac:dyDescent="0.2">
      <c r="A5173">
        <v>11102</v>
      </c>
      <c r="B5173" t="s">
        <v>11205</v>
      </c>
      <c r="C5173" t="s">
        <v>6932</v>
      </c>
      <c r="D5173" t="s">
        <v>14046</v>
      </c>
      <c r="E5173">
        <v>115237</v>
      </c>
      <c r="F5173" t="s">
        <v>24187</v>
      </c>
      <c r="G5173" t="s">
        <v>20556</v>
      </c>
      <c r="H5173" t="s">
        <v>6932</v>
      </c>
      <c r="I5173" t="s">
        <v>25316</v>
      </c>
    </row>
    <row r="5174" spans="1:9" x14ac:dyDescent="0.2">
      <c r="A5174">
        <v>11078</v>
      </c>
      <c r="B5174" t="s">
        <v>11206</v>
      </c>
      <c r="C5174" t="s">
        <v>6933</v>
      </c>
      <c r="D5174" t="s">
        <v>14046</v>
      </c>
      <c r="E5174">
        <v>115240</v>
      </c>
      <c r="F5174" t="s">
        <v>24148</v>
      </c>
      <c r="G5174" t="s">
        <v>14070</v>
      </c>
      <c r="H5174" t="s">
        <v>6933</v>
      </c>
      <c r="I5174" t="s">
        <v>25318</v>
      </c>
    </row>
    <row r="5175" spans="1:9" x14ac:dyDescent="0.2">
      <c r="A5175">
        <v>11091</v>
      </c>
      <c r="B5175" t="s">
        <v>6935</v>
      </c>
      <c r="C5175" t="s">
        <v>6934</v>
      </c>
      <c r="D5175" t="s">
        <v>14046</v>
      </c>
      <c r="E5175">
        <v>115245</v>
      </c>
      <c r="F5175" t="s">
        <v>24167</v>
      </c>
      <c r="G5175" t="s">
        <v>14070</v>
      </c>
      <c r="H5175" t="s">
        <v>6934</v>
      </c>
      <c r="I5175" t="s">
        <v>25320</v>
      </c>
    </row>
    <row r="5176" spans="1:9" x14ac:dyDescent="0.2">
      <c r="A5176">
        <v>11081</v>
      </c>
      <c r="B5176" t="s">
        <v>11207</v>
      </c>
      <c r="C5176" t="s">
        <v>6936</v>
      </c>
      <c r="D5176" t="s">
        <v>14046</v>
      </c>
      <c r="E5176">
        <v>115256</v>
      </c>
      <c r="F5176" t="s">
        <v>24153</v>
      </c>
      <c r="G5176" t="s">
        <v>24154</v>
      </c>
      <c r="H5176" t="s">
        <v>6936</v>
      </c>
      <c r="I5176" t="s">
        <v>25322</v>
      </c>
    </row>
    <row r="5177" spans="1:9" x14ac:dyDescent="0.2">
      <c r="A5177">
        <v>11084</v>
      </c>
      <c r="B5177" t="s">
        <v>13603</v>
      </c>
      <c r="C5177" t="s">
        <v>13603</v>
      </c>
      <c r="D5177" t="s">
        <v>14044</v>
      </c>
      <c r="E5177">
        <v>196613</v>
      </c>
      <c r="F5177" t="s">
        <v>24140</v>
      </c>
      <c r="G5177" t="s">
        <v>14070</v>
      </c>
      <c r="H5177" t="s">
        <v>6927</v>
      </c>
      <c r="I5177" t="s">
        <v>25324</v>
      </c>
    </row>
    <row r="5178" spans="1:9" x14ac:dyDescent="0.2">
      <c r="A5178">
        <v>11097</v>
      </c>
      <c r="B5178" t="s">
        <v>11208</v>
      </c>
      <c r="C5178" t="s">
        <v>6937</v>
      </c>
      <c r="D5178" t="s">
        <v>14046</v>
      </c>
      <c r="E5178">
        <v>115258</v>
      </c>
      <c r="F5178" t="s">
        <v>24179</v>
      </c>
      <c r="G5178" t="s">
        <v>14070</v>
      </c>
      <c r="H5178" t="s">
        <v>6937</v>
      </c>
      <c r="I5178" t="s">
        <v>25326</v>
      </c>
    </row>
    <row r="5179" spans="1:9" x14ac:dyDescent="0.2">
      <c r="A5179">
        <v>11073</v>
      </c>
      <c r="B5179" t="s">
        <v>12206</v>
      </c>
      <c r="C5179" t="s">
        <v>6927</v>
      </c>
      <c r="D5179" t="s">
        <v>14044</v>
      </c>
      <c r="E5179">
        <v>196613</v>
      </c>
      <c r="F5179" t="s">
        <v>24140</v>
      </c>
      <c r="G5179" t="s">
        <v>14070</v>
      </c>
      <c r="H5179" t="s">
        <v>6927</v>
      </c>
      <c r="I5179" t="s">
        <v>25328</v>
      </c>
    </row>
    <row r="5180" spans="1:9" x14ac:dyDescent="0.2">
      <c r="A5180">
        <v>11096</v>
      </c>
      <c r="B5180" t="s">
        <v>6939</v>
      </c>
      <c r="C5180" t="s">
        <v>6938</v>
      </c>
      <c r="D5180" t="s">
        <v>14046</v>
      </c>
      <c r="E5180">
        <v>115270</v>
      </c>
      <c r="F5180" t="s">
        <v>24177</v>
      </c>
      <c r="G5180" t="s">
        <v>14070</v>
      </c>
      <c r="H5180" t="s">
        <v>6938</v>
      </c>
      <c r="I5180" t="s">
        <v>25332</v>
      </c>
    </row>
    <row r="5181" spans="1:9" x14ac:dyDescent="0.2">
      <c r="A5181">
        <v>11101</v>
      </c>
      <c r="B5181" t="s">
        <v>6941</v>
      </c>
      <c r="C5181" t="s">
        <v>6940</v>
      </c>
      <c r="D5181" t="s">
        <v>14046</v>
      </c>
      <c r="E5181">
        <v>115280</v>
      </c>
      <c r="F5181" t="s">
        <v>24185</v>
      </c>
      <c r="G5181" t="s">
        <v>14070</v>
      </c>
      <c r="H5181" t="s">
        <v>6940</v>
      </c>
      <c r="I5181" t="s">
        <v>25335</v>
      </c>
    </row>
    <row r="5182" spans="1:9" x14ac:dyDescent="0.2">
      <c r="A5182">
        <v>11106</v>
      </c>
      <c r="B5182" t="s">
        <v>11209</v>
      </c>
      <c r="C5182" t="s">
        <v>6942</v>
      </c>
      <c r="D5182" t="s">
        <v>14046</v>
      </c>
      <c r="E5182">
        <v>115282</v>
      </c>
      <c r="F5182" t="s">
        <v>24191</v>
      </c>
      <c r="G5182" t="s">
        <v>15359</v>
      </c>
      <c r="H5182" t="s">
        <v>6942</v>
      </c>
      <c r="I5182" t="s">
        <v>25337</v>
      </c>
    </row>
    <row r="5183" spans="1:9" x14ac:dyDescent="0.2">
      <c r="A5183">
        <v>11083</v>
      </c>
      <c r="B5183" t="s">
        <v>11210</v>
      </c>
      <c r="C5183" t="s">
        <v>6943</v>
      </c>
      <c r="D5183" t="s">
        <v>14046</v>
      </c>
      <c r="E5183">
        <v>115286</v>
      </c>
      <c r="F5183" t="s">
        <v>24156</v>
      </c>
      <c r="G5183" t="s">
        <v>24157</v>
      </c>
      <c r="H5183" t="s">
        <v>6943</v>
      </c>
      <c r="I5183" t="s">
        <v>25340</v>
      </c>
    </row>
    <row r="5184" spans="1:9" x14ac:dyDescent="0.2">
      <c r="A5184">
        <v>11092</v>
      </c>
      <c r="B5184" t="s">
        <v>6945</v>
      </c>
      <c r="C5184" t="s">
        <v>6944</v>
      </c>
      <c r="D5184" t="s">
        <v>14046</v>
      </c>
      <c r="E5184">
        <v>115296</v>
      </c>
      <c r="F5184" t="s">
        <v>24169</v>
      </c>
      <c r="G5184" t="s">
        <v>14070</v>
      </c>
      <c r="H5184" t="s">
        <v>6944</v>
      </c>
      <c r="I5184" t="s">
        <v>25340</v>
      </c>
    </row>
    <row r="5185" spans="1:9" x14ac:dyDescent="0.2">
      <c r="A5185">
        <v>11104</v>
      </c>
      <c r="B5185" t="s">
        <v>6947</v>
      </c>
      <c r="C5185" t="s">
        <v>6946</v>
      </c>
      <c r="D5185" t="s">
        <v>14046</v>
      </c>
      <c r="E5185">
        <v>115301</v>
      </c>
      <c r="F5185" t="s">
        <v>24189</v>
      </c>
      <c r="G5185" t="s">
        <v>19869</v>
      </c>
      <c r="H5185" t="s">
        <v>6946</v>
      </c>
      <c r="I5185" t="s">
        <v>25344</v>
      </c>
    </row>
    <row r="5186" spans="1:9" x14ac:dyDescent="0.2">
      <c r="A5186">
        <v>11095</v>
      </c>
      <c r="B5186" t="s">
        <v>6949</v>
      </c>
      <c r="C5186" t="s">
        <v>6948</v>
      </c>
      <c r="D5186" t="s">
        <v>14046</v>
      </c>
      <c r="E5186">
        <v>115302</v>
      </c>
      <c r="F5186" t="s">
        <v>24174</v>
      </c>
      <c r="G5186" t="s">
        <v>24175</v>
      </c>
      <c r="H5186" t="s">
        <v>6948</v>
      </c>
      <c r="I5186" t="s">
        <v>25346</v>
      </c>
    </row>
    <row r="5187" spans="1:9" x14ac:dyDescent="0.2">
      <c r="A5187">
        <v>11086</v>
      </c>
      <c r="B5187" t="s">
        <v>6951</v>
      </c>
      <c r="C5187" t="s">
        <v>6950</v>
      </c>
      <c r="D5187" t="s">
        <v>14046</v>
      </c>
      <c r="E5187">
        <v>115305</v>
      </c>
      <c r="F5187" t="s">
        <v>24162</v>
      </c>
      <c r="G5187" t="s">
        <v>14070</v>
      </c>
      <c r="H5187" t="s">
        <v>6950</v>
      </c>
      <c r="I5187" t="s">
        <v>25348</v>
      </c>
    </row>
    <row r="5188" spans="1:9" x14ac:dyDescent="0.2">
      <c r="A5188">
        <v>11085</v>
      </c>
      <c r="B5188" t="s">
        <v>11211</v>
      </c>
      <c r="C5188" t="s">
        <v>6952</v>
      </c>
      <c r="D5188" t="s">
        <v>14046</v>
      </c>
      <c r="E5188">
        <v>115326</v>
      </c>
      <c r="F5188" t="s">
        <v>24159</v>
      </c>
      <c r="G5188" t="s">
        <v>24160</v>
      </c>
      <c r="H5188" t="s">
        <v>6952</v>
      </c>
      <c r="I5188" t="s">
        <v>25348</v>
      </c>
    </row>
    <row r="5189" spans="1:9" x14ac:dyDescent="0.2">
      <c r="A5189">
        <v>2676443</v>
      </c>
      <c r="B5189" t="s">
        <v>6956</v>
      </c>
      <c r="C5189" t="s">
        <v>6955</v>
      </c>
      <c r="D5189" t="s">
        <v>14046</v>
      </c>
      <c r="E5189">
        <v>115348</v>
      </c>
      <c r="F5189" t="s">
        <v>27176</v>
      </c>
      <c r="G5189" t="s">
        <v>15499</v>
      </c>
      <c r="H5189" t="s">
        <v>6955</v>
      </c>
      <c r="I5189" t="s">
        <v>25351</v>
      </c>
    </row>
    <row r="5190" spans="1:9" x14ac:dyDescent="0.2">
      <c r="A5190">
        <v>11074</v>
      </c>
      <c r="B5190" t="s">
        <v>6958</v>
      </c>
      <c r="C5190" t="s">
        <v>6957</v>
      </c>
      <c r="D5190" t="s">
        <v>14046</v>
      </c>
      <c r="E5190">
        <v>115358</v>
      </c>
      <c r="F5190" t="s">
        <v>24142</v>
      </c>
      <c r="G5190" t="s">
        <v>24143</v>
      </c>
      <c r="H5190" t="s">
        <v>6957</v>
      </c>
      <c r="I5190" t="s">
        <v>25354</v>
      </c>
    </row>
    <row r="5191" spans="1:9" x14ac:dyDescent="0.2">
      <c r="A5191">
        <v>2676590</v>
      </c>
      <c r="B5191" t="s">
        <v>6960</v>
      </c>
      <c r="C5191" t="s">
        <v>6959</v>
      </c>
      <c r="D5191" t="s">
        <v>14046</v>
      </c>
      <c r="E5191">
        <v>115363</v>
      </c>
      <c r="F5191" t="s">
        <v>27355</v>
      </c>
      <c r="G5191" t="s">
        <v>27356</v>
      </c>
      <c r="H5191" t="s">
        <v>6959</v>
      </c>
      <c r="I5191" t="s">
        <v>25357</v>
      </c>
    </row>
    <row r="5192" spans="1:9" x14ac:dyDescent="0.2">
      <c r="A5192">
        <v>11075</v>
      </c>
      <c r="B5192" t="s">
        <v>6962</v>
      </c>
      <c r="C5192" t="s">
        <v>6961</v>
      </c>
      <c r="D5192" t="s">
        <v>14046</v>
      </c>
      <c r="E5192">
        <v>115371</v>
      </c>
      <c r="F5192" t="s">
        <v>24145</v>
      </c>
      <c r="G5192" t="s">
        <v>24146</v>
      </c>
      <c r="H5192" t="s">
        <v>6961</v>
      </c>
      <c r="I5192" t="s">
        <v>25360</v>
      </c>
    </row>
    <row r="5193" spans="1:9" x14ac:dyDescent="0.2">
      <c r="A5193">
        <v>2676591</v>
      </c>
      <c r="B5193" t="s">
        <v>6964</v>
      </c>
      <c r="C5193" t="s">
        <v>6963</v>
      </c>
      <c r="D5193" t="s">
        <v>14046</v>
      </c>
      <c r="E5193">
        <v>115382</v>
      </c>
      <c r="F5193" t="s">
        <v>27358</v>
      </c>
      <c r="G5193" t="s">
        <v>27359</v>
      </c>
      <c r="H5193" t="s">
        <v>6963</v>
      </c>
      <c r="I5193" t="s">
        <v>25363</v>
      </c>
    </row>
    <row r="5194" spans="1:9" x14ac:dyDescent="0.2">
      <c r="A5194">
        <v>11100</v>
      </c>
      <c r="B5194" t="s">
        <v>6954</v>
      </c>
      <c r="C5194" t="s">
        <v>6953</v>
      </c>
      <c r="D5194" t="s">
        <v>14046</v>
      </c>
      <c r="E5194">
        <v>115334</v>
      </c>
      <c r="F5194" t="s">
        <v>24181</v>
      </c>
      <c r="G5194" t="s">
        <v>24182</v>
      </c>
      <c r="H5194" t="s">
        <v>24183</v>
      </c>
      <c r="I5194" t="s">
        <v>25365</v>
      </c>
    </row>
    <row r="5195" spans="1:9" x14ac:dyDescent="0.2">
      <c r="A5195">
        <v>11069</v>
      </c>
      <c r="B5195" t="s">
        <v>12052</v>
      </c>
      <c r="C5195" t="s">
        <v>12053</v>
      </c>
      <c r="D5195" t="s">
        <v>14043</v>
      </c>
      <c r="E5195">
        <v>187457</v>
      </c>
      <c r="F5195" t="s">
        <v>24131</v>
      </c>
      <c r="G5195" t="s">
        <v>24132</v>
      </c>
      <c r="H5195" t="s">
        <v>24133</v>
      </c>
      <c r="I5195" t="s">
        <v>25368</v>
      </c>
    </row>
    <row r="5196" spans="1:9" x14ac:dyDescent="0.2">
      <c r="A5196">
        <v>2677203</v>
      </c>
      <c r="B5196" t="s">
        <v>11212</v>
      </c>
      <c r="C5196" t="s">
        <v>6966</v>
      </c>
      <c r="D5196" t="s">
        <v>14046</v>
      </c>
      <c r="E5196">
        <v>115400</v>
      </c>
      <c r="F5196" t="s">
        <v>28188</v>
      </c>
      <c r="G5196" t="s">
        <v>18507</v>
      </c>
      <c r="H5196" t="s">
        <v>6966</v>
      </c>
      <c r="I5196" t="s">
        <v>25370</v>
      </c>
    </row>
    <row r="5197" spans="1:9" x14ac:dyDescent="0.2">
      <c r="A5197">
        <v>6665</v>
      </c>
      <c r="B5197" t="s">
        <v>6968</v>
      </c>
      <c r="C5197" t="s">
        <v>6967</v>
      </c>
      <c r="D5197" t="s">
        <v>14045</v>
      </c>
      <c r="E5197">
        <v>139230</v>
      </c>
      <c r="F5197" t="s">
        <v>18506</v>
      </c>
      <c r="G5197" t="s">
        <v>18507</v>
      </c>
      <c r="H5197" t="s">
        <v>6967</v>
      </c>
      <c r="I5197" t="s">
        <v>25372</v>
      </c>
    </row>
    <row r="5198" spans="1:9" x14ac:dyDescent="0.2">
      <c r="A5198">
        <v>2677200</v>
      </c>
      <c r="B5198" t="s">
        <v>11213</v>
      </c>
      <c r="C5198" t="s">
        <v>6969</v>
      </c>
      <c r="D5198" t="s">
        <v>14046</v>
      </c>
      <c r="E5198">
        <v>115407</v>
      </c>
      <c r="F5198" t="s">
        <v>28186</v>
      </c>
      <c r="G5198" t="s">
        <v>14070</v>
      </c>
      <c r="H5198" t="s">
        <v>6969</v>
      </c>
      <c r="I5198" t="s">
        <v>25375</v>
      </c>
    </row>
    <row r="5199" spans="1:9" x14ac:dyDescent="0.2">
      <c r="A5199">
        <v>6638</v>
      </c>
      <c r="B5199" t="s">
        <v>6970</v>
      </c>
      <c r="C5199" t="s">
        <v>6970</v>
      </c>
      <c r="D5199" t="s">
        <v>14046</v>
      </c>
      <c r="E5199">
        <v>972504</v>
      </c>
      <c r="F5199" t="s">
        <v>18481</v>
      </c>
      <c r="G5199" t="s">
        <v>18482</v>
      </c>
      <c r="H5199" t="s">
        <v>18483</v>
      </c>
      <c r="I5199" t="s">
        <v>25377</v>
      </c>
    </row>
    <row r="5200" spans="1:9" x14ac:dyDescent="0.2">
      <c r="A5200">
        <v>2677204</v>
      </c>
      <c r="B5200" t="s">
        <v>11214</v>
      </c>
      <c r="C5200" t="s">
        <v>6971</v>
      </c>
      <c r="D5200" t="s">
        <v>14046</v>
      </c>
      <c r="E5200">
        <v>115437</v>
      </c>
      <c r="F5200" t="s">
        <v>28189</v>
      </c>
      <c r="G5200" t="s">
        <v>28190</v>
      </c>
      <c r="H5200" t="s">
        <v>6971</v>
      </c>
      <c r="I5200" t="s">
        <v>25379</v>
      </c>
    </row>
    <row r="5201" spans="1:9" x14ac:dyDescent="0.2">
      <c r="A5201">
        <v>6661</v>
      </c>
      <c r="B5201" t="s">
        <v>11215</v>
      </c>
      <c r="C5201" t="s">
        <v>11216</v>
      </c>
      <c r="D5201" t="s">
        <v>14046</v>
      </c>
      <c r="E5201">
        <v>115470</v>
      </c>
      <c r="F5201" t="s">
        <v>18502</v>
      </c>
      <c r="G5201" t="s">
        <v>18503</v>
      </c>
      <c r="H5201" t="s">
        <v>18504</v>
      </c>
      <c r="I5201" t="s">
        <v>25379</v>
      </c>
    </row>
    <row r="5202" spans="1:9" x14ac:dyDescent="0.2">
      <c r="A5202">
        <v>2676592</v>
      </c>
      <c r="B5202" t="s">
        <v>6973</v>
      </c>
      <c r="C5202" t="s">
        <v>6972</v>
      </c>
      <c r="D5202" t="s">
        <v>14046</v>
      </c>
      <c r="E5202">
        <v>115498</v>
      </c>
      <c r="F5202" t="s">
        <v>27361</v>
      </c>
      <c r="G5202" t="s">
        <v>14070</v>
      </c>
      <c r="H5202" t="s">
        <v>6972</v>
      </c>
      <c r="I5202" t="s">
        <v>25383</v>
      </c>
    </row>
    <row r="5203" spans="1:9" x14ac:dyDescent="0.2">
      <c r="A5203">
        <v>2677205</v>
      </c>
      <c r="B5203" t="s">
        <v>11217</v>
      </c>
      <c r="C5203" t="s">
        <v>6974</v>
      </c>
      <c r="D5203" t="s">
        <v>14046</v>
      </c>
      <c r="E5203">
        <v>115519</v>
      </c>
      <c r="F5203" t="s">
        <v>28192</v>
      </c>
      <c r="G5203" t="s">
        <v>22550</v>
      </c>
      <c r="H5203" t="s">
        <v>6974</v>
      </c>
      <c r="I5203" t="s">
        <v>25387</v>
      </c>
    </row>
    <row r="5204" spans="1:9" x14ac:dyDescent="0.2">
      <c r="A5204">
        <v>6653</v>
      </c>
      <c r="B5204" t="s">
        <v>6976</v>
      </c>
      <c r="C5204" t="s">
        <v>6975</v>
      </c>
      <c r="D5204" t="s">
        <v>14046</v>
      </c>
      <c r="E5204">
        <v>115526</v>
      </c>
      <c r="F5204" t="s">
        <v>18492</v>
      </c>
      <c r="G5204" t="s">
        <v>18493</v>
      </c>
      <c r="H5204" t="s">
        <v>18494</v>
      </c>
      <c r="I5204" t="s">
        <v>25389</v>
      </c>
    </row>
    <row r="5205" spans="1:9" x14ac:dyDescent="0.2">
      <c r="A5205">
        <v>6683</v>
      </c>
      <c r="B5205" t="s">
        <v>11218</v>
      </c>
      <c r="C5205" t="s">
        <v>6977</v>
      </c>
      <c r="D5205" t="s">
        <v>14046</v>
      </c>
      <c r="E5205">
        <v>115527</v>
      </c>
      <c r="F5205" t="s">
        <v>18519</v>
      </c>
      <c r="G5205" t="s">
        <v>18520</v>
      </c>
      <c r="H5205" t="s">
        <v>6977</v>
      </c>
      <c r="I5205" t="s">
        <v>25393</v>
      </c>
    </row>
    <row r="5206" spans="1:9" x14ac:dyDescent="0.2">
      <c r="A5206">
        <v>6660</v>
      </c>
      <c r="B5206" t="s">
        <v>6979</v>
      </c>
      <c r="C5206" t="s">
        <v>6978</v>
      </c>
      <c r="D5206" t="s">
        <v>14046</v>
      </c>
      <c r="E5206">
        <v>115530</v>
      </c>
      <c r="F5206" t="s">
        <v>18500</v>
      </c>
      <c r="G5206" t="s">
        <v>14658</v>
      </c>
      <c r="H5206" t="s">
        <v>6978</v>
      </c>
      <c r="I5206" t="s">
        <v>25395</v>
      </c>
    </row>
    <row r="5207" spans="1:9" x14ac:dyDescent="0.2">
      <c r="A5207">
        <v>6632</v>
      </c>
      <c r="B5207" t="s">
        <v>12207</v>
      </c>
      <c r="C5207" t="s">
        <v>6965</v>
      </c>
      <c r="D5207" t="s">
        <v>14044</v>
      </c>
      <c r="E5207">
        <v>196618</v>
      </c>
      <c r="F5207" t="s">
        <v>18470</v>
      </c>
      <c r="G5207" t="s">
        <v>14070</v>
      </c>
      <c r="H5207" t="s">
        <v>6965</v>
      </c>
      <c r="I5207" t="s">
        <v>25397</v>
      </c>
    </row>
    <row r="5208" spans="1:9" x14ac:dyDescent="0.2">
      <c r="A5208">
        <v>6645</v>
      </c>
      <c r="B5208" t="s">
        <v>11219</v>
      </c>
      <c r="C5208" t="s">
        <v>6980</v>
      </c>
      <c r="D5208" t="s">
        <v>14046</v>
      </c>
      <c r="E5208">
        <v>115560</v>
      </c>
      <c r="F5208" t="s">
        <v>18488</v>
      </c>
      <c r="G5208" t="s">
        <v>17032</v>
      </c>
      <c r="H5208" t="s">
        <v>6980</v>
      </c>
      <c r="I5208" t="s">
        <v>25397</v>
      </c>
    </row>
    <row r="5209" spans="1:9" x14ac:dyDescent="0.2">
      <c r="A5209">
        <v>2677199</v>
      </c>
      <c r="B5209" t="s">
        <v>11220</v>
      </c>
      <c r="C5209" t="s">
        <v>6981</v>
      </c>
      <c r="D5209" t="s">
        <v>14046</v>
      </c>
      <c r="E5209">
        <v>115566</v>
      </c>
      <c r="F5209" t="s">
        <v>28184</v>
      </c>
      <c r="G5209" t="s">
        <v>15666</v>
      </c>
      <c r="H5209" t="s">
        <v>6981</v>
      </c>
      <c r="I5209" t="s">
        <v>25400</v>
      </c>
    </row>
    <row r="5210" spans="1:9" x14ac:dyDescent="0.2">
      <c r="A5210">
        <v>6656</v>
      </c>
      <c r="B5210" t="s">
        <v>11221</v>
      </c>
      <c r="C5210" t="s">
        <v>6982</v>
      </c>
      <c r="D5210" t="s">
        <v>14046</v>
      </c>
      <c r="E5210">
        <v>115575</v>
      </c>
      <c r="F5210" t="s">
        <v>18498</v>
      </c>
      <c r="G5210" t="s">
        <v>14070</v>
      </c>
      <c r="H5210" t="s">
        <v>6982</v>
      </c>
      <c r="I5210" t="s">
        <v>25402</v>
      </c>
    </row>
    <row r="5211" spans="1:9" x14ac:dyDescent="0.2">
      <c r="A5211">
        <v>6655</v>
      </c>
      <c r="B5211" t="s">
        <v>11222</v>
      </c>
      <c r="C5211" t="s">
        <v>6984</v>
      </c>
      <c r="D5211" t="s">
        <v>14046</v>
      </c>
      <c r="E5211">
        <v>115620</v>
      </c>
      <c r="F5211" t="s">
        <v>18496</v>
      </c>
      <c r="G5211" t="s">
        <v>14070</v>
      </c>
      <c r="H5211" t="s">
        <v>6984</v>
      </c>
      <c r="I5211" t="s">
        <v>25402</v>
      </c>
    </row>
    <row r="5212" spans="1:9" x14ac:dyDescent="0.2">
      <c r="A5212">
        <v>2678280</v>
      </c>
      <c r="B5212" t="s">
        <v>11222</v>
      </c>
      <c r="C5212" t="s">
        <v>6983</v>
      </c>
      <c r="D5212" t="s">
        <v>14046</v>
      </c>
      <c r="E5212">
        <v>115620</v>
      </c>
      <c r="F5212" t="s">
        <v>18496</v>
      </c>
      <c r="G5212" t="s">
        <v>14070</v>
      </c>
      <c r="H5212" t="s">
        <v>6984</v>
      </c>
      <c r="I5212" t="s">
        <v>25405</v>
      </c>
    </row>
    <row r="5213" spans="1:9" x14ac:dyDescent="0.2">
      <c r="A5213">
        <v>6667</v>
      </c>
      <c r="B5213" t="s">
        <v>6986</v>
      </c>
      <c r="C5213" t="s">
        <v>6985</v>
      </c>
      <c r="D5213" t="s">
        <v>14046</v>
      </c>
      <c r="E5213">
        <v>115624</v>
      </c>
      <c r="F5213" t="s">
        <v>18509</v>
      </c>
      <c r="G5213" t="s">
        <v>14070</v>
      </c>
      <c r="H5213" t="s">
        <v>6985</v>
      </c>
      <c r="I5213" t="s">
        <v>25408</v>
      </c>
    </row>
    <row r="5214" spans="1:9" x14ac:dyDescent="0.2">
      <c r="A5214">
        <v>6640</v>
      </c>
      <c r="B5214" t="s">
        <v>13409</v>
      </c>
      <c r="C5214" t="s">
        <v>13409</v>
      </c>
      <c r="D5214" t="s">
        <v>14044</v>
      </c>
      <c r="E5214">
        <v>196618</v>
      </c>
      <c r="F5214" t="s">
        <v>18470</v>
      </c>
      <c r="G5214" t="s">
        <v>14070</v>
      </c>
      <c r="H5214" t="s">
        <v>6965</v>
      </c>
      <c r="I5214" t="s">
        <v>25412</v>
      </c>
    </row>
    <row r="5215" spans="1:9" x14ac:dyDescent="0.2">
      <c r="A5215">
        <v>6642</v>
      </c>
      <c r="B5215" t="s">
        <v>11223</v>
      </c>
      <c r="C5215" t="s">
        <v>6987</v>
      </c>
      <c r="D5215" t="s">
        <v>14046</v>
      </c>
      <c r="E5215">
        <v>115655</v>
      </c>
      <c r="F5215" t="s">
        <v>18485</v>
      </c>
      <c r="G5215" t="s">
        <v>18486</v>
      </c>
      <c r="H5215" t="s">
        <v>6987</v>
      </c>
      <c r="I5215" t="s">
        <v>25415</v>
      </c>
    </row>
    <row r="5216" spans="1:9" x14ac:dyDescent="0.2">
      <c r="A5216">
        <v>2677198</v>
      </c>
      <c r="B5216" t="s">
        <v>11224</v>
      </c>
      <c r="C5216" t="s">
        <v>6988</v>
      </c>
      <c r="D5216" t="s">
        <v>14046</v>
      </c>
      <c r="E5216">
        <v>115669</v>
      </c>
      <c r="F5216" t="s">
        <v>28183</v>
      </c>
      <c r="G5216" t="s">
        <v>14070</v>
      </c>
      <c r="H5216" t="s">
        <v>6988</v>
      </c>
      <c r="I5216" t="s">
        <v>25418</v>
      </c>
    </row>
    <row r="5217" spans="1:9" x14ac:dyDescent="0.2">
      <c r="A5217">
        <v>6651</v>
      </c>
      <c r="B5217" t="s">
        <v>6990</v>
      </c>
      <c r="C5217" t="s">
        <v>6989</v>
      </c>
      <c r="D5217" t="s">
        <v>14045</v>
      </c>
      <c r="E5217">
        <v>718395</v>
      </c>
      <c r="F5217" t="s">
        <v>18490</v>
      </c>
      <c r="G5217" t="s">
        <v>14070</v>
      </c>
      <c r="H5217" t="s">
        <v>6989</v>
      </c>
      <c r="I5217" t="s">
        <v>25421</v>
      </c>
    </row>
    <row r="5218" spans="1:9" x14ac:dyDescent="0.2">
      <c r="A5218">
        <v>6670</v>
      </c>
      <c r="B5218" t="s">
        <v>6992</v>
      </c>
      <c r="C5218" t="s">
        <v>6991</v>
      </c>
      <c r="D5218" t="s">
        <v>14046</v>
      </c>
      <c r="E5218">
        <v>115694</v>
      </c>
      <c r="F5218" t="s">
        <v>18511</v>
      </c>
      <c r="G5218" t="s">
        <v>14773</v>
      </c>
      <c r="H5218" t="s">
        <v>18512</v>
      </c>
      <c r="I5218" t="s">
        <v>25424</v>
      </c>
    </row>
    <row r="5219" spans="1:9" x14ac:dyDescent="0.2">
      <c r="A5219">
        <v>6635</v>
      </c>
      <c r="B5219" t="s">
        <v>6994</v>
      </c>
      <c r="C5219" t="s">
        <v>6993</v>
      </c>
      <c r="D5219" t="s">
        <v>14046</v>
      </c>
      <c r="E5219">
        <v>115739</v>
      </c>
      <c r="F5219" t="s">
        <v>18475</v>
      </c>
      <c r="G5219" t="s">
        <v>18476</v>
      </c>
      <c r="H5219" t="s">
        <v>6993</v>
      </c>
      <c r="I5219" t="s">
        <v>25421</v>
      </c>
    </row>
    <row r="5220" spans="1:9" x14ac:dyDescent="0.2">
      <c r="A5220">
        <v>6636</v>
      </c>
      <c r="B5220" t="s">
        <v>6996</v>
      </c>
      <c r="C5220" t="s">
        <v>6995</v>
      </c>
      <c r="D5220" t="s">
        <v>14046</v>
      </c>
      <c r="E5220">
        <v>115748</v>
      </c>
      <c r="F5220" t="s">
        <v>18478</v>
      </c>
      <c r="G5220" t="s">
        <v>18479</v>
      </c>
      <c r="H5220" t="s">
        <v>6995</v>
      </c>
      <c r="I5220" t="s">
        <v>25427</v>
      </c>
    </row>
    <row r="5221" spans="1:9" x14ac:dyDescent="0.2">
      <c r="A5221">
        <v>6673</v>
      </c>
      <c r="B5221" t="s">
        <v>6998</v>
      </c>
      <c r="C5221" t="s">
        <v>6997</v>
      </c>
      <c r="D5221" t="s">
        <v>14046</v>
      </c>
      <c r="E5221">
        <v>115752</v>
      </c>
      <c r="F5221" t="s">
        <v>18514</v>
      </c>
      <c r="G5221" t="s">
        <v>18473</v>
      </c>
      <c r="H5221" t="s">
        <v>6997</v>
      </c>
      <c r="I5221" t="s">
        <v>25429</v>
      </c>
    </row>
    <row r="5222" spans="1:9" x14ac:dyDescent="0.2">
      <c r="A5222">
        <v>6634</v>
      </c>
      <c r="B5222" t="s">
        <v>7000</v>
      </c>
      <c r="C5222" t="s">
        <v>6999</v>
      </c>
      <c r="D5222" t="s">
        <v>14046</v>
      </c>
      <c r="E5222">
        <v>115754</v>
      </c>
      <c r="F5222" t="s">
        <v>18472</v>
      </c>
      <c r="G5222" t="s">
        <v>18473</v>
      </c>
      <c r="H5222" t="s">
        <v>6999</v>
      </c>
      <c r="I5222" t="s">
        <v>25432</v>
      </c>
    </row>
    <row r="5223" spans="1:9" x14ac:dyDescent="0.2">
      <c r="A5223">
        <v>6720</v>
      </c>
      <c r="B5223" t="s">
        <v>7002</v>
      </c>
      <c r="C5223" t="s">
        <v>7001</v>
      </c>
      <c r="D5223" t="s">
        <v>14044</v>
      </c>
      <c r="E5223">
        <v>196619</v>
      </c>
      <c r="F5223" t="s">
        <v>18566</v>
      </c>
      <c r="G5223" t="s">
        <v>14070</v>
      </c>
      <c r="H5223" t="s">
        <v>7001</v>
      </c>
      <c r="I5223" t="s">
        <v>25435</v>
      </c>
    </row>
    <row r="5224" spans="1:9" x14ac:dyDescent="0.2">
      <c r="A5224">
        <v>6724</v>
      </c>
      <c r="B5224" t="s">
        <v>11225</v>
      </c>
      <c r="C5224" t="s">
        <v>7003</v>
      </c>
      <c r="D5224" t="s">
        <v>14046</v>
      </c>
      <c r="E5224">
        <v>115789</v>
      </c>
      <c r="F5224" t="s">
        <v>18573</v>
      </c>
      <c r="G5224" t="s">
        <v>14070</v>
      </c>
      <c r="H5224" t="s">
        <v>7003</v>
      </c>
      <c r="I5224" t="s">
        <v>25438</v>
      </c>
    </row>
    <row r="5225" spans="1:9" x14ac:dyDescent="0.2">
      <c r="A5225">
        <v>2677209</v>
      </c>
      <c r="B5225" t="s">
        <v>12633</v>
      </c>
      <c r="C5225" t="s">
        <v>7004</v>
      </c>
      <c r="D5225" t="s">
        <v>14045</v>
      </c>
      <c r="E5225">
        <v>718277</v>
      </c>
      <c r="F5225" t="s">
        <v>28199</v>
      </c>
      <c r="G5225" t="s">
        <v>28200</v>
      </c>
      <c r="H5225" t="s">
        <v>7004</v>
      </c>
      <c r="I5225" t="s">
        <v>25441</v>
      </c>
    </row>
    <row r="5226" spans="1:9" x14ac:dyDescent="0.2">
      <c r="A5226">
        <v>6726</v>
      </c>
      <c r="B5226" t="s">
        <v>12459</v>
      </c>
      <c r="C5226" t="s">
        <v>7005</v>
      </c>
      <c r="D5226" t="s">
        <v>14045</v>
      </c>
      <c r="E5226">
        <v>620592</v>
      </c>
      <c r="F5226" t="s">
        <v>18575</v>
      </c>
      <c r="G5226" t="s">
        <v>14070</v>
      </c>
      <c r="H5226" t="s">
        <v>7005</v>
      </c>
      <c r="I5226" t="s">
        <v>25444</v>
      </c>
    </row>
    <row r="5227" spans="1:9" x14ac:dyDescent="0.2">
      <c r="A5227">
        <v>9898</v>
      </c>
      <c r="B5227" t="s">
        <v>7007</v>
      </c>
      <c r="C5227" t="s">
        <v>7006</v>
      </c>
      <c r="D5227" t="s">
        <v>14044</v>
      </c>
      <c r="E5227">
        <v>196631</v>
      </c>
      <c r="F5227" t="s">
        <v>22778</v>
      </c>
      <c r="G5227" t="s">
        <v>14070</v>
      </c>
      <c r="H5227" t="s">
        <v>7006</v>
      </c>
      <c r="I5227" t="s">
        <v>25447</v>
      </c>
    </row>
    <row r="5228" spans="1:9" x14ac:dyDescent="0.2">
      <c r="A5228">
        <v>9899</v>
      </c>
      <c r="B5228" t="s">
        <v>7009</v>
      </c>
      <c r="C5228" t="s">
        <v>7008</v>
      </c>
      <c r="D5228" t="s">
        <v>14046</v>
      </c>
      <c r="E5228">
        <v>115813</v>
      </c>
      <c r="F5228" t="s">
        <v>22780</v>
      </c>
      <c r="G5228" t="s">
        <v>14070</v>
      </c>
      <c r="H5228" t="s">
        <v>7008</v>
      </c>
      <c r="I5228" t="s">
        <v>25449</v>
      </c>
    </row>
    <row r="5229" spans="1:9" x14ac:dyDescent="0.2">
      <c r="A5229">
        <v>2676287</v>
      </c>
      <c r="B5229" t="s">
        <v>7013</v>
      </c>
      <c r="C5229" t="s">
        <v>7012</v>
      </c>
      <c r="D5229" t="s">
        <v>14046</v>
      </c>
      <c r="E5229">
        <v>115837</v>
      </c>
      <c r="F5229" t="s">
        <v>26944</v>
      </c>
      <c r="G5229" t="s">
        <v>14070</v>
      </c>
      <c r="H5229" t="s">
        <v>7012</v>
      </c>
      <c r="I5229" t="s">
        <v>25452</v>
      </c>
    </row>
    <row r="5230" spans="1:9" x14ac:dyDescent="0.2">
      <c r="A5230">
        <v>2677151</v>
      </c>
      <c r="B5230" t="s">
        <v>11226</v>
      </c>
      <c r="C5230" t="s">
        <v>7015</v>
      </c>
      <c r="D5230" t="s">
        <v>14046</v>
      </c>
      <c r="E5230">
        <v>115865</v>
      </c>
      <c r="F5230" t="s">
        <v>28090</v>
      </c>
      <c r="G5230" t="s">
        <v>17811</v>
      </c>
      <c r="H5230" t="s">
        <v>7015</v>
      </c>
      <c r="I5230" t="s">
        <v>25455</v>
      </c>
    </row>
    <row r="5231" spans="1:9" x14ac:dyDescent="0.2">
      <c r="A5231">
        <v>6006</v>
      </c>
      <c r="B5231" t="s">
        <v>7017</v>
      </c>
      <c r="C5231" t="s">
        <v>7016</v>
      </c>
      <c r="D5231" t="s">
        <v>14045</v>
      </c>
      <c r="E5231">
        <v>139364</v>
      </c>
      <c r="F5231" t="s">
        <v>17810</v>
      </c>
      <c r="G5231" t="s">
        <v>17811</v>
      </c>
      <c r="H5231" t="s">
        <v>7016</v>
      </c>
      <c r="I5231" t="s">
        <v>25458</v>
      </c>
    </row>
    <row r="5232" spans="1:9" x14ac:dyDescent="0.2">
      <c r="A5232">
        <v>5988</v>
      </c>
      <c r="B5232" t="s">
        <v>7011</v>
      </c>
      <c r="C5232" t="s">
        <v>7010</v>
      </c>
      <c r="D5232" t="s">
        <v>14044</v>
      </c>
      <c r="E5232">
        <v>196635</v>
      </c>
      <c r="F5232" t="s">
        <v>17796</v>
      </c>
      <c r="G5232" t="s">
        <v>14070</v>
      </c>
      <c r="H5232" t="s">
        <v>7010</v>
      </c>
      <c r="I5232" t="s">
        <v>25461</v>
      </c>
    </row>
    <row r="5233" spans="1:9" x14ac:dyDescent="0.2">
      <c r="A5233">
        <v>6000</v>
      </c>
      <c r="B5233" t="s">
        <v>7019</v>
      </c>
      <c r="C5233" t="s">
        <v>7018</v>
      </c>
      <c r="D5233" t="s">
        <v>14046</v>
      </c>
      <c r="E5233">
        <v>115918</v>
      </c>
      <c r="F5233" t="s">
        <v>17808</v>
      </c>
      <c r="G5233" t="s">
        <v>14070</v>
      </c>
      <c r="H5233" t="s">
        <v>7018</v>
      </c>
      <c r="I5233" t="s">
        <v>25464</v>
      </c>
    </row>
    <row r="5234" spans="1:9" x14ac:dyDescent="0.2">
      <c r="A5234">
        <v>2677150</v>
      </c>
      <c r="B5234" t="s">
        <v>12669</v>
      </c>
      <c r="C5234" t="s">
        <v>7020</v>
      </c>
      <c r="D5234" t="s">
        <v>14047</v>
      </c>
      <c r="E5234">
        <v>718756</v>
      </c>
      <c r="F5234" t="s">
        <v>28087</v>
      </c>
      <c r="G5234" t="s">
        <v>28088</v>
      </c>
      <c r="H5234" t="s">
        <v>7020</v>
      </c>
      <c r="I5234" t="s">
        <v>25467</v>
      </c>
    </row>
    <row r="5235" spans="1:9" x14ac:dyDescent="0.2">
      <c r="A5235">
        <v>2677149</v>
      </c>
      <c r="B5235" t="s">
        <v>12726</v>
      </c>
      <c r="C5235" t="s">
        <v>7021</v>
      </c>
      <c r="D5235" t="s">
        <v>14047</v>
      </c>
      <c r="E5235">
        <v>789026</v>
      </c>
      <c r="F5235" t="s">
        <v>28086</v>
      </c>
      <c r="G5235" t="s">
        <v>14070</v>
      </c>
      <c r="H5235" t="s">
        <v>7021</v>
      </c>
    </row>
    <row r="5236" spans="1:9" x14ac:dyDescent="0.2">
      <c r="A5236">
        <v>5995</v>
      </c>
      <c r="B5236" t="s">
        <v>7023</v>
      </c>
      <c r="C5236" t="s">
        <v>7022</v>
      </c>
      <c r="D5236" t="s">
        <v>14046</v>
      </c>
      <c r="E5236">
        <v>115925</v>
      </c>
      <c r="F5236" t="s">
        <v>17806</v>
      </c>
      <c r="G5236" t="s">
        <v>14300</v>
      </c>
      <c r="H5236" t="s">
        <v>7022</v>
      </c>
      <c r="I5236" t="s">
        <v>25470</v>
      </c>
    </row>
    <row r="5237" spans="1:9" x14ac:dyDescent="0.2">
      <c r="A5237">
        <v>2676289</v>
      </c>
      <c r="B5237" t="s">
        <v>7025</v>
      </c>
      <c r="C5237" t="s">
        <v>7024</v>
      </c>
      <c r="D5237" t="s">
        <v>14045</v>
      </c>
      <c r="E5237">
        <v>139393</v>
      </c>
      <c r="F5237" t="s">
        <v>26946</v>
      </c>
      <c r="G5237" t="s">
        <v>26947</v>
      </c>
      <c r="H5237" t="s">
        <v>7024</v>
      </c>
      <c r="I5237" t="s">
        <v>25472</v>
      </c>
    </row>
    <row r="5238" spans="1:9" x14ac:dyDescent="0.2">
      <c r="A5238">
        <v>2676290</v>
      </c>
      <c r="B5238" t="s">
        <v>7027</v>
      </c>
      <c r="C5238" t="s">
        <v>7026</v>
      </c>
      <c r="D5238" t="s">
        <v>14045</v>
      </c>
      <c r="E5238">
        <v>139395</v>
      </c>
      <c r="F5238" t="s">
        <v>26949</v>
      </c>
      <c r="G5238" t="s">
        <v>14300</v>
      </c>
      <c r="H5238" t="s">
        <v>7026</v>
      </c>
      <c r="I5238" t="s">
        <v>25475</v>
      </c>
    </row>
    <row r="5239" spans="1:9" x14ac:dyDescent="0.2">
      <c r="A5239">
        <v>5991</v>
      </c>
      <c r="B5239" t="s">
        <v>7029</v>
      </c>
      <c r="C5239" t="s">
        <v>7028</v>
      </c>
      <c r="D5239" t="s">
        <v>14046</v>
      </c>
      <c r="E5239">
        <v>115938</v>
      </c>
      <c r="F5239" t="s">
        <v>17801</v>
      </c>
      <c r="G5239" t="s">
        <v>17802</v>
      </c>
      <c r="H5239" t="s">
        <v>7028</v>
      </c>
      <c r="I5239" t="s">
        <v>25478</v>
      </c>
    </row>
    <row r="5240" spans="1:9" x14ac:dyDescent="0.2">
      <c r="A5240">
        <v>5990</v>
      </c>
      <c r="B5240" t="s">
        <v>7031</v>
      </c>
      <c r="C5240" t="s">
        <v>7030</v>
      </c>
      <c r="D5240" t="s">
        <v>14046</v>
      </c>
      <c r="E5240">
        <v>115949</v>
      </c>
      <c r="F5240" t="s">
        <v>17798</v>
      </c>
      <c r="G5240" t="s">
        <v>17799</v>
      </c>
      <c r="H5240" t="s">
        <v>7030</v>
      </c>
      <c r="I5240" t="s">
        <v>25482</v>
      </c>
    </row>
    <row r="5241" spans="1:9" x14ac:dyDescent="0.2">
      <c r="A5241">
        <v>5992</v>
      </c>
      <c r="B5241" t="s">
        <v>11227</v>
      </c>
      <c r="C5241" t="s">
        <v>7032</v>
      </c>
      <c r="D5241" t="s">
        <v>14046</v>
      </c>
      <c r="E5241">
        <v>115953</v>
      </c>
      <c r="F5241" t="s">
        <v>17804</v>
      </c>
      <c r="G5241" t="s">
        <v>14534</v>
      </c>
      <c r="H5241" t="s">
        <v>7032</v>
      </c>
      <c r="I5241" t="s">
        <v>25485</v>
      </c>
    </row>
    <row r="5242" spans="1:9" x14ac:dyDescent="0.2">
      <c r="A5242">
        <v>5982</v>
      </c>
      <c r="B5242" t="s">
        <v>12019</v>
      </c>
      <c r="C5242" t="s">
        <v>7014</v>
      </c>
      <c r="D5242" t="s">
        <v>14043</v>
      </c>
      <c r="E5242">
        <v>187383</v>
      </c>
      <c r="F5242" t="s">
        <v>17789</v>
      </c>
      <c r="G5242" t="s">
        <v>17790</v>
      </c>
      <c r="H5242" t="s">
        <v>7014</v>
      </c>
      <c r="I5242" t="s">
        <v>25487</v>
      </c>
    </row>
    <row r="5243" spans="1:9" x14ac:dyDescent="0.2">
      <c r="A5243">
        <v>9572</v>
      </c>
      <c r="B5243" t="s">
        <v>7036</v>
      </c>
      <c r="C5243" t="s">
        <v>7035</v>
      </c>
      <c r="D5243" t="s">
        <v>14046</v>
      </c>
      <c r="E5243">
        <v>115968</v>
      </c>
      <c r="F5243" t="s">
        <v>22355</v>
      </c>
      <c r="G5243" t="s">
        <v>22356</v>
      </c>
      <c r="H5243" t="s">
        <v>7035</v>
      </c>
    </row>
    <row r="5244" spans="1:9" x14ac:dyDescent="0.2">
      <c r="A5244">
        <v>9571</v>
      </c>
      <c r="B5244" t="s">
        <v>7034</v>
      </c>
      <c r="C5244" t="s">
        <v>7033</v>
      </c>
      <c r="D5244" t="s">
        <v>14044</v>
      </c>
      <c r="E5244">
        <v>196658</v>
      </c>
      <c r="F5244" t="s">
        <v>22353</v>
      </c>
      <c r="G5244" t="s">
        <v>14242</v>
      </c>
      <c r="H5244" t="s">
        <v>7033</v>
      </c>
      <c r="I5244" t="s">
        <v>25489</v>
      </c>
    </row>
    <row r="5245" spans="1:9" x14ac:dyDescent="0.2">
      <c r="A5245">
        <v>2677972</v>
      </c>
      <c r="B5245" t="s">
        <v>11228</v>
      </c>
      <c r="C5245" t="s">
        <v>7038</v>
      </c>
      <c r="D5245" t="s">
        <v>14046</v>
      </c>
      <c r="E5245">
        <v>115975</v>
      </c>
      <c r="F5245" t="s">
        <v>29503</v>
      </c>
      <c r="G5245" t="s">
        <v>29504</v>
      </c>
      <c r="H5245" t="s">
        <v>7038</v>
      </c>
    </row>
    <row r="5246" spans="1:9" x14ac:dyDescent="0.2">
      <c r="A5246">
        <v>2677964</v>
      </c>
      <c r="B5246" t="s">
        <v>12324</v>
      </c>
      <c r="C5246" t="s">
        <v>7037</v>
      </c>
      <c r="D5246" t="s">
        <v>14044</v>
      </c>
      <c r="E5246">
        <v>606971</v>
      </c>
      <c r="F5246" t="s">
        <v>29486</v>
      </c>
      <c r="G5246" t="s">
        <v>29484</v>
      </c>
      <c r="H5246" t="s">
        <v>7037</v>
      </c>
      <c r="I5246" t="s">
        <v>25492</v>
      </c>
    </row>
    <row r="5247" spans="1:9" x14ac:dyDescent="0.2">
      <c r="A5247">
        <v>2676938</v>
      </c>
      <c r="B5247" t="s">
        <v>11948</v>
      </c>
      <c r="C5247" t="s">
        <v>7039</v>
      </c>
      <c r="D5247" t="s">
        <v>14042</v>
      </c>
      <c r="E5247">
        <v>187263</v>
      </c>
      <c r="F5247" t="s">
        <v>27674</v>
      </c>
      <c r="G5247" t="s">
        <v>14699</v>
      </c>
      <c r="H5247" t="s">
        <v>7039</v>
      </c>
      <c r="I5247" t="s">
        <v>25494</v>
      </c>
    </row>
    <row r="5248" spans="1:9" x14ac:dyDescent="0.2">
      <c r="A5248">
        <v>9124</v>
      </c>
      <c r="B5248" t="s">
        <v>7043</v>
      </c>
      <c r="C5248" t="s">
        <v>7042</v>
      </c>
      <c r="D5248" t="s">
        <v>14046</v>
      </c>
      <c r="E5248">
        <v>115993</v>
      </c>
      <c r="F5248" t="s">
        <v>21787</v>
      </c>
      <c r="G5248" t="s">
        <v>21788</v>
      </c>
      <c r="H5248" t="s">
        <v>21789</v>
      </c>
      <c r="I5248" t="s">
        <v>25496</v>
      </c>
    </row>
    <row r="5249" spans="1:9" x14ac:dyDescent="0.2">
      <c r="A5249">
        <v>9121</v>
      </c>
      <c r="B5249" t="s">
        <v>7045</v>
      </c>
      <c r="C5249" t="s">
        <v>7044</v>
      </c>
      <c r="D5249" t="s">
        <v>14046</v>
      </c>
      <c r="E5249">
        <v>115994</v>
      </c>
      <c r="F5249" t="s">
        <v>21785</v>
      </c>
      <c r="G5249" t="s">
        <v>17032</v>
      </c>
      <c r="H5249" t="s">
        <v>7044</v>
      </c>
      <c r="I5249" t="s">
        <v>25498</v>
      </c>
    </row>
    <row r="5250" spans="1:9" x14ac:dyDescent="0.2">
      <c r="A5250">
        <v>9116</v>
      </c>
      <c r="B5250" t="s">
        <v>7041</v>
      </c>
      <c r="C5250" t="s">
        <v>7040</v>
      </c>
      <c r="D5250" t="s">
        <v>14044</v>
      </c>
      <c r="E5250">
        <v>196708</v>
      </c>
      <c r="F5250" t="s">
        <v>21774</v>
      </c>
      <c r="G5250" t="s">
        <v>14070</v>
      </c>
      <c r="H5250" t="s">
        <v>7040</v>
      </c>
      <c r="I5250" t="s">
        <v>25500</v>
      </c>
    </row>
    <row r="5251" spans="1:9" x14ac:dyDescent="0.2">
      <c r="A5251">
        <v>9125</v>
      </c>
      <c r="B5251" t="s">
        <v>11229</v>
      </c>
      <c r="C5251" t="s">
        <v>7046</v>
      </c>
      <c r="D5251" t="s">
        <v>14046</v>
      </c>
      <c r="E5251">
        <v>115998</v>
      </c>
      <c r="F5251" t="s">
        <v>21791</v>
      </c>
      <c r="G5251" t="s">
        <v>21693</v>
      </c>
      <c r="H5251" t="s">
        <v>7046</v>
      </c>
      <c r="I5251" t="s">
        <v>25502</v>
      </c>
    </row>
    <row r="5252" spans="1:9" x14ac:dyDescent="0.2">
      <c r="A5252">
        <v>9128</v>
      </c>
      <c r="B5252" t="s">
        <v>13254</v>
      </c>
      <c r="C5252" t="s">
        <v>13254</v>
      </c>
      <c r="D5252" t="s">
        <v>14046</v>
      </c>
      <c r="E5252">
        <v>115998</v>
      </c>
      <c r="F5252" t="s">
        <v>21791</v>
      </c>
      <c r="G5252" t="s">
        <v>21693</v>
      </c>
      <c r="H5252" t="s">
        <v>7046</v>
      </c>
      <c r="I5252" t="s">
        <v>25504</v>
      </c>
    </row>
    <row r="5253" spans="1:9" x14ac:dyDescent="0.2">
      <c r="A5253">
        <v>9129</v>
      </c>
      <c r="B5253" t="s">
        <v>13255</v>
      </c>
      <c r="C5253" t="s">
        <v>13255</v>
      </c>
      <c r="D5253" t="s">
        <v>14046</v>
      </c>
      <c r="E5253">
        <v>115998</v>
      </c>
      <c r="F5253" t="s">
        <v>21791</v>
      </c>
      <c r="G5253" t="s">
        <v>21693</v>
      </c>
      <c r="H5253" t="s">
        <v>7046</v>
      </c>
      <c r="I5253" t="s">
        <v>25506</v>
      </c>
    </row>
    <row r="5254" spans="1:9" x14ac:dyDescent="0.2">
      <c r="A5254">
        <v>9132</v>
      </c>
      <c r="B5254" t="s">
        <v>7048</v>
      </c>
      <c r="C5254" t="s">
        <v>7047</v>
      </c>
      <c r="D5254" t="s">
        <v>14046</v>
      </c>
      <c r="E5254">
        <v>116012</v>
      </c>
      <c r="F5254" t="s">
        <v>21793</v>
      </c>
      <c r="G5254" t="s">
        <v>14070</v>
      </c>
      <c r="H5254" t="s">
        <v>7047</v>
      </c>
      <c r="I5254" t="s">
        <v>25510</v>
      </c>
    </row>
    <row r="5255" spans="1:9" x14ac:dyDescent="0.2">
      <c r="A5255">
        <v>9117</v>
      </c>
      <c r="B5255" t="s">
        <v>7050</v>
      </c>
      <c r="C5255" t="s">
        <v>7049</v>
      </c>
      <c r="D5255" t="s">
        <v>14046</v>
      </c>
      <c r="E5255">
        <v>116017</v>
      </c>
      <c r="F5255" t="s">
        <v>21776</v>
      </c>
      <c r="G5255" t="s">
        <v>16997</v>
      </c>
      <c r="H5255" t="s">
        <v>7049</v>
      </c>
      <c r="I5255" t="s">
        <v>25514</v>
      </c>
    </row>
    <row r="5256" spans="1:9" x14ac:dyDescent="0.2">
      <c r="A5256">
        <v>9119</v>
      </c>
      <c r="B5256" t="s">
        <v>7052</v>
      </c>
      <c r="C5256" t="s">
        <v>7051</v>
      </c>
      <c r="D5256" t="s">
        <v>14046</v>
      </c>
      <c r="E5256">
        <v>116022</v>
      </c>
      <c r="F5256" t="s">
        <v>21782</v>
      </c>
      <c r="G5256" t="s">
        <v>21783</v>
      </c>
      <c r="H5256" t="s">
        <v>7051</v>
      </c>
      <c r="I5256" t="s">
        <v>25517</v>
      </c>
    </row>
    <row r="5257" spans="1:9" x14ac:dyDescent="0.2">
      <c r="A5257">
        <v>9118</v>
      </c>
      <c r="B5257" t="s">
        <v>7054</v>
      </c>
      <c r="C5257" t="s">
        <v>7053</v>
      </c>
      <c r="D5257" t="s">
        <v>14046</v>
      </c>
      <c r="E5257">
        <v>116023</v>
      </c>
      <c r="F5257" t="s">
        <v>21778</v>
      </c>
      <c r="G5257" t="s">
        <v>21779</v>
      </c>
      <c r="H5257" t="s">
        <v>21780</v>
      </c>
      <c r="I5257" t="s">
        <v>25520</v>
      </c>
    </row>
    <row r="5258" spans="1:9" x14ac:dyDescent="0.2">
      <c r="A5258">
        <v>6880</v>
      </c>
      <c r="B5258" t="s">
        <v>7058</v>
      </c>
      <c r="C5258" t="s">
        <v>7057</v>
      </c>
      <c r="D5258" t="s">
        <v>14046</v>
      </c>
      <c r="E5258">
        <v>116041</v>
      </c>
      <c r="F5258" t="s">
        <v>18737</v>
      </c>
      <c r="G5258" t="s">
        <v>14070</v>
      </c>
      <c r="H5258" t="s">
        <v>7057</v>
      </c>
      <c r="I5258" t="s">
        <v>25522</v>
      </c>
    </row>
    <row r="5259" spans="1:9" x14ac:dyDescent="0.2">
      <c r="A5259">
        <v>6916</v>
      </c>
      <c r="B5259" t="s">
        <v>7060</v>
      </c>
      <c r="C5259" t="s">
        <v>7059</v>
      </c>
      <c r="D5259" t="s">
        <v>14046</v>
      </c>
      <c r="E5259">
        <v>116043</v>
      </c>
      <c r="F5259" t="s">
        <v>18769</v>
      </c>
      <c r="G5259" t="s">
        <v>18770</v>
      </c>
      <c r="H5259" t="s">
        <v>7059</v>
      </c>
      <c r="I5259" t="s">
        <v>25525</v>
      </c>
    </row>
    <row r="5260" spans="1:9" x14ac:dyDescent="0.2">
      <c r="A5260">
        <v>2677241</v>
      </c>
      <c r="B5260" t="s">
        <v>11858</v>
      </c>
      <c r="C5260" t="s">
        <v>7061</v>
      </c>
      <c r="D5260" t="s">
        <v>14047</v>
      </c>
      <c r="E5260">
        <v>154509</v>
      </c>
      <c r="F5260" t="s">
        <v>28218</v>
      </c>
      <c r="G5260" t="s">
        <v>18770</v>
      </c>
      <c r="H5260" t="s">
        <v>7061</v>
      </c>
      <c r="I5260" t="s">
        <v>25527</v>
      </c>
    </row>
    <row r="5261" spans="1:9" x14ac:dyDescent="0.2">
      <c r="A5261">
        <v>2676291</v>
      </c>
      <c r="B5261" t="s">
        <v>7063</v>
      </c>
      <c r="C5261" t="s">
        <v>7062</v>
      </c>
      <c r="D5261" t="s">
        <v>14047</v>
      </c>
      <c r="E5261">
        <v>154511</v>
      </c>
      <c r="F5261" t="s">
        <v>26950</v>
      </c>
      <c r="G5261" t="s">
        <v>22858</v>
      </c>
      <c r="H5261" t="s">
        <v>7062</v>
      </c>
      <c r="I5261" t="s">
        <v>25529</v>
      </c>
    </row>
    <row r="5262" spans="1:9" x14ac:dyDescent="0.2">
      <c r="A5262">
        <v>2677242</v>
      </c>
      <c r="B5262" t="s">
        <v>11859</v>
      </c>
      <c r="C5262" t="s">
        <v>7064</v>
      </c>
      <c r="D5262" t="s">
        <v>14047</v>
      </c>
      <c r="E5262">
        <v>154514</v>
      </c>
      <c r="F5262" t="s">
        <v>28220</v>
      </c>
      <c r="G5262" t="s">
        <v>28221</v>
      </c>
      <c r="H5262" t="s">
        <v>7064</v>
      </c>
      <c r="I5262" t="s">
        <v>25531</v>
      </c>
    </row>
    <row r="5263" spans="1:9" x14ac:dyDescent="0.2">
      <c r="A5263">
        <v>6893</v>
      </c>
      <c r="B5263" t="s">
        <v>13411</v>
      </c>
      <c r="C5263" t="s">
        <v>13411</v>
      </c>
      <c r="D5263" t="s">
        <v>14046</v>
      </c>
      <c r="E5263">
        <v>116053</v>
      </c>
      <c r="F5263" t="s">
        <v>18748</v>
      </c>
      <c r="G5263" t="s">
        <v>18749</v>
      </c>
      <c r="H5263" t="s">
        <v>7065</v>
      </c>
      <c r="I5263" t="s">
        <v>25533</v>
      </c>
    </row>
    <row r="5264" spans="1:9" x14ac:dyDescent="0.2">
      <c r="A5264">
        <v>6887</v>
      </c>
      <c r="B5264" t="s">
        <v>11230</v>
      </c>
      <c r="C5264" t="s">
        <v>7065</v>
      </c>
      <c r="D5264" t="s">
        <v>14046</v>
      </c>
      <c r="E5264">
        <v>116053</v>
      </c>
      <c r="F5264" t="s">
        <v>18748</v>
      </c>
      <c r="G5264" t="s">
        <v>18749</v>
      </c>
      <c r="H5264" t="s">
        <v>7065</v>
      </c>
      <c r="I5264" t="s">
        <v>25536</v>
      </c>
    </row>
    <row r="5265" spans="1:9" x14ac:dyDescent="0.2">
      <c r="A5265">
        <v>6890</v>
      </c>
      <c r="B5265" t="s">
        <v>12450</v>
      </c>
      <c r="C5265" t="s">
        <v>12450</v>
      </c>
      <c r="D5265" t="s">
        <v>14048</v>
      </c>
      <c r="E5265">
        <v>613805</v>
      </c>
      <c r="F5265" t="s">
        <v>18753</v>
      </c>
      <c r="G5265" t="s">
        <v>18754</v>
      </c>
      <c r="H5265" t="s">
        <v>18755</v>
      </c>
    </row>
    <row r="5266" spans="1:9" x14ac:dyDescent="0.2">
      <c r="A5266">
        <v>6889</v>
      </c>
      <c r="B5266" t="s">
        <v>7066</v>
      </c>
      <c r="C5266" t="s">
        <v>7066</v>
      </c>
      <c r="D5266" t="s">
        <v>14048</v>
      </c>
      <c r="E5266">
        <v>613807</v>
      </c>
      <c r="F5266" t="s">
        <v>7066</v>
      </c>
      <c r="G5266" t="s">
        <v>18749</v>
      </c>
      <c r="H5266" t="s">
        <v>18751</v>
      </c>
      <c r="I5266" t="s">
        <v>25539</v>
      </c>
    </row>
    <row r="5267" spans="1:9" x14ac:dyDescent="0.2">
      <c r="A5267">
        <v>6914</v>
      </c>
      <c r="B5267" t="s">
        <v>7068</v>
      </c>
      <c r="C5267" t="s">
        <v>7067</v>
      </c>
      <c r="D5267" t="s">
        <v>14046</v>
      </c>
      <c r="E5267">
        <v>116054</v>
      </c>
      <c r="F5267" t="s">
        <v>18767</v>
      </c>
      <c r="G5267" t="s">
        <v>14070</v>
      </c>
      <c r="H5267" t="s">
        <v>7067</v>
      </c>
      <c r="I5267" t="s">
        <v>25541</v>
      </c>
    </row>
    <row r="5268" spans="1:9" x14ac:dyDescent="0.2">
      <c r="A5268">
        <v>6895</v>
      </c>
      <c r="B5268" t="s">
        <v>7070</v>
      </c>
      <c r="C5268" t="s">
        <v>7069</v>
      </c>
      <c r="D5268" t="s">
        <v>14046</v>
      </c>
      <c r="E5268">
        <v>116067</v>
      </c>
      <c r="F5268" t="s">
        <v>18757</v>
      </c>
      <c r="G5268" t="s">
        <v>14070</v>
      </c>
      <c r="H5268" t="s">
        <v>7069</v>
      </c>
      <c r="I5268" t="s">
        <v>25543</v>
      </c>
    </row>
    <row r="5269" spans="1:9" x14ac:dyDescent="0.2">
      <c r="A5269">
        <v>6898</v>
      </c>
      <c r="B5269" t="s">
        <v>7072</v>
      </c>
      <c r="C5269" t="s">
        <v>7071</v>
      </c>
      <c r="D5269" t="s">
        <v>14047</v>
      </c>
      <c r="E5269">
        <v>965168</v>
      </c>
      <c r="F5269" t="s">
        <v>18763</v>
      </c>
      <c r="G5269" t="s">
        <v>14070</v>
      </c>
      <c r="H5269" t="s">
        <v>18764</v>
      </c>
      <c r="I5269" t="s">
        <v>25545</v>
      </c>
    </row>
    <row r="5270" spans="1:9" x14ac:dyDescent="0.2">
      <c r="A5270">
        <v>6896</v>
      </c>
      <c r="B5270" t="s">
        <v>12778</v>
      </c>
      <c r="C5270" t="s">
        <v>12779</v>
      </c>
      <c r="D5270" t="s">
        <v>14047</v>
      </c>
      <c r="E5270">
        <v>965160</v>
      </c>
      <c r="F5270" t="s">
        <v>18759</v>
      </c>
      <c r="G5270" t="s">
        <v>18760</v>
      </c>
      <c r="H5270" t="s">
        <v>18761</v>
      </c>
      <c r="I5270" t="s">
        <v>25547</v>
      </c>
    </row>
    <row r="5271" spans="1:9" x14ac:dyDescent="0.2">
      <c r="A5271">
        <v>6905</v>
      </c>
      <c r="B5271" t="s">
        <v>13412</v>
      </c>
      <c r="C5271" t="s">
        <v>13988</v>
      </c>
      <c r="D5271" t="s">
        <v>14047</v>
      </c>
      <c r="E5271">
        <v>965160</v>
      </c>
      <c r="F5271" t="s">
        <v>18759</v>
      </c>
      <c r="G5271" t="s">
        <v>18760</v>
      </c>
      <c r="H5271" t="s">
        <v>18761</v>
      </c>
      <c r="I5271" t="s">
        <v>25551</v>
      </c>
    </row>
    <row r="5272" spans="1:9" x14ac:dyDescent="0.2">
      <c r="A5272">
        <v>6850</v>
      </c>
      <c r="B5272" t="s">
        <v>7074</v>
      </c>
      <c r="C5272" t="s">
        <v>7073</v>
      </c>
      <c r="D5272" t="s">
        <v>14046</v>
      </c>
      <c r="E5272">
        <v>116068</v>
      </c>
      <c r="F5272" t="s">
        <v>18703</v>
      </c>
      <c r="G5272" t="s">
        <v>18704</v>
      </c>
      <c r="H5272" t="s">
        <v>7073</v>
      </c>
      <c r="I5272" t="s">
        <v>25554</v>
      </c>
    </row>
    <row r="5273" spans="1:9" x14ac:dyDescent="0.2">
      <c r="A5273">
        <v>6861</v>
      </c>
      <c r="B5273" t="s">
        <v>11231</v>
      </c>
      <c r="C5273" t="s">
        <v>7075</v>
      </c>
      <c r="D5273" t="s">
        <v>14046</v>
      </c>
      <c r="E5273">
        <v>116078</v>
      </c>
      <c r="F5273" t="s">
        <v>18719</v>
      </c>
      <c r="G5273" t="s">
        <v>15312</v>
      </c>
      <c r="H5273" t="s">
        <v>7075</v>
      </c>
      <c r="I5273" t="s">
        <v>25556</v>
      </c>
    </row>
    <row r="5274" spans="1:9" x14ac:dyDescent="0.2">
      <c r="A5274">
        <v>6862</v>
      </c>
      <c r="B5274" t="s">
        <v>13413</v>
      </c>
      <c r="C5274" t="s">
        <v>13413</v>
      </c>
      <c r="D5274" t="s">
        <v>14046</v>
      </c>
      <c r="E5274">
        <v>116078</v>
      </c>
      <c r="F5274" t="s">
        <v>18719</v>
      </c>
      <c r="G5274" t="s">
        <v>15312</v>
      </c>
      <c r="H5274" t="s">
        <v>7075</v>
      </c>
      <c r="I5274" t="s">
        <v>25559</v>
      </c>
    </row>
    <row r="5275" spans="1:9" x14ac:dyDescent="0.2">
      <c r="A5275">
        <v>2676487</v>
      </c>
      <c r="B5275" t="s">
        <v>7055</v>
      </c>
      <c r="C5275" t="s">
        <v>7055</v>
      </c>
      <c r="D5275" t="s">
        <v>14044</v>
      </c>
      <c r="E5275">
        <v>196709</v>
      </c>
      <c r="F5275" t="s">
        <v>18701</v>
      </c>
      <c r="G5275" t="s">
        <v>14070</v>
      </c>
      <c r="H5275" t="s">
        <v>7056</v>
      </c>
      <c r="I5275" t="s">
        <v>25562</v>
      </c>
    </row>
    <row r="5276" spans="1:9" x14ac:dyDescent="0.2">
      <c r="A5276">
        <v>6842</v>
      </c>
      <c r="B5276" t="s">
        <v>13410</v>
      </c>
      <c r="C5276" t="s">
        <v>7056</v>
      </c>
      <c r="D5276" t="s">
        <v>14044</v>
      </c>
      <c r="E5276">
        <v>196709</v>
      </c>
      <c r="F5276" t="s">
        <v>18701</v>
      </c>
      <c r="G5276" t="s">
        <v>14070</v>
      </c>
      <c r="H5276" t="s">
        <v>7056</v>
      </c>
      <c r="I5276" t="s">
        <v>25566</v>
      </c>
    </row>
    <row r="5277" spans="1:9" x14ac:dyDescent="0.2">
      <c r="A5277">
        <v>6855</v>
      </c>
      <c r="B5277" t="s">
        <v>7077</v>
      </c>
      <c r="C5277" t="s">
        <v>7076</v>
      </c>
      <c r="D5277" t="s">
        <v>14046</v>
      </c>
      <c r="E5277">
        <v>116089</v>
      </c>
      <c r="F5277" t="s">
        <v>18709</v>
      </c>
      <c r="G5277" t="s">
        <v>14070</v>
      </c>
      <c r="H5277" t="s">
        <v>7076</v>
      </c>
      <c r="I5277" t="s">
        <v>25568</v>
      </c>
    </row>
    <row r="5278" spans="1:9" x14ac:dyDescent="0.2">
      <c r="A5278">
        <v>6856</v>
      </c>
      <c r="B5278" t="s">
        <v>7078</v>
      </c>
      <c r="C5278" t="s">
        <v>7078</v>
      </c>
      <c r="D5278" t="s">
        <v>14047</v>
      </c>
      <c r="E5278">
        <v>613581</v>
      </c>
      <c r="F5278" t="s">
        <v>18711</v>
      </c>
      <c r="G5278" t="s">
        <v>18712</v>
      </c>
      <c r="H5278" t="s">
        <v>7078</v>
      </c>
      <c r="I5278" t="s">
        <v>25571</v>
      </c>
    </row>
    <row r="5279" spans="1:9" x14ac:dyDescent="0.2">
      <c r="A5279">
        <v>6857</v>
      </c>
      <c r="B5279" t="s">
        <v>7079</v>
      </c>
      <c r="C5279" t="s">
        <v>7079</v>
      </c>
      <c r="D5279" t="s">
        <v>14047</v>
      </c>
      <c r="E5279">
        <v>613582</v>
      </c>
      <c r="F5279" t="s">
        <v>18714</v>
      </c>
      <c r="G5279" t="s">
        <v>18715</v>
      </c>
      <c r="H5279" t="s">
        <v>7079</v>
      </c>
      <c r="I5279" t="s">
        <v>25574</v>
      </c>
    </row>
    <row r="5280" spans="1:9" x14ac:dyDescent="0.2">
      <c r="A5280">
        <v>6859</v>
      </c>
      <c r="B5280" t="s">
        <v>7081</v>
      </c>
      <c r="C5280" t="s">
        <v>7080</v>
      </c>
      <c r="D5280" t="s">
        <v>14046</v>
      </c>
      <c r="E5280">
        <v>116093</v>
      </c>
      <c r="F5280" t="s">
        <v>18717</v>
      </c>
      <c r="G5280" t="s">
        <v>14070</v>
      </c>
      <c r="H5280" t="s">
        <v>7080</v>
      </c>
      <c r="I5280" t="s">
        <v>25576</v>
      </c>
    </row>
    <row r="5281" spans="1:9" x14ac:dyDescent="0.2">
      <c r="A5281">
        <v>6911</v>
      </c>
      <c r="B5281" t="s">
        <v>7083</v>
      </c>
      <c r="C5281" t="s">
        <v>7082</v>
      </c>
      <c r="D5281" t="s">
        <v>14046</v>
      </c>
      <c r="E5281">
        <v>116096</v>
      </c>
      <c r="F5281" t="s">
        <v>18765</v>
      </c>
      <c r="G5281" t="s">
        <v>14070</v>
      </c>
      <c r="H5281" t="s">
        <v>7082</v>
      </c>
      <c r="I5281" t="s">
        <v>25579</v>
      </c>
    </row>
    <row r="5282" spans="1:9" x14ac:dyDescent="0.2">
      <c r="A5282">
        <v>6873</v>
      </c>
      <c r="B5282" t="s">
        <v>7085</v>
      </c>
      <c r="C5282" t="s">
        <v>7084</v>
      </c>
      <c r="D5282" t="s">
        <v>14046</v>
      </c>
      <c r="E5282">
        <v>116109</v>
      </c>
      <c r="F5282" t="s">
        <v>18733</v>
      </c>
      <c r="G5282" t="s">
        <v>14070</v>
      </c>
      <c r="H5282" t="s">
        <v>7084</v>
      </c>
      <c r="I5282" t="s">
        <v>25581</v>
      </c>
    </row>
    <row r="5283" spans="1:9" x14ac:dyDescent="0.2">
      <c r="A5283">
        <v>6882</v>
      </c>
      <c r="B5283" t="s">
        <v>13414</v>
      </c>
      <c r="C5283" t="s">
        <v>7086</v>
      </c>
      <c r="D5283" t="s">
        <v>14046</v>
      </c>
      <c r="E5283">
        <v>116112</v>
      </c>
      <c r="F5283" t="s">
        <v>18739</v>
      </c>
      <c r="G5283" t="s">
        <v>18740</v>
      </c>
      <c r="H5283" t="s">
        <v>7086</v>
      </c>
      <c r="I5283" t="s">
        <v>25583</v>
      </c>
    </row>
    <row r="5284" spans="1:9" x14ac:dyDescent="0.2">
      <c r="A5284">
        <v>2677239</v>
      </c>
      <c r="B5284" t="s">
        <v>13415</v>
      </c>
      <c r="C5284" t="s">
        <v>13989</v>
      </c>
      <c r="D5284" t="s">
        <v>14046</v>
      </c>
      <c r="E5284">
        <v>116112</v>
      </c>
      <c r="F5284" t="s">
        <v>18739</v>
      </c>
      <c r="G5284" t="s">
        <v>18740</v>
      </c>
      <c r="H5284" t="s">
        <v>7086</v>
      </c>
      <c r="I5284" t="s">
        <v>25586</v>
      </c>
    </row>
    <row r="5285" spans="1:9" x14ac:dyDescent="0.2">
      <c r="A5285">
        <v>2677238</v>
      </c>
      <c r="B5285" t="s">
        <v>11232</v>
      </c>
      <c r="C5285" t="s">
        <v>7087</v>
      </c>
      <c r="D5285" t="s">
        <v>14046</v>
      </c>
      <c r="E5285">
        <v>116112</v>
      </c>
      <c r="F5285" t="s">
        <v>18739</v>
      </c>
      <c r="G5285" t="s">
        <v>18740</v>
      </c>
      <c r="H5285" t="s">
        <v>7086</v>
      </c>
      <c r="I5285" t="s">
        <v>25588</v>
      </c>
    </row>
    <row r="5286" spans="1:9" x14ac:dyDescent="0.2">
      <c r="A5286">
        <v>6870</v>
      </c>
      <c r="B5286" t="s">
        <v>7089</v>
      </c>
      <c r="C5286" t="s">
        <v>7088</v>
      </c>
      <c r="D5286" t="s">
        <v>14046</v>
      </c>
      <c r="E5286">
        <v>116137</v>
      </c>
      <c r="F5286" t="s">
        <v>18729</v>
      </c>
      <c r="G5286" t="s">
        <v>18730</v>
      </c>
      <c r="H5286" t="s">
        <v>18731</v>
      </c>
      <c r="I5286" t="s">
        <v>25591</v>
      </c>
    </row>
    <row r="5287" spans="1:9" x14ac:dyDescent="0.2">
      <c r="A5287">
        <v>6863</v>
      </c>
      <c r="B5287" t="s">
        <v>7091</v>
      </c>
      <c r="C5287" t="s">
        <v>7090</v>
      </c>
      <c r="D5287" t="s">
        <v>14046</v>
      </c>
      <c r="E5287">
        <v>116138</v>
      </c>
      <c r="F5287" t="s">
        <v>18721</v>
      </c>
      <c r="G5287" t="s">
        <v>18722</v>
      </c>
      <c r="H5287" t="s">
        <v>7090</v>
      </c>
      <c r="I5287" t="s">
        <v>25592</v>
      </c>
    </row>
    <row r="5288" spans="1:9" x14ac:dyDescent="0.2">
      <c r="A5288">
        <v>6885</v>
      </c>
      <c r="B5288" t="s">
        <v>7095</v>
      </c>
      <c r="C5288" t="s">
        <v>7094</v>
      </c>
      <c r="D5288" t="s">
        <v>14047</v>
      </c>
      <c r="E5288">
        <v>952124</v>
      </c>
      <c r="F5288" t="s">
        <v>18742</v>
      </c>
      <c r="G5288" t="s">
        <v>14070</v>
      </c>
      <c r="H5288" t="s">
        <v>18743</v>
      </c>
      <c r="I5288" t="s">
        <v>25595</v>
      </c>
    </row>
    <row r="5289" spans="1:9" x14ac:dyDescent="0.2">
      <c r="A5289">
        <v>6864</v>
      </c>
      <c r="B5289" t="s">
        <v>7097</v>
      </c>
      <c r="C5289" t="s">
        <v>7096</v>
      </c>
      <c r="D5289" t="s">
        <v>14046</v>
      </c>
      <c r="E5289">
        <v>116145</v>
      </c>
      <c r="F5289" t="s">
        <v>18724</v>
      </c>
      <c r="G5289" t="s">
        <v>18725</v>
      </c>
      <c r="H5289" t="s">
        <v>7096</v>
      </c>
      <c r="I5289" t="s">
        <v>25592</v>
      </c>
    </row>
    <row r="5290" spans="1:9" x14ac:dyDescent="0.2">
      <c r="A5290">
        <v>6853</v>
      </c>
      <c r="B5290" t="s">
        <v>7099</v>
      </c>
      <c r="C5290" t="s">
        <v>7098</v>
      </c>
      <c r="D5290" t="s">
        <v>14046</v>
      </c>
      <c r="E5290">
        <v>116148</v>
      </c>
      <c r="F5290" t="s">
        <v>18706</v>
      </c>
      <c r="G5290" t="s">
        <v>18707</v>
      </c>
      <c r="H5290" t="s">
        <v>7098</v>
      </c>
      <c r="I5290" t="s">
        <v>25598</v>
      </c>
    </row>
    <row r="5291" spans="1:9" x14ac:dyDescent="0.2">
      <c r="A5291">
        <v>6866</v>
      </c>
      <c r="B5291" t="s">
        <v>13416</v>
      </c>
      <c r="C5291" t="s">
        <v>13416</v>
      </c>
      <c r="D5291" t="s">
        <v>14044</v>
      </c>
      <c r="E5291">
        <v>196709</v>
      </c>
      <c r="F5291" t="s">
        <v>18701</v>
      </c>
      <c r="G5291" t="s">
        <v>14070</v>
      </c>
      <c r="H5291" t="s">
        <v>7056</v>
      </c>
      <c r="I5291" t="s">
        <v>25601</v>
      </c>
    </row>
    <row r="5292" spans="1:9" x14ac:dyDescent="0.2">
      <c r="A5292">
        <v>6867</v>
      </c>
      <c r="B5292" t="s">
        <v>13417</v>
      </c>
      <c r="C5292" t="s">
        <v>13417</v>
      </c>
      <c r="D5292" t="s">
        <v>14044</v>
      </c>
      <c r="E5292">
        <v>196709</v>
      </c>
      <c r="F5292" t="s">
        <v>18701</v>
      </c>
      <c r="G5292" t="s">
        <v>14070</v>
      </c>
      <c r="H5292" t="s">
        <v>7056</v>
      </c>
      <c r="I5292" t="s">
        <v>25604</v>
      </c>
    </row>
    <row r="5293" spans="1:9" x14ac:dyDescent="0.2">
      <c r="A5293">
        <v>6876</v>
      </c>
      <c r="B5293" t="s">
        <v>7101</v>
      </c>
      <c r="C5293" t="s">
        <v>7100</v>
      </c>
      <c r="D5293" t="s">
        <v>14046</v>
      </c>
      <c r="E5293">
        <v>116155</v>
      </c>
      <c r="F5293" t="s">
        <v>18735</v>
      </c>
      <c r="G5293" t="s">
        <v>14070</v>
      </c>
      <c r="H5293" t="s">
        <v>7100</v>
      </c>
      <c r="I5293" t="s">
        <v>25607</v>
      </c>
    </row>
    <row r="5294" spans="1:9" x14ac:dyDescent="0.2">
      <c r="A5294">
        <v>2677240</v>
      </c>
      <c r="B5294" t="s">
        <v>11233</v>
      </c>
      <c r="C5294" t="s">
        <v>7102</v>
      </c>
      <c r="D5294" t="s">
        <v>14046</v>
      </c>
      <c r="E5294">
        <v>116158</v>
      </c>
      <c r="F5294" t="s">
        <v>28215</v>
      </c>
      <c r="G5294" t="s">
        <v>28216</v>
      </c>
      <c r="H5294" t="s">
        <v>7102</v>
      </c>
      <c r="I5294" t="s">
        <v>25609</v>
      </c>
    </row>
    <row r="5295" spans="1:9" x14ac:dyDescent="0.2">
      <c r="A5295">
        <v>6886</v>
      </c>
      <c r="B5295" t="s">
        <v>7093</v>
      </c>
      <c r="C5295" t="s">
        <v>7092</v>
      </c>
      <c r="D5295" t="s">
        <v>14047</v>
      </c>
      <c r="E5295">
        <v>150303</v>
      </c>
      <c r="F5295" t="s">
        <v>18744</v>
      </c>
      <c r="G5295" t="s">
        <v>18745</v>
      </c>
      <c r="H5295" t="s">
        <v>18746</v>
      </c>
      <c r="I5295" t="s">
        <v>25611</v>
      </c>
    </row>
    <row r="5296" spans="1:9" x14ac:dyDescent="0.2">
      <c r="A5296">
        <v>6869</v>
      </c>
      <c r="B5296" t="s">
        <v>7104</v>
      </c>
      <c r="C5296" t="s">
        <v>7103</v>
      </c>
      <c r="D5296" t="s">
        <v>14046</v>
      </c>
      <c r="E5296">
        <v>116174</v>
      </c>
      <c r="F5296" t="s">
        <v>18726</v>
      </c>
      <c r="G5296" t="s">
        <v>18727</v>
      </c>
      <c r="H5296" t="s">
        <v>7103</v>
      </c>
      <c r="I5296" t="s">
        <v>25613</v>
      </c>
    </row>
    <row r="5297" spans="1:9" x14ac:dyDescent="0.2">
      <c r="A5297">
        <v>2677640</v>
      </c>
      <c r="B5297" t="s">
        <v>7107</v>
      </c>
      <c r="C5297" t="s">
        <v>7107</v>
      </c>
      <c r="D5297" t="s">
        <v>14044</v>
      </c>
      <c r="E5297">
        <v>715553</v>
      </c>
      <c r="F5297" t="s">
        <v>7107</v>
      </c>
      <c r="G5297" t="s">
        <v>22838</v>
      </c>
      <c r="H5297" t="s">
        <v>28884</v>
      </c>
      <c r="I5297" t="s">
        <v>25616</v>
      </c>
    </row>
    <row r="5298" spans="1:9" x14ac:dyDescent="0.2">
      <c r="A5298">
        <v>2677642</v>
      </c>
      <c r="B5298" t="s">
        <v>7108</v>
      </c>
      <c r="C5298" t="s">
        <v>7108</v>
      </c>
      <c r="D5298" t="s">
        <v>14046</v>
      </c>
      <c r="E5298">
        <v>717860</v>
      </c>
      <c r="F5298" t="s">
        <v>28889</v>
      </c>
      <c r="G5298" t="s">
        <v>28890</v>
      </c>
      <c r="H5298" t="s">
        <v>28891</v>
      </c>
      <c r="I5298" t="s">
        <v>25618</v>
      </c>
    </row>
    <row r="5299" spans="1:9" x14ac:dyDescent="0.2">
      <c r="A5299">
        <v>12825</v>
      </c>
      <c r="B5299" t="s">
        <v>7112</v>
      </c>
      <c r="C5299" t="s">
        <v>7111</v>
      </c>
      <c r="D5299" t="s">
        <v>14046</v>
      </c>
      <c r="E5299">
        <v>116192</v>
      </c>
      <c r="F5299" t="s">
        <v>26040</v>
      </c>
      <c r="G5299" t="s">
        <v>26041</v>
      </c>
      <c r="H5299" t="s">
        <v>7111</v>
      </c>
      <c r="I5299" t="s">
        <v>25621</v>
      </c>
    </row>
    <row r="5300" spans="1:9" x14ac:dyDescent="0.2">
      <c r="A5300">
        <v>12824</v>
      </c>
      <c r="B5300" t="s">
        <v>7110</v>
      </c>
      <c r="C5300" t="s">
        <v>7109</v>
      </c>
      <c r="D5300" t="s">
        <v>14044</v>
      </c>
      <c r="E5300">
        <v>196741</v>
      </c>
      <c r="F5300" t="s">
        <v>26037</v>
      </c>
      <c r="G5300" t="s">
        <v>26038</v>
      </c>
      <c r="H5300" t="s">
        <v>7109</v>
      </c>
      <c r="I5300" t="s">
        <v>25623</v>
      </c>
    </row>
    <row r="5301" spans="1:9" x14ac:dyDescent="0.2">
      <c r="A5301">
        <v>3807</v>
      </c>
      <c r="B5301" t="s">
        <v>7116</v>
      </c>
      <c r="C5301" t="s">
        <v>7115</v>
      </c>
      <c r="D5301" t="s">
        <v>14046</v>
      </c>
      <c r="E5301">
        <v>116197</v>
      </c>
      <c r="F5301" t="s">
        <v>15247</v>
      </c>
      <c r="G5301" t="s">
        <v>15248</v>
      </c>
      <c r="H5301" t="s">
        <v>7115</v>
      </c>
      <c r="I5301" t="s">
        <v>25626</v>
      </c>
    </row>
    <row r="5302" spans="1:9" x14ac:dyDescent="0.2">
      <c r="A5302">
        <v>3804</v>
      </c>
      <c r="B5302" t="s">
        <v>7118</v>
      </c>
      <c r="C5302" t="s">
        <v>7117</v>
      </c>
      <c r="D5302" t="s">
        <v>14046</v>
      </c>
      <c r="E5302">
        <v>116198</v>
      </c>
      <c r="F5302" t="s">
        <v>15244</v>
      </c>
      <c r="G5302" t="s">
        <v>15245</v>
      </c>
      <c r="H5302" t="s">
        <v>7117</v>
      </c>
      <c r="I5302" t="s">
        <v>25628</v>
      </c>
    </row>
    <row r="5303" spans="1:9" x14ac:dyDescent="0.2">
      <c r="A5303">
        <v>3803</v>
      </c>
      <c r="B5303" t="s">
        <v>7114</v>
      </c>
      <c r="C5303" t="s">
        <v>7113</v>
      </c>
      <c r="D5303" t="s">
        <v>14044</v>
      </c>
      <c r="E5303">
        <v>196771</v>
      </c>
      <c r="F5303" t="s">
        <v>15241</v>
      </c>
      <c r="G5303" t="s">
        <v>15242</v>
      </c>
      <c r="H5303" t="s">
        <v>7113</v>
      </c>
      <c r="I5303" t="s">
        <v>25630</v>
      </c>
    </row>
    <row r="5304" spans="1:9" x14ac:dyDescent="0.2">
      <c r="A5304">
        <v>10135</v>
      </c>
      <c r="B5304" t="s">
        <v>12208</v>
      </c>
      <c r="C5304" t="s">
        <v>7119</v>
      </c>
      <c r="D5304" t="s">
        <v>14044</v>
      </c>
      <c r="E5304">
        <v>196772</v>
      </c>
      <c r="F5304" t="s">
        <v>23061</v>
      </c>
      <c r="G5304" t="s">
        <v>23062</v>
      </c>
      <c r="H5304" t="s">
        <v>7119</v>
      </c>
    </row>
    <row r="5305" spans="1:9" x14ac:dyDescent="0.2">
      <c r="A5305">
        <v>10144</v>
      </c>
      <c r="B5305" t="s">
        <v>11234</v>
      </c>
      <c r="C5305" t="s">
        <v>7120</v>
      </c>
      <c r="D5305" t="s">
        <v>14046</v>
      </c>
      <c r="E5305">
        <v>116202</v>
      </c>
      <c r="F5305" t="s">
        <v>23071</v>
      </c>
      <c r="G5305" t="s">
        <v>23072</v>
      </c>
      <c r="H5305" t="s">
        <v>7120</v>
      </c>
      <c r="I5305" t="s">
        <v>25637</v>
      </c>
    </row>
    <row r="5306" spans="1:9" x14ac:dyDescent="0.2">
      <c r="A5306">
        <v>13269</v>
      </c>
      <c r="B5306" t="s">
        <v>7123</v>
      </c>
      <c r="C5306" t="s">
        <v>7122</v>
      </c>
      <c r="D5306" t="s">
        <v>14046</v>
      </c>
      <c r="E5306">
        <v>116206</v>
      </c>
      <c r="F5306" t="s">
        <v>26635</v>
      </c>
      <c r="G5306" t="s">
        <v>26636</v>
      </c>
      <c r="H5306" t="s">
        <v>7122</v>
      </c>
      <c r="I5306" t="s">
        <v>25641</v>
      </c>
    </row>
    <row r="5307" spans="1:9" x14ac:dyDescent="0.2">
      <c r="A5307">
        <v>13267</v>
      </c>
      <c r="B5307" t="s">
        <v>12209</v>
      </c>
      <c r="C5307" t="s">
        <v>7121</v>
      </c>
      <c r="D5307" t="s">
        <v>14044</v>
      </c>
      <c r="E5307">
        <v>196806</v>
      </c>
      <c r="F5307" t="s">
        <v>26633</v>
      </c>
      <c r="G5307" t="s">
        <v>14454</v>
      </c>
      <c r="H5307" t="s">
        <v>7121</v>
      </c>
      <c r="I5307" t="s">
        <v>25644</v>
      </c>
    </row>
    <row r="5308" spans="1:9" x14ac:dyDescent="0.2">
      <c r="A5308">
        <v>2677919</v>
      </c>
      <c r="B5308" t="s">
        <v>7124</v>
      </c>
      <c r="C5308" t="s">
        <v>7124</v>
      </c>
      <c r="D5308" t="s">
        <v>14044</v>
      </c>
      <c r="E5308">
        <v>715587</v>
      </c>
      <c r="F5308" t="s">
        <v>7124</v>
      </c>
      <c r="G5308" t="s">
        <v>29399</v>
      </c>
      <c r="H5308" t="s">
        <v>29400</v>
      </c>
      <c r="I5308" t="s">
        <v>25646</v>
      </c>
    </row>
    <row r="5309" spans="1:9" x14ac:dyDescent="0.2">
      <c r="A5309">
        <v>2677920</v>
      </c>
      <c r="B5309" t="s">
        <v>12582</v>
      </c>
      <c r="C5309" t="s">
        <v>7125</v>
      </c>
      <c r="D5309" t="s">
        <v>14046</v>
      </c>
      <c r="E5309">
        <v>717437</v>
      </c>
      <c r="F5309" t="s">
        <v>29402</v>
      </c>
      <c r="G5309" t="s">
        <v>29403</v>
      </c>
      <c r="H5309" t="s">
        <v>7125</v>
      </c>
      <c r="I5309" t="s">
        <v>25649</v>
      </c>
    </row>
    <row r="5310" spans="1:9" x14ac:dyDescent="0.2">
      <c r="A5310">
        <v>3288</v>
      </c>
      <c r="B5310" t="s">
        <v>7127</v>
      </c>
      <c r="C5310" t="s">
        <v>7126</v>
      </c>
      <c r="D5310" t="s">
        <v>14044</v>
      </c>
      <c r="E5310">
        <v>196835</v>
      </c>
      <c r="F5310" t="s">
        <v>14515</v>
      </c>
      <c r="G5310" t="s">
        <v>14516</v>
      </c>
      <c r="H5310" t="s">
        <v>7126</v>
      </c>
      <c r="I5310" t="s">
        <v>25652</v>
      </c>
    </row>
    <row r="5311" spans="1:9" x14ac:dyDescent="0.2">
      <c r="A5311">
        <v>3289</v>
      </c>
      <c r="B5311" t="s">
        <v>11235</v>
      </c>
      <c r="C5311" t="s">
        <v>7128</v>
      </c>
      <c r="D5311" t="s">
        <v>14046</v>
      </c>
      <c r="E5311">
        <v>116216</v>
      </c>
      <c r="F5311" t="s">
        <v>14518</v>
      </c>
      <c r="G5311" t="s">
        <v>14519</v>
      </c>
      <c r="H5311" t="s">
        <v>7128</v>
      </c>
      <c r="I5311" t="s">
        <v>25654</v>
      </c>
    </row>
    <row r="5312" spans="1:9" x14ac:dyDescent="0.2">
      <c r="A5312">
        <v>3290</v>
      </c>
      <c r="B5312" t="s">
        <v>7130</v>
      </c>
      <c r="C5312" t="s">
        <v>7129</v>
      </c>
      <c r="D5312" t="s">
        <v>14047</v>
      </c>
      <c r="E5312">
        <v>162474</v>
      </c>
      <c r="F5312" t="s">
        <v>14521</v>
      </c>
      <c r="G5312" t="s">
        <v>14522</v>
      </c>
      <c r="H5312" t="s">
        <v>7129</v>
      </c>
      <c r="I5312" t="s">
        <v>25657</v>
      </c>
    </row>
    <row r="5313" spans="1:9" x14ac:dyDescent="0.2">
      <c r="A5313">
        <v>2676911</v>
      </c>
      <c r="B5313" t="s">
        <v>11901</v>
      </c>
      <c r="C5313" t="s">
        <v>7131</v>
      </c>
      <c r="D5313" t="s">
        <v>14047</v>
      </c>
      <c r="E5313">
        <v>162475</v>
      </c>
      <c r="F5313" t="s">
        <v>27617</v>
      </c>
      <c r="G5313" t="s">
        <v>14519</v>
      </c>
      <c r="H5313" t="s">
        <v>7131</v>
      </c>
      <c r="I5313" t="s">
        <v>25660</v>
      </c>
    </row>
    <row r="5314" spans="1:9" x14ac:dyDescent="0.2">
      <c r="A5314">
        <v>2677107</v>
      </c>
      <c r="B5314" t="s">
        <v>7132</v>
      </c>
      <c r="C5314" t="s">
        <v>7132</v>
      </c>
      <c r="D5314" t="s">
        <v>14044</v>
      </c>
      <c r="E5314">
        <v>715590</v>
      </c>
      <c r="F5314" t="s">
        <v>28014</v>
      </c>
      <c r="G5314" t="s">
        <v>28015</v>
      </c>
      <c r="H5314" t="s">
        <v>28016</v>
      </c>
      <c r="I5314" t="s">
        <v>25662</v>
      </c>
    </row>
    <row r="5315" spans="1:9" x14ac:dyDescent="0.2">
      <c r="A5315">
        <v>2677108</v>
      </c>
      <c r="B5315" t="s">
        <v>12583</v>
      </c>
      <c r="C5315" t="s">
        <v>7133</v>
      </c>
      <c r="D5315" t="s">
        <v>14046</v>
      </c>
      <c r="E5315">
        <v>717438</v>
      </c>
      <c r="F5315" t="s">
        <v>28018</v>
      </c>
      <c r="G5315" t="s">
        <v>28019</v>
      </c>
      <c r="H5315" t="s">
        <v>7133</v>
      </c>
      <c r="I5315" t="s">
        <v>25665</v>
      </c>
    </row>
    <row r="5316" spans="1:9" x14ac:dyDescent="0.2">
      <c r="A5316">
        <v>7933</v>
      </c>
      <c r="B5316" t="s">
        <v>7135</v>
      </c>
      <c r="C5316" t="s">
        <v>7134</v>
      </c>
      <c r="D5316" t="s">
        <v>14044</v>
      </c>
      <c r="E5316">
        <v>196876</v>
      </c>
      <c r="F5316" t="s">
        <v>20149</v>
      </c>
      <c r="G5316" t="s">
        <v>14070</v>
      </c>
      <c r="H5316" t="s">
        <v>7134</v>
      </c>
      <c r="I5316" t="s">
        <v>25667</v>
      </c>
    </row>
    <row r="5317" spans="1:9" x14ac:dyDescent="0.2">
      <c r="A5317">
        <v>7934</v>
      </c>
      <c r="B5317" t="s">
        <v>7137</v>
      </c>
      <c r="C5317" t="s">
        <v>7136</v>
      </c>
      <c r="D5317" t="s">
        <v>14046</v>
      </c>
      <c r="E5317">
        <v>116263</v>
      </c>
      <c r="F5317" t="s">
        <v>20151</v>
      </c>
      <c r="G5317" t="s">
        <v>14070</v>
      </c>
      <c r="H5317" t="s">
        <v>7136</v>
      </c>
      <c r="I5317" t="s">
        <v>25670</v>
      </c>
    </row>
    <row r="5318" spans="1:9" x14ac:dyDescent="0.2">
      <c r="A5318">
        <v>2676293</v>
      </c>
      <c r="B5318" t="s">
        <v>11913</v>
      </c>
      <c r="C5318" t="s">
        <v>7138</v>
      </c>
      <c r="D5318" t="s">
        <v>14043</v>
      </c>
      <c r="E5318">
        <v>187187</v>
      </c>
      <c r="F5318" t="s">
        <v>26954</v>
      </c>
      <c r="G5318" t="s">
        <v>26955</v>
      </c>
      <c r="H5318" t="s">
        <v>7138</v>
      </c>
      <c r="I5318" t="s">
        <v>25673</v>
      </c>
    </row>
    <row r="5319" spans="1:9" x14ac:dyDescent="0.2">
      <c r="A5319">
        <v>2676898</v>
      </c>
      <c r="B5319" t="s">
        <v>11236</v>
      </c>
      <c r="C5319" t="s">
        <v>7141</v>
      </c>
      <c r="D5319" t="s">
        <v>14046</v>
      </c>
      <c r="E5319">
        <v>116265</v>
      </c>
      <c r="F5319" t="s">
        <v>27579</v>
      </c>
      <c r="G5319" t="s">
        <v>14216</v>
      </c>
      <c r="H5319" t="s">
        <v>7141</v>
      </c>
      <c r="I5319" t="s">
        <v>25676</v>
      </c>
    </row>
    <row r="5320" spans="1:9" x14ac:dyDescent="0.2">
      <c r="A5320">
        <v>3094</v>
      </c>
      <c r="B5320" t="s">
        <v>7143</v>
      </c>
      <c r="C5320" t="s">
        <v>7142</v>
      </c>
      <c r="D5320" t="s">
        <v>14045</v>
      </c>
      <c r="E5320">
        <v>139468</v>
      </c>
      <c r="F5320" t="s">
        <v>14215</v>
      </c>
      <c r="G5320" t="s">
        <v>14216</v>
      </c>
      <c r="H5320" t="s">
        <v>7142</v>
      </c>
      <c r="I5320" t="s">
        <v>25679</v>
      </c>
    </row>
    <row r="5321" spans="1:9" x14ac:dyDescent="0.2">
      <c r="A5321">
        <v>3092</v>
      </c>
      <c r="B5321" t="s">
        <v>7140</v>
      </c>
      <c r="C5321" t="s">
        <v>7139</v>
      </c>
      <c r="D5321" t="s">
        <v>14044</v>
      </c>
      <c r="E5321">
        <v>196882</v>
      </c>
      <c r="F5321" t="s">
        <v>14210</v>
      </c>
      <c r="G5321" t="s">
        <v>14211</v>
      </c>
      <c r="H5321" t="s">
        <v>7139</v>
      </c>
      <c r="I5321" t="s">
        <v>25683</v>
      </c>
    </row>
    <row r="5322" spans="1:9" x14ac:dyDescent="0.2">
      <c r="A5322">
        <v>2676619</v>
      </c>
      <c r="B5322" t="s">
        <v>3303</v>
      </c>
      <c r="C5322" t="s">
        <v>3303</v>
      </c>
      <c r="D5322" t="s">
        <v>14051</v>
      </c>
      <c r="E5322">
        <v>542871</v>
      </c>
      <c r="F5322" t="s">
        <v>27392</v>
      </c>
      <c r="G5322" t="s">
        <v>27393</v>
      </c>
      <c r="H5322" t="s">
        <v>27394</v>
      </c>
      <c r="I5322" t="s">
        <v>25686</v>
      </c>
    </row>
    <row r="5323" spans="1:9" x14ac:dyDescent="0.2">
      <c r="A5323">
        <v>2676292</v>
      </c>
      <c r="B5323" t="s">
        <v>7147</v>
      </c>
      <c r="C5323" t="s">
        <v>7146</v>
      </c>
      <c r="D5323" t="s">
        <v>14046</v>
      </c>
      <c r="E5323">
        <v>116272</v>
      </c>
      <c r="F5323" t="s">
        <v>26952</v>
      </c>
      <c r="G5323" t="s">
        <v>14658</v>
      </c>
      <c r="H5323" t="s">
        <v>7146</v>
      </c>
      <c r="I5323" t="s">
        <v>25673</v>
      </c>
    </row>
    <row r="5324" spans="1:9" x14ac:dyDescent="0.2">
      <c r="A5324">
        <v>3093</v>
      </c>
      <c r="B5324" t="s">
        <v>7145</v>
      </c>
      <c r="C5324" t="s">
        <v>7144</v>
      </c>
      <c r="D5324" t="s">
        <v>14044</v>
      </c>
      <c r="E5324">
        <v>196885</v>
      </c>
      <c r="F5324" t="s">
        <v>14213</v>
      </c>
      <c r="G5324" t="s">
        <v>14070</v>
      </c>
      <c r="H5324" t="s">
        <v>7144</v>
      </c>
      <c r="I5324" t="s">
        <v>25689</v>
      </c>
    </row>
    <row r="5325" spans="1:9" x14ac:dyDescent="0.2">
      <c r="A5325">
        <v>3906</v>
      </c>
      <c r="B5325" t="s">
        <v>7151</v>
      </c>
      <c r="C5325" t="s">
        <v>7150</v>
      </c>
      <c r="D5325" t="s">
        <v>14046</v>
      </c>
      <c r="E5325">
        <v>116289</v>
      </c>
      <c r="F5325" t="s">
        <v>15380</v>
      </c>
      <c r="G5325" t="s">
        <v>15381</v>
      </c>
      <c r="H5325" t="s">
        <v>15382</v>
      </c>
      <c r="I5325" t="s">
        <v>25673</v>
      </c>
    </row>
    <row r="5326" spans="1:9" x14ac:dyDescent="0.2">
      <c r="A5326">
        <v>3905</v>
      </c>
      <c r="B5326" t="s">
        <v>7149</v>
      </c>
      <c r="C5326" t="s">
        <v>7148</v>
      </c>
      <c r="D5326" t="s">
        <v>14044</v>
      </c>
      <c r="E5326">
        <v>196886</v>
      </c>
      <c r="F5326" t="s">
        <v>15377</v>
      </c>
      <c r="G5326" t="s">
        <v>15378</v>
      </c>
      <c r="H5326" t="s">
        <v>7148</v>
      </c>
      <c r="I5326" t="s">
        <v>25692</v>
      </c>
    </row>
    <row r="5327" spans="1:9" x14ac:dyDescent="0.2">
      <c r="A5327">
        <v>2676947</v>
      </c>
      <c r="B5327" t="s">
        <v>7152</v>
      </c>
      <c r="C5327" t="s">
        <v>7152</v>
      </c>
      <c r="D5327" t="s">
        <v>14046</v>
      </c>
      <c r="E5327">
        <v>1014271</v>
      </c>
      <c r="F5327" t="s">
        <v>27688</v>
      </c>
      <c r="G5327" t="s">
        <v>27689</v>
      </c>
      <c r="H5327" t="s">
        <v>27690</v>
      </c>
      <c r="I5327" t="s">
        <v>25694</v>
      </c>
    </row>
    <row r="5328" spans="1:9" x14ac:dyDescent="0.2">
      <c r="A5328">
        <v>2679595</v>
      </c>
      <c r="B5328" t="s">
        <v>7153</v>
      </c>
      <c r="C5328" t="s">
        <v>7153</v>
      </c>
      <c r="D5328" t="s">
        <v>14046</v>
      </c>
      <c r="E5328">
        <v>1014272</v>
      </c>
      <c r="F5328" t="s">
        <v>30050</v>
      </c>
      <c r="G5328" t="s">
        <v>30051</v>
      </c>
      <c r="H5328" t="s">
        <v>30052</v>
      </c>
      <c r="I5328" t="s">
        <v>25673</v>
      </c>
    </row>
    <row r="5329" spans="1:9" x14ac:dyDescent="0.2">
      <c r="A5329">
        <v>8243</v>
      </c>
      <c r="B5329" t="s">
        <v>11237</v>
      </c>
      <c r="C5329" t="s">
        <v>7156</v>
      </c>
      <c r="D5329" t="s">
        <v>14046</v>
      </c>
      <c r="E5329">
        <v>116339</v>
      </c>
      <c r="F5329" t="s">
        <v>20612</v>
      </c>
      <c r="G5329" t="s">
        <v>20613</v>
      </c>
      <c r="H5329" t="s">
        <v>7156</v>
      </c>
      <c r="I5329" t="s">
        <v>25696</v>
      </c>
    </row>
    <row r="5330" spans="1:9" x14ac:dyDescent="0.2">
      <c r="A5330">
        <v>8242</v>
      </c>
      <c r="B5330" t="s">
        <v>7155</v>
      </c>
      <c r="C5330" t="s">
        <v>7154</v>
      </c>
      <c r="D5330" t="s">
        <v>14044</v>
      </c>
      <c r="E5330">
        <v>196923</v>
      </c>
      <c r="F5330" t="s">
        <v>20610</v>
      </c>
      <c r="G5330" t="s">
        <v>20418</v>
      </c>
      <c r="H5330" t="s">
        <v>7154</v>
      </c>
      <c r="I5330" t="s">
        <v>25699</v>
      </c>
    </row>
    <row r="5331" spans="1:9" x14ac:dyDescent="0.2">
      <c r="A5331">
        <v>12654</v>
      </c>
      <c r="B5331" t="s">
        <v>11865</v>
      </c>
      <c r="C5331" t="s">
        <v>7159</v>
      </c>
      <c r="D5331" t="s">
        <v>14046</v>
      </c>
      <c r="E5331">
        <v>159944</v>
      </c>
      <c r="F5331" t="s">
        <v>25947</v>
      </c>
      <c r="G5331" t="s">
        <v>25948</v>
      </c>
      <c r="H5331" t="s">
        <v>7159</v>
      </c>
      <c r="I5331" t="s">
        <v>25702</v>
      </c>
    </row>
    <row r="5332" spans="1:9" x14ac:dyDescent="0.2">
      <c r="A5332">
        <v>12651</v>
      </c>
      <c r="B5332" t="s">
        <v>12384</v>
      </c>
      <c r="C5332" t="s">
        <v>7160</v>
      </c>
      <c r="D5332" t="s">
        <v>14046</v>
      </c>
      <c r="E5332">
        <v>761901</v>
      </c>
      <c r="F5332" t="s">
        <v>25944</v>
      </c>
      <c r="G5332" t="s">
        <v>25945</v>
      </c>
      <c r="H5332" t="s">
        <v>7160</v>
      </c>
      <c r="I5332" t="s">
        <v>25704</v>
      </c>
    </row>
    <row r="5333" spans="1:9" x14ac:dyDescent="0.2">
      <c r="A5333">
        <v>2677916</v>
      </c>
      <c r="B5333" t="s">
        <v>12384</v>
      </c>
      <c r="C5333" t="s">
        <v>7163</v>
      </c>
      <c r="D5333" t="s">
        <v>14046</v>
      </c>
      <c r="E5333">
        <v>611582</v>
      </c>
      <c r="F5333" t="s">
        <v>29393</v>
      </c>
      <c r="H5333" t="s">
        <v>29394</v>
      </c>
      <c r="I5333" t="s">
        <v>25707</v>
      </c>
    </row>
    <row r="5334" spans="1:9" x14ac:dyDescent="0.2">
      <c r="A5334">
        <v>2677917</v>
      </c>
      <c r="B5334" t="s">
        <v>11789</v>
      </c>
      <c r="C5334" t="s">
        <v>7161</v>
      </c>
      <c r="D5334" t="s">
        <v>14045</v>
      </c>
      <c r="E5334">
        <v>139476</v>
      </c>
      <c r="F5334" t="s">
        <v>29396</v>
      </c>
      <c r="G5334" t="s">
        <v>25945</v>
      </c>
      <c r="H5334" t="s">
        <v>7161</v>
      </c>
      <c r="I5334" t="s">
        <v>25704</v>
      </c>
    </row>
    <row r="5335" spans="1:9" x14ac:dyDescent="0.2">
      <c r="A5335">
        <v>2677918</v>
      </c>
      <c r="B5335" t="s">
        <v>12656</v>
      </c>
      <c r="C5335" t="s">
        <v>7162</v>
      </c>
      <c r="D5335" t="s">
        <v>14045</v>
      </c>
      <c r="E5335">
        <v>718397</v>
      </c>
      <c r="F5335" t="s">
        <v>29397</v>
      </c>
      <c r="G5335" t="s">
        <v>29391</v>
      </c>
      <c r="H5335" t="s">
        <v>7162</v>
      </c>
      <c r="I5335" t="s">
        <v>25710</v>
      </c>
    </row>
    <row r="5336" spans="1:9" x14ac:dyDescent="0.2">
      <c r="A5336">
        <v>2677921</v>
      </c>
      <c r="B5336" t="s">
        <v>11238</v>
      </c>
      <c r="C5336" t="s">
        <v>7164</v>
      </c>
      <c r="D5336" t="s">
        <v>14046</v>
      </c>
      <c r="E5336">
        <v>116349</v>
      </c>
      <c r="F5336" t="s">
        <v>29405</v>
      </c>
      <c r="G5336" t="s">
        <v>25951</v>
      </c>
      <c r="H5336" t="s">
        <v>7164</v>
      </c>
      <c r="I5336" t="s">
        <v>25712</v>
      </c>
    </row>
    <row r="5337" spans="1:9" x14ac:dyDescent="0.2">
      <c r="A5337">
        <v>12659</v>
      </c>
      <c r="B5337" t="s">
        <v>7166</v>
      </c>
      <c r="C5337" t="s">
        <v>7165</v>
      </c>
      <c r="D5337" t="s">
        <v>14045</v>
      </c>
      <c r="E5337">
        <v>139479</v>
      </c>
      <c r="F5337" t="s">
        <v>25950</v>
      </c>
      <c r="G5337" t="s">
        <v>25951</v>
      </c>
      <c r="H5337" t="s">
        <v>7165</v>
      </c>
      <c r="I5337" t="s">
        <v>25712</v>
      </c>
    </row>
    <row r="5338" spans="1:9" x14ac:dyDescent="0.2">
      <c r="A5338">
        <v>12648</v>
      </c>
      <c r="B5338" t="s">
        <v>7168</v>
      </c>
      <c r="C5338" t="s">
        <v>7167</v>
      </c>
      <c r="D5338" t="s">
        <v>14046</v>
      </c>
      <c r="E5338">
        <v>116354</v>
      </c>
      <c r="F5338" t="s">
        <v>25941</v>
      </c>
      <c r="G5338" t="s">
        <v>25942</v>
      </c>
      <c r="H5338" t="s">
        <v>7167</v>
      </c>
      <c r="I5338" t="s">
        <v>25714</v>
      </c>
    </row>
    <row r="5339" spans="1:9" x14ac:dyDescent="0.2">
      <c r="A5339">
        <v>12641</v>
      </c>
      <c r="B5339" t="s">
        <v>7158</v>
      </c>
      <c r="C5339" t="s">
        <v>7157</v>
      </c>
      <c r="D5339" t="s">
        <v>14044</v>
      </c>
      <c r="E5339">
        <v>196927</v>
      </c>
      <c r="F5339" t="s">
        <v>25931</v>
      </c>
      <c r="G5339" t="s">
        <v>25932</v>
      </c>
      <c r="H5339" t="s">
        <v>25933</v>
      </c>
      <c r="I5339" t="s">
        <v>25716</v>
      </c>
    </row>
    <row r="5340" spans="1:9" x14ac:dyDescent="0.2">
      <c r="A5340">
        <v>12647</v>
      </c>
      <c r="B5340" t="s">
        <v>13779</v>
      </c>
      <c r="C5340" t="s">
        <v>13779</v>
      </c>
      <c r="E5340">
        <v>0</v>
      </c>
      <c r="I5340" t="s">
        <v>25718</v>
      </c>
    </row>
    <row r="5341" spans="1:9" x14ac:dyDescent="0.2">
      <c r="A5341">
        <v>12643</v>
      </c>
      <c r="B5341" t="s">
        <v>13780</v>
      </c>
      <c r="C5341" t="s">
        <v>13780</v>
      </c>
      <c r="D5341" t="s">
        <v>14044</v>
      </c>
      <c r="E5341">
        <v>196927</v>
      </c>
      <c r="F5341" t="s">
        <v>25931</v>
      </c>
      <c r="G5341" t="s">
        <v>25932</v>
      </c>
      <c r="H5341" t="s">
        <v>25933</v>
      </c>
      <c r="I5341" t="s">
        <v>25721</v>
      </c>
    </row>
    <row r="5342" spans="1:9" x14ac:dyDescent="0.2">
      <c r="A5342">
        <v>12645</v>
      </c>
      <c r="B5342" t="s">
        <v>7170</v>
      </c>
      <c r="C5342" t="s">
        <v>7169</v>
      </c>
      <c r="D5342" t="s">
        <v>14046</v>
      </c>
      <c r="E5342">
        <v>116371</v>
      </c>
      <c r="F5342" t="s">
        <v>25935</v>
      </c>
      <c r="G5342" t="s">
        <v>25936</v>
      </c>
      <c r="H5342" t="s">
        <v>7169</v>
      </c>
      <c r="I5342" t="s">
        <v>25723</v>
      </c>
    </row>
    <row r="5343" spans="1:9" x14ac:dyDescent="0.2">
      <c r="A5343">
        <v>12644</v>
      </c>
      <c r="B5343" t="s">
        <v>13781</v>
      </c>
      <c r="C5343" t="s">
        <v>13781</v>
      </c>
      <c r="D5343" t="s">
        <v>14044</v>
      </c>
      <c r="E5343">
        <v>196927</v>
      </c>
      <c r="F5343" t="s">
        <v>25931</v>
      </c>
      <c r="G5343" t="s">
        <v>25932</v>
      </c>
      <c r="H5343" t="s">
        <v>25933</v>
      </c>
      <c r="I5343" t="s">
        <v>25725</v>
      </c>
    </row>
    <row r="5344" spans="1:9" x14ac:dyDescent="0.2">
      <c r="A5344">
        <v>12646</v>
      </c>
      <c r="B5344" t="s">
        <v>7172</v>
      </c>
      <c r="C5344" t="s">
        <v>7171</v>
      </c>
      <c r="D5344" t="s">
        <v>14046</v>
      </c>
      <c r="E5344">
        <v>116373</v>
      </c>
      <c r="F5344" t="s">
        <v>25938</v>
      </c>
      <c r="G5344" t="s">
        <v>25939</v>
      </c>
      <c r="H5344" t="s">
        <v>7171</v>
      </c>
      <c r="I5344" t="s">
        <v>25727</v>
      </c>
    </row>
    <row r="5345" spans="1:9" x14ac:dyDescent="0.2">
      <c r="A5345">
        <v>10172</v>
      </c>
      <c r="B5345" t="s">
        <v>7176</v>
      </c>
      <c r="C5345" t="s">
        <v>7175</v>
      </c>
      <c r="D5345" t="s">
        <v>14046</v>
      </c>
      <c r="E5345">
        <v>116387</v>
      </c>
      <c r="F5345" t="s">
        <v>23111</v>
      </c>
      <c r="G5345" t="s">
        <v>23112</v>
      </c>
      <c r="H5345" t="s">
        <v>7175</v>
      </c>
      <c r="I5345" t="s">
        <v>25727</v>
      </c>
    </row>
    <row r="5346" spans="1:9" x14ac:dyDescent="0.2">
      <c r="A5346">
        <v>10174</v>
      </c>
      <c r="B5346" t="s">
        <v>7178</v>
      </c>
      <c r="C5346" t="s">
        <v>7177</v>
      </c>
      <c r="D5346" t="s">
        <v>14046</v>
      </c>
      <c r="E5346">
        <v>116392</v>
      </c>
      <c r="F5346" t="s">
        <v>23116</v>
      </c>
      <c r="G5346" t="s">
        <v>19281</v>
      </c>
      <c r="H5346" t="s">
        <v>7177</v>
      </c>
      <c r="I5346" t="s">
        <v>25731</v>
      </c>
    </row>
    <row r="5347" spans="1:9" x14ac:dyDescent="0.2">
      <c r="A5347">
        <v>10171</v>
      </c>
      <c r="B5347" t="s">
        <v>7174</v>
      </c>
      <c r="C5347" t="s">
        <v>7173</v>
      </c>
      <c r="D5347" t="s">
        <v>14044</v>
      </c>
      <c r="E5347">
        <v>196933</v>
      </c>
      <c r="F5347" t="s">
        <v>23109</v>
      </c>
      <c r="G5347" t="s">
        <v>19380</v>
      </c>
      <c r="H5347" t="s">
        <v>7173</v>
      </c>
      <c r="I5347" t="s">
        <v>25734</v>
      </c>
    </row>
    <row r="5348" spans="1:9" x14ac:dyDescent="0.2">
      <c r="A5348">
        <v>10173</v>
      </c>
      <c r="B5348" t="s">
        <v>7180</v>
      </c>
      <c r="C5348" t="s">
        <v>7179</v>
      </c>
      <c r="D5348" t="s">
        <v>14046</v>
      </c>
      <c r="E5348">
        <v>116405</v>
      </c>
      <c r="F5348" t="s">
        <v>23114</v>
      </c>
      <c r="G5348" t="s">
        <v>19380</v>
      </c>
      <c r="H5348" t="s">
        <v>7179</v>
      </c>
      <c r="I5348" t="s">
        <v>25736</v>
      </c>
    </row>
    <row r="5349" spans="1:9" x14ac:dyDescent="0.2">
      <c r="A5349">
        <v>2676294</v>
      </c>
      <c r="B5349" t="s">
        <v>7184</v>
      </c>
      <c r="C5349" t="s">
        <v>7183</v>
      </c>
      <c r="D5349" t="s">
        <v>14046</v>
      </c>
      <c r="E5349">
        <v>116407</v>
      </c>
      <c r="F5349" t="s">
        <v>26957</v>
      </c>
      <c r="G5349" t="s">
        <v>26958</v>
      </c>
      <c r="H5349" t="s">
        <v>7183</v>
      </c>
      <c r="I5349" t="s">
        <v>25738</v>
      </c>
    </row>
    <row r="5350" spans="1:9" x14ac:dyDescent="0.2">
      <c r="A5350">
        <v>8730</v>
      </c>
      <c r="B5350" t="s">
        <v>11239</v>
      </c>
      <c r="C5350" t="s">
        <v>11240</v>
      </c>
      <c r="E5350">
        <v>0</v>
      </c>
      <c r="I5350" t="s">
        <v>25740</v>
      </c>
    </row>
    <row r="5351" spans="1:9" x14ac:dyDescent="0.2">
      <c r="A5351">
        <v>2676488</v>
      </c>
      <c r="B5351" t="s">
        <v>7181</v>
      </c>
      <c r="C5351" t="s">
        <v>7181</v>
      </c>
      <c r="D5351" t="s">
        <v>14044</v>
      </c>
      <c r="E5351">
        <v>196936</v>
      </c>
      <c r="F5351" t="s">
        <v>21321</v>
      </c>
      <c r="G5351" t="s">
        <v>14070</v>
      </c>
      <c r="H5351" t="s">
        <v>7182</v>
      </c>
      <c r="I5351" t="s">
        <v>25738</v>
      </c>
    </row>
    <row r="5352" spans="1:9" x14ac:dyDescent="0.2">
      <c r="A5352">
        <v>2677427</v>
      </c>
      <c r="B5352" t="s">
        <v>13237</v>
      </c>
      <c r="C5352" t="s">
        <v>13237</v>
      </c>
      <c r="D5352" t="s">
        <v>14044</v>
      </c>
      <c r="E5352">
        <v>196936</v>
      </c>
      <c r="F5352" t="s">
        <v>21321</v>
      </c>
      <c r="G5352" t="s">
        <v>14070</v>
      </c>
      <c r="H5352" t="s">
        <v>7182</v>
      </c>
      <c r="I5352" t="s">
        <v>25743</v>
      </c>
    </row>
    <row r="5353" spans="1:9" x14ac:dyDescent="0.2">
      <c r="A5353">
        <v>8729</v>
      </c>
      <c r="B5353" t="s">
        <v>13236</v>
      </c>
      <c r="C5353" t="s">
        <v>7182</v>
      </c>
      <c r="D5353" t="s">
        <v>14044</v>
      </c>
      <c r="E5353">
        <v>196936</v>
      </c>
      <c r="F5353" t="s">
        <v>21321</v>
      </c>
      <c r="G5353" t="s">
        <v>14070</v>
      </c>
      <c r="H5353" t="s">
        <v>7182</v>
      </c>
      <c r="I5353" t="s">
        <v>25746</v>
      </c>
    </row>
    <row r="5354" spans="1:9" x14ac:dyDescent="0.2">
      <c r="A5354">
        <v>2677430</v>
      </c>
      <c r="B5354" t="s">
        <v>11241</v>
      </c>
      <c r="C5354" t="s">
        <v>7185</v>
      </c>
      <c r="D5354" t="s">
        <v>14046</v>
      </c>
      <c r="E5354">
        <v>116416</v>
      </c>
      <c r="F5354" t="s">
        <v>28513</v>
      </c>
      <c r="G5354" t="s">
        <v>21331</v>
      </c>
      <c r="H5354" t="s">
        <v>7185</v>
      </c>
      <c r="I5354" t="s">
        <v>25748</v>
      </c>
    </row>
    <row r="5355" spans="1:9" x14ac:dyDescent="0.2">
      <c r="A5355">
        <v>8742</v>
      </c>
      <c r="B5355" t="s">
        <v>11790</v>
      </c>
      <c r="C5355" t="s">
        <v>7186</v>
      </c>
      <c r="D5355" t="s">
        <v>14045</v>
      </c>
      <c r="E5355">
        <v>139495</v>
      </c>
      <c r="F5355" t="s">
        <v>21330</v>
      </c>
      <c r="G5355" t="s">
        <v>21331</v>
      </c>
      <c r="H5355" t="s">
        <v>7186</v>
      </c>
      <c r="I5355" t="s">
        <v>25750</v>
      </c>
    </row>
    <row r="5356" spans="1:9" x14ac:dyDescent="0.2">
      <c r="A5356">
        <v>8744</v>
      </c>
      <c r="B5356" t="s">
        <v>11242</v>
      </c>
      <c r="C5356" t="s">
        <v>7187</v>
      </c>
      <c r="D5356" t="s">
        <v>14046</v>
      </c>
      <c r="E5356">
        <v>116418</v>
      </c>
      <c r="F5356" t="s">
        <v>21333</v>
      </c>
      <c r="G5356" t="s">
        <v>21334</v>
      </c>
      <c r="H5356" t="s">
        <v>7187</v>
      </c>
      <c r="I5356" t="s">
        <v>25752</v>
      </c>
    </row>
    <row r="5357" spans="1:9" x14ac:dyDescent="0.2">
      <c r="A5357">
        <v>2677431</v>
      </c>
      <c r="B5357" t="s">
        <v>11243</v>
      </c>
      <c r="C5357" t="s">
        <v>7188</v>
      </c>
      <c r="D5357" t="s">
        <v>14046</v>
      </c>
      <c r="E5357">
        <v>116419</v>
      </c>
      <c r="F5357" t="s">
        <v>28514</v>
      </c>
      <c r="G5357" t="s">
        <v>21337</v>
      </c>
      <c r="H5357" t="s">
        <v>7188</v>
      </c>
      <c r="I5357" t="s">
        <v>25754</v>
      </c>
    </row>
    <row r="5358" spans="1:9" x14ac:dyDescent="0.2">
      <c r="A5358">
        <v>8733</v>
      </c>
      <c r="B5358" t="s">
        <v>11243</v>
      </c>
      <c r="C5358" t="s">
        <v>13942</v>
      </c>
      <c r="D5358" t="s">
        <v>14044</v>
      </c>
      <c r="E5358">
        <v>196936</v>
      </c>
      <c r="F5358" t="s">
        <v>21321</v>
      </c>
      <c r="G5358" t="s">
        <v>14070</v>
      </c>
      <c r="H5358" t="s">
        <v>7182</v>
      </c>
      <c r="I5358" t="s">
        <v>25756</v>
      </c>
    </row>
    <row r="5359" spans="1:9" x14ac:dyDescent="0.2">
      <c r="A5359">
        <v>8732</v>
      </c>
      <c r="B5359" t="s">
        <v>11243</v>
      </c>
      <c r="C5359" t="s">
        <v>13943</v>
      </c>
      <c r="D5359" t="s">
        <v>14044</v>
      </c>
      <c r="E5359">
        <v>196936</v>
      </c>
      <c r="F5359" t="s">
        <v>21321</v>
      </c>
      <c r="G5359" t="s">
        <v>14070</v>
      </c>
      <c r="H5359" t="s">
        <v>7182</v>
      </c>
      <c r="I5359" t="s">
        <v>25758</v>
      </c>
    </row>
    <row r="5360" spans="1:9" x14ac:dyDescent="0.2">
      <c r="A5360">
        <v>8746</v>
      </c>
      <c r="B5360" t="s">
        <v>11791</v>
      </c>
      <c r="C5360" t="s">
        <v>7189</v>
      </c>
      <c r="D5360" t="s">
        <v>14045</v>
      </c>
      <c r="E5360">
        <v>139500</v>
      </c>
      <c r="F5360" t="s">
        <v>21336</v>
      </c>
      <c r="G5360" t="s">
        <v>21337</v>
      </c>
      <c r="H5360" t="s">
        <v>7189</v>
      </c>
      <c r="I5360" t="s">
        <v>25760</v>
      </c>
    </row>
    <row r="5361" spans="1:9" x14ac:dyDescent="0.2">
      <c r="A5361">
        <v>8736</v>
      </c>
      <c r="B5361" t="s">
        <v>11244</v>
      </c>
      <c r="C5361" t="s">
        <v>7190</v>
      </c>
      <c r="D5361" t="s">
        <v>14046</v>
      </c>
      <c r="E5361">
        <v>116421</v>
      </c>
      <c r="F5361" t="s">
        <v>21325</v>
      </c>
      <c r="G5361" t="s">
        <v>21326</v>
      </c>
      <c r="H5361" t="s">
        <v>7190</v>
      </c>
      <c r="I5361" t="s">
        <v>25763</v>
      </c>
    </row>
    <row r="5362" spans="1:9" x14ac:dyDescent="0.2">
      <c r="A5362">
        <v>8734</v>
      </c>
      <c r="B5362" t="s">
        <v>11245</v>
      </c>
      <c r="C5362" t="s">
        <v>7191</v>
      </c>
      <c r="D5362" t="s">
        <v>14046</v>
      </c>
      <c r="E5362">
        <v>116422</v>
      </c>
      <c r="F5362" t="s">
        <v>21323</v>
      </c>
      <c r="G5362" t="s">
        <v>14070</v>
      </c>
      <c r="H5362" t="s">
        <v>7191</v>
      </c>
      <c r="I5362" t="s">
        <v>25765</v>
      </c>
    </row>
    <row r="5363" spans="1:9" x14ac:dyDescent="0.2">
      <c r="A5363">
        <v>8738</v>
      </c>
      <c r="B5363" t="s">
        <v>7193</v>
      </c>
      <c r="C5363" t="s">
        <v>7192</v>
      </c>
      <c r="D5363" t="s">
        <v>14046</v>
      </c>
      <c r="E5363">
        <v>969893</v>
      </c>
      <c r="F5363" t="s">
        <v>21328</v>
      </c>
      <c r="G5363" t="s">
        <v>14534</v>
      </c>
      <c r="H5363" t="s">
        <v>7192</v>
      </c>
      <c r="I5363" t="s">
        <v>25767</v>
      </c>
    </row>
    <row r="5364" spans="1:9" x14ac:dyDescent="0.2">
      <c r="A5364">
        <v>2676297</v>
      </c>
      <c r="B5364" t="s">
        <v>7199</v>
      </c>
      <c r="C5364" t="s">
        <v>7198</v>
      </c>
      <c r="D5364" t="s">
        <v>14046</v>
      </c>
      <c r="E5364">
        <v>447462</v>
      </c>
      <c r="F5364" t="s">
        <v>26962</v>
      </c>
      <c r="G5364" t="s">
        <v>14070</v>
      </c>
      <c r="H5364" t="s">
        <v>7198</v>
      </c>
      <c r="I5364" t="s">
        <v>25769</v>
      </c>
    </row>
    <row r="5365" spans="1:9" x14ac:dyDescent="0.2">
      <c r="A5365">
        <v>2676296</v>
      </c>
      <c r="B5365" t="s">
        <v>7197</v>
      </c>
      <c r="C5365" t="s">
        <v>7196</v>
      </c>
      <c r="D5365" t="s">
        <v>14044</v>
      </c>
      <c r="E5365">
        <v>445910</v>
      </c>
      <c r="F5365" t="s">
        <v>26960</v>
      </c>
      <c r="G5365" t="s">
        <v>14070</v>
      </c>
      <c r="H5365" t="s">
        <v>7196</v>
      </c>
      <c r="I5365" t="s">
        <v>25771</v>
      </c>
    </row>
    <row r="5366" spans="1:9" x14ac:dyDescent="0.2">
      <c r="A5366">
        <v>6927</v>
      </c>
      <c r="B5366" t="s">
        <v>11247</v>
      </c>
      <c r="C5366" t="s">
        <v>7202</v>
      </c>
      <c r="D5366" t="s">
        <v>14046</v>
      </c>
      <c r="E5366">
        <v>116485</v>
      </c>
      <c r="F5366" t="s">
        <v>18787</v>
      </c>
      <c r="G5366" t="s">
        <v>18788</v>
      </c>
      <c r="H5366" t="s">
        <v>18789</v>
      </c>
      <c r="I5366" t="s">
        <v>25773</v>
      </c>
    </row>
    <row r="5367" spans="1:9" x14ac:dyDescent="0.2">
      <c r="A5367">
        <v>6926</v>
      </c>
      <c r="B5367" t="s">
        <v>7201</v>
      </c>
      <c r="C5367" t="s">
        <v>7200</v>
      </c>
      <c r="D5367" t="s">
        <v>14044</v>
      </c>
      <c r="E5367">
        <v>196966</v>
      </c>
      <c r="F5367" t="s">
        <v>18785</v>
      </c>
      <c r="G5367" t="s">
        <v>18786</v>
      </c>
      <c r="H5367" t="s">
        <v>7200</v>
      </c>
      <c r="I5367" t="s">
        <v>25775</v>
      </c>
    </row>
    <row r="5368" spans="1:9" x14ac:dyDescent="0.2">
      <c r="A5368">
        <v>5969</v>
      </c>
      <c r="B5368" t="s">
        <v>11248</v>
      </c>
      <c r="C5368" t="s">
        <v>7205</v>
      </c>
      <c r="D5368" t="s">
        <v>14046</v>
      </c>
      <c r="E5368">
        <v>116531</v>
      </c>
      <c r="F5368" t="s">
        <v>17780</v>
      </c>
      <c r="G5368" t="s">
        <v>17781</v>
      </c>
      <c r="H5368" t="s">
        <v>7205</v>
      </c>
      <c r="I5368" t="s">
        <v>25773</v>
      </c>
    </row>
    <row r="5369" spans="1:9" x14ac:dyDescent="0.2">
      <c r="A5369">
        <v>5961</v>
      </c>
      <c r="B5369" t="s">
        <v>7204</v>
      </c>
      <c r="C5369" t="s">
        <v>7203</v>
      </c>
      <c r="D5369" t="s">
        <v>14044</v>
      </c>
      <c r="E5369">
        <v>196986</v>
      </c>
      <c r="F5369" t="s">
        <v>17762</v>
      </c>
      <c r="G5369" t="s">
        <v>14070</v>
      </c>
      <c r="H5369" t="s">
        <v>7203</v>
      </c>
      <c r="I5369" t="s">
        <v>25779</v>
      </c>
    </row>
    <row r="5370" spans="1:9" x14ac:dyDescent="0.2">
      <c r="A5370">
        <v>5964</v>
      </c>
      <c r="B5370" t="s">
        <v>11249</v>
      </c>
      <c r="C5370" t="s">
        <v>7206</v>
      </c>
      <c r="D5370" t="s">
        <v>14046</v>
      </c>
      <c r="E5370">
        <v>116542</v>
      </c>
      <c r="F5370" t="s">
        <v>17769</v>
      </c>
      <c r="G5370" t="s">
        <v>17770</v>
      </c>
      <c r="H5370" t="s">
        <v>7206</v>
      </c>
      <c r="I5370" t="s">
        <v>25781</v>
      </c>
    </row>
    <row r="5371" spans="1:9" x14ac:dyDescent="0.2">
      <c r="A5371">
        <v>5963</v>
      </c>
      <c r="B5371" t="s">
        <v>7208</v>
      </c>
      <c r="C5371" t="s">
        <v>7207</v>
      </c>
      <c r="D5371" t="s">
        <v>14046</v>
      </c>
      <c r="E5371">
        <v>116543</v>
      </c>
      <c r="F5371" t="s">
        <v>17767</v>
      </c>
      <c r="G5371" t="s">
        <v>14070</v>
      </c>
      <c r="H5371" t="s">
        <v>7207</v>
      </c>
      <c r="I5371" t="s">
        <v>25781</v>
      </c>
    </row>
    <row r="5372" spans="1:9" x14ac:dyDescent="0.2">
      <c r="A5372">
        <v>5965</v>
      </c>
      <c r="B5372" t="s">
        <v>7210</v>
      </c>
      <c r="C5372" t="s">
        <v>7209</v>
      </c>
      <c r="D5372" t="s">
        <v>14046</v>
      </c>
      <c r="E5372">
        <v>116547</v>
      </c>
      <c r="F5372" t="s">
        <v>17772</v>
      </c>
      <c r="G5372" t="s">
        <v>14070</v>
      </c>
      <c r="H5372" t="s">
        <v>7209</v>
      </c>
      <c r="I5372" t="s">
        <v>25785</v>
      </c>
    </row>
    <row r="5373" spans="1:9" x14ac:dyDescent="0.2">
      <c r="A5373">
        <v>5966</v>
      </c>
      <c r="B5373" t="s">
        <v>7212</v>
      </c>
      <c r="C5373" t="s">
        <v>7211</v>
      </c>
      <c r="D5373" t="s">
        <v>14045</v>
      </c>
      <c r="E5373">
        <v>139530</v>
      </c>
      <c r="F5373" t="s">
        <v>17774</v>
      </c>
      <c r="G5373" t="s">
        <v>17775</v>
      </c>
      <c r="H5373" t="s">
        <v>17776</v>
      </c>
      <c r="I5373" t="s">
        <v>25787</v>
      </c>
    </row>
    <row r="5374" spans="1:9" x14ac:dyDescent="0.2">
      <c r="A5374">
        <v>5968</v>
      </c>
      <c r="B5374" t="s">
        <v>7214</v>
      </c>
      <c r="C5374" t="s">
        <v>7213</v>
      </c>
      <c r="D5374" t="s">
        <v>14045</v>
      </c>
      <c r="E5374">
        <v>139531</v>
      </c>
      <c r="F5374" t="s">
        <v>17778</v>
      </c>
      <c r="G5374" t="s">
        <v>14070</v>
      </c>
      <c r="H5374" t="s">
        <v>17779</v>
      </c>
      <c r="I5374" t="s">
        <v>25789</v>
      </c>
    </row>
    <row r="5375" spans="1:9" x14ac:dyDescent="0.2">
      <c r="A5375">
        <v>5962</v>
      </c>
      <c r="B5375" t="s">
        <v>7216</v>
      </c>
      <c r="C5375" t="s">
        <v>7215</v>
      </c>
      <c r="D5375" t="s">
        <v>14046</v>
      </c>
      <c r="E5375">
        <v>116553</v>
      </c>
      <c r="F5375" t="s">
        <v>17764</v>
      </c>
      <c r="G5375" t="s">
        <v>17765</v>
      </c>
      <c r="H5375" t="s">
        <v>7215</v>
      </c>
      <c r="I5375" t="s">
        <v>25791</v>
      </c>
    </row>
    <row r="5376" spans="1:9" x14ac:dyDescent="0.2">
      <c r="A5376">
        <v>6966</v>
      </c>
      <c r="B5376" t="s">
        <v>7221</v>
      </c>
      <c r="C5376" t="s">
        <v>7220</v>
      </c>
      <c r="D5376" t="s">
        <v>14046</v>
      </c>
      <c r="E5376">
        <v>116572</v>
      </c>
      <c r="F5376" t="s">
        <v>18862</v>
      </c>
      <c r="G5376" t="s">
        <v>18863</v>
      </c>
      <c r="H5376" t="s">
        <v>7220</v>
      </c>
      <c r="I5376" t="s">
        <v>25791</v>
      </c>
    </row>
    <row r="5377" spans="1:9" x14ac:dyDescent="0.2">
      <c r="A5377">
        <v>6971</v>
      </c>
      <c r="B5377" t="s">
        <v>7223</v>
      </c>
      <c r="C5377" t="s">
        <v>7222</v>
      </c>
      <c r="D5377" t="s">
        <v>14046</v>
      </c>
      <c r="E5377">
        <v>116574</v>
      </c>
      <c r="F5377" t="s">
        <v>18873</v>
      </c>
      <c r="G5377" t="s">
        <v>14070</v>
      </c>
      <c r="H5377" t="s">
        <v>7222</v>
      </c>
      <c r="I5377" t="s">
        <v>25795</v>
      </c>
    </row>
    <row r="5378" spans="1:9" x14ac:dyDescent="0.2">
      <c r="A5378">
        <v>6972</v>
      </c>
      <c r="B5378" t="s">
        <v>7225</v>
      </c>
      <c r="C5378" t="s">
        <v>7224</v>
      </c>
      <c r="D5378" t="s">
        <v>14045</v>
      </c>
      <c r="E5378">
        <v>620382</v>
      </c>
      <c r="F5378" t="s">
        <v>18875</v>
      </c>
      <c r="G5378" t="s">
        <v>14070</v>
      </c>
      <c r="H5378" t="s">
        <v>7224</v>
      </c>
      <c r="I5378" t="s">
        <v>25797</v>
      </c>
    </row>
    <row r="5379" spans="1:9" x14ac:dyDescent="0.2">
      <c r="A5379">
        <v>6974</v>
      </c>
      <c r="B5379" t="s">
        <v>11792</v>
      </c>
      <c r="C5379" t="s">
        <v>7226</v>
      </c>
      <c r="D5379" t="s">
        <v>14045</v>
      </c>
      <c r="E5379">
        <v>139545</v>
      </c>
      <c r="F5379" t="s">
        <v>18877</v>
      </c>
      <c r="G5379" t="s">
        <v>18878</v>
      </c>
      <c r="H5379" t="s">
        <v>7226</v>
      </c>
      <c r="I5379" t="s">
        <v>25800</v>
      </c>
    </row>
    <row r="5380" spans="1:9" x14ac:dyDescent="0.2">
      <c r="A5380">
        <v>2676593</v>
      </c>
      <c r="B5380" t="s">
        <v>7228</v>
      </c>
      <c r="C5380" t="s">
        <v>7227</v>
      </c>
      <c r="D5380" t="s">
        <v>14046</v>
      </c>
      <c r="E5380">
        <v>116576</v>
      </c>
      <c r="F5380" t="s">
        <v>27363</v>
      </c>
      <c r="G5380" t="s">
        <v>22536</v>
      </c>
      <c r="H5380" t="s">
        <v>7227</v>
      </c>
      <c r="I5380" t="s">
        <v>25803</v>
      </c>
    </row>
    <row r="5381" spans="1:9" x14ac:dyDescent="0.2">
      <c r="A5381">
        <v>6965</v>
      </c>
      <c r="B5381" t="s">
        <v>7218</v>
      </c>
      <c r="C5381" t="s">
        <v>7217</v>
      </c>
      <c r="D5381" t="s">
        <v>14044</v>
      </c>
      <c r="E5381">
        <v>196996</v>
      </c>
      <c r="F5381" t="s">
        <v>18861</v>
      </c>
      <c r="G5381" t="s">
        <v>14070</v>
      </c>
      <c r="H5381" t="s">
        <v>7217</v>
      </c>
      <c r="I5381" t="s">
        <v>25800</v>
      </c>
    </row>
    <row r="5382" spans="1:9" x14ac:dyDescent="0.2">
      <c r="A5382">
        <v>6968</v>
      </c>
      <c r="B5382" t="s">
        <v>7230</v>
      </c>
      <c r="C5382" t="s">
        <v>7229</v>
      </c>
      <c r="D5382" t="s">
        <v>14046</v>
      </c>
      <c r="E5382">
        <v>116594</v>
      </c>
      <c r="F5382" t="s">
        <v>18868</v>
      </c>
      <c r="G5382" t="s">
        <v>16878</v>
      </c>
      <c r="H5382" t="s">
        <v>7229</v>
      </c>
      <c r="I5382" t="s">
        <v>25807</v>
      </c>
    </row>
    <row r="5383" spans="1:9" x14ac:dyDescent="0.2">
      <c r="A5383">
        <v>6969</v>
      </c>
      <c r="B5383" t="s">
        <v>11250</v>
      </c>
      <c r="C5383" t="s">
        <v>7231</v>
      </c>
      <c r="D5383" t="s">
        <v>14046</v>
      </c>
      <c r="E5383">
        <v>116603</v>
      </c>
      <c r="F5383" t="s">
        <v>18870</v>
      </c>
      <c r="G5383" t="s">
        <v>18871</v>
      </c>
      <c r="H5383" t="s">
        <v>7231</v>
      </c>
      <c r="I5383" t="s">
        <v>25809</v>
      </c>
    </row>
    <row r="5384" spans="1:9" x14ac:dyDescent="0.2">
      <c r="A5384">
        <v>6967</v>
      </c>
      <c r="B5384" t="s">
        <v>7233</v>
      </c>
      <c r="C5384" t="s">
        <v>7232</v>
      </c>
      <c r="D5384" t="s">
        <v>14046</v>
      </c>
      <c r="E5384">
        <v>116604</v>
      </c>
      <c r="F5384" t="s">
        <v>18865</v>
      </c>
      <c r="G5384" t="s">
        <v>18866</v>
      </c>
      <c r="H5384" t="s">
        <v>7232</v>
      </c>
      <c r="I5384" t="s">
        <v>25811</v>
      </c>
    </row>
    <row r="5385" spans="1:9" x14ac:dyDescent="0.2">
      <c r="A5385">
        <v>8612</v>
      </c>
      <c r="B5385" t="s">
        <v>4592</v>
      </c>
      <c r="C5385" t="s">
        <v>4591</v>
      </c>
      <c r="D5385" t="s">
        <v>14046</v>
      </c>
      <c r="E5385">
        <v>103678</v>
      </c>
      <c r="F5385" t="s">
        <v>21124</v>
      </c>
      <c r="G5385" t="s">
        <v>14070</v>
      </c>
      <c r="H5385" t="s">
        <v>21125</v>
      </c>
      <c r="I5385" t="s">
        <v>25813</v>
      </c>
    </row>
    <row r="5386" spans="1:9" x14ac:dyDescent="0.2">
      <c r="A5386">
        <v>2677418</v>
      </c>
      <c r="B5386" t="s">
        <v>12159</v>
      </c>
      <c r="C5386" t="s">
        <v>4586</v>
      </c>
      <c r="D5386" t="s">
        <v>14044</v>
      </c>
      <c r="E5386">
        <v>193617</v>
      </c>
      <c r="F5386" t="s">
        <v>21113</v>
      </c>
      <c r="G5386" t="s">
        <v>14773</v>
      </c>
      <c r="H5386" t="s">
        <v>21114</v>
      </c>
      <c r="I5386" t="s">
        <v>25816</v>
      </c>
    </row>
    <row r="5387" spans="1:9" x14ac:dyDescent="0.2">
      <c r="A5387">
        <v>2679211</v>
      </c>
      <c r="B5387" t="s">
        <v>13187</v>
      </c>
      <c r="C5387" t="s">
        <v>13187</v>
      </c>
      <c r="E5387">
        <v>0</v>
      </c>
      <c r="I5387" t="s">
        <v>25818</v>
      </c>
    </row>
    <row r="5388" spans="1:9" x14ac:dyDescent="0.2">
      <c r="A5388">
        <v>3953</v>
      </c>
      <c r="B5388" t="s">
        <v>7237</v>
      </c>
      <c r="C5388" t="s">
        <v>7236</v>
      </c>
      <c r="D5388" t="s">
        <v>14046</v>
      </c>
      <c r="E5388">
        <v>116670</v>
      </c>
      <c r="F5388" t="s">
        <v>15450</v>
      </c>
      <c r="G5388" t="s">
        <v>14070</v>
      </c>
      <c r="H5388" t="s">
        <v>7236</v>
      </c>
      <c r="I5388" t="s">
        <v>25820</v>
      </c>
    </row>
    <row r="5389" spans="1:9" x14ac:dyDescent="0.2">
      <c r="A5389">
        <v>3935</v>
      </c>
      <c r="B5389" t="s">
        <v>7238</v>
      </c>
      <c r="C5389" t="s">
        <v>7238</v>
      </c>
      <c r="D5389" t="s">
        <v>14046</v>
      </c>
      <c r="E5389">
        <v>159897</v>
      </c>
      <c r="F5389" t="s">
        <v>15414</v>
      </c>
      <c r="G5389" t="s">
        <v>15415</v>
      </c>
      <c r="H5389" t="s">
        <v>15416</v>
      </c>
      <c r="I5389" t="s">
        <v>25822</v>
      </c>
    </row>
    <row r="5390" spans="1:9" x14ac:dyDescent="0.2">
      <c r="A5390">
        <v>3937</v>
      </c>
      <c r="B5390" t="s">
        <v>7240</v>
      </c>
      <c r="C5390" t="s">
        <v>7239</v>
      </c>
      <c r="D5390" t="s">
        <v>14046</v>
      </c>
      <c r="E5390">
        <v>611411</v>
      </c>
      <c r="F5390" t="s">
        <v>15420</v>
      </c>
      <c r="G5390" t="s">
        <v>15421</v>
      </c>
      <c r="H5390" t="s">
        <v>7239</v>
      </c>
      <c r="I5390" t="s">
        <v>25824</v>
      </c>
    </row>
    <row r="5391" spans="1:9" x14ac:dyDescent="0.2">
      <c r="A5391">
        <v>2676486</v>
      </c>
      <c r="B5391" t="s">
        <v>7234</v>
      </c>
      <c r="C5391" t="s">
        <v>7234</v>
      </c>
      <c r="D5391" t="s">
        <v>14044</v>
      </c>
      <c r="E5391">
        <v>197006</v>
      </c>
      <c r="F5391" t="s">
        <v>15412</v>
      </c>
      <c r="G5391" t="s">
        <v>14070</v>
      </c>
      <c r="H5391" t="s">
        <v>7235</v>
      </c>
      <c r="I5391" t="s">
        <v>25826</v>
      </c>
    </row>
    <row r="5392" spans="1:9" x14ac:dyDescent="0.2">
      <c r="A5392">
        <v>3956</v>
      </c>
      <c r="B5392" t="s">
        <v>13186</v>
      </c>
      <c r="C5392" t="s">
        <v>13186</v>
      </c>
      <c r="D5392" t="s">
        <v>14044</v>
      </c>
      <c r="E5392">
        <v>197006</v>
      </c>
      <c r="F5392" t="s">
        <v>15412</v>
      </c>
      <c r="G5392" t="s">
        <v>14070</v>
      </c>
      <c r="H5392" t="s">
        <v>7235</v>
      </c>
      <c r="I5392" t="s">
        <v>25828</v>
      </c>
    </row>
    <row r="5393" spans="1:9" x14ac:dyDescent="0.2">
      <c r="A5393">
        <v>3938</v>
      </c>
      <c r="B5393" t="s">
        <v>7242</v>
      </c>
      <c r="C5393" t="s">
        <v>7241</v>
      </c>
      <c r="D5393" t="s">
        <v>14046</v>
      </c>
      <c r="E5393">
        <v>116704</v>
      </c>
      <c r="F5393" t="s">
        <v>15423</v>
      </c>
      <c r="G5393" t="s">
        <v>15424</v>
      </c>
      <c r="H5393" t="s">
        <v>15425</v>
      </c>
    </row>
    <row r="5394" spans="1:9" x14ac:dyDescent="0.2">
      <c r="A5394">
        <v>3933</v>
      </c>
      <c r="B5394" t="s">
        <v>13185</v>
      </c>
      <c r="C5394" t="s">
        <v>7235</v>
      </c>
      <c r="D5394" t="s">
        <v>14044</v>
      </c>
      <c r="E5394">
        <v>197006</v>
      </c>
      <c r="F5394" t="s">
        <v>15412</v>
      </c>
      <c r="G5394" t="s">
        <v>14070</v>
      </c>
      <c r="H5394" t="s">
        <v>7235</v>
      </c>
      <c r="I5394" t="s">
        <v>25833</v>
      </c>
    </row>
    <row r="5395" spans="1:9" x14ac:dyDescent="0.2">
      <c r="A5395">
        <v>2679521</v>
      </c>
      <c r="B5395" t="s">
        <v>13188</v>
      </c>
      <c r="C5395" t="s">
        <v>13188</v>
      </c>
      <c r="E5395">
        <v>0</v>
      </c>
      <c r="I5395" t="s">
        <v>25836</v>
      </c>
    </row>
    <row r="5396" spans="1:9" x14ac:dyDescent="0.2">
      <c r="A5396">
        <v>2679522</v>
      </c>
      <c r="B5396" t="s">
        <v>13189</v>
      </c>
      <c r="C5396" t="s">
        <v>13189</v>
      </c>
      <c r="E5396">
        <v>0</v>
      </c>
      <c r="I5396" t="s">
        <v>25838</v>
      </c>
    </row>
    <row r="5397" spans="1:9" x14ac:dyDescent="0.2">
      <c r="A5397">
        <v>3936</v>
      </c>
      <c r="B5397" t="s">
        <v>7244</v>
      </c>
      <c r="C5397" t="s">
        <v>7243</v>
      </c>
      <c r="D5397" t="s">
        <v>14046</v>
      </c>
      <c r="E5397">
        <v>116740</v>
      </c>
      <c r="F5397" t="s">
        <v>15418</v>
      </c>
      <c r="G5397" t="s">
        <v>15415</v>
      </c>
      <c r="H5397" t="s">
        <v>7243</v>
      </c>
      <c r="I5397" t="s">
        <v>25813</v>
      </c>
    </row>
    <row r="5398" spans="1:9" x14ac:dyDescent="0.2">
      <c r="A5398">
        <v>3949</v>
      </c>
      <c r="B5398" t="s">
        <v>12260</v>
      </c>
      <c r="C5398" t="s">
        <v>7245</v>
      </c>
      <c r="D5398" t="s">
        <v>14046</v>
      </c>
      <c r="E5398">
        <v>521658</v>
      </c>
      <c r="F5398" t="s">
        <v>15445</v>
      </c>
      <c r="G5398" t="s">
        <v>15446</v>
      </c>
      <c r="H5398" t="s">
        <v>7245</v>
      </c>
      <c r="I5398" t="s">
        <v>25840</v>
      </c>
    </row>
    <row r="5399" spans="1:9" x14ac:dyDescent="0.2">
      <c r="A5399">
        <v>3950</v>
      </c>
      <c r="B5399" t="s">
        <v>11793</v>
      </c>
      <c r="C5399" t="s">
        <v>7246</v>
      </c>
      <c r="D5399" t="s">
        <v>14045</v>
      </c>
      <c r="E5399">
        <v>139584</v>
      </c>
      <c r="F5399" t="s">
        <v>15448</v>
      </c>
      <c r="G5399" t="s">
        <v>15446</v>
      </c>
      <c r="H5399" t="s">
        <v>7246</v>
      </c>
      <c r="I5399" t="s">
        <v>25843</v>
      </c>
    </row>
    <row r="5400" spans="1:9" x14ac:dyDescent="0.2">
      <c r="A5400">
        <v>3942</v>
      </c>
      <c r="B5400" t="s">
        <v>7248</v>
      </c>
      <c r="C5400" t="s">
        <v>7247</v>
      </c>
      <c r="D5400" t="s">
        <v>14046</v>
      </c>
      <c r="E5400">
        <v>116751</v>
      </c>
      <c r="F5400" t="s">
        <v>15435</v>
      </c>
      <c r="G5400" t="s">
        <v>15436</v>
      </c>
      <c r="H5400" t="s">
        <v>15437</v>
      </c>
      <c r="I5400" t="s">
        <v>25813</v>
      </c>
    </row>
    <row r="5401" spans="1:9" x14ac:dyDescent="0.2">
      <c r="A5401">
        <v>3954</v>
      </c>
      <c r="B5401" t="s">
        <v>11251</v>
      </c>
      <c r="C5401" t="s">
        <v>7249</v>
      </c>
      <c r="D5401" t="s">
        <v>14046</v>
      </c>
      <c r="E5401">
        <v>116754</v>
      </c>
      <c r="F5401" t="s">
        <v>15452</v>
      </c>
      <c r="G5401" t="s">
        <v>15453</v>
      </c>
      <c r="H5401" t="s">
        <v>7249</v>
      </c>
      <c r="I5401" t="s">
        <v>25845</v>
      </c>
    </row>
    <row r="5402" spans="1:9" x14ac:dyDescent="0.2">
      <c r="A5402">
        <v>3947</v>
      </c>
      <c r="B5402" t="s">
        <v>7251</v>
      </c>
      <c r="C5402" t="s">
        <v>7250</v>
      </c>
      <c r="D5402" t="s">
        <v>14046</v>
      </c>
      <c r="E5402">
        <v>116759</v>
      </c>
      <c r="F5402" t="s">
        <v>15443</v>
      </c>
      <c r="G5402" t="s">
        <v>14070</v>
      </c>
      <c r="H5402" t="s">
        <v>7250</v>
      </c>
      <c r="I5402" t="s">
        <v>25813</v>
      </c>
    </row>
    <row r="5403" spans="1:9" x14ac:dyDescent="0.2">
      <c r="A5403">
        <v>3957</v>
      </c>
      <c r="B5403" t="s">
        <v>7253</v>
      </c>
      <c r="C5403" t="s">
        <v>7252</v>
      </c>
      <c r="D5403" t="s">
        <v>14046</v>
      </c>
      <c r="E5403">
        <v>116762</v>
      </c>
      <c r="F5403" t="s">
        <v>15455</v>
      </c>
      <c r="G5403" t="s">
        <v>14070</v>
      </c>
      <c r="H5403" t="s">
        <v>7252</v>
      </c>
      <c r="I5403" t="s">
        <v>25848</v>
      </c>
    </row>
    <row r="5404" spans="1:9" x14ac:dyDescent="0.2">
      <c r="A5404">
        <v>2679523</v>
      </c>
      <c r="B5404" t="s">
        <v>13190</v>
      </c>
      <c r="C5404" t="s">
        <v>13190</v>
      </c>
      <c r="E5404">
        <v>0</v>
      </c>
      <c r="I5404" t="s">
        <v>25851</v>
      </c>
    </row>
    <row r="5405" spans="1:9" x14ac:dyDescent="0.2">
      <c r="A5405">
        <v>3939</v>
      </c>
      <c r="B5405" t="s">
        <v>7255</v>
      </c>
      <c r="C5405" t="s">
        <v>7254</v>
      </c>
      <c r="D5405" t="s">
        <v>14046</v>
      </c>
      <c r="E5405">
        <v>116774</v>
      </c>
      <c r="F5405" t="s">
        <v>15427</v>
      </c>
      <c r="G5405" t="s">
        <v>14070</v>
      </c>
      <c r="H5405" t="s">
        <v>7254</v>
      </c>
      <c r="I5405" t="s">
        <v>25853</v>
      </c>
    </row>
    <row r="5406" spans="1:9" x14ac:dyDescent="0.2">
      <c r="A5406">
        <v>2679524</v>
      </c>
      <c r="B5406" t="s">
        <v>13191</v>
      </c>
      <c r="C5406" t="s">
        <v>13191</v>
      </c>
      <c r="E5406">
        <v>0</v>
      </c>
      <c r="I5406" t="s">
        <v>25857</v>
      </c>
    </row>
    <row r="5407" spans="1:9" x14ac:dyDescent="0.2">
      <c r="A5407">
        <v>3946</v>
      </c>
      <c r="B5407" t="s">
        <v>7257</v>
      </c>
      <c r="C5407" t="s">
        <v>7256</v>
      </c>
      <c r="D5407" t="s">
        <v>14046</v>
      </c>
      <c r="E5407">
        <v>116829</v>
      </c>
      <c r="F5407" t="s">
        <v>15439</v>
      </c>
      <c r="G5407" t="s">
        <v>15440</v>
      </c>
      <c r="H5407" t="s">
        <v>15441</v>
      </c>
      <c r="I5407" t="s">
        <v>25853</v>
      </c>
    </row>
    <row r="5408" spans="1:9" x14ac:dyDescent="0.2">
      <c r="A5408">
        <v>3941</v>
      </c>
      <c r="B5408" t="s">
        <v>7259</v>
      </c>
      <c r="C5408" t="s">
        <v>7258</v>
      </c>
      <c r="D5408" t="s">
        <v>14046</v>
      </c>
      <c r="E5408">
        <v>116842</v>
      </c>
      <c r="F5408" t="s">
        <v>15432</v>
      </c>
      <c r="G5408" t="s">
        <v>15433</v>
      </c>
      <c r="H5408" t="s">
        <v>7258</v>
      </c>
      <c r="I5408" t="s">
        <v>25861</v>
      </c>
    </row>
    <row r="5409" spans="1:9" x14ac:dyDescent="0.2">
      <c r="A5409">
        <v>2676948</v>
      </c>
      <c r="B5409" t="s">
        <v>12777</v>
      </c>
      <c r="C5409" t="s">
        <v>7260</v>
      </c>
      <c r="D5409" t="s">
        <v>14046</v>
      </c>
      <c r="E5409">
        <v>964676</v>
      </c>
      <c r="F5409" t="s">
        <v>27691</v>
      </c>
      <c r="G5409" t="s">
        <v>27692</v>
      </c>
      <c r="H5409" t="s">
        <v>27693</v>
      </c>
      <c r="I5409" t="s">
        <v>25863</v>
      </c>
    </row>
    <row r="5410" spans="1:9" x14ac:dyDescent="0.2">
      <c r="A5410">
        <v>3940</v>
      </c>
      <c r="B5410" t="s">
        <v>7262</v>
      </c>
      <c r="C5410" t="s">
        <v>7261</v>
      </c>
      <c r="D5410" t="s">
        <v>14046</v>
      </c>
      <c r="E5410">
        <v>116855</v>
      </c>
      <c r="F5410" t="s">
        <v>15429</v>
      </c>
      <c r="G5410" t="s">
        <v>15430</v>
      </c>
      <c r="H5410" t="s">
        <v>7261</v>
      </c>
      <c r="I5410" t="s">
        <v>25866</v>
      </c>
    </row>
    <row r="5411" spans="1:9" x14ac:dyDescent="0.2">
      <c r="A5411">
        <v>8050</v>
      </c>
      <c r="B5411" t="s">
        <v>5147</v>
      </c>
      <c r="C5411" t="s">
        <v>5146</v>
      </c>
      <c r="D5411" t="s">
        <v>14044</v>
      </c>
      <c r="E5411">
        <v>194177</v>
      </c>
      <c r="F5411" t="s">
        <v>20329</v>
      </c>
      <c r="G5411" t="s">
        <v>14070</v>
      </c>
      <c r="H5411" t="s">
        <v>5148</v>
      </c>
      <c r="I5411" t="s">
        <v>25869</v>
      </c>
    </row>
    <row r="5412" spans="1:9" x14ac:dyDescent="0.2">
      <c r="A5412">
        <v>8051</v>
      </c>
      <c r="B5412" t="s">
        <v>10911</v>
      </c>
      <c r="C5412" t="s">
        <v>10912</v>
      </c>
      <c r="D5412" t="s">
        <v>14046</v>
      </c>
      <c r="E5412">
        <v>106330</v>
      </c>
      <c r="F5412" t="s">
        <v>20331</v>
      </c>
      <c r="G5412" t="s">
        <v>14070</v>
      </c>
      <c r="H5412" t="s">
        <v>20332</v>
      </c>
      <c r="I5412" t="s">
        <v>25872</v>
      </c>
    </row>
    <row r="5413" spans="1:9" x14ac:dyDescent="0.2">
      <c r="A5413">
        <v>3464</v>
      </c>
      <c r="B5413" t="s">
        <v>11961</v>
      </c>
      <c r="C5413" t="s">
        <v>7265</v>
      </c>
      <c r="D5413" t="s">
        <v>14043</v>
      </c>
      <c r="E5413">
        <v>187290</v>
      </c>
      <c r="F5413" t="s">
        <v>14823</v>
      </c>
      <c r="G5413" t="s">
        <v>14686</v>
      </c>
      <c r="H5413" t="s">
        <v>7265</v>
      </c>
      <c r="I5413" t="s">
        <v>25875</v>
      </c>
    </row>
    <row r="5414" spans="1:9" x14ac:dyDescent="0.2">
      <c r="A5414">
        <v>3463</v>
      </c>
      <c r="B5414" t="s">
        <v>12278</v>
      </c>
      <c r="C5414" t="s">
        <v>7266</v>
      </c>
      <c r="D5414" t="s">
        <v>14042</v>
      </c>
      <c r="E5414">
        <v>593935</v>
      </c>
      <c r="F5414" t="s">
        <v>14822</v>
      </c>
      <c r="G5414" t="s">
        <v>14699</v>
      </c>
      <c r="H5414" t="s">
        <v>7266</v>
      </c>
      <c r="I5414" t="s">
        <v>25877</v>
      </c>
    </row>
    <row r="5415" spans="1:9" x14ac:dyDescent="0.2">
      <c r="A5415">
        <v>3635</v>
      </c>
      <c r="B5415" t="s">
        <v>7270</v>
      </c>
      <c r="C5415" t="s">
        <v>7269</v>
      </c>
      <c r="D5415" t="s">
        <v>14046</v>
      </c>
      <c r="E5415">
        <v>116902</v>
      </c>
      <c r="F5415" t="s">
        <v>15010</v>
      </c>
      <c r="G5415" t="s">
        <v>14070</v>
      </c>
      <c r="H5415" t="s">
        <v>7269</v>
      </c>
      <c r="I5415" t="s">
        <v>25879</v>
      </c>
    </row>
    <row r="5416" spans="1:9" x14ac:dyDescent="0.2">
      <c r="A5416">
        <v>3614</v>
      </c>
      <c r="B5416" t="s">
        <v>7272</v>
      </c>
      <c r="C5416" t="s">
        <v>7271</v>
      </c>
      <c r="D5416" t="s">
        <v>14046</v>
      </c>
      <c r="E5416">
        <v>116903</v>
      </c>
      <c r="F5416" t="s">
        <v>14989</v>
      </c>
      <c r="G5416" t="s">
        <v>14070</v>
      </c>
      <c r="H5416" t="s">
        <v>7271</v>
      </c>
      <c r="I5416" t="s">
        <v>25881</v>
      </c>
    </row>
    <row r="5417" spans="1:9" x14ac:dyDescent="0.2">
      <c r="A5417">
        <v>3615</v>
      </c>
      <c r="B5417" t="s">
        <v>7274</v>
      </c>
      <c r="C5417" t="s">
        <v>7273</v>
      </c>
      <c r="D5417" t="s">
        <v>14045</v>
      </c>
      <c r="E5417">
        <v>139605</v>
      </c>
      <c r="F5417" t="s">
        <v>14991</v>
      </c>
      <c r="G5417" t="s">
        <v>14070</v>
      </c>
      <c r="H5417" t="s">
        <v>7273</v>
      </c>
      <c r="I5417" t="s">
        <v>25884</v>
      </c>
    </row>
    <row r="5418" spans="1:9" x14ac:dyDescent="0.2">
      <c r="A5418">
        <v>3616</v>
      </c>
      <c r="B5418" t="s">
        <v>7276</v>
      </c>
      <c r="C5418" t="s">
        <v>7275</v>
      </c>
      <c r="D5418" t="s">
        <v>14045</v>
      </c>
      <c r="E5418">
        <v>139608</v>
      </c>
      <c r="F5418" t="s">
        <v>14992</v>
      </c>
      <c r="G5418" t="s">
        <v>14993</v>
      </c>
      <c r="H5418" t="s">
        <v>7275</v>
      </c>
      <c r="I5418" t="s">
        <v>25887</v>
      </c>
    </row>
    <row r="5419" spans="1:9" x14ac:dyDescent="0.2">
      <c r="A5419">
        <v>3657</v>
      </c>
      <c r="B5419" t="s">
        <v>11252</v>
      </c>
      <c r="C5419" t="s">
        <v>7277</v>
      </c>
      <c r="D5419" t="s">
        <v>14046</v>
      </c>
      <c r="E5419">
        <v>116928</v>
      </c>
      <c r="F5419" t="s">
        <v>15040</v>
      </c>
      <c r="G5419" t="s">
        <v>14070</v>
      </c>
      <c r="H5419" t="s">
        <v>7277</v>
      </c>
      <c r="I5419" t="s">
        <v>25889</v>
      </c>
    </row>
    <row r="5420" spans="1:9" x14ac:dyDescent="0.2">
      <c r="A5420">
        <v>3609</v>
      </c>
      <c r="B5420" t="s">
        <v>7279</v>
      </c>
      <c r="C5420" t="s">
        <v>7278</v>
      </c>
      <c r="D5420" t="s">
        <v>14046</v>
      </c>
      <c r="E5420">
        <v>116932</v>
      </c>
      <c r="F5420" t="s">
        <v>14979</v>
      </c>
      <c r="G5420" t="s">
        <v>14070</v>
      </c>
      <c r="H5420" t="s">
        <v>7278</v>
      </c>
      <c r="I5420" t="s">
        <v>25891</v>
      </c>
    </row>
    <row r="5421" spans="1:9" x14ac:dyDescent="0.2">
      <c r="A5421">
        <v>3613</v>
      </c>
      <c r="B5421" t="s">
        <v>7281</v>
      </c>
      <c r="C5421" t="s">
        <v>7280</v>
      </c>
      <c r="D5421" t="s">
        <v>14046</v>
      </c>
      <c r="E5421">
        <v>116936</v>
      </c>
      <c r="F5421" t="s">
        <v>14987</v>
      </c>
      <c r="G5421" t="s">
        <v>14070</v>
      </c>
      <c r="H5421" t="s">
        <v>7280</v>
      </c>
      <c r="I5421" t="s">
        <v>25893</v>
      </c>
    </row>
    <row r="5422" spans="1:9" x14ac:dyDescent="0.2">
      <c r="A5422">
        <v>3618</v>
      </c>
      <c r="B5422" t="s">
        <v>7283</v>
      </c>
      <c r="C5422" t="s">
        <v>7282</v>
      </c>
      <c r="D5422" t="s">
        <v>14046</v>
      </c>
      <c r="E5422">
        <v>116952</v>
      </c>
      <c r="F5422" t="s">
        <v>14995</v>
      </c>
      <c r="G5422" t="s">
        <v>14070</v>
      </c>
      <c r="H5422" t="s">
        <v>7282</v>
      </c>
      <c r="I5422" t="s">
        <v>25896</v>
      </c>
    </row>
    <row r="5423" spans="1:9" x14ac:dyDescent="0.2">
      <c r="A5423">
        <v>3599</v>
      </c>
      <c r="B5423" t="s">
        <v>7283</v>
      </c>
      <c r="C5423" t="s">
        <v>13981</v>
      </c>
      <c r="D5423" t="s">
        <v>14044</v>
      </c>
      <c r="E5423">
        <v>197047</v>
      </c>
      <c r="F5423" t="s">
        <v>14953</v>
      </c>
      <c r="G5423" t="s">
        <v>14070</v>
      </c>
      <c r="H5423" t="s">
        <v>7267</v>
      </c>
      <c r="I5423" t="s">
        <v>25899</v>
      </c>
    </row>
    <row r="5424" spans="1:9" x14ac:dyDescent="0.2">
      <c r="A5424">
        <v>3661</v>
      </c>
      <c r="B5424" t="s">
        <v>11253</v>
      </c>
      <c r="C5424" t="s">
        <v>7284</v>
      </c>
      <c r="D5424" t="s">
        <v>14046</v>
      </c>
      <c r="E5424">
        <v>116979</v>
      </c>
      <c r="F5424" t="s">
        <v>15048</v>
      </c>
      <c r="G5424" t="s">
        <v>15049</v>
      </c>
      <c r="H5424" t="s">
        <v>7284</v>
      </c>
      <c r="I5424" t="s">
        <v>25902</v>
      </c>
    </row>
    <row r="5425" spans="1:9" x14ac:dyDescent="0.2">
      <c r="A5425">
        <v>3604</v>
      </c>
      <c r="B5425" t="s">
        <v>7286</v>
      </c>
      <c r="C5425" t="s">
        <v>7285</v>
      </c>
      <c r="D5425" t="s">
        <v>14046</v>
      </c>
      <c r="E5425">
        <v>117025</v>
      </c>
      <c r="F5425" t="s">
        <v>14967</v>
      </c>
      <c r="G5425" t="s">
        <v>14070</v>
      </c>
      <c r="H5425" t="s">
        <v>7285</v>
      </c>
      <c r="I5425" t="s">
        <v>25905</v>
      </c>
    </row>
    <row r="5426" spans="1:9" x14ac:dyDescent="0.2">
      <c r="A5426">
        <v>3605</v>
      </c>
      <c r="B5426" t="s">
        <v>7288</v>
      </c>
      <c r="C5426" t="s">
        <v>7287</v>
      </c>
      <c r="D5426" t="s">
        <v>14047</v>
      </c>
      <c r="E5426">
        <v>139706</v>
      </c>
      <c r="F5426" t="s">
        <v>14969</v>
      </c>
      <c r="G5426" t="s">
        <v>14070</v>
      </c>
      <c r="H5426" t="s">
        <v>7287</v>
      </c>
      <c r="I5426" t="s">
        <v>25907</v>
      </c>
    </row>
    <row r="5427" spans="1:9" x14ac:dyDescent="0.2">
      <c r="A5427">
        <v>3606</v>
      </c>
      <c r="B5427" t="s">
        <v>7289</v>
      </c>
      <c r="C5427" t="s">
        <v>7289</v>
      </c>
      <c r="D5427" t="s">
        <v>14047</v>
      </c>
      <c r="E5427">
        <v>620402</v>
      </c>
      <c r="F5427" t="s">
        <v>14970</v>
      </c>
      <c r="G5427" t="s">
        <v>14971</v>
      </c>
      <c r="H5427" t="s">
        <v>14972</v>
      </c>
      <c r="I5427" t="s">
        <v>25910</v>
      </c>
    </row>
    <row r="5428" spans="1:9" x14ac:dyDescent="0.2">
      <c r="A5428">
        <v>3664</v>
      </c>
      <c r="B5428" t="s">
        <v>7291</v>
      </c>
      <c r="C5428" t="s">
        <v>7290</v>
      </c>
      <c r="D5428" t="s">
        <v>14046</v>
      </c>
      <c r="E5428">
        <v>117027</v>
      </c>
      <c r="F5428" t="s">
        <v>15051</v>
      </c>
      <c r="G5428" t="s">
        <v>15052</v>
      </c>
      <c r="H5428" t="s">
        <v>7290</v>
      </c>
      <c r="I5428" t="s">
        <v>25907</v>
      </c>
    </row>
    <row r="5429" spans="1:9" x14ac:dyDescent="0.2">
      <c r="A5429">
        <v>3653</v>
      </c>
      <c r="B5429" t="s">
        <v>13384</v>
      </c>
      <c r="C5429" t="s">
        <v>13384</v>
      </c>
      <c r="D5429" t="s">
        <v>14044</v>
      </c>
      <c r="E5429">
        <v>197047</v>
      </c>
      <c r="F5429" t="s">
        <v>14953</v>
      </c>
      <c r="G5429" t="s">
        <v>14070</v>
      </c>
      <c r="H5429" t="s">
        <v>7267</v>
      </c>
      <c r="I5429" t="s">
        <v>25913</v>
      </c>
    </row>
    <row r="5430" spans="1:9" x14ac:dyDescent="0.2">
      <c r="A5430">
        <v>3663</v>
      </c>
      <c r="B5430" t="s">
        <v>13388</v>
      </c>
      <c r="C5430" t="s">
        <v>13388</v>
      </c>
      <c r="D5430" t="s">
        <v>14044</v>
      </c>
      <c r="E5430">
        <v>197047</v>
      </c>
      <c r="F5430" t="s">
        <v>14953</v>
      </c>
      <c r="G5430" t="s">
        <v>14070</v>
      </c>
      <c r="H5430" t="s">
        <v>7267</v>
      </c>
      <c r="I5430" t="s">
        <v>25916</v>
      </c>
    </row>
    <row r="5431" spans="1:9" x14ac:dyDescent="0.2">
      <c r="A5431">
        <v>3620</v>
      </c>
      <c r="B5431" t="s">
        <v>13386</v>
      </c>
      <c r="C5431" t="s">
        <v>13386</v>
      </c>
      <c r="D5431" t="s">
        <v>14044</v>
      </c>
      <c r="E5431">
        <v>197047</v>
      </c>
      <c r="F5431" t="s">
        <v>14953</v>
      </c>
      <c r="G5431" t="s">
        <v>14070</v>
      </c>
      <c r="H5431" t="s">
        <v>7267</v>
      </c>
      <c r="I5431" t="s">
        <v>25907</v>
      </c>
    </row>
    <row r="5432" spans="1:9" x14ac:dyDescent="0.2">
      <c r="A5432">
        <v>3642</v>
      </c>
      <c r="B5432" t="s">
        <v>7293</v>
      </c>
      <c r="C5432" t="s">
        <v>7292</v>
      </c>
      <c r="D5432" t="s">
        <v>14046</v>
      </c>
      <c r="E5432">
        <v>117049</v>
      </c>
      <c r="F5432" t="s">
        <v>15015</v>
      </c>
      <c r="G5432" t="s">
        <v>14070</v>
      </c>
      <c r="H5432" t="s">
        <v>7292</v>
      </c>
      <c r="I5432" t="s">
        <v>25918</v>
      </c>
    </row>
    <row r="5433" spans="1:9" x14ac:dyDescent="0.2">
      <c r="A5433">
        <v>3648</v>
      </c>
      <c r="B5433" t="s">
        <v>7295</v>
      </c>
      <c r="C5433" t="s">
        <v>7294</v>
      </c>
      <c r="D5433" t="s">
        <v>14046</v>
      </c>
      <c r="E5433">
        <v>117056</v>
      </c>
      <c r="F5433" t="s">
        <v>15024</v>
      </c>
      <c r="G5433" t="s">
        <v>14070</v>
      </c>
      <c r="H5433" t="s">
        <v>7294</v>
      </c>
      <c r="I5433" t="s">
        <v>25921</v>
      </c>
    </row>
    <row r="5434" spans="1:9" x14ac:dyDescent="0.2">
      <c r="A5434">
        <v>3587</v>
      </c>
      <c r="B5434" t="s">
        <v>7268</v>
      </c>
      <c r="C5434" t="s">
        <v>7267</v>
      </c>
      <c r="D5434" t="s">
        <v>14044</v>
      </c>
      <c r="E5434">
        <v>197047</v>
      </c>
      <c r="F5434" t="s">
        <v>14953</v>
      </c>
      <c r="G5434" t="s">
        <v>14070</v>
      </c>
      <c r="H5434" t="s">
        <v>7267</v>
      </c>
      <c r="I5434" t="s">
        <v>25924</v>
      </c>
    </row>
    <row r="5435" spans="1:9" x14ac:dyDescent="0.2">
      <c r="A5435">
        <v>3600</v>
      </c>
      <c r="B5435" t="s">
        <v>7297</v>
      </c>
      <c r="C5435" t="s">
        <v>7296</v>
      </c>
      <c r="D5435" t="s">
        <v>14046</v>
      </c>
      <c r="E5435">
        <v>117087</v>
      </c>
      <c r="F5435" t="s">
        <v>14961</v>
      </c>
      <c r="G5435" t="s">
        <v>14070</v>
      </c>
      <c r="H5435" t="s">
        <v>7296</v>
      </c>
    </row>
    <row r="5436" spans="1:9" x14ac:dyDescent="0.2">
      <c r="A5436">
        <v>3603</v>
      </c>
      <c r="B5436" t="s">
        <v>7299</v>
      </c>
      <c r="C5436" t="s">
        <v>7298</v>
      </c>
      <c r="D5436" t="s">
        <v>14046</v>
      </c>
      <c r="E5436">
        <v>117096</v>
      </c>
      <c r="F5436" t="s">
        <v>14965</v>
      </c>
      <c r="G5436" t="s">
        <v>14070</v>
      </c>
      <c r="H5436" t="s">
        <v>7298</v>
      </c>
      <c r="I5436" t="s">
        <v>25930</v>
      </c>
    </row>
    <row r="5437" spans="1:9" x14ac:dyDescent="0.2">
      <c r="A5437">
        <v>2676927</v>
      </c>
      <c r="B5437" t="s">
        <v>11254</v>
      </c>
      <c r="C5437" t="s">
        <v>7300</v>
      </c>
      <c r="D5437" t="s">
        <v>14046</v>
      </c>
      <c r="E5437">
        <v>117104</v>
      </c>
      <c r="F5437" t="s">
        <v>27644</v>
      </c>
      <c r="G5437" t="s">
        <v>27645</v>
      </c>
      <c r="H5437" t="s">
        <v>7300</v>
      </c>
      <c r="I5437" t="s">
        <v>25934</v>
      </c>
    </row>
    <row r="5438" spans="1:9" x14ac:dyDescent="0.2">
      <c r="A5438">
        <v>3601</v>
      </c>
      <c r="B5438" t="s">
        <v>7302</v>
      </c>
      <c r="C5438" t="s">
        <v>7301</v>
      </c>
      <c r="D5438" t="s">
        <v>14046</v>
      </c>
      <c r="E5438">
        <v>117128</v>
      </c>
      <c r="F5438" t="s">
        <v>14963</v>
      </c>
      <c r="G5438" t="s">
        <v>14070</v>
      </c>
      <c r="H5438" t="s">
        <v>7301</v>
      </c>
      <c r="I5438" t="s">
        <v>25934</v>
      </c>
    </row>
    <row r="5439" spans="1:9" x14ac:dyDescent="0.2">
      <c r="A5439">
        <v>3643</v>
      </c>
      <c r="B5439" t="s">
        <v>7304</v>
      </c>
      <c r="C5439" t="s">
        <v>7303</v>
      </c>
      <c r="D5439" t="s">
        <v>14046</v>
      </c>
      <c r="E5439">
        <v>117139</v>
      </c>
      <c r="F5439" t="s">
        <v>15017</v>
      </c>
      <c r="G5439" t="s">
        <v>14070</v>
      </c>
      <c r="H5439" t="s">
        <v>7303</v>
      </c>
      <c r="I5439" t="s">
        <v>25934</v>
      </c>
    </row>
    <row r="5440" spans="1:9" x14ac:dyDescent="0.2">
      <c r="A5440">
        <v>3652</v>
      </c>
      <c r="B5440" t="s">
        <v>11255</v>
      </c>
      <c r="C5440" t="s">
        <v>7305</v>
      </c>
      <c r="D5440" t="s">
        <v>14046</v>
      </c>
      <c r="E5440">
        <v>117144</v>
      </c>
      <c r="F5440" t="s">
        <v>15032</v>
      </c>
      <c r="G5440" t="s">
        <v>15033</v>
      </c>
      <c r="H5440" t="s">
        <v>7305</v>
      </c>
      <c r="I5440" t="s">
        <v>25937</v>
      </c>
    </row>
    <row r="5441" spans="1:9" x14ac:dyDescent="0.2">
      <c r="A5441">
        <v>3649</v>
      </c>
      <c r="B5441" t="s">
        <v>7307</v>
      </c>
      <c r="C5441" t="s">
        <v>7306</v>
      </c>
      <c r="D5441" t="s">
        <v>14046</v>
      </c>
      <c r="E5441">
        <v>117145</v>
      </c>
      <c r="F5441" t="s">
        <v>15026</v>
      </c>
      <c r="G5441" t="s">
        <v>15027</v>
      </c>
      <c r="H5441" t="s">
        <v>7306</v>
      </c>
      <c r="I5441" t="s">
        <v>25940</v>
      </c>
    </row>
    <row r="5442" spans="1:9" x14ac:dyDescent="0.2">
      <c r="A5442">
        <v>3607</v>
      </c>
      <c r="B5442" t="s">
        <v>7309</v>
      </c>
      <c r="C5442" t="s">
        <v>7308</v>
      </c>
      <c r="D5442" t="s">
        <v>14046</v>
      </c>
      <c r="E5442">
        <v>117146</v>
      </c>
      <c r="F5442" t="s">
        <v>14974</v>
      </c>
      <c r="G5442" t="s">
        <v>14975</v>
      </c>
      <c r="H5442" t="s">
        <v>7308</v>
      </c>
    </row>
    <row r="5443" spans="1:9" x14ac:dyDescent="0.2">
      <c r="A5443">
        <v>3636</v>
      </c>
      <c r="B5443" t="s">
        <v>11256</v>
      </c>
      <c r="C5443" t="s">
        <v>7310</v>
      </c>
      <c r="D5443" t="s">
        <v>14046</v>
      </c>
      <c r="E5443">
        <v>117151</v>
      </c>
      <c r="F5443" t="s">
        <v>15012</v>
      </c>
      <c r="G5443" t="s">
        <v>15013</v>
      </c>
      <c r="H5443" t="s">
        <v>7310</v>
      </c>
      <c r="I5443" t="s">
        <v>25943</v>
      </c>
    </row>
    <row r="5444" spans="1:9" x14ac:dyDescent="0.2">
      <c r="A5444">
        <v>2676926</v>
      </c>
      <c r="B5444" t="s">
        <v>11257</v>
      </c>
      <c r="C5444" t="s">
        <v>7311</v>
      </c>
      <c r="D5444" t="s">
        <v>14046</v>
      </c>
      <c r="E5444">
        <v>117156</v>
      </c>
      <c r="F5444" t="s">
        <v>27643</v>
      </c>
      <c r="G5444" t="s">
        <v>14985</v>
      </c>
      <c r="H5444" t="s">
        <v>7311</v>
      </c>
      <c r="I5444" t="s">
        <v>25946</v>
      </c>
    </row>
    <row r="5445" spans="1:9" x14ac:dyDescent="0.2">
      <c r="A5445">
        <v>3612</v>
      </c>
      <c r="B5445" t="s">
        <v>7313</v>
      </c>
      <c r="C5445" t="s">
        <v>7312</v>
      </c>
      <c r="D5445" t="s">
        <v>14045</v>
      </c>
      <c r="E5445">
        <v>718400</v>
      </c>
      <c r="F5445" t="s">
        <v>14984</v>
      </c>
      <c r="G5445" t="s">
        <v>14985</v>
      </c>
      <c r="H5445" t="s">
        <v>7312</v>
      </c>
      <c r="I5445" t="s">
        <v>25949</v>
      </c>
    </row>
    <row r="5446" spans="1:9" x14ac:dyDescent="0.2">
      <c r="A5446">
        <v>2676928</v>
      </c>
      <c r="B5446" t="s">
        <v>11258</v>
      </c>
      <c r="C5446" t="s">
        <v>7314</v>
      </c>
      <c r="D5446" t="s">
        <v>14046</v>
      </c>
      <c r="E5446">
        <v>117164</v>
      </c>
      <c r="F5446" t="s">
        <v>27647</v>
      </c>
      <c r="G5446" t="s">
        <v>15000</v>
      </c>
      <c r="H5446" t="s">
        <v>7314</v>
      </c>
      <c r="I5446" t="s">
        <v>25952</v>
      </c>
    </row>
    <row r="5447" spans="1:9" x14ac:dyDescent="0.2">
      <c r="A5447">
        <v>3647</v>
      </c>
      <c r="B5447" t="s">
        <v>11258</v>
      </c>
      <c r="C5447" t="s">
        <v>13979</v>
      </c>
      <c r="D5447" t="s">
        <v>14044</v>
      </c>
      <c r="E5447">
        <v>197047</v>
      </c>
      <c r="F5447" t="s">
        <v>14953</v>
      </c>
      <c r="G5447" t="s">
        <v>14070</v>
      </c>
      <c r="H5447" t="s">
        <v>7267</v>
      </c>
      <c r="I5447" t="s">
        <v>25955</v>
      </c>
    </row>
    <row r="5448" spans="1:9" x14ac:dyDescent="0.2">
      <c r="A5448">
        <v>3655</v>
      </c>
      <c r="B5448" t="s">
        <v>7316</v>
      </c>
      <c r="C5448" t="s">
        <v>7315</v>
      </c>
      <c r="D5448" t="s">
        <v>14045</v>
      </c>
      <c r="E5448">
        <v>139770</v>
      </c>
      <c r="F5448" t="s">
        <v>15035</v>
      </c>
      <c r="G5448" t="s">
        <v>15036</v>
      </c>
      <c r="H5448" t="s">
        <v>7315</v>
      </c>
      <c r="I5448" t="s">
        <v>25957</v>
      </c>
    </row>
    <row r="5449" spans="1:9" x14ac:dyDescent="0.2">
      <c r="A5449">
        <v>3656</v>
      </c>
      <c r="B5449" t="s">
        <v>7318</v>
      </c>
      <c r="C5449" t="s">
        <v>7317</v>
      </c>
      <c r="D5449" t="s">
        <v>14045</v>
      </c>
      <c r="E5449">
        <v>139772</v>
      </c>
      <c r="F5449" t="s">
        <v>15038</v>
      </c>
      <c r="G5449" t="s">
        <v>15000</v>
      </c>
      <c r="H5449" t="s">
        <v>7317</v>
      </c>
      <c r="I5449" t="s">
        <v>25960</v>
      </c>
    </row>
    <row r="5450" spans="1:9" x14ac:dyDescent="0.2">
      <c r="A5450">
        <v>3665</v>
      </c>
      <c r="B5450" t="s">
        <v>7320</v>
      </c>
      <c r="C5450" t="s">
        <v>7319</v>
      </c>
      <c r="D5450" t="s">
        <v>14046</v>
      </c>
      <c r="E5450">
        <v>117165</v>
      </c>
      <c r="F5450" t="s">
        <v>15054</v>
      </c>
      <c r="G5450" t="s">
        <v>15055</v>
      </c>
      <c r="H5450" t="s">
        <v>7319</v>
      </c>
      <c r="I5450" t="s">
        <v>25957</v>
      </c>
    </row>
    <row r="5451" spans="1:9" x14ac:dyDescent="0.2">
      <c r="A5451">
        <v>3666</v>
      </c>
      <c r="B5451" t="s">
        <v>11794</v>
      </c>
      <c r="C5451" t="s">
        <v>7321</v>
      </c>
      <c r="D5451" t="s">
        <v>14045</v>
      </c>
      <c r="E5451">
        <v>139775</v>
      </c>
      <c r="F5451" t="s">
        <v>15057</v>
      </c>
      <c r="G5451" t="s">
        <v>15055</v>
      </c>
      <c r="H5451" t="s">
        <v>7321</v>
      </c>
      <c r="I5451" t="s">
        <v>25962</v>
      </c>
    </row>
    <row r="5452" spans="1:9" x14ac:dyDescent="0.2">
      <c r="A5452">
        <v>3668</v>
      </c>
      <c r="B5452" t="s">
        <v>11795</v>
      </c>
      <c r="C5452" t="s">
        <v>7322</v>
      </c>
      <c r="D5452" t="s">
        <v>14045</v>
      </c>
      <c r="E5452">
        <v>139776</v>
      </c>
      <c r="F5452" t="s">
        <v>15058</v>
      </c>
      <c r="G5452" t="s">
        <v>15059</v>
      </c>
      <c r="H5452" t="s">
        <v>7322</v>
      </c>
      <c r="I5452" t="s">
        <v>25965</v>
      </c>
    </row>
    <row r="5453" spans="1:9" x14ac:dyDescent="0.2">
      <c r="A5453">
        <v>3634</v>
      </c>
      <c r="B5453" t="s">
        <v>7324</v>
      </c>
      <c r="C5453" t="s">
        <v>7323</v>
      </c>
      <c r="D5453" t="s">
        <v>14046</v>
      </c>
      <c r="E5453">
        <v>117174</v>
      </c>
      <c r="F5453" t="s">
        <v>15008</v>
      </c>
      <c r="G5453" t="s">
        <v>14658</v>
      </c>
      <c r="H5453" t="s">
        <v>7323</v>
      </c>
      <c r="I5453" t="s">
        <v>25957</v>
      </c>
    </row>
    <row r="5454" spans="1:9" x14ac:dyDescent="0.2">
      <c r="A5454">
        <v>3627</v>
      </c>
      <c r="B5454" t="s">
        <v>11259</v>
      </c>
      <c r="C5454" t="s">
        <v>7325</v>
      </c>
      <c r="D5454" t="s">
        <v>14046</v>
      </c>
      <c r="E5454">
        <v>117175</v>
      </c>
      <c r="F5454" t="s">
        <v>15003</v>
      </c>
      <c r="G5454" t="s">
        <v>15004</v>
      </c>
      <c r="H5454" t="s">
        <v>7325</v>
      </c>
      <c r="I5454" t="s">
        <v>25957</v>
      </c>
    </row>
    <row r="5455" spans="1:9" x14ac:dyDescent="0.2">
      <c r="A5455">
        <v>3631</v>
      </c>
      <c r="B5455" t="s">
        <v>13387</v>
      </c>
      <c r="C5455" t="s">
        <v>13980</v>
      </c>
      <c r="D5455" t="s">
        <v>14046</v>
      </c>
      <c r="E5455">
        <v>117231</v>
      </c>
      <c r="F5455" t="s">
        <v>14999</v>
      </c>
      <c r="G5455" t="s">
        <v>15000</v>
      </c>
      <c r="H5455" t="s">
        <v>15001</v>
      </c>
      <c r="I5455" t="s">
        <v>25968</v>
      </c>
    </row>
    <row r="5456" spans="1:9" x14ac:dyDescent="0.2">
      <c r="A5456">
        <v>3633</v>
      </c>
      <c r="B5456" t="s">
        <v>7327</v>
      </c>
      <c r="C5456" t="s">
        <v>7326</v>
      </c>
      <c r="D5456" t="s">
        <v>14046</v>
      </c>
      <c r="E5456">
        <v>117177</v>
      </c>
      <c r="F5456" t="s">
        <v>15006</v>
      </c>
      <c r="G5456" t="s">
        <v>14070</v>
      </c>
      <c r="H5456" t="s">
        <v>7326</v>
      </c>
      <c r="I5456" t="s">
        <v>25970</v>
      </c>
    </row>
    <row r="5457" spans="1:9" x14ac:dyDescent="0.2">
      <c r="A5457">
        <v>3619</v>
      </c>
      <c r="B5457" t="s">
        <v>7329</v>
      </c>
      <c r="C5457" t="s">
        <v>7328</v>
      </c>
      <c r="D5457" t="s">
        <v>14046</v>
      </c>
      <c r="E5457">
        <v>117201</v>
      </c>
      <c r="F5457" t="s">
        <v>14997</v>
      </c>
      <c r="G5457" t="s">
        <v>14070</v>
      </c>
      <c r="H5457" t="s">
        <v>7328</v>
      </c>
      <c r="I5457" t="s">
        <v>25972</v>
      </c>
    </row>
    <row r="5458" spans="1:9" x14ac:dyDescent="0.2">
      <c r="A5458">
        <v>3659</v>
      </c>
      <c r="B5458" t="s">
        <v>11260</v>
      </c>
      <c r="C5458" t="s">
        <v>7330</v>
      </c>
      <c r="D5458" t="s">
        <v>14046</v>
      </c>
      <c r="E5458">
        <v>117211</v>
      </c>
      <c r="F5458" t="s">
        <v>15045</v>
      </c>
      <c r="G5458" t="s">
        <v>15046</v>
      </c>
      <c r="H5458" t="s">
        <v>7330</v>
      </c>
      <c r="I5458" t="s">
        <v>25975</v>
      </c>
    </row>
    <row r="5459" spans="1:9" x14ac:dyDescent="0.2">
      <c r="A5459">
        <v>3610</v>
      </c>
      <c r="B5459" t="s">
        <v>7332</v>
      </c>
      <c r="C5459" t="s">
        <v>7331</v>
      </c>
      <c r="D5459" t="s">
        <v>14046</v>
      </c>
      <c r="E5459">
        <v>117221</v>
      </c>
      <c r="F5459" t="s">
        <v>14981</v>
      </c>
      <c r="G5459" t="s">
        <v>14982</v>
      </c>
      <c r="H5459" t="s">
        <v>7331</v>
      </c>
      <c r="I5459" t="s">
        <v>25977</v>
      </c>
    </row>
    <row r="5460" spans="1:9" x14ac:dyDescent="0.2">
      <c r="A5460">
        <v>2676925</v>
      </c>
      <c r="B5460" t="s">
        <v>11261</v>
      </c>
      <c r="C5460" t="s">
        <v>7333</v>
      </c>
      <c r="D5460" t="s">
        <v>14046</v>
      </c>
      <c r="E5460">
        <v>117224</v>
      </c>
      <c r="F5460" t="s">
        <v>27642</v>
      </c>
      <c r="G5460" t="s">
        <v>14070</v>
      </c>
      <c r="H5460" t="s">
        <v>7333</v>
      </c>
      <c r="I5460" t="s">
        <v>25977</v>
      </c>
    </row>
    <row r="5461" spans="1:9" x14ac:dyDescent="0.2">
      <c r="A5461">
        <v>3608</v>
      </c>
      <c r="B5461" t="s">
        <v>7335</v>
      </c>
      <c r="C5461" t="s">
        <v>7334</v>
      </c>
      <c r="D5461" t="s">
        <v>14045</v>
      </c>
      <c r="E5461">
        <v>139802</v>
      </c>
      <c r="F5461" t="s">
        <v>14977</v>
      </c>
      <c r="G5461" t="s">
        <v>14070</v>
      </c>
      <c r="H5461" t="s">
        <v>7334</v>
      </c>
      <c r="I5461" t="s">
        <v>25981</v>
      </c>
    </row>
    <row r="5462" spans="1:9" x14ac:dyDescent="0.2">
      <c r="A5462">
        <v>3644</v>
      </c>
      <c r="B5462" t="s">
        <v>13383</v>
      </c>
      <c r="C5462" t="s">
        <v>13383</v>
      </c>
      <c r="D5462" t="s">
        <v>14044</v>
      </c>
      <c r="E5462">
        <v>197047</v>
      </c>
      <c r="F5462" t="s">
        <v>14953</v>
      </c>
      <c r="G5462" t="s">
        <v>14070</v>
      </c>
      <c r="H5462" t="s">
        <v>7267</v>
      </c>
      <c r="I5462" t="s">
        <v>25984</v>
      </c>
    </row>
    <row r="5463" spans="1:9" x14ac:dyDescent="0.2">
      <c r="A5463">
        <v>3598</v>
      </c>
      <c r="B5463" t="s">
        <v>13385</v>
      </c>
      <c r="C5463" t="s">
        <v>13385</v>
      </c>
      <c r="D5463" t="s">
        <v>14044</v>
      </c>
      <c r="E5463">
        <v>197047</v>
      </c>
      <c r="F5463" t="s">
        <v>14953</v>
      </c>
      <c r="G5463" t="s">
        <v>14070</v>
      </c>
      <c r="H5463" t="s">
        <v>7267</v>
      </c>
      <c r="I5463" t="s">
        <v>25987</v>
      </c>
    </row>
    <row r="5464" spans="1:9" x14ac:dyDescent="0.2">
      <c r="A5464">
        <v>3658</v>
      </c>
      <c r="B5464" t="s">
        <v>7339</v>
      </c>
      <c r="C5464" t="s">
        <v>7338</v>
      </c>
      <c r="D5464" t="s">
        <v>14046</v>
      </c>
      <c r="E5464">
        <v>117255</v>
      </c>
      <c r="F5464" t="s">
        <v>15042</v>
      </c>
      <c r="G5464" t="s">
        <v>15043</v>
      </c>
      <c r="H5464" t="s">
        <v>7338</v>
      </c>
      <c r="I5464" t="s">
        <v>25987</v>
      </c>
    </row>
    <row r="5465" spans="1:9" x14ac:dyDescent="0.2">
      <c r="A5465">
        <v>3651</v>
      </c>
      <c r="B5465" t="s">
        <v>7341</v>
      </c>
      <c r="C5465" t="s">
        <v>7340</v>
      </c>
      <c r="D5465" t="s">
        <v>14046</v>
      </c>
      <c r="E5465">
        <v>117258</v>
      </c>
      <c r="F5465" t="s">
        <v>15029</v>
      </c>
      <c r="G5465" t="s">
        <v>15030</v>
      </c>
      <c r="H5465" t="s">
        <v>7340</v>
      </c>
      <c r="I5465" t="s">
        <v>25989</v>
      </c>
    </row>
    <row r="5466" spans="1:9" x14ac:dyDescent="0.2">
      <c r="A5466">
        <v>3622</v>
      </c>
      <c r="B5466" t="s">
        <v>7337</v>
      </c>
      <c r="C5466" t="s">
        <v>7336</v>
      </c>
      <c r="D5466" t="s">
        <v>14046</v>
      </c>
      <c r="E5466">
        <v>117231</v>
      </c>
      <c r="F5466" t="s">
        <v>14999</v>
      </c>
      <c r="G5466" t="s">
        <v>15000</v>
      </c>
      <c r="H5466" t="s">
        <v>15001</v>
      </c>
      <c r="I5466" t="s">
        <v>25991</v>
      </c>
    </row>
    <row r="5467" spans="1:9" x14ac:dyDescent="0.2">
      <c r="A5467">
        <v>3646</v>
      </c>
      <c r="B5467" t="s">
        <v>7343</v>
      </c>
      <c r="C5467" t="s">
        <v>7342</v>
      </c>
      <c r="D5467" t="s">
        <v>14046</v>
      </c>
      <c r="E5467">
        <v>117298</v>
      </c>
      <c r="F5467" t="s">
        <v>15022</v>
      </c>
      <c r="G5467" t="s">
        <v>15020</v>
      </c>
      <c r="H5467" t="s">
        <v>7342</v>
      </c>
      <c r="I5467" t="s">
        <v>25995</v>
      </c>
    </row>
    <row r="5468" spans="1:9" x14ac:dyDescent="0.2">
      <c r="A5468">
        <v>3645</v>
      </c>
      <c r="B5468" t="s">
        <v>7345</v>
      </c>
      <c r="C5468" t="s">
        <v>7344</v>
      </c>
      <c r="D5468" t="s">
        <v>14046</v>
      </c>
      <c r="E5468">
        <v>117306</v>
      </c>
      <c r="F5468" t="s">
        <v>15019</v>
      </c>
      <c r="G5468" t="s">
        <v>15020</v>
      </c>
      <c r="H5468" t="s">
        <v>7344</v>
      </c>
      <c r="I5468" t="s">
        <v>25997</v>
      </c>
    </row>
    <row r="5469" spans="1:9" x14ac:dyDescent="0.2">
      <c r="A5469">
        <v>5871</v>
      </c>
      <c r="B5469" t="s">
        <v>7347</v>
      </c>
      <c r="C5469" t="s">
        <v>7346</v>
      </c>
      <c r="D5469" t="s">
        <v>14044</v>
      </c>
      <c r="E5469">
        <v>197049</v>
      </c>
      <c r="F5469" t="s">
        <v>17617</v>
      </c>
      <c r="G5469" t="s">
        <v>14070</v>
      </c>
      <c r="H5469" t="s">
        <v>7346</v>
      </c>
      <c r="I5469" t="s">
        <v>25999</v>
      </c>
    </row>
    <row r="5470" spans="1:9" x14ac:dyDescent="0.2">
      <c r="A5470">
        <v>5879</v>
      </c>
      <c r="B5470" t="s">
        <v>7349</v>
      </c>
      <c r="C5470" t="s">
        <v>7348</v>
      </c>
      <c r="D5470" t="s">
        <v>14046</v>
      </c>
      <c r="E5470">
        <v>117353</v>
      </c>
      <c r="F5470" t="s">
        <v>17628</v>
      </c>
      <c r="G5470" t="s">
        <v>14070</v>
      </c>
      <c r="H5470" t="s">
        <v>7348</v>
      </c>
      <c r="I5470" t="s">
        <v>26001</v>
      </c>
    </row>
    <row r="5471" spans="1:9" x14ac:dyDescent="0.2">
      <c r="A5471">
        <v>5887</v>
      </c>
      <c r="B5471" t="s">
        <v>11796</v>
      </c>
      <c r="C5471" t="s">
        <v>7350</v>
      </c>
      <c r="D5471" t="s">
        <v>14045</v>
      </c>
      <c r="E5471">
        <v>139838</v>
      </c>
      <c r="F5471" t="s">
        <v>17631</v>
      </c>
      <c r="G5471" t="s">
        <v>17632</v>
      </c>
      <c r="H5471" t="s">
        <v>7350</v>
      </c>
      <c r="I5471" t="s">
        <v>26004</v>
      </c>
    </row>
    <row r="5472" spans="1:9" x14ac:dyDescent="0.2">
      <c r="A5472">
        <v>5880</v>
      </c>
      <c r="B5472" t="s">
        <v>7352</v>
      </c>
      <c r="C5472" t="s">
        <v>7351</v>
      </c>
      <c r="D5472" t="s">
        <v>14045</v>
      </c>
      <c r="E5472">
        <v>139841</v>
      </c>
      <c r="F5472" t="s">
        <v>17630</v>
      </c>
      <c r="G5472" t="s">
        <v>14070</v>
      </c>
      <c r="H5472" t="s">
        <v>7351</v>
      </c>
      <c r="I5472" t="s">
        <v>26007</v>
      </c>
    </row>
    <row r="5473" spans="1:9" x14ac:dyDescent="0.2">
      <c r="A5473">
        <v>5872</v>
      </c>
      <c r="B5473" t="s">
        <v>7354</v>
      </c>
      <c r="C5473" t="s">
        <v>7353</v>
      </c>
      <c r="D5473" t="s">
        <v>14046</v>
      </c>
      <c r="E5473">
        <v>117355</v>
      </c>
      <c r="F5473" t="s">
        <v>17619</v>
      </c>
      <c r="G5473" t="s">
        <v>14070</v>
      </c>
      <c r="H5473" t="s">
        <v>7353</v>
      </c>
      <c r="I5473" t="s">
        <v>26009</v>
      </c>
    </row>
    <row r="5474" spans="1:9" x14ac:dyDescent="0.2">
      <c r="A5474">
        <v>5875</v>
      </c>
      <c r="B5474" t="s">
        <v>7355</v>
      </c>
      <c r="C5474" t="s">
        <v>7355</v>
      </c>
      <c r="D5474" t="s">
        <v>14047</v>
      </c>
      <c r="E5474">
        <v>613588</v>
      </c>
      <c r="F5474" t="s">
        <v>17623</v>
      </c>
      <c r="G5474" t="s">
        <v>17624</v>
      </c>
      <c r="H5474" t="s">
        <v>17625</v>
      </c>
      <c r="I5474" t="s">
        <v>26011</v>
      </c>
    </row>
    <row r="5475" spans="1:9" x14ac:dyDescent="0.2">
      <c r="A5475">
        <v>5873</v>
      </c>
      <c r="B5475" t="s">
        <v>7356</v>
      </c>
      <c r="C5475" t="s">
        <v>7356</v>
      </c>
      <c r="D5475" t="s">
        <v>14047</v>
      </c>
      <c r="E5475">
        <v>613589</v>
      </c>
      <c r="F5475" t="s">
        <v>17621</v>
      </c>
      <c r="G5475" t="s">
        <v>17622</v>
      </c>
      <c r="H5475" t="s">
        <v>7356</v>
      </c>
      <c r="I5475" t="s">
        <v>25989</v>
      </c>
    </row>
    <row r="5476" spans="1:9" x14ac:dyDescent="0.2">
      <c r="A5476">
        <v>5876</v>
      </c>
      <c r="B5476" t="s">
        <v>7358</v>
      </c>
      <c r="C5476" t="s">
        <v>7357</v>
      </c>
      <c r="D5476" t="s">
        <v>14047</v>
      </c>
      <c r="E5476">
        <v>613587</v>
      </c>
      <c r="F5476" t="s">
        <v>17627</v>
      </c>
      <c r="G5476" t="s">
        <v>14070</v>
      </c>
      <c r="H5476" t="s">
        <v>7357</v>
      </c>
      <c r="I5476" t="s">
        <v>26013</v>
      </c>
    </row>
    <row r="5477" spans="1:9" x14ac:dyDescent="0.2">
      <c r="A5477">
        <v>5854</v>
      </c>
      <c r="B5477" t="s">
        <v>7359</v>
      </c>
      <c r="C5477" t="s">
        <v>7359</v>
      </c>
      <c r="D5477" t="s">
        <v>14044</v>
      </c>
      <c r="E5477">
        <v>197051</v>
      </c>
      <c r="F5477" t="s">
        <v>17598</v>
      </c>
      <c r="G5477" t="s">
        <v>17599</v>
      </c>
      <c r="H5477" t="s">
        <v>17600</v>
      </c>
      <c r="I5477" t="s">
        <v>26016</v>
      </c>
    </row>
    <row r="5478" spans="1:9" x14ac:dyDescent="0.2">
      <c r="A5478">
        <v>5863</v>
      </c>
      <c r="B5478" t="s">
        <v>7361</v>
      </c>
      <c r="C5478" t="s">
        <v>7360</v>
      </c>
      <c r="D5478" t="s">
        <v>14046</v>
      </c>
      <c r="E5478">
        <v>117390</v>
      </c>
      <c r="F5478" t="s">
        <v>17607</v>
      </c>
      <c r="G5478" t="s">
        <v>14457</v>
      </c>
      <c r="H5478" t="s">
        <v>7360</v>
      </c>
    </row>
    <row r="5479" spans="1:9" x14ac:dyDescent="0.2">
      <c r="A5479">
        <v>5855</v>
      </c>
      <c r="B5479" t="s">
        <v>7363</v>
      </c>
      <c r="C5479" t="s">
        <v>7362</v>
      </c>
      <c r="D5479" t="s">
        <v>14046</v>
      </c>
      <c r="E5479">
        <v>117393</v>
      </c>
      <c r="F5479" t="s">
        <v>17602</v>
      </c>
      <c r="G5479" t="s">
        <v>14457</v>
      </c>
      <c r="H5479" t="s">
        <v>7362</v>
      </c>
      <c r="I5479" t="s">
        <v>26013</v>
      </c>
    </row>
    <row r="5480" spans="1:9" x14ac:dyDescent="0.2">
      <c r="A5480">
        <v>5859</v>
      </c>
      <c r="B5480" t="s">
        <v>7365</v>
      </c>
      <c r="C5480" t="s">
        <v>7364</v>
      </c>
      <c r="D5480" t="s">
        <v>14045</v>
      </c>
      <c r="E5480">
        <v>139849</v>
      </c>
      <c r="F5480" t="s">
        <v>17605</v>
      </c>
      <c r="G5480" t="s">
        <v>16050</v>
      </c>
      <c r="H5480" t="s">
        <v>7366</v>
      </c>
      <c r="I5480" t="s">
        <v>26020</v>
      </c>
    </row>
    <row r="5481" spans="1:9" x14ac:dyDescent="0.2">
      <c r="A5481">
        <v>5861</v>
      </c>
      <c r="B5481" t="s">
        <v>12999</v>
      </c>
      <c r="C5481" t="s">
        <v>7366</v>
      </c>
      <c r="D5481" t="s">
        <v>14045</v>
      </c>
      <c r="E5481">
        <v>139849</v>
      </c>
      <c r="F5481" t="s">
        <v>17605</v>
      </c>
      <c r="G5481" t="s">
        <v>16050</v>
      </c>
      <c r="H5481" t="s">
        <v>7366</v>
      </c>
      <c r="I5481" t="s">
        <v>26022</v>
      </c>
    </row>
    <row r="5482" spans="1:9" x14ac:dyDescent="0.2">
      <c r="A5482">
        <v>5857</v>
      </c>
      <c r="B5482" t="s">
        <v>7368</v>
      </c>
      <c r="C5482" t="s">
        <v>7367</v>
      </c>
      <c r="D5482" t="s">
        <v>14045</v>
      </c>
      <c r="E5482">
        <v>139850</v>
      </c>
      <c r="F5482" t="s">
        <v>17604</v>
      </c>
      <c r="G5482" t="s">
        <v>14457</v>
      </c>
      <c r="H5482" t="s">
        <v>7367</v>
      </c>
      <c r="I5482" t="s">
        <v>26025</v>
      </c>
    </row>
    <row r="5483" spans="1:9" x14ac:dyDescent="0.2">
      <c r="A5483">
        <v>9972</v>
      </c>
      <c r="B5483" t="s">
        <v>7372</v>
      </c>
      <c r="C5483" t="s">
        <v>7371</v>
      </c>
      <c r="D5483" t="s">
        <v>14046</v>
      </c>
      <c r="E5483">
        <v>117426</v>
      </c>
      <c r="F5483" t="s">
        <v>22895</v>
      </c>
      <c r="G5483" t="s">
        <v>21117</v>
      </c>
      <c r="H5483" t="s">
        <v>7371</v>
      </c>
      <c r="I5483" t="s">
        <v>26028</v>
      </c>
    </row>
    <row r="5484" spans="1:9" x14ac:dyDescent="0.2">
      <c r="A5484">
        <v>9971</v>
      </c>
      <c r="B5484" t="s">
        <v>7370</v>
      </c>
      <c r="C5484" t="s">
        <v>7369</v>
      </c>
      <c r="D5484" t="s">
        <v>14044</v>
      </c>
      <c r="E5484">
        <v>197067</v>
      </c>
      <c r="F5484" t="s">
        <v>22892</v>
      </c>
      <c r="G5484" t="s">
        <v>22893</v>
      </c>
      <c r="H5484" t="s">
        <v>7369</v>
      </c>
      <c r="I5484" t="s">
        <v>26030</v>
      </c>
    </row>
    <row r="5485" spans="1:9" x14ac:dyDescent="0.2">
      <c r="A5485">
        <v>2677142</v>
      </c>
      <c r="B5485" t="s">
        <v>11262</v>
      </c>
      <c r="C5485" t="s">
        <v>7375</v>
      </c>
      <c r="D5485" t="s">
        <v>14046</v>
      </c>
      <c r="E5485">
        <v>117428</v>
      </c>
      <c r="F5485" t="s">
        <v>28075</v>
      </c>
      <c r="G5485" t="s">
        <v>14070</v>
      </c>
      <c r="H5485" t="s">
        <v>7375</v>
      </c>
      <c r="I5485" t="s">
        <v>26032</v>
      </c>
    </row>
    <row r="5486" spans="1:9" x14ac:dyDescent="0.2">
      <c r="A5486">
        <v>5894</v>
      </c>
      <c r="B5486" t="s">
        <v>7377</v>
      </c>
      <c r="C5486" t="s">
        <v>7376</v>
      </c>
      <c r="D5486" t="s">
        <v>14045</v>
      </c>
      <c r="E5486">
        <v>139851</v>
      </c>
      <c r="F5486" t="s">
        <v>17644</v>
      </c>
      <c r="G5486" t="s">
        <v>14070</v>
      </c>
      <c r="H5486" t="s">
        <v>7376</v>
      </c>
      <c r="I5486" t="s">
        <v>26032</v>
      </c>
    </row>
    <row r="5487" spans="1:9" x14ac:dyDescent="0.2">
      <c r="A5487">
        <v>5891</v>
      </c>
      <c r="B5487" t="s">
        <v>13007</v>
      </c>
      <c r="C5487" t="s">
        <v>13007</v>
      </c>
      <c r="D5487" t="s">
        <v>14044</v>
      </c>
      <c r="E5487">
        <v>197080</v>
      </c>
      <c r="F5487" t="s">
        <v>17636</v>
      </c>
      <c r="G5487" t="s">
        <v>14070</v>
      </c>
      <c r="H5487" t="s">
        <v>7373</v>
      </c>
      <c r="I5487" t="s">
        <v>26032</v>
      </c>
    </row>
    <row r="5488" spans="1:9" x14ac:dyDescent="0.2">
      <c r="A5488">
        <v>5889</v>
      </c>
      <c r="B5488" t="s">
        <v>7374</v>
      </c>
      <c r="C5488" t="s">
        <v>7373</v>
      </c>
      <c r="D5488" t="s">
        <v>14044</v>
      </c>
      <c r="E5488">
        <v>197080</v>
      </c>
      <c r="F5488" t="s">
        <v>17636</v>
      </c>
      <c r="G5488" t="s">
        <v>14070</v>
      </c>
      <c r="H5488" t="s">
        <v>7373</v>
      </c>
      <c r="I5488" t="s">
        <v>25989</v>
      </c>
    </row>
    <row r="5489" spans="1:9" x14ac:dyDescent="0.2">
      <c r="A5489">
        <v>2677143</v>
      </c>
      <c r="B5489" t="s">
        <v>11263</v>
      </c>
      <c r="C5489" t="s">
        <v>7379</v>
      </c>
      <c r="D5489" t="s">
        <v>14046</v>
      </c>
      <c r="E5489">
        <v>117458</v>
      </c>
      <c r="F5489" t="s">
        <v>28076</v>
      </c>
      <c r="G5489" t="s">
        <v>14070</v>
      </c>
      <c r="H5489" t="s">
        <v>7379</v>
      </c>
      <c r="I5489" t="s">
        <v>26036</v>
      </c>
    </row>
    <row r="5490" spans="1:9" x14ac:dyDescent="0.2">
      <c r="A5490">
        <v>5895</v>
      </c>
      <c r="B5490" t="s">
        <v>7381</v>
      </c>
      <c r="C5490" t="s">
        <v>7380</v>
      </c>
      <c r="D5490" t="s">
        <v>14045</v>
      </c>
      <c r="E5490">
        <v>139857</v>
      </c>
      <c r="F5490" t="s">
        <v>17646</v>
      </c>
      <c r="G5490" t="s">
        <v>14070</v>
      </c>
      <c r="H5490" t="s">
        <v>7380</v>
      </c>
      <c r="I5490" t="s">
        <v>25989</v>
      </c>
    </row>
    <row r="5491" spans="1:9" x14ac:dyDescent="0.2">
      <c r="A5491">
        <v>5893</v>
      </c>
      <c r="B5491" t="s">
        <v>7383</v>
      </c>
      <c r="C5491" t="s">
        <v>7382</v>
      </c>
      <c r="D5491" t="s">
        <v>14046</v>
      </c>
      <c r="E5491">
        <v>117459</v>
      </c>
      <c r="F5491" t="s">
        <v>17642</v>
      </c>
      <c r="G5491" t="s">
        <v>14070</v>
      </c>
      <c r="H5491" t="s">
        <v>7382</v>
      </c>
      <c r="I5491" t="s">
        <v>26039</v>
      </c>
    </row>
    <row r="5492" spans="1:9" x14ac:dyDescent="0.2">
      <c r="A5492">
        <v>5890</v>
      </c>
      <c r="B5492" t="s">
        <v>7385</v>
      </c>
      <c r="C5492" t="s">
        <v>7384</v>
      </c>
      <c r="D5492" t="s">
        <v>14046</v>
      </c>
      <c r="E5492">
        <v>117466</v>
      </c>
      <c r="F5492" t="s">
        <v>17638</v>
      </c>
      <c r="G5492" t="s">
        <v>15570</v>
      </c>
      <c r="H5492" t="s">
        <v>7384</v>
      </c>
      <c r="I5492" t="s">
        <v>26042</v>
      </c>
    </row>
    <row r="5493" spans="1:9" x14ac:dyDescent="0.2">
      <c r="A5493">
        <v>5892</v>
      </c>
      <c r="B5493" t="s">
        <v>7387</v>
      </c>
      <c r="C5493" t="s">
        <v>7386</v>
      </c>
      <c r="D5493" t="s">
        <v>14046</v>
      </c>
      <c r="E5493">
        <v>117469</v>
      </c>
      <c r="F5493" t="s">
        <v>17640</v>
      </c>
      <c r="G5493" t="s">
        <v>14070</v>
      </c>
      <c r="H5493" t="s">
        <v>7386</v>
      </c>
      <c r="I5493" t="s">
        <v>26044</v>
      </c>
    </row>
    <row r="5494" spans="1:9" x14ac:dyDescent="0.2">
      <c r="A5494">
        <v>5888</v>
      </c>
      <c r="B5494" t="s">
        <v>11966</v>
      </c>
      <c r="C5494" t="s">
        <v>7378</v>
      </c>
      <c r="D5494" t="s">
        <v>14043</v>
      </c>
      <c r="E5494">
        <v>187299</v>
      </c>
      <c r="F5494" t="s">
        <v>17634</v>
      </c>
      <c r="G5494" t="s">
        <v>14165</v>
      </c>
      <c r="H5494" t="s">
        <v>7378</v>
      </c>
      <c r="I5494" t="s">
        <v>26044</v>
      </c>
    </row>
    <row r="5495" spans="1:9" x14ac:dyDescent="0.2">
      <c r="A5495">
        <v>2677046</v>
      </c>
      <c r="B5495" t="s">
        <v>7390</v>
      </c>
      <c r="C5495" t="s">
        <v>7390</v>
      </c>
      <c r="D5495" t="s">
        <v>14046</v>
      </c>
      <c r="E5495">
        <v>717861</v>
      </c>
      <c r="F5495" t="s">
        <v>27890</v>
      </c>
      <c r="G5495" t="s">
        <v>27891</v>
      </c>
      <c r="H5495" t="s">
        <v>27892</v>
      </c>
      <c r="I5495" t="s">
        <v>26046</v>
      </c>
    </row>
    <row r="5496" spans="1:9" x14ac:dyDescent="0.2">
      <c r="A5496">
        <v>4903</v>
      </c>
      <c r="B5496" t="s">
        <v>7389</v>
      </c>
      <c r="C5496" t="s">
        <v>7388</v>
      </c>
      <c r="D5496" t="s">
        <v>14044</v>
      </c>
      <c r="E5496">
        <v>197091</v>
      </c>
      <c r="F5496" t="s">
        <v>16390</v>
      </c>
      <c r="G5496" t="s">
        <v>16391</v>
      </c>
      <c r="H5496" t="s">
        <v>7388</v>
      </c>
      <c r="I5496" t="s">
        <v>26050</v>
      </c>
    </row>
    <row r="5497" spans="1:9" x14ac:dyDescent="0.2">
      <c r="A5497">
        <v>4924</v>
      </c>
      <c r="B5497" t="s">
        <v>7392</v>
      </c>
      <c r="C5497" t="s">
        <v>7391</v>
      </c>
      <c r="D5497" t="s">
        <v>14046</v>
      </c>
      <c r="E5497">
        <v>117503</v>
      </c>
      <c r="F5497" t="s">
        <v>16405</v>
      </c>
      <c r="G5497" t="s">
        <v>16391</v>
      </c>
      <c r="H5497" t="s">
        <v>7391</v>
      </c>
      <c r="I5497" t="s">
        <v>26054</v>
      </c>
    </row>
    <row r="5498" spans="1:9" x14ac:dyDescent="0.2">
      <c r="A5498">
        <v>4930</v>
      </c>
      <c r="B5498" t="s">
        <v>7394</v>
      </c>
      <c r="C5498" t="s">
        <v>7393</v>
      </c>
      <c r="D5498" t="s">
        <v>14046</v>
      </c>
      <c r="E5498">
        <v>117505</v>
      </c>
      <c r="F5498" t="s">
        <v>16407</v>
      </c>
      <c r="G5498" t="s">
        <v>16408</v>
      </c>
      <c r="H5498" t="s">
        <v>7393</v>
      </c>
      <c r="I5498" t="s">
        <v>26057</v>
      </c>
    </row>
    <row r="5499" spans="1:9" x14ac:dyDescent="0.2">
      <c r="A5499">
        <v>4932</v>
      </c>
      <c r="B5499" t="s">
        <v>11264</v>
      </c>
      <c r="C5499" t="s">
        <v>11265</v>
      </c>
      <c r="D5499" t="s">
        <v>14046</v>
      </c>
      <c r="E5499">
        <v>117507</v>
      </c>
      <c r="F5499" t="s">
        <v>16410</v>
      </c>
      <c r="G5499" t="s">
        <v>16411</v>
      </c>
      <c r="H5499" t="s">
        <v>16412</v>
      </c>
      <c r="I5499" t="s">
        <v>26059</v>
      </c>
    </row>
    <row r="5500" spans="1:9" x14ac:dyDescent="0.2">
      <c r="A5500">
        <v>9966</v>
      </c>
      <c r="B5500" t="s">
        <v>12770</v>
      </c>
      <c r="C5500" t="s">
        <v>7395</v>
      </c>
      <c r="D5500" t="s">
        <v>14044</v>
      </c>
      <c r="E5500">
        <v>948678</v>
      </c>
      <c r="F5500" t="s">
        <v>22888</v>
      </c>
      <c r="G5500" t="s">
        <v>14701</v>
      </c>
      <c r="H5500" t="s">
        <v>7395</v>
      </c>
      <c r="I5500" t="s">
        <v>26061</v>
      </c>
    </row>
    <row r="5501" spans="1:9" x14ac:dyDescent="0.2">
      <c r="A5501">
        <v>9970</v>
      </c>
      <c r="B5501" t="s">
        <v>7397</v>
      </c>
      <c r="C5501" t="s">
        <v>7396</v>
      </c>
      <c r="D5501" t="s">
        <v>14046</v>
      </c>
      <c r="E5501">
        <v>117521</v>
      </c>
      <c r="F5501" t="s">
        <v>22890</v>
      </c>
      <c r="G5501" t="s">
        <v>21067</v>
      </c>
      <c r="H5501" t="s">
        <v>7396</v>
      </c>
      <c r="I5501" t="s">
        <v>26063</v>
      </c>
    </row>
    <row r="5502" spans="1:9" x14ac:dyDescent="0.2">
      <c r="A5502">
        <v>7833</v>
      </c>
      <c r="B5502" t="s">
        <v>11994</v>
      </c>
      <c r="C5502" t="s">
        <v>7398</v>
      </c>
      <c r="D5502" t="s">
        <v>14043</v>
      </c>
      <c r="E5502">
        <v>187340</v>
      </c>
      <c r="F5502" t="s">
        <v>20003</v>
      </c>
      <c r="G5502" t="s">
        <v>14686</v>
      </c>
      <c r="H5502" t="s">
        <v>7398</v>
      </c>
      <c r="I5502" t="s">
        <v>26065</v>
      </c>
    </row>
    <row r="5503" spans="1:9" x14ac:dyDescent="0.2">
      <c r="A5503">
        <v>2677343</v>
      </c>
      <c r="B5503" t="s">
        <v>11266</v>
      </c>
      <c r="C5503" t="s">
        <v>7401</v>
      </c>
      <c r="D5503" t="s">
        <v>14046</v>
      </c>
      <c r="E5503">
        <v>117526</v>
      </c>
      <c r="F5503" t="s">
        <v>28390</v>
      </c>
      <c r="G5503" t="s">
        <v>14070</v>
      </c>
      <c r="H5503" t="s">
        <v>7401</v>
      </c>
      <c r="I5503" t="s">
        <v>26067</v>
      </c>
    </row>
    <row r="5504" spans="1:9" x14ac:dyDescent="0.2">
      <c r="A5504">
        <v>7835</v>
      </c>
      <c r="B5504" t="s">
        <v>7403</v>
      </c>
      <c r="C5504" t="s">
        <v>7402</v>
      </c>
      <c r="D5504" t="s">
        <v>14045</v>
      </c>
      <c r="E5504">
        <v>139870</v>
      </c>
      <c r="F5504" t="s">
        <v>20007</v>
      </c>
      <c r="G5504" t="s">
        <v>14070</v>
      </c>
      <c r="H5504" t="s">
        <v>7402</v>
      </c>
      <c r="I5504" t="s">
        <v>26069</v>
      </c>
    </row>
    <row r="5505" spans="1:9" x14ac:dyDescent="0.2">
      <c r="A5505">
        <v>7836</v>
      </c>
      <c r="B5505" t="s">
        <v>7405</v>
      </c>
      <c r="C5505" t="s">
        <v>7404</v>
      </c>
      <c r="D5505" t="s">
        <v>14046</v>
      </c>
      <c r="E5505">
        <v>117530</v>
      </c>
      <c r="F5505" t="s">
        <v>20009</v>
      </c>
      <c r="G5505" t="s">
        <v>14070</v>
      </c>
      <c r="H5505" t="s">
        <v>7404</v>
      </c>
      <c r="I5505" t="s">
        <v>26071</v>
      </c>
    </row>
    <row r="5506" spans="1:9" x14ac:dyDescent="0.2">
      <c r="A5506">
        <v>7834</v>
      </c>
      <c r="B5506" t="s">
        <v>7400</v>
      </c>
      <c r="C5506" t="s">
        <v>7399</v>
      </c>
      <c r="D5506" t="s">
        <v>14044</v>
      </c>
      <c r="E5506">
        <v>197112</v>
      </c>
      <c r="F5506" t="s">
        <v>20005</v>
      </c>
      <c r="G5506" t="s">
        <v>14070</v>
      </c>
      <c r="H5506" t="s">
        <v>7399</v>
      </c>
      <c r="I5506" t="s">
        <v>26073</v>
      </c>
    </row>
    <row r="5507" spans="1:9" x14ac:dyDescent="0.2">
      <c r="A5507">
        <v>2677641</v>
      </c>
      <c r="B5507" t="s">
        <v>12769</v>
      </c>
      <c r="C5507" t="s">
        <v>7406</v>
      </c>
      <c r="D5507" t="s">
        <v>14044</v>
      </c>
      <c r="E5507">
        <v>946316</v>
      </c>
      <c r="F5507" t="s">
        <v>28886</v>
      </c>
      <c r="G5507" t="s">
        <v>28887</v>
      </c>
      <c r="H5507" t="s">
        <v>7406</v>
      </c>
      <c r="I5507" t="s">
        <v>26076</v>
      </c>
    </row>
    <row r="5508" spans="1:9" x14ac:dyDescent="0.2">
      <c r="A5508">
        <v>2677645</v>
      </c>
      <c r="B5508" t="s">
        <v>12376</v>
      </c>
      <c r="C5508" t="s">
        <v>7407</v>
      </c>
      <c r="D5508" t="s">
        <v>14046</v>
      </c>
      <c r="E5508">
        <v>611454</v>
      </c>
      <c r="F5508" t="s">
        <v>28899</v>
      </c>
      <c r="G5508" t="s">
        <v>28900</v>
      </c>
      <c r="H5508" t="s">
        <v>7407</v>
      </c>
      <c r="I5508" t="s">
        <v>26078</v>
      </c>
    </row>
    <row r="5509" spans="1:9" x14ac:dyDescent="0.2">
      <c r="A5509">
        <v>4940</v>
      </c>
      <c r="B5509" t="s">
        <v>7409</v>
      </c>
      <c r="C5509" t="s">
        <v>7408</v>
      </c>
      <c r="D5509" t="s">
        <v>14044</v>
      </c>
      <c r="E5509">
        <v>197128</v>
      </c>
      <c r="F5509" t="s">
        <v>16423</v>
      </c>
      <c r="G5509" t="s">
        <v>14070</v>
      </c>
      <c r="H5509" t="s">
        <v>7408</v>
      </c>
      <c r="I5509" t="s">
        <v>26079</v>
      </c>
    </row>
    <row r="5510" spans="1:9" x14ac:dyDescent="0.2">
      <c r="A5510">
        <v>4944</v>
      </c>
      <c r="B5510" t="s">
        <v>7411</v>
      </c>
      <c r="C5510" t="s">
        <v>7410</v>
      </c>
      <c r="D5510" t="s">
        <v>14046</v>
      </c>
      <c r="E5510">
        <v>117581</v>
      </c>
      <c r="F5510" t="s">
        <v>16428</v>
      </c>
      <c r="G5510" t="s">
        <v>14070</v>
      </c>
      <c r="H5510" t="s">
        <v>7410</v>
      </c>
      <c r="I5510" t="s">
        <v>26082</v>
      </c>
    </row>
    <row r="5511" spans="1:9" x14ac:dyDescent="0.2">
      <c r="A5511">
        <v>4941</v>
      </c>
      <c r="B5511" t="s">
        <v>11267</v>
      </c>
      <c r="C5511" t="s">
        <v>7412</v>
      </c>
      <c r="D5511" t="s">
        <v>14046</v>
      </c>
      <c r="E5511">
        <v>117585</v>
      </c>
      <c r="F5511" t="s">
        <v>16425</v>
      </c>
      <c r="G5511" t="s">
        <v>16426</v>
      </c>
      <c r="H5511" t="s">
        <v>7412</v>
      </c>
      <c r="I5511" t="s">
        <v>26084</v>
      </c>
    </row>
    <row r="5512" spans="1:9" x14ac:dyDescent="0.2">
      <c r="A5512">
        <v>9476</v>
      </c>
      <c r="B5512" t="s">
        <v>11268</v>
      </c>
      <c r="C5512" t="s">
        <v>7415</v>
      </c>
      <c r="D5512" t="s">
        <v>14046</v>
      </c>
      <c r="E5512">
        <v>117587</v>
      </c>
      <c r="F5512" t="s">
        <v>22242</v>
      </c>
      <c r="G5512" t="s">
        <v>22243</v>
      </c>
      <c r="H5512" t="s">
        <v>7415</v>
      </c>
      <c r="I5512" t="s">
        <v>26087</v>
      </c>
    </row>
    <row r="5513" spans="1:9" x14ac:dyDescent="0.2">
      <c r="A5513">
        <v>9484</v>
      </c>
      <c r="B5513" t="s">
        <v>11269</v>
      </c>
      <c r="C5513" t="s">
        <v>7416</v>
      </c>
      <c r="D5513" t="s">
        <v>14046</v>
      </c>
      <c r="E5513">
        <v>117590</v>
      </c>
      <c r="F5513" t="s">
        <v>22245</v>
      </c>
      <c r="G5513" t="s">
        <v>22246</v>
      </c>
      <c r="H5513" t="s">
        <v>7416</v>
      </c>
      <c r="I5513" t="s">
        <v>26089</v>
      </c>
    </row>
    <row r="5514" spans="1:9" x14ac:dyDescent="0.2">
      <c r="A5514">
        <v>9473</v>
      </c>
      <c r="B5514" t="s">
        <v>7414</v>
      </c>
      <c r="C5514" t="s">
        <v>7413</v>
      </c>
      <c r="D5514" t="s">
        <v>14044</v>
      </c>
      <c r="E5514">
        <v>197131</v>
      </c>
      <c r="F5514" t="s">
        <v>22237</v>
      </c>
      <c r="G5514" t="s">
        <v>14070</v>
      </c>
      <c r="H5514" t="s">
        <v>7413</v>
      </c>
      <c r="I5514" t="s">
        <v>26091</v>
      </c>
    </row>
    <row r="5515" spans="1:9" x14ac:dyDescent="0.2">
      <c r="A5515">
        <v>9491</v>
      </c>
      <c r="B5515" t="s">
        <v>11270</v>
      </c>
      <c r="C5515" t="s">
        <v>7417</v>
      </c>
      <c r="D5515" t="s">
        <v>14046</v>
      </c>
      <c r="E5515">
        <v>117616</v>
      </c>
      <c r="F5515" t="s">
        <v>22248</v>
      </c>
      <c r="G5515" t="s">
        <v>15371</v>
      </c>
      <c r="H5515" t="s">
        <v>7417</v>
      </c>
      <c r="I5515" t="s">
        <v>26093</v>
      </c>
    </row>
    <row r="5516" spans="1:9" x14ac:dyDescent="0.2">
      <c r="A5516">
        <v>2677514</v>
      </c>
      <c r="B5516" t="s">
        <v>11271</v>
      </c>
      <c r="C5516" t="s">
        <v>7418</v>
      </c>
      <c r="D5516" t="s">
        <v>14046</v>
      </c>
      <c r="E5516">
        <v>117639</v>
      </c>
      <c r="F5516" t="s">
        <v>28663</v>
      </c>
      <c r="G5516" t="s">
        <v>28664</v>
      </c>
      <c r="H5516" t="s">
        <v>7418</v>
      </c>
      <c r="I5516" t="s">
        <v>26095</v>
      </c>
    </row>
    <row r="5517" spans="1:9" x14ac:dyDescent="0.2">
      <c r="A5517">
        <v>9475</v>
      </c>
      <c r="B5517" t="s">
        <v>7420</v>
      </c>
      <c r="C5517" t="s">
        <v>7419</v>
      </c>
      <c r="D5517" t="s">
        <v>14046</v>
      </c>
      <c r="E5517">
        <v>117640</v>
      </c>
      <c r="F5517" t="s">
        <v>22239</v>
      </c>
      <c r="G5517" t="s">
        <v>22240</v>
      </c>
      <c r="H5517" t="s">
        <v>7419</v>
      </c>
      <c r="I5517" t="s">
        <v>26097</v>
      </c>
    </row>
    <row r="5518" spans="1:9" x14ac:dyDescent="0.2">
      <c r="A5518">
        <v>5928</v>
      </c>
      <c r="B5518" t="s">
        <v>7422</v>
      </c>
      <c r="C5518" t="s">
        <v>7421</v>
      </c>
      <c r="D5518" t="s">
        <v>14044</v>
      </c>
      <c r="E5518">
        <v>197174</v>
      </c>
      <c r="F5518" t="s">
        <v>17709</v>
      </c>
      <c r="G5518" t="s">
        <v>14070</v>
      </c>
      <c r="H5518" t="s">
        <v>7421</v>
      </c>
      <c r="I5518" t="s">
        <v>26099</v>
      </c>
    </row>
    <row r="5519" spans="1:9" x14ac:dyDescent="0.2">
      <c r="A5519">
        <v>5933</v>
      </c>
      <c r="B5519" t="s">
        <v>7423</v>
      </c>
      <c r="C5519" t="s">
        <v>7423</v>
      </c>
      <c r="D5519" t="s">
        <v>14046</v>
      </c>
      <c r="E5519">
        <v>117687</v>
      </c>
      <c r="F5519" t="s">
        <v>17718</v>
      </c>
      <c r="G5519" t="s">
        <v>17719</v>
      </c>
      <c r="H5519" t="s">
        <v>17720</v>
      </c>
      <c r="I5519" t="s">
        <v>26101</v>
      </c>
    </row>
    <row r="5520" spans="1:9" x14ac:dyDescent="0.2">
      <c r="A5520">
        <v>5931</v>
      </c>
      <c r="B5520" t="s">
        <v>7424</v>
      </c>
      <c r="C5520" t="s">
        <v>7424</v>
      </c>
      <c r="D5520" t="s">
        <v>14046</v>
      </c>
      <c r="E5520">
        <v>117688</v>
      </c>
      <c r="F5520" t="s">
        <v>17714</v>
      </c>
      <c r="G5520" t="s">
        <v>17715</v>
      </c>
      <c r="H5520" t="s">
        <v>17716</v>
      </c>
      <c r="I5520" t="s">
        <v>26103</v>
      </c>
    </row>
    <row r="5521" spans="1:9" x14ac:dyDescent="0.2">
      <c r="A5521">
        <v>5930</v>
      </c>
      <c r="B5521" t="s">
        <v>7426</v>
      </c>
      <c r="C5521" t="s">
        <v>7425</v>
      </c>
      <c r="D5521" t="s">
        <v>14046</v>
      </c>
      <c r="E5521">
        <v>117692</v>
      </c>
      <c r="F5521" t="s">
        <v>17710</v>
      </c>
      <c r="G5521" t="s">
        <v>17711</v>
      </c>
      <c r="H5521" t="s">
        <v>17712</v>
      </c>
      <c r="I5521" t="s">
        <v>26106</v>
      </c>
    </row>
    <row r="5522" spans="1:9" x14ac:dyDescent="0.2">
      <c r="A5522">
        <v>6223</v>
      </c>
      <c r="B5522" t="s">
        <v>7431</v>
      </c>
      <c r="C5522" t="s">
        <v>7430</v>
      </c>
      <c r="D5522" t="s">
        <v>14046</v>
      </c>
      <c r="E5522">
        <v>117705</v>
      </c>
      <c r="F5522" t="s">
        <v>18094</v>
      </c>
      <c r="G5522" t="s">
        <v>18095</v>
      </c>
      <c r="H5522" t="s">
        <v>7430</v>
      </c>
      <c r="I5522" t="s">
        <v>26109</v>
      </c>
    </row>
    <row r="5523" spans="1:9" x14ac:dyDescent="0.2">
      <c r="A5523">
        <v>6222</v>
      </c>
      <c r="B5523" t="s">
        <v>12210</v>
      </c>
      <c r="C5523" t="s">
        <v>7429</v>
      </c>
      <c r="D5523" t="s">
        <v>14044</v>
      </c>
      <c r="E5523">
        <v>197179</v>
      </c>
      <c r="F5523" t="s">
        <v>18092</v>
      </c>
      <c r="G5523" t="s">
        <v>18093</v>
      </c>
      <c r="H5523" t="s">
        <v>7429</v>
      </c>
      <c r="I5523" t="s">
        <v>26111</v>
      </c>
    </row>
    <row r="5524" spans="1:9" x14ac:dyDescent="0.2">
      <c r="A5524">
        <v>7917</v>
      </c>
      <c r="B5524" t="s">
        <v>7434</v>
      </c>
      <c r="C5524" t="s">
        <v>7434</v>
      </c>
      <c r="D5524" t="s">
        <v>14046</v>
      </c>
      <c r="E5524">
        <v>117715</v>
      </c>
      <c r="F5524" t="s">
        <v>20119</v>
      </c>
      <c r="G5524" t="s">
        <v>14070</v>
      </c>
      <c r="H5524" t="s">
        <v>20120</v>
      </c>
      <c r="I5524" t="s">
        <v>26113</v>
      </c>
    </row>
    <row r="5525" spans="1:9" x14ac:dyDescent="0.2">
      <c r="A5525">
        <v>7914</v>
      </c>
      <c r="B5525" t="s">
        <v>7433</v>
      </c>
      <c r="C5525" t="s">
        <v>7432</v>
      </c>
      <c r="D5525" t="s">
        <v>14044</v>
      </c>
      <c r="E5525">
        <v>197191</v>
      </c>
      <c r="F5525" t="s">
        <v>20117</v>
      </c>
      <c r="G5525" t="s">
        <v>14070</v>
      </c>
      <c r="H5525" t="s">
        <v>7432</v>
      </c>
      <c r="I5525" t="s">
        <v>26111</v>
      </c>
    </row>
    <row r="5526" spans="1:9" x14ac:dyDescent="0.2">
      <c r="A5526">
        <v>7919</v>
      </c>
      <c r="B5526" t="s">
        <v>7436</v>
      </c>
      <c r="C5526" t="s">
        <v>7435</v>
      </c>
      <c r="D5526" t="s">
        <v>14046</v>
      </c>
      <c r="E5526">
        <v>117723</v>
      </c>
      <c r="F5526" t="s">
        <v>20122</v>
      </c>
      <c r="G5526" t="s">
        <v>15371</v>
      </c>
      <c r="H5526" t="s">
        <v>7435</v>
      </c>
      <c r="I5526" t="s">
        <v>26115</v>
      </c>
    </row>
    <row r="5527" spans="1:9" x14ac:dyDescent="0.2">
      <c r="A5527">
        <v>7920</v>
      </c>
      <c r="B5527" t="s">
        <v>7437</v>
      </c>
      <c r="C5527" t="s">
        <v>7437</v>
      </c>
      <c r="D5527" t="s">
        <v>14046</v>
      </c>
      <c r="E5527">
        <v>995033</v>
      </c>
      <c r="F5527" t="s">
        <v>20124</v>
      </c>
      <c r="G5527" t="s">
        <v>20125</v>
      </c>
      <c r="H5527" t="s">
        <v>20126</v>
      </c>
      <c r="I5527" t="s">
        <v>26118</v>
      </c>
    </row>
    <row r="5528" spans="1:9" x14ac:dyDescent="0.2">
      <c r="A5528">
        <v>11373</v>
      </c>
      <c r="B5528" t="s">
        <v>11272</v>
      </c>
      <c r="C5528" t="s">
        <v>7440</v>
      </c>
      <c r="D5528" t="s">
        <v>14046</v>
      </c>
      <c r="E5528">
        <v>117731</v>
      </c>
      <c r="F5528" t="s">
        <v>24512</v>
      </c>
      <c r="G5528" t="s">
        <v>24513</v>
      </c>
      <c r="H5528" t="s">
        <v>7440</v>
      </c>
      <c r="I5528" t="s">
        <v>26120</v>
      </c>
    </row>
    <row r="5529" spans="1:9" x14ac:dyDescent="0.2">
      <c r="A5529">
        <v>11375</v>
      </c>
      <c r="B5529" t="s">
        <v>11273</v>
      </c>
      <c r="C5529" t="s">
        <v>7441</v>
      </c>
      <c r="D5529" t="s">
        <v>14046</v>
      </c>
      <c r="E5529">
        <v>117732</v>
      </c>
      <c r="F5529" t="s">
        <v>24515</v>
      </c>
      <c r="G5529" t="s">
        <v>24516</v>
      </c>
      <c r="H5529" t="s">
        <v>7441</v>
      </c>
      <c r="I5529" t="s">
        <v>26122</v>
      </c>
    </row>
    <row r="5530" spans="1:9" x14ac:dyDescent="0.2">
      <c r="A5530">
        <v>11372</v>
      </c>
      <c r="B5530" t="s">
        <v>7439</v>
      </c>
      <c r="C5530" t="s">
        <v>7438</v>
      </c>
      <c r="D5530" t="s">
        <v>14044</v>
      </c>
      <c r="E5530">
        <v>197201</v>
      </c>
      <c r="F5530" t="s">
        <v>24510</v>
      </c>
      <c r="G5530" t="s">
        <v>22703</v>
      </c>
      <c r="H5530" t="s">
        <v>7438</v>
      </c>
      <c r="I5530" t="s">
        <v>26126</v>
      </c>
    </row>
    <row r="5531" spans="1:9" x14ac:dyDescent="0.2">
      <c r="A5531">
        <v>6070</v>
      </c>
      <c r="B5531" t="s">
        <v>7445</v>
      </c>
      <c r="C5531" t="s">
        <v>7444</v>
      </c>
      <c r="D5531" t="s">
        <v>14046</v>
      </c>
      <c r="E5531">
        <v>117748</v>
      </c>
      <c r="F5531" t="s">
        <v>17863</v>
      </c>
      <c r="G5531" t="s">
        <v>14070</v>
      </c>
      <c r="H5531" t="s">
        <v>7444</v>
      </c>
      <c r="I5531" t="s">
        <v>26129</v>
      </c>
    </row>
    <row r="5532" spans="1:9" x14ac:dyDescent="0.2">
      <c r="A5532">
        <v>6064</v>
      </c>
      <c r="B5532" t="s">
        <v>7447</v>
      </c>
      <c r="C5532" t="s">
        <v>7446</v>
      </c>
      <c r="D5532" t="s">
        <v>14046</v>
      </c>
      <c r="E5532">
        <v>117751</v>
      </c>
      <c r="F5532" t="s">
        <v>17850</v>
      </c>
      <c r="G5532" t="s">
        <v>17745</v>
      </c>
      <c r="H5532" t="s">
        <v>17851</v>
      </c>
      <c r="I5532" t="s">
        <v>26131</v>
      </c>
    </row>
    <row r="5533" spans="1:9" x14ac:dyDescent="0.2">
      <c r="A5533">
        <v>6061</v>
      </c>
      <c r="B5533" t="s">
        <v>7443</v>
      </c>
      <c r="C5533" t="s">
        <v>7442</v>
      </c>
      <c r="D5533" t="s">
        <v>14044</v>
      </c>
      <c r="E5533">
        <v>197220</v>
      </c>
      <c r="F5533" t="s">
        <v>17845</v>
      </c>
      <c r="G5533" t="s">
        <v>14070</v>
      </c>
      <c r="H5533" t="s">
        <v>7442</v>
      </c>
      <c r="I5533" t="s">
        <v>26133</v>
      </c>
    </row>
    <row r="5534" spans="1:9" x14ac:dyDescent="0.2">
      <c r="A5534">
        <v>6069</v>
      </c>
      <c r="B5534" t="s">
        <v>7449</v>
      </c>
      <c r="C5534" t="s">
        <v>7448</v>
      </c>
      <c r="D5534" t="s">
        <v>14046</v>
      </c>
      <c r="E5534">
        <v>117766</v>
      </c>
      <c r="F5534" t="s">
        <v>17861</v>
      </c>
      <c r="G5534" t="s">
        <v>14070</v>
      </c>
      <c r="H5534" t="s">
        <v>7448</v>
      </c>
      <c r="I5534" t="s">
        <v>26135</v>
      </c>
    </row>
    <row r="5535" spans="1:9" x14ac:dyDescent="0.2">
      <c r="A5535">
        <v>6062</v>
      </c>
      <c r="B5535" t="s">
        <v>7451</v>
      </c>
      <c r="C5535" t="s">
        <v>7450</v>
      </c>
      <c r="D5535" t="s">
        <v>14046</v>
      </c>
      <c r="E5535">
        <v>117767</v>
      </c>
      <c r="F5535" t="s">
        <v>17847</v>
      </c>
      <c r="G5535" t="s">
        <v>17848</v>
      </c>
      <c r="H5535" t="s">
        <v>7450</v>
      </c>
      <c r="I5535" t="s">
        <v>26139</v>
      </c>
    </row>
    <row r="5536" spans="1:9" x14ac:dyDescent="0.2">
      <c r="A5536">
        <v>2677160</v>
      </c>
      <c r="B5536" t="s">
        <v>7452</v>
      </c>
      <c r="C5536" t="s">
        <v>7452</v>
      </c>
      <c r="D5536" t="s">
        <v>14046</v>
      </c>
      <c r="E5536">
        <v>117771</v>
      </c>
      <c r="F5536" t="s">
        <v>28112</v>
      </c>
      <c r="G5536" t="s">
        <v>14295</v>
      </c>
      <c r="H5536" t="s">
        <v>28113</v>
      </c>
      <c r="I5536" t="s">
        <v>26143</v>
      </c>
    </row>
    <row r="5537" spans="1:9" x14ac:dyDescent="0.2">
      <c r="A5537">
        <v>6071</v>
      </c>
      <c r="B5537" t="s">
        <v>11274</v>
      </c>
      <c r="C5537" t="s">
        <v>7453</v>
      </c>
      <c r="D5537" t="s">
        <v>14046</v>
      </c>
      <c r="E5537">
        <v>117774</v>
      </c>
      <c r="F5537" t="s">
        <v>17865</v>
      </c>
      <c r="G5537" t="s">
        <v>14070</v>
      </c>
      <c r="H5537" t="s">
        <v>7453</v>
      </c>
      <c r="I5537" t="s">
        <v>26144</v>
      </c>
    </row>
    <row r="5538" spans="1:9" x14ac:dyDescent="0.2">
      <c r="A5538">
        <v>6065</v>
      </c>
      <c r="B5538" t="s">
        <v>7455</v>
      </c>
      <c r="C5538" t="s">
        <v>7454</v>
      </c>
      <c r="D5538" t="s">
        <v>14046</v>
      </c>
      <c r="E5538">
        <v>117775</v>
      </c>
      <c r="F5538" t="s">
        <v>17853</v>
      </c>
      <c r="G5538" t="s">
        <v>17745</v>
      </c>
      <c r="H5538" t="s">
        <v>17854</v>
      </c>
      <c r="I5538" t="s">
        <v>26147</v>
      </c>
    </row>
    <row r="5539" spans="1:9" x14ac:dyDescent="0.2">
      <c r="A5539">
        <v>6074</v>
      </c>
      <c r="B5539" t="s">
        <v>7457</v>
      </c>
      <c r="C5539" t="s">
        <v>7456</v>
      </c>
      <c r="D5539" t="s">
        <v>14046</v>
      </c>
      <c r="E5539">
        <v>117782</v>
      </c>
      <c r="F5539" t="s">
        <v>17867</v>
      </c>
      <c r="G5539" t="s">
        <v>17868</v>
      </c>
      <c r="H5539" t="s">
        <v>17869</v>
      </c>
      <c r="I5539" t="s">
        <v>26151</v>
      </c>
    </row>
    <row r="5540" spans="1:9" x14ac:dyDescent="0.2">
      <c r="A5540">
        <v>6067</v>
      </c>
      <c r="B5540" t="s">
        <v>11275</v>
      </c>
      <c r="C5540" t="s">
        <v>7458</v>
      </c>
      <c r="D5540" t="s">
        <v>14046</v>
      </c>
      <c r="E5540">
        <v>117787</v>
      </c>
      <c r="F5540" t="s">
        <v>17859</v>
      </c>
      <c r="G5540" t="s">
        <v>14070</v>
      </c>
      <c r="H5540" t="s">
        <v>7458</v>
      </c>
      <c r="I5540" t="s">
        <v>26153</v>
      </c>
    </row>
    <row r="5541" spans="1:9" x14ac:dyDescent="0.2">
      <c r="A5541">
        <v>6066</v>
      </c>
      <c r="B5541" t="s">
        <v>7460</v>
      </c>
      <c r="C5541" t="s">
        <v>7459</v>
      </c>
      <c r="D5541" t="s">
        <v>14046</v>
      </c>
      <c r="E5541">
        <v>117793</v>
      </c>
      <c r="F5541" t="s">
        <v>17856</v>
      </c>
      <c r="G5541" t="s">
        <v>17857</v>
      </c>
      <c r="H5541" t="s">
        <v>7459</v>
      </c>
      <c r="I5541" t="s">
        <v>26156</v>
      </c>
    </row>
    <row r="5542" spans="1:9" x14ac:dyDescent="0.2">
      <c r="A5542">
        <v>7762</v>
      </c>
      <c r="B5542" t="s">
        <v>7464</v>
      </c>
      <c r="C5542" t="s">
        <v>7463</v>
      </c>
      <c r="D5542" t="s">
        <v>14046</v>
      </c>
      <c r="E5542">
        <v>117806</v>
      </c>
      <c r="F5542" t="s">
        <v>19922</v>
      </c>
      <c r="G5542" t="s">
        <v>14070</v>
      </c>
      <c r="H5542" t="s">
        <v>7463</v>
      </c>
      <c r="I5542" t="s">
        <v>26158</v>
      </c>
    </row>
    <row r="5543" spans="1:9" x14ac:dyDescent="0.2">
      <c r="A5543">
        <v>7761</v>
      </c>
      <c r="B5543" t="s">
        <v>7462</v>
      </c>
      <c r="C5543" t="s">
        <v>7461</v>
      </c>
      <c r="D5543" t="s">
        <v>14044</v>
      </c>
      <c r="E5543">
        <v>197225</v>
      </c>
      <c r="F5543" t="s">
        <v>19920</v>
      </c>
      <c r="G5543" t="s">
        <v>14070</v>
      </c>
      <c r="H5543" t="s">
        <v>7461</v>
      </c>
      <c r="I5543" t="s">
        <v>26160</v>
      </c>
    </row>
    <row r="5544" spans="1:9" x14ac:dyDescent="0.2">
      <c r="A5544">
        <v>8112</v>
      </c>
      <c r="B5544" t="s">
        <v>7466</v>
      </c>
      <c r="C5544" t="s">
        <v>7465</v>
      </c>
      <c r="D5544" t="s">
        <v>14044</v>
      </c>
      <c r="E5544">
        <v>197227</v>
      </c>
      <c r="F5544" t="s">
        <v>20426</v>
      </c>
      <c r="G5544" t="s">
        <v>20427</v>
      </c>
      <c r="H5544" t="s">
        <v>7465</v>
      </c>
      <c r="I5544" t="s">
        <v>26162</v>
      </c>
    </row>
    <row r="5545" spans="1:9" x14ac:dyDescent="0.2">
      <c r="A5545">
        <v>8113</v>
      </c>
      <c r="B5545" t="s">
        <v>11276</v>
      </c>
      <c r="C5545" t="s">
        <v>7467</v>
      </c>
      <c r="D5545" t="s">
        <v>14046</v>
      </c>
      <c r="E5545">
        <v>117820</v>
      </c>
      <c r="F5545" t="s">
        <v>20429</v>
      </c>
      <c r="G5545" t="s">
        <v>20430</v>
      </c>
      <c r="H5545" t="s">
        <v>7467</v>
      </c>
      <c r="I5545" t="s">
        <v>26165</v>
      </c>
    </row>
    <row r="5546" spans="1:9" x14ac:dyDescent="0.2">
      <c r="A5546">
        <v>2679525</v>
      </c>
      <c r="B5546" t="s">
        <v>13238</v>
      </c>
      <c r="C5546" t="s">
        <v>13238</v>
      </c>
      <c r="E5546">
        <v>0</v>
      </c>
      <c r="I5546" t="s">
        <v>26167</v>
      </c>
    </row>
    <row r="5547" spans="1:9" x14ac:dyDescent="0.2">
      <c r="A5547">
        <v>2679526</v>
      </c>
      <c r="B5547" t="s">
        <v>13239</v>
      </c>
      <c r="C5547" t="s">
        <v>13239</v>
      </c>
      <c r="E5547">
        <v>0</v>
      </c>
      <c r="I5547" t="s">
        <v>26169</v>
      </c>
    </row>
    <row r="5548" spans="1:9" x14ac:dyDescent="0.2">
      <c r="A5548">
        <v>7177</v>
      </c>
      <c r="B5548" t="s">
        <v>13156</v>
      </c>
      <c r="C5548" t="s">
        <v>13156</v>
      </c>
      <c r="D5548" t="s">
        <v>14044</v>
      </c>
      <c r="E5548">
        <v>197249</v>
      </c>
      <c r="F5548" t="s">
        <v>19141</v>
      </c>
      <c r="G5548" t="s">
        <v>14070</v>
      </c>
      <c r="H5548" t="s">
        <v>7468</v>
      </c>
      <c r="I5548" t="s">
        <v>26173</v>
      </c>
    </row>
    <row r="5549" spans="1:9" x14ac:dyDescent="0.2">
      <c r="A5549">
        <v>7170</v>
      </c>
      <c r="B5549" t="s">
        <v>7469</v>
      </c>
      <c r="C5549" t="s">
        <v>7468</v>
      </c>
      <c r="D5549" t="s">
        <v>14044</v>
      </c>
      <c r="E5549">
        <v>197249</v>
      </c>
      <c r="F5549" t="s">
        <v>19141</v>
      </c>
      <c r="G5549" t="s">
        <v>14070</v>
      </c>
      <c r="H5549" t="s">
        <v>7468</v>
      </c>
      <c r="I5549" t="s">
        <v>26176</v>
      </c>
    </row>
    <row r="5550" spans="1:9" x14ac:dyDescent="0.2">
      <c r="A5550">
        <v>7171</v>
      </c>
      <c r="B5550" t="s">
        <v>11277</v>
      </c>
      <c r="C5550" t="s">
        <v>7470</v>
      </c>
      <c r="D5550" t="s">
        <v>14046</v>
      </c>
      <c r="E5550">
        <v>117860</v>
      </c>
      <c r="F5550" t="s">
        <v>19143</v>
      </c>
      <c r="G5550" t="s">
        <v>14070</v>
      </c>
      <c r="H5550" t="s">
        <v>7470</v>
      </c>
      <c r="I5550" t="s">
        <v>26180</v>
      </c>
    </row>
    <row r="5551" spans="1:9" x14ac:dyDescent="0.2">
      <c r="A5551">
        <v>7176</v>
      </c>
      <c r="B5551" t="s">
        <v>13157</v>
      </c>
      <c r="C5551" t="s">
        <v>13157</v>
      </c>
      <c r="D5551" t="s">
        <v>14044</v>
      </c>
      <c r="E5551">
        <v>197249</v>
      </c>
      <c r="F5551" t="s">
        <v>19141</v>
      </c>
      <c r="G5551" t="s">
        <v>14070</v>
      </c>
      <c r="H5551" t="s">
        <v>7468</v>
      </c>
      <c r="I5551" t="s">
        <v>26182</v>
      </c>
    </row>
    <row r="5552" spans="1:9" x14ac:dyDescent="0.2">
      <c r="A5552">
        <v>7175</v>
      </c>
      <c r="B5552" t="s">
        <v>7471</v>
      </c>
      <c r="C5552" t="s">
        <v>7471</v>
      </c>
      <c r="D5552" t="s">
        <v>14046</v>
      </c>
      <c r="E5552">
        <v>611486</v>
      </c>
      <c r="F5552" t="s">
        <v>19145</v>
      </c>
      <c r="G5552" t="s">
        <v>15359</v>
      </c>
      <c r="H5552" t="s">
        <v>19146</v>
      </c>
      <c r="I5552" t="s">
        <v>26184</v>
      </c>
    </row>
    <row r="5553" spans="1:9" x14ac:dyDescent="0.2">
      <c r="A5553">
        <v>2677257</v>
      </c>
      <c r="B5553" t="s">
        <v>7472</v>
      </c>
      <c r="C5553" t="s">
        <v>7472</v>
      </c>
      <c r="D5553" t="s">
        <v>14046</v>
      </c>
      <c r="E5553">
        <v>117866</v>
      </c>
      <c r="F5553" t="s">
        <v>28245</v>
      </c>
      <c r="G5553" t="s">
        <v>28246</v>
      </c>
      <c r="H5553" t="s">
        <v>28247</v>
      </c>
      <c r="I5553" t="s">
        <v>26186</v>
      </c>
    </row>
    <row r="5554" spans="1:9" x14ac:dyDescent="0.2">
      <c r="A5554">
        <v>3739</v>
      </c>
      <c r="B5554" t="s">
        <v>7476</v>
      </c>
      <c r="C5554" t="s">
        <v>7475</v>
      </c>
      <c r="D5554" t="s">
        <v>14046</v>
      </c>
      <c r="E5554">
        <v>117876</v>
      </c>
      <c r="F5554" t="s">
        <v>15150</v>
      </c>
      <c r="G5554" t="s">
        <v>15151</v>
      </c>
      <c r="H5554" t="s">
        <v>7475</v>
      </c>
      <c r="I5554" t="s">
        <v>26188</v>
      </c>
    </row>
    <row r="5555" spans="1:9" x14ac:dyDescent="0.2">
      <c r="A5555">
        <v>3738</v>
      </c>
      <c r="B5555" t="s">
        <v>7474</v>
      </c>
      <c r="C5555" t="s">
        <v>7473</v>
      </c>
      <c r="D5555" t="s">
        <v>14044</v>
      </c>
      <c r="E5555">
        <v>197253</v>
      </c>
      <c r="F5555" t="s">
        <v>15147</v>
      </c>
      <c r="G5555" t="s">
        <v>15148</v>
      </c>
      <c r="H5555" t="s">
        <v>7473</v>
      </c>
    </row>
    <row r="5556" spans="1:9" x14ac:dyDescent="0.2">
      <c r="A5556">
        <v>2676581</v>
      </c>
      <c r="B5556" t="s">
        <v>11278</v>
      </c>
      <c r="C5556" t="s">
        <v>7479</v>
      </c>
      <c r="D5556" t="s">
        <v>14046</v>
      </c>
      <c r="E5556">
        <v>117891</v>
      </c>
      <c r="F5556" t="s">
        <v>27334</v>
      </c>
      <c r="G5556" t="s">
        <v>19764</v>
      </c>
      <c r="H5556" t="s">
        <v>7479</v>
      </c>
      <c r="I5556" t="s">
        <v>26191</v>
      </c>
    </row>
    <row r="5557" spans="1:9" x14ac:dyDescent="0.2">
      <c r="A5557">
        <v>2676580</v>
      </c>
      <c r="B5557" t="s">
        <v>7478</v>
      </c>
      <c r="C5557" t="s">
        <v>7477</v>
      </c>
      <c r="D5557" t="s">
        <v>14044</v>
      </c>
      <c r="E5557">
        <v>197258</v>
      </c>
      <c r="F5557" t="s">
        <v>27331</v>
      </c>
      <c r="G5557" t="s">
        <v>27332</v>
      </c>
      <c r="H5557" t="s">
        <v>7477</v>
      </c>
      <c r="I5557" t="s">
        <v>26156</v>
      </c>
    </row>
    <row r="5558" spans="1:9" x14ac:dyDescent="0.2">
      <c r="A5558">
        <v>5526</v>
      </c>
      <c r="B5558" t="s">
        <v>7483</v>
      </c>
      <c r="C5558" t="s">
        <v>7482</v>
      </c>
      <c r="D5558" t="s">
        <v>14046</v>
      </c>
      <c r="E5558">
        <v>117933</v>
      </c>
      <c r="F5558" t="s">
        <v>17221</v>
      </c>
      <c r="G5558" t="s">
        <v>17222</v>
      </c>
      <c r="H5558" t="s">
        <v>7482</v>
      </c>
      <c r="I5558" t="s">
        <v>26153</v>
      </c>
    </row>
    <row r="5559" spans="1:9" x14ac:dyDescent="0.2">
      <c r="A5559">
        <v>5538</v>
      </c>
      <c r="B5559" t="s">
        <v>7485</v>
      </c>
      <c r="C5559" t="s">
        <v>7484</v>
      </c>
      <c r="D5559" t="s">
        <v>14046</v>
      </c>
      <c r="E5559">
        <v>117937</v>
      </c>
      <c r="F5559" t="s">
        <v>17237</v>
      </c>
      <c r="G5559" t="s">
        <v>17238</v>
      </c>
      <c r="H5559" t="s">
        <v>7484</v>
      </c>
      <c r="I5559" t="s">
        <v>26193</v>
      </c>
    </row>
    <row r="5560" spans="1:9" x14ac:dyDescent="0.2">
      <c r="A5560">
        <v>5537</v>
      </c>
      <c r="B5560" t="s">
        <v>7487</v>
      </c>
      <c r="C5560" t="s">
        <v>7486</v>
      </c>
      <c r="D5560" t="s">
        <v>14046</v>
      </c>
      <c r="E5560">
        <v>117940</v>
      </c>
      <c r="F5560" t="s">
        <v>17234</v>
      </c>
      <c r="G5560" t="s">
        <v>17235</v>
      </c>
      <c r="H5560" t="s">
        <v>7486</v>
      </c>
      <c r="I5560" t="s">
        <v>26196</v>
      </c>
    </row>
    <row r="5561" spans="1:9" x14ac:dyDescent="0.2">
      <c r="A5561">
        <v>5534</v>
      </c>
      <c r="B5561" t="s">
        <v>7489</v>
      </c>
      <c r="C5561" t="s">
        <v>7488</v>
      </c>
      <c r="D5561" t="s">
        <v>14046</v>
      </c>
      <c r="E5561">
        <v>117944</v>
      </c>
      <c r="F5561" t="s">
        <v>17232</v>
      </c>
      <c r="G5561" t="s">
        <v>17222</v>
      </c>
      <c r="H5561" t="s">
        <v>7488</v>
      </c>
      <c r="I5561" t="s">
        <v>26198</v>
      </c>
    </row>
    <row r="5562" spans="1:9" x14ac:dyDescent="0.2">
      <c r="A5562">
        <v>5528</v>
      </c>
      <c r="B5562" t="s">
        <v>11279</v>
      </c>
      <c r="C5562" t="s">
        <v>7490</v>
      </c>
      <c r="D5562" t="s">
        <v>14046</v>
      </c>
      <c r="E5562">
        <v>117946</v>
      </c>
      <c r="F5562" t="s">
        <v>17224</v>
      </c>
      <c r="G5562" t="s">
        <v>17225</v>
      </c>
      <c r="H5562" t="s">
        <v>7490</v>
      </c>
      <c r="I5562" t="s">
        <v>26200</v>
      </c>
    </row>
    <row r="5563" spans="1:9" x14ac:dyDescent="0.2">
      <c r="A5563">
        <v>2677096</v>
      </c>
      <c r="B5563" t="s">
        <v>7491</v>
      </c>
      <c r="C5563" t="s">
        <v>7491</v>
      </c>
      <c r="D5563" t="s">
        <v>14047</v>
      </c>
      <c r="E5563">
        <v>613670</v>
      </c>
      <c r="F5563" t="s">
        <v>27991</v>
      </c>
      <c r="G5563" t="s">
        <v>27992</v>
      </c>
      <c r="H5563" t="s">
        <v>7491</v>
      </c>
      <c r="I5563" t="s">
        <v>26202</v>
      </c>
    </row>
    <row r="5564" spans="1:9" x14ac:dyDescent="0.2">
      <c r="A5564">
        <v>2677095</v>
      </c>
      <c r="B5564" t="s">
        <v>12448</v>
      </c>
      <c r="C5564" t="s">
        <v>7492</v>
      </c>
      <c r="D5564" t="s">
        <v>14047</v>
      </c>
      <c r="E5564">
        <v>613671</v>
      </c>
      <c r="F5564" t="s">
        <v>27990</v>
      </c>
      <c r="G5564" t="s">
        <v>17225</v>
      </c>
      <c r="H5564" t="s">
        <v>7492</v>
      </c>
      <c r="I5564" t="s">
        <v>26204</v>
      </c>
    </row>
    <row r="5565" spans="1:9" x14ac:dyDescent="0.2">
      <c r="A5565">
        <v>5524</v>
      </c>
      <c r="B5565" t="s">
        <v>7481</v>
      </c>
      <c r="C5565" t="s">
        <v>7480</v>
      </c>
      <c r="D5565" t="s">
        <v>14044</v>
      </c>
      <c r="E5565">
        <v>197263</v>
      </c>
      <c r="F5565" t="s">
        <v>17215</v>
      </c>
      <c r="G5565" t="s">
        <v>17216</v>
      </c>
      <c r="H5565" t="s">
        <v>7480</v>
      </c>
      <c r="I5565" t="s">
        <v>26206</v>
      </c>
    </row>
    <row r="5566" spans="1:9" x14ac:dyDescent="0.2">
      <c r="A5566">
        <v>5530</v>
      </c>
      <c r="B5566" t="s">
        <v>7494</v>
      </c>
      <c r="C5566" t="s">
        <v>7493</v>
      </c>
      <c r="D5566" t="s">
        <v>14046</v>
      </c>
      <c r="E5566">
        <v>117951</v>
      </c>
      <c r="F5566" t="s">
        <v>17227</v>
      </c>
      <c r="G5566" t="s">
        <v>17222</v>
      </c>
      <c r="H5566" t="s">
        <v>7493</v>
      </c>
      <c r="I5566" t="s">
        <v>26208</v>
      </c>
    </row>
    <row r="5567" spans="1:9" x14ac:dyDescent="0.2">
      <c r="A5567">
        <v>5532</v>
      </c>
      <c r="B5567" t="s">
        <v>11280</v>
      </c>
      <c r="C5567" t="s">
        <v>7495</v>
      </c>
      <c r="D5567" t="s">
        <v>14046</v>
      </c>
      <c r="E5567">
        <v>117952</v>
      </c>
      <c r="F5567" t="s">
        <v>17229</v>
      </c>
      <c r="G5567" t="s">
        <v>17230</v>
      </c>
      <c r="H5567" t="s">
        <v>7495</v>
      </c>
      <c r="I5567" t="s">
        <v>26211</v>
      </c>
    </row>
    <row r="5568" spans="1:9" x14ac:dyDescent="0.2">
      <c r="A5568">
        <v>5525</v>
      </c>
      <c r="B5568" t="s">
        <v>7497</v>
      </c>
      <c r="C5568" t="s">
        <v>7496</v>
      </c>
      <c r="D5568" t="s">
        <v>14046</v>
      </c>
      <c r="E5568">
        <v>117953</v>
      </c>
      <c r="F5568" t="s">
        <v>17218</v>
      </c>
      <c r="G5568" t="s">
        <v>17219</v>
      </c>
      <c r="H5568" t="s">
        <v>7496</v>
      </c>
      <c r="I5568" t="s">
        <v>26213</v>
      </c>
    </row>
    <row r="5569" spans="1:9" x14ac:dyDescent="0.2">
      <c r="A5569">
        <v>6836</v>
      </c>
      <c r="B5569" t="s">
        <v>11281</v>
      </c>
      <c r="C5569" t="s">
        <v>7499</v>
      </c>
      <c r="D5569" t="s">
        <v>14046</v>
      </c>
      <c r="E5569">
        <v>117986</v>
      </c>
      <c r="F5569" t="s">
        <v>18693</v>
      </c>
      <c r="G5569" t="s">
        <v>18694</v>
      </c>
      <c r="H5569" t="s">
        <v>7499</v>
      </c>
      <c r="I5569" t="s">
        <v>26215</v>
      </c>
    </row>
    <row r="5570" spans="1:9" x14ac:dyDescent="0.2">
      <c r="A5570">
        <v>2676309</v>
      </c>
      <c r="B5570" t="s">
        <v>11281</v>
      </c>
      <c r="C5570" t="s">
        <v>7498</v>
      </c>
      <c r="D5570" t="s">
        <v>14044</v>
      </c>
      <c r="E5570">
        <v>197264</v>
      </c>
      <c r="F5570" t="s">
        <v>18609</v>
      </c>
      <c r="G5570" t="s">
        <v>14773</v>
      </c>
      <c r="H5570" t="s">
        <v>18610</v>
      </c>
      <c r="I5570" t="s">
        <v>26217</v>
      </c>
    </row>
    <row r="5571" spans="1:9" x14ac:dyDescent="0.2">
      <c r="A5571">
        <v>6798</v>
      </c>
      <c r="B5571" t="s">
        <v>7501</v>
      </c>
      <c r="C5571" t="s">
        <v>7500</v>
      </c>
      <c r="D5571" t="s">
        <v>14046</v>
      </c>
      <c r="E5571">
        <v>118016</v>
      </c>
      <c r="F5571" t="s">
        <v>18647</v>
      </c>
      <c r="G5571" t="s">
        <v>14300</v>
      </c>
      <c r="H5571" t="s">
        <v>7500</v>
      </c>
      <c r="I5571" t="s">
        <v>26219</v>
      </c>
    </row>
    <row r="5572" spans="1:9" x14ac:dyDescent="0.2">
      <c r="A5572">
        <v>6789</v>
      </c>
      <c r="B5572" t="s">
        <v>7502</v>
      </c>
      <c r="C5572" t="s">
        <v>7502</v>
      </c>
      <c r="D5572" t="s">
        <v>14046</v>
      </c>
      <c r="E5572">
        <v>118043</v>
      </c>
      <c r="F5572" t="s">
        <v>18636</v>
      </c>
      <c r="G5572" t="s">
        <v>14571</v>
      </c>
      <c r="H5572" t="s">
        <v>18637</v>
      </c>
      <c r="I5572" t="s">
        <v>26221</v>
      </c>
    </row>
    <row r="5573" spans="1:9" x14ac:dyDescent="0.2">
      <c r="A5573">
        <v>6821</v>
      </c>
      <c r="B5573" t="s">
        <v>11282</v>
      </c>
      <c r="C5573" t="s">
        <v>7503</v>
      </c>
      <c r="D5573" t="s">
        <v>14046</v>
      </c>
      <c r="E5573">
        <v>118064</v>
      </c>
      <c r="F5573" t="s">
        <v>18669</v>
      </c>
      <c r="G5573" t="s">
        <v>18659</v>
      </c>
      <c r="H5573" t="s">
        <v>7503</v>
      </c>
      <c r="I5573" t="s">
        <v>26221</v>
      </c>
    </row>
    <row r="5574" spans="1:9" x14ac:dyDescent="0.2">
      <c r="A5574">
        <v>6818</v>
      </c>
      <c r="B5574" t="s">
        <v>13422</v>
      </c>
      <c r="C5574" t="s">
        <v>13422</v>
      </c>
      <c r="D5574" t="s">
        <v>14044</v>
      </c>
      <c r="E5574">
        <v>197264</v>
      </c>
      <c r="F5574" t="s">
        <v>18609</v>
      </c>
      <c r="G5574" t="s">
        <v>14773</v>
      </c>
      <c r="H5574" t="s">
        <v>18610</v>
      </c>
      <c r="I5574" t="s">
        <v>26224</v>
      </c>
    </row>
    <row r="5575" spans="1:9" x14ac:dyDescent="0.2">
      <c r="A5575">
        <v>6824</v>
      </c>
      <c r="B5575" t="s">
        <v>11283</v>
      </c>
      <c r="C5575" t="s">
        <v>7504</v>
      </c>
      <c r="D5575" t="s">
        <v>14046</v>
      </c>
      <c r="E5575">
        <v>118073</v>
      </c>
      <c r="F5575" t="s">
        <v>18677</v>
      </c>
      <c r="G5575" t="s">
        <v>14070</v>
      </c>
      <c r="H5575" t="s">
        <v>7504</v>
      </c>
      <c r="I5575" t="s">
        <v>26226</v>
      </c>
    </row>
    <row r="5576" spans="1:9" x14ac:dyDescent="0.2">
      <c r="A5576">
        <v>6788</v>
      </c>
      <c r="B5576" t="s">
        <v>7505</v>
      </c>
      <c r="C5576" t="s">
        <v>7505</v>
      </c>
      <c r="D5576" t="s">
        <v>14046</v>
      </c>
      <c r="E5576">
        <v>762292</v>
      </c>
      <c r="F5576" t="s">
        <v>18633</v>
      </c>
      <c r="G5576" t="s">
        <v>14070</v>
      </c>
      <c r="H5576" t="s">
        <v>18634</v>
      </c>
      <c r="I5576" t="s">
        <v>26228</v>
      </c>
    </row>
    <row r="5577" spans="1:9" x14ac:dyDescent="0.2">
      <c r="A5577">
        <v>2679528</v>
      </c>
      <c r="B5577" t="s">
        <v>11284</v>
      </c>
      <c r="C5577" t="s">
        <v>7506</v>
      </c>
      <c r="D5577" t="s">
        <v>14046</v>
      </c>
      <c r="E5577">
        <v>118090</v>
      </c>
      <c r="F5577" t="s">
        <v>29974</v>
      </c>
      <c r="G5577" t="s">
        <v>29975</v>
      </c>
      <c r="H5577" t="s">
        <v>7506</v>
      </c>
      <c r="I5577" t="s">
        <v>26230</v>
      </c>
    </row>
    <row r="5578" spans="1:9" x14ac:dyDescent="0.2">
      <c r="A5578">
        <v>6793</v>
      </c>
      <c r="B5578" t="s">
        <v>12584</v>
      </c>
      <c r="C5578" t="s">
        <v>12585</v>
      </c>
      <c r="D5578" t="s">
        <v>14046</v>
      </c>
      <c r="E5578">
        <v>717451</v>
      </c>
      <c r="F5578" t="s">
        <v>18639</v>
      </c>
      <c r="G5578" t="s">
        <v>14773</v>
      </c>
      <c r="H5578" t="s">
        <v>18640</v>
      </c>
      <c r="I5578" t="s">
        <v>26233</v>
      </c>
    </row>
    <row r="5579" spans="1:9" x14ac:dyDescent="0.2">
      <c r="A5579">
        <v>6828</v>
      </c>
      <c r="B5579" t="s">
        <v>7508</v>
      </c>
      <c r="C5579" t="s">
        <v>7507</v>
      </c>
      <c r="D5579" t="s">
        <v>14046</v>
      </c>
      <c r="E5579">
        <v>118121</v>
      </c>
      <c r="F5579" t="s">
        <v>18684</v>
      </c>
      <c r="G5579" t="s">
        <v>15491</v>
      </c>
      <c r="H5579" t="s">
        <v>7507</v>
      </c>
      <c r="I5579" t="s">
        <v>26236</v>
      </c>
    </row>
    <row r="5580" spans="1:9" x14ac:dyDescent="0.2">
      <c r="A5580">
        <v>6830</v>
      </c>
      <c r="B5580" t="s">
        <v>7510</v>
      </c>
      <c r="C5580" t="s">
        <v>7509</v>
      </c>
      <c r="D5580" t="s">
        <v>14046</v>
      </c>
      <c r="E5580">
        <v>118135</v>
      </c>
      <c r="F5580" t="s">
        <v>18686</v>
      </c>
      <c r="G5580" t="s">
        <v>15004</v>
      </c>
      <c r="H5580" t="s">
        <v>7509</v>
      </c>
      <c r="I5580" t="s">
        <v>26239</v>
      </c>
    </row>
    <row r="5581" spans="1:9" x14ac:dyDescent="0.2">
      <c r="A5581">
        <v>6822</v>
      </c>
      <c r="B5581" t="s">
        <v>7512</v>
      </c>
      <c r="C5581" t="s">
        <v>7511</v>
      </c>
      <c r="D5581" t="s">
        <v>14046</v>
      </c>
      <c r="E5581">
        <v>118666</v>
      </c>
      <c r="F5581" t="s">
        <v>18671</v>
      </c>
      <c r="G5581" t="s">
        <v>18672</v>
      </c>
      <c r="H5581" t="s">
        <v>7511</v>
      </c>
      <c r="I5581" t="s">
        <v>26242</v>
      </c>
    </row>
    <row r="5582" spans="1:9" x14ac:dyDescent="0.2">
      <c r="A5582">
        <v>6838</v>
      </c>
      <c r="B5582" t="s">
        <v>7514</v>
      </c>
      <c r="C5582" t="s">
        <v>7513</v>
      </c>
      <c r="D5582" t="s">
        <v>14046</v>
      </c>
      <c r="E5582">
        <v>118158</v>
      </c>
      <c r="F5582" t="s">
        <v>18696</v>
      </c>
      <c r="G5582" t="s">
        <v>18697</v>
      </c>
      <c r="H5582" t="s">
        <v>7513</v>
      </c>
      <c r="I5582" t="s">
        <v>26245</v>
      </c>
    </row>
    <row r="5583" spans="1:9" x14ac:dyDescent="0.2">
      <c r="A5583">
        <v>2677229</v>
      </c>
      <c r="B5583" t="s">
        <v>11286</v>
      </c>
      <c r="C5583" t="s">
        <v>11287</v>
      </c>
      <c r="D5583" t="s">
        <v>14046</v>
      </c>
      <c r="E5583">
        <v>118204</v>
      </c>
      <c r="F5583" t="s">
        <v>28202</v>
      </c>
      <c r="G5583" t="s">
        <v>19869</v>
      </c>
      <c r="H5583" t="s">
        <v>28203</v>
      </c>
      <c r="I5583" t="s">
        <v>26248</v>
      </c>
    </row>
    <row r="5584" spans="1:9" x14ac:dyDescent="0.2">
      <c r="A5584">
        <v>6786</v>
      </c>
      <c r="B5584" t="s">
        <v>11285</v>
      </c>
      <c r="C5584" t="s">
        <v>7515</v>
      </c>
      <c r="D5584" t="s">
        <v>14046</v>
      </c>
      <c r="E5584">
        <v>118184</v>
      </c>
      <c r="F5584" t="s">
        <v>18630</v>
      </c>
      <c r="G5584" t="s">
        <v>18631</v>
      </c>
      <c r="H5584" t="s">
        <v>7515</v>
      </c>
      <c r="I5584" t="s">
        <v>26251</v>
      </c>
    </row>
    <row r="5585" spans="1:9" x14ac:dyDescent="0.2">
      <c r="A5585">
        <v>6840</v>
      </c>
      <c r="B5585" t="s">
        <v>7517</v>
      </c>
      <c r="C5585" t="s">
        <v>7516</v>
      </c>
      <c r="D5585" t="s">
        <v>14046</v>
      </c>
      <c r="E5585">
        <v>118192</v>
      </c>
      <c r="F5585" t="s">
        <v>18699</v>
      </c>
      <c r="G5585" t="s">
        <v>14070</v>
      </c>
      <c r="H5585" t="s">
        <v>7516</v>
      </c>
      <c r="I5585" t="s">
        <v>26253</v>
      </c>
    </row>
    <row r="5586" spans="1:9" x14ac:dyDescent="0.2">
      <c r="A5586">
        <v>2677234</v>
      </c>
      <c r="B5586" t="s">
        <v>12586</v>
      </c>
      <c r="C5586" t="s">
        <v>12587</v>
      </c>
      <c r="D5586" t="s">
        <v>14046</v>
      </c>
      <c r="E5586">
        <v>717452</v>
      </c>
      <c r="F5586" t="s">
        <v>28208</v>
      </c>
      <c r="G5586" t="s">
        <v>28209</v>
      </c>
      <c r="H5586" t="s">
        <v>28210</v>
      </c>
      <c r="I5586" t="s">
        <v>26256</v>
      </c>
    </row>
    <row r="5587" spans="1:9" x14ac:dyDescent="0.2">
      <c r="A5587">
        <v>2677237</v>
      </c>
      <c r="B5587" t="s">
        <v>11288</v>
      </c>
      <c r="C5587" t="s">
        <v>7518</v>
      </c>
      <c r="D5587" t="s">
        <v>14046</v>
      </c>
      <c r="E5587">
        <v>118256</v>
      </c>
      <c r="F5587" t="s">
        <v>28212</v>
      </c>
      <c r="G5587" t="s">
        <v>28213</v>
      </c>
      <c r="H5587" t="s">
        <v>7518</v>
      </c>
      <c r="I5587" t="s">
        <v>26258</v>
      </c>
    </row>
    <row r="5588" spans="1:9" x14ac:dyDescent="0.2">
      <c r="A5588">
        <v>2677236</v>
      </c>
      <c r="B5588" t="s">
        <v>13424</v>
      </c>
      <c r="C5588" t="s">
        <v>13424</v>
      </c>
      <c r="D5588" t="s">
        <v>14044</v>
      </c>
      <c r="E5588">
        <v>197264</v>
      </c>
      <c r="F5588" t="s">
        <v>18609</v>
      </c>
      <c r="G5588" t="s">
        <v>14773</v>
      </c>
      <c r="H5588" t="s">
        <v>18610</v>
      </c>
      <c r="I5588" t="s">
        <v>26260</v>
      </c>
    </row>
    <row r="5589" spans="1:9" x14ac:dyDescent="0.2">
      <c r="A5589">
        <v>6831</v>
      </c>
      <c r="B5589" t="s">
        <v>13425</v>
      </c>
      <c r="C5589" t="s">
        <v>13425</v>
      </c>
      <c r="D5589" t="s">
        <v>14044</v>
      </c>
      <c r="E5589">
        <v>197264</v>
      </c>
      <c r="F5589" t="s">
        <v>18609</v>
      </c>
      <c r="G5589" t="s">
        <v>14773</v>
      </c>
      <c r="H5589" t="s">
        <v>18610</v>
      </c>
      <c r="I5589" t="s">
        <v>26262</v>
      </c>
    </row>
    <row r="5590" spans="1:9" x14ac:dyDescent="0.2">
      <c r="A5590">
        <v>2677231</v>
      </c>
      <c r="B5590" t="s">
        <v>13429</v>
      </c>
      <c r="C5590" t="s">
        <v>13429</v>
      </c>
      <c r="D5590" t="s">
        <v>14044</v>
      </c>
      <c r="E5590">
        <v>197264</v>
      </c>
      <c r="F5590" t="s">
        <v>18609</v>
      </c>
      <c r="G5590" t="s">
        <v>14773</v>
      </c>
      <c r="H5590" t="s">
        <v>18610</v>
      </c>
      <c r="I5590" t="s">
        <v>26264</v>
      </c>
    </row>
    <row r="5591" spans="1:9" x14ac:dyDescent="0.2">
      <c r="A5591">
        <v>6764</v>
      </c>
      <c r="B5591" t="s">
        <v>13418</v>
      </c>
      <c r="C5591" t="s">
        <v>13990</v>
      </c>
      <c r="D5591" t="s">
        <v>14044</v>
      </c>
      <c r="E5591">
        <v>197264</v>
      </c>
      <c r="F5591" t="s">
        <v>18609</v>
      </c>
      <c r="G5591" t="s">
        <v>14773</v>
      </c>
      <c r="H5591" t="s">
        <v>18610</v>
      </c>
      <c r="I5591" t="s">
        <v>26266</v>
      </c>
    </row>
    <row r="5592" spans="1:9" x14ac:dyDescent="0.2">
      <c r="A5592">
        <v>6832</v>
      </c>
      <c r="B5592" t="s">
        <v>11289</v>
      </c>
      <c r="C5592" t="s">
        <v>7520</v>
      </c>
      <c r="D5592" t="s">
        <v>14046</v>
      </c>
      <c r="E5592">
        <v>118329</v>
      </c>
      <c r="F5592" t="s">
        <v>18688</v>
      </c>
      <c r="G5592" t="s">
        <v>18689</v>
      </c>
      <c r="H5592" t="s">
        <v>7520</v>
      </c>
      <c r="I5592" t="s">
        <v>26268</v>
      </c>
    </row>
    <row r="5593" spans="1:9" x14ac:dyDescent="0.2">
      <c r="A5593">
        <v>6807</v>
      </c>
      <c r="B5593" t="s">
        <v>11290</v>
      </c>
      <c r="C5593" t="s">
        <v>7521</v>
      </c>
      <c r="D5593" t="s">
        <v>14046</v>
      </c>
      <c r="E5593">
        <v>118339</v>
      </c>
      <c r="F5593" t="s">
        <v>18658</v>
      </c>
      <c r="G5593" t="s">
        <v>18659</v>
      </c>
      <c r="H5593" t="s">
        <v>7521</v>
      </c>
      <c r="I5593" t="s">
        <v>26270</v>
      </c>
    </row>
    <row r="5594" spans="1:9" x14ac:dyDescent="0.2">
      <c r="A5594">
        <v>6796</v>
      </c>
      <c r="B5594" t="s">
        <v>11291</v>
      </c>
      <c r="C5594" t="s">
        <v>7522</v>
      </c>
      <c r="D5594" t="s">
        <v>14046</v>
      </c>
      <c r="E5594">
        <v>118353</v>
      </c>
      <c r="F5594" t="s">
        <v>18644</v>
      </c>
      <c r="G5594" t="s">
        <v>18645</v>
      </c>
      <c r="H5594" t="s">
        <v>7522</v>
      </c>
      <c r="I5594" t="s">
        <v>26272</v>
      </c>
    </row>
    <row r="5595" spans="1:9" x14ac:dyDescent="0.2">
      <c r="A5595">
        <v>2679529</v>
      </c>
      <c r="B5595" t="s">
        <v>11868</v>
      </c>
      <c r="C5595" t="s">
        <v>7523</v>
      </c>
      <c r="D5595" t="s">
        <v>14046</v>
      </c>
      <c r="E5595">
        <v>160159</v>
      </c>
      <c r="F5595" t="s">
        <v>29977</v>
      </c>
      <c r="G5595" t="s">
        <v>29978</v>
      </c>
      <c r="H5595" t="s">
        <v>7523</v>
      </c>
      <c r="I5595" t="s">
        <v>26274</v>
      </c>
    </row>
    <row r="5596" spans="1:9" x14ac:dyDescent="0.2">
      <c r="A5596">
        <v>6794</v>
      </c>
      <c r="B5596" t="s">
        <v>7525</v>
      </c>
      <c r="C5596" t="s">
        <v>7524</v>
      </c>
      <c r="D5596" t="s">
        <v>14046</v>
      </c>
      <c r="E5596">
        <v>118397</v>
      </c>
      <c r="F5596" t="s">
        <v>18642</v>
      </c>
      <c r="G5596" t="s">
        <v>14070</v>
      </c>
      <c r="H5596" t="s">
        <v>7524</v>
      </c>
      <c r="I5596" t="s">
        <v>26276</v>
      </c>
    </row>
    <row r="5597" spans="1:9" x14ac:dyDescent="0.2">
      <c r="A5597">
        <v>6816</v>
      </c>
      <c r="B5597" t="s">
        <v>12588</v>
      </c>
      <c r="C5597" t="s">
        <v>12589</v>
      </c>
      <c r="D5597" t="s">
        <v>14046</v>
      </c>
      <c r="E5597">
        <v>717453</v>
      </c>
      <c r="F5597" t="s">
        <v>18666</v>
      </c>
      <c r="G5597" t="s">
        <v>18667</v>
      </c>
      <c r="H5597" t="s">
        <v>18668</v>
      </c>
      <c r="I5597" t="s">
        <v>26279</v>
      </c>
    </row>
    <row r="5598" spans="1:9" x14ac:dyDescent="0.2">
      <c r="A5598">
        <v>6834</v>
      </c>
      <c r="B5598" t="s">
        <v>7527</v>
      </c>
      <c r="C5598" t="s">
        <v>7526</v>
      </c>
      <c r="D5598" t="s">
        <v>14046</v>
      </c>
      <c r="E5598">
        <v>118474</v>
      </c>
      <c r="F5598" t="s">
        <v>18691</v>
      </c>
      <c r="G5598" t="s">
        <v>14471</v>
      </c>
      <c r="H5598" t="s">
        <v>7526</v>
      </c>
      <c r="I5598" t="s">
        <v>26281</v>
      </c>
    </row>
    <row r="5599" spans="1:9" x14ac:dyDescent="0.2">
      <c r="A5599">
        <v>6801</v>
      </c>
      <c r="B5599" t="s">
        <v>7529</v>
      </c>
      <c r="C5599" t="s">
        <v>7528</v>
      </c>
      <c r="D5599" t="s">
        <v>14046</v>
      </c>
      <c r="E5599">
        <v>118477</v>
      </c>
      <c r="F5599" t="s">
        <v>18651</v>
      </c>
      <c r="G5599" t="s">
        <v>18645</v>
      </c>
      <c r="H5599" t="s">
        <v>7528</v>
      </c>
      <c r="I5599" t="s">
        <v>26284</v>
      </c>
    </row>
    <row r="5600" spans="1:9" x14ac:dyDescent="0.2">
      <c r="A5600">
        <v>2677216</v>
      </c>
      <c r="B5600" t="s">
        <v>13419</v>
      </c>
      <c r="C5600" t="s">
        <v>13419</v>
      </c>
      <c r="D5600" t="s">
        <v>14044</v>
      </c>
      <c r="E5600">
        <v>197264</v>
      </c>
      <c r="F5600" t="s">
        <v>18609</v>
      </c>
      <c r="G5600" t="s">
        <v>14773</v>
      </c>
      <c r="H5600" t="s">
        <v>18610</v>
      </c>
      <c r="I5600" t="s">
        <v>26286</v>
      </c>
    </row>
    <row r="5601" spans="1:9" x14ac:dyDescent="0.2">
      <c r="A5601">
        <v>2677217</v>
      </c>
      <c r="B5601" t="s">
        <v>13420</v>
      </c>
      <c r="C5601" t="s">
        <v>13420</v>
      </c>
      <c r="D5601" t="s">
        <v>14044</v>
      </c>
      <c r="E5601">
        <v>197264</v>
      </c>
      <c r="F5601" t="s">
        <v>18609</v>
      </c>
      <c r="G5601" t="s">
        <v>14773</v>
      </c>
      <c r="H5601" t="s">
        <v>18610</v>
      </c>
      <c r="I5601" t="s">
        <v>26288</v>
      </c>
    </row>
    <row r="5602" spans="1:9" x14ac:dyDescent="0.2">
      <c r="A5602">
        <v>2677224</v>
      </c>
      <c r="B5602" t="s">
        <v>13431</v>
      </c>
      <c r="C5602" t="s">
        <v>13431</v>
      </c>
      <c r="D5602" t="s">
        <v>14044</v>
      </c>
      <c r="E5602">
        <v>197264</v>
      </c>
      <c r="F5602" t="s">
        <v>18609</v>
      </c>
      <c r="G5602" t="s">
        <v>14773</v>
      </c>
      <c r="H5602" t="s">
        <v>18610</v>
      </c>
      <c r="I5602" t="s">
        <v>26291</v>
      </c>
    </row>
    <row r="5603" spans="1:9" x14ac:dyDescent="0.2">
      <c r="A5603">
        <v>2677225</v>
      </c>
      <c r="B5603" t="s">
        <v>13432</v>
      </c>
      <c r="C5603" t="s">
        <v>13432</v>
      </c>
      <c r="D5603" t="s">
        <v>14044</v>
      </c>
      <c r="E5603">
        <v>197264</v>
      </c>
      <c r="F5603" t="s">
        <v>18609</v>
      </c>
      <c r="G5603" t="s">
        <v>14773</v>
      </c>
      <c r="H5603" t="s">
        <v>18610</v>
      </c>
      <c r="I5603" t="s">
        <v>26293</v>
      </c>
    </row>
    <row r="5604" spans="1:9" x14ac:dyDescent="0.2">
      <c r="A5604">
        <v>2677226</v>
      </c>
      <c r="B5604" t="s">
        <v>13433</v>
      </c>
      <c r="C5604" t="s">
        <v>13433</v>
      </c>
      <c r="D5604" t="s">
        <v>14044</v>
      </c>
      <c r="E5604">
        <v>197264</v>
      </c>
      <c r="F5604" t="s">
        <v>18609</v>
      </c>
      <c r="G5604" t="s">
        <v>14773</v>
      </c>
      <c r="H5604" t="s">
        <v>18610</v>
      </c>
      <c r="I5604" t="s">
        <v>26296</v>
      </c>
    </row>
    <row r="5605" spans="1:9" x14ac:dyDescent="0.2">
      <c r="A5605">
        <v>2677228</v>
      </c>
      <c r="B5605" t="s">
        <v>13434</v>
      </c>
      <c r="C5605" t="s">
        <v>13434</v>
      </c>
      <c r="D5605" t="s">
        <v>14044</v>
      </c>
      <c r="E5605">
        <v>197264</v>
      </c>
      <c r="F5605" t="s">
        <v>18609</v>
      </c>
      <c r="G5605" t="s">
        <v>14773</v>
      </c>
      <c r="H5605" t="s">
        <v>18610</v>
      </c>
      <c r="I5605" t="s">
        <v>26293</v>
      </c>
    </row>
    <row r="5606" spans="1:9" x14ac:dyDescent="0.2">
      <c r="A5606">
        <v>6813</v>
      </c>
      <c r="B5606" t="s">
        <v>11292</v>
      </c>
      <c r="C5606" t="s">
        <v>7530</v>
      </c>
      <c r="D5606" t="s">
        <v>14046</v>
      </c>
      <c r="E5606">
        <v>118512</v>
      </c>
      <c r="F5606" t="s">
        <v>18663</v>
      </c>
      <c r="G5606" t="s">
        <v>18664</v>
      </c>
      <c r="H5606" t="s">
        <v>7530</v>
      </c>
      <c r="I5606" t="s">
        <v>26299</v>
      </c>
    </row>
    <row r="5607" spans="1:9" x14ac:dyDescent="0.2">
      <c r="A5607">
        <v>6799</v>
      </c>
      <c r="B5607" t="s">
        <v>7532</v>
      </c>
      <c r="C5607" t="s">
        <v>7531</v>
      </c>
      <c r="D5607" t="s">
        <v>14046</v>
      </c>
      <c r="E5607">
        <v>118521</v>
      </c>
      <c r="F5607" t="s">
        <v>18649</v>
      </c>
      <c r="G5607" t="s">
        <v>14070</v>
      </c>
      <c r="H5607" t="s">
        <v>7531</v>
      </c>
      <c r="I5607" t="s">
        <v>26303</v>
      </c>
    </row>
    <row r="5608" spans="1:9" x14ac:dyDescent="0.2">
      <c r="A5608">
        <v>2677230</v>
      </c>
      <c r="B5608" t="s">
        <v>12657</v>
      </c>
      <c r="C5608" t="s">
        <v>7533</v>
      </c>
      <c r="D5608" t="s">
        <v>14045</v>
      </c>
      <c r="E5608">
        <v>718403</v>
      </c>
      <c r="F5608" t="s">
        <v>28205</v>
      </c>
      <c r="G5608" t="s">
        <v>14070</v>
      </c>
      <c r="H5608" t="s">
        <v>7533</v>
      </c>
      <c r="I5608" t="s">
        <v>26169</v>
      </c>
    </row>
    <row r="5609" spans="1:9" x14ac:dyDescent="0.2">
      <c r="A5609">
        <v>6825</v>
      </c>
      <c r="B5609" t="s">
        <v>11293</v>
      </c>
      <c r="C5609" t="s">
        <v>7534</v>
      </c>
      <c r="D5609" t="s">
        <v>14046</v>
      </c>
      <c r="E5609">
        <v>118524</v>
      </c>
      <c r="F5609" t="s">
        <v>18679</v>
      </c>
      <c r="G5609" t="s">
        <v>18680</v>
      </c>
      <c r="H5609" t="s">
        <v>7534</v>
      </c>
      <c r="I5609" t="s">
        <v>26305</v>
      </c>
    </row>
    <row r="5610" spans="1:9" x14ac:dyDescent="0.2">
      <c r="A5610">
        <v>6802</v>
      </c>
      <c r="B5610" t="s">
        <v>11294</v>
      </c>
      <c r="C5610" t="s">
        <v>7535</v>
      </c>
      <c r="D5610" t="s">
        <v>14046</v>
      </c>
      <c r="E5610">
        <v>118529</v>
      </c>
      <c r="F5610" t="s">
        <v>18653</v>
      </c>
      <c r="G5610" t="s">
        <v>18654</v>
      </c>
      <c r="H5610" t="s">
        <v>7535</v>
      </c>
      <c r="I5610" t="s">
        <v>26307</v>
      </c>
    </row>
    <row r="5611" spans="1:9" x14ac:dyDescent="0.2">
      <c r="A5611">
        <v>2677233</v>
      </c>
      <c r="B5611" t="s">
        <v>12773</v>
      </c>
      <c r="C5611" t="s">
        <v>7536</v>
      </c>
      <c r="D5611" t="s">
        <v>14046</v>
      </c>
      <c r="E5611">
        <v>952513</v>
      </c>
      <c r="F5611" t="s">
        <v>28206</v>
      </c>
      <c r="G5611" t="s">
        <v>18675</v>
      </c>
      <c r="H5611" t="s">
        <v>28207</v>
      </c>
      <c r="I5611" t="s">
        <v>26310</v>
      </c>
    </row>
    <row r="5612" spans="1:9" x14ac:dyDescent="0.2">
      <c r="A5612">
        <v>6823</v>
      </c>
      <c r="B5612" t="s">
        <v>7538</v>
      </c>
      <c r="C5612" t="s">
        <v>7537</v>
      </c>
      <c r="D5612" t="s">
        <v>14046</v>
      </c>
      <c r="E5612">
        <v>952514</v>
      </c>
      <c r="F5612" t="s">
        <v>18674</v>
      </c>
      <c r="G5612" t="s">
        <v>18675</v>
      </c>
      <c r="H5612" t="s">
        <v>18676</v>
      </c>
      <c r="I5612" t="s">
        <v>26313</v>
      </c>
    </row>
    <row r="5613" spans="1:9" x14ac:dyDescent="0.2">
      <c r="A5613">
        <v>2677218</v>
      </c>
      <c r="B5613" t="s">
        <v>13421</v>
      </c>
      <c r="C5613" t="s">
        <v>13421</v>
      </c>
      <c r="D5613" t="s">
        <v>14044</v>
      </c>
      <c r="E5613">
        <v>197264</v>
      </c>
      <c r="F5613" t="s">
        <v>18609</v>
      </c>
      <c r="G5613" t="s">
        <v>14773</v>
      </c>
      <c r="H5613" t="s">
        <v>18610</v>
      </c>
      <c r="I5613" t="s">
        <v>26316</v>
      </c>
    </row>
    <row r="5614" spans="1:9" x14ac:dyDescent="0.2">
      <c r="A5614">
        <v>2677220</v>
      </c>
      <c r="B5614" t="s">
        <v>13423</v>
      </c>
      <c r="C5614" t="s">
        <v>13423</v>
      </c>
      <c r="D5614" t="s">
        <v>14044</v>
      </c>
      <c r="E5614">
        <v>197264</v>
      </c>
      <c r="F5614" t="s">
        <v>18609</v>
      </c>
      <c r="G5614" t="s">
        <v>14773</v>
      </c>
      <c r="H5614" t="s">
        <v>18610</v>
      </c>
      <c r="I5614" t="s">
        <v>26319</v>
      </c>
    </row>
    <row r="5615" spans="1:9" x14ac:dyDescent="0.2">
      <c r="A5615">
        <v>2677221</v>
      </c>
      <c r="B5615" t="s">
        <v>13426</v>
      </c>
      <c r="C5615" t="s">
        <v>13426</v>
      </c>
      <c r="D5615" t="s">
        <v>14044</v>
      </c>
      <c r="E5615">
        <v>197264</v>
      </c>
      <c r="F5615" t="s">
        <v>18609</v>
      </c>
      <c r="G5615" t="s">
        <v>14773</v>
      </c>
      <c r="H5615" t="s">
        <v>18610</v>
      </c>
      <c r="I5615" t="s">
        <v>26320</v>
      </c>
    </row>
    <row r="5616" spans="1:9" x14ac:dyDescent="0.2">
      <c r="A5616">
        <v>2677222</v>
      </c>
      <c r="B5616" t="s">
        <v>13427</v>
      </c>
      <c r="C5616" t="s">
        <v>13427</v>
      </c>
      <c r="D5616" t="s">
        <v>14044</v>
      </c>
      <c r="E5616">
        <v>197264</v>
      </c>
      <c r="F5616" t="s">
        <v>18609</v>
      </c>
      <c r="G5616" t="s">
        <v>14773</v>
      </c>
      <c r="H5616" t="s">
        <v>18610</v>
      </c>
      <c r="I5616" t="s">
        <v>26323</v>
      </c>
    </row>
    <row r="5617" spans="1:9" x14ac:dyDescent="0.2">
      <c r="A5617">
        <v>2677223</v>
      </c>
      <c r="B5617" t="s">
        <v>13428</v>
      </c>
      <c r="C5617" t="s">
        <v>13428</v>
      </c>
      <c r="D5617" t="s">
        <v>14044</v>
      </c>
      <c r="E5617">
        <v>197264</v>
      </c>
      <c r="F5617" t="s">
        <v>18609</v>
      </c>
      <c r="G5617" t="s">
        <v>14773</v>
      </c>
      <c r="H5617" t="s">
        <v>18610</v>
      </c>
      <c r="I5617" t="s">
        <v>26326</v>
      </c>
    </row>
    <row r="5618" spans="1:9" x14ac:dyDescent="0.2">
      <c r="A5618">
        <v>6826</v>
      </c>
      <c r="B5618" t="s">
        <v>7540</v>
      </c>
      <c r="C5618" t="s">
        <v>7539</v>
      </c>
      <c r="D5618" t="s">
        <v>14046</v>
      </c>
      <c r="E5618">
        <v>118556</v>
      </c>
      <c r="F5618" t="s">
        <v>18682</v>
      </c>
      <c r="G5618" t="s">
        <v>18683</v>
      </c>
      <c r="H5618" t="s">
        <v>7539</v>
      </c>
      <c r="I5618" t="s">
        <v>26329</v>
      </c>
    </row>
    <row r="5619" spans="1:9" x14ac:dyDescent="0.2">
      <c r="A5619">
        <v>2677232</v>
      </c>
      <c r="B5619" t="s">
        <v>13430</v>
      </c>
      <c r="C5619" t="s">
        <v>13430</v>
      </c>
      <c r="D5619" t="s">
        <v>14044</v>
      </c>
      <c r="E5619">
        <v>197264</v>
      </c>
      <c r="F5619" t="s">
        <v>18609</v>
      </c>
      <c r="G5619" t="s">
        <v>14773</v>
      </c>
      <c r="H5619" t="s">
        <v>18610</v>
      </c>
      <c r="I5619" t="s">
        <v>26331</v>
      </c>
    </row>
    <row r="5620" spans="1:9" x14ac:dyDescent="0.2">
      <c r="A5620">
        <v>6809</v>
      </c>
      <c r="B5620" t="s">
        <v>11295</v>
      </c>
      <c r="C5620" t="s">
        <v>7541</v>
      </c>
      <c r="D5620" t="s">
        <v>14046</v>
      </c>
      <c r="E5620">
        <v>118557</v>
      </c>
      <c r="F5620" t="s">
        <v>18661</v>
      </c>
      <c r="G5620" t="s">
        <v>16041</v>
      </c>
      <c r="H5620" t="s">
        <v>7541</v>
      </c>
      <c r="I5620" t="s">
        <v>26334</v>
      </c>
    </row>
    <row r="5621" spans="1:9" x14ac:dyDescent="0.2">
      <c r="A5621">
        <v>6805</v>
      </c>
      <c r="B5621" t="s">
        <v>7543</v>
      </c>
      <c r="C5621" t="s">
        <v>7542</v>
      </c>
      <c r="D5621" t="s">
        <v>14046</v>
      </c>
      <c r="E5621">
        <v>118582</v>
      </c>
      <c r="F5621" t="s">
        <v>18656</v>
      </c>
      <c r="G5621" t="s">
        <v>14070</v>
      </c>
      <c r="H5621" t="s">
        <v>7542</v>
      </c>
      <c r="I5621" t="s">
        <v>26336</v>
      </c>
    </row>
    <row r="5622" spans="1:9" x14ac:dyDescent="0.2">
      <c r="A5622">
        <v>2679530</v>
      </c>
      <c r="B5622" t="s">
        <v>12683</v>
      </c>
      <c r="C5622" t="s">
        <v>7544</v>
      </c>
      <c r="D5622" t="s">
        <v>14046</v>
      </c>
      <c r="E5622">
        <v>762054</v>
      </c>
      <c r="F5622" t="s">
        <v>29979</v>
      </c>
      <c r="G5622" t="s">
        <v>29980</v>
      </c>
      <c r="H5622" t="s">
        <v>29981</v>
      </c>
      <c r="I5622" t="s">
        <v>26338</v>
      </c>
    </row>
    <row r="5623" spans="1:9" x14ac:dyDescent="0.2">
      <c r="A5623">
        <v>6773</v>
      </c>
      <c r="B5623" t="s">
        <v>7546</v>
      </c>
      <c r="C5623" t="s">
        <v>7545</v>
      </c>
      <c r="D5623" t="s">
        <v>14046</v>
      </c>
      <c r="E5623">
        <v>118612</v>
      </c>
      <c r="F5623" t="s">
        <v>18618</v>
      </c>
      <c r="G5623" t="s">
        <v>18619</v>
      </c>
      <c r="H5623" t="s">
        <v>7545</v>
      </c>
      <c r="I5623" t="s">
        <v>26340</v>
      </c>
    </row>
    <row r="5624" spans="1:9" x14ac:dyDescent="0.2">
      <c r="A5624">
        <v>2676307</v>
      </c>
      <c r="B5624" t="s">
        <v>7548</v>
      </c>
      <c r="C5624" t="s">
        <v>7547</v>
      </c>
      <c r="D5624" t="s">
        <v>14046</v>
      </c>
      <c r="E5624">
        <v>118624</v>
      </c>
      <c r="F5624" t="s">
        <v>26974</v>
      </c>
      <c r="G5624" t="s">
        <v>26975</v>
      </c>
      <c r="H5624" t="s">
        <v>7547</v>
      </c>
      <c r="I5624" t="s">
        <v>26343</v>
      </c>
    </row>
    <row r="5625" spans="1:9" x14ac:dyDescent="0.2">
      <c r="A5625">
        <v>6769</v>
      </c>
      <c r="B5625" t="s">
        <v>7550</v>
      </c>
      <c r="C5625" t="s">
        <v>7549</v>
      </c>
      <c r="D5625" t="s">
        <v>14046</v>
      </c>
      <c r="E5625">
        <v>118651</v>
      </c>
      <c r="F5625" t="s">
        <v>18615</v>
      </c>
      <c r="G5625" t="s">
        <v>18616</v>
      </c>
      <c r="H5625" t="s">
        <v>7549</v>
      </c>
      <c r="I5625" t="s">
        <v>26345</v>
      </c>
    </row>
    <row r="5626" spans="1:9" x14ac:dyDescent="0.2">
      <c r="A5626">
        <v>6782</v>
      </c>
      <c r="B5626" t="s">
        <v>11296</v>
      </c>
      <c r="C5626" t="s">
        <v>7551</v>
      </c>
      <c r="D5626" t="s">
        <v>14046</v>
      </c>
      <c r="E5626">
        <v>118653</v>
      </c>
      <c r="F5626" t="s">
        <v>18627</v>
      </c>
      <c r="G5626" t="s">
        <v>18628</v>
      </c>
      <c r="H5626" t="s">
        <v>7551</v>
      </c>
      <c r="I5626" t="s">
        <v>26347</v>
      </c>
    </row>
    <row r="5627" spans="1:9" x14ac:dyDescent="0.2">
      <c r="A5627">
        <v>6775</v>
      </c>
      <c r="B5627" t="s">
        <v>11297</v>
      </c>
      <c r="C5627" t="s">
        <v>7552</v>
      </c>
      <c r="D5627" t="s">
        <v>14046</v>
      </c>
      <c r="E5627">
        <v>118752</v>
      </c>
      <c r="F5627" t="s">
        <v>18621</v>
      </c>
      <c r="G5627" t="s">
        <v>18622</v>
      </c>
      <c r="H5627" t="s">
        <v>7552</v>
      </c>
      <c r="I5627" t="s">
        <v>26349</v>
      </c>
    </row>
    <row r="5628" spans="1:9" x14ac:dyDescent="0.2">
      <c r="A5628">
        <v>2676308</v>
      </c>
      <c r="B5628" t="s">
        <v>7554</v>
      </c>
      <c r="C5628" t="s">
        <v>7553</v>
      </c>
      <c r="D5628" t="s">
        <v>14046</v>
      </c>
      <c r="E5628">
        <v>118783</v>
      </c>
      <c r="F5628" t="s">
        <v>26977</v>
      </c>
      <c r="G5628" t="s">
        <v>26978</v>
      </c>
      <c r="H5628" t="s">
        <v>7553</v>
      </c>
      <c r="I5628" t="s">
        <v>26351</v>
      </c>
    </row>
    <row r="5629" spans="1:9" x14ac:dyDescent="0.2">
      <c r="A5629">
        <v>6779</v>
      </c>
      <c r="B5629" t="s">
        <v>7556</v>
      </c>
      <c r="C5629" t="s">
        <v>7555</v>
      </c>
      <c r="D5629" t="s">
        <v>14046</v>
      </c>
      <c r="E5629">
        <v>118804</v>
      </c>
      <c r="F5629" t="s">
        <v>18624</v>
      </c>
      <c r="G5629" t="s">
        <v>18625</v>
      </c>
      <c r="H5629" t="s">
        <v>7555</v>
      </c>
      <c r="I5629" t="s">
        <v>26353</v>
      </c>
    </row>
    <row r="5630" spans="1:9" x14ac:dyDescent="0.2">
      <c r="A5630">
        <v>2679527</v>
      </c>
      <c r="B5630" t="s">
        <v>11298</v>
      </c>
      <c r="C5630" t="s">
        <v>7557</v>
      </c>
      <c r="D5630" t="s">
        <v>14046</v>
      </c>
      <c r="E5630">
        <v>118826</v>
      </c>
      <c r="F5630" t="s">
        <v>29972</v>
      </c>
      <c r="G5630" t="s">
        <v>29973</v>
      </c>
      <c r="H5630" t="s">
        <v>7557</v>
      </c>
      <c r="I5630" t="s">
        <v>26356</v>
      </c>
    </row>
    <row r="5631" spans="1:9" x14ac:dyDescent="0.2">
      <c r="A5631">
        <v>6765</v>
      </c>
      <c r="B5631" t="s">
        <v>11299</v>
      </c>
      <c r="C5631" t="s">
        <v>7558</v>
      </c>
      <c r="D5631" t="s">
        <v>14046</v>
      </c>
      <c r="E5631">
        <v>118845</v>
      </c>
      <c r="F5631" t="s">
        <v>18612</v>
      </c>
      <c r="G5631" t="s">
        <v>18613</v>
      </c>
      <c r="H5631" t="s">
        <v>7558</v>
      </c>
      <c r="I5631" t="s">
        <v>26358</v>
      </c>
    </row>
    <row r="5632" spans="1:9" x14ac:dyDescent="0.2">
      <c r="A5632">
        <v>6215</v>
      </c>
      <c r="B5632" t="s">
        <v>11975</v>
      </c>
      <c r="C5632" t="s">
        <v>11976</v>
      </c>
      <c r="D5632" t="s">
        <v>14043</v>
      </c>
      <c r="E5632">
        <v>187311</v>
      </c>
      <c r="F5632" t="s">
        <v>18079</v>
      </c>
      <c r="G5632" t="s">
        <v>14701</v>
      </c>
      <c r="H5632" t="s">
        <v>18080</v>
      </c>
      <c r="I5632" t="s">
        <v>26360</v>
      </c>
    </row>
    <row r="5633" spans="1:9" x14ac:dyDescent="0.2">
      <c r="A5633">
        <v>6214</v>
      </c>
      <c r="B5633" t="s">
        <v>11969</v>
      </c>
      <c r="C5633" t="s">
        <v>7519</v>
      </c>
      <c r="D5633" t="s">
        <v>14042</v>
      </c>
      <c r="E5633">
        <v>187303</v>
      </c>
      <c r="F5633" t="s">
        <v>18078</v>
      </c>
      <c r="G5633" t="s">
        <v>14741</v>
      </c>
      <c r="H5633" t="s">
        <v>7519</v>
      </c>
      <c r="I5633" t="s">
        <v>26362</v>
      </c>
    </row>
    <row r="5634" spans="1:9" x14ac:dyDescent="0.2">
      <c r="A5634">
        <v>8859</v>
      </c>
      <c r="B5634" t="s">
        <v>7560</v>
      </c>
      <c r="C5634" t="s">
        <v>7559</v>
      </c>
      <c r="D5634" t="s">
        <v>14044</v>
      </c>
      <c r="E5634">
        <v>197269</v>
      </c>
      <c r="F5634" t="s">
        <v>21487</v>
      </c>
      <c r="G5634" t="s">
        <v>14070</v>
      </c>
      <c r="H5634" t="s">
        <v>7559</v>
      </c>
      <c r="I5634" t="s">
        <v>26364</v>
      </c>
    </row>
    <row r="5635" spans="1:9" x14ac:dyDescent="0.2">
      <c r="A5635">
        <v>8860</v>
      </c>
      <c r="B5635" t="s">
        <v>7562</v>
      </c>
      <c r="C5635" t="s">
        <v>7561</v>
      </c>
      <c r="D5635" t="s">
        <v>14046</v>
      </c>
      <c r="E5635">
        <v>118865</v>
      </c>
      <c r="F5635" t="s">
        <v>21489</v>
      </c>
      <c r="G5635" t="s">
        <v>14070</v>
      </c>
      <c r="H5635" t="s">
        <v>7561</v>
      </c>
      <c r="I5635" t="s">
        <v>26366</v>
      </c>
    </row>
    <row r="5636" spans="1:9" x14ac:dyDescent="0.2">
      <c r="A5636">
        <v>11736</v>
      </c>
      <c r="B5636" t="s">
        <v>11300</v>
      </c>
      <c r="C5636" t="s">
        <v>7565</v>
      </c>
      <c r="D5636" t="s">
        <v>14046</v>
      </c>
      <c r="E5636">
        <v>118872</v>
      </c>
      <c r="F5636" t="s">
        <v>24971</v>
      </c>
      <c r="G5636" t="s">
        <v>24972</v>
      </c>
      <c r="H5636" t="s">
        <v>7565</v>
      </c>
      <c r="I5636" t="s">
        <v>26368</v>
      </c>
    </row>
    <row r="5637" spans="1:9" x14ac:dyDescent="0.2">
      <c r="A5637">
        <v>2676707</v>
      </c>
      <c r="B5637" t="s">
        <v>12590</v>
      </c>
      <c r="C5637" t="s">
        <v>7566</v>
      </c>
      <c r="D5637" t="s">
        <v>14046</v>
      </c>
      <c r="E5637">
        <v>717455</v>
      </c>
      <c r="F5637" t="s">
        <v>27437</v>
      </c>
      <c r="G5637" t="s">
        <v>27438</v>
      </c>
      <c r="H5637" t="s">
        <v>7566</v>
      </c>
      <c r="I5637" t="s">
        <v>26370</v>
      </c>
    </row>
    <row r="5638" spans="1:9" x14ac:dyDescent="0.2">
      <c r="A5638">
        <v>2677805</v>
      </c>
      <c r="B5638" t="s">
        <v>11301</v>
      </c>
      <c r="C5638" t="s">
        <v>7567</v>
      </c>
      <c r="D5638" t="s">
        <v>14046</v>
      </c>
      <c r="E5638">
        <v>118877</v>
      </c>
      <c r="F5638" t="s">
        <v>29211</v>
      </c>
      <c r="G5638" t="s">
        <v>29212</v>
      </c>
      <c r="H5638" t="s">
        <v>7567</v>
      </c>
      <c r="I5638" t="s">
        <v>26372</v>
      </c>
    </row>
    <row r="5639" spans="1:9" x14ac:dyDescent="0.2">
      <c r="A5639">
        <v>11731</v>
      </c>
      <c r="B5639" t="s">
        <v>7564</v>
      </c>
      <c r="C5639" t="s">
        <v>7563</v>
      </c>
      <c r="D5639" t="s">
        <v>14044</v>
      </c>
      <c r="E5639">
        <v>197272</v>
      </c>
      <c r="F5639" t="s">
        <v>24969</v>
      </c>
      <c r="G5639" t="s">
        <v>24766</v>
      </c>
      <c r="H5639" t="s">
        <v>7563</v>
      </c>
      <c r="I5639" t="s">
        <v>26374</v>
      </c>
    </row>
    <row r="5640" spans="1:9" x14ac:dyDescent="0.2">
      <c r="A5640">
        <v>9657</v>
      </c>
      <c r="B5640" t="s">
        <v>7569</v>
      </c>
      <c r="C5640" t="s">
        <v>7568</v>
      </c>
      <c r="D5640" t="s">
        <v>14044</v>
      </c>
      <c r="E5640">
        <v>197280</v>
      </c>
      <c r="F5640" t="s">
        <v>22480</v>
      </c>
      <c r="G5640" t="s">
        <v>14070</v>
      </c>
      <c r="H5640" t="s">
        <v>7568</v>
      </c>
      <c r="I5640" t="s">
        <v>26376</v>
      </c>
    </row>
    <row r="5641" spans="1:9" x14ac:dyDescent="0.2">
      <c r="A5641">
        <v>2677533</v>
      </c>
      <c r="B5641" t="s">
        <v>11302</v>
      </c>
      <c r="C5641" t="s">
        <v>7571</v>
      </c>
      <c r="D5641" t="s">
        <v>14046</v>
      </c>
      <c r="E5641">
        <v>118916</v>
      </c>
      <c r="F5641" t="s">
        <v>28701</v>
      </c>
      <c r="G5641" t="s">
        <v>14070</v>
      </c>
      <c r="H5641" t="s">
        <v>7571</v>
      </c>
      <c r="I5641" t="s">
        <v>26378</v>
      </c>
    </row>
    <row r="5642" spans="1:9" x14ac:dyDescent="0.2">
      <c r="A5642">
        <v>9659</v>
      </c>
      <c r="B5642" t="s">
        <v>7573</v>
      </c>
      <c r="C5642" t="s">
        <v>7572</v>
      </c>
      <c r="D5642" t="s">
        <v>14045</v>
      </c>
      <c r="E5642">
        <v>140175</v>
      </c>
      <c r="F5642" t="s">
        <v>22484</v>
      </c>
      <c r="G5642" t="s">
        <v>14070</v>
      </c>
      <c r="H5642" t="s">
        <v>7572</v>
      </c>
      <c r="I5642" t="s">
        <v>26380</v>
      </c>
    </row>
    <row r="5643" spans="1:9" x14ac:dyDescent="0.2">
      <c r="A5643">
        <v>9658</v>
      </c>
      <c r="B5643" t="s">
        <v>7575</v>
      </c>
      <c r="C5643" t="s">
        <v>7574</v>
      </c>
      <c r="D5643" t="s">
        <v>14046</v>
      </c>
      <c r="E5643">
        <v>118920</v>
      </c>
      <c r="F5643" t="s">
        <v>22482</v>
      </c>
      <c r="G5643" t="s">
        <v>14070</v>
      </c>
      <c r="H5643" t="s">
        <v>7574</v>
      </c>
      <c r="I5643" t="s">
        <v>26382</v>
      </c>
    </row>
    <row r="5644" spans="1:9" x14ac:dyDescent="0.2">
      <c r="A5644">
        <v>9656</v>
      </c>
      <c r="B5644" t="s">
        <v>12027</v>
      </c>
      <c r="C5644" t="s">
        <v>7570</v>
      </c>
      <c r="D5644" t="s">
        <v>14043</v>
      </c>
      <c r="E5644">
        <v>187397</v>
      </c>
      <c r="F5644" t="s">
        <v>22478</v>
      </c>
      <c r="G5644" t="s">
        <v>14686</v>
      </c>
      <c r="H5644" t="s">
        <v>7570</v>
      </c>
      <c r="I5644" t="s">
        <v>26384</v>
      </c>
    </row>
    <row r="5645" spans="1:9" x14ac:dyDescent="0.2">
      <c r="A5645">
        <v>2677044</v>
      </c>
      <c r="B5645" t="s">
        <v>12740</v>
      </c>
      <c r="C5645" t="s">
        <v>4814</v>
      </c>
      <c r="D5645" t="s">
        <v>14044</v>
      </c>
      <c r="E5645">
        <v>883893</v>
      </c>
      <c r="F5645" t="s">
        <v>27883</v>
      </c>
      <c r="G5645" t="s">
        <v>14658</v>
      </c>
      <c r="H5645" t="s">
        <v>27884</v>
      </c>
      <c r="I5645" t="s">
        <v>26386</v>
      </c>
    </row>
    <row r="5646" spans="1:9" x14ac:dyDescent="0.2">
      <c r="A5646">
        <v>2677045</v>
      </c>
      <c r="B5646" t="s">
        <v>12741</v>
      </c>
      <c r="C5646" t="s">
        <v>4815</v>
      </c>
      <c r="D5646" t="s">
        <v>14046</v>
      </c>
      <c r="E5646">
        <v>883894</v>
      </c>
      <c r="F5646" t="s">
        <v>27886</v>
      </c>
      <c r="G5646" t="s">
        <v>27887</v>
      </c>
      <c r="H5646" t="s">
        <v>27888</v>
      </c>
      <c r="I5646" t="s">
        <v>26388</v>
      </c>
    </row>
    <row r="5647" spans="1:9" x14ac:dyDescent="0.2">
      <c r="A5647">
        <v>2678093</v>
      </c>
      <c r="B5647" t="s">
        <v>13543</v>
      </c>
      <c r="C5647" t="s">
        <v>13543</v>
      </c>
      <c r="E5647">
        <v>0</v>
      </c>
      <c r="I5647" t="s">
        <v>26390</v>
      </c>
    </row>
    <row r="5648" spans="1:9" x14ac:dyDescent="0.2">
      <c r="A5648">
        <v>6457</v>
      </c>
      <c r="B5648" t="s">
        <v>7578</v>
      </c>
      <c r="C5648" t="s">
        <v>7577</v>
      </c>
      <c r="D5648" t="s">
        <v>14046</v>
      </c>
      <c r="E5648">
        <v>118927</v>
      </c>
      <c r="F5648" t="s">
        <v>18351</v>
      </c>
      <c r="G5648" t="s">
        <v>18248</v>
      </c>
      <c r="H5648" t="s">
        <v>7577</v>
      </c>
      <c r="I5648" t="s">
        <v>26392</v>
      </c>
    </row>
    <row r="5649" spans="1:9" x14ac:dyDescent="0.2">
      <c r="A5649">
        <v>6598</v>
      </c>
      <c r="B5649" t="s">
        <v>13507</v>
      </c>
      <c r="C5649" t="s">
        <v>13507</v>
      </c>
      <c r="D5649" t="s">
        <v>14044</v>
      </c>
      <c r="E5649">
        <v>197281</v>
      </c>
      <c r="F5649" t="s">
        <v>18169</v>
      </c>
      <c r="G5649" t="s">
        <v>14773</v>
      </c>
      <c r="H5649" t="s">
        <v>18170</v>
      </c>
      <c r="I5649" t="s">
        <v>26395</v>
      </c>
    </row>
    <row r="5650" spans="1:9" x14ac:dyDescent="0.2">
      <c r="A5650">
        <v>6509</v>
      </c>
      <c r="B5650" t="s">
        <v>7580</v>
      </c>
      <c r="C5650" t="s">
        <v>7579</v>
      </c>
      <c r="D5650" t="s">
        <v>14046</v>
      </c>
      <c r="E5650">
        <v>118930</v>
      </c>
      <c r="F5650" t="s">
        <v>18383</v>
      </c>
      <c r="G5650" t="s">
        <v>18248</v>
      </c>
      <c r="H5650" t="s">
        <v>7579</v>
      </c>
    </row>
    <row r="5651" spans="1:9" x14ac:dyDescent="0.2">
      <c r="A5651">
        <v>6279</v>
      </c>
      <c r="B5651" t="s">
        <v>7582</v>
      </c>
      <c r="C5651" t="s">
        <v>7581</v>
      </c>
      <c r="D5651" t="s">
        <v>14046</v>
      </c>
      <c r="E5651">
        <v>810878</v>
      </c>
      <c r="F5651" t="s">
        <v>18189</v>
      </c>
      <c r="G5651" t="s">
        <v>18190</v>
      </c>
      <c r="H5651" t="s">
        <v>7581</v>
      </c>
      <c r="I5651" t="s">
        <v>26398</v>
      </c>
    </row>
    <row r="5652" spans="1:9" x14ac:dyDescent="0.2">
      <c r="A5652">
        <v>6537</v>
      </c>
      <c r="B5652" t="s">
        <v>7584</v>
      </c>
      <c r="C5652" t="s">
        <v>7583</v>
      </c>
      <c r="D5652" t="s">
        <v>14046</v>
      </c>
      <c r="E5652">
        <v>118931</v>
      </c>
      <c r="F5652" t="s">
        <v>18401</v>
      </c>
      <c r="G5652" t="s">
        <v>18402</v>
      </c>
      <c r="H5652" t="s">
        <v>7583</v>
      </c>
      <c r="I5652" t="s">
        <v>26400</v>
      </c>
    </row>
    <row r="5653" spans="1:9" x14ac:dyDescent="0.2">
      <c r="A5653">
        <v>6480</v>
      </c>
      <c r="B5653" t="s">
        <v>7586</v>
      </c>
      <c r="C5653" t="s">
        <v>7585</v>
      </c>
      <c r="D5653" t="s">
        <v>14046</v>
      </c>
      <c r="E5653">
        <v>118932</v>
      </c>
      <c r="F5653" t="s">
        <v>18365</v>
      </c>
      <c r="G5653" t="s">
        <v>18366</v>
      </c>
      <c r="H5653" t="s">
        <v>7585</v>
      </c>
      <c r="I5653" t="s">
        <v>26402</v>
      </c>
    </row>
    <row r="5654" spans="1:9" x14ac:dyDescent="0.2">
      <c r="A5654">
        <v>6363</v>
      </c>
      <c r="B5654" t="s">
        <v>11303</v>
      </c>
      <c r="C5654" t="s">
        <v>7587</v>
      </c>
      <c r="D5654" t="s">
        <v>14046</v>
      </c>
      <c r="E5654">
        <v>118933</v>
      </c>
      <c r="F5654" t="s">
        <v>18263</v>
      </c>
      <c r="G5654" t="s">
        <v>18264</v>
      </c>
      <c r="H5654" t="s">
        <v>7587</v>
      </c>
      <c r="I5654" t="s">
        <v>26404</v>
      </c>
    </row>
    <row r="5655" spans="1:9" x14ac:dyDescent="0.2">
      <c r="A5655">
        <v>6538</v>
      </c>
      <c r="B5655" t="s">
        <v>13453</v>
      </c>
      <c r="C5655" t="s">
        <v>13453</v>
      </c>
      <c r="D5655" t="s">
        <v>14044</v>
      </c>
      <c r="E5655">
        <v>197281</v>
      </c>
      <c r="F5655" t="s">
        <v>18169</v>
      </c>
      <c r="G5655" t="s">
        <v>14773</v>
      </c>
      <c r="H5655" t="s">
        <v>18170</v>
      </c>
      <c r="I5655" t="s">
        <v>26406</v>
      </c>
    </row>
    <row r="5656" spans="1:9" x14ac:dyDescent="0.2">
      <c r="A5656">
        <v>6428</v>
      </c>
      <c r="B5656" t="s">
        <v>7589</v>
      </c>
      <c r="C5656" t="s">
        <v>7588</v>
      </c>
      <c r="D5656" t="s">
        <v>14046</v>
      </c>
      <c r="E5656">
        <v>118940</v>
      </c>
      <c r="F5656" t="s">
        <v>18318</v>
      </c>
      <c r="G5656" t="s">
        <v>18248</v>
      </c>
      <c r="H5656" t="s">
        <v>7588</v>
      </c>
      <c r="I5656" t="s">
        <v>26408</v>
      </c>
    </row>
    <row r="5657" spans="1:9" x14ac:dyDescent="0.2">
      <c r="A5657">
        <v>6452</v>
      </c>
      <c r="B5657" t="s">
        <v>7591</v>
      </c>
      <c r="C5657" t="s">
        <v>7590</v>
      </c>
      <c r="D5657" t="s">
        <v>14046</v>
      </c>
      <c r="E5657">
        <v>118942</v>
      </c>
      <c r="F5657" t="s">
        <v>18344</v>
      </c>
      <c r="G5657" t="s">
        <v>18285</v>
      </c>
      <c r="H5657" t="s">
        <v>7590</v>
      </c>
      <c r="I5657" t="s">
        <v>26410</v>
      </c>
    </row>
    <row r="5658" spans="1:9" x14ac:dyDescent="0.2">
      <c r="A5658">
        <v>6352</v>
      </c>
      <c r="B5658" t="s">
        <v>13450</v>
      </c>
      <c r="C5658" t="s">
        <v>13450</v>
      </c>
      <c r="D5658" t="s">
        <v>14044</v>
      </c>
      <c r="E5658">
        <v>197281</v>
      </c>
      <c r="F5658" t="s">
        <v>18169</v>
      </c>
      <c r="G5658" t="s">
        <v>14773</v>
      </c>
      <c r="H5658" t="s">
        <v>18170</v>
      </c>
      <c r="I5658" t="s">
        <v>26410</v>
      </c>
    </row>
    <row r="5659" spans="1:9" x14ac:dyDescent="0.2">
      <c r="A5659">
        <v>6405</v>
      </c>
      <c r="B5659" t="s">
        <v>13520</v>
      </c>
      <c r="C5659" t="s">
        <v>13520</v>
      </c>
      <c r="D5659" t="s">
        <v>14044</v>
      </c>
      <c r="E5659">
        <v>197281</v>
      </c>
      <c r="F5659" t="s">
        <v>18169</v>
      </c>
      <c r="G5659" t="s">
        <v>14773</v>
      </c>
      <c r="H5659" t="s">
        <v>18170</v>
      </c>
      <c r="I5659" t="s">
        <v>26410</v>
      </c>
    </row>
    <row r="5660" spans="1:9" x14ac:dyDescent="0.2">
      <c r="A5660">
        <v>6281</v>
      </c>
      <c r="B5660" t="s">
        <v>13443</v>
      </c>
      <c r="C5660" t="s">
        <v>13443</v>
      </c>
      <c r="D5660" t="s">
        <v>14044</v>
      </c>
      <c r="E5660">
        <v>197281</v>
      </c>
      <c r="F5660" t="s">
        <v>18169</v>
      </c>
      <c r="G5660" t="s">
        <v>14773</v>
      </c>
      <c r="H5660" t="s">
        <v>18170</v>
      </c>
      <c r="I5660" t="s">
        <v>26413</v>
      </c>
    </row>
    <row r="5661" spans="1:9" x14ac:dyDescent="0.2">
      <c r="A5661">
        <v>6481</v>
      </c>
      <c r="B5661" t="s">
        <v>7593</v>
      </c>
      <c r="C5661" t="s">
        <v>7592</v>
      </c>
      <c r="D5661" t="s">
        <v>14046</v>
      </c>
      <c r="E5661">
        <v>118948</v>
      </c>
      <c r="F5661" t="s">
        <v>18367</v>
      </c>
      <c r="G5661" t="s">
        <v>18368</v>
      </c>
      <c r="H5661" t="s">
        <v>7592</v>
      </c>
      <c r="I5661" t="s">
        <v>26415</v>
      </c>
    </row>
    <row r="5662" spans="1:9" x14ac:dyDescent="0.2">
      <c r="A5662">
        <v>6482</v>
      </c>
      <c r="B5662" t="s">
        <v>13454</v>
      </c>
      <c r="C5662" t="s">
        <v>13454</v>
      </c>
      <c r="D5662" t="s">
        <v>14044</v>
      </c>
      <c r="E5662">
        <v>197281</v>
      </c>
      <c r="F5662" t="s">
        <v>18169</v>
      </c>
      <c r="G5662" t="s">
        <v>14773</v>
      </c>
      <c r="H5662" t="s">
        <v>18170</v>
      </c>
      <c r="I5662" t="s">
        <v>26419</v>
      </c>
    </row>
    <row r="5663" spans="1:9" x14ac:dyDescent="0.2">
      <c r="A5663">
        <v>6608</v>
      </c>
      <c r="B5663" t="s">
        <v>13508</v>
      </c>
      <c r="C5663" t="s">
        <v>13508</v>
      </c>
      <c r="D5663" t="s">
        <v>14044</v>
      </c>
      <c r="E5663">
        <v>197281</v>
      </c>
      <c r="F5663" t="s">
        <v>18169</v>
      </c>
      <c r="G5663" t="s">
        <v>14773</v>
      </c>
      <c r="H5663" t="s">
        <v>18170</v>
      </c>
      <c r="I5663" t="s">
        <v>26421</v>
      </c>
    </row>
    <row r="5664" spans="1:9" x14ac:dyDescent="0.2">
      <c r="A5664">
        <v>2678094</v>
      </c>
      <c r="B5664" t="s">
        <v>13544</v>
      </c>
      <c r="C5664" t="s">
        <v>13544</v>
      </c>
      <c r="E5664">
        <v>0</v>
      </c>
      <c r="I5664" t="s">
        <v>26421</v>
      </c>
    </row>
    <row r="5665" spans="1:9" x14ac:dyDescent="0.2">
      <c r="A5665">
        <v>6547</v>
      </c>
      <c r="B5665" t="s">
        <v>7595</v>
      </c>
      <c r="C5665" t="s">
        <v>7594</v>
      </c>
      <c r="D5665" t="s">
        <v>14046</v>
      </c>
      <c r="E5665">
        <v>118956</v>
      </c>
      <c r="F5665" t="s">
        <v>18405</v>
      </c>
      <c r="G5665" t="s">
        <v>18406</v>
      </c>
      <c r="H5665" t="s">
        <v>7594</v>
      </c>
      <c r="I5665" t="s">
        <v>26421</v>
      </c>
    </row>
    <row r="5666" spans="1:9" x14ac:dyDescent="0.2">
      <c r="A5666">
        <v>6472</v>
      </c>
      <c r="B5666" t="s">
        <v>11304</v>
      </c>
      <c r="C5666" t="s">
        <v>7596</v>
      </c>
      <c r="D5666" t="s">
        <v>14046</v>
      </c>
      <c r="E5666">
        <v>118959</v>
      </c>
      <c r="F5666" t="s">
        <v>18359</v>
      </c>
      <c r="G5666" t="s">
        <v>18349</v>
      </c>
      <c r="H5666" t="s">
        <v>7596</v>
      </c>
      <c r="I5666" t="s">
        <v>26423</v>
      </c>
    </row>
    <row r="5667" spans="1:9" x14ac:dyDescent="0.2">
      <c r="A5667">
        <v>6453</v>
      </c>
      <c r="B5667" t="s">
        <v>7598</v>
      </c>
      <c r="C5667" t="s">
        <v>7597</v>
      </c>
      <c r="D5667" t="s">
        <v>14046</v>
      </c>
      <c r="E5667">
        <v>118963</v>
      </c>
      <c r="F5667" t="s">
        <v>18345</v>
      </c>
      <c r="G5667" t="s">
        <v>18346</v>
      </c>
      <c r="H5667" t="s">
        <v>7597</v>
      </c>
      <c r="I5667" t="s">
        <v>26425</v>
      </c>
    </row>
    <row r="5668" spans="1:9" x14ac:dyDescent="0.2">
      <c r="A5668">
        <v>6442</v>
      </c>
      <c r="B5668" t="s">
        <v>13502</v>
      </c>
      <c r="C5668" t="s">
        <v>13502</v>
      </c>
      <c r="D5668" t="s">
        <v>14044</v>
      </c>
      <c r="E5668">
        <v>197281</v>
      </c>
      <c r="F5668" t="s">
        <v>18169</v>
      </c>
      <c r="G5668" t="s">
        <v>14773</v>
      </c>
      <c r="H5668" t="s">
        <v>18170</v>
      </c>
      <c r="I5668" t="s">
        <v>26423</v>
      </c>
    </row>
    <row r="5669" spans="1:9" x14ac:dyDescent="0.2">
      <c r="A5669">
        <v>6341</v>
      </c>
      <c r="B5669" t="s">
        <v>7600</v>
      </c>
      <c r="C5669" t="s">
        <v>7599</v>
      </c>
      <c r="D5669" t="s">
        <v>14046</v>
      </c>
      <c r="E5669">
        <v>620512</v>
      </c>
      <c r="F5669" t="s">
        <v>18243</v>
      </c>
      <c r="G5669" t="s">
        <v>18244</v>
      </c>
      <c r="H5669" t="s">
        <v>7599</v>
      </c>
      <c r="I5669" t="s">
        <v>26427</v>
      </c>
    </row>
    <row r="5670" spans="1:9" x14ac:dyDescent="0.2">
      <c r="A5670">
        <v>6282</v>
      </c>
      <c r="B5670" t="s">
        <v>13444</v>
      </c>
      <c r="C5670" t="s">
        <v>13444</v>
      </c>
      <c r="D5670" t="s">
        <v>14044</v>
      </c>
      <c r="E5670">
        <v>197281</v>
      </c>
      <c r="F5670" t="s">
        <v>18169</v>
      </c>
      <c r="G5670" t="s">
        <v>14773</v>
      </c>
      <c r="H5670" t="s">
        <v>18170</v>
      </c>
      <c r="I5670" t="s">
        <v>26428</v>
      </c>
    </row>
    <row r="5671" spans="1:9" x14ac:dyDescent="0.2">
      <c r="A5671">
        <v>6548</v>
      </c>
      <c r="B5671" t="s">
        <v>12591</v>
      </c>
      <c r="C5671" t="s">
        <v>7601</v>
      </c>
      <c r="D5671" t="s">
        <v>14046</v>
      </c>
      <c r="E5671">
        <v>717459</v>
      </c>
      <c r="F5671" t="s">
        <v>18408</v>
      </c>
      <c r="G5671" t="s">
        <v>18409</v>
      </c>
      <c r="H5671" t="s">
        <v>7601</v>
      </c>
      <c r="I5671" t="s">
        <v>26433</v>
      </c>
    </row>
    <row r="5672" spans="1:9" x14ac:dyDescent="0.2">
      <c r="A5672">
        <v>6550</v>
      </c>
      <c r="B5672" t="s">
        <v>13455</v>
      </c>
      <c r="C5672" t="s">
        <v>13455</v>
      </c>
      <c r="D5672" t="s">
        <v>14044</v>
      </c>
      <c r="E5672">
        <v>197281</v>
      </c>
      <c r="F5672" t="s">
        <v>18169</v>
      </c>
      <c r="G5672" t="s">
        <v>14773</v>
      </c>
      <c r="H5672" t="s">
        <v>18170</v>
      </c>
      <c r="I5672" t="s">
        <v>26434</v>
      </c>
    </row>
    <row r="5673" spans="1:9" x14ac:dyDescent="0.2">
      <c r="A5673">
        <v>6392</v>
      </c>
      <c r="B5673" t="s">
        <v>11305</v>
      </c>
      <c r="C5673" t="s">
        <v>7602</v>
      </c>
      <c r="D5673" t="s">
        <v>14046</v>
      </c>
      <c r="E5673">
        <v>118969</v>
      </c>
      <c r="F5673" t="s">
        <v>18289</v>
      </c>
      <c r="G5673" t="s">
        <v>18290</v>
      </c>
      <c r="H5673" t="s">
        <v>7602</v>
      </c>
    </row>
    <row r="5674" spans="1:9" x14ac:dyDescent="0.2">
      <c r="A5674">
        <v>6483</v>
      </c>
      <c r="B5674" t="s">
        <v>13456</v>
      </c>
      <c r="C5674" t="s">
        <v>13456</v>
      </c>
      <c r="D5674" t="s">
        <v>14044</v>
      </c>
      <c r="E5674">
        <v>197281</v>
      </c>
      <c r="F5674" t="s">
        <v>18169</v>
      </c>
      <c r="G5674" t="s">
        <v>14773</v>
      </c>
      <c r="H5674" t="s">
        <v>18170</v>
      </c>
      <c r="I5674" t="s">
        <v>26440</v>
      </c>
    </row>
    <row r="5675" spans="1:9" x14ac:dyDescent="0.2">
      <c r="A5675">
        <v>6333</v>
      </c>
      <c r="B5675" t="s">
        <v>11306</v>
      </c>
      <c r="C5675" t="s">
        <v>7603</v>
      </c>
      <c r="D5675" t="s">
        <v>14046</v>
      </c>
      <c r="E5675">
        <v>118975</v>
      </c>
      <c r="F5675" t="s">
        <v>18230</v>
      </c>
      <c r="G5675" t="s">
        <v>18231</v>
      </c>
      <c r="H5675" t="s">
        <v>7603</v>
      </c>
      <c r="I5675" t="s">
        <v>26442</v>
      </c>
    </row>
    <row r="5676" spans="1:9" x14ac:dyDescent="0.2">
      <c r="A5676">
        <v>6449</v>
      </c>
      <c r="B5676" t="s">
        <v>7605</v>
      </c>
      <c r="C5676" t="s">
        <v>7604</v>
      </c>
      <c r="D5676" t="s">
        <v>14046</v>
      </c>
      <c r="E5676">
        <v>118977</v>
      </c>
      <c r="F5676" t="s">
        <v>18341</v>
      </c>
      <c r="G5676" t="s">
        <v>18342</v>
      </c>
      <c r="H5676" t="s">
        <v>7604</v>
      </c>
      <c r="I5676" t="s">
        <v>26444</v>
      </c>
    </row>
    <row r="5677" spans="1:9" x14ac:dyDescent="0.2">
      <c r="A5677">
        <v>6388</v>
      </c>
      <c r="B5677" t="s">
        <v>13521</v>
      </c>
      <c r="C5677" t="s">
        <v>13521</v>
      </c>
      <c r="D5677" t="s">
        <v>14044</v>
      </c>
      <c r="E5677">
        <v>197281</v>
      </c>
      <c r="F5677" t="s">
        <v>18169</v>
      </c>
      <c r="G5677" t="s">
        <v>14773</v>
      </c>
      <c r="H5677" t="s">
        <v>18170</v>
      </c>
      <c r="I5677" t="s">
        <v>26445</v>
      </c>
    </row>
    <row r="5678" spans="1:9" x14ac:dyDescent="0.2">
      <c r="A5678">
        <v>6390</v>
      </c>
      <c r="B5678" t="s">
        <v>13522</v>
      </c>
      <c r="C5678" t="s">
        <v>13522</v>
      </c>
      <c r="D5678" t="s">
        <v>14044</v>
      </c>
      <c r="E5678">
        <v>197281</v>
      </c>
      <c r="F5678" t="s">
        <v>18169</v>
      </c>
      <c r="G5678" t="s">
        <v>14773</v>
      </c>
      <c r="H5678" t="s">
        <v>18170</v>
      </c>
      <c r="I5678" t="s">
        <v>26447</v>
      </c>
    </row>
    <row r="5679" spans="1:9" x14ac:dyDescent="0.2">
      <c r="A5679">
        <v>6283</v>
      </c>
      <c r="B5679" t="s">
        <v>11307</v>
      </c>
      <c r="C5679" t="s">
        <v>7606</v>
      </c>
      <c r="D5679" t="s">
        <v>14046</v>
      </c>
      <c r="E5679">
        <v>118986</v>
      </c>
      <c r="F5679" t="s">
        <v>18191</v>
      </c>
      <c r="G5679" t="s">
        <v>18192</v>
      </c>
      <c r="H5679" t="s">
        <v>7606</v>
      </c>
      <c r="I5679" t="s">
        <v>26445</v>
      </c>
    </row>
    <row r="5680" spans="1:9" x14ac:dyDescent="0.2">
      <c r="A5680">
        <v>6458</v>
      </c>
      <c r="B5680" t="s">
        <v>7664</v>
      </c>
      <c r="C5680" t="s">
        <v>7663</v>
      </c>
      <c r="D5680" t="s">
        <v>14046</v>
      </c>
      <c r="E5680">
        <v>119143</v>
      </c>
      <c r="F5680" t="s">
        <v>18352</v>
      </c>
      <c r="G5680" t="s">
        <v>18353</v>
      </c>
      <c r="H5680" t="s">
        <v>18354</v>
      </c>
      <c r="I5680" t="s">
        <v>26450</v>
      </c>
    </row>
    <row r="5681" spans="1:9" x14ac:dyDescent="0.2">
      <c r="A5681">
        <v>6342</v>
      </c>
      <c r="B5681" t="s">
        <v>11308</v>
      </c>
      <c r="C5681" t="s">
        <v>7607</v>
      </c>
      <c r="D5681" t="s">
        <v>14046</v>
      </c>
      <c r="E5681">
        <v>118991</v>
      </c>
      <c r="F5681" t="s">
        <v>18245</v>
      </c>
      <c r="G5681" t="s">
        <v>18246</v>
      </c>
      <c r="H5681" t="s">
        <v>7607</v>
      </c>
      <c r="I5681" t="s">
        <v>26452</v>
      </c>
    </row>
    <row r="5682" spans="1:9" x14ac:dyDescent="0.2">
      <c r="A5682">
        <v>6277</v>
      </c>
      <c r="B5682" t="s">
        <v>7609</v>
      </c>
      <c r="C5682" t="s">
        <v>7608</v>
      </c>
      <c r="D5682" t="s">
        <v>14046</v>
      </c>
      <c r="E5682">
        <v>118993</v>
      </c>
      <c r="F5682" t="s">
        <v>18187</v>
      </c>
      <c r="G5682" t="s">
        <v>14070</v>
      </c>
      <c r="H5682" t="s">
        <v>7608</v>
      </c>
      <c r="I5682" t="s">
        <v>26455</v>
      </c>
    </row>
    <row r="5683" spans="1:9" x14ac:dyDescent="0.2">
      <c r="A5683">
        <v>6286</v>
      </c>
      <c r="B5683" t="s">
        <v>13445</v>
      </c>
      <c r="C5683" t="s">
        <v>13445</v>
      </c>
      <c r="D5683" t="s">
        <v>14044</v>
      </c>
      <c r="E5683">
        <v>197281</v>
      </c>
      <c r="F5683" t="s">
        <v>18169</v>
      </c>
      <c r="G5683" t="s">
        <v>14773</v>
      </c>
      <c r="H5683" t="s">
        <v>18170</v>
      </c>
      <c r="I5683" t="s">
        <v>26456</v>
      </c>
    </row>
    <row r="5684" spans="1:9" x14ac:dyDescent="0.2">
      <c r="A5684">
        <v>6290</v>
      </c>
      <c r="B5684" t="s">
        <v>12731</v>
      </c>
      <c r="C5684" t="s">
        <v>7610</v>
      </c>
      <c r="D5684" t="s">
        <v>14046</v>
      </c>
      <c r="E5684">
        <v>810928</v>
      </c>
      <c r="F5684" t="s">
        <v>18194</v>
      </c>
      <c r="G5684" t="s">
        <v>18195</v>
      </c>
      <c r="H5684" t="s">
        <v>7610</v>
      </c>
      <c r="I5684" t="s">
        <v>26458</v>
      </c>
    </row>
    <row r="5685" spans="1:9" x14ac:dyDescent="0.2">
      <c r="A5685">
        <v>6551</v>
      </c>
      <c r="B5685" t="s">
        <v>13457</v>
      </c>
      <c r="C5685" t="s">
        <v>13457</v>
      </c>
      <c r="D5685" t="s">
        <v>14044</v>
      </c>
      <c r="E5685">
        <v>197281</v>
      </c>
      <c r="F5685" t="s">
        <v>18169</v>
      </c>
      <c r="G5685" t="s">
        <v>14773</v>
      </c>
      <c r="H5685" t="s">
        <v>18170</v>
      </c>
      <c r="I5685" t="s">
        <v>26461</v>
      </c>
    </row>
    <row r="5686" spans="1:9" x14ac:dyDescent="0.2">
      <c r="A5686">
        <v>6552</v>
      </c>
      <c r="B5686" t="s">
        <v>13458</v>
      </c>
      <c r="C5686" t="s">
        <v>13458</v>
      </c>
      <c r="D5686" t="s">
        <v>14044</v>
      </c>
      <c r="E5686">
        <v>197281</v>
      </c>
      <c r="F5686" t="s">
        <v>18169</v>
      </c>
      <c r="G5686" t="s">
        <v>14773</v>
      </c>
      <c r="H5686" t="s">
        <v>18170</v>
      </c>
      <c r="I5686" t="s">
        <v>26463</v>
      </c>
    </row>
    <row r="5687" spans="1:9" x14ac:dyDescent="0.2">
      <c r="A5687">
        <v>6359</v>
      </c>
      <c r="B5687" t="s">
        <v>7612</v>
      </c>
      <c r="C5687" t="s">
        <v>7611</v>
      </c>
      <c r="D5687" t="s">
        <v>14046</v>
      </c>
      <c r="E5687">
        <v>717462</v>
      </c>
      <c r="F5687" t="s">
        <v>18261</v>
      </c>
      <c r="G5687" t="s">
        <v>14070</v>
      </c>
      <c r="H5687" t="s">
        <v>7611</v>
      </c>
      <c r="I5687" t="s">
        <v>26465</v>
      </c>
    </row>
    <row r="5688" spans="1:9" x14ac:dyDescent="0.2">
      <c r="A5688">
        <v>6475</v>
      </c>
      <c r="B5688" t="s">
        <v>11309</v>
      </c>
      <c r="C5688" t="s">
        <v>7613</v>
      </c>
      <c r="D5688" t="s">
        <v>14046</v>
      </c>
      <c r="E5688">
        <v>119003</v>
      </c>
      <c r="F5688" t="s">
        <v>18361</v>
      </c>
      <c r="G5688" t="s">
        <v>15267</v>
      </c>
      <c r="H5688" t="s">
        <v>7613</v>
      </c>
      <c r="I5688" t="s">
        <v>26469</v>
      </c>
    </row>
    <row r="5689" spans="1:9" x14ac:dyDescent="0.2">
      <c r="A5689">
        <v>6435</v>
      </c>
      <c r="B5689" t="s">
        <v>7615</v>
      </c>
      <c r="C5689" t="s">
        <v>7614</v>
      </c>
      <c r="D5689" t="s">
        <v>14046</v>
      </c>
      <c r="E5689">
        <v>119004</v>
      </c>
      <c r="F5689" t="s">
        <v>18322</v>
      </c>
      <c r="G5689" t="s">
        <v>18323</v>
      </c>
      <c r="H5689" t="s">
        <v>7614</v>
      </c>
      <c r="I5689" t="s">
        <v>26456</v>
      </c>
    </row>
    <row r="5690" spans="1:9" x14ac:dyDescent="0.2">
      <c r="A5690">
        <v>6364</v>
      </c>
      <c r="B5690" t="s">
        <v>13523</v>
      </c>
      <c r="C5690" t="s">
        <v>13992</v>
      </c>
      <c r="D5690" t="s">
        <v>14046</v>
      </c>
      <c r="E5690">
        <v>118933</v>
      </c>
      <c r="F5690" t="s">
        <v>18263</v>
      </c>
      <c r="G5690" t="s">
        <v>18264</v>
      </c>
      <c r="H5690" t="s">
        <v>7587</v>
      </c>
      <c r="I5690" t="s">
        <v>26456</v>
      </c>
    </row>
    <row r="5691" spans="1:9" x14ac:dyDescent="0.2">
      <c r="A5691">
        <v>6417</v>
      </c>
      <c r="B5691" t="s">
        <v>13524</v>
      </c>
      <c r="C5691" t="s">
        <v>13524</v>
      </c>
      <c r="D5691" t="s">
        <v>14044</v>
      </c>
      <c r="E5691">
        <v>197281</v>
      </c>
      <c r="F5691" t="s">
        <v>18169</v>
      </c>
      <c r="G5691" t="s">
        <v>14773</v>
      </c>
      <c r="H5691" t="s">
        <v>18170</v>
      </c>
      <c r="I5691" t="s">
        <v>26456</v>
      </c>
    </row>
    <row r="5692" spans="1:9" x14ac:dyDescent="0.2">
      <c r="A5692">
        <v>6510</v>
      </c>
      <c r="B5692" t="s">
        <v>13459</v>
      </c>
      <c r="C5692" t="s">
        <v>13459</v>
      </c>
      <c r="D5692" t="s">
        <v>14044</v>
      </c>
      <c r="E5692">
        <v>197281</v>
      </c>
      <c r="F5692" t="s">
        <v>18169</v>
      </c>
      <c r="G5692" t="s">
        <v>14773</v>
      </c>
      <c r="H5692" t="s">
        <v>18170</v>
      </c>
      <c r="I5692" t="s">
        <v>26471</v>
      </c>
    </row>
    <row r="5693" spans="1:9" x14ac:dyDescent="0.2">
      <c r="A5693">
        <v>6429</v>
      </c>
      <c r="B5693" t="s">
        <v>13525</v>
      </c>
      <c r="C5693" t="s">
        <v>13525</v>
      </c>
      <c r="D5693" t="s">
        <v>14044</v>
      </c>
      <c r="E5693">
        <v>197281</v>
      </c>
      <c r="F5693" t="s">
        <v>18169</v>
      </c>
      <c r="G5693" t="s">
        <v>14773</v>
      </c>
      <c r="H5693" t="s">
        <v>18170</v>
      </c>
      <c r="I5693" t="s">
        <v>26473</v>
      </c>
    </row>
    <row r="5694" spans="1:9" x14ac:dyDescent="0.2">
      <c r="A5694">
        <v>6485</v>
      </c>
      <c r="B5694" t="s">
        <v>7617</v>
      </c>
      <c r="C5694" t="s">
        <v>7616</v>
      </c>
      <c r="D5694" t="s">
        <v>14046</v>
      </c>
      <c r="E5694">
        <v>119026</v>
      </c>
      <c r="F5694" t="s">
        <v>18370</v>
      </c>
      <c r="G5694" t="s">
        <v>18199</v>
      </c>
      <c r="H5694" t="s">
        <v>7616</v>
      </c>
      <c r="I5694" t="s">
        <v>26475</v>
      </c>
    </row>
    <row r="5695" spans="1:9" x14ac:dyDescent="0.2">
      <c r="A5695">
        <v>6408</v>
      </c>
      <c r="B5695" t="s">
        <v>13526</v>
      </c>
      <c r="C5695" t="s">
        <v>13526</v>
      </c>
      <c r="D5695" t="s">
        <v>14044</v>
      </c>
      <c r="E5695">
        <v>197281</v>
      </c>
      <c r="F5695" t="s">
        <v>18169</v>
      </c>
      <c r="G5695" t="s">
        <v>14773</v>
      </c>
      <c r="H5695" t="s">
        <v>18170</v>
      </c>
      <c r="I5695" t="s">
        <v>26477</v>
      </c>
    </row>
    <row r="5696" spans="1:9" x14ac:dyDescent="0.2">
      <c r="A5696">
        <v>6295</v>
      </c>
      <c r="B5696" t="s">
        <v>12732</v>
      </c>
      <c r="C5696" t="s">
        <v>7618</v>
      </c>
      <c r="D5696" t="s">
        <v>14046</v>
      </c>
      <c r="E5696">
        <v>810929</v>
      </c>
      <c r="F5696" t="s">
        <v>18196</v>
      </c>
      <c r="G5696" t="s">
        <v>18197</v>
      </c>
      <c r="H5696" t="s">
        <v>7618</v>
      </c>
      <c r="I5696" t="s">
        <v>26479</v>
      </c>
    </row>
    <row r="5697" spans="1:9" x14ac:dyDescent="0.2">
      <c r="A5697">
        <v>6486</v>
      </c>
      <c r="B5697" t="s">
        <v>7620</v>
      </c>
      <c r="C5697" t="s">
        <v>7619</v>
      </c>
      <c r="D5697" t="s">
        <v>14046</v>
      </c>
      <c r="E5697">
        <v>119029</v>
      </c>
      <c r="F5697" t="s">
        <v>18372</v>
      </c>
      <c r="G5697" t="s">
        <v>18199</v>
      </c>
      <c r="H5697" t="s">
        <v>7619</v>
      </c>
      <c r="I5697" t="s">
        <v>26482</v>
      </c>
    </row>
    <row r="5698" spans="1:9" x14ac:dyDescent="0.2">
      <c r="A5698">
        <v>6344</v>
      </c>
      <c r="B5698" t="s">
        <v>7622</v>
      </c>
      <c r="C5698" t="s">
        <v>7621</v>
      </c>
      <c r="D5698" t="s">
        <v>14046</v>
      </c>
      <c r="E5698">
        <v>620515</v>
      </c>
      <c r="F5698" t="s">
        <v>18247</v>
      </c>
      <c r="G5698" t="s">
        <v>18248</v>
      </c>
      <c r="H5698" t="s">
        <v>7621</v>
      </c>
      <c r="I5698" t="s">
        <v>26485</v>
      </c>
    </row>
    <row r="5699" spans="1:9" x14ac:dyDescent="0.2">
      <c r="A5699">
        <v>6372</v>
      </c>
      <c r="B5699" t="s">
        <v>13527</v>
      </c>
      <c r="C5699" t="s">
        <v>13527</v>
      </c>
      <c r="D5699" t="s">
        <v>14044</v>
      </c>
      <c r="E5699">
        <v>197281</v>
      </c>
      <c r="F5699" t="s">
        <v>18169</v>
      </c>
      <c r="G5699" t="s">
        <v>14773</v>
      </c>
      <c r="H5699" t="s">
        <v>18170</v>
      </c>
      <c r="I5699" t="s">
        <v>26488</v>
      </c>
    </row>
    <row r="5700" spans="1:9" x14ac:dyDescent="0.2">
      <c r="A5700">
        <v>6577</v>
      </c>
      <c r="B5700" t="s">
        <v>13460</v>
      </c>
      <c r="C5700" t="s">
        <v>13460</v>
      </c>
      <c r="D5700" t="s">
        <v>14044</v>
      </c>
      <c r="E5700">
        <v>197281</v>
      </c>
      <c r="F5700" t="s">
        <v>18169</v>
      </c>
      <c r="G5700" t="s">
        <v>14773</v>
      </c>
      <c r="H5700" t="s">
        <v>18170</v>
      </c>
      <c r="I5700" t="s">
        <v>26482</v>
      </c>
    </row>
    <row r="5701" spans="1:9" x14ac:dyDescent="0.2">
      <c r="A5701">
        <v>6430</v>
      </c>
      <c r="B5701" t="s">
        <v>13528</v>
      </c>
      <c r="C5701" t="s">
        <v>13528</v>
      </c>
      <c r="D5701" t="s">
        <v>14044</v>
      </c>
      <c r="E5701">
        <v>197281</v>
      </c>
      <c r="F5701" t="s">
        <v>18169</v>
      </c>
      <c r="G5701" t="s">
        <v>14773</v>
      </c>
      <c r="H5701" t="s">
        <v>18170</v>
      </c>
      <c r="I5701" t="s">
        <v>26489</v>
      </c>
    </row>
    <row r="5702" spans="1:9" x14ac:dyDescent="0.2">
      <c r="A5702">
        <v>6443</v>
      </c>
      <c r="B5702" t="s">
        <v>13503</v>
      </c>
      <c r="C5702" t="s">
        <v>13503</v>
      </c>
      <c r="D5702" t="s">
        <v>14044</v>
      </c>
      <c r="E5702">
        <v>197281</v>
      </c>
      <c r="F5702" t="s">
        <v>18169</v>
      </c>
      <c r="G5702" t="s">
        <v>14773</v>
      </c>
      <c r="H5702" t="s">
        <v>18170</v>
      </c>
      <c r="I5702" t="s">
        <v>26491</v>
      </c>
    </row>
    <row r="5703" spans="1:9" x14ac:dyDescent="0.2">
      <c r="A5703">
        <v>6585</v>
      </c>
      <c r="B5703" t="s">
        <v>13461</v>
      </c>
      <c r="C5703" t="s">
        <v>13461</v>
      </c>
      <c r="D5703" t="s">
        <v>14044</v>
      </c>
      <c r="E5703">
        <v>197281</v>
      </c>
      <c r="F5703" t="s">
        <v>18169</v>
      </c>
      <c r="G5703" t="s">
        <v>14773</v>
      </c>
      <c r="H5703" t="s">
        <v>18170</v>
      </c>
      <c r="I5703" t="s">
        <v>26493</v>
      </c>
    </row>
    <row r="5704" spans="1:9" x14ac:dyDescent="0.2">
      <c r="A5704">
        <v>6298</v>
      </c>
      <c r="B5704" t="s">
        <v>7624</v>
      </c>
      <c r="C5704" t="s">
        <v>7623</v>
      </c>
      <c r="D5704" t="s">
        <v>14046</v>
      </c>
      <c r="E5704">
        <v>717466</v>
      </c>
      <c r="F5704" t="s">
        <v>18198</v>
      </c>
      <c r="G5704" t="s">
        <v>18199</v>
      </c>
      <c r="H5704" t="s">
        <v>7623</v>
      </c>
      <c r="I5704" t="s">
        <v>26495</v>
      </c>
    </row>
    <row r="5705" spans="1:9" x14ac:dyDescent="0.2">
      <c r="A5705">
        <v>6444</v>
      </c>
      <c r="B5705" t="s">
        <v>12592</v>
      </c>
      <c r="C5705" t="s">
        <v>7625</v>
      </c>
      <c r="D5705" t="s">
        <v>14046</v>
      </c>
      <c r="E5705">
        <v>717467</v>
      </c>
      <c r="F5705" t="s">
        <v>18333</v>
      </c>
      <c r="G5705" t="s">
        <v>18248</v>
      </c>
      <c r="H5705" t="s">
        <v>18334</v>
      </c>
      <c r="I5705" t="s">
        <v>26497</v>
      </c>
    </row>
    <row r="5706" spans="1:9" x14ac:dyDescent="0.2">
      <c r="A5706">
        <v>6487</v>
      </c>
      <c r="B5706" t="s">
        <v>13462</v>
      </c>
      <c r="C5706" t="s">
        <v>13462</v>
      </c>
      <c r="D5706" t="s">
        <v>14044</v>
      </c>
      <c r="E5706">
        <v>197281</v>
      </c>
      <c r="F5706" t="s">
        <v>18169</v>
      </c>
      <c r="G5706" t="s">
        <v>14773</v>
      </c>
      <c r="H5706" t="s">
        <v>18170</v>
      </c>
      <c r="I5706" t="s">
        <v>26499</v>
      </c>
    </row>
    <row r="5707" spans="1:9" x14ac:dyDescent="0.2">
      <c r="A5707">
        <v>6488</v>
      </c>
      <c r="B5707" t="s">
        <v>13463</v>
      </c>
      <c r="C5707" t="s">
        <v>13463</v>
      </c>
      <c r="D5707" t="s">
        <v>14044</v>
      </c>
      <c r="E5707">
        <v>197281</v>
      </c>
      <c r="F5707" t="s">
        <v>18169</v>
      </c>
      <c r="G5707" t="s">
        <v>14773</v>
      </c>
      <c r="H5707" t="s">
        <v>18170</v>
      </c>
    </row>
    <row r="5708" spans="1:9" x14ac:dyDescent="0.2">
      <c r="A5708">
        <v>6519</v>
      </c>
      <c r="B5708" t="s">
        <v>13464</v>
      </c>
      <c r="C5708" t="s">
        <v>13464</v>
      </c>
      <c r="D5708" t="s">
        <v>14044</v>
      </c>
      <c r="E5708">
        <v>197281</v>
      </c>
      <c r="F5708" t="s">
        <v>18169</v>
      </c>
      <c r="G5708" t="s">
        <v>14773</v>
      </c>
      <c r="H5708" t="s">
        <v>18170</v>
      </c>
      <c r="I5708" t="s">
        <v>26505</v>
      </c>
    </row>
    <row r="5709" spans="1:9" x14ac:dyDescent="0.2">
      <c r="A5709">
        <v>2678092</v>
      </c>
      <c r="B5709" t="s">
        <v>13545</v>
      </c>
      <c r="C5709" t="s">
        <v>13545</v>
      </c>
      <c r="E5709">
        <v>0</v>
      </c>
      <c r="I5709" t="s">
        <v>26508</v>
      </c>
    </row>
    <row r="5710" spans="1:9" x14ac:dyDescent="0.2">
      <c r="A5710">
        <v>6394</v>
      </c>
      <c r="B5710" t="s">
        <v>13529</v>
      </c>
      <c r="C5710" t="s">
        <v>13529</v>
      </c>
      <c r="D5710" t="s">
        <v>14044</v>
      </c>
      <c r="E5710">
        <v>197281</v>
      </c>
      <c r="F5710" t="s">
        <v>18169</v>
      </c>
      <c r="G5710" t="s">
        <v>14773</v>
      </c>
      <c r="H5710" t="s">
        <v>18170</v>
      </c>
      <c r="I5710" t="s">
        <v>26511</v>
      </c>
    </row>
    <row r="5711" spans="1:9" x14ac:dyDescent="0.2">
      <c r="A5711">
        <v>2678103</v>
      </c>
      <c r="B5711" t="s">
        <v>13546</v>
      </c>
      <c r="C5711" t="s">
        <v>13546</v>
      </c>
      <c r="E5711">
        <v>0</v>
      </c>
      <c r="I5711" t="s">
        <v>26514</v>
      </c>
    </row>
    <row r="5712" spans="1:9" x14ac:dyDescent="0.2">
      <c r="A5712">
        <v>2678098</v>
      </c>
      <c r="B5712" t="s">
        <v>13547</v>
      </c>
      <c r="C5712" t="s">
        <v>13547</v>
      </c>
      <c r="E5712">
        <v>0</v>
      </c>
      <c r="I5712" t="s">
        <v>26516</v>
      </c>
    </row>
    <row r="5713" spans="1:9" x14ac:dyDescent="0.2">
      <c r="A5713">
        <v>6553</v>
      </c>
      <c r="B5713" t="s">
        <v>7627</v>
      </c>
      <c r="C5713" t="s">
        <v>7626</v>
      </c>
      <c r="D5713" t="s">
        <v>14046</v>
      </c>
      <c r="E5713">
        <v>717470</v>
      </c>
      <c r="F5713" t="s">
        <v>18410</v>
      </c>
      <c r="G5713" t="s">
        <v>18411</v>
      </c>
      <c r="H5713" t="s">
        <v>7626</v>
      </c>
      <c r="I5713" t="s">
        <v>26518</v>
      </c>
    </row>
    <row r="5714" spans="1:9" x14ac:dyDescent="0.2">
      <c r="A5714">
        <v>6338</v>
      </c>
      <c r="B5714" t="s">
        <v>11310</v>
      </c>
      <c r="C5714" t="s">
        <v>7628</v>
      </c>
      <c r="D5714" t="s">
        <v>14046</v>
      </c>
      <c r="E5714">
        <v>119050</v>
      </c>
      <c r="F5714" t="s">
        <v>18241</v>
      </c>
      <c r="G5714" t="s">
        <v>18199</v>
      </c>
      <c r="H5714" t="s">
        <v>7628</v>
      </c>
      <c r="I5714" t="s">
        <v>26521</v>
      </c>
    </row>
    <row r="5715" spans="1:9" x14ac:dyDescent="0.2">
      <c r="A5715">
        <v>6507</v>
      </c>
      <c r="B5715" t="s">
        <v>7630</v>
      </c>
      <c r="C5715" t="s">
        <v>7629</v>
      </c>
      <c r="D5715" t="s">
        <v>14046</v>
      </c>
      <c r="E5715">
        <v>119054</v>
      </c>
      <c r="F5715" t="s">
        <v>18382</v>
      </c>
      <c r="G5715" t="s">
        <v>18248</v>
      </c>
      <c r="H5715" t="s">
        <v>7629</v>
      </c>
      <c r="I5715" t="s">
        <v>26524</v>
      </c>
    </row>
    <row r="5716" spans="1:9" x14ac:dyDescent="0.2">
      <c r="A5716">
        <v>2678088</v>
      </c>
      <c r="B5716" t="s">
        <v>7771</v>
      </c>
      <c r="C5716" t="s">
        <v>7771</v>
      </c>
      <c r="D5716" t="s">
        <v>14046</v>
      </c>
      <c r="E5716">
        <v>1017191</v>
      </c>
      <c r="F5716" t="s">
        <v>29694</v>
      </c>
      <c r="G5716" t="s">
        <v>29695</v>
      </c>
      <c r="H5716" t="s">
        <v>29696</v>
      </c>
      <c r="I5716" t="s">
        <v>26526</v>
      </c>
    </row>
    <row r="5717" spans="1:9" x14ac:dyDescent="0.2">
      <c r="A5717">
        <v>6409</v>
      </c>
      <c r="B5717" t="s">
        <v>7632</v>
      </c>
      <c r="C5717" t="s">
        <v>7631</v>
      </c>
      <c r="D5717" t="s">
        <v>14046</v>
      </c>
      <c r="E5717">
        <v>788904</v>
      </c>
      <c r="F5717" t="s">
        <v>18299</v>
      </c>
      <c r="G5717" t="s">
        <v>18300</v>
      </c>
      <c r="H5717" t="s">
        <v>7631</v>
      </c>
      <c r="I5717" t="s">
        <v>26529</v>
      </c>
    </row>
    <row r="5718" spans="1:9" x14ac:dyDescent="0.2">
      <c r="A5718">
        <v>6427</v>
      </c>
      <c r="B5718" t="s">
        <v>13530</v>
      </c>
      <c r="C5718" t="s">
        <v>13530</v>
      </c>
      <c r="D5718" t="s">
        <v>14044</v>
      </c>
      <c r="E5718">
        <v>197281</v>
      </c>
      <c r="F5718" t="s">
        <v>18169</v>
      </c>
      <c r="G5718" t="s">
        <v>14773</v>
      </c>
      <c r="H5718" t="s">
        <v>18170</v>
      </c>
      <c r="I5718" t="s">
        <v>26532</v>
      </c>
    </row>
    <row r="5719" spans="1:9" x14ac:dyDescent="0.2">
      <c r="A5719">
        <v>6489</v>
      </c>
      <c r="B5719" t="s">
        <v>13465</v>
      </c>
      <c r="C5719" t="s">
        <v>13465</v>
      </c>
      <c r="D5719" t="s">
        <v>14044</v>
      </c>
      <c r="E5719">
        <v>197281</v>
      </c>
      <c r="F5719" t="s">
        <v>18169</v>
      </c>
      <c r="G5719" t="s">
        <v>14773</v>
      </c>
      <c r="H5719" t="s">
        <v>18170</v>
      </c>
      <c r="I5719" t="s">
        <v>26535</v>
      </c>
    </row>
    <row r="5720" spans="1:9" x14ac:dyDescent="0.2">
      <c r="A5720">
        <v>6425</v>
      </c>
      <c r="B5720" t="s">
        <v>7634</v>
      </c>
      <c r="C5720" t="s">
        <v>7633</v>
      </c>
      <c r="D5720" t="s">
        <v>14046</v>
      </c>
      <c r="E5720">
        <v>119065</v>
      </c>
      <c r="F5720" t="s">
        <v>18312</v>
      </c>
      <c r="G5720" t="s">
        <v>18313</v>
      </c>
      <c r="H5720" t="s">
        <v>7633</v>
      </c>
      <c r="I5720" t="s">
        <v>26538</v>
      </c>
    </row>
    <row r="5721" spans="1:9" x14ac:dyDescent="0.2">
      <c r="A5721">
        <v>6556</v>
      </c>
      <c r="B5721" t="s">
        <v>13466</v>
      </c>
      <c r="C5721" t="s">
        <v>13466</v>
      </c>
      <c r="D5721" t="s">
        <v>14044</v>
      </c>
      <c r="E5721">
        <v>197281</v>
      </c>
      <c r="F5721" t="s">
        <v>18169</v>
      </c>
      <c r="G5721" t="s">
        <v>14773</v>
      </c>
      <c r="H5721" t="s">
        <v>18170</v>
      </c>
      <c r="I5721" t="s">
        <v>26532</v>
      </c>
    </row>
    <row r="5722" spans="1:9" x14ac:dyDescent="0.2">
      <c r="A5722">
        <v>6567</v>
      </c>
      <c r="B5722" t="s">
        <v>11311</v>
      </c>
      <c r="C5722" t="s">
        <v>7635</v>
      </c>
      <c r="D5722" t="s">
        <v>14046</v>
      </c>
      <c r="E5722">
        <v>119074</v>
      </c>
      <c r="F5722" t="s">
        <v>18419</v>
      </c>
      <c r="G5722" t="s">
        <v>18420</v>
      </c>
      <c r="H5722" t="s">
        <v>7635</v>
      </c>
      <c r="I5722" t="s">
        <v>26541</v>
      </c>
    </row>
    <row r="5723" spans="1:9" x14ac:dyDescent="0.2">
      <c r="A5723">
        <v>2678091</v>
      </c>
      <c r="B5723" t="s">
        <v>13548</v>
      </c>
      <c r="C5723" t="s">
        <v>13548</v>
      </c>
      <c r="E5723">
        <v>0</v>
      </c>
      <c r="I5723" t="s">
        <v>26543</v>
      </c>
    </row>
    <row r="5724" spans="1:9" x14ac:dyDescent="0.2">
      <c r="A5724">
        <v>6490</v>
      </c>
      <c r="B5724" t="s">
        <v>13467</v>
      </c>
      <c r="C5724" t="s">
        <v>13467</v>
      </c>
      <c r="D5724" t="s">
        <v>14044</v>
      </c>
      <c r="E5724">
        <v>197281</v>
      </c>
      <c r="F5724" t="s">
        <v>18169</v>
      </c>
      <c r="G5724" t="s">
        <v>14773</v>
      </c>
      <c r="H5724" t="s">
        <v>18170</v>
      </c>
      <c r="I5724" t="s">
        <v>26546</v>
      </c>
    </row>
    <row r="5725" spans="1:9" x14ac:dyDescent="0.2">
      <c r="A5725">
        <v>6599</v>
      </c>
      <c r="B5725" t="s">
        <v>13509</v>
      </c>
      <c r="C5725" t="s">
        <v>13509</v>
      </c>
      <c r="D5725" t="s">
        <v>14044</v>
      </c>
      <c r="E5725">
        <v>197281</v>
      </c>
      <c r="F5725" t="s">
        <v>18169</v>
      </c>
      <c r="G5725" t="s">
        <v>14773</v>
      </c>
      <c r="H5725" t="s">
        <v>18170</v>
      </c>
      <c r="I5725" t="s">
        <v>26548</v>
      </c>
    </row>
    <row r="5726" spans="1:9" x14ac:dyDescent="0.2">
      <c r="A5726">
        <v>6491</v>
      </c>
      <c r="B5726" t="s">
        <v>13468</v>
      </c>
      <c r="C5726" t="s">
        <v>13468</v>
      </c>
      <c r="D5726" t="s">
        <v>14044</v>
      </c>
      <c r="E5726">
        <v>197281</v>
      </c>
      <c r="F5726" t="s">
        <v>18169</v>
      </c>
      <c r="G5726" t="s">
        <v>14773</v>
      </c>
      <c r="H5726" t="s">
        <v>18170</v>
      </c>
      <c r="I5726" t="s">
        <v>26548</v>
      </c>
    </row>
    <row r="5727" spans="1:9" x14ac:dyDescent="0.2">
      <c r="A5727">
        <v>6521</v>
      </c>
      <c r="B5727" t="s">
        <v>7637</v>
      </c>
      <c r="C5727" t="s">
        <v>7636</v>
      </c>
      <c r="D5727" t="s">
        <v>14046</v>
      </c>
      <c r="E5727">
        <v>119092</v>
      </c>
      <c r="F5727" t="s">
        <v>18389</v>
      </c>
      <c r="G5727" t="s">
        <v>18248</v>
      </c>
      <c r="H5727" t="s">
        <v>7636</v>
      </c>
      <c r="I5727" t="s">
        <v>26552</v>
      </c>
    </row>
    <row r="5728" spans="1:9" x14ac:dyDescent="0.2">
      <c r="A5728">
        <v>6518</v>
      </c>
      <c r="B5728" t="s">
        <v>7639</v>
      </c>
      <c r="C5728" t="s">
        <v>7638</v>
      </c>
      <c r="D5728" t="s">
        <v>14046</v>
      </c>
      <c r="E5728">
        <v>119093</v>
      </c>
      <c r="F5728" t="s">
        <v>18387</v>
      </c>
      <c r="G5728" t="s">
        <v>15624</v>
      </c>
      <c r="H5728" t="s">
        <v>7638</v>
      </c>
      <c r="I5728" t="s">
        <v>26556</v>
      </c>
    </row>
    <row r="5729" spans="1:9" x14ac:dyDescent="0.2">
      <c r="A5729">
        <v>6542</v>
      </c>
      <c r="B5729" t="s">
        <v>13469</v>
      </c>
      <c r="C5729" t="s">
        <v>13469</v>
      </c>
      <c r="D5729" t="s">
        <v>14044</v>
      </c>
      <c r="E5729">
        <v>197281</v>
      </c>
      <c r="F5729" t="s">
        <v>18169</v>
      </c>
      <c r="G5729" t="s">
        <v>14773</v>
      </c>
      <c r="H5729" t="s">
        <v>18170</v>
      </c>
      <c r="I5729" t="s">
        <v>26559</v>
      </c>
    </row>
    <row r="5730" spans="1:9" x14ac:dyDescent="0.2">
      <c r="A5730">
        <v>6578</v>
      </c>
      <c r="B5730" t="s">
        <v>13470</v>
      </c>
      <c r="C5730" t="s">
        <v>13470</v>
      </c>
      <c r="D5730" t="s">
        <v>14044</v>
      </c>
      <c r="E5730">
        <v>197281</v>
      </c>
      <c r="F5730" t="s">
        <v>18169</v>
      </c>
      <c r="G5730" t="s">
        <v>14773</v>
      </c>
      <c r="H5730" t="s">
        <v>18170</v>
      </c>
      <c r="I5730" t="s">
        <v>26562</v>
      </c>
    </row>
    <row r="5731" spans="1:9" x14ac:dyDescent="0.2">
      <c r="A5731">
        <v>6355</v>
      </c>
      <c r="B5731" t="s">
        <v>12379</v>
      </c>
      <c r="C5731" t="s">
        <v>7640</v>
      </c>
      <c r="D5731" t="s">
        <v>14046</v>
      </c>
      <c r="E5731">
        <v>611512</v>
      </c>
      <c r="F5731" t="s">
        <v>18258</v>
      </c>
      <c r="G5731" t="s">
        <v>18259</v>
      </c>
      <c r="H5731" t="s">
        <v>7640</v>
      </c>
      <c r="I5731" t="s">
        <v>26565</v>
      </c>
    </row>
    <row r="5732" spans="1:9" x14ac:dyDescent="0.2">
      <c r="A5732">
        <v>6328</v>
      </c>
      <c r="B5732" t="s">
        <v>11312</v>
      </c>
      <c r="C5732" t="s">
        <v>11313</v>
      </c>
      <c r="D5732" t="s">
        <v>14046</v>
      </c>
      <c r="E5732">
        <v>119097</v>
      </c>
      <c r="F5732" t="s">
        <v>18227</v>
      </c>
      <c r="G5732" t="s">
        <v>14773</v>
      </c>
      <c r="H5732" t="s">
        <v>18228</v>
      </c>
      <c r="I5732" t="s">
        <v>26565</v>
      </c>
    </row>
    <row r="5733" spans="1:9" x14ac:dyDescent="0.2">
      <c r="A5733">
        <v>2678090</v>
      </c>
      <c r="B5733" t="s">
        <v>13549</v>
      </c>
      <c r="C5733" t="s">
        <v>13549</v>
      </c>
      <c r="E5733">
        <v>0</v>
      </c>
      <c r="I5733" t="s">
        <v>26565</v>
      </c>
    </row>
    <row r="5734" spans="1:9" x14ac:dyDescent="0.2">
      <c r="A5734">
        <v>6492</v>
      </c>
      <c r="B5734" t="s">
        <v>13471</v>
      </c>
      <c r="C5734" t="s">
        <v>13471</v>
      </c>
      <c r="D5734" t="s">
        <v>14044</v>
      </c>
      <c r="E5734">
        <v>197281</v>
      </c>
      <c r="F5734" t="s">
        <v>18169</v>
      </c>
      <c r="G5734" t="s">
        <v>14773</v>
      </c>
      <c r="H5734" t="s">
        <v>18170</v>
      </c>
      <c r="I5734" t="s">
        <v>26568</v>
      </c>
    </row>
    <row r="5735" spans="1:9" x14ac:dyDescent="0.2">
      <c r="A5735">
        <v>6511</v>
      </c>
      <c r="B5735" t="s">
        <v>13472</v>
      </c>
      <c r="C5735" t="s">
        <v>13472</v>
      </c>
      <c r="D5735" t="s">
        <v>14044</v>
      </c>
      <c r="E5735">
        <v>197281</v>
      </c>
      <c r="F5735" t="s">
        <v>18169</v>
      </c>
      <c r="G5735" t="s">
        <v>14773</v>
      </c>
      <c r="H5735" t="s">
        <v>18170</v>
      </c>
      <c r="I5735" t="s">
        <v>26572</v>
      </c>
    </row>
    <row r="5736" spans="1:9" x14ac:dyDescent="0.2">
      <c r="A5736">
        <v>6513</v>
      </c>
      <c r="B5736" t="s">
        <v>7642</v>
      </c>
      <c r="C5736" t="s">
        <v>7641</v>
      </c>
      <c r="D5736" t="s">
        <v>14046</v>
      </c>
      <c r="E5736">
        <v>119100</v>
      </c>
      <c r="F5736" t="s">
        <v>18385</v>
      </c>
      <c r="G5736" t="s">
        <v>15624</v>
      </c>
      <c r="H5736" t="s">
        <v>7641</v>
      </c>
      <c r="I5736" t="s">
        <v>26575</v>
      </c>
    </row>
    <row r="5737" spans="1:9" x14ac:dyDescent="0.2">
      <c r="A5737">
        <v>2678104</v>
      </c>
      <c r="B5737" t="s">
        <v>13550</v>
      </c>
      <c r="C5737" t="s">
        <v>13550</v>
      </c>
      <c r="E5737">
        <v>0</v>
      </c>
      <c r="I5737" t="s">
        <v>26577</v>
      </c>
    </row>
    <row r="5738" spans="1:9" x14ac:dyDescent="0.2">
      <c r="A5738">
        <v>6448</v>
      </c>
      <c r="B5738" t="s">
        <v>11314</v>
      </c>
      <c r="C5738" t="s">
        <v>7643</v>
      </c>
      <c r="D5738" t="s">
        <v>14046</v>
      </c>
      <c r="E5738">
        <v>119103</v>
      </c>
      <c r="F5738" t="s">
        <v>18338</v>
      </c>
      <c r="G5738" t="s">
        <v>18339</v>
      </c>
      <c r="H5738" t="s">
        <v>7643</v>
      </c>
      <c r="I5738" t="s">
        <v>26580</v>
      </c>
    </row>
    <row r="5739" spans="1:9" x14ac:dyDescent="0.2">
      <c r="A5739">
        <v>6609</v>
      </c>
      <c r="B5739" t="s">
        <v>13510</v>
      </c>
      <c r="C5739" t="s">
        <v>13510</v>
      </c>
      <c r="D5739" t="s">
        <v>14044</v>
      </c>
      <c r="E5739">
        <v>197281</v>
      </c>
      <c r="F5739" t="s">
        <v>18169</v>
      </c>
      <c r="G5739" t="s">
        <v>14773</v>
      </c>
      <c r="H5739" t="s">
        <v>18170</v>
      </c>
      <c r="I5739" t="s">
        <v>26582</v>
      </c>
    </row>
    <row r="5740" spans="1:9" x14ac:dyDescent="0.2">
      <c r="A5740">
        <v>6592</v>
      </c>
      <c r="B5740" t="s">
        <v>13473</v>
      </c>
      <c r="C5740" t="s">
        <v>13473</v>
      </c>
      <c r="D5740" t="s">
        <v>14044</v>
      </c>
      <c r="E5740">
        <v>197281</v>
      </c>
      <c r="F5740" t="s">
        <v>18169</v>
      </c>
      <c r="G5740" t="s">
        <v>14773</v>
      </c>
      <c r="H5740" t="s">
        <v>18170</v>
      </c>
      <c r="I5740" t="s">
        <v>26586</v>
      </c>
    </row>
    <row r="5741" spans="1:9" x14ac:dyDescent="0.2">
      <c r="A5741">
        <v>2678099</v>
      </c>
      <c r="B5741" t="s">
        <v>11315</v>
      </c>
      <c r="C5741" t="s">
        <v>7644</v>
      </c>
      <c r="D5741" t="s">
        <v>14046</v>
      </c>
      <c r="E5741">
        <v>119110</v>
      </c>
      <c r="F5741" t="s">
        <v>29701</v>
      </c>
      <c r="G5741" t="s">
        <v>29702</v>
      </c>
      <c r="H5741" t="s">
        <v>7644</v>
      </c>
      <c r="I5741" t="s">
        <v>26589</v>
      </c>
    </row>
    <row r="5742" spans="1:9" x14ac:dyDescent="0.2">
      <c r="A5742">
        <v>2678087</v>
      </c>
      <c r="B5742" t="s">
        <v>11316</v>
      </c>
      <c r="C5742" t="s">
        <v>7645</v>
      </c>
      <c r="D5742" t="s">
        <v>14046</v>
      </c>
      <c r="E5742">
        <v>119112</v>
      </c>
      <c r="F5742" t="s">
        <v>29693</v>
      </c>
      <c r="G5742" t="s">
        <v>18248</v>
      </c>
      <c r="H5742" t="s">
        <v>7645</v>
      </c>
      <c r="I5742" t="s">
        <v>26592</v>
      </c>
    </row>
    <row r="5743" spans="1:9" x14ac:dyDescent="0.2">
      <c r="A5743">
        <v>6461</v>
      </c>
      <c r="B5743" t="s">
        <v>11317</v>
      </c>
      <c r="C5743" t="s">
        <v>7646</v>
      </c>
      <c r="D5743" t="s">
        <v>14046</v>
      </c>
      <c r="E5743">
        <v>119113</v>
      </c>
      <c r="F5743" t="s">
        <v>18355</v>
      </c>
      <c r="G5743" t="s">
        <v>18356</v>
      </c>
      <c r="H5743" t="s">
        <v>7646</v>
      </c>
      <c r="I5743" t="s">
        <v>26595</v>
      </c>
    </row>
    <row r="5744" spans="1:9" x14ac:dyDescent="0.2">
      <c r="A5744">
        <v>6375</v>
      </c>
      <c r="B5744" t="s">
        <v>7648</v>
      </c>
      <c r="C5744" t="s">
        <v>7647</v>
      </c>
      <c r="D5744" t="s">
        <v>14046</v>
      </c>
      <c r="E5744">
        <v>119114</v>
      </c>
      <c r="F5744" t="s">
        <v>18269</v>
      </c>
      <c r="G5744" t="s">
        <v>14424</v>
      </c>
      <c r="H5744" t="s">
        <v>7647</v>
      </c>
      <c r="I5744" t="s">
        <v>26597</v>
      </c>
    </row>
    <row r="5745" spans="1:9" x14ac:dyDescent="0.2">
      <c r="A5745">
        <v>6558</v>
      </c>
      <c r="B5745" t="s">
        <v>7650</v>
      </c>
      <c r="C5745" t="s">
        <v>7649</v>
      </c>
      <c r="D5745" t="s">
        <v>14046</v>
      </c>
      <c r="E5745">
        <v>119115</v>
      </c>
      <c r="F5745" t="s">
        <v>18412</v>
      </c>
      <c r="G5745" t="s">
        <v>18248</v>
      </c>
      <c r="H5745" t="s">
        <v>7649</v>
      </c>
      <c r="I5745" t="s">
        <v>26600</v>
      </c>
    </row>
    <row r="5746" spans="1:9" x14ac:dyDescent="0.2">
      <c r="A5746">
        <v>6493</v>
      </c>
      <c r="B5746" t="s">
        <v>7652</v>
      </c>
      <c r="C5746" t="s">
        <v>7651</v>
      </c>
      <c r="D5746" t="s">
        <v>14046</v>
      </c>
      <c r="E5746">
        <v>119117</v>
      </c>
      <c r="F5746" t="s">
        <v>18374</v>
      </c>
      <c r="G5746" t="s">
        <v>18248</v>
      </c>
      <c r="H5746" t="s">
        <v>7651</v>
      </c>
      <c r="I5746" t="s">
        <v>26603</v>
      </c>
    </row>
    <row r="5747" spans="1:9" x14ac:dyDescent="0.2">
      <c r="A5747">
        <v>6380</v>
      </c>
      <c r="B5747" t="s">
        <v>7654</v>
      </c>
      <c r="C5747" t="s">
        <v>7653</v>
      </c>
      <c r="D5747" t="s">
        <v>14046</v>
      </c>
      <c r="E5747">
        <v>119118</v>
      </c>
      <c r="F5747" t="s">
        <v>18276</v>
      </c>
      <c r="G5747" t="s">
        <v>18234</v>
      </c>
      <c r="H5747" t="s">
        <v>7653</v>
      </c>
      <c r="I5747" t="s">
        <v>26604</v>
      </c>
    </row>
    <row r="5748" spans="1:9" x14ac:dyDescent="0.2">
      <c r="A5748">
        <v>6302</v>
      </c>
      <c r="B5748" t="s">
        <v>7659</v>
      </c>
      <c r="C5748" t="s">
        <v>7658</v>
      </c>
      <c r="D5748" t="s">
        <v>14046</v>
      </c>
      <c r="E5748">
        <v>966595</v>
      </c>
      <c r="F5748" t="s">
        <v>18201</v>
      </c>
      <c r="G5748" t="s">
        <v>18199</v>
      </c>
      <c r="H5748" t="s">
        <v>18202</v>
      </c>
      <c r="I5748" t="s">
        <v>26606</v>
      </c>
    </row>
    <row r="5749" spans="1:9" x14ac:dyDescent="0.2">
      <c r="A5749">
        <v>6494</v>
      </c>
      <c r="B5749" t="s">
        <v>13474</v>
      </c>
      <c r="C5749" t="s">
        <v>13474</v>
      </c>
      <c r="D5749" t="s">
        <v>14044</v>
      </c>
      <c r="E5749">
        <v>197281</v>
      </c>
      <c r="F5749" t="s">
        <v>18169</v>
      </c>
      <c r="G5749" t="s">
        <v>14773</v>
      </c>
      <c r="H5749" t="s">
        <v>18170</v>
      </c>
      <c r="I5749" t="s">
        <v>26607</v>
      </c>
    </row>
    <row r="5750" spans="1:9" x14ac:dyDescent="0.2">
      <c r="A5750">
        <v>6303</v>
      </c>
      <c r="B5750" t="s">
        <v>7656</v>
      </c>
      <c r="C5750" t="s">
        <v>7655</v>
      </c>
      <c r="D5750" t="s">
        <v>14046</v>
      </c>
      <c r="E5750">
        <v>717477</v>
      </c>
      <c r="F5750" t="s">
        <v>18203</v>
      </c>
      <c r="G5750" t="s">
        <v>18204</v>
      </c>
      <c r="H5750" t="s">
        <v>7655</v>
      </c>
      <c r="I5750" t="s">
        <v>26609</v>
      </c>
    </row>
    <row r="5751" spans="1:9" x14ac:dyDescent="0.2">
      <c r="A5751">
        <v>6559</v>
      </c>
      <c r="B5751" t="s">
        <v>13475</v>
      </c>
      <c r="C5751" t="s">
        <v>13475</v>
      </c>
      <c r="D5751" t="s">
        <v>14044</v>
      </c>
      <c r="E5751">
        <v>197281</v>
      </c>
      <c r="F5751" t="s">
        <v>18169</v>
      </c>
      <c r="G5751" t="s">
        <v>14773</v>
      </c>
      <c r="H5751" t="s">
        <v>18170</v>
      </c>
      <c r="I5751" t="s">
        <v>26609</v>
      </c>
    </row>
    <row r="5752" spans="1:9" x14ac:dyDescent="0.2">
      <c r="A5752">
        <v>2678107</v>
      </c>
      <c r="B5752" t="s">
        <v>12593</v>
      </c>
      <c r="C5752" t="s">
        <v>7657</v>
      </c>
      <c r="D5752" t="s">
        <v>14046</v>
      </c>
      <c r="E5752">
        <v>717479</v>
      </c>
      <c r="F5752" t="s">
        <v>29708</v>
      </c>
      <c r="G5752" t="s">
        <v>29709</v>
      </c>
      <c r="H5752" t="s">
        <v>7657</v>
      </c>
      <c r="I5752" t="s">
        <v>26613</v>
      </c>
    </row>
    <row r="5753" spans="1:9" x14ac:dyDescent="0.2">
      <c r="A5753">
        <v>6495</v>
      </c>
      <c r="B5753" t="s">
        <v>13476</v>
      </c>
      <c r="C5753" t="s">
        <v>13476</v>
      </c>
      <c r="D5753" t="s">
        <v>14044</v>
      </c>
      <c r="E5753">
        <v>197281</v>
      </c>
      <c r="F5753" t="s">
        <v>18169</v>
      </c>
      <c r="G5753" t="s">
        <v>14773</v>
      </c>
      <c r="H5753" t="s">
        <v>18170</v>
      </c>
      <c r="I5753" t="s">
        <v>26616</v>
      </c>
    </row>
    <row r="5754" spans="1:9" x14ac:dyDescent="0.2">
      <c r="A5754">
        <v>6350</v>
      </c>
      <c r="B5754" t="s">
        <v>7661</v>
      </c>
      <c r="C5754" t="s">
        <v>7660</v>
      </c>
      <c r="D5754" t="s">
        <v>14046</v>
      </c>
      <c r="E5754">
        <v>119135</v>
      </c>
      <c r="F5754" t="s">
        <v>18254</v>
      </c>
      <c r="G5754" t="s">
        <v>18255</v>
      </c>
      <c r="H5754" t="s">
        <v>7660</v>
      </c>
      <c r="I5754" t="s">
        <v>26619</v>
      </c>
    </row>
    <row r="5755" spans="1:9" x14ac:dyDescent="0.2">
      <c r="A5755">
        <v>2678086</v>
      </c>
      <c r="B5755" t="s">
        <v>12729</v>
      </c>
      <c r="C5755" t="s">
        <v>7662</v>
      </c>
      <c r="D5755" t="s">
        <v>14046</v>
      </c>
      <c r="E5755">
        <v>810884</v>
      </c>
      <c r="F5755" t="s">
        <v>29692</v>
      </c>
      <c r="G5755" t="s">
        <v>18248</v>
      </c>
      <c r="H5755" t="s">
        <v>7662</v>
      </c>
      <c r="I5755" t="s">
        <v>26620</v>
      </c>
    </row>
    <row r="5756" spans="1:9" x14ac:dyDescent="0.2">
      <c r="A5756">
        <v>6586</v>
      </c>
      <c r="B5756" t="s">
        <v>13477</v>
      </c>
      <c r="C5756" t="s">
        <v>13477</v>
      </c>
      <c r="D5756" t="s">
        <v>14044</v>
      </c>
      <c r="E5756">
        <v>197281</v>
      </c>
      <c r="F5756" t="s">
        <v>18169</v>
      </c>
      <c r="G5756" t="s">
        <v>14773</v>
      </c>
      <c r="H5756" t="s">
        <v>18170</v>
      </c>
      <c r="I5756" t="s">
        <v>26622</v>
      </c>
    </row>
    <row r="5757" spans="1:9" x14ac:dyDescent="0.2">
      <c r="A5757">
        <v>6587</v>
      </c>
      <c r="B5757" t="s">
        <v>13478</v>
      </c>
      <c r="C5757" t="s">
        <v>13478</v>
      </c>
      <c r="D5757" t="s">
        <v>14044</v>
      </c>
      <c r="E5757">
        <v>197281</v>
      </c>
      <c r="F5757" t="s">
        <v>18169</v>
      </c>
      <c r="G5757" t="s">
        <v>14773</v>
      </c>
      <c r="H5757" t="s">
        <v>18170</v>
      </c>
      <c r="I5757" t="s">
        <v>26624</v>
      </c>
    </row>
    <row r="5758" spans="1:9" x14ac:dyDescent="0.2">
      <c r="A5758">
        <v>6610</v>
      </c>
      <c r="B5758" t="s">
        <v>13511</v>
      </c>
      <c r="C5758" t="s">
        <v>13511</v>
      </c>
      <c r="D5758" t="s">
        <v>14044</v>
      </c>
      <c r="E5758">
        <v>197281</v>
      </c>
      <c r="F5758" t="s">
        <v>18169</v>
      </c>
      <c r="G5758" t="s">
        <v>14773</v>
      </c>
      <c r="H5758" t="s">
        <v>18170</v>
      </c>
      <c r="I5758" t="s">
        <v>26627</v>
      </c>
    </row>
    <row r="5759" spans="1:9" x14ac:dyDescent="0.2">
      <c r="A5759">
        <v>6387</v>
      </c>
      <c r="B5759" t="s">
        <v>7666</v>
      </c>
      <c r="C5759" t="s">
        <v>7665</v>
      </c>
      <c r="D5759" t="s">
        <v>14046</v>
      </c>
      <c r="E5759">
        <v>119147</v>
      </c>
      <c r="F5759" t="s">
        <v>18284</v>
      </c>
      <c r="G5759" t="s">
        <v>18285</v>
      </c>
      <c r="H5759" t="s">
        <v>7665</v>
      </c>
      <c r="I5759" t="s">
        <v>26630</v>
      </c>
    </row>
    <row r="5760" spans="1:9" x14ac:dyDescent="0.2">
      <c r="A5760">
        <v>6271</v>
      </c>
      <c r="B5760" t="s">
        <v>7668</v>
      </c>
      <c r="C5760" t="s">
        <v>7667</v>
      </c>
      <c r="D5760" t="s">
        <v>14046</v>
      </c>
      <c r="E5760">
        <v>119149</v>
      </c>
      <c r="F5760" t="s">
        <v>18178</v>
      </c>
      <c r="G5760" t="s">
        <v>14070</v>
      </c>
      <c r="H5760" t="s">
        <v>7667</v>
      </c>
      <c r="I5760" t="s">
        <v>26632</v>
      </c>
    </row>
    <row r="5761" spans="1:9" x14ac:dyDescent="0.2">
      <c r="A5761">
        <v>2677183</v>
      </c>
      <c r="B5761" t="s">
        <v>12658</v>
      </c>
      <c r="C5761" t="s">
        <v>7669</v>
      </c>
      <c r="D5761" t="s">
        <v>14045</v>
      </c>
      <c r="E5761">
        <v>718404</v>
      </c>
      <c r="F5761" t="s">
        <v>28154</v>
      </c>
      <c r="G5761" t="s">
        <v>14070</v>
      </c>
      <c r="H5761" t="s">
        <v>7669</v>
      </c>
      <c r="I5761" t="s">
        <v>26634</v>
      </c>
    </row>
    <row r="5762" spans="1:9" x14ac:dyDescent="0.2">
      <c r="A5762">
        <v>6611</v>
      </c>
      <c r="B5762" t="s">
        <v>12594</v>
      </c>
      <c r="C5762" t="s">
        <v>7670</v>
      </c>
      <c r="D5762" t="s">
        <v>14046</v>
      </c>
      <c r="E5762">
        <v>717483</v>
      </c>
      <c r="F5762" t="s">
        <v>18448</v>
      </c>
      <c r="G5762" t="s">
        <v>18449</v>
      </c>
      <c r="H5762" t="s">
        <v>7670</v>
      </c>
      <c r="I5762" t="s">
        <v>26637</v>
      </c>
    </row>
    <row r="5763" spans="1:9" x14ac:dyDescent="0.2">
      <c r="A5763">
        <v>6304</v>
      </c>
      <c r="B5763" t="s">
        <v>12730</v>
      </c>
      <c r="C5763" t="s">
        <v>7671</v>
      </c>
      <c r="D5763" t="s">
        <v>14046</v>
      </c>
      <c r="E5763">
        <v>810916</v>
      </c>
      <c r="F5763" t="s">
        <v>18205</v>
      </c>
      <c r="G5763" t="s">
        <v>18206</v>
      </c>
      <c r="H5763" t="s">
        <v>7671</v>
      </c>
      <c r="I5763" t="s">
        <v>26639</v>
      </c>
    </row>
    <row r="5764" spans="1:9" x14ac:dyDescent="0.2">
      <c r="A5764">
        <v>6436</v>
      </c>
      <c r="B5764" t="s">
        <v>7673</v>
      </c>
      <c r="C5764" t="s">
        <v>7672</v>
      </c>
      <c r="D5764" t="s">
        <v>14046</v>
      </c>
      <c r="E5764">
        <v>162458</v>
      </c>
      <c r="F5764" t="s">
        <v>18325</v>
      </c>
      <c r="G5764" t="s">
        <v>18326</v>
      </c>
      <c r="H5764" t="s">
        <v>7672</v>
      </c>
      <c r="I5764" t="s">
        <v>26642</v>
      </c>
    </row>
    <row r="5765" spans="1:9" x14ac:dyDescent="0.2">
      <c r="A5765">
        <v>6305</v>
      </c>
      <c r="B5765" t="s">
        <v>7675</v>
      </c>
      <c r="C5765" t="s">
        <v>7674</v>
      </c>
      <c r="D5765" t="s">
        <v>14046</v>
      </c>
      <c r="E5765">
        <v>810885</v>
      </c>
      <c r="F5765" t="s">
        <v>18207</v>
      </c>
      <c r="G5765" t="s">
        <v>18208</v>
      </c>
      <c r="H5765" t="s">
        <v>7674</v>
      </c>
      <c r="I5765" t="s">
        <v>26639</v>
      </c>
    </row>
    <row r="5766" spans="1:9" x14ac:dyDescent="0.2">
      <c r="A5766">
        <v>6613</v>
      </c>
      <c r="B5766" t="s">
        <v>13512</v>
      </c>
      <c r="C5766" t="s">
        <v>13512</v>
      </c>
      <c r="D5766" t="s">
        <v>14044</v>
      </c>
      <c r="E5766">
        <v>197281</v>
      </c>
      <c r="F5766" t="s">
        <v>18169</v>
      </c>
      <c r="G5766" t="s">
        <v>14773</v>
      </c>
      <c r="H5766" t="s">
        <v>18170</v>
      </c>
      <c r="I5766" t="s">
        <v>26644</v>
      </c>
    </row>
    <row r="5767" spans="1:9" x14ac:dyDescent="0.2">
      <c r="A5767">
        <v>6496</v>
      </c>
      <c r="B5767" t="s">
        <v>13479</v>
      </c>
      <c r="C5767" t="s">
        <v>13479</v>
      </c>
      <c r="D5767" t="s">
        <v>14044</v>
      </c>
      <c r="E5767">
        <v>197281</v>
      </c>
      <c r="F5767" t="s">
        <v>18169</v>
      </c>
      <c r="G5767" t="s">
        <v>14773</v>
      </c>
      <c r="H5767" t="s">
        <v>18170</v>
      </c>
      <c r="I5767" t="s">
        <v>26645</v>
      </c>
    </row>
    <row r="5768" spans="1:9" x14ac:dyDescent="0.2">
      <c r="A5768">
        <v>6497</v>
      </c>
      <c r="B5768" t="s">
        <v>7677</v>
      </c>
      <c r="C5768" t="s">
        <v>7676</v>
      </c>
      <c r="D5768" t="s">
        <v>14046</v>
      </c>
      <c r="E5768">
        <v>620524</v>
      </c>
      <c r="F5768" t="s">
        <v>18376</v>
      </c>
      <c r="G5768" t="s">
        <v>18248</v>
      </c>
      <c r="H5768" t="s">
        <v>7676</v>
      </c>
      <c r="I5768" t="s">
        <v>26647</v>
      </c>
    </row>
    <row r="5769" spans="1:9" x14ac:dyDescent="0.2">
      <c r="A5769">
        <v>6546</v>
      </c>
      <c r="B5769" t="s">
        <v>7679</v>
      </c>
      <c r="C5769" t="s">
        <v>7678</v>
      </c>
      <c r="D5769" t="s">
        <v>14046</v>
      </c>
      <c r="E5769">
        <v>119156</v>
      </c>
      <c r="F5769" t="s">
        <v>18404</v>
      </c>
      <c r="G5769" t="s">
        <v>18248</v>
      </c>
      <c r="H5769" t="s">
        <v>7678</v>
      </c>
      <c r="I5769" t="s">
        <v>26650</v>
      </c>
    </row>
    <row r="5770" spans="1:9" x14ac:dyDescent="0.2">
      <c r="A5770">
        <v>6347</v>
      </c>
      <c r="B5770" t="s">
        <v>7683</v>
      </c>
      <c r="C5770" t="s">
        <v>7682</v>
      </c>
      <c r="D5770" t="s">
        <v>14046</v>
      </c>
      <c r="E5770">
        <v>119159</v>
      </c>
      <c r="F5770" t="s">
        <v>18249</v>
      </c>
      <c r="G5770" t="s">
        <v>18250</v>
      </c>
      <c r="H5770" t="s">
        <v>7682</v>
      </c>
      <c r="I5770" t="s">
        <v>26653</v>
      </c>
    </row>
    <row r="5771" spans="1:9" x14ac:dyDescent="0.2">
      <c r="A5771">
        <v>6606</v>
      </c>
      <c r="B5771" t="s">
        <v>11318</v>
      </c>
      <c r="C5771" t="s">
        <v>7684</v>
      </c>
      <c r="D5771" t="s">
        <v>14046</v>
      </c>
      <c r="E5771">
        <v>119162</v>
      </c>
      <c r="F5771" t="s">
        <v>18446</v>
      </c>
      <c r="G5771" t="s">
        <v>18447</v>
      </c>
      <c r="H5771" t="s">
        <v>7684</v>
      </c>
      <c r="I5771" t="s">
        <v>26655</v>
      </c>
    </row>
    <row r="5772" spans="1:9" x14ac:dyDescent="0.2">
      <c r="A5772">
        <v>6261</v>
      </c>
      <c r="B5772" t="s">
        <v>13435</v>
      </c>
      <c r="C5772" t="s">
        <v>13991</v>
      </c>
      <c r="D5772" t="s">
        <v>14044</v>
      </c>
      <c r="E5772">
        <v>197281</v>
      </c>
      <c r="F5772" t="s">
        <v>18169</v>
      </c>
      <c r="G5772" t="s">
        <v>14773</v>
      </c>
      <c r="H5772" t="s">
        <v>18170</v>
      </c>
      <c r="I5772" t="s">
        <v>26657</v>
      </c>
    </row>
    <row r="5773" spans="1:9" x14ac:dyDescent="0.2">
      <c r="A5773">
        <v>6423</v>
      </c>
      <c r="B5773" t="s">
        <v>11319</v>
      </c>
      <c r="C5773" t="s">
        <v>7685</v>
      </c>
      <c r="D5773" t="s">
        <v>14046</v>
      </c>
      <c r="E5773">
        <v>119171</v>
      </c>
      <c r="F5773" t="s">
        <v>18306</v>
      </c>
      <c r="G5773" t="s">
        <v>18307</v>
      </c>
      <c r="H5773" t="s">
        <v>7685</v>
      </c>
      <c r="I5773" t="s">
        <v>26659</v>
      </c>
    </row>
    <row r="5774" spans="1:9" x14ac:dyDescent="0.2">
      <c r="A5774">
        <v>6376</v>
      </c>
      <c r="B5774" t="s">
        <v>13531</v>
      </c>
      <c r="C5774" t="s">
        <v>13531</v>
      </c>
      <c r="D5774" t="s">
        <v>14044</v>
      </c>
      <c r="E5774">
        <v>197281</v>
      </c>
      <c r="F5774" t="s">
        <v>18169</v>
      </c>
      <c r="G5774" t="s">
        <v>14773</v>
      </c>
      <c r="H5774" t="s">
        <v>18170</v>
      </c>
      <c r="I5774" t="s">
        <v>26662</v>
      </c>
    </row>
    <row r="5775" spans="1:9" x14ac:dyDescent="0.2">
      <c r="A5775">
        <v>6418</v>
      </c>
      <c r="B5775" t="s">
        <v>13532</v>
      </c>
      <c r="C5775" t="s">
        <v>13532</v>
      </c>
      <c r="D5775" t="s">
        <v>14044</v>
      </c>
      <c r="E5775">
        <v>197281</v>
      </c>
      <c r="F5775" t="s">
        <v>18169</v>
      </c>
      <c r="G5775" t="s">
        <v>14773</v>
      </c>
      <c r="H5775" t="s">
        <v>18170</v>
      </c>
      <c r="I5775" t="s">
        <v>26664</v>
      </c>
    </row>
    <row r="5776" spans="1:9" x14ac:dyDescent="0.2">
      <c r="A5776">
        <v>6445</v>
      </c>
      <c r="B5776" t="s">
        <v>13504</v>
      </c>
      <c r="C5776" t="s">
        <v>13504</v>
      </c>
      <c r="D5776" t="s">
        <v>14044</v>
      </c>
      <c r="E5776">
        <v>197281</v>
      </c>
      <c r="F5776" t="s">
        <v>18169</v>
      </c>
      <c r="G5776" t="s">
        <v>14773</v>
      </c>
      <c r="H5776" t="s">
        <v>18170</v>
      </c>
      <c r="I5776" t="s">
        <v>26666</v>
      </c>
    </row>
    <row r="5777" spans="1:9" x14ac:dyDescent="0.2">
      <c r="A5777">
        <v>2679192</v>
      </c>
      <c r="B5777" t="s">
        <v>13551</v>
      </c>
      <c r="C5777" t="s">
        <v>13551</v>
      </c>
      <c r="E5777">
        <v>0</v>
      </c>
      <c r="I5777" t="s">
        <v>26669</v>
      </c>
    </row>
    <row r="5778" spans="1:9" x14ac:dyDescent="0.2">
      <c r="A5778">
        <v>6615</v>
      </c>
      <c r="B5778" t="s">
        <v>13513</v>
      </c>
      <c r="C5778" t="s">
        <v>13513</v>
      </c>
      <c r="D5778" t="s">
        <v>14044</v>
      </c>
      <c r="E5778">
        <v>197281</v>
      </c>
      <c r="F5778" t="s">
        <v>18169</v>
      </c>
      <c r="G5778" t="s">
        <v>14773</v>
      </c>
      <c r="H5778" t="s">
        <v>18170</v>
      </c>
      <c r="I5778" t="s">
        <v>26673</v>
      </c>
    </row>
    <row r="5779" spans="1:9" x14ac:dyDescent="0.2">
      <c r="A5779">
        <v>6579</v>
      </c>
      <c r="B5779" t="s">
        <v>12595</v>
      </c>
      <c r="C5779" t="s">
        <v>7686</v>
      </c>
      <c r="D5779" t="s">
        <v>14046</v>
      </c>
      <c r="E5779">
        <v>717487</v>
      </c>
      <c r="F5779" t="s">
        <v>18431</v>
      </c>
      <c r="G5779" t="s">
        <v>18432</v>
      </c>
      <c r="H5779" t="s">
        <v>7686</v>
      </c>
      <c r="I5779" t="s">
        <v>26676</v>
      </c>
    </row>
    <row r="5780" spans="1:9" x14ac:dyDescent="0.2">
      <c r="A5780">
        <v>6440</v>
      </c>
      <c r="B5780" t="s">
        <v>11320</v>
      </c>
      <c r="C5780" t="s">
        <v>7687</v>
      </c>
      <c r="D5780" t="s">
        <v>14046</v>
      </c>
      <c r="E5780">
        <v>119177</v>
      </c>
      <c r="F5780" t="s">
        <v>18331</v>
      </c>
      <c r="G5780" t="s">
        <v>15624</v>
      </c>
      <c r="H5780" t="s">
        <v>7687</v>
      </c>
      <c r="I5780" t="s">
        <v>26679</v>
      </c>
    </row>
    <row r="5781" spans="1:9" x14ac:dyDescent="0.2">
      <c r="A5781">
        <v>6431</v>
      </c>
      <c r="B5781" t="s">
        <v>13533</v>
      </c>
      <c r="C5781" t="s">
        <v>13533</v>
      </c>
      <c r="D5781" t="s">
        <v>14044</v>
      </c>
      <c r="E5781">
        <v>197281</v>
      </c>
      <c r="F5781" t="s">
        <v>18169</v>
      </c>
      <c r="G5781" t="s">
        <v>14773</v>
      </c>
      <c r="H5781" t="s">
        <v>18170</v>
      </c>
      <c r="I5781" t="s">
        <v>26682</v>
      </c>
    </row>
    <row r="5782" spans="1:9" x14ac:dyDescent="0.2">
      <c r="A5782">
        <v>6412</v>
      </c>
      <c r="B5782" t="s">
        <v>11321</v>
      </c>
      <c r="C5782" t="s">
        <v>7688</v>
      </c>
      <c r="D5782" t="s">
        <v>14046</v>
      </c>
      <c r="E5782">
        <v>119184</v>
      </c>
      <c r="F5782" t="s">
        <v>18302</v>
      </c>
      <c r="G5782" t="s">
        <v>18234</v>
      </c>
      <c r="H5782" t="s">
        <v>7688</v>
      </c>
      <c r="I5782" t="s">
        <v>26685</v>
      </c>
    </row>
    <row r="5783" spans="1:9" x14ac:dyDescent="0.2">
      <c r="A5783">
        <v>6498</v>
      </c>
      <c r="B5783" t="s">
        <v>11322</v>
      </c>
      <c r="C5783" t="s">
        <v>7689</v>
      </c>
      <c r="D5783" t="s">
        <v>14046</v>
      </c>
      <c r="E5783">
        <v>119186</v>
      </c>
      <c r="F5783" t="s">
        <v>18377</v>
      </c>
      <c r="G5783" t="s">
        <v>18378</v>
      </c>
      <c r="H5783" t="s">
        <v>7689</v>
      </c>
    </row>
    <row r="5784" spans="1:9" x14ac:dyDescent="0.2">
      <c r="A5784">
        <v>6397</v>
      </c>
      <c r="B5784" t="s">
        <v>13534</v>
      </c>
      <c r="C5784" t="s">
        <v>13534</v>
      </c>
      <c r="D5784" t="s">
        <v>14044</v>
      </c>
      <c r="E5784">
        <v>197281</v>
      </c>
      <c r="F5784" t="s">
        <v>18169</v>
      </c>
      <c r="G5784" t="s">
        <v>14773</v>
      </c>
      <c r="H5784" t="s">
        <v>18170</v>
      </c>
      <c r="I5784" t="s">
        <v>26690</v>
      </c>
    </row>
    <row r="5785" spans="1:9" x14ac:dyDescent="0.2">
      <c r="A5785">
        <v>6600</v>
      </c>
      <c r="B5785" t="s">
        <v>13514</v>
      </c>
      <c r="C5785" t="s">
        <v>13514</v>
      </c>
      <c r="D5785" t="s">
        <v>14044</v>
      </c>
      <c r="E5785">
        <v>197281</v>
      </c>
      <c r="F5785" t="s">
        <v>18169</v>
      </c>
      <c r="G5785" t="s">
        <v>14773</v>
      </c>
      <c r="H5785" t="s">
        <v>18170</v>
      </c>
      <c r="I5785" t="s">
        <v>26693</v>
      </c>
    </row>
    <row r="5786" spans="1:9" x14ac:dyDescent="0.2">
      <c r="A5786">
        <v>6424</v>
      </c>
      <c r="B5786" t="s">
        <v>7691</v>
      </c>
      <c r="C5786" t="s">
        <v>7690</v>
      </c>
      <c r="D5786" t="s">
        <v>14046</v>
      </c>
      <c r="E5786">
        <v>119192</v>
      </c>
      <c r="F5786" t="s">
        <v>18309</v>
      </c>
      <c r="G5786" t="s">
        <v>18310</v>
      </c>
      <c r="H5786" t="s">
        <v>7690</v>
      </c>
      <c r="I5786" t="s">
        <v>26696</v>
      </c>
    </row>
    <row r="5787" spans="1:9" x14ac:dyDescent="0.2">
      <c r="A5787">
        <v>6560</v>
      </c>
      <c r="B5787" t="s">
        <v>7693</v>
      </c>
      <c r="C5787" t="s">
        <v>7692</v>
      </c>
      <c r="D5787" t="s">
        <v>14046</v>
      </c>
      <c r="E5787">
        <v>717490</v>
      </c>
      <c r="F5787" t="s">
        <v>18414</v>
      </c>
      <c r="G5787" t="s">
        <v>18415</v>
      </c>
      <c r="H5787" t="s">
        <v>7692</v>
      </c>
      <c r="I5787" t="s">
        <v>26699</v>
      </c>
    </row>
    <row r="5788" spans="1:9" x14ac:dyDescent="0.2">
      <c r="A5788">
        <v>6563</v>
      </c>
      <c r="B5788" t="s">
        <v>13480</v>
      </c>
      <c r="C5788" t="s">
        <v>13480</v>
      </c>
      <c r="D5788" t="s">
        <v>14044</v>
      </c>
      <c r="E5788">
        <v>197281</v>
      </c>
      <c r="F5788" t="s">
        <v>18169</v>
      </c>
      <c r="G5788" t="s">
        <v>14773</v>
      </c>
      <c r="H5788" t="s">
        <v>18170</v>
      </c>
      <c r="I5788" t="s">
        <v>26701</v>
      </c>
    </row>
    <row r="5789" spans="1:9" x14ac:dyDescent="0.2">
      <c r="A5789">
        <v>6407</v>
      </c>
      <c r="B5789" t="s">
        <v>11323</v>
      </c>
      <c r="C5789" t="s">
        <v>7694</v>
      </c>
      <c r="D5789" t="s">
        <v>14046</v>
      </c>
      <c r="E5789">
        <v>119201</v>
      </c>
      <c r="F5789" t="s">
        <v>18297</v>
      </c>
      <c r="G5789" t="s">
        <v>18274</v>
      </c>
      <c r="H5789" t="s">
        <v>7694</v>
      </c>
      <c r="I5789" t="s">
        <v>26703</v>
      </c>
    </row>
    <row r="5790" spans="1:9" x14ac:dyDescent="0.2">
      <c r="A5790">
        <v>6594</v>
      </c>
      <c r="B5790" t="s">
        <v>7696</v>
      </c>
      <c r="C5790" t="s">
        <v>7695</v>
      </c>
      <c r="D5790" t="s">
        <v>14046</v>
      </c>
      <c r="E5790">
        <v>119207</v>
      </c>
      <c r="F5790" t="s">
        <v>18438</v>
      </c>
      <c r="G5790" t="s">
        <v>18439</v>
      </c>
      <c r="H5790" t="s">
        <v>7695</v>
      </c>
      <c r="I5790" t="s">
        <v>26705</v>
      </c>
    </row>
    <row r="5791" spans="1:9" x14ac:dyDescent="0.2">
      <c r="A5791">
        <v>6570</v>
      </c>
      <c r="B5791" t="s">
        <v>7698</v>
      </c>
      <c r="C5791" t="s">
        <v>7697</v>
      </c>
      <c r="D5791" t="s">
        <v>14046</v>
      </c>
      <c r="E5791">
        <v>119211</v>
      </c>
      <c r="F5791" t="s">
        <v>18421</v>
      </c>
      <c r="G5791" t="s">
        <v>18422</v>
      </c>
      <c r="H5791" t="s">
        <v>7697</v>
      </c>
      <c r="I5791" t="s">
        <v>26707</v>
      </c>
    </row>
    <row r="5792" spans="1:9" x14ac:dyDescent="0.2">
      <c r="A5792">
        <v>6603</v>
      </c>
      <c r="B5792" t="s">
        <v>13515</v>
      </c>
      <c r="C5792" t="s">
        <v>13515</v>
      </c>
      <c r="D5792" t="s">
        <v>14044</v>
      </c>
      <c r="E5792">
        <v>197281</v>
      </c>
      <c r="F5792" t="s">
        <v>18169</v>
      </c>
      <c r="G5792" t="s">
        <v>14773</v>
      </c>
      <c r="H5792" t="s">
        <v>18170</v>
      </c>
      <c r="I5792" t="s">
        <v>26709</v>
      </c>
    </row>
    <row r="5793" spans="1:9" x14ac:dyDescent="0.2">
      <c r="A5793">
        <v>6398</v>
      </c>
      <c r="B5793" t="s">
        <v>13535</v>
      </c>
      <c r="C5793" t="s">
        <v>13535</v>
      </c>
      <c r="D5793" t="s">
        <v>14044</v>
      </c>
      <c r="E5793">
        <v>197281</v>
      </c>
      <c r="F5793" t="s">
        <v>18169</v>
      </c>
      <c r="G5793" t="s">
        <v>14773</v>
      </c>
      <c r="H5793" t="s">
        <v>18170</v>
      </c>
      <c r="I5793" t="s">
        <v>26711</v>
      </c>
    </row>
    <row r="5794" spans="1:9" x14ac:dyDescent="0.2">
      <c r="A5794">
        <v>6454</v>
      </c>
      <c r="B5794" t="s">
        <v>11324</v>
      </c>
      <c r="C5794" t="s">
        <v>7699</v>
      </c>
      <c r="D5794" t="s">
        <v>14046</v>
      </c>
      <c r="E5794">
        <v>119220</v>
      </c>
      <c r="F5794" t="s">
        <v>18348</v>
      </c>
      <c r="G5794" t="s">
        <v>18349</v>
      </c>
      <c r="H5794" t="s">
        <v>7699</v>
      </c>
      <c r="I5794" t="s">
        <v>26713</v>
      </c>
    </row>
    <row r="5795" spans="1:9" x14ac:dyDescent="0.2">
      <c r="A5795">
        <v>6499</v>
      </c>
      <c r="B5795" t="s">
        <v>7701</v>
      </c>
      <c r="C5795" t="s">
        <v>7700</v>
      </c>
      <c r="D5795" t="s">
        <v>14046</v>
      </c>
      <c r="E5795">
        <v>119225</v>
      </c>
      <c r="F5795" t="s">
        <v>18379</v>
      </c>
      <c r="G5795" t="s">
        <v>18380</v>
      </c>
      <c r="H5795" t="s">
        <v>7700</v>
      </c>
      <c r="I5795" t="s">
        <v>26715</v>
      </c>
    </row>
    <row r="5796" spans="1:9" x14ac:dyDescent="0.2">
      <c r="A5796">
        <v>6522</v>
      </c>
      <c r="B5796" t="s">
        <v>13481</v>
      </c>
      <c r="C5796" t="s">
        <v>13481</v>
      </c>
      <c r="D5796" t="s">
        <v>14044</v>
      </c>
      <c r="E5796">
        <v>197281</v>
      </c>
      <c r="F5796" t="s">
        <v>18169</v>
      </c>
      <c r="G5796" t="s">
        <v>14773</v>
      </c>
      <c r="H5796" t="s">
        <v>18170</v>
      </c>
      <c r="I5796" t="s">
        <v>26718</v>
      </c>
    </row>
    <row r="5797" spans="1:9" x14ac:dyDescent="0.2">
      <c r="A5797">
        <v>6370</v>
      </c>
      <c r="B5797" t="s">
        <v>11325</v>
      </c>
      <c r="C5797" t="s">
        <v>7702</v>
      </c>
      <c r="D5797" t="s">
        <v>14046</v>
      </c>
      <c r="E5797">
        <v>119232</v>
      </c>
      <c r="F5797" t="s">
        <v>18267</v>
      </c>
      <c r="G5797" t="s">
        <v>18199</v>
      </c>
      <c r="H5797" t="s">
        <v>7702</v>
      </c>
      <c r="I5797" t="s">
        <v>26721</v>
      </c>
    </row>
    <row r="5798" spans="1:9" x14ac:dyDescent="0.2">
      <c r="A5798">
        <v>6419</v>
      </c>
      <c r="B5798" t="s">
        <v>7704</v>
      </c>
      <c r="C5798" t="s">
        <v>7703</v>
      </c>
      <c r="D5798" t="s">
        <v>14046</v>
      </c>
      <c r="E5798">
        <v>119233</v>
      </c>
      <c r="F5798" t="s">
        <v>18305</v>
      </c>
      <c r="G5798" t="s">
        <v>18248</v>
      </c>
      <c r="H5798" t="s">
        <v>7703</v>
      </c>
      <c r="I5798" t="s">
        <v>26723</v>
      </c>
    </row>
    <row r="5799" spans="1:9" x14ac:dyDescent="0.2">
      <c r="A5799">
        <v>6306</v>
      </c>
      <c r="B5799" t="s">
        <v>7706</v>
      </c>
      <c r="C5799" t="s">
        <v>7705</v>
      </c>
      <c r="D5799" t="s">
        <v>14046</v>
      </c>
      <c r="E5799">
        <v>810967</v>
      </c>
      <c r="F5799" t="s">
        <v>18209</v>
      </c>
      <c r="G5799" t="s">
        <v>18210</v>
      </c>
      <c r="H5799" t="s">
        <v>7705</v>
      </c>
      <c r="I5799" t="s">
        <v>26725</v>
      </c>
    </row>
    <row r="5800" spans="1:9" x14ac:dyDescent="0.2">
      <c r="A5800">
        <v>6307</v>
      </c>
      <c r="B5800" t="s">
        <v>11326</v>
      </c>
      <c r="C5800" t="s">
        <v>7707</v>
      </c>
      <c r="D5800" t="s">
        <v>14046</v>
      </c>
      <c r="E5800">
        <v>119234</v>
      </c>
      <c r="F5800" t="s">
        <v>18211</v>
      </c>
      <c r="G5800" t="s">
        <v>18212</v>
      </c>
      <c r="H5800" t="s">
        <v>7707</v>
      </c>
      <c r="I5800" t="s">
        <v>26728</v>
      </c>
    </row>
    <row r="5801" spans="1:9" x14ac:dyDescent="0.2">
      <c r="A5801">
        <v>6321</v>
      </c>
      <c r="B5801" t="s">
        <v>11327</v>
      </c>
      <c r="C5801" t="s">
        <v>7708</v>
      </c>
      <c r="D5801" t="s">
        <v>14046</v>
      </c>
      <c r="E5801">
        <v>119235</v>
      </c>
      <c r="F5801" t="s">
        <v>18221</v>
      </c>
      <c r="G5801" t="s">
        <v>18222</v>
      </c>
      <c r="H5801" t="s">
        <v>7708</v>
      </c>
      <c r="I5801" t="s">
        <v>26732</v>
      </c>
    </row>
    <row r="5802" spans="1:9" x14ac:dyDescent="0.2">
      <c r="A5802">
        <v>6406</v>
      </c>
      <c r="B5802" t="s">
        <v>13536</v>
      </c>
      <c r="C5802" t="s">
        <v>13536</v>
      </c>
      <c r="D5802" t="s">
        <v>14044</v>
      </c>
      <c r="E5802">
        <v>197281</v>
      </c>
      <c r="F5802" t="s">
        <v>18169</v>
      </c>
      <c r="G5802" t="s">
        <v>14773</v>
      </c>
      <c r="H5802" t="s">
        <v>18170</v>
      </c>
      <c r="I5802" t="s">
        <v>26497</v>
      </c>
    </row>
    <row r="5803" spans="1:9" x14ac:dyDescent="0.2">
      <c r="A5803">
        <v>6604</v>
      </c>
      <c r="B5803" t="s">
        <v>11328</v>
      </c>
      <c r="C5803" t="s">
        <v>7710</v>
      </c>
      <c r="D5803" t="s">
        <v>14046</v>
      </c>
      <c r="E5803">
        <v>119236</v>
      </c>
      <c r="F5803" t="s">
        <v>18445</v>
      </c>
      <c r="G5803" t="s">
        <v>18248</v>
      </c>
      <c r="H5803" t="s">
        <v>7710</v>
      </c>
      <c r="I5803" t="s">
        <v>26735</v>
      </c>
    </row>
    <row r="5804" spans="1:9" x14ac:dyDescent="0.2">
      <c r="A5804">
        <v>6336</v>
      </c>
      <c r="B5804" t="s">
        <v>7712</v>
      </c>
      <c r="C5804" t="s">
        <v>7711</v>
      </c>
      <c r="D5804" t="s">
        <v>14046</v>
      </c>
      <c r="E5804">
        <v>611514</v>
      </c>
      <c r="F5804" t="s">
        <v>18236</v>
      </c>
      <c r="G5804" t="s">
        <v>18237</v>
      </c>
      <c r="H5804" t="s">
        <v>7711</v>
      </c>
      <c r="I5804" t="s">
        <v>26738</v>
      </c>
    </row>
    <row r="5805" spans="1:9" x14ac:dyDescent="0.2">
      <c r="A5805">
        <v>2678106</v>
      </c>
      <c r="B5805" t="s">
        <v>13552</v>
      </c>
      <c r="C5805" t="s">
        <v>13552</v>
      </c>
      <c r="E5805">
        <v>0</v>
      </c>
      <c r="I5805" t="s">
        <v>26741</v>
      </c>
    </row>
    <row r="5806" spans="1:9" x14ac:dyDescent="0.2">
      <c r="A5806">
        <v>6500</v>
      </c>
      <c r="B5806" t="s">
        <v>13482</v>
      </c>
      <c r="C5806" t="s">
        <v>13482</v>
      </c>
      <c r="D5806" t="s">
        <v>14044</v>
      </c>
      <c r="E5806">
        <v>197281</v>
      </c>
      <c r="F5806" t="s">
        <v>18169</v>
      </c>
      <c r="G5806" t="s">
        <v>14773</v>
      </c>
      <c r="H5806" t="s">
        <v>18170</v>
      </c>
      <c r="I5806" t="s">
        <v>26744</v>
      </c>
    </row>
    <row r="5807" spans="1:9" x14ac:dyDescent="0.2">
      <c r="A5807">
        <v>6432</v>
      </c>
      <c r="B5807" t="s">
        <v>12596</v>
      </c>
      <c r="C5807" t="s">
        <v>7713</v>
      </c>
      <c r="D5807" t="s">
        <v>14046</v>
      </c>
      <c r="E5807">
        <v>717497</v>
      </c>
      <c r="F5807" t="s">
        <v>18320</v>
      </c>
      <c r="G5807" t="s">
        <v>18321</v>
      </c>
      <c r="H5807" t="s">
        <v>7713</v>
      </c>
      <c r="I5807" t="s">
        <v>26747</v>
      </c>
    </row>
    <row r="5808" spans="1:9" x14ac:dyDescent="0.2">
      <c r="A5808">
        <v>6266</v>
      </c>
      <c r="B5808" t="s">
        <v>7715</v>
      </c>
      <c r="C5808" t="s">
        <v>7714</v>
      </c>
      <c r="D5808" t="s">
        <v>14046</v>
      </c>
      <c r="E5808">
        <v>611520</v>
      </c>
      <c r="F5808" t="s">
        <v>18172</v>
      </c>
      <c r="G5808" t="s">
        <v>14070</v>
      </c>
      <c r="H5808" t="s">
        <v>7714</v>
      </c>
      <c r="I5808" t="s">
        <v>26750</v>
      </c>
    </row>
    <row r="5809" spans="1:9" x14ac:dyDescent="0.2">
      <c r="A5809">
        <v>6525</v>
      </c>
      <c r="B5809" t="s">
        <v>13483</v>
      </c>
      <c r="C5809" t="s">
        <v>13483</v>
      </c>
      <c r="D5809" t="s">
        <v>14044</v>
      </c>
      <c r="E5809">
        <v>197281</v>
      </c>
      <c r="F5809" t="s">
        <v>18169</v>
      </c>
      <c r="G5809" t="s">
        <v>14773</v>
      </c>
      <c r="H5809" t="s">
        <v>18170</v>
      </c>
      <c r="I5809" t="s">
        <v>26753</v>
      </c>
    </row>
    <row r="5810" spans="1:9" x14ac:dyDescent="0.2">
      <c r="A5810">
        <v>6335</v>
      </c>
      <c r="B5810" t="s">
        <v>7717</v>
      </c>
      <c r="C5810" t="s">
        <v>7716</v>
      </c>
      <c r="D5810" t="s">
        <v>14046</v>
      </c>
      <c r="E5810">
        <v>119250</v>
      </c>
      <c r="F5810" t="s">
        <v>18233</v>
      </c>
      <c r="G5810" t="s">
        <v>18234</v>
      </c>
      <c r="H5810" t="s">
        <v>7716</v>
      </c>
      <c r="I5810" t="s">
        <v>26756</v>
      </c>
    </row>
    <row r="5811" spans="1:9" x14ac:dyDescent="0.2">
      <c r="A5811">
        <v>6623</v>
      </c>
      <c r="B5811" t="s">
        <v>13516</v>
      </c>
      <c r="C5811" t="s">
        <v>13516</v>
      </c>
      <c r="D5811" t="s">
        <v>14044</v>
      </c>
      <c r="E5811">
        <v>197281</v>
      </c>
      <c r="F5811" t="s">
        <v>18169</v>
      </c>
      <c r="G5811" t="s">
        <v>14773</v>
      </c>
      <c r="H5811" t="s">
        <v>18170</v>
      </c>
      <c r="I5811" t="s">
        <v>26759</v>
      </c>
    </row>
    <row r="5812" spans="1:9" x14ac:dyDescent="0.2">
      <c r="A5812">
        <v>6501</v>
      </c>
      <c r="B5812" t="s">
        <v>13484</v>
      </c>
      <c r="C5812" t="s">
        <v>13484</v>
      </c>
      <c r="D5812" t="s">
        <v>14044</v>
      </c>
      <c r="E5812">
        <v>197281</v>
      </c>
      <c r="F5812" t="s">
        <v>18169</v>
      </c>
      <c r="G5812" t="s">
        <v>14773</v>
      </c>
      <c r="H5812" t="s">
        <v>18170</v>
      </c>
      <c r="I5812" t="s">
        <v>26762</v>
      </c>
    </row>
    <row r="5813" spans="1:9" x14ac:dyDescent="0.2">
      <c r="A5813">
        <v>6308</v>
      </c>
      <c r="B5813" t="s">
        <v>7719</v>
      </c>
      <c r="C5813" t="s">
        <v>7718</v>
      </c>
      <c r="D5813" t="s">
        <v>14046</v>
      </c>
      <c r="E5813">
        <v>717499</v>
      </c>
      <c r="F5813" t="s">
        <v>18214</v>
      </c>
      <c r="G5813" t="s">
        <v>18204</v>
      </c>
      <c r="H5813" t="s">
        <v>7718</v>
      </c>
      <c r="I5813" t="s">
        <v>26764</v>
      </c>
    </row>
    <row r="5814" spans="1:9" x14ac:dyDescent="0.2">
      <c r="A5814">
        <v>6399</v>
      </c>
      <c r="B5814" t="s">
        <v>13537</v>
      </c>
      <c r="C5814" t="s">
        <v>13537</v>
      </c>
      <c r="D5814" t="s">
        <v>14044</v>
      </c>
      <c r="E5814">
        <v>197281</v>
      </c>
      <c r="F5814" t="s">
        <v>18169</v>
      </c>
      <c r="G5814" t="s">
        <v>14773</v>
      </c>
      <c r="H5814" t="s">
        <v>18170</v>
      </c>
      <c r="I5814" t="s">
        <v>26767</v>
      </c>
    </row>
    <row r="5815" spans="1:9" x14ac:dyDescent="0.2">
      <c r="A5815">
        <v>6564</v>
      </c>
      <c r="B5815" t="s">
        <v>7721</v>
      </c>
      <c r="C5815" t="s">
        <v>7720</v>
      </c>
      <c r="D5815" t="s">
        <v>14046</v>
      </c>
      <c r="E5815">
        <v>119253</v>
      </c>
      <c r="F5815" t="s">
        <v>18417</v>
      </c>
      <c r="G5815" t="s">
        <v>15624</v>
      </c>
      <c r="H5815" t="s">
        <v>7720</v>
      </c>
      <c r="I5815" t="s">
        <v>26769</v>
      </c>
    </row>
    <row r="5816" spans="1:9" x14ac:dyDescent="0.2">
      <c r="A5816">
        <v>6422</v>
      </c>
      <c r="B5816" t="s">
        <v>13538</v>
      </c>
      <c r="C5816" t="s">
        <v>13538</v>
      </c>
      <c r="D5816" t="s">
        <v>14044</v>
      </c>
      <c r="E5816">
        <v>197281</v>
      </c>
      <c r="F5816" t="s">
        <v>18169</v>
      </c>
      <c r="G5816" t="s">
        <v>14773</v>
      </c>
      <c r="H5816" t="s">
        <v>18170</v>
      </c>
      <c r="I5816" t="s">
        <v>26769</v>
      </c>
    </row>
    <row r="5817" spans="1:9" x14ac:dyDescent="0.2">
      <c r="A5817">
        <v>2677185</v>
      </c>
      <c r="B5817" t="s">
        <v>11329</v>
      </c>
      <c r="C5817" t="s">
        <v>7722</v>
      </c>
      <c r="D5817" t="s">
        <v>14046</v>
      </c>
      <c r="E5817">
        <v>119257</v>
      </c>
      <c r="F5817" t="s">
        <v>28158</v>
      </c>
      <c r="G5817" t="s">
        <v>18366</v>
      </c>
      <c r="H5817" t="s">
        <v>7722</v>
      </c>
      <c r="I5817" t="s">
        <v>26774</v>
      </c>
    </row>
    <row r="5818" spans="1:9" x14ac:dyDescent="0.2">
      <c r="A5818">
        <v>6596</v>
      </c>
      <c r="B5818" t="s">
        <v>12838</v>
      </c>
      <c r="C5818" t="s">
        <v>7709</v>
      </c>
      <c r="D5818" t="s">
        <v>14046</v>
      </c>
      <c r="E5818">
        <v>1017984</v>
      </c>
      <c r="F5818" t="s">
        <v>18441</v>
      </c>
      <c r="G5818" t="s">
        <v>18442</v>
      </c>
      <c r="H5818" t="s">
        <v>18443</v>
      </c>
      <c r="I5818" t="s">
        <v>26778</v>
      </c>
    </row>
    <row r="5819" spans="1:9" x14ac:dyDescent="0.2">
      <c r="A5819">
        <v>6616</v>
      </c>
      <c r="B5819" t="s">
        <v>13517</v>
      </c>
      <c r="C5819" t="s">
        <v>13517</v>
      </c>
      <c r="D5819" t="s">
        <v>14044</v>
      </c>
      <c r="E5819">
        <v>197281</v>
      </c>
      <c r="F5819" t="s">
        <v>18169</v>
      </c>
      <c r="G5819" t="s">
        <v>14773</v>
      </c>
      <c r="H5819" t="s">
        <v>18170</v>
      </c>
    </row>
    <row r="5820" spans="1:9" x14ac:dyDescent="0.2">
      <c r="A5820">
        <v>6516</v>
      </c>
      <c r="B5820" t="s">
        <v>13485</v>
      </c>
      <c r="C5820" t="s">
        <v>13485</v>
      </c>
      <c r="D5820" t="s">
        <v>14044</v>
      </c>
      <c r="E5820">
        <v>197281</v>
      </c>
      <c r="F5820" t="s">
        <v>18169</v>
      </c>
      <c r="G5820" t="s">
        <v>14773</v>
      </c>
      <c r="H5820" t="s">
        <v>18170</v>
      </c>
      <c r="I5820" t="s">
        <v>26780</v>
      </c>
    </row>
    <row r="5821" spans="1:9" x14ac:dyDescent="0.2">
      <c r="A5821">
        <v>6272</v>
      </c>
      <c r="B5821" t="s">
        <v>7724</v>
      </c>
      <c r="C5821" t="s">
        <v>7723</v>
      </c>
      <c r="D5821" t="s">
        <v>14046</v>
      </c>
      <c r="E5821">
        <v>119263</v>
      </c>
      <c r="F5821" t="s">
        <v>18180</v>
      </c>
      <c r="G5821" t="s">
        <v>18181</v>
      </c>
      <c r="H5821" t="s">
        <v>7723</v>
      </c>
      <c r="I5821" t="s">
        <v>26780</v>
      </c>
    </row>
    <row r="5822" spans="1:9" x14ac:dyDescent="0.2">
      <c r="A5822">
        <v>6588</v>
      </c>
      <c r="B5822" t="s">
        <v>13486</v>
      </c>
      <c r="C5822" t="s">
        <v>13486</v>
      </c>
      <c r="D5822" t="s">
        <v>14044</v>
      </c>
      <c r="E5822">
        <v>197281</v>
      </c>
      <c r="F5822" t="s">
        <v>18169</v>
      </c>
      <c r="G5822" t="s">
        <v>14773</v>
      </c>
      <c r="H5822" t="s">
        <v>18170</v>
      </c>
      <c r="I5822" t="s">
        <v>26780</v>
      </c>
    </row>
    <row r="5823" spans="1:9" x14ac:dyDescent="0.2">
      <c r="A5823">
        <v>6471</v>
      </c>
      <c r="B5823" t="s">
        <v>7726</v>
      </c>
      <c r="C5823" t="s">
        <v>7725</v>
      </c>
      <c r="D5823" t="s">
        <v>14046</v>
      </c>
      <c r="E5823">
        <v>119264</v>
      </c>
      <c r="F5823" t="s">
        <v>18358</v>
      </c>
      <c r="G5823" t="s">
        <v>18199</v>
      </c>
      <c r="H5823" t="s">
        <v>7725</v>
      </c>
      <c r="I5823" t="s">
        <v>26783</v>
      </c>
    </row>
    <row r="5824" spans="1:9" x14ac:dyDescent="0.2">
      <c r="A5824">
        <v>6309</v>
      </c>
      <c r="B5824" t="s">
        <v>7728</v>
      </c>
      <c r="C5824" t="s">
        <v>7727</v>
      </c>
      <c r="D5824" t="s">
        <v>14046</v>
      </c>
      <c r="E5824">
        <v>810945</v>
      </c>
      <c r="F5824" t="s">
        <v>18215</v>
      </c>
      <c r="G5824" t="s">
        <v>18216</v>
      </c>
      <c r="H5824" t="s">
        <v>7727</v>
      </c>
      <c r="I5824" t="s">
        <v>26786</v>
      </c>
    </row>
    <row r="5825" spans="1:9" x14ac:dyDescent="0.2">
      <c r="A5825">
        <v>6346</v>
      </c>
      <c r="B5825" t="s">
        <v>13451</v>
      </c>
      <c r="C5825" t="s">
        <v>13451</v>
      </c>
      <c r="D5825" t="s">
        <v>14044</v>
      </c>
      <c r="E5825">
        <v>197281</v>
      </c>
      <c r="F5825" t="s">
        <v>18169</v>
      </c>
      <c r="G5825" t="s">
        <v>14773</v>
      </c>
      <c r="H5825" t="s">
        <v>18170</v>
      </c>
      <c r="I5825" t="s">
        <v>26786</v>
      </c>
    </row>
    <row r="5826" spans="1:9" x14ac:dyDescent="0.2">
      <c r="A5826">
        <v>6367</v>
      </c>
      <c r="B5826" t="s">
        <v>7730</v>
      </c>
      <c r="C5826" t="s">
        <v>7729</v>
      </c>
      <c r="D5826" t="s">
        <v>14046</v>
      </c>
      <c r="E5826">
        <v>788792</v>
      </c>
      <c r="F5826" t="s">
        <v>18266</v>
      </c>
      <c r="G5826" t="s">
        <v>18248</v>
      </c>
      <c r="H5826" t="s">
        <v>7729</v>
      </c>
      <c r="I5826" t="s">
        <v>26789</v>
      </c>
    </row>
    <row r="5827" spans="1:9" x14ac:dyDescent="0.2">
      <c r="A5827">
        <v>6368</v>
      </c>
      <c r="B5827" t="s">
        <v>13539</v>
      </c>
      <c r="C5827" t="s">
        <v>13539</v>
      </c>
      <c r="D5827" t="s">
        <v>14044</v>
      </c>
      <c r="E5827">
        <v>197281</v>
      </c>
      <c r="F5827" t="s">
        <v>18169</v>
      </c>
      <c r="G5827" t="s">
        <v>14773</v>
      </c>
      <c r="H5827" t="s">
        <v>18170</v>
      </c>
      <c r="I5827" t="s">
        <v>26747</v>
      </c>
    </row>
    <row r="5828" spans="1:9" x14ac:dyDescent="0.2">
      <c r="A5828">
        <v>6426</v>
      </c>
      <c r="B5828" t="s">
        <v>7732</v>
      </c>
      <c r="C5828" t="s">
        <v>7731</v>
      </c>
      <c r="D5828" t="s">
        <v>14046</v>
      </c>
      <c r="E5828">
        <v>788907</v>
      </c>
      <c r="F5828" t="s">
        <v>18315</v>
      </c>
      <c r="G5828" t="s">
        <v>18316</v>
      </c>
      <c r="H5828" t="s">
        <v>7731</v>
      </c>
      <c r="I5828" t="s">
        <v>26791</v>
      </c>
    </row>
    <row r="5829" spans="1:9" x14ac:dyDescent="0.2">
      <c r="A5829">
        <v>6450</v>
      </c>
      <c r="B5829" t="s">
        <v>11330</v>
      </c>
      <c r="C5829" t="s">
        <v>11331</v>
      </c>
      <c r="E5829">
        <v>0</v>
      </c>
      <c r="I5829" t="s">
        <v>26793</v>
      </c>
    </row>
    <row r="5830" spans="1:9" x14ac:dyDescent="0.2">
      <c r="A5830">
        <v>6618</v>
      </c>
      <c r="B5830" t="s">
        <v>13518</v>
      </c>
      <c r="C5830" t="s">
        <v>13518</v>
      </c>
      <c r="D5830" t="s">
        <v>14044</v>
      </c>
      <c r="E5830">
        <v>197281</v>
      </c>
      <c r="F5830" t="s">
        <v>18169</v>
      </c>
      <c r="G5830" t="s">
        <v>14773</v>
      </c>
      <c r="H5830" t="s">
        <v>18170</v>
      </c>
      <c r="I5830" t="s">
        <v>26796</v>
      </c>
    </row>
    <row r="5831" spans="1:9" x14ac:dyDescent="0.2">
      <c r="A5831">
        <v>6535</v>
      </c>
      <c r="B5831" t="s">
        <v>7734</v>
      </c>
      <c r="C5831" t="s">
        <v>7733</v>
      </c>
      <c r="D5831" t="s">
        <v>14046</v>
      </c>
      <c r="E5831">
        <v>119281</v>
      </c>
      <c r="F5831" t="s">
        <v>18400</v>
      </c>
      <c r="G5831" t="s">
        <v>18218</v>
      </c>
      <c r="H5831" t="s">
        <v>7733</v>
      </c>
      <c r="I5831" t="s">
        <v>26798</v>
      </c>
    </row>
    <row r="5832" spans="1:9" x14ac:dyDescent="0.2">
      <c r="A5832">
        <v>6526</v>
      </c>
      <c r="B5832" t="s">
        <v>12716</v>
      </c>
      <c r="C5832" t="s">
        <v>7735</v>
      </c>
      <c r="D5832" t="s">
        <v>14046</v>
      </c>
      <c r="E5832">
        <v>788908</v>
      </c>
      <c r="F5832" t="s">
        <v>18391</v>
      </c>
      <c r="G5832" t="s">
        <v>18392</v>
      </c>
      <c r="H5832" t="s">
        <v>7735</v>
      </c>
      <c r="I5832" t="s">
        <v>26802</v>
      </c>
    </row>
    <row r="5833" spans="1:9" x14ac:dyDescent="0.2">
      <c r="A5833">
        <v>6582</v>
      </c>
      <c r="B5833" t="s">
        <v>11332</v>
      </c>
      <c r="C5833" t="s">
        <v>7736</v>
      </c>
      <c r="D5833" t="s">
        <v>14046</v>
      </c>
      <c r="E5833">
        <v>119286</v>
      </c>
      <c r="F5833" t="s">
        <v>18434</v>
      </c>
      <c r="G5833" t="s">
        <v>18435</v>
      </c>
      <c r="H5833" t="s">
        <v>7736</v>
      </c>
      <c r="I5833" t="s">
        <v>26805</v>
      </c>
    </row>
    <row r="5834" spans="1:9" x14ac:dyDescent="0.2">
      <c r="A5834">
        <v>6502</v>
      </c>
      <c r="B5834" t="s">
        <v>13487</v>
      </c>
      <c r="C5834" t="s">
        <v>13487</v>
      </c>
      <c r="D5834" t="s">
        <v>14044</v>
      </c>
      <c r="E5834">
        <v>197281</v>
      </c>
      <c r="F5834" t="s">
        <v>18169</v>
      </c>
      <c r="G5834" t="s">
        <v>14773</v>
      </c>
      <c r="H5834" t="s">
        <v>18170</v>
      </c>
      <c r="I5834" t="s">
        <v>26807</v>
      </c>
    </row>
    <row r="5835" spans="1:9" x14ac:dyDescent="0.2">
      <c r="A5835">
        <v>2677187</v>
      </c>
      <c r="B5835" t="s">
        <v>12377</v>
      </c>
      <c r="C5835" t="s">
        <v>7737</v>
      </c>
      <c r="D5835" t="s">
        <v>14046</v>
      </c>
      <c r="E5835">
        <v>611499</v>
      </c>
      <c r="F5835" t="s">
        <v>28160</v>
      </c>
      <c r="G5835" t="s">
        <v>28161</v>
      </c>
      <c r="H5835" t="s">
        <v>7737</v>
      </c>
      <c r="I5835" t="s">
        <v>26809</v>
      </c>
    </row>
    <row r="5836" spans="1:9" x14ac:dyDescent="0.2">
      <c r="A5836">
        <v>6446</v>
      </c>
      <c r="B5836" t="s">
        <v>13505</v>
      </c>
      <c r="C5836" t="s">
        <v>13505</v>
      </c>
      <c r="D5836" t="s">
        <v>14044</v>
      </c>
      <c r="E5836">
        <v>197281</v>
      </c>
      <c r="F5836" t="s">
        <v>18169</v>
      </c>
      <c r="G5836" t="s">
        <v>14773</v>
      </c>
      <c r="H5836" t="s">
        <v>18170</v>
      </c>
      <c r="I5836" t="s">
        <v>21905</v>
      </c>
    </row>
    <row r="5837" spans="1:9" x14ac:dyDescent="0.2">
      <c r="A5837">
        <v>6310</v>
      </c>
      <c r="B5837" t="s">
        <v>11333</v>
      </c>
      <c r="C5837" t="s">
        <v>11334</v>
      </c>
      <c r="D5837" t="s">
        <v>14046</v>
      </c>
      <c r="E5837">
        <v>119287</v>
      </c>
      <c r="F5837" t="s">
        <v>18217</v>
      </c>
      <c r="G5837" t="s">
        <v>18218</v>
      </c>
      <c r="H5837" t="s">
        <v>18219</v>
      </c>
      <c r="I5837" t="s">
        <v>21905</v>
      </c>
    </row>
    <row r="5838" spans="1:9" x14ac:dyDescent="0.2">
      <c r="A5838">
        <v>2678089</v>
      </c>
      <c r="B5838" t="s">
        <v>13553</v>
      </c>
      <c r="C5838" t="s">
        <v>13553</v>
      </c>
      <c r="E5838">
        <v>0</v>
      </c>
      <c r="I5838" t="s">
        <v>26811</v>
      </c>
    </row>
    <row r="5839" spans="1:9" x14ac:dyDescent="0.2">
      <c r="A5839">
        <v>6571</v>
      </c>
      <c r="B5839" t="s">
        <v>7739</v>
      </c>
      <c r="C5839" t="s">
        <v>7738</v>
      </c>
      <c r="D5839" t="s">
        <v>14046</v>
      </c>
      <c r="E5839">
        <v>119290</v>
      </c>
      <c r="F5839" t="s">
        <v>18424</v>
      </c>
      <c r="G5839" t="s">
        <v>18248</v>
      </c>
      <c r="H5839" t="s">
        <v>7738</v>
      </c>
      <c r="I5839" t="s">
        <v>26813</v>
      </c>
    </row>
    <row r="5840" spans="1:9" x14ac:dyDescent="0.2">
      <c r="A5840">
        <v>6314</v>
      </c>
      <c r="B5840" t="s">
        <v>13446</v>
      </c>
      <c r="C5840" t="s">
        <v>13446</v>
      </c>
      <c r="D5840" t="s">
        <v>14044</v>
      </c>
      <c r="E5840">
        <v>197281</v>
      </c>
      <c r="F5840" t="s">
        <v>18169</v>
      </c>
      <c r="G5840" t="s">
        <v>14773</v>
      </c>
      <c r="H5840" t="s">
        <v>18170</v>
      </c>
      <c r="I5840" t="s">
        <v>26816</v>
      </c>
    </row>
    <row r="5841" spans="1:9" x14ac:dyDescent="0.2">
      <c r="A5841">
        <v>6404</v>
      </c>
      <c r="B5841" t="s">
        <v>7741</v>
      </c>
      <c r="C5841" t="s">
        <v>7740</v>
      </c>
      <c r="D5841" t="s">
        <v>14046</v>
      </c>
      <c r="E5841">
        <v>119294</v>
      </c>
      <c r="F5841" t="s">
        <v>18294</v>
      </c>
      <c r="G5841" t="s">
        <v>18295</v>
      </c>
      <c r="H5841" t="s">
        <v>7740</v>
      </c>
      <c r="I5841" t="s">
        <v>26818</v>
      </c>
    </row>
    <row r="5842" spans="1:9" x14ac:dyDescent="0.2">
      <c r="A5842">
        <v>6377</v>
      </c>
      <c r="B5842" t="s">
        <v>7743</v>
      </c>
      <c r="C5842" t="s">
        <v>7742</v>
      </c>
      <c r="D5842" t="s">
        <v>14046</v>
      </c>
      <c r="E5842">
        <v>119297</v>
      </c>
      <c r="F5842" t="s">
        <v>18271</v>
      </c>
      <c r="G5842" t="s">
        <v>18248</v>
      </c>
      <c r="H5842" t="s">
        <v>7742</v>
      </c>
      <c r="I5842" t="s">
        <v>23128</v>
      </c>
    </row>
    <row r="5843" spans="1:9" x14ac:dyDescent="0.2">
      <c r="A5843">
        <v>6572</v>
      </c>
      <c r="B5843" t="s">
        <v>7745</v>
      </c>
      <c r="C5843" t="s">
        <v>7744</v>
      </c>
      <c r="D5843" t="s">
        <v>14046</v>
      </c>
      <c r="E5843">
        <v>119298</v>
      </c>
      <c r="F5843" t="s">
        <v>18426</v>
      </c>
      <c r="G5843" t="s">
        <v>18427</v>
      </c>
      <c r="H5843" t="s">
        <v>7744</v>
      </c>
      <c r="I5843" t="s">
        <v>26821</v>
      </c>
    </row>
    <row r="5844" spans="1:9" x14ac:dyDescent="0.2">
      <c r="A5844">
        <v>6573</v>
      </c>
      <c r="B5844" t="s">
        <v>13488</v>
      </c>
      <c r="C5844" t="s">
        <v>13488</v>
      </c>
      <c r="D5844" t="s">
        <v>14044</v>
      </c>
      <c r="E5844">
        <v>197281</v>
      </c>
      <c r="F5844" t="s">
        <v>18169</v>
      </c>
      <c r="G5844" t="s">
        <v>14773</v>
      </c>
      <c r="H5844" t="s">
        <v>18170</v>
      </c>
      <c r="I5844" t="s">
        <v>26821</v>
      </c>
    </row>
    <row r="5845" spans="1:9" x14ac:dyDescent="0.2">
      <c r="A5845">
        <v>6569</v>
      </c>
      <c r="B5845" t="s">
        <v>13489</v>
      </c>
      <c r="C5845" t="s">
        <v>13489</v>
      </c>
      <c r="D5845" t="s">
        <v>14044</v>
      </c>
      <c r="E5845">
        <v>197281</v>
      </c>
      <c r="F5845" t="s">
        <v>18169</v>
      </c>
      <c r="G5845" t="s">
        <v>14773</v>
      </c>
      <c r="H5845" t="s">
        <v>18170</v>
      </c>
      <c r="I5845" t="s">
        <v>26825</v>
      </c>
    </row>
    <row r="5846" spans="1:9" x14ac:dyDescent="0.2">
      <c r="A5846">
        <v>2678108</v>
      </c>
      <c r="B5846" t="s">
        <v>13554</v>
      </c>
      <c r="C5846" t="s">
        <v>13554</v>
      </c>
      <c r="E5846">
        <v>0</v>
      </c>
      <c r="I5846" t="s">
        <v>26827</v>
      </c>
    </row>
    <row r="5847" spans="1:9" x14ac:dyDescent="0.2">
      <c r="A5847">
        <v>6528</v>
      </c>
      <c r="B5847" t="s">
        <v>13490</v>
      </c>
      <c r="C5847" t="s">
        <v>13490</v>
      </c>
      <c r="D5847" t="s">
        <v>14044</v>
      </c>
      <c r="E5847">
        <v>197281</v>
      </c>
      <c r="F5847" t="s">
        <v>18169</v>
      </c>
      <c r="G5847" t="s">
        <v>14773</v>
      </c>
      <c r="H5847" t="s">
        <v>18170</v>
      </c>
      <c r="I5847" t="s">
        <v>26829</v>
      </c>
    </row>
    <row r="5848" spans="1:9" x14ac:dyDescent="0.2">
      <c r="A5848">
        <v>6619</v>
      </c>
      <c r="B5848" t="s">
        <v>7747</v>
      </c>
      <c r="C5848" t="s">
        <v>7746</v>
      </c>
      <c r="D5848" t="s">
        <v>14046</v>
      </c>
      <c r="E5848">
        <v>119304</v>
      </c>
      <c r="F5848" t="s">
        <v>18450</v>
      </c>
      <c r="G5848" t="s">
        <v>18451</v>
      </c>
      <c r="H5848" t="s">
        <v>7746</v>
      </c>
    </row>
    <row r="5849" spans="1:9" x14ac:dyDescent="0.2">
      <c r="A5849">
        <v>6575</v>
      </c>
      <c r="B5849" t="s">
        <v>11335</v>
      </c>
      <c r="C5849" t="s">
        <v>7748</v>
      </c>
      <c r="D5849" t="s">
        <v>14046</v>
      </c>
      <c r="E5849">
        <v>119306</v>
      </c>
      <c r="F5849" t="s">
        <v>18429</v>
      </c>
      <c r="G5849" t="s">
        <v>15624</v>
      </c>
      <c r="H5849" t="s">
        <v>7748</v>
      </c>
      <c r="I5849" t="s">
        <v>26832</v>
      </c>
    </row>
    <row r="5850" spans="1:9" x14ac:dyDescent="0.2">
      <c r="A5850">
        <v>2678100</v>
      </c>
      <c r="B5850" t="s">
        <v>13555</v>
      </c>
      <c r="C5850" t="s">
        <v>13555</v>
      </c>
      <c r="E5850">
        <v>0</v>
      </c>
      <c r="I5850" t="s">
        <v>26834</v>
      </c>
    </row>
    <row r="5851" spans="1:9" x14ac:dyDescent="0.2">
      <c r="A5851">
        <v>6589</v>
      </c>
      <c r="B5851" t="s">
        <v>13491</v>
      </c>
      <c r="C5851" t="s">
        <v>13491</v>
      </c>
      <c r="D5851" t="s">
        <v>14044</v>
      </c>
      <c r="E5851">
        <v>197281</v>
      </c>
      <c r="F5851" t="s">
        <v>18169</v>
      </c>
      <c r="G5851" t="s">
        <v>14773</v>
      </c>
      <c r="H5851" t="s">
        <v>18170</v>
      </c>
      <c r="I5851" t="s">
        <v>26836</v>
      </c>
    </row>
    <row r="5852" spans="1:9" x14ac:dyDescent="0.2">
      <c r="A5852">
        <v>6591</v>
      </c>
      <c r="B5852" t="s">
        <v>7750</v>
      </c>
      <c r="C5852" t="s">
        <v>7749</v>
      </c>
      <c r="D5852" t="s">
        <v>14046</v>
      </c>
      <c r="E5852">
        <v>119312</v>
      </c>
      <c r="F5852" t="s">
        <v>18436</v>
      </c>
      <c r="G5852" t="s">
        <v>15624</v>
      </c>
      <c r="H5852" t="s">
        <v>7749</v>
      </c>
      <c r="I5852" t="s">
        <v>26838</v>
      </c>
    </row>
    <row r="5853" spans="1:9" x14ac:dyDescent="0.2">
      <c r="A5853">
        <v>6584</v>
      </c>
      <c r="B5853" t="s">
        <v>13492</v>
      </c>
      <c r="C5853" t="s">
        <v>13492</v>
      </c>
      <c r="D5853" t="s">
        <v>14044</v>
      </c>
      <c r="E5853">
        <v>197281</v>
      </c>
      <c r="F5853" t="s">
        <v>18169</v>
      </c>
      <c r="G5853" t="s">
        <v>14773</v>
      </c>
      <c r="H5853" t="s">
        <v>18170</v>
      </c>
      <c r="I5853" t="s">
        <v>26842</v>
      </c>
    </row>
    <row r="5854" spans="1:9" x14ac:dyDescent="0.2">
      <c r="A5854">
        <v>6268</v>
      </c>
      <c r="B5854" t="s">
        <v>7752</v>
      </c>
      <c r="C5854" t="s">
        <v>7751</v>
      </c>
      <c r="D5854" t="s">
        <v>14046</v>
      </c>
      <c r="E5854">
        <v>119318</v>
      </c>
      <c r="F5854" t="s">
        <v>18174</v>
      </c>
      <c r="G5854" t="s">
        <v>14070</v>
      </c>
      <c r="H5854" t="s">
        <v>7751</v>
      </c>
      <c r="I5854" t="s">
        <v>26845</v>
      </c>
    </row>
    <row r="5855" spans="1:9" x14ac:dyDescent="0.2">
      <c r="A5855">
        <v>6529</v>
      </c>
      <c r="B5855" t="s">
        <v>7754</v>
      </c>
      <c r="C5855" t="s">
        <v>7753</v>
      </c>
      <c r="D5855" t="s">
        <v>14046</v>
      </c>
      <c r="E5855">
        <v>717507</v>
      </c>
      <c r="F5855" t="s">
        <v>18393</v>
      </c>
      <c r="G5855" t="s">
        <v>18394</v>
      </c>
      <c r="H5855" t="s">
        <v>7753</v>
      </c>
      <c r="I5855" t="s">
        <v>26848</v>
      </c>
    </row>
    <row r="5856" spans="1:9" x14ac:dyDescent="0.2">
      <c r="A5856">
        <v>6530</v>
      </c>
      <c r="B5856" t="s">
        <v>7756</v>
      </c>
      <c r="C5856" t="s">
        <v>7755</v>
      </c>
      <c r="D5856" t="s">
        <v>14046</v>
      </c>
      <c r="E5856">
        <v>119320</v>
      </c>
      <c r="F5856" t="s">
        <v>18395</v>
      </c>
      <c r="G5856" t="s">
        <v>15624</v>
      </c>
      <c r="H5856" t="s">
        <v>7755</v>
      </c>
      <c r="I5856" t="s">
        <v>26850</v>
      </c>
    </row>
    <row r="5857" spans="1:9" x14ac:dyDescent="0.2">
      <c r="A5857">
        <v>6620</v>
      </c>
      <c r="B5857" t="s">
        <v>7758</v>
      </c>
      <c r="C5857" t="s">
        <v>7757</v>
      </c>
      <c r="D5857" t="s">
        <v>14046</v>
      </c>
      <c r="E5857">
        <v>119322</v>
      </c>
      <c r="F5857" t="s">
        <v>18453</v>
      </c>
      <c r="G5857" t="s">
        <v>18454</v>
      </c>
      <c r="H5857" t="s">
        <v>7757</v>
      </c>
      <c r="I5857" t="s">
        <v>26853</v>
      </c>
    </row>
    <row r="5858" spans="1:9" x14ac:dyDescent="0.2">
      <c r="A5858">
        <v>6503</v>
      </c>
      <c r="B5858" t="s">
        <v>13493</v>
      </c>
      <c r="C5858" t="s">
        <v>13493</v>
      </c>
      <c r="D5858" t="s">
        <v>14044</v>
      </c>
      <c r="E5858">
        <v>197281</v>
      </c>
      <c r="F5858" t="s">
        <v>18169</v>
      </c>
      <c r="G5858" t="s">
        <v>14773</v>
      </c>
      <c r="H5858" t="s">
        <v>18170</v>
      </c>
      <c r="I5858" t="s">
        <v>26855</v>
      </c>
    </row>
    <row r="5859" spans="1:9" x14ac:dyDescent="0.2">
      <c r="A5859">
        <v>6381</v>
      </c>
      <c r="B5859" t="s">
        <v>7760</v>
      </c>
      <c r="C5859" t="s">
        <v>7759</v>
      </c>
      <c r="D5859" t="s">
        <v>14046</v>
      </c>
      <c r="E5859">
        <v>119327</v>
      </c>
      <c r="F5859" t="s">
        <v>18278</v>
      </c>
      <c r="G5859" t="s">
        <v>18279</v>
      </c>
      <c r="H5859" t="s">
        <v>7759</v>
      </c>
      <c r="I5859" t="s">
        <v>19962</v>
      </c>
    </row>
    <row r="5860" spans="1:9" x14ac:dyDescent="0.2">
      <c r="A5860">
        <v>6515</v>
      </c>
      <c r="B5860" t="s">
        <v>13494</v>
      </c>
      <c r="C5860" t="s">
        <v>13494</v>
      </c>
      <c r="D5860" t="s">
        <v>14044</v>
      </c>
      <c r="E5860">
        <v>197281</v>
      </c>
      <c r="F5860" t="s">
        <v>18169</v>
      </c>
      <c r="G5860" t="s">
        <v>14773</v>
      </c>
      <c r="H5860" t="s">
        <v>18170</v>
      </c>
      <c r="I5860" t="s">
        <v>26859</v>
      </c>
    </row>
    <row r="5861" spans="1:9" x14ac:dyDescent="0.2">
      <c r="A5861">
        <v>2677184</v>
      </c>
      <c r="B5861" t="s">
        <v>12733</v>
      </c>
      <c r="C5861" t="s">
        <v>7761</v>
      </c>
      <c r="D5861" t="s">
        <v>14046</v>
      </c>
      <c r="E5861">
        <v>810952</v>
      </c>
      <c r="F5861" t="s">
        <v>28156</v>
      </c>
      <c r="G5861" t="s">
        <v>28157</v>
      </c>
      <c r="H5861" t="s">
        <v>7761</v>
      </c>
      <c r="I5861" t="s">
        <v>26861</v>
      </c>
    </row>
    <row r="5862" spans="1:9" x14ac:dyDescent="0.2">
      <c r="A5862">
        <v>6326</v>
      </c>
      <c r="B5862" t="s">
        <v>7763</v>
      </c>
      <c r="C5862" t="s">
        <v>7762</v>
      </c>
      <c r="D5862" t="s">
        <v>14046</v>
      </c>
      <c r="E5862">
        <v>119328</v>
      </c>
      <c r="F5862" t="s">
        <v>18224</v>
      </c>
      <c r="G5862" t="s">
        <v>18225</v>
      </c>
      <c r="H5862" t="s">
        <v>7762</v>
      </c>
      <c r="I5862" t="s">
        <v>26864</v>
      </c>
    </row>
    <row r="5863" spans="1:9" x14ac:dyDescent="0.2">
      <c r="A5863">
        <v>6276</v>
      </c>
      <c r="B5863" t="s">
        <v>13441</v>
      </c>
      <c r="C5863" t="s">
        <v>13441</v>
      </c>
      <c r="D5863" t="s">
        <v>14044</v>
      </c>
      <c r="E5863">
        <v>197281</v>
      </c>
      <c r="F5863" t="s">
        <v>18169</v>
      </c>
      <c r="G5863" t="s">
        <v>14773</v>
      </c>
      <c r="H5863" t="s">
        <v>18170</v>
      </c>
      <c r="I5863" t="s">
        <v>26867</v>
      </c>
    </row>
    <row r="5864" spans="1:9" x14ac:dyDescent="0.2">
      <c r="A5864">
        <v>6278</v>
      </c>
      <c r="B5864" t="s">
        <v>13442</v>
      </c>
      <c r="C5864" t="s">
        <v>13442</v>
      </c>
      <c r="D5864" t="s">
        <v>14044</v>
      </c>
      <c r="E5864">
        <v>197281</v>
      </c>
      <c r="F5864" t="s">
        <v>18169</v>
      </c>
      <c r="G5864" t="s">
        <v>14773</v>
      </c>
      <c r="H5864" t="s">
        <v>18170</v>
      </c>
      <c r="I5864" t="s">
        <v>26869</v>
      </c>
    </row>
    <row r="5865" spans="1:9" x14ac:dyDescent="0.2">
      <c r="A5865">
        <v>6317</v>
      </c>
      <c r="B5865" t="s">
        <v>13448</v>
      </c>
      <c r="C5865" t="s">
        <v>13448</v>
      </c>
      <c r="D5865" t="s">
        <v>14044</v>
      </c>
      <c r="E5865">
        <v>197281</v>
      </c>
      <c r="F5865" t="s">
        <v>18169</v>
      </c>
      <c r="G5865" t="s">
        <v>14773</v>
      </c>
      <c r="H5865" t="s">
        <v>18170</v>
      </c>
      <c r="I5865" t="s">
        <v>22524</v>
      </c>
    </row>
    <row r="5866" spans="1:9" x14ac:dyDescent="0.2">
      <c r="A5866">
        <v>6315</v>
      </c>
      <c r="B5866" t="s">
        <v>7765</v>
      </c>
      <c r="C5866" t="s">
        <v>7764</v>
      </c>
      <c r="D5866" t="s">
        <v>14046</v>
      </c>
      <c r="E5866">
        <v>119331</v>
      </c>
      <c r="F5866" t="s">
        <v>18220</v>
      </c>
      <c r="G5866" t="s">
        <v>18218</v>
      </c>
      <c r="H5866" t="s">
        <v>7764</v>
      </c>
      <c r="I5866" t="s">
        <v>22521</v>
      </c>
    </row>
    <row r="5867" spans="1:9" x14ac:dyDescent="0.2">
      <c r="A5867">
        <v>6382</v>
      </c>
      <c r="B5867" t="s">
        <v>7767</v>
      </c>
      <c r="C5867" t="s">
        <v>7766</v>
      </c>
      <c r="D5867" t="s">
        <v>14046</v>
      </c>
      <c r="E5867">
        <v>119332</v>
      </c>
      <c r="F5867" t="s">
        <v>18281</v>
      </c>
      <c r="G5867" t="s">
        <v>18282</v>
      </c>
      <c r="H5867" t="s">
        <v>7766</v>
      </c>
      <c r="I5867" t="s">
        <v>26874</v>
      </c>
    </row>
    <row r="5868" spans="1:9" x14ac:dyDescent="0.2">
      <c r="A5868">
        <v>6353</v>
      </c>
      <c r="B5868" t="s">
        <v>7769</v>
      </c>
      <c r="C5868" t="s">
        <v>7768</v>
      </c>
      <c r="D5868" t="s">
        <v>14046</v>
      </c>
      <c r="E5868">
        <v>611516</v>
      </c>
      <c r="F5868" t="s">
        <v>18256</v>
      </c>
      <c r="G5868" t="s">
        <v>18257</v>
      </c>
      <c r="H5868" t="s">
        <v>7768</v>
      </c>
      <c r="I5868" t="s">
        <v>26876</v>
      </c>
    </row>
    <row r="5869" spans="1:9" x14ac:dyDescent="0.2">
      <c r="A5869">
        <v>6621</v>
      </c>
      <c r="B5869" t="s">
        <v>13519</v>
      </c>
      <c r="C5869" t="s">
        <v>13519</v>
      </c>
      <c r="D5869" t="s">
        <v>14044</v>
      </c>
      <c r="E5869">
        <v>197281</v>
      </c>
      <c r="F5869" t="s">
        <v>18169</v>
      </c>
      <c r="G5869" t="s">
        <v>14773</v>
      </c>
      <c r="H5869" t="s">
        <v>18170</v>
      </c>
      <c r="I5869" t="s">
        <v>26879</v>
      </c>
    </row>
    <row r="5870" spans="1:9" x14ac:dyDescent="0.2">
      <c r="A5870">
        <v>6416</v>
      </c>
      <c r="B5870" t="s">
        <v>11336</v>
      </c>
      <c r="C5870" t="s">
        <v>7770</v>
      </c>
      <c r="D5870" t="s">
        <v>14046</v>
      </c>
      <c r="E5870">
        <v>119337</v>
      </c>
      <c r="F5870" t="s">
        <v>18303</v>
      </c>
      <c r="G5870" t="s">
        <v>18274</v>
      </c>
      <c r="H5870" t="s">
        <v>7770</v>
      </c>
      <c r="I5870" t="s">
        <v>26882</v>
      </c>
    </row>
    <row r="5871" spans="1:9" x14ac:dyDescent="0.2">
      <c r="A5871">
        <v>6270</v>
      </c>
      <c r="B5871" t="s">
        <v>7773</v>
      </c>
      <c r="C5871" t="s">
        <v>7772</v>
      </c>
      <c r="D5871" t="s">
        <v>14046</v>
      </c>
      <c r="E5871">
        <v>119340</v>
      </c>
      <c r="F5871" t="s">
        <v>18176</v>
      </c>
      <c r="G5871" t="s">
        <v>15129</v>
      </c>
      <c r="H5871" t="s">
        <v>7772</v>
      </c>
    </row>
    <row r="5872" spans="1:9" x14ac:dyDescent="0.2">
      <c r="A5872">
        <v>6504</v>
      </c>
      <c r="B5872" t="s">
        <v>13495</v>
      </c>
      <c r="C5872" t="s">
        <v>13495</v>
      </c>
      <c r="D5872" t="s">
        <v>14044</v>
      </c>
      <c r="E5872">
        <v>197281</v>
      </c>
      <c r="F5872" t="s">
        <v>18169</v>
      </c>
      <c r="G5872" t="s">
        <v>14773</v>
      </c>
      <c r="H5872" t="s">
        <v>18170</v>
      </c>
      <c r="I5872" t="s">
        <v>26887</v>
      </c>
    </row>
    <row r="5873" spans="1:9" x14ac:dyDescent="0.2">
      <c r="A5873">
        <v>6389</v>
      </c>
      <c r="B5873" t="s">
        <v>11337</v>
      </c>
      <c r="C5873" t="s">
        <v>7774</v>
      </c>
      <c r="D5873" t="s">
        <v>14046</v>
      </c>
      <c r="E5873">
        <v>119345</v>
      </c>
      <c r="F5873" t="s">
        <v>18286</v>
      </c>
      <c r="G5873" t="s">
        <v>18287</v>
      </c>
      <c r="H5873" t="s">
        <v>7774</v>
      </c>
      <c r="I5873" t="s">
        <v>26889</v>
      </c>
    </row>
    <row r="5874" spans="1:9" x14ac:dyDescent="0.2">
      <c r="A5874">
        <v>6378</v>
      </c>
      <c r="B5874" t="s">
        <v>13540</v>
      </c>
      <c r="C5874" t="s">
        <v>13540</v>
      </c>
      <c r="D5874" t="s">
        <v>14044</v>
      </c>
      <c r="E5874">
        <v>197281</v>
      </c>
      <c r="F5874" t="s">
        <v>18169</v>
      </c>
      <c r="G5874" t="s">
        <v>14773</v>
      </c>
      <c r="H5874" t="s">
        <v>18170</v>
      </c>
      <c r="I5874" t="s">
        <v>23451</v>
      </c>
    </row>
    <row r="5875" spans="1:9" x14ac:dyDescent="0.2">
      <c r="A5875">
        <v>6433</v>
      </c>
      <c r="B5875" t="s">
        <v>13541</v>
      </c>
      <c r="C5875" t="s">
        <v>13541</v>
      </c>
      <c r="D5875" t="s">
        <v>14044</v>
      </c>
      <c r="E5875">
        <v>197281</v>
      </c>
      <c r="F5875" t="s">
        <v>18169</v>
      </c>
      <c r="G5875" t="s">
        <v>14773</v>
      </c>
      <c r="H5875" t="s">
        <v>18170</v>
      </c>
    </row>
    <row r="5876" spans="1:9" x14ac:dyDescent="0.2">
      <c r="A5876">
        <v>6400</v>
      </c>
      <c r="B5876" t="s">
        <v>13542</v>
      </c>
      <c r="C5876" t="s">
        <v>13542</v>
      </c>
      <c r="D5876" t="s">
        <v>14044</v>
      </c>
      <c r="E5876">
        <v>197281</v>
      </c>
      <c r="F5876" t="s">
        <v>18169</v>
      </c>
      <c r="G5876" t="s">
        <v>14773</v>
      </c>
      <c r="H5876" t="s">
        <v>18170</v>
      </c>
      <c r="I5876" t="s">
        <v>26894</v>
      </c>
    </row>
    <row r="5877" spans="1:9" x14ac:dyDescent="0.2">
      <c r="A5877">
        <v>6532</v>
      </c>
      <c r="B5877" t="s">
        <v>7681</v>
      </c>
      <c r="C5877" t="s">
        <v>7680</v>
      </c>
      <c r="D5877" t="s">
        <v>14046</v>
      </c>
      <c r="E5877">
        <v>119158</v>
      </c>
      <c r="F5877" t="s">
        <v>18397</v>
      </c>
      <c r="G5877" t="s">
        <v>18199</v>
      </c>
      <c r="H5877" t="s">
        <v>18398</v>
      </c>
    </row>
    <row r="5878" spans="1:9" x14ac:dyDescent="0.2">
      <c r="A5878">
        <v>6265</v>
      </c>
      <c r="B5878" t="s">
        <v>13436</v>
      </c>
      <c r="C5878" t="s">
        <v>13436</v>
      </c>
      <c r="D5878" t="s">
        <v>14044</v>
      </c>
      <c r="E5878">
        <v>197281</v>
      </c>
      <c r="F5878" t="s">
        <v>18169</v>
      </c>
      <c r="G5878" t="s">
        <v>14773</v>
      </c>
      <c r="H5878" t="s">
        <v>18170</v>
      </c>
      <c r="I5878" t="s">
        <v>26900</v>
      </c>
    </row>
    <row r="5879" spans="1:9" x14ac:dyDescent="0.2">
      <c r="A5879">
        <v>6267</v>
      </c>
      <c r="B5879" t="s">
        <v>13437</v>
      </c>
      <c r="C5879" t="s">
        <v>13437</v>
      </c>
      <c r="D5879" t="s">
        <v>14044</v>
      </c>
      <c r="E5879">
        <v>197281</v>
      </c>
      <c r="F5879" t="s">
        <v>18169</v>
      </c>
      <c r="G5879" t="s">
        <v>14773</v>
      </c>
      <c r="H5879" t="s">
        <v>18170</v>
      </c>
    </row>
    <row r="5880" spans="1:9" x14ac:dyDescent="0.2">
      <c r="A5880">
        <v>6273</v>
      </c>
      <c r="B5880" t="s">
        <v>13438</v>
      </c>
      <c r="C5880" t="s">
        <v>13438</v>
      </c>
      <c r="D5880" t="s">
        <v>14044</v>
      </c>
      <c r="E5880">
        <v>197281</v>
      </c>
      <c r="F5880" t="s">
        <v>18169</v>
      </c>
      <c r="G5880" t="s">
        <v>14773</v>
      </c>
      <c r="H5880" t="s">
        <v>18170</v>
      </c>
      <c r="I5880" t="s">
        <v>26906</v>
      </c>
    </row>
    <row r="5881" spans="1:9" x14ac:dyDescent="0.2">
      <c r="A5881">
        <v>6269</v>
      </c>
      <c r="B5881" t="s">
        <v>13439</v>
      </c>
      <c r="C5881" t="s">
        <v>13439</v>
      </c>
      <c r="D5881" t="s">
        <v>14044</v>
      </c>
      <c r="E5881">
        <v>197281</v>
      </c>
      <c r="F5881" t="s">
        <v>18169</v>
      </c>
      <c r="G5881" t="s">
        <v>14773</v>
      </c>
      <c r="H5881" t="s">
        <v>18170</v>
      </c>
      <c r="I5881" t="s">
        <v>26908</v>
      </c>
    </row>
    <row r="5882" spans="1:9" x14ac:dyDescent="0.2">
      <c r="A5882">
        <v>6275</v>
      </c>
      <c r="B5882" t="s">
        <v>13440</v>
      </c>
      <c r="C5882" t="s">
        <v>13440</v>
      </c>
      <c r="D5882" t="s">
        <v>14044</v>
      </c>
      <c r="E5882">
        <v>197281</v>
      </c>
      <c r="F5882" t="s">
        <v>18169</v>
      </c>
      <c r="G5882" t="s">
        <v>14773</v>
      </c>
      <c r="H5882" t="s">
        <v>18170</v>
      </c>
      <c r="I5882" t="s">
        <v>19240</v>
      </c>
    </row>
    <row r="5883" spans="1:9" x14ac:dyDescent="0.2">
      <c r="A5883">
        <v>6402</v>
      </c>
      <c r="B5883" t="s">
        <v>7776</v>
      </c>
      <c r="C5883" t="s">
        <v>7775</v>
      </c>
      <c r="D5883" t="s">
        <v>14046</v>
      </c>
      <c r="E5883">
        <v>788909</v>
      </c>
      <c r="F5883" t="s">
        <v>18292</v>
      </c>
      <c r="G5883" t="s">
        <v>18293</v>
      </c>
      <c r="H5883" t="s">
        <v>7775</v>
      </c>
      <c r="I5883" t="s">
        <v>26912</v>
      </c>
    </row>
    <row r="5884" spans="1:9" x14ac:dyDescent="0.2">
      <c r="A5884">
        <v>6477</v>
      </c>
      <c r="B5884" t="s">
        <v>13452</v>
      </c>
      <c r="C5884" t="s">
        <v>13452</v>
      </c>
      <c r="D5884" t="s">
        <v>14044</v>
      </c>
      <c r="E5884">
        <v>197281</v>
      </c>
      <c r="F5884" t="s">
        <v>18169</v>
      </c>
      <c r="G5884" t="s">
        <v>14773</v>
      </c>
      <c r="H5884" t="s">
        <v>18170</v>
      </c>
      <c r="I5884" t="s">
        <v>5358</v>
      </c>
    </row>
    <row r="5885" spans="1:9" x14ac:dyDescent="0.2">
      <c r="A5885">
        <v>6473</v>
      </c>
      <c r="B5885" t="s">
        <v>13500</v>
      </c>
      <c r="C5885" t="s">
        <v>13500</v>
      </c>
      <c r="D5885" t="s">
        <v>14044</v>
      </c>
      <c r="E5885">
        <v>197281</v>
      </c>
      <c r="F5885" t="s">
        <v>18169</v>
      </c>
      <c r="G5885" t="s">
        <v>14773</v>
      </c>
      <c r="H5885" t="s">
        <v>18170</v>
      </c>
      <c r="I5885" t="s">
        <v>26918</v>
      </c>
    </row>
    <row r="5886" spans="1:9" x14ac:dyDescent="0.2">
      <c r="A5886">
        <v>6438</v>
      </c>
      <c r="B5886" t="s">
        <v>13501</v>
      </c>
      <c r="C5886" t="s">
        <v>13501</v>
      </c>
      <c r="D5886" t="s">
        <v>14044</v>
      </c>
      <c r="E5886">
        <v>197281</v>
      </c>
      <c r="F5886" t="s">
        <v>18169</v>
      </c>
      <c r="G5886" t="s">
        <v>14773</v>
      </c>
      <c r="H5886" t="s">
        <v>18170</v>
      </c>
      <c r="I5886" t="s">
        <v>26921</v>
      </c>
    </row>
    <row r="5887" spans="1:9" x14ac:dyDescent="0.2">
      <c r="A5887">
        <v>6595</v>
      </c>
      <c r="B5887" t="s">
        <v>13506</v>
      </c>
      <c r="C5887" t="s">
        <v>13506</v>
      </c>
      <c r="D5887" t="s">
        <v>14044</v>
      </c>
      <c r="E5887">
        <v>197281</v>
      </c>
      <c r="F5887" t="s">
        <v>18169</v>
      </c>
      <c r="G5887" t="s">
        <v>14773</v>
      </c>
      <c r="H5887" t="s">
        <v>18170</v>
      </c>
      <c r="I5887" t="s">
        <v>26923</v>
      </c>
    </row>
    <row r="5888" spans="1:9" x14ac:dyDescent="0.2">
      <c r="A5888">
        <v>6319</v>
      </c>
      <c r="B5888" t="s">
        <v>13449</v>
      </c>
      <c r="C5888" t="s">
        <v>13449</v>
      </c>
      <c r="D5888" t="s">
        <v>14044</v>
      </c>
      <c r="E5888">
        <v>197281</v>
      </c>
      <c r="F5888" t="s">
        <v>18169</v>
      </c>
      <c r="G5888" t="s">
        <v>14773</v>
      </c>
      <c r="H5888" t="s">
        <v>18170</v>
      </c>
      <c r="I5888" t="s">
        <v>26925</v>
      </c>
    </row>
    <row r="5889" spans="1:9" x14ac:dyDescent="0.2">
      <c r="A5889">
        <v>2677186</v>
      </c>
      <c r="B5889" t="s">
        <v>7576</v>
      </c>
      <c r="C5889" t="s">
        <v>7576</v>
      </c>
      <c r="D5889" t="s">
        <v>14044</v>
      </c>
      <c r="E5889">
        <v>197281</v>
      </c>
      <c r="F5889" t="s">
        <v>18169</v>
      </c>
      <c r="G5889" t="s">
        <v>14773</v>
      </c>
      <c r="H5889" t="s">
        <v>18170</v>
      </c>
      <c r="I5889" t="s">
        <v>26927</v>
      </c>
    </row>
    <row r="5890" spans="1:9" x14ac:dyDescent="0.2">
      <c r="A5890">
        <v>6337</v>
      </c>
      <c r="B5890" t="s">
        <v>7778</v>
      </c>
      <c r="C5890" t="s">
        <v>7777</v>
      </c>
      <c r="D5890" t="s">
        <v>14046</v>
      </c>
      <c r="E5890">
        <v>119354</v>
      </c>
      <c r="F5890" t="s">
        <v>18238</v>
      </c>
      <c r="G5890" t="s">
        <v>18239</v>
      </c>
      <c r="H5890" t="s">
        <v>7777</v>
      </c>
      <c r="I5890" t="s">
        <v>26929</v>
      </c>
    </row>
    <row r="5891" spans="1:9" x14ac:dyDescent="0.2">
      <c r="A5891">
        <v>6505</v>
      </c>
      <c r="B5891" t="s">
        <v>13496</v>
      </c>
      <c r="C5891" t="s">
        <v>13496</v>
      </c>
      <c r="D5891" t="s">
        <v>14044</v>
      </c>
      <c r="E5891">
        <v>197281</v>
      </c>
      <c r="F5891" t="s">
        <v>18169</v>
      </c>
      <c r="G5891" t="s">
        <v>14773</v>
      </c>
      <c r="H5891" t="s">
        <v>18170</v>
      </c>
      <c r="I5891" t="s">
        <v>26932</v>
      </c>
    </row>
    <row r="5892" spans="1:9" x14ac:dyDescent="0.2">
      <c r="A5892">
        <v>6533</v>
      </c>
      <c r="B5892" t="s">
        <v>7780</v>
      </c>
      <c r="C5892" t="s">
        <v>7779</v>
      </c>
      <c r="D5892" t="s">
        <v>14046</v>
      </c>
      <c r="E5892">
        <v>119359</v>
      </c>
      <c r="F5892" t="s">
        <v>18399</v>
      </c>
      <c r="G5892" t="s">
        <v>18199</v>
      </c>
      <c r="H5892" t="s">
        <v>7779</v>
      </c>
      <c r="I5892" t="s">
        <v>26935</v>
      </c>
    </row>
    <row r="5893" spans="1:9" x14ac:dyDescent="0.2">
      <c r="A5893">
        <v>6506</v>
      </c>
      <c r="B5893" t="s">
        <v>13497</v>
      </c>
      <c r="C5893" t="s">
        <v>13497</v>
      </c>
      <c r="D5893" t="s">
        <v>14044</v>
      </c>
      <c r="E5893">
        <v>197281</v>
      </c>
      <c r="F5893" t="s">
        <v>18169</v>
      </c>
      <c r="G5893" t="s">
        <v>14773</v>
      </c>
      <c r="H5893" t="s">
        <v>18170</v>
      </c>
      <c r="I5893" t="s">
        <v>26937</v>
      </c>
    </row>
    <row r="5894" spans="1:9" x14ac:dyDescent="0.2">
      <c r="A5894">
        <v>2678105</v>
      </c>
      <c r="B5894" t="s">
        <v>13556</v>
      </c>
      <c r="C5894" t="s">
        <v>13556</v>
      </c>
      <c r="E5894">
        <v>0</v>
      </c>
      <c r="I5894" t="s">
        <v>26941</v>
      </c>
    </row>
    <row r="5895" spans="1:9" x14ac:dyDescent="0.2">
      <c r="A5895">
        <v>6274</v>
      </c>
      <c r="B5895" t="s">
        <v>7782</v>
      </c>
      <c r="C5895" t="s">
        <v>7781</v>
      </c>
      <c r="D5895" t="s">
        <v>14046</v>
      </c>
      <c r="E5895">
        <v>717517</v>
      </c>
      <c r="F5895" t="s">
        <v>18183</v>
      </c>
      <c r="G5895" t="s">
        <v>18184</v>
      </c>
      <c r="H5895" t="s">
        <v>18185</v>
      </c>
      <c r="I5895" t="s">
        <v>26943</v>
      </c>
    </row>
    <row r="5896" spans="1:9" x14ac:dyDescent="0.2">
      <c r="A5896">
        <v>6316</v>
      </c>
      <c r="B5896" t="s">
        <v>13447</v>
      </c>
      <c r="C5896" t="s">
        <v>13447</v>
      </c>
      <c r="D5896" t="s">
        <v>14044</v>
      </c>
      <c r="E5896">
        <v>197281</v>
      </c>
      <c r="F5896" t="s">
        <v>18169</v>
      </c>
      <c r="G5896" t="s">
        <v>14773</v>
      </c>
      <c r="H5896" t="s">
        <v>18170</v>
      </c>
      <c r="I5896" t="s">
        <v>26415</v>
      </c>
    </row>
    <row r="5897" spans="1:9" x14ac:dyDescent="0.2">
      <c r="A5897">
        <v>6439</v>
      </c>
      <c r="B5897" t="s">
        <v>7784</v>
      </c>
      <c r="C5897" t="s">
        <v>7783</v>
      </c>
      <c r="D5897" t="s">
        <v>14046</v>
      </c>
      <c r="E5897">
        <v>119373</v>
      </c>
      <c r="F5897" t="s">
        <v>18328</v>
      </c>
      <c r="G5897" t="s">
        <v>18329</v>
      </c>
      <c r="H5897" t="s">
        <v>7783</v>
      </c>
      <c r="I5897" t="s">
        <v>26945</v>
      </c>
    </row>
    <row r="5898" spans="1:9" x14ac:dyDescent="0.2">
      <c r="A5898">
        <v>2678096</v>
      </c>
      <c r="B5898" t="s">
        <v>12728</v>
      </c>
      <c r="C5898" t="s">
        <v>7785</v>
      </c>
      <c r="D5898" t="s">
        <v>14046</v>
      </c>
      <c r="E5898">
        <v>810867</v>
      </c>
      <c r="F5898" t="s">
        <v>29698</v>
      </c>
      <c r="G5898" t="s">
        <v>29699</v>
      </c>
      <c r="H5898" t="s">
        <v>7785</v>
      </c>
      <c r="I5898" t="s">
        <v>26948</v>
      </c>
    </row>
    <row r="5899" spans="1:9" x14ac:dyDescent="0.2">
      <c r="A5899">
        <v>2678101</v>
      </c>
      <c r="B5899" t="s">
        <v>7786</v>
      </c>
      <c r="C5899" t="s">
        <v>7786</v>
      </c>
      <c r="D5899" t="s">
        <v>14046</v>
      </c>
      <c r="E5899">
        <v>966540</v>
      </c>
      <c r="F5899" t="s">
        <v>29704</v>
      </c>
      <c r="G5899" t="s">
        <v>18342</v>
      </c>
      <c r="H5899" t="s">
        <v>29705</v>
      </c>
      <c r="I5899" t="s">
        <v>17807</v>
      </c>
    </row>
    <row r="5900" spans="1:9" x14ac:dyDescent="0.2">
      <c r="A5900">
        <v>6590</v>
      </c>
      <c r="B5900" t="s">
        <v>13498</v>
      </c>
      <c r="C5900" t="s">
        <v>13498</v>
      </c>
      <c r="D5900" t="s">
        <v>14044</v>
      </c>
      <c r="E5900">
        <v>197281</v>
      </c>
      <c r="F5900" t="s">
        <v>18169</v>
      </c>
      <c r="G5900" t="s">
        <v>14773</v>
      </c>
      <c r="H5900" t="s">
        <v>18170</v>
      </c>
      <c r="I5900" t="s">
        <v>26951</v>
      </c>
    </row>
    <row r="5901" spans="1:9" x14ac:dyDescent="0.2">
      <c r="A5901">
        <v>6478</v>
      </c>
      <c r="B5901" t="s">
        <v>7788</v>
      </c>
      <c r="C5901" t="s">
        <v>7787</v>
      </c>
      <c r="D5901" t="s">
        <v>14046</v>
      </c>
      <c r="E5901">
        <v>119381</v>
      </c>
      <c r="F5901" t="s">
        <v>18363</v>
      </c>
      <c r="G5901" t="s">
        <v>15624</v>
      </c>
      <c r="H5901" t="s">
        <v>7787</v>
      </c>
      <c r="I5901" t="s">
        <v>26953</v>
      </c>
    </row>
    <row r="5902" spans="1:9" x14ac:dyDescent="0.2">
      <c r="A5902">
        <v>6348</v>
      </c>
      <c r="B5902" t="s">
        <v>7790</v>
      </c>
      <c r="C5902" t="s">
        <v>7789</v>
      </c>
      <c r="D5902" t="s">
        <v>14046</v>
      </c>
      <c r="E5902">
        <v>119384</v>
      </c>
      <c r="F5902" t="s">
        <v>18251</v>
      </c>
      <c r="G5902" t="s">
        <v>18252</v>
      </c>
      <c r="H5902" t="s">
        <v>7789</v>
      </c>
      <c r="I5902" t="s">
        <v>26956</v>
      </c>
    </row>
    <row r="5903" spans="1:9" x14ac:dyDescent="0.2">
      <c r="A5903">
        <v>2678102</v>
      </c>
      <c r="B5903" t="s">
        <v>12734</v>
      </c>
      <c r="C5903" t="s">
        <v>7791</v>
      </c>
      <c r="D5903" t="s">
        <v>14046</v>
      </c>
      <c r="E5903">
        <v>810953</v>
      </c>
      <c r="F5903" t="s">
        <v>29707</v>
      </c>
      <c r="G5903" t="s">
        <v>22281</v>
      </c>
      <c r="H5903" t="s">
        <v>7791</v>
      </c>
      <c r="I5903" t="s">
        <v>26959</v>
      </c>
    </row>
    <row r="5904" spans="1:9" x14ac:dyDescent="0.2">
      <c r="A5904">
        <v>6534</v>
      </c>
      <c r="B5904" t="s">
        <v>13499</v>
      </c>
      <c r="C5904" t="s">
        <v>13499</v>
      </c>
      <c r="D5904" t="s">
        <v>14044</v>
      </c>
      <c r="E5904">
        <v>197281</v>
      </c>
      <c r="F5904" t="s">
        <v>18169</v>
      </c>
      <c r="G5904" t="s">
        <v>14773</v>
      </c>
      <c r="H5904" t="s">
        <v>18170</v>
      </c>
      <c r="I5904" t="s">
        <v>26961</v>
      </c>
    </row>
    <row r="5905" spans="1:9" x14ac:dyDescent="0.2">
      <c r="A5905">
        <v>6379</v>
      </c>
      <c r="B5905" t="s">
        <v>11338</v>
      </c>
      <c r="C5905" t="s">
        <v>7792</v>
      </c>
      <c r="D5905" t="s">
        <v>14046</v>
      </c>
      <c r="E5905">
        <v>119388</v>
      </c>
      <c r="F5905" t="s">
        <v>18273</v>
      </c>
      <c r="G5905" t="s">
        <v>18274</v>
      </c>
      <c r="H5905" t="s">
        <v>7792</v>
      </c>
      <c r="I5905" t="s">
        <v>26963</v>
      </c>
    </row>
    <row r="5906" spans="1:9" x14ac:dyDescent="0.2">
      <c r="A5906">
        <v>2676699</v>
      </c>
      <c r="B5906" t="s">
        <v>7794</v>
      </c>
      <c r="C5906" t="s">
        <v>7793</v>
      </c>
      <c r="D5906" t="s">
        <v>14046</v>
      </c>
      <c r="E5906">
        <v>788910</v>
      </c>
      <c r="F5906" t="s">
        <v>27415</v>
      </c>
      <c r="G5906" t="s">
        <v>27416</v>
      </c>
      <c r="H5906" t="s">
        <v>7793</v>
      </c>
      <c r="I5906" t="s">
        <v>26965</v>
      </c>
    </row>
    <row r="5907" spans="1:9" x14ac:dyDescent="0.2">
      <c r="A5907">
        <v>6447</v>
      </c>
      <c r="B5907" t="s">
        <v>7796</v>
      </c>
      <c r="C5907" t="s">
        <v>7795</v>
      </c>
      <c r="D5907" t="s">
        <v>14046</v>
      </c>
      <c r="E5907">
        <v>119392</v>
      </c>
      <c r="F5907" t="s">
        <v>18335</v>
      </c>
      <c r="G5907" t="s">
        <v>18336</v>
      </c>
      <c r="H5907" t="s">
        <v>7795</v>
      </c>
      <c r="I5907" t="s">
        <v>26967</v>
      </c>
    </row>
    <row r="5908" spans="1:9" x14ac:dyDescent="0.2">
      <c r="A5908">
        <v>2677181</v>
      </c>
      <c r="B5908" t="s">
        <v>12756</v>
      </c>
      <c r="C5908" t="s">
        <v>7797</v>
      </c>
      <c r="D5908" t="s">
        <v>14046</v>
      </c>
      <c r="E5908">
        <v>931010</v>
      </c>
      <c r="F5908" t="s">
        <v>28149</v>
      </c>
      <c r="G5908" t="s">
        <v>17693</v>
      </c>
      <c r="H5908" t="s">
        <v>28150</v>
      </c>
      <c r="I5908" t="s">
        <v>26970</v>
      </c>
    </row>
    <row r="5909" spans="1:9" x14ac:dyDescent="0.2">
      <c r="A5909">
        <v>2677182</v>
      </c>
      <c r="B5909" t="s">
        <v>12378</v>
      </c>
      <c r="C5909" t="s">
        <v>7798</v>
      </c>
      <c r="D5909" t="s">
        <v>14046</v>
      </c>
      <c r="E5909">
        <v>611507</v>
      </c>
      <c r="F5909" t="s">
        <v>28152</v>
      </c>
      <c r="G5909" t="s">
        <v>18248</v>
      </c>
      <c r="H5909" t="s">
        <v>7798</v>
      </c>
      <c r="I5909" t="s">
        <v>15947</v>
      </c>
    </row>
    <row r="5910" spans="1:9" x14ac:dyDescent="0.2">
      <c r="A5910">
        <v>10217</v>
      </c>
      <c r="B5910" t="s">
        <v>7802</v>
      </c>
      <c r="C5910" t="s">
        <v>7801</v>
      </c>
      <c r="D5910" t="s">
        <v>14046</v>
      </c>
      <c r="E5910">
        <v>160456</v>
      </c>
      <c r="F5910" t="s">
        <v>23175</v>
      </c>
      <c r="G5910" t="s">
        <v>14571</v>
      </c>
      <c r="H5910" t="s">
        <v>7801</v>
      </c>
      <c r="I5910" t="s">
        <v>26973</v>
      </c>
    </row>
    <row r="5911" spans="1:9" x14ac:dyDescent="0.2">
      <c r="A5911">
        <v>10220</v>
      </c>
      <c r="B5911" t="s">
        <v>11339</v>
      </c>
      <c r="C5911" t="s">
        <v>7803</v>
      </c>
      <c r="D5911" t="s">
        <v>14046</v>
      </c>
      <c r="E5911">
        <v>119406</v>
      </c>
      <c r="F5911" t="s">
        <v>23179</v>
      </c>
      <c r="G5911" t="s">
        <v>14070</v>
      </c>
      <c r="H5911" t="s">
        <v>7803</v>
      </c>
      <c r="I5911" t="s">
        <v>26973</v>
      </c>
    </row>
    <row r="5912" spans="1:9" x14ac:dyDescent="0.2">
      <c r="A5912">
        <v>10007</v>
      </c>
      <c r="B5912" t="s">
        <v>7800</v>
      </c>
      <c r="C5912" t="s">
        <v>7799</v>
      </c>
      <c r="D5912" t="s">
        <v>14044</v>
      </c>
      <c r="E5912">
        <v>197282</v>
      </c>
      <c r="F5912" t="s">
        <v>22947</v>
      </c>
      <c r="G5912" t="s">
        <v>14070</v>
      </c>
      <c r="H5912" t="s">
        <v>7799</v>
      </c>
      <c r="I5912" t="s">
        <v>26976</v>
      </c>
    </row>
    <row r="5913" spans="1:9" x14ac:dyDescent="0.2">
      <c r="A5913">
        <v>10219</v>
      </c>
      <c r="B5913" t="s">
        <v>7805</v>
      </c>
      <c r="C5913" t="s">
        <v>7804</v>
      </c>
      <c r="D5913" t="s">
        <v>14046</v>
      </c>
      <c r="E5913">
        <v>119407</v>
      </c>
      <c r="F5913" t="s">
        <v>23177</v>
      </c>
      <c r="G5913" t="s">
        <v>14070</v>
      </c>
      <c r="H5913" t="s">
        <v>7804</v>
      </c>
    </row>
    <row r="5914" spans="1:9" x14ac:dyDescent="0.2">
      <c r="A5914">
        <v>2677040</v>
      </c>
      <c r="B5914" t="s">
        <v>11340</v>
      </c>
      <c r="C5914" t="s">
        <v>7808</v>
      </c>
      <c r="D5914" t="s">
        <v>14046</v>
      </c>
      <c r="E5914">
        <v>119418</v>
      </c>
      <c r="F5914" t="s">
        <v>27874</v>
      </c>
      <c r="G5914" t="s">
        <v>14773</v>
      </c>
      <c r="H5914" t="s">
        <v>27875</v>
      </c>
      <c r="I5914" t="s">
        <v>18611</v>
      </c>
    </row>
    <row r="5915" spans="1:9" x14ac:dyDescent="0.2">
      <c r="A5915">
        <v>4770</v>
      </c>
      <c r="B5915" t="s">
        <v>7810</v>
      </c>
      <c r="C5915" t="s">
        <v>7809</v>
      </c>
      <c r="D5915" t="s">
        <v>14045</v>
      </c>
      <c r="E5915">
        <v>140321</v>
      </c>
      <c r="F5915" t="s">
        <v>16266</v>
      </c>
      <c r="G5915" t="s">
        <v>14070</v>
      </c>
      <c r="H5915" t="s">
        <v>7809</v>
      </c>
      <c r="I5915" t="s">
        <v>26980</v>
      </c>
    </row>
    <row r="5916" spans="1:9" x14ac:dyDescent="0.2">
      <c r="A5916">
        <v>4755</v>
      </c>
      <c r="B5916" t="s">
        <v>7812</v>
      </c>
      <c r="C5916" t="s">
        <v>7811</v>
      </c>
      <c r="D5916" t="s">
        <v>14046</v>
      </c>
      <c r="E5916">
        <v>119419</v>
      </c>
      <c r="F5916" t="s">
        <v>16264</v>
      </c>
      <c r="G5916" t="s">
        <v>14070</v>
      </c>
      <c r="H5916" t="s">
        <v>7811</v>
      </c>
      <c r="I5916" t="s">
        <v>21192</v>
      </c>
    </row>
    <row r="5917" spans="1:9" x14ac:dyDescent="0.2">
      <c r="A5917">
        <v>4764</v>
      </c>
      <c r="B5917" t="s">
        <v>13081</v>
      </c>
      <c r="C5917" t="s">
        <v>13900</v>
      </c>
      <c r="D5917" t="s">
        <v>14046</v>
      </c>
      <c r="E5917">
        <v>119419</v>
      </c>
      <c r="F5917" t="s">
        <v>16264</v>
      </c>
      <c r="G5917" t="s">
        <v>14070</v>
      </c>
      <c r="H5917" t="s">
        <v>7811</v>
      </c>
      <c r="I5917" t="s">
        <v>21192</v>
      </c>
    </row>
    <row r="5918" spans="1:9" x14ac:dyDescent="0.2">
      <c r="A5918">
        <v>4757</v>
      </c>
      <c r="B5918" t="s">
        <v>13082</v>
      </c>
      <c r="C5918" t="s">
        <v>13901</v>
      </c>
      <c r="D5918" t="s">
        <v>14046</v>
      </c>
      <c r="E5918">
        <v>119419</v>
      </c>
      <c r="F5918" t="s">
        <v>16264</v>
      </c>
      <c r="G5918" t="s">
        <v>14070</v>
      </c>
      <c r="H5918" t="s">
        <v>7811</v>
      </c>
      <c r="I5918" t="s">
        <v>26984</v>
      </c>
    </row>
    <row r="5919" spans="1:9" x14ac:dyDescent="0.2">
      <c r="A5919">
        <v>4746</v>
      </c>
      <c r="B5919" t="s">
        <v>11341</v>
      </c>
      <c r="C5919" t="s">
        <v>11342</v>
      </c>
      <c r="D5919" t="s">
        <v>14046</v>
      </c>
      <c r="E5919">
        <v>119435</v>
      </c>
      <c r="F5919" t="s">
        <v>16247</v>
      </c>
      <c r="G5919" t="s">
        <v>14773</v>
      </c>
      <c r="H5919" t="s">
        <v>16248</v>
      </c>
      <c r="I5919" t="s">
        <v>26984</v>
      </c>
    </row>
    <row r="5920" spans="1:9" x14ac:dyDescent="0.2">
      <c r="A5920">
        <v>4778</v>
      </c>
      <c r="B5920" t="s">
        <v>7814</v>
      </c>
      <c r="C5920" t="s">
        <v>7813</v>
      </c>
      <c r="D5920" t="s">
        <v>14046</v>
      </c>
      <c r="E5920">
        <v>119447</v>
      </c>
      <c r="F5920" t="s">
        <v>16273</v>
      </c>
      <c r="G5920" t="s">
        <v>14070</v>
      </c>
      <c r="H5920" t="s">
        <v>7813</v>
      </c>
      <c r="I5920" t="s">
        <v>18974</v>
      </c>
    </row>
    <row r="5921" spans="1:9" x14ac:dyDescent="0.2">
      <c r="A5921">
        <v>4748</v>
      </c>
      <c r="B5921" t="s">
        <v>7815</v>
      </c>
      <c r="C5921" t="s">
        <v>7815</v>
      </c>
      <c r="D5921" t="s">
        <v>14046</v>
      </c>
      <c r="E5921">
        <v>119460</v>
      </c>
      <c r="F5921" t="s">
        <v>16250</v>
      </c>
      <c r="G5921" t="s">
        <v>16211</v>
      </c>
      <c r="H5921" t="s">
        <v>16251</v>
      </c>
      <c r="I5921" t="s">
        <v>18974</v>
      </c>
    </row>
    <row r="5922" spans="1:9" x14ac:dyDescent="0.2">
      <c r="A5922">
        <v>4749</v>
      </c>
      <c r="B5922" t="s">
        <v>7817</v>
      </c>
      <c r="C5922" t="s">
        <v>7816</v>
      </c>
      <c r="D5922" t="s">
        <v>14046</v>
      </c>
      <c r="E5922">
        <v>119461</v>
      </c>
      <c r="F5922" t="s">
        <v>16253</v>
      </c>
      <c r="G5922" t="s">
        <v>14070</v>
      </c>
      <c r="H5922" t="s">
        <v>7816</v>
      </c>
      <c r="I5922" t="s">
        <v>26987</v>
      </c>
    </row>
    <row r="5923" spans="1:9" x14ac:dyDescent="0.2">
      <c r="A5923">
        <v>4797</v>
      </c>
      <c r="B5923" t="s">
        <v>7819</v>
      </c>
      <c r="C5923" t="s">
        <v>7818</v>
      </c>
      <c r="D5923" t="s">
        <v>14046</v>
      </c>
      <c r="E5923">
        <v>119471</v>
      </c>
      <c r="F5923" t="s">
        <v>16295</v>
      </c>
      <c r="G5923" t="s">
        <v>16296</v>
      </c>
      <c r="H5923" t="s">
        <v>7818</v>
      </c>
      <c r="I5923" t="s">
        <v>26990</v>
      </c>
    </row>
    <row r="5924" spans="1:9" x14ac:dyDescent="0.2">
      <c r="A5924">
        <v>4787</v>
      </c>
      <c r="B5924" t="s">
        <v>7821</v>
      </c>
      <c r="C5924" t="s">
        <v>7820</v>
      </c>
      <c r="D5924" t="s">
        <v>14046</v>
      </c>
      <c r="E5924">
        <v>119473</v>
      </c>
      <c r="F5924" t="s">
        <v>16286</v>
      </c>
      <c r="G5924" t="s">
        <v>14070</v>
      </c>
      <c r="H5924" t="s">
        <v>7820</v>
      </c>
      <c r="I5924" t="s">
        <v>26992</v>
      </c>
    </row>
    <row r="5925" spans="1:9" x14ac:dyDescent="0.2">
      <c r="A5925">
        <v>4790</v>
      </c>
      <c r="B5925" t="s">
        <v>7823</v>
      </c>
      <c r="C5925" t="s">
        <v>7822</v>
      </c>
      <c r="D5925" t="s">
        <v>14047</v>
      </c>
      <c r="E5925">
        <v>140362</v>
      </c>
      <c r="F5925" t="s">
        <v>16291</v>
      </c>
      <c r="G5925" t="s">
        <v>14070</v>
      </c>
      <c r="H5925" t="s">
        <v>7822</v>
      </c>
      <c r="I5925" t="s">
        <v>26995</v>
      </c>
    </row>
    <row r="5926" spans="1:9" x14ac:dyDescent="0.2">
      <c r="A5926">
        <v>4788</v>
      </c>
      <c r="B5926" t="s">
        <v>7825</v>
      </c>
      <c r="C5926" t="s">
        <v>7824</v>
      </c>
      <c r="D5926" t="s">
        <v>14047</v>
      </c>
      <c r="E5926">
        <v>151019</v>
      </c>
      <c r="F5926" t="s">
        <v>16288</v>
      </c>
      <c r="G5926" t="s">
        <v>16289</v>
      </c>
      <c r="H5926" t="s">
        <v>7824</v>
      </c>
      <c r="I5926" t="s">
        <v>20771</v>
      </c>
    </row>
    <row r="5927" spans="1:9" x14ac:dyDescent="0.2">
      <c r="A5927">
        <v>4791</v>
      </c>
      <c r="B5927" t="s">
        <v>13083</v>
      </c>
      <c r="C5927" t="s">
        <v>13902</v>
      </c>
      <c r="D5927" t="s">
        <v>14047</v>
      </c>
      <c r="E5927">
        <v>140362</v>
      </c>
      <c r="F5927" t="s">
        <v>16291</v>
      </c>
      <c r="G5927" t="s">
        <v>14070</v>
      </c>
      <c r="H5927" t="s">
        <v>7822</v>
      </c>
      <c r="I5927" t="s">
        <v>26999</v>
      </c>
    </row>
    <row r="5928" spans="1:9" x14ac:dyDescent="0.2">
      <c r="A5928">
        <v>2676805</v>
      </c>
      <c r="B5928" t="s">
        <v>7827</v>
      </c>
      <c r="C5928" t="s">
        <v>7826</v>
      </c>
      <c r="D5928" t="s">
        <v>14046</v>
      </c>
      <c r="E5928">
        <v>119474</v>
      </c>
      <c r="F5928" t="s">
        <v>27569</v>
      </c>
      <c r="G5928" t="s">
        <v>15267</v>
      </c>
      <c r="H5928" t="s">
        <v>7826</v>
      </c>
      <c r="I5928" t="s">
        <v>27001</v>
      </c>
    </row>
    <row r="5929" spans="1:9" x14ac:dyDescent="0.2">
      <c r="A5929">
        <v>4750</v>
      </c>
      <c r="B5929" t="s">
        <v>7828</v>
      </c>
      <c r="C5929" t="s">
        <v>7828</v>
      </c>
      <c r="D5929" t="s">
        <v>14046</v>
      </c>
      <c r="E5929">
        <v>119476</v>
      </c>
      <c r="F5929" t="s">
        <v>16255</v>
      </c>
      <c r="G5929" t="s">
        <v>14471</v>
      </c>
      <c r="H5929" t="s">
        <v>16256</v>
      </c>
      <c r="I5929" t="s">
        <v>27004</v>
      </c>
    </row>
    <row r="5930" spans="1:9" x14ac:dyDescent="0.2">
      <c r="A5930">
        <v>4806</v>
      </c>
      <c r="B5930" t="s">
        <v>13080</v>
      </c>
      <c r="C5930" t="s">
        <v>13080</v>
      </c>
      <c r="D5930" t="s">
        <v>14044</v>
      </c>
      <c r="E5930">
        <v>197284</v>
      </c>
      <c r="F5930" t="s">
        <v>16225</v>
      </c>
      <c r="G5930" t="s">
        <v>14070</v>
      </c>
      <c r="H5930" t="s">
        <v>7806</v>
      </c>
      <c r="I5930" t="s">
        <v>15385</v>
      </c>
    </row>
    <row r="5931" spans="1:9" x14ac:dyDescent="0.2">
      <c r="A5931">
        <v>4781</v>
      </c>
      <c r="B5931" t="s">
        <v>7830</v>
      </c>
      <c r="C5931" t="s">
        <v>7829</v>
      </c>
      <c r="D5931" t="s">
        <v>14046</v>
      </c>
      <c r="E5931">
        <v>119509</v>
      </c>
      <c r="F5931" t="s">
        <v>16278</v>
      </c>
      <c r="G5931" t="s">
        <v>16279</v>
      </c>
      <c r="H5931" t="s">
        <v>7829</v>
      </c>
      <c r="I5931" t="s">
        <v>27008</v>
      </c>
    </row>
    <row r="5932" spans="1:9" x14ac:dyDescent="0.2">
      <c r="A5932">
        <v>2676302</v>
      </c>
      <c r="B5932" t="s">
        <v>7832</v>
      </c>
      <c r="C5932" t="s">
        <v>7831</v>
      </c>
      <c r="D5932" t="s">
        <v>14046</v>
      </c>
      <c r="E5932">
        <v>119513</v>
      </c>
      <c r="F5932" t="s">
        <v>26966</v>
      </c>
      <c r="G5932" t="s">
        <v>14881</v>
      </c>
      <c r="H5932" t="s">
        <v>7831</v>
      </c>
      <c r="I5932" t="s">
        <v>27010</v>
      </c>
    </row>
    <row r="5933" spans="1:9" x14ac:dyDescent="0.2">
      <c r="A5933">
        <v>4736</v>
      </c>
      <c r="B5933" t="s">
        <v>7807</v>
      </c>
      <c r="C5933" t="s">
        <v>7806</v>
      </c>
      <c r="D5933" t="s">
        <v>14044</v>
      </c>
      <c r="E5933">
        <v>197284</v>
      </c>
      <c r="F5933" t="s">
        <v>16225</v>
      </c>
      <c r="G5933" t="s">
        <v>14070</v>
      </c>
      <c r="H5933" t="s">
        <v>7806</v>
      </c>
      <c r="I5933" t="s">
        <v>27012</v>
      </c>
    </row>
    <row r="5934" spans="1:9" x14ac:dyDescent="0.2">
      <c r="A5934">
        <v>4807</v>
      </c>
      <c r="B5934" t="s">
        <v>7834</v>
      </c>
      <c r="C5934" t="s">
        <v>7833</v>
      </c>
      <c r="D5934" t="s">
        <v>14046</v>
      </c>
      <c r="E5934">
        <v>119533</v>
      </c>
      <c r="F5934" t="s">
        <v>16312</v>
      </c>
      <c r="G5934" t="s">
        <v>14070</v>
      </c>
      <c r="H5934" t="s">
        <v>7833</v>
      </c>
      <c r="I5934" t="s">
        <v>27014</v>
      </c>
    </row>
    <row r="5935" spans="1:9" x14ac:dyDescent="0.2">
      <c r="A5935">
        <v>4751</v>
      </c>
      <c r="B5935" t="s">
        <v>7835</v>
      </c>
      <c r="C5935" t="s">
        <v>7835</v>
      </c>
      <c r="D5935" t="s">
        <v>14046</v>
      </c>
      <c r="E5935">
        <v>119549</v>
      </c>
      <c r="F5935" t="s">
        <v>16258</v>
      </c>
      <c r="G5935" t="s">
        <v>16259</v>
      </c>
      <c r="H5935" t="s">
        <v>16260</v>
      </c>
      <c r="I5935" t="s">
        <v>23666</v>
      </c>
    </row>
    <row r="5936" spans="1:9" x14ac:dyDescent="0.2">
      <c r="A5936">
        <v>4799</v>
      </c>
      <c r="B5936" t="s">
        <v>7837</v>
      </c>
      <c r="C5936" t="s">
        <v>7836</v>
      </c>
      <c r="D5936" t="s">
        <v>14046</v>
      </c>
      <c r="E5936">
        <v>119550</v>
      </c>
      <c r="F5936" t="s">
        <v>16300</v>
      </c>
      <c r="G5936" t="s">
        <v>14070</v>
      </c>
      <c r="H5936" t="s">
        <v>7836</v>
      </c>
      <c r="I5936" t="s">
        <v>27018</v>
      </c>
    </row>
    <row r="5937" spans="1:9" x14ac:dyDescent="0.2">
      <c r="A5937">
        <v>4801</v>
      </c>
      <c r="B5937" t="s">
        <v>7839</v>
      </c>
      <c r="C5937" t="s">
        <v>7838</v>
      </c>
      <c r="D5937" t="s">
        <v>14045</v>
      </c>
      <c r="E5937">
        <v>140371</v>
      </c>
      <c r="F5937" t="s">
        <v>16305</v>
      </c>
      <c r="G5937" t="s">
        <v>14070</v>
      </c>
      <c r="H5937" t="s">
        <v>7838</v>
      </c>
      <c r="I5937" t="s">
        <v>27020</v>
      </c>
    </row>
    <row r="5938" spans="1:9" x14ac:dyDescent="0.2">
      <c r="A5938">
        <v>4800</v>
      </c>
      <c r="B5938" t="s">
        <v>7841</v>
      </c>
      <c r="C5938" t="s">
        <v>7840</v>
      </c>
      <c r="D5938" t="s">
        <v>14045</v>
      </c>
      <c r="E5938">
        <v>140372</v>
      </c>
      <c r="F5938" t="s">
        <v>16302</v>
      </c>
      <c r="G5938" t="s">
        <v>16230</v>
      </c>
      <c r="H5938" t="s">
        <v>16303</v>
      </c>
      <c r="I5938" t="s">
        <v>27023</v>
      </c>
    </row>
    <row r="5939" spans="1:9" x14ac:dyDescent="0.2">
      <c r="A5939">
        <v>4803</v>
      </c>
      <c r="B5939" t="s">
        <v>7843</v>
      </c>
      <c r="C5939" t="s">
        <v>7842</v>
      </c>
      <c r="D5939" t="s">
        <v>14045</v>
      </c>
      <c r="E5939">
        <v>140374</v>
      </c>
      <c r="F5939" t="s">
        <v>16306</v>
      </c>
      <c r="G5939" t="s">
        <v>16307</v>
      </c>
      <c r="H5939" t="s">
        <v>7842</v>
      </c>
      <c r="I5939" t="s">
        <v>27027</v>
      </c>
    </row>
    <row r="5940" spans="1:9" x14ac:dyDescent="0.2">
      <c r="A5940">
        <v>4808</v>
      </c>
      <c r="B5940" t="s">
        <v>11343</v>
      </c>
      <c r="C5940" t="s">
        <v>7844</v>
      </c>
      <c r="D5940" t="s">
        <v>14046</v>
      </c>
      <c r="E5940">
        <v>119556</v>
      </c>
      <c r="F5940" t="s">
        <v>16314</v>
      </c>
      <c r="G5940" t="s">
        <v>16041</v>
      </c>
      <c r="H5940" t="s">
        <v>7844</v>
      </c>
      <c r="I5940" t="s">
        <v>27027</v>
      </c>
    </row>
    <row r="5941" spans="1:9" x14ac:dyDescent="0.2">
      <c r="A5941">
        <v>4786</v>
      </c>
      <c r="B5941" t="s">
        <v>7846</v>
      </c>
      <c r="C5941" t="s">
        <v>7845</v>
      </c>
      <c r="D5941" t="s">
        <v>14046</v>
      </c>
      <c r="E5941">
        <v>119558</v>
      </c>
      <c r="F5941" t="s">
        <v>16284</v>
      </c>
      <c r="G5941" t="s">
        <v>14070</v>
      </c>
      <c r="H5941" t="s">
        <v>7845</v>
      </c>
      <c r="I5941" t="s">
        <v>27030</v>
      </c>
    </row>
    <row r="5942" spans="1:9" x14ac:dyDescent="0.2">
      <c r="A5942">
        <v>2677041</v>
      </c>
      <c r="B5942" t="s">
        <v>11344</v>
      </c>
      <c r="C5942" t="s">
        <v>7847</v>
      </c>
      <c r="D5942" t="s">
        <v>14046</v>
      </c>
      <c r="E5942">
        <v>119569</v>
      </c>
      <c r="F5942" t="s">
        <v>27876</v>
      </c>
      <c r="G5942" t="s">
        <v>14070</v>
      </c>
      <c r="H5942" t="s">
        <v>7847</v>
      </c>
      <c r="I5942" t="s">
        <v>27032</v>
      </c>
    </row>
    <row r="5943" spans="1:9" x14ac:dyDescent="0.2">
      <c r="A5943">
        <v>4798</v>
      </c>
      <c r="B5943" t="s">
        <v>7849</v>
      </c>
      <c r="C5943" t="s">
        <v>7848</v>
      </c>
      <c r="D5943" t="s">
        <v>14045</v>
      </c>
      <c r="E5943">
        <v>140383</v>
      </c>
      <c r="F5943" t="s">
        <v>16298</v>
      </c>
      <c r="G5943" t="s">
        <v>14070</v>
      </c>
      <c r="H5943" t="s">
        <v>7848</v>
      </c>
      <c r="I5943" t="s">
        <v>27035</v>
      </c>
    </row>
    <row r="5944" spans="1:9" x14ac:dyDescent="0.2">
      <c r="A5944">
        <v>4772</v>
      </c>
      <c r="B5944" t="s">
        <v>7851</v>
      </c>
      <c r="C5944" t="s">
        <v>7850</v>
      </c>
      <c r="D5944" t="s">
        <v>14046</v>
      </c>
      <c r="E5944">
        <v>119581</v>
      </c>
      <c r="F5944" t="s">
        <v>16268</v>
      </c>
      <c r="G5944" t="s">
        <v>16211</v>
      </c>
      <c r="H5944" t="s">
        <v>7850</v>
      </c>
      <c r="I5944" t="s">
        <v>27038</v>
      </c>
    </row>
    <row r="5945" spans="1:9" x14ac:dyDescent="0.2">
      <c r="A5945">
        <v>2676303</v>
      </c>
      <c r="B5945" t="s">
        <v>7853</v>
      </c>
      <c r="C5945" t="s">
        <v>7852</v>
      </c>
      <c r="D5945" t="s">
        <v>14046</v>
      </c>
      <c r="E5945">
        <v>119582</v>
      </c>
      <c r="F5945" t="s">
        <v>26968</v>
      </c>
      <c r="G5945" t="s">
        <v>26969</v>
      </c>
      <c r="H5945" t="s">
        <v>7852</v>
      </c>
      <c r="I5945" t="s">
        <v>27040</v>
      </c>
    </row>
    <row r="5946" spans="1:9" x14ac:dyDescent="0.2">
      <c r="A5946">
        <v>4793</v>
      </c>
      <c r="B5946" t="s">
        <v>7855</v>
      </c>
      <c r="C5946" t="s">
        <v>7854</v>
      </c>
      <c r="D5946" t="s">
        <v>14046</v>
      </c>
      <c r="E5946">
        <v>119585</v>
      </c>
      <c r="F5946" t="s">
        <v>16293</v>
      </c>
      <c r="G5946" t="s">
        <v>14070</v>
      </c>
      <c r="H5946" t="s">
        <v>7854</v>
      </c>
      <c r="I5946" t="s">
        <v>27043</v>
      </c>
    </row>
    <row r="5947" spans="1:9" x14ac:dyDescent="0.2">
      <c r="A5947">
        <v>4795</v>
      </c>
      <c r="B5947" t="s">
        <v>13084</v>
      </c>
      <c r="C5947" t="s">
        <v>13903</v>
      </c>
      <c r="D5947" t="s">
        <v>14046</v>
      </c>
      <c r="E5947">
        <v>119585</v>
      </c>
      <c r="F5947" t="s">
        <v>16293</v>
      </c>
      <c r="G5947" t="s">
        <v>14070</v>
      </c>
      <c r="H5947" t="s">
        <v>7854</v>
      </c>
      <c r="I5947" t="s">
        <v>27045</v>
      </c>
    </row>
    <row r="5948" spans="1:9" x14ac:dyDescent="0.2">
      <c r="A5948">
        <v>4796</v>
      </c>
      <c r="B5948" t="s">
        <v>13085</v>
      </c>
      <c r="C5948" t="s">
        <v>13085</v>
      </c>
      <c r="D5948" t="s">
        <v>14046</v>
      </c>
      <c r="E5948">
        <v>119585</v>
      </c>
      <c r="F5948" t="s">
        <v>16293</v>
      </c>
      <c r="G5948" t="s">
        <v>14070</v>
      </c>
      <c r="H5948" t="s">
        <v>7854</v>
      </c>
      <c r="I5948" t="s">
        <v>27048</v>
      </c>
    </row>
    <row r="5949" spans="1:9" x14ac:dyDescent="0.2">
      <c r="A5949">
        <v>4752</v>
      </c>
      <c r="B5949" t="s">
        <v>7857</v>
      </c>
      <c r="C5949" t="s">
        <v>7856</v>
      </c>
      <c r="D5949" t="s">
        <v>14046</v>
      </c>
      <c r="E5949">
        <v>119587</v>
      </c>
      <c r="F5949" t="s">
        <v>16262</v>
      </c>
      <c r="G5949" t="s">
        <v>14070</v>
      </c>
      <c r="H5949" t="s">
        <v>7856</v>
      </c>
      <c r="I5949" t="s">
        <v>27050</v>
      </c>
    </row>
    <row r="5950" spans="1:9" x14ac:dyDescent="0.2">
      <c r="A5950">
        <v>4775</v>
      </c>
      <c r="B5950" t="s">
        <v>7859</v>
      </c>
      <c r="C5950" t="s">
        <v>7858</v>
      </c>
      <c r="D5950" t="s">
        <v>14046</v>
      </c>
      <c r="E5950">
        <v>119595</v>
      </c>
      <c r="F5950" t="s">
        <v>16270</v>
      </c>
      <c r="G5950" t="s">
        <v>16271</v>
      </c>
      <c r="H5950" t="s">
        <v>7858</v>
      </c>
      <c r="I5950" t="s">
        <v>27052</v>
      </c>
    </row>
    <row r="5951" spans="1:9" x14ac:dyDescent="0.2">
      <c r="A5951">
        <v>4785</v>
      </c>
      <c r="B5951" t="s">
        <v>7861</v>
      </c>
      <c r="C5951" t="s">
        <v>7860</v>
      </c>
      <c r="D5951" t="s">
        <v>14046</v>
      </c>
      <c r="E5951">
        <v>119599</v>
      </c>
      <c r="F5951" t="s">
        <v>16281</v>
      </c>
      <c r="G5951" t="s">
        <v>16282</v>
      </c>
      <c r="H5951" t="s">
        <v>7860</v>
      </c>
      <c r="I5951" t="s">
        <v>19850</v>
      </c>
    </row>
    <row r="5952" spans="1:9" x14ac:dyDescent="0.2">
      <c r="A5952">
        <v>4741</v>
      </c>
      <c r="B5952" t="s">
        <v>7863</v>
      </c>
      <c r="C5952" t="s">
        <v>7862</v>
      </c>
      <c r="D5952" t="s">
        <v>14046</v>
      </c>
      <c r="E5952">
        <v>119613</v>
      </c>
      <c r="F5952" t="s">
        <v>16233</v>
      </c>
      <c r="G5952" t="s">
        <v>16234</v>
      </c>
      <c r="H5952" t="s">
        <v>7862</v>
      </c>
      <c r="I5952" t="s">
        <v>27055</v>
      </c>
    </row>
    <row r="5953" spans="1:9" x14ac:dyDescent="0.2">
      <c r="A5953">
        <v>4739</v>
      </c>
      <c r="B5953" t="s">
        <v>7865</v>
      </c>
      <c r="C5953" t="s">
        <v>7864</v>
      </c>
      <c r="D5953" t="s">
        <v>14046</v>
      </c>
      <c r="E5953">
        <v>119629</v>
      </c>
      <c r="F5953" t="s">
        <v>16227</v>
      </c>
      <c r="G5953" t="s">
        <v>16228</v>
      </c>
      <c r="H5953" t="s">
        <v>7864</v>
      </c>
      <c r="I5953" t="s">
        <v>27057</v>
      </c>
    </row>
    <row r="5954" spans="1:9" x14ac:dyDescent="0.2">
      <c r="A5954">
        <v>4745</v>
      </c>
      <c r="B5954" t="s">
        <v>7867</v>
      </c>
      <c r="C5954" t="s">
        <v>7866</v>
      </c>
      <c r="D5954" t="s">
        <v>14046</v>
      </c>
      <c r="E5954">
        <v>119632</v>
      </c>
      <c r="F5954" t="s">
        <v>16245</v>
      </c>
      <c r="G5954" t="s">
        <v>16240</v>
      </c>
      <c r="H5954" t="s">
        <v>7866</v>
      </c>
      <c r="I5954" t="s">
        <v>27060</v>
      </c>
    </row>
    <row r="5955" spans="1:9" x14ac:dyDescent="0.2">
      <c r="A5955">
        <v>4779</v>
      </c>
      <c r="B5955" t="s">
        <v>11345</v>
      </c>
      <c r="C5955" t="s">
        <v>7868</v>
      </c>
      <c r="D5955" t="s">
        <v>14046</v>
      </c>
      <c r="E5955">
        <v>119639</v>
      </c>
      <c r="F5955" t="s">
        <v>16275</v>
      </c>
      <c r="G5955" t="s">
        <v>16276</v>
      </c>
      <c r="H5955" t="s">
        <v>7868</v>
      </c>
      <c r="I5955" t="s">
        <v>27062</v>
      </c>
    </row>
    <row r="5956" spans="1:9" x14ac:dyDescent="0.2">
      <c r="A5956">
        <v>4740</v>
      </c>
      <c r="B5956" t="s">
        <v>7870</v>
      </c>
      <c r="C5956" t="s">
        <v>7869</v>
      </c>
      <c r="D5956" t="s">
        <v>14046</v>
      </c>
      <c r="E5956">
        <v>119652</v>
      </c>
      <c r="F5956" t="s">
        <v>16229</v>
      </c>
      <c r="G5956" t="s">
        <v>16230</v>
      </c>
      <c r="H5956" t="s">
        <v>16231</v>
      </c>
      <c r="I5956" t="s">
        <v>27064</v>
      </c>
    </row>
    <row r="5957" spans="1:9" x14ac:dyDescent="0.2">
      <c r="A5957">
        <v>4804</v>
      </c>
      <c r="B5957" t="s">
        <v>7872</v>
      </c>
      <c r="C5957" t="s">
        <v>7871</v>
      </c>
      <c r="D5957" t="s">
        <v>14046</v>
      </c>
      <c r="E5957">
        <v>119666</v>
      </c>
      <c r="F5957" t="s">
        <v>16309</v>
      </c>
      <c r="G5957" t="s">
        <v>16310</v>
      </c>
      <c r="H5957" t="s">
        <v>7871</v>
      </c>
      <c r="I5957" t="s">
        <v>27066</v>
      </c>
    </row>
    <row r="5958" spans="1:9" x14ac:dyDescent="0.2">
      <c r="A5958">
        <v>4743</v>
      </c>
      <c r="B5958" t="s">
        <v>7874</v>
      </c>
      <c r="C5958" t="s">
        <v>7873</v>
      </c>
      <c r="D5958" t="s">
        <v>14046</v>
      </c>
      <c r="E5958">
        <v>119671</v>
      </c>
      <c r="F5958" t="s">
        <v>16239</v>
      </c>
      <c r="G5958" t="s">
        <v>16240</v>
      </c>
      <c r="H5958" t="s">
        <v>7873</v>
      </c>
      <c r="I5958" t="s">
        <v>27069</v>
      </c>
    </row>
    <row r="5959" spans="1:9" x14ac:dyDescent="0.2">
      <c r="A5959">
        <v>2678278</v>
      </c>
      <c r="B5959" t="s">
        <v>11346</v>
      </c>
      <c r="C5959" t="s">
        <v>7875</v>
      </c>
      <c r="D5959" t="s">
        <v>14046</v>
      </c>
      <c r="E5959">
        <v>119676</v>
      </c>
      <c r="F5959" t="s">
        <v>29784</v>
      </c>
      <c r="G5959" t="s">
        <v>16240</v>
      </c>
      <c r="H5959" t="s">
        <v>7875</v>
      </c>
      <c r="I5959" t="s">
        <v>27071</v>
      </c>
    </row>
    <row r="5960" spans="1:9" x14ac:dyDescent="0.2">
      <c r="A5960">
        <v>4744</v>
      </c>
      <c r="B5960" t="s">
        <v>7877</v>
      </c>
      <c r="C5960" t="s">
        <v>7876</v>
      </c>
      <c r="D5960" t="s">
        <v>14046</v>
      </c>
      <c r="E5960">
        <v>119682</v>
      </c>
      <c r="F5960" t="s">
        <v>16242</v>
      </c>
      <c r="G5960" t="s">
        <v>16243</v>
      </c>
      <c r="H5960" t="s">
        <v>7876</v>
      </c>
      <c r="I5960" t="s">
        <v>27073</v>
      </c>
    </row>
    <row r="5961" spans="1:9" x14ac:dyDescent="0.2">
      <c r="A5961">
        <v>4742</v>
      </c>
      <c r="B5961" t="s">
        <v>7878</v>
      </c>
      <c r="C5961" t="s">
        <v>7878</v>
      </c>
      <c r="D5961" t="s">
        <v>14046</v>
      </c>
      <c r="E5961">
        <v>611526</v>
      </c>
      <c r="F5961" t="s">
        <v>16236</v>
      </c>
      <c r="G5961" t="s">
        <v>16228</v>
      </c>
      <c r="H5961" t="s">
        <v>16237</v>
      </c>
      <c r="I5961" t="s">
        <v>27076</v>
      </c>
    </row>
    <row r="5962" spans="1:9" x14ac:dyDescent="0.2">
      <c r="A5962">
        <v>11110</v>
      </c>
      <c r="B5962" t="s">
        <v>11347</v>
      </c>
      <c r="C5962" t="s">
        <v>7882</v>
      </c>
      <c r="D5962" t="s">
        <v>14046</v>
      </c>
      <c r="E5962">
        <v>119688</v>
      </c>
      <c r="F5962" t="s">
        <v>24198</v>
      </c>
      <c r="G5962" t="s">
        <v>24199</v>
      </c>
      <c r="H5962" t="s">
        <v>7882</v>
      </c>
      <c r="I5962" t="s">
        <v>27080</v>
      </c>
    </row>
    <row r="5963" spans="1:9" x14ac:dyDescent="0.2">
      <c r="A5963">
        <v>11109</v>
      </c>
      <c r="B5963" t="s">
        <v>7880</v>
      </c>
      <c r="C5963" t="s">
        <v>7879</v>
      </c>
      <c r="D5963" t="s">
        <v>14044</v>
      </c>
      <c r="E5963">
        <v>197290</v>
      </c>
      <c r="F5963" t="s">
        <v>24196</v>
      </c>
      <c r="G5963" t="s">
        <v>14070</v>
      </c>
      <c r="H5963" t="s">
        <v>7879</v>
      </c>
      <c r="I5963" t="s">
        <v>27084</v>
      </c>
    </row>
    <row r="5964" spans="1:9" x14ac:dyDescent="0.2">
      <c r="A5964">
        <v>11113</v>
      </c>
      <c r="B5964" t="s">
        <v>11348</v>
      </c>
      <c r="C5964" t="s">
        <v>7883</v>
      </c>
      <c r="D5964" t="s">
        <v>14046</v>
      </c>
      <c r="E5964">
        <v>119691</v>
      </c>
      <c r="F5964" t="s">
        <v>24201</v>
      </c>
      <c r="G5964" t="s">
        <v>14070</v>
      </c>
      <c r="H5964" t="s">
        <v>7883</v>
      </c>
      <c r="I5964" t="s">
        <v>27084</v>
      </c>
    </row>
    <row r="5965" spans="1:9" x14ac:dyDescent="0.2">
      <c r="A5965">
        <v>11108</v>
      </c>
      <c r="B5965" t="s">
        <v>12054</v>
      </c>
      <c r="C5965" t="s">
        <v>7881</v>
      </c>
      <c r="D5965" t="s">
        <v>14043</v>
      </c>
      <c r="E5965">
        <v>187458</v>
      </c>
      <c r="F5965" t="s">
        <v>24193</v>
      </c>
      <c r="G5965" t="s">
        <v>24194</v>
      </c>
      <c r="H5965" t="s">
        <v>7881</v>
      </c>
    </row>
    <row r="5966" spans="1:9" x14ac:dyDescent="0.2">
      <c r="A5966">
        <v>12933</v>
      </c>
      <c r="B5966" t="s">
        <v>7887</v>
      </c>
      <c r="C5966" t="s">
        <v>7886</v>
      </c>
      <c r="D5966" t="s">
        <v>14046</v>
      </c>
      <c r="E5966">
        <v>119698</v>
      </c>
      <c r="F5966" t="s">
        <v>26203</v>
      </c>
      <c r="G5966" t="s">
        <v>14070</v>
      </c>
      <c r="H5966" t="s">
        <v>7886</v>
      </c>
      <c r="I5966" t="s">
        <v>19843</v>
      </c>
    </row>
    <row r="5967" spans="1:9" x14ac:dyDescent="0.2">
      <c r="A5967">
        <v>2676696</v>
      </c>
      <c r="B5967" t="s">
        <v>13620</v>
      </c>
      <c r="C5967" t="s">
        <v>13620</v>
      </c>
      <c r="D5967" t="s">
        <v>14044</v>
      </c>
      <c r="E5967">
        <v>197291</v>
      </c>
      <c r="F5967" t="s">
        <v>26201</v>
      </c>
      <c r="G5967" t="s">
        <v>14070</v>
      </c>
      <c r="H5967" t="s">
        <v>7884</v>
      </c>
      <c r="I5967" t="s">
        <v>19843</v>
      </c>
    </row>
    <row r="5968" spans="1:9" x14ac:dyDescent="0.2">
      <c r="A5968">
        <v>2677957</v>
      </c>
      <c r="B5968" t="s">
        <v>12380</v>
      </c>
      <c r="C5968" t="s">
        <v>7888</v>
      </c>
      <c r="D5968" t="s">
        <v>14046</v>
      </c>
      <c r="E5968">
        <v>611535</v>
      </c>
      <c r="F5968" t="s">
        <v>29474</v>
      </c>
      <c r="G5968" t="s">
        <v>14070</v>
      </c>
      <c r="H5968" t="s">
        <v>7888</v>
      </c>
      <c r="I5968" t="s">
        <v>25464</v>
      </c>
    </row>
    <row r="5969" spans="1:9" x14ac:dyDescent="0.2">
      <c r="A5969">
        <v>2676299</v>
      </c>
      <c r="B5969" t="s">
        <v>11349</v>
      </c>
      <c r="C5969" t="s">
        <v>7889</v>
      </c>
      <c r="D5969" t="s">
        <v>14046</v>
      </c>
      <c r="E5969">
        <v>119701</v>
      </c>
      <c r="F5969" t="s">
        <v>26964</v>
      </c>
      <c r="G5969" t="s">
        <v>14070</v>
      </c>
      <c r="H5969" t="s">
        <v>7889</v>
      </c>
      <c r="I5969" t="s">
        <v>27092</v>
      </c>
    </row>
    <row r="5970" spans="1:9" x14ac:dyDescent="0.2">
      <c r="A5970">
        <v>12932</v>
      </c>
      <c r="B5970" t="s">
        <v>7885</v>
      </c>
      <c r="C5970" t="s">
        <v>7884</v>
      </c>
      <c r="D5970" t="s">
        <v>14044</v>
      </c>
      <c r="E5970">
        <v>197291</v>
      </c>
      <c r="F5970" t="s">
        <v>26201</v>
      </c>
      <c r="G5970" t="s">
        <v>14070</v>
      </c>
      <c r="H5970" t="s">
        <v>7884</v>
      </c>
      <c r="I5970" t="s">
        <v>27095</v>
      </c>
    </row>
    <row r="5971" spans="1:9" x14ac:dyDescent="0.2">
      <c r="A5971">
        <v>2677958</v>
      </c>
      <c r="B5971" t="s">
        <v>12330</v>
      </c>
      <c r="C5971" t="s">
        <v>7890</v>
      </c>
      <c r="D5971" t="s">
        <v>14046</v>
      </c>
      <c r="E5971">
        <v>608562</v>
      </c>
      <c r="F5971" t="s">
        <v>29476</v>
      </c>
      <c r="G5971" t="s">
        <v>29049</v>
      </c>
      <c r="H5971" t="s">
        <v>7890</v>
      </c>
      <c r="I5971" t="s">
        <v>27098</v>
      </c>
    </row>
    <row r="5972" spans="1:9" x14ac:dyDescent="0.2">
      <c r="A5972">
        <v>7932</v>
      </c>
      <c r="B5972" t="s">
        <v>7896</v>
      </c>
      <c r="C5972" t="s">
        <v>7895</v>
      </c>
      <c r="D5972" t="s">
        <v>14046</v>
      </c>
      <c r="E5972">
        <v>119716</v>
      </c>
      <c r="F5972" t="s">
        <v>20147</v>
      </c>
      <c r="G5972" t="s">
        <v>14070</v>
      </c>
      <c r="H5972" t="s">
        <v>7895</v>
      </c>
      <c r="I5972" t="s">
        <v>17177</v>
      </c>
    </row>
    <row r="5973" spans="1:9" x14ac:dyDescent="0.2">
      <c r="A5973">
        <v>7931</v>
      </c>
      <c r="B5973" t="s">
        <v>7892</v>
      </c>
      <c r="C5973" t="s">
        <v>7891</v>
      </c>
      <c r="D5973" t="s">
        <v>14044</v>
      </c>
      <c r="E5973">
        <v>197295</v>
      </c>
      <c r="F5973" t="s">
        <v>20145</v>
      </c>
      <c r="G5973" t="s">
        <v>14070</v>
      </c>
      <c r="H5973" t="s">
        <v>7891</v>
      </c>
      <c r="I5973" t="s">
        <v>26415</v>
      </c>
    </row>
    <row r="5974" spans="1:9" x14ac:dyDescent="0.2">
      <c r="A5974">
        <v>7925</v>
      </c>
      <c r="B5974" t="s">
        <v>13569</v>
      </c>
      <c r="C5974" t="s">
        <v>7894</v>
      </c>
      <c r="D5974" t="s">
        <v>14043</v>
      </c>
      <c r="E5974">
        <v>187322</v>
      </c>
      <c r="F5974" t="s">
        <v>20136</v>
      </c>
      <c r="G5974" t="s">
        <v>14686</v>
      </c>
      <c r="H5974" t="s">
        <v>7894</v>
      </c>
      <c r="I5974" t="s">
        <v>22509</v>
      </c>
    </row>
    <row r="5975" spans="1:9" x14ac:dyDescent="0.2">
      <c r="A5975">
        <v>4163</v>
      </c>
      <c r="B5975" t="s">
        <v>7908</v>
      </c>
      <c r="C5975" t="s">
        <v>7907</v>
      </c>
      <c r="D5975" t="s">
        <v>14046</v>
      </c>
      <c r="E5975">
        <v>119780</v>
      </c>
      <c r="F5975" t="s">
        <v>15701</v>
      </c>
      <c r="G5975" t="s">
        <v>15702</v>
      </c>
      <c r="H5975" t="s">
        <v>7907</v>
      </c>
      <c r="I5975" t="s">
        <v>27100</v>
      </c>
    </row>
    <row r="5976" spans="1:9" x14ac:dyDescent="0.2">
      <c r="A5976">
        <v>4164</v>
      </c>
      <c r="B5976" t="s">
        <v>11797</v>
      </c>
      <c r="C5976" t="s">
        <v>7909</v>
      </c>
      <c r="D5976" t="s">
        <v>14045</v>
      </c>
      <c r="E5976">
        <v>140410</v>
      </c>
      <c r="F5976" t="s">
        <v>15704</v>
      </c>
      <c r="G5976" t="s">
        <v>15702</v>
      </c>
      <c r="H5976" t="s">
        <v>7909</v>
      </c>
      <c r="I5976" t="s">
        <v>27104</v>
      </c>
    </row>
    <row r="5977" spans="1:9" x14ac:dyDescent="0.2">
      <c r="A5977">
        <v>4166</v>
      </c>
      <c r="B5977" t="s">
        <v>11798</v>
      </c>
      <c r="C5977" t="s">
        <v>11799</v>
      </c>
      <c r="D5977" t="s">
        <v>14045</v>
      </c>
      <c r="E5977">
        <v>140414</v>
      </c>
      <c r="F5977" t="s">
        <v>15705</v>
      </c>
      <c r="G5977" t="s">
        <v>15706</v>
      </c>
      <c r="H5977" t="s">
        <v>15707</v>
      </c>
      <c r="I5977" t="s">
        <v>27107</v>
      </c>
    </row>
    <row r="5978" spans="1:9" x14ac:dyDescent="0.2">
      <c r="A5978">
        <v>4156</v>
      </c>
      <c r="B5978" t="s">
        <v>7906</v>
      </c>
      <c r="C5978" t="s">
        <v>7905</v>
      </c>
      <c r="D5978" t="s">
        <v>14044</v>
      </c>
      <c r="E5978">
        <v>197319</v>
      </c>
      <c r="F5978" t="s">
        <v>15690</v>
      </c>
      <c r="G5978" t="s">
        <v>14070</v>
      </c>
      <c r="H5978" t="s">
        <v>7905</v>
      </c>
      <c r="I5978" t="s">
        <v>27109</v>
      </c>
    </row>
    <row r="5979" spans="1:9" x14ac:dyDescent="0.2">
      <c r="A5979">
        <v>4169</v>
      </c>
      <c r="B5979" t="s">
        <v>7911</v>
      </c>
      <c r="C5979" t="s">
        <v>7910</v>
      </c>
      <c r="D5979" t="s">
        <v>14046</v>
      </c>
      <c r="E5979">
        <v>119805</v>
      </c>
      <c r="F5979" t="s">
        <v>15709</v>
      </c>
      <c r="G5979" t="s">
        <v>15710</v>
      </c>
      <c r="H5979" t="s">
        <v>15711</v>
      </c>
      <c r="I5979" t="s">
        <v>27111</v>
      </c>
    </row>
    <row r="5980" spans="1:9" x14ac:dyDescent="0.2">
      <c r="A5980">
        <v>4160</v>
      </c>
      <c r="B5980" t="s">
        <v>11352</v>
      </c>
      <c r="C5980" t="s">
        <v>7912</v>
      </c>
      <c r="D5980" t="s">
        <v>14046</v>
      </c>
      <c r="E5980">
        <v>119812</v>
      </c>
      <c r="F5980" t="s">
        <v>15696</v>
      </c>
      <c r="G5980" t="s">
        <v>15697</v>
      </c>
      <c r="H5980" t="s">
        <v>7912</v>
      </c>
      <c r="I5980" t="s">
        <v>27113</v>
      </c>
    </row>
    <row r="5981" spans="1:9" x14ac:dyDescent="0.2">
      <c r="A5981">
        <v>4162</v>
      </c>
      <c r="B5981" t="s">
        <v>11353</v>
      </c>
      <c r="C5981" t="s">
        <v>7913</v>
      </c>
      <c r="D5981" t="s">
        <v>14046</v>
      </c>
      <c r="E5981">
        <v>119818</v>
      </c>
      <c r="F5981" t="s">
        <v>15699</v>
      </c>
      <c r="G5981" t="s">
        <v>14070</v>
      </c>
      <c r="H5981" t="s">
        <v>7913</v>
      </c>
      <c r="I5981" t="s">
        <v>27115</v>
      </c>
    </row>
    <row r="5982" spans="1:9" x14ac:dyDescent="0.2">
      <c r="A5982">
        <v>4157</v>
      </c>
      <c r="B5982" t="s">
        <v>11354</v>
      </c>
      <c r="C5982" t="s">
        <v>11355</v>
      </c>
      <c r="D5982" t="s">
        <v>14046</v>
      </c>
      <c r="E5982">
        <v>119824</v>
      </c>
      <c r="F5982" t="s">
        <v>15692</v>
      </c>
      <c r="G5982" t="s">
        <v>15693</v>
      </c>
      <c r="H5982" t="s">
        <v>15694</v>
      </c>
      <c r="I5982" t="s">
        <v>27117</v>
      </c>
    </row>
    <row r="5983" spans="1:9" x14ac:dyDescent="0.2">
      <c r="A5983">
        <v>4159</v>
      </c>
      <c r="B5983" t="s">
        <v>13059</v>
      </c>
      <c r="C5983" t="s">
        <v>13059</v>
      </c>
      <c r="D5983" t="s">
        <v>14046</v>
      </c>
      <c r="E5983">
        <v>119824</v>
      </c>
      <c r="F5983" t="s">
        <v>15692</v>
      </c>
      <c r="G5983" t="s">
        <v>15693</v>
      </c>
      <c r="H5983" t="s">
        <v>15694</v>
      </c>
      <c r="I5983" t="s">
        <v>27119</v>
      </c>
    </row>
    <row r="5984" spans="1:9" x14ac:dyDescent="0.2">
      <c r="A5984">
        <v>10998</v>
      </c>
      <c r="B5984" t="s">
        <v>7915</v>
      </c>
      <c r="C5984" t="s">
        <v>7914</v>
      </c>
      <c r="D5984" t="s">
        <v>14044</v>
      </c>
      <c r="E5984">
        <v>197322</v>
      </c>
      <c r="F5984" t="s">
        <v>24035</v>
      </c>
      <c r="G5984" t="s">
        <v>14070</v>
      </c>
      <c r="H5984" t="s">
        <v>7914</v>
      </c>
      <c r="I5984" t="s">
        <v>27120</v>
      </c>
    </row>
    <row r="5985" spans="1:9" x14ac:dyDescent="0.2">
      <c r="A5985">
        <v>11001</v>
      </c>
      <c r="B5985" t="s">
        <v>7917</v>
      </c>
      <c r="C5985" t="s">
        <v>7916</v>
      </c>
      <c r="D5985" t="s">
        <v>14046</v>
      </c>
      <c r="E5985">
        <v>119854</v>
      </c>
      <c r="F5985" t="s">
        <v>24039</v>
      </c>
      <c r="G5985" t="s">
        <v>15453</v>
      </c>
      <c r="H5985" t="s">
        <v>7916</v>
      </c>
      <c r="I5985" t="s">
        <v>27124</v>
      </c>
    </row>
    <row r="5986" spans="1:9" x14ac:dyDescent="0.2">
      <c r="A5986">
        <v>10999</v>
      </c>
      <c r="B5986" t="s">
        <v>7919</v>
      </c>
      <c r="C5986" t="s">
        <v>7918</v>
      </c>
      <c r="D5986" t="s">
        <v>14046</v>
      </c>
      <c r="E5986">
        <v>119860</v>
      </c>
      <c r="F5986" t="s">
        <v>24037</v>
      </c>
      <c r="G5986" t="s">
        <v>14070</v>
      </c>
      <c r="H5986" t="s">
        <v>7918</v>
      </c>
      <c r="I5986" t="s">
        <v>27127</v>
      </c>
    </row>
    <row r="5987" spans="1:9" x14ac:dyDescent="0.2">
      <c r="A5987">
        <v>5276</v>
      </c>
      <c r="B5987" t="s">
        <v>11937</v>
      </c>
      <c r="C5987" t="s">
        <v>7920</v>
      </c>
      <c r="D5987" t="s">
        <v>14043</v>
      </c>
      <c r="E5987">
        <v>187249</v>
      </c>
      <c r="F5987" t="s">
        <v>16888</v>
      </c>
      <c r="G5987" t="s">
        <v>15297</v>
      </c>
      <c r="H5987" t="s">
        <v>7920</v>
      </c>
      <c r="I5987" t="s">
        <v>27129</v>
      </c>
    </row>
    <row r="5988" spans="1:9" x14ac:dyDescent="0.2">
      <c r="A5988">
        <v>2677003</v>
      </c>
      <c r="B5988" t="s">
        <v>11356</v>
      </c>
      <c r="C5988" t="s">
        <v>7923</v>
      </c>
      <c r="D5988" t="s">
        <v>14046</v>
      </c>
      <c r="E5988">
        <v>119881</v>
      </c>
      <c r="F5988" t="s">
        <v>27790</v>
      </c>
      <c r="G5988" t="s">
        <v>14070</v>
      </c>
      <c r="H5988" t="s">
        <v>7923</v>
      </c>
      <c r="I5988" t="s">
        <v>27131</v>
      </c>
    </row>
    <row r="5989" spans="1:9" x14ac:dyDescent="0.2">
      <c r="A5989">
        <v>2677000</v>
      </c>
      <c r="B5989" t="s">
        <v>12724</v>
      </c>
      <c r="C5989" t="s">
        <v>7924</v>
      </c>
      <c r="D5989" t="s">
        <v>14045</v>
      </c>
      <c r="E5989">
        <v>788984</v>
      </c>
      <c r="F5989" t="s">
        <v>27783</v>
      </c>
      <c r="G5989" t="s">
        <v>27784</v>
      </c>
      <c r="H5989" t="s">
        <v>27785</v>
      </c>
      <c r="I5989" t="s">
        <v>27134</v>
      </c>
    </row>
    <row r="5990" spans="1:9" x14ac:dyDescent="0.2">
      <c r="A5990">
        <v>2677001</v>
      </c>
      <c r="B5990" t="s">
        <v>12723</v>
      </c>
      <c r="C5990" t="s">
        <v>7925</v>
      </c>
      <c r="D5990" t="s">
        <v>14045</v>
      </c>
      <c r="E5990">
        <v>788983</v>
      </c>
      <c r="F5990" t="s">
        <v>27787</v>
      </c>
      <c r="G5990" t="s">
        <v>27788</v>
      </c>
      <c r="H5990" t="s">
        <v>7925</v>
      </c>
      <c r="I5990" t="s">
        <v>27136</v>
      </c>
    </row>
    <row r="5991" spans="1:9" x14ac:dyDescent="0.2">
      <c r="A5991">
        <v>4434</v>
      </c>
      <c r="B5991" t="s">
        <v>12725</v>
      </c>
      <c r="C5991" t="s">
        <v>7926</v>
      </c>
      <c r="D5991" t="s">
        <v>14045</v>
      </c>
      <c r="E5991">
        <v>788985</v>
      </c>
      <c r="F5991" t="s">
        <v>15948</v>
      </c>
      <c r="G5991" t="s">
        <v>14070</v>
      </c>
      <c r="H5991" t="s">
        <v>7926</v>
      </c>
      <c r="I5991" t="s">
        <v>27139</v>
      </c>
    </row>
    <row r="5992" spans="1:9" x14ac:dyDescent="0.2">
      <c r="A5992">
        <v>4425</v>
      </c>
      <c r="B5992" t="s">
        <v>13038</v>
      </c>
      <c r="C5992" t="s">
        <v>7922</v>
      </c>
      <c r="D5992" t="s">
        <v>14044</v>
      </c>
      <c r="E5992">
        <v>197333</v>
      </c>
      <c r="F5992" t="s">
        <v>15946</v>
      </c>
      <c r="G5992" t="s">
        <v>14070</v>
      </c>
      <c r="H5992" t="s">
        <v>7922</v>
      </c>
      <c r="I5992" t="s">
        <v>27142</v>
      </c>
    </row>
    <row r="5993" spans="1:9" x14ac:dyDescent="0.2">
      <c r="A5993">
        <v>2677004</v>
      </c>
      <c r="B5993" t="s">
        <v>11357</v>
      </c>
      <c r="C5993" t="s">
        <v>7929</v>
      </c>
      <c r="D5993" t="s">
        <v>14046</v>
      </c>
      <c r="E5993">
        <v>119894</v>
      </c>
      <c r="F5993" t="s">
        <v>27791</v>
      </c>
      <c r="G5993" t="s">
        <v>15951</v>
      </c>
      <c r="H5993" t="s">
        <v>7929</v>
      </c>
      <c r="I5993" t="s">
        <v>27144</v>
      </c>
    </row>
    <row r="5994" spans="1:9" x14ac:dyDescent="0.2">
      <c r="A5994">
        <v>4444</v>
      </c>
      <c r="B5994" t="s">
        <v>12722</v>
      </c>
      <c r="C5994" t="s">
        <v>7930</v>
      </c>
      <c r="D5994" t="s">
        <v>14045</v>
      </c>
      <c r="E5994">
        <v>788981</v>
      </c>
      <c r="F5994" t="s">
        <v>15950</v>
      </c>
      <c r="G5994" t="s">
        <v>15951</v>
      </c>
      <c r="H5994" t="s">
        <v>7930</v>
      </c>
      <c r="I5994" t="s">
        <v>27147</v>
      </c>
    </row>
    <row r="5995" spans="1:9" x14ac:dyDescent="0.2">
      <c r="A5995">
        <v>5345</v>
      </c>
      <c r="B5995" t="s">
        <v>12381</v>
      </c>
      <c r="C5995" t="s">
        <v>7933</v>
      </c>
      <c r="D5995" t="s">
        <v>14046</v>
      </c>
      <c r="E5995">
        <v>611557</v>
      </c>
      <c r="F5995" t="s">
        <v>16986</v>
      </c>
      <c r="G5995" t="s">
        <v>16987</v>
      </c>
      <c r="H5995" t="s">
        <v>7933</v>
      </c>
      <c r="I5995" t="s">
        <v>27149</v>
      </c>
    </row>
    <row r="5996" spans="1:9" x14ac:dyDescent="0.2">
      <c r="A5996">
        <v>2676529</v>
      </c>
      <c r="B5996" t="s">
        <v>7931</v>
      </c>
      <c r="C5996" t="s">
        <v>7931</v>
      </c>
      <c r="D5996" t="s">
        <v>14044</v>
      </c>
      <c r="E5996">
        <v>197334</v>
      </c>
      <c r="F5996" t="s">
        <v>16941</v>
      </c>
      <c r="G5996" t="s">
        <v>14070</v>
      </c>
      <c r="H5996" t="s">
        <v>7932</v>
      </c>
      <c r="I5996" t="s">
        <v>27152</v>
      </c>
    </row>
    <row r="5997" spans="1:9" x14ac:dyDescent="0.2">
      <c r="A5997">
        <v>2676530</v>
      </c>
      <c r="B5997" t="s">
        <v>13327</v>
      </c>
      <c r="C5997" t="s">
        <v>13327</v>
      </c>
      <c r="D5997" t="s">
        <v>14044</v>
      </c>
      <c r="E5997">
        <v>197334</v>
      </c>
      <c r="F5997" t="s">
        <v>16941</v>
      </c>
      <c r="G5997" t="s">
        <v>14070</v>
      </c>
      <c r="H5997" t="s">
        <v>7932</v>
      </c>
      <c r="I5997" t="s">
        <v>27154</v>
      </c>
    </row>
    <row r="5998" spans="1:9" x14ac:dyDescent="0.2">
      <c r="A5998">
        <v>5370</v>
      </c>
      <c r="B5998" t="s">
        <v>7935</v>
      </c>
      <c r="C5998" t="s">
        <v>7934</v>
      </c>
      <c r="D5998" t="s">
        <v>14046</v>
      </c>
      <c r="E5998">
        <v>119915</v>
      </c>
      <c r="F5998" t="s">
        <v>17013</v>
      </c>
      <c r="G5998" t="s">
        <v>14773</v>
      </c>
      <c r="H5998" t="s">
        <v>17014</v>
      </c>
      <c r="I5998" t="s">
        <v>20137</v>
      </c>
    </row>
    <row r="5999" spans="1:9" x14ac:dyDescent="0.2">
      <c r="A5999">
        <v>5319</v>
      </c>
      <c r="B5999" t="s">
        <v>7935</v>
      </c>
      <c r="C5999" t="s">
        <v>13966</v>
      </c>
      <c r="D5999" t="s">
        <v>14044</v>
      </c>
      <c r="E5999">
        <v>197334</v>
      </c>
      <c r="F5999" t="s">
        <v>16941</v>
      </c>
      <c r="G5999" t="s">
        <v>14070</v>
      </c>
      <c r="H5999" t="s">
        <v>7932</v>
      </c>
      <c r="I5999" t="s">
        <v>20137</v>
      </c>
    </row>
    <row r="6000" spans="1:9" x14ac:dyDescent="0.2">
      <c r="A6000">
        <v>5371</v>
      </c>
      <c r="B6000" t="s">
        <v>13323</v>
      </c>
      <c r="C6000" t="s">
        <v>13964</v>
      </c>
      <c r="D6000" t="s">
        <v>14046</v>
      </c>
      <c r="E6000">
        <v>119915</v>
      </c>
      <c r="F6000" t="s">
        <v>17013</v>
      </c>
      <c r="G6000" t="s">
        <v>14773</v>
      </c>
      <c r="H6000" t="s">
        <v>17014</v>
      </c>
      <c r="I6000" t="s">
        <v>27156</v>
      </c>
    </row>
    <row r="6001" spans="1:9" x14ac:dyDescent="0.2">
      <c r="A6001">
        <v>5372</v>
      </c>
      <c r="B6001" t="s">
        <v>7999</v>
      </c>
      <c r="C6001" t="s">
        <v>7997</v>
      </c>
      <c r="D6001" t="s">
        <v>14046</v>
      </c>
      <c r="E6001">
        <v>120512</v>
      </c>
      <c r="F6001" t="s">
        <v>17016</v>
      </c>
      <c r="G6001" t="s">
        <v>15000</v>
      </c>
      <c r="H6001" t="s">
        <v>7998</v>
      </c>
      <c r="I6001" t="s">
        <v>27158</v>
      </c>
    </row>
    <row r="6002" spans="1:9" x14ac:dyDescent="0.2">
      <c r="A6002">
        <v>5374</v>
      </c>
      <c r="B6002" t="s">
        <v>13324</v>
      </c>
      <c r="C6002" t="s">
        <v>13965</v>
      </c>
      <c r="D6002" t="s">
        <v>14046</v>
      </c>
      <c r="E6002">
        <v>120512</v>
      </c>
      <c r="F6002" t="s">
        <v>17016</v>
      </c>
      <c r="G6002" t="s">
        <v>15000</v>
      </c>
      <c r="H6002" t="s">
        <v>7998</v>
      </c>
      <c r="I6002" t="s">
        <v>27160</v>
      </c>
    </row>
    <row r="6003" spans="1:9" x14ac:dyDescent="0.2">
      <c r="A6003">
        <v>5385</v>
      </c>
      <c r="B6003" t="s">
        <v>11358</v>
      </c>
      <c r="C6003" t="s">
        <v>7936</v>
      </c>
      <c r="D6003" t="s">
        <v>14046</v>
      </c>
      <c r="E6003">
        <v>119948</v>
      </c>
      <c r="F6003" t="s">
        <v>17031</v>
      </c>
      <c r="G6003" t="s">
        <v>17032</v>
      </c>
      <c r="H6003" t="s">
        <v>7936</v>
      </c>
      <c r="I6003" t="s">
        <v>25613</v>
      </c>
    </row>
    <row r="6004" spans="1:9" x14ac:dyDescent="0.2">
      <c r="A6004">
        <v>2676531</v>
      </c>
      <c r="B6004" t="s">
        <v>11358</v>
      </c>
      <c r="C6004" t="s">
        <v>13967</v>
      </c>
      <c r="E6004">
        <v>0</v>
      </c>
      <c r="I6004" t="s">
        <v>27162</v>
      </c>
    </row>
    <row r="6005" spans="1:9" x14ac:dyDescent="0.2">
      <c r="A6005">
        <v>5379</v>
      </c>
      <c r="B6005" t="s">
        <v>7938</v>
      </c>
      <c r="C6005" t="s">
        <v>7937</v>
      </c>
      <c r="D6005" t="s">
        <v>14046</v>
      </c>
      <c r="E6005">
        <v>119952</v>
      </c>
      <c r="F6005" t="s">
        <v>17022</v>
      </c>
      <c r="G6005" t="s">
        <v>14070</v>
      </c>
      <c r="H6005" t="s">
        <v>7937</v>
      </c>
      <c r="I6005" t="s">
        <v>27164</v>
      </c>
    </row>
    <row r="6006" spans="1:9" x14ac:dyDescent="0.2">
      <c r="A6006">
        <v>5350</v>
      </c>
      <c r="B6006" t="s">
        <v>11359</v>
      </c>
      <c r="C6006" t="s">
        <v>7939</v>
      </c>
      <c r="D6006" t="s">
        <v>14046</v>
      </c>
      <c r="E6006">
        <v>119954</v>
      </c>
      <c r="F6006" t="s">
        <v>16992</v>
      </c>
      <c r="G6006" t="s">
        <v>14070</v>
      </c>
      <c r="H6006" t="s">
        <v>7939</v>
      </c>
      <c r="I6006" t="s">
        <v>27166</v>
      </c>
    </row>
    <row r="6007" spans="1:9" x14ac:dyDescent="0.2">
      <c r="A6007">
        <v>5388</v>
      </c>
      <c r="B6007" t="s">
        <v>7941</v>
      </c>
      <c r="C6007" t="s">
        <v>7940</v>
      </c>
      <c r="D6007" t="s">
        <v>14046</v>
      </c>
      <c r="E6007">
        <v>119977</v>
      </c>
      <c r="F6007" t="s">
        <v>17034</v>
      </c>
      <c r="G6007" t="s">
        <v>14070</v>
      </c>
      <c r="H6007" t="s">
        <v>7940</v>
      </c>
      <c r="I6007" t="s">
        <v>26084</v>
      </c>
    </row>
    <row r="6008" spans="1:9" x14ac:dyDescent="0.2">
      <c r="A6008">
        <v>2677084</v>
      </c>
      <c r="B6008" t="s">
        <v>7941</v>
      </c>
      <c r="C6008" t="s">
        <v>13968</v>
      </c>
      <c r="D6008" t="s">
        <v>14044</v>
      </c>
      <c r="E6008">
        <v>197334</v>
      </c>
      <c r="F6008" t="s">
        <v>16941</v>
      </c>
      <c r="G6008" t="s">
        <v>14070</v>
      </c>
      <c r="H6008" t="s">
        <v>7932</v>
      </c>
      <c r="I6008" t="s">
        <v>26084</v>
      </c>
    </row>
    <row r="6009" spans="1:9" x14ac:dyDescent="0.2">
      <c r="A6009">
        <v>5381</v>
      </c>
      <c r="B6009" t="s">
        <v>7943</v>
      </c>
      <c r="C6009" t="s">
        <v>7942</v>
      </c>
      <c r="D6009" t="s">
        <v>14046</v>
      </c>
      <c r="E6009">
        <v>119991</v>
      </c>
      <c r="F6009" t="s">
        <v>17024</v>
      </c>
      <c r="G6009" t="s">
        <v>14070</v>
      </c>
      <c r="H6009" t="s">
        <v>7942</v>
      </c>
      <c r="I6009" t="s">
        <v>27168</v>
      </c>
    </row>
    <row r="6010" spans="1:9" x14ac:dyDescent="0.2">
      <c r="A6010">
        <v>5360</v>
      </c>
      <c r="B6010" t="s">
        <v>7945</v>
      </c>
      <c r="C6010" t="s">
        <v>7944</v>
      </c>
      <c r="D6010" t="s">
        <v>14046</v>
      </c>
      <c r="E6010">
        <v>120009</v>
      </c>
      <c r="F6010" t="s">
        <v>17002</v>
      </c>
      <c r="G6010" t="s">
        <v>17003</v>
      </c>
      <c r="H6010" t="s">
        <v>7944</v>
      </c>
      <c r="I6010" t="s">
        <v>27170</v>
      </c>
    </row>
    <row r="6011" spans="1:9" x14ac:dyDescent="0.2">
      <c r="A6011">
        <v>5347</v>
      </c>
      <c r="B6011" t="s">
        <v>11360</v>
      </c>
      <c r="C6011" t="s">
        <v>7946</v>
      </c>
      <c r="D6011" t="s">
        <v>14046</v>
      </c>
      <c r="E6011">
        <v>120029</v>
      </c>
      <c r="F6011" t="s">
        <v>16989</v>
      </c>
      <c r="G6011" t="s">
        <v>16990</v>
      </c>
      <c r="H6011" t="s">
        <v>7946</v>
      </c>
      <c r="I6011" t="s">
        <v>27172</v>
      </c>
    </row>
    <row r="6012" spans="1:9" x14ac:dyDescent="0.2">
      <c r="A6012">
        <v>5376</v>
      </c>
      <c r="B6012" t="s">
        <v>7948</v>
      </c>
      <c r="C6012" t="s">
        <v>7947</v>
      </c>
      <c r="D6012" t="s">
        <v>14046</v>
      </c>
      <c r="E6012">
        <v>120040</v>
      </c>
      <c r="F6012" t="s">
        <v>17018</v>
      </c>
      <c r="G6012" t="s">
        <v>14070</v>
      </c>
      <c r="H6012" t="s">
        <v>7947</v>
      </c>
      <c r="I6012" t="s">
        <v>27175</v>
      </c>
    </row>
    <row r="6013" spans="1:9" x14ac:dyDescent="0.2">
      <c r="A6013">
        <v>5380</v>
      </c>
      <c r="B6013" t="s">
        <v>13322</v>
      </c>
      <c r="C6013" t="s">
        <v>13322</v>
      </c>
      <c r="D6013" t="s">
        <v>14044</v>
      </c>
      <c r="E6013">
        <v>197334</v>
      </c>
      <c r="F6013" t="s">
        <v>16941</v>
      </c>
      <c r="G6013" t="s">
        <v>14070</v>
      </c>
      <c r="H6013" t="s">
        <v>7932</v>
      </c>
      <c r="I6013" t="s">
        <v>16891</v>
      </c>
    </row>
    <row r="6014" spans="1:9" x14ac:dyDescent="0.2">
      <c r="A6014">
        <v>5315</v>
      </c>
      <c r="B6014" t="s">
        <v>13321</v>
      </c>
      <c r="C6014" t="s">
        <v>7932</v>
      </c>
      <c r="D6014" t="s">
        <v>14044</v>
      </c>
      <c r="E6014">
        <v>197334</v>
      </c>
      <c r="F6014" t="s">
        <v>16941</v>
      </c>
      <c r="G6014" t="s">
        <v>14070</v>
      </c>
      <c r="H6014" t="s">
        <v>7932</v>
      </c>
      <c r="I6014" t="s">
        <v>27177</v>
      </c>
    </row>
    <row r="6015" spans="1:9" x14ac:dyDescent="0.2">
      <c r="A6015">
        <v>5359</v>
      </c>
      <c r="B6015" t="s">
        <v>7950</v>
      </c>
      <c r="C6015" t="s">
        <v>7949</v>
      </c>
      <c r="D6015" t="s">
        <v>14046</v>
      </c>
      <c r="E6015">
        <v>120135</v>
      </c>
      <c r="F6015" t="s">
        <v>16999</v>
      </c>
      <c r="G6015" t="s">
        <v>17000</v>
      </c>
      <c r="H6015" t="s">
        <v>7949</v>
      </c>
      <c r="I6015" t="s">
        <v>27180</v>
      </c>
    </row>
    <row r="6016" spans="1:9" x14ac:dyDescent="0.2">
      <c r="A6016">
        <v>5378</v>
      </c>
      <c r="B6016" t="s">
        <v>7952</v>
      </c>
      <c r="C6016" t="s">
        <v>7951</v>
      </c>
      <c r="D6016" t="s">
        <v>14046</v>
      </c>
      <c r="E6016">
        <v>120163</v>
      </c>
      <c r="F6016" t="s">
        <v>17020</v>
      </c>
      <c r="G6016" t="s">
        <v>14070</v>
      </c>
      <c r="H6016" t="s">
        <v>7951</v>
      </c>
      <c r="I6016" t="s">
        <v>27183</v>
      </c>
    </row>
    <row r="6017" spans="1:9" x14ac:dyDescent="0.2">
      <c r="A6017">
        <v>5361</v>
      </c>
      <c r="B6017" t="s">
        <v>11361</v>
      </c>
      <c r="C6017" t="s">
        <v>7953</v>
      </c>
      <c r="D6017" t="s">
        <v>14046</v>
      </c>
      <c r="E6017">
        <v>120189</v>
      </c>
      <c r="F6017" t="s">
        <v>17005</v>
      </c>
      <c r="G6017" t="s">
        <v>14070</v>
      </c>
      <c r="H6017" t="s">
        <v>7953</v>
      </c>
      <c r="I6017" t="s">
        <v>27186</v>
      </c>
    </row>
    <row r="6018" spans="1:9" x14ac:dyDescent="0.2">
      <c r="A6018">
        <v>5395</v>
      </c>
      <c r="B6018" t="s">
        <v>11800</v>
      </c>
      <c r="C6018" t="s">
        <v>11800</v>
      </c>
      <c r="D6018" t="s">
        <v>14045</v>
      </c>
      <c r="E6018">
        <v>140479</v>
      </c>
      <c r="F6018" t="s">
        <v>17044</v>
      </c>
      <c r="G6018" t="s">
        <v>17045</v>
      </c>
      <c r="H6018" t="s">
        <v>17046</v>
      </c>
      <c r="I6018" t="s">
        <v>27189</v>
      </c>
    </row>
    <row r="6019" spans="1:9" x14ac:dyDescent="0.2">
      <c r="A6019">
        <v>5393</v>
      </c>
      <c r="B6019" t="s">
        <v>7955</v>
      </c>
      <c r="C6019" t="s">
        <v>7954</v>
      </c>
      <c r="D6019" t="s">
        <v>14046</v>
      </c>
      <c r="E6019">
        <v>120192</v>
      </c>
      <c r="F6019" t="s">
        <v>17042</v>
      </c>
      <c r="G6019" t="s">
        <v>14070</v>
      </c>
      <c r="H6019" t="s">
        <v>7954</v>
      </c>
      <c r="I6019" t="s">
        <v>27193</v>
      </c>
    </row>
    <row r="6020" spans="1:9" x14ac:dyDescent="0.2">
      <c r="A6020">
        <v>5398</v>
      </c>
      <c r="B6020" t="s">
        <v>7957</v>
      </c>
      <c r="C6020" t="s">
        <v>7956</v>
      </c>
      <c r="D6020" t="s">
        <v>14047</v>
      </c>
      <c r="E6020">
        <v>151107</v>
      </c>
      <c r="F6020" t="s">
        <v>17048</v>
      </c>
      <c r="G6020" t="s">
        <v>17049</v>
      </c>
      <c r="H6020" t="s">
        <v>17050</v>
      </c>
      <c r="I6020" t="s">
        <v>15489</v>
      </c>
    </row>
    <row r="6021" spans="1:9" x14ac:dyDescent="0.2">
      <c r="A6021">
        <v>5404</v>
      </c>
      <c r="B6021" t="s">
        <v>7959</v>
      </c>
      <c r="C6021" t="s">
        <v>7958</v>
      </c>
      <c r="D6021" t="s">
        <v>14047</v>
      </c>
      <c r="E6021">
        <v>151113</v>
      </c>
      <c r="F6021" t="s">
        <v>17052</v>
      </c>
      <c r="G6021" t="s">
        <v>14070</v>
      </c>
      <c r="H6021" t="s">
        <v>17053</v>
      </c>
      <c r="I6021" t="s">
        <v>27195</v>
      </c>
    </row>
    <row r="6022" spans="1:9" x14ac:dyDescent="0.2">
      <c r="A6022">
        <v>5368</v>
      </c>
      <c r="B6022" t="s">
        <v>7961</v>
      </c>
      <c r="C6022" t="s">
        <v>7960</v>
      </c>
      <c r="D6022" t="s">
        <v>14046</v>
      </c>
      <c r="E6022">
        <v>120246</v>
      </c>
      <c r="F6022" t="s">
        <v>17011</v>
      </c>
      <c r="G6022" t="s">
        <v>14070</v>
      </c>
      <c r="H6022" t="s">
        <v>7960</v>
      </c>
      <c r="I6022" t="s">
        <v>27198</v>
      </c>
    </row>
    <row r="6023" spans="1:9" x14ac:dyDescent="0.2">
      <c r="A6023">
        <v>2677079</v>
      </c>
      <c r="B6023" t="s">
        <v>13325</v>
      </c>
      <c r="C6023" t="s">
        <v>13325</v>
      </c>
      <c r="D6023" t="s">
        <v>14044</v>
      </c>
      <c r="E6023">
        <v>197334</v>
      </c>
      <c r="F6023" t="s">
        <v>16941</v>
      </c>
      <c r="G6023" t="s">
        <v>14070</v>
      </c>
      <c r="H6023" t="s">
        <v>7932</v>
      </c>
      <c r="I6023" t="s">
        <v>27201</v>
      </c>
    </row>
    <row r="6024" spans="1:9" x14ac:dyDescent="0.2">
      <c r="A6024">
        <v>2677081</v>
      </c>
      <c r="B6024" t="s">
        <v>13326</v>
      </c>
      <c r="C6024" t="s">
        <v>13326</v>
      </c>
      <c r="D6024" t="s">
        <v>14044</v>
      </c>
      <c r="E6024">
        <v>197334</v>
      </c>
      <c r="F6024" t="s">
        <v>16941</v>
      </c>
      <c r="G6024" t="s">
        <v>14070</v>
      </c>
      <c r="H6024" t="s">
        <v>7932</v>
      </c>
      <c r="I6024" t="s">
        <v>22188</v>
      </c>
    </row>
    <row r="6025" spans="1:9" x14ac:dyDescent="0.2">
      <c r="A6025">
        <v>5366</v>
      </c>
      <c r="B6025" t="s">
        <v>7963</v>
      </c>
      <c r="C6025" t="s">
        <v>7962</v>
      </c>
      <c r="D6025" t="s">
        <v>14046</v>
      </c>
      <c r="E6025">
        <v>120260</v>
      </c>
      <c r="F6025" t="s">
        <v>17007</v>
      </c>
      <c r="G6025" t="s">
        <v>14070</v>
      </c>
      <c r="H6025" t="s">
        <v>7962</v>
      </c>
      <c r="I6025" t="s">
        <v>27204</v>
      </c>
    </row>
    <row r="6026" spans="1:9" x14ac:dyDescent="0.2">
      <c r="A6026">
        <v>2677076</v>
      </c>
      <c r="B6026" t="s">
        <v>11367</v>
      </c>
      <c r="C6026" t="s">
        <v>7977</v>
      </c>
      <c r="D6026" t="s">
        <v>14046</v>
      </c>
      <c r="E6026">
        <v>120374</v>
      </c>
      <c r="F6026" t="s">
        <v>27961</v>
      </c>
      <c r="G6026" t="s">
        <v>16972</v>
      </c>
      <c r="H6026" t="s">
        <v>27962</v>
      </c>
      <c r="I6026" t="s">
        <v>27207</v>
      </c>
    </row>
    <row r="6027" spans="1:9" x14ac:dyDescent="0.2">
      <c r="A6027">
        <v>5336</v>
      </c>
      <c r="B6027" t="s">
        <v>11362</v>
      </c>
      <c r="C6027" t="s">
        <v>7964</v>
      </c>
      <c r="D6027" t="s">
        <v>14046</v>
      </c>
      <c r="E6027">
        <v>120279</v>
      </c>
      <c r="F6027" t="s">
        <v>16977</v>
      </c>
      <c r="G6027" t="s">
        <v>16978</v>
      </c>
      <c r="H6027" t="s">
        <v>7964</v>
      </c>
      <c r="I6027" t="s">
        <v>27210</v>
      </c>
    </row>
    <row r="6028" spans="1:9" x14ac:dyDescent="0.2">
      <c r="A6028">
        <v>5325</v>
      </c>
      <c r="B6028" t="s">
        <v>11363</v>
      </c>
      <c r="C6028" t="s">
        <v>7965</v>
      </c>
      <c r="D6028" t="s">
        <v>14046</v>
      </c>
      <c r="E6028">
        <v>120284</v>
      </c>
      <c r="F6028" t="s">
        <v>16958</v>
      </c>
      <c r="G6028" t="s">
        <v>15502</v>
      </c>
      <c r="H6028" t="s">
        <v>7965</v>
      </c>
      <c r="I6028" t="s">
        <v>27213</v>
      </c>
    </row>
    <row r="6029" spans="1:9" x14ac:dyDescent="0.2">
      <c r="A6029">
        <v>5340</v>
      </c>
      <c r="B6029" t="s">
        <v>11364</v>
      </c>
      <c r="C6029" t="s">
        <v>7966</v>
      </c>
      <c r="D6029" t="s">
        <v>14046</v>
      </c>
      <c r="E6029">
        <v>120287</v>
      </c>
      <c r="F6029" t="s">
        <v>16980</v>
      </c>
      <c r="G6029" t="s">
        <v>16981</v>
      </c>
      <c r="H6029" t="s">
        <v>7966</v>
      </c>
      <c r="I6029" t="s">
        <v>27216</v>
      </c>
    </row>
    <row r="6030" spans="1:9" x14ac:dyDescent="0.2">
      <c r="A6030">
        <v>5323</v>
      </c>
      <c r="B6030" t="s">
        <v>7968</v>
      </c>
      <c r="C6030" t="s">
        <v>7967</v>
      </c>
      <c r="D6030" t="s">
        <v>14046</v>
      </c>
      <c r="E6030">
        <v>120318</v>
      </c>
      <c r="F6030" t="s">
        <v>16955</v>
      </c>
      <c r="G6030" t="s">
        <v>16956</v>
      </c>
      <c r="H6030" t="s">
        <v>7967</v>
      </c>
      <c r="I6030" t="s">
        <v>27216</v>
      </c>
    </row>
    <row r="6031" spans="1:9" x14ac:dyDescent="0.2">
      <c r="A6031">
        <v>5320</v>
      </c>
      <c r="B6031" t="s">
        <v>7970</v>
      </c>
      <c r="C6031" t="s">
        <v>7969</v>
      </c>
      <c r="D6031" t="s">
        <v>14046</v>
      </c>
      <c r="E6031">
        <v>120320</v>
      </c>
      <c r="F6031" t="s">
        <v>16946</v>
      </c>
      <c r="G6031" t="s">
        <v>16947</v>
      </c>
      <c r="H6031" t="s">
        <v>7969</v>
      </c>
      <c r="I6031" t="s">
        <v>27218</v>
      </c>
    </row>
    <row r="6032" spans="1:9" x14ac:dyDescent="0.2">
      <c r="A6032">
        <v>2677077</v>
      </c>
      <c r="B6032" t="s">
        <v>11365</v>
      </c>
      <c r="C6032" t="s">
        <v>7971</v>
      </c>
      <c r="D6032" t="s">
        <v>14046</v>
      </c>
      <c r="E6032">
        <v>120323</v>
      </c>
      <c r="F6032" t="s">
        <v>27964</v>
      </c>
      <c r="G6032" t="s">
        <v>27965</v>
      </c>
      <c r="H6032" t="s">
        <v>7971</v>
      </c>
      <c r="I6032" t="s">
        <v>27220</v>
      </c>
    </row>
    <row r="6033" spans="1:9" x14ac:dyDescent="0.2">
      <c r="A6033">
        <v>5392</v>
      </c>
      <c r="B6033" t="s">
        <v>7973</v>
      </c>
      <c r="C6033" t="s">
        <v>7972</v>
      </c>
      <c r="D6033" t="s">
        <v>14046</v>
      </c>
      <c r="E6033">
        <v>120335</v>
      </c>
      <c r="F6033" t="s">
        <v>17039</v>
      </c>
      <c r="G6033" t="s">
        <v>17040</v>
      </c>
      <c r="H6033" t="s">
        <v>7972</v>
      </c>
      <c r="I6033" t="s">
        <v>24276</v>
      </c>
    </row>
    <row r="6034" spans="1:9" x14ac:dyDescent="0.2">
      <c r="A6034">
        <v>2676526</v>
      </c>
      <c r="B6034" t="s">
        <v>7975</v>
      </c>
      <c r="C6034" t="s">
        <v>7974</v>
      </c>
      <c r="D6034" t="s">
        <v>14046</v>
      </c>
      <c r="E6034">
        <v>120347</v>
      </c>
      <c r="F6034" t="s">
        <v>27258</v>
      </c>
      <c r="G6034" t="s">
        <v>27259</v>
      </c>
      <c r="H6034" t="s">
        <v>7974</v>
      </c>
      <c r="I6034" t="s">
        <v>23732</v>
      </c>
    </row>
    <row r="6035" spans="1:9" x14ac:dyDescent="0.2">
      <c r="A6035">
        <v>5317</v>
      </c>
      <c r="B6035" t="s">
        <v>11366</v>
      </c>
      <c r="C6035" t="s">
        <v>7976</v>
      </c>
      <c r="D6035" t="s">
        <v>14046</v>
      </c>
      <c r="E6035">
        <v>120354</v>
      </c>
      <c r="F6035" t="s">
        <v>16943</v>
      </c>
      <c r="G6035" t="s">
        <v>16944</v>
      </c>
      <c r="H6035" t="s">
        <v>7976</v>
      </c>
      <c r="I6035" t="s">
        <v>27225</v>
      </c>
    </row>
    <row r="6036" spans="1:9" x14ac:dyDescent="0.2">
      <c r="A6036">
        <v>5322</v>
      </c>
      <c r="B6036" t="s">
        <v>7979</v>
      </c>
      <c r="C6036" t="s">
        <v>7978</v>
      </c>
      <c r="D6036" t="s">
        <v>14046</v>
      </c>
      <c r="E6036">
        <v>120387</v>
      </c>
      <c r="F6036" t="s">
        <v>16952</v>
      </c>
      <c r="G6036" t="s">
        <v>16953</v>
      </c>
      <c r="H6036" t="s">
        <v>7978</v>
      </c>
      <c r="I6036" t="s">
        <v>15413</v>
      </c>
    </row>
    <row r="6037" spans="1:9" x14ac:dyDescent="0.2">
      <c r="A6037">
        <v>5383</v>
      </c>
      <c r="B6037" t="s">
        <v>12382</v>
      </c>
      <c r="C6037" t="s">
        <v>7980</v>
      </c>
      <c r="D6037" t="s">
        <v>14046</v>
      </c>
      <c r="E6037">
        <v>611558</v>
      </c>
      <c r="F6037" t="s">
        <v>17028</v>
      </c>
      <c r="G6037" t="s">
        <v>17029</v>
      </c>
      <c r="H6037" t="s">
        <v>7980</v>
      </c>
      <c r="I6037" t="s">
        <v>18702</v>
      </c>
    </row>
    <row r="6038" spans="1:9" x14ac:dyDescent="0.2">
      <c r="A6038">
        <v>5329</v>
      </c>
      <c r="B6038" t="s">
        <v>7982</v>
      </c>
      <c r="C6038" t="s">
        <v>7981</v>
      </c>
      <c r="D6038" t="s">
        <v>14046</v>
      </c>
      <c r="E6038">
        <v>120411</v>
      </c>
      <c r="F6038" t="s">
        <v>16960</v>
      </c>
      <c r="G6038" t="s">
        <v>16961</v>
      </c>
      <c r="H6038" t="s">
        <v>7981</v>
      </c>
      <c r="I6038" t="s">
        <v>21322</v>
      </c>
    </row>
    <row r="6039" spans="1:9" x14ac:dyDescent="0.2">
      <c r="A6039">
        <v>2677075</v>
      </c>
      <c r="B6039" t="s">
        <v>11368</v>
      </c>
      <c r="C6039" t="s">
        <v>7983</v>
      </c>
      <c r="D6039" t="s">
        <v>14046</v>
      </c>
      <c r="E6039">
        <v>120415</v>
      </c>
      <c r="F6039" t="s">
        <v>27958</v>
      </c>
      <c r="G6039" t="s">
        <v>27959</v>
      </c>
      <c r="H6039" t="s">
        <v>7983</v>
      </c>
      <c r="I6039" t="s">
        <v>19647</v>
      </c>
    </row>
    <row r="6040" spans="1:9" x14ac:dyDescent="0.2">
      <c r="A6040">
        <v>5335</v>
      </c>
      <c r="B6040" t="s">
        <v>7985</v>
      </c>
      <c r="C6040" t="s">
        <v>7984</v>
      </c>
      <c r="D6040" t="s">
        <v>14046</v>
      </c>
      <c r="E6040">
        <v>120419</v>
      </c>
      <c r="F6040" t="s">
        <v>16974</v>
      </c>
      <c r="G6040" t="s">
        <v>16975</v>
      </c>
      <c r="H6040" t="s">
        <v>7984</v>
      </c>
      <c r="I6040" t="s">
        <v>27228</v>
      </c>
    </row>
    <row r="6041" spans="1:9" x14ac:dyDescent="0.2">
      <c r="A6041">
        <v>2677083</v>
      </c>
      <c r="B6041" t="s">
        <v>11369</v>
      </c>
      <c r="C6041" t="s">
        <v>7986</v>
      </c>
      <c r="D6041" t="s">
        <v>14046</v>
      </c>
      <c r="E6041">
        <v>120427</v>
      </c>
      <c r="F6041" t="s">
        <v>27970</v>
      </c>
      <c r="G6041" t="s">
        <v>27971</v>
      </c>
      <c r="H6041" t="s">
        <v>7986</v>
      </c>
      <c r="I6041" t="s">
        <v>27232</v>
      </c>
    </row>
    <row r="6042" spans="1:9" x14ac:dyDescent="0.2">
      <c r="A6042">
        <v>2677082</v>
      </c>
      <c r="B6042" t="s">
        <v>11370</v>
      </c>
      <c r="C6042" t="s">
        <v>7987</v>
      </c>
      <c r="D6042" t="s">
        <v>14046</v>
      </c>
      <c r="E6042">
        <v>120450</v>
      </c>
      <c r="F6042" t="s">
        <v>27967</v>
      </c>
      <c r="G6042" t="s">
        <v>27968</v>
      </c>
      <c r="H6042" t="s">
        <v>7987</v>
      </c>
      <c r="I6042" t="s">
        <v>26320</v>
      </c>
    </row>
    <row r="6043" spans="1:9" x14ac:dyDescent="0.2">
      <c r="A6043">
        <v>5341</v>
      </c>
      <c r="B6043" t="s">
        <v>11371</v>
      </c>
      <c r="C6043" t="s">
        <v>7988</v>
      </c>
      <c r="D6043" t="s">
        <v>14046</v>
      </c>
      <c r="E6043">
        <v>120454</v>
      </c>
      <c r="F6043" t="s">
        <v>16983</v>
      </c>
      <c r="G6043" t="s">
        <v>16984</v>
      </c>
      <c r="H6043" t="s">
        <v>7988</v>
      </c>
      <c r="I6043" t="s">
        <v>27234</v>
      </c>
    </row>
    <row r="6044" spans="1:9" x14ac:dyDescent="0.2">
      <c r="A6044">
        <v>5382</v>
      </c>
      <c r="B6044" t="s">
        <v>7990</v>
      </c>
      <c r="C6044" t="s">
        <v>7989</v>
      </c>
      <c r="D6044" t="s">
        <v>14046</v>
      </c>
      <c r="E6044">
        <v>120459</v>
      </c>
      <c r="F6044" t="s">
        <v>17026</v>
      </c>
      <c r="G6044" t="s">
        <v>16972</v>
      </c>
      <c r="H6044" t="s">
        <v>7989</v>
      </c>
      <c r="I6044" t="s">
        <v>27236</v>
      </c>
    </row>
    <row r="6045" spans="1:9" x14ac:dyDescent="0.2">
      <c r="A6045">
        <v>5357</v>
      </c>
      <c r="B6045" t="s">
        <v>7992</v>
      </c>
      <c r="C6045" t="s">
        <v>7991</v>
      </c>
      <c r="D6045" t="s">
        <v>14046</v>
      </c>
      <c r="E6045">
        <v>120481</v>
      </c>
      <c r="F6045" t="s">
        <v>16996</v>
      </c>
      <c r="G6045" t="s">
        <v>16997</v>
      </c>
      <c r="H6045" t="s">
        <v>7991</v>
      </c>
      <c r="I6045" t="s">
        <v>27240</v>
      </c>
    </row>
    <row r="6046" spans="1:9" x14ac:dyDescent="0.2">
      <c r="A6046">
        <v>5321</v>
      </c>
      <c r="B6046" t="s">
        <v>7994</v>
      </c>
      <c r="C6046" t="s">
        <v>7993</v>
      </c>
      <c r="D6046" t="s">
        <v>14046</v>
      </c>
      <c r="E6046">
        <v>120498</v>
      </c>
      <c r="F6046" t="s">
        <v>16949</v>
      </c>
      <c r="G6046" t="s">
        <v>16950</v>
      </c>
      <c r="H6046" t="s">
        <v>7993</v>
      </c>
      <c r="I6046" t="s">
        <v>27243</v>
      </c>
    </row>
    <row r="6047" spans="1:9" x14ac:dyDescent="0.2">
      <c r="A6047">
        <v>5331</v>
      </c>
      <c r="B6047" t="s">
        <v>7996</v>
      </c>
      <c r="C6047" t="s">
        <v>7995</v>
      </c>
      <c r="D6047" t="s">
        <v>14046</v>
      </c>
      <c r="E6047">
        <v>120504</v>
      </c>
      <c r="F6047" t="s">
        <v>16963</v>
      </c>
      <c r="G6047" t="s">
        <v>16964</v>
      </c>
      <c r="H6047" t="s">
        <v>7995</v>
      </c>
      <c r="I6047" t="s">
        <v>21381</v>
      </c>
    </row>
    <row r="6048" spans="1:9" x14ac:dyDescent="0.2">
      <c r="A6048">
        <v>5377</v>
      </c>
      <c r="B6048" t="s">
        <v>13328</v>
      </c>
      <c r="C6048" t="s">
        <v>7998</v>
      </c>
      <c r="D6048" t="s">
        <v>14046</v>
      </c>
      <c r="E6048">
        <v>120512</v>
      </c>
      <c r="F6048" t="s">
        <v>17016</v>
      </c>
      <c r="G6048" t="s">
        <v>15000</v>
      </c>
      <c r="H6048" t="s">
        <v>7998</v>
      </c>
      <c r="I6048" t="s">
        <v>27247</v>
      </c>
    </row>
    <row r="6049" spans="1:9" x14ac:dyDescent="0.2">
      <c r="A6049">
        <v>5367</v>
      </c>
      <c r="B6049" t="s">
        <v>8001</v>
      </c>
      <c r="C6049" t="s">
        <v>8000</v>
      </c>
      <c r="D6049" t="s">
        <v>14046</v>
      </c>
      <c r="E6049">
        <v>120513</v>
      </c>
      <c r="F6049" t="s">
        <v>17009</v>
      </c>
      <c r="G6049" t="s">
        <v>14300</v>
      </c>
      <c r="H6049" t="s">
        <v>8000</v>
      </c>
      <c r="I6049" t="s">
        <v>22695</v>
      </c>
    </row>
    <row r="6050" spans="1:9" x14ac:dyDescent="0.2">
      <c r="A6050">
        <v>5355</v>
      </c>
      <c r="B6050" t="s">
        <v>11372</v>
      </c>
      <c r="C6050" t="s">
        <v>8002</v>
      </c>
      <c r="D6050" t="s">
        <v>14046</v>
      </c>
      <c r="E6050">
        <v>120529</v>
      </c>
      <c r="F6050" t="s">
        <v>16994</v>
      </c>
      <c r="G6050" t="s">
        <v>16944</v>
      </c>
      <c r="H6050" t="s">
        <v>8002</v>
      </c>
      <c r="I6050" t="s">
        <v>27249</v>
      </c>
    </row>
    <row r="6051" spans="1:9" x14ac:dyDescent="0.2">
      <c r="A6051">
        <v>5389</v>
      </c>
      <c r="B6051" t="s">
        <v>11373</v>
      </c>
      <c r="C6051" t="s">
        <v>8003</v>
      </c>
      <c r="D6051" t="s">
        <v>14046</v>
      </c>
      <c r="E6051">
        <v>120530</v>
      </c>
      <c r="F6051" t="s">
        <v>17036</v>
      </c>
      <c r="G6051" t="s">
        <v>17037</v>
      </c>
      <c r="H6051" t="s">
        <v>8003</v>
      </c>
      <c r="I6051" t="s">
        <v>27251</v>
      </c>
    </row>
    <row r="6052" spans="1:9" x14ac:dyDescent="0.2">
      <c r="A6052">
        <v>5333</v>
      </c>
      <c r="B6052" t="s">
        <v>8005</v>
      </c>
      <c r="C6052" t="s">
        <v>8004</v>
      </c>
      <c r="D6052" t="s">
        <v>14046</v>
      </c>
      <c r="E6052">
        <v>120535</v>
      </c>
      <c r="F6052" t="s">
        <v>16969</v>
      </c>
      <c r="G6052" t="s">
        <v>16964</v>
      </c>
      <c r="H6052" t="s">
        <v>8004</v>
      </c>
      <c r="I6052" t="s">
        <v>22710</v>
      </c>
    </row>
    <row r="6053" spans="1:9" x14ac:dyDescent="0.2">
      <c r="A6053">
        <v>5334</v>
      </c>
      <c r="B6053" t="s">
        <v>8007</v>
      </c>
      <c r="C6053" t="s">
        <v>8006</v>
      </c>
      <c r="D6053" t="s">
        <v>14046</v>
      </c>
      <c r="E6053">
        <v>120547</v>
      </c>
      <c r="F6053" t="s">
        <v>16971</v>
      </c>
      <c r="G6053" t="s">
        <v>16972</v>
      </c>
      <c r="H6053" t="s">
        <v>8006</v>
      </c>
      <c r="I6053" t="s">
        <v>16676</v>
      </c>
    </row>
    <row r="6054" spans="1:9" x14ac:dyDescent="0.2">
      <c r="A6054">
        <v>5332</v>
      </c>
      <c r="B6054" t="s">
        <v>8009</v>
      </c>
      <c r="C6054" t="s">
        <v>8008</v>
      </c>
      <c r="D6054" t="s">
        <v>14046</v>
      </c>
      <c r="E6054">
        <v>120573</v>
      </c>
      <c r="F6054" t="s">
        <v>16966</v>
      </c>
      <c r="G6054" t="s">
        <v>16967</v>
      </c>
      <c r="H6054" t="s">
        <v>8008</v>
      </c>
      <c r="I6054" t="s">
        <v>25957</v>
      </c>
    </row>
    <row r="6055" spans="1:9" x14ac:dyDescent="0.2">
      <c r="A6055">
        <v>8511</v>
      </c>
      <c r="B6055" t="s">
        <v>8010</v>
      </c>
      <c r="C6055" t="s">
        <v>8010</v>
      </c>
      <c r="D6055" t="s">
        <v>14044</v>
      </c>
      <c r="E6055">
        <v>606985</v>
      </c>
      <c r="F6055" t="s">
        <v>8010</v>
      </c>
      <c r="G6055" t="s">
        <v>20979</v>
      </c>
      <c r="H6055" t="s">
        <v>20980</v>
      </c>
      <c r="I6055" t="s">
        <v>27253</v>
      </c>
    </row>
    <row r="6056" spans="1:9" x14ac:dyDescent="0.2">
      <c r="A6056">
        <v>8512</v>
      </c>
      <c r="B6056" t="s">
        <v>8011</v>
      </c>
      <c r="C6056" t="s">
        <v>8011</v>
      </c>
      <c r="D6056" t="s">
        <v>14046</v>
      </c>
      <c r="E6056">
        <v>610858</v>
      </c>
      <c r="F6056" t="s">
        <v>20982</v>
      </c>
      <c r="G6056" t="s">
        <v>20983</v>
      </c>
      <c r="H6056" t="s">
        <v>20984</v>
      </c>
      <c r="I6056" t="s">
        <v>27255</v>
      </c>
    </row>
    <row r="6057" spans="1:9" x14ac:dyDescent="0.2">
      <c r="A6057">
        <v>4461</v>
      </c>
      <c r="B6057" t="s">
        <v>8573</v>
      </c>
      <c r="C6057" t="s">
        <v>8572</v>
      </c>
      <c r="D6057" t="s">
        <v>14044</v>
      </c>
      <c r="E6057">
        <v>966390</v>
      </c>
      <c r="F6057" t="s">
        <v>15970</v>
      </c>
      <c r="G6057" t="s">
        <v>15971</v>
      </c>
      <c r="H6057" t="s">
        <v>15972</v>
      </c>
      <c r="I6057" t="s">
        <v>27257</v>
      </c>
    </row>
    <row r="6058" spans="1:9" x14ac:dyDescent="0.2">
      <c r="A6058">
        <v>2676284</v>
      </c>
      <c r="B6058" t="s">
        <v>8575</v>
      </c>
      <c r="C6058" t="s">
        <v>8574</v>
      </c>
      <c r="D6058" t="s">
        <v>14046</v>
      </c>
      <c r="E6058">
        <v>124008</v>
      </c>
      <c r="F6058" t="s">
        <v>26938</v>
      </c>
      <c r="G6058" t="s">
        <v>26939</v>
      </c>
      <c r="H6058" t="s">
        <v>26940</v>
      </c>
      <c r="I6058" t="s">
        <v>21921</v>
      </c>
    </row>
    <row r="6059" spans="1:9" x14ac:dyDescent="0.2">
      <c r="A6059">
        <v>8928</v>
      </c>
      <c r="B6059" t="s">
        <v>8019</v>
      </c>
      <c r="C6059" t="s">
        <v>8018</v>
      </c>
      <c r="D6059" t="s">
        <v>14046</v>
      </c>
      <c r="E6059">
        <v>120619</v>
      </c>
      <c r="F6059" t="s">
        <v>21572</v>
      </c>
      <c r="G6059" t="s">
        <v>14070</v>
      </c>
      <c r="H6059" t="s">
        <v>8018</v>
      </c>
      <c r="I6059" t="s">
        <v>27260</v>
      </c>
    </row>
    <row r="6060" spans="1:9" x14ac:dyDescent="0.2">
      <c r="A6060">
        <v>8942</v>
      </c>
      <c r="B6060" t="s">
        <v>8021</v>
      </c>
      <c r="C6060" t="s">
        <v>8020</v>
      </c>
      <c r="D6060" t="s">
        <v>14046</v>
      </c>
      <c r="E6060">
        <v>120622</v>
      </c>
      <c r="F6060" t="s">
        <v>21603</v>
      </c>
      <c r="G6060" t="s">
        <v>21604</v>
      </c>
      <c r="H6060" t="s">
        <v>8020</v>
      </c>
      <c r="I6060" t="s">
        <v>16942</v>
      </c>
    </row>
    <row r="6061" spans="1:9" x14ac:dyDescent="0.2">
      <c r="A6061">
        <v>2677447</v>
      </c>
      <c r="B6061" t="s">
        <v>12485</v>
      </c>
      <c r="C6061" t="s">
        <v>8022</v>
      </c>
      <c r="D6061" t="s">
        <v>14046</v>
      </c>
      <c r="E6061">
        <v>639087</v>
      </c>
      <c r="F6061" t="s">
        <v>28535</v>
      </c>
      <c r="G6061" t="s">
        <v>28536</v>
      </c>
      <c r="H6061" t="s">
        <v>28537</v>
      </c>
      <c r="I6061" t="s">
        <v>16942</v>
      </c>
    </row>
    <row r="6062" spans="1:9" x14ac:dyDescent="0.2">
      <c r="A6062">
        <v>8932</v>
      </c>
      <c r="B6062" t="s">
        <v>8024</v>
      </c>
      <c r="C6062" t="s">
        <v>8023</v>
      </c>
      <c r="D6062" t="s">
        <v>14046</v>
      </c>
      <c r="E6062">
        <v>445723</v>
      </c>
      <c r="F6062" t="s">
        <v>21581</v>
      </c>
      <c r="G6062" t="s">
        <v>21582</v>
      </c>
      <c r="H6062" t="s">
        <v>8023</v>
      </c>
    </row>
    <row r="6063" spans="1:9" x14ac:dyDescent="0.2">
      <c r="A6063">
        <v>8929</v>
      </c>
      <c r="B6063" t="s">
        <v>8026</v>
      </c>
      <c r="C6063" t="s">
        <v>8025</v>
      </c>
      <c r="D6063" t="s">
        <v>14046</v>
      </c>
      <c r="E6063">
        <v>120643</v>
      </c>
      <c r="F6063" t="s">
        <v>21574</v>
      </c>
      <c r="G6063" t="s">
        <v>14070</v>
      </c>
      <c r="H6063" t="s">
        <v>8025</v>
      </c>
      <c r="I6063" t="s">
        <v>27263</v>
      </c>
    </row>
    <row r="6064" spans="1:9" x14ac:dyDescent="0.2">
      <c r="A6064">
        <v>8927</v>
      </c>
      <c r="B6064" t="s">
        <v>8017</v>
      </c>
      <c r="C6064" t="s">
        <v>8016</v>
      </c>
      <c r="D6064" t="s">
        <v>14044</v>
      </c>
      <c r="E6064">
        <v>197345</v>
      </c>
      <c r="F6064" t="s">
        <v>21570</v>
      </c>
      <c r="G6064" t="s">
        <v>14070</v>
      </c>
      <c r="H6064" t="s">
        <v>8016</v>
      </c>
      <c r="I6064" t="s">
        <v>27263</v>
      </c>
    </row>
    <row r="6065" spans="1:9" x14ac:dyDescent="0.2">
      <c r="A6065">
        <v>2679531</v>
      </c>
      <c r="B6065" t="s">
        <v>11377</v>
      </c>
      <c r="C6065" t="s">
        <v>8027</v>
      </c>
      <c r="D6065" t="s">
        <v>14046</v>
      </c>
      <c r="E6065">
        <v>120667</v>
      </c>
      <c r="F6065" t="s">
        <v>29983</v>
      </c>
      <c r="G6065" t="s">
        <v>16115</v>
      </c>
      <c r="H6065" t="s">
        <v>8027</v>
      </c>
      <c r="I6065" t="s">
        <v>27266</v>
      </c>
    </row>
    <row r="6066" spans="1:9" x14ac:dyDescent="0.2">
      <c r="A6066">
        <v>8938</v>
      </c>
      <c r="B6066" t="s">
        <v>11378</v>
      </c>
      <c r="C6066" t="s">
        <v>8028</v>
      </c>
      <c r="D6066" t="s">
        <v>14046</v>
      </c>
      <c r="E6066">
        <v>120673</v>
      </c>
      <c r="F6066" t="s">
        <v>21596</v>
      </c>
      <c r="G6066" t="s">
        <v>14898</v>
      </c>
      <c r="H6066" t="s">
        <v>8028</v>
      </c>
      <c r="I6066" t="s">
        <v>21976</v>
      </c>
    </row>
    <row r="6067" spans="1:9" x14ac:dyDescent="0.2">
      <c r="A6067">
        <v>8935</v>
      </c>
      <c r="B6067" t="s">
        <v>8030</v>
      </c>
      <c r="C6067" t="s">
        <v>8029</v>
      </c>
      <c r="D6067" t="s">
        <v>14046</v>
      </c>
      <c r="E6067">
        <v>120678</v>
      </c>
      <c r="F6067" t="s">
        <v>21590</v>
      </c>
      <c r="G6067" t="s">
        <v>14070</v>
      </c>
      <c r="H6067" t="s">
        <v>8029</v>
      </c>
      <c r="I6067" t="s">
        <v>21927</v>
      </c>
    </row>
    <row r="6068" spans="1:9" x14ac:dyDescent="0.2">
      <c r="A6068">
        <v>8933</v>
      </c>
      <c r="B6068" t="s">
        <v>8032</v>
      </c>
      <c r="C6068" t="s">
        <v>8031</v>
      </c>
      <c r="D6068" t="s">
        <v>14046</v>
      </c>
      <c r="E6068">
        <v>717526</v>
      </c>
      <c r="F6068" t="s">
        <v>21584</v>
      </c>
      <c r="G6068" t="s">
        <v>21585</v>
      </c>
      <c r="H6068" t="s">
        <v>8031</v>
      </c>
      <c r="I6068" t="s">
        <v>27271</v>
      </c>
    </row>
    <row r="6069" spans="1:9" x14ac:dyDescent="0.2">
      <c r="A6069">
        <v>2677445</v>
      </c>
      <c r="B6069" t="s">
        <v>11379</v>
      </c>
      <c r="C6069" t="s">
        <v>8033</v>
      </c>
      <c r="D6069" t="s">
        <v>14046</v>
      </c>
      <c r="E6069">
        <v>120685</v>
      </c>
      <c r="F6069" t="s">
        <v>28532</v>
      </c>
      <c r="G6069" t="s">
        <v>14070</v>
      </c>
      <c r="H6069" t="s">
        <v>8033</v>
      </c>
      <c r="I6069" t="s">
        <v>27274</v>
      </c>
    </row>
    <row r="6070" spans="1:9" x14ac:dyDescent="0.2">
      <c r="A6070">
        <v>8937</v>
      </c>
      <c r="B6070" t="s">
        <v>8035</v>
      </c>
      <c r="C6070" t="s">
        <v>8034</v>
      </c>
      <c r="D6070" t="s">
        <v>14045</v>
      </c>
      <c r="E6070">
        <v>140522</v>
      </c>
      <c r="F6070" t="s">
        <v>21594</v>
      </c>
      <c r="G6070" t="s">
        <v>14070</v>
      </c>
      <c r="H6070" t="s">
        <v>8034</v>
      </c>
      <c r="I6070" t="s">
        <v>27278</v>
      </c>
    </row>
    <row r="6071" spans="1:9" x14ac:dyDescent="0.2">
      <c r="A6071">
        <v>8930</v>
      </c>
      <c r="B6071" t="s">
        <v>8037</v>
      </c>
      <c r="C6071" t="s">
        <v>8036</v>
      </c>
      <c r="D6071" t="s">
        <v>14046</v>
      </c>
      <c r="E6071">
        <v>611559</v>
      </c>
      <c r="F6071" t="s">
        <v>21576</v>
      </c>
      <c r="G6071" t="s">
        <v>21577</v>
      </c>
      <c r="H6071" t="s">
        <v>8036</v>
      </c>
      <c r="I6071" t="s">
        <v>27280</v>
      </c>
    </row>
    <row r="6072" spans="1:9" x14ac:dyDescent="0.2">
      <c r="A6072">
        <v>8931</v>
      </c>
      <c r="B6072" t="s">
        <v>8039</v>
      </c>
      <c r="C6072" t="s">
        <v>8038</v>
      </c>
      <c r="D6072" t="s">
        <v>14046</v>
      </c>
      <c r="E6072">
        <v>120691</v>
      </c>
      <c r="F6072" t="s">
        <v>21579</v>
      </c>
      <c r="G6072" t="s">
        <v>14070</v>
      </c>
      <c r="H6072" t="s">
        <v>8038</v>
      </c>
      <c r="I6072" t="s">
        <v>27284</v>
      </c>
    </row>
    <row r="6073" spans="1:9" x14ac:dyDescent="0.2">
      <c r="A6073">
        <v>8934</v>
      </c>
      <c r="B6073" t="s">
        <v>12677</v>
      </c>
      <c r="C6073" t="s">
        <v>8040</v>
      </c>
      <c r="D6073" t="s">
        <v>14046</v>
      </c>
      <c r="E6073">
        <v>721755</v>
      </c>
      <c r="F6073" t="s">
        <v>21587</v>
      </c>
      <c r="G6073" t="s">
        <v>21588</v>
      </c>
      <c r="H6073" t="s">
        <v>8040</v>
      </c>
      <c r="I6073" t="s">
        <v>27287</v>
      </c>
    </row>
    <row r="6074" spans="1:9" x14ac:dyDescent="0.2">
      <c r="A6074">
        <v>2677446</v>
      </c>
      <c r="B6074" t="s">
        <v>11380</v>
      </c>
      <c r="C6074" t="s">
        <v>8041</v>
      </c>
      <c r="D6074" t="s">
        <v>14046</v>
      </c>
      <c r="E6074">
        <v>120700</v>
      </c>
      <c r="F6074" t="s">
        <v>28533</v>
      </c>
      <c r="G6074" t="s">
        <v>14070</v>
      </c>
      <c r="H6074" t="s">
        <v>8041</v>
      </c>
      <c r="I6074" t="s">
        <v>27291</v>
      </c>
    </row>
    <row r="6075" spans="1:9" x14ac:dyDescent="0.2">
      <c r="A6075">
        <v>8943</v>
      </c>
      <c r="B6075" t="s">
        <v>8043</v>
      </c>
      <c r="C6075" t="s">
        <v>8042</v>
      </c>
      <c r="D6075" t="s">
        <v>14045</v>
      </c>
      <c r="E6075">
        <v>612559</v>
      </c>
      <c r="F6075" t="s">
        <v>21606</v>
      </c>
      <c r="G6075" t="s">
        <v>14070</v>
      </c>
      <c r="H6075" t="s">
        <v>8042</v>
      </c>
      <c r="I6075" t="s">
        <v>27294</v>
      </c>
    </row>
    <row r="6076" spans="1:9" x14ac:dyDescent="0.2">
      <c r="A6076">
        <v>2677444</v>
      </c>
      <c r="B6076" t="s">
        <v>11381</v>
      </c>
      <c r="C6076" t="s">
        <v>8044</v>
      </c>
      <c r="D6076" t="s">
        <v>14046</v>
      </c>
      <c r="E6076">
        <v>120703</v>
      </c>
      <c r="F6076" t="s">
        <v>28531</v>
      </c>
      <c r="G6076" t="s">
        <v>14070</v>
      </c>
      <c r="H6076" t="s">
        <v>8044</v>
      </c>
      <c r="I6076" t="s">
        <v>27296</v>
      </c>
    </row>
    <row r="6077" spans="1:9" x14ac:dyDescent="0.2">
      <c r="A6077">
        <v>8936</v>
      </c>
      <c r="B6077" t="s">
        <v>8046</v>
      </c>
      <c r="C6077" t="s">
        <v>8045</v>
      </c>
      <c r="D6077" t="s">
        <v>14045</v>
      </c>
      <c r="E6077">
        <v>140536</v>
      </c>
      <c r="F6077" t="s">
        <v>21592</v>
      </c>
      <c r="G6077" t="s">
        <v>14070</v>
      </c>
      <c r="H6077" t="s">
        <v>8045</v>
      </c>
      <c r="I6077" t="s">
        <v>27299</v>
      </c>
    </row>
    <row r="6078" spans="1:9" x14ac:dyDescent="0.2">
      <c r="A6078">
        <v>2679532</v>
      </c>
      <c r="B6078" t="s">
        <v>11382</v>
      </c>
      <c r="C6078" t="s">
        <v>8047</v>
      </c>
      <c r="D6078" t="s">
        <v>14046</v>
      </c>
      <c r="E6078">
        <v>120704</v>
      </c>
      <c r="F6078" t="s">
        <v>29985</v>
      </c>
      <c r="G6078" t="s">
        <v>14070</v>
      </c>
      <c r="H6078" t="s">
        <v>8047</v>
      </c>
      <c r="I6078" t="s">
        <v>27301</v>
      </c>
    </row>
    <row r="6079" spans="1:9" x14ac:dyDescent="0.2">
      <c r="A6079">
        <v>8941</v>
      </c>
      <c r="B6079" t="s">
        <v>8049</v>
      </c>
      <c r="C6079" t="s">
        <v>8048</v>
      </c>
      <c r="D6079" t="s">
        <v>14046</v>
      </c>
      <c r="E6079">
        <v>120706</v>
      </c>
      <c r="F6079" t="s">
        <v>21600</v>
      </c>
      <c r="G6079" t="s">
        <v>21601</v>
      </c>
      <c r="H6079" t="s">
        <v>8048</v>
      </c>
    </row>
    <row r="6080" spans="1:9" x14ac:dyDescent="0.2">
      <c r="A6080">
        <v>8940</v>
      </c>
      <c r="B6080" t="s">
        <v>8051</v>
      </c>
      <c r="C6080" t="s">
        <v>8050</v>
      </c>
      <c r="D6080" t="s">
        <v>14046</v>
      </c>
      <c r="E6080">
        <v>120707</v>
      </c>
      <c r="F6080" t="s">
        <v>21598</v>
      </c>
      <c r="G6080" t="s">
        <v>14070</v>
      </c>
      <c r="H6080" t="s">
        <v>8050</v>
      </c>
      <c r="I6080" t="s">
        <v>24748</v>
      </c>
    </row>
    <row r="6081" spans="1:9" x14ac:dyDescent="0.2">
      <c r="A6081">
        <v>2676910</v>
      </c>
      <c r="B6081" t="s">
        <v>12248</v>
      </c>
      <c r="C6081" t="s">
        <v>8055</v>
      </c>
      <c r="D6081" t="s">
        <v>14046</v>
      </c>
      <c r="E6081">
        <v>446498</v>
      </c>
      <c r="F6081" t="s">
        <v>27614</v>
      </c>
      <c r="G6081" t="s">
        <v>27615</v>
      </c>
      <c r="H6081" t="s">
        <v>8055</v>
      </c>
      <c r="I6081" t="s">
        <v>27304</v>
      </c>
    </row>
    <row r="6082" spans="1:9" x14ac:dyDescent="0.2">
      <c r="A6082">
        <v>3255</v>
      </c>
      <c r="B6082" t="s">
        <v>8057</v>
      </c>
      <c r="C6082" t="s">
        <v>8056</v>
      </c>
      <c r="D6082" t="s">
        <v>14046</v>
      </c>
      <c r="E6082">
        <v>120709</v>
      </c>
      <c r="F6082" t="s">
        <v>14456</v>
      </c>
      <c r="G6082" t="s">
        <v>14457</v>
      </c>
      <c r="H6082" t="s">
        <v>8056</v>
      </c>
    </row>
    <row r="6083" spans="1:9" x14ac:dyDescent="0.2">
      <c r="A6083">
        <v>3253</v>
      </c>
      <c r="B6083" t="s">
        <v>12213</v>
      </c>
      <c r="C6083" t="s">
        <v>8052</v>
      </c>
      <c r="D6083" t="s">
        <v>14044</v>
      </c>
      <c r="E6083">
        <v>197346</v>
      </c>
      <c r="F6083" t="s">
        <v>14453</v>
      </c>
      <c r="G6083" t="s">
        <v>14454</v>
      </c>
      <c r="H6083" t="s">
        <v>8052</v>
      </c>
      <c r="I6083" t="s">
        <v>27308</v>
      </c>
    </row>
    <row r="6084" spans="1:9" x14ac:dyDescent="0.2">
      <c r="A6084">
        <v>3252</v>
      </c>
      <c r="B6084" t="s">
        <v>11922</v>
      </c>
      <c r="C6084" t="s">
        <v>8053</v>
      </c>
      <c r="D6084" t="s">
        <v>14043</v>
      </c>
      <c r="E6084">
        <v>187205</v>
      </c>
      <c r="F6084" t="s">
        <v>14451</v>
      </c>
      <c r="G6084" t="s">
        <v>14165</v>
      </c>
      <c r="H6084" t="s">
        <v>8053</v>
      </c>
      <c r="I6084" t="s">
        <v>27311</v>
      </c>
    </row>
    <row r="6085" spans="1:9" x14ac:dyDescent="0.2">
      <c r="A6085">
        <v>3251</v>
      </c>
      <c r="B6085" t="s">
        <v>11921</v>
      </c>
      <c r="C6085" t="s">
        <v>8054</v>
      </c>
      <c r="D6085" t="s">
        <v>14042</v>
      </c>
      <c r="E6085">
        <v>187204</v>
      </c>
      <c r="F6085" t="s">
        <v>14450</v>
      </c>
      <c r="G6085" t="s">
        <v>14163</v>
      </c>
      <c r="H6085" t="s">
        <v>8054</v>
      </c>
      <c r="I6085" t="s">
        <v>27314</v>
      </c>
    </row>
    <row r="6086" spans="1:9" x14ac:dyDescent="0.2">
      <c r="A6086">
        <v>9757</v>
      </c>
      <c r="B6086" t="s">
        <v>8061</v>
      </c>
      <c r="C6086" t="s">
        <v>8060</v>
      </c>
      <c r="D6086" t="s">
        <v>14046</v>
      </c>
      <c r="E6086">
        <v>630596</v>
      </c>
      <c r="F6086" t="s">
        <v>22595</v>
      </c>
      <c r="G6086" t="s">
        <v>14070</v>
      </c>
      <c r="H6086" t="s">
        <v>8060</v>
      </c>
      <c r="I6086" t="s">
        <v>27316</v>
      </c>
    </row>
    <row r="6087" spans="1:9" x14ac:dyDescent="0.2">
      <c r="A6087">
        <v>9758</v>
      </c>
      <c r="B6087" t="s">
        <v>8063</v>
      </c>
      <c r="C6087" t="s">
        <v>8062</v>
      </c>
      <c r="D6087" t="s">
        <v>14046</v>
      </c>
      <c r="E6087">
        <v>120712</v>
      </c>
      <c r="F6087" t="s">
        <v>22597</v>
      </c>
      <c r="G6087" t="s">
        <v>14070</v>
      </c>
      <c r="H6087" t="s">
        <v>8062</v>
      </c>
      <c r="I6087" t="s">
        <v>27318</v>
      </c>
    </row>
    <row r="6088" spans="1:9" x14ac:dyDescent="0.2">
      <c r="A6088">
        <v>9756</v>
      </c>
      <c r="B6088" t="s">
        <v>8059</v>
      </c>
      <c r="C6088" t="s">
        <v>8058</v>
      </c>
      <c r="D6088" t="s">
        <v>14044</v>
      </c>
      <c r="E6088">
        <v>445553</v>
      </c>
      <c r="F6088" t="s">
        <v>22593</v>
      </c>
      <c r="G6088" t="s">
        <v>14070</v>
      </c>
      <c r="H6088" t="s">
        <v>8058</v>
      </c>
      <c r="I6088" t="s">
        <v>23139</v>
      </c>
    </row>
    <row r="6089" spans="1:9" x14ac:dyDescent="0.2">
      <c r="A6089">
        <v>9759</v>
      </c>
      <c r="B6089" t="s">
        <v>13110</v>
      </c>
      <c r="C6089" t="s">
        <v>8065</v>
      </c>
      <c r="D6089" t="s">
        <v>14046</v>
      </c>
      <c r="E6089">
        <v>120717</v>
      </c>
      <c r="F6089" t="s">
        <v>22599</v>
      </c>
      <c r="G6089" t="s">
        <v>14070</v>
      </c>
      <c r="H6089" t="s">
        <v>8065</v>
      </c>
      <c r="I6089" t="s">
        <v>27321</v>
      </c>
    </row>
    <row r="6090" spans="1:9" x14ac:dyDescent="0.2">
      <c r="A6090">
        <v>2677538</v>
      </c>
      <c r="B6090" t="s">
        <v>8064</v>
      </c>
      <c r="C6090" t="s">
        <v>8064</v>
      </c>
      <c r="D6090" t="s">
        <v>14046</v>
      </c>
      <c r="E6090">
        <v>120717</v>
      </c>
      <c r="F6090" t="s">
        <v>22599</v>
      </c>
      <c r="G6090" t="s">
        <v>14070</v>
      </c>
      <c r="H6090" t="s">
        <v>8065</v>
      </c>
      <c r="I6090" t="s">
        <v>27324</v>
      </c>
    </row>
    <row r="6091" spans="1:9" x14ac:dyDescent="0.2">
      <c r="A6091">
        <v>2677539</v>
      </c>
      <c r="B6091" t="s">
        <v>13111</v>
      </c>
      <c r="C6091" t="s">
        <v>13111</v>
      </c>
      <c r="D6091" t="s">
        <v>14046</v>
      </c>
      <c r="E6091">
        <v>120717</v>
      </c>
      <c r="F6091" t="s">
        <v>22599</v>
      </c>
      <c r="G6091" t="s">
        <v>14070</v>
      </c>
      <c r="H6091" t="s">
        <v>8065</v>
      </c>
      <c r="I6091" t="s">
        <v>27326</v>
      </c>
    </row>
    <row r="6092" spans="1:9" x14ac:dyDescent="0.2">
      <c r="A6092">
        <v>9770</v>
      </c>
      <c r="B6092" t="s">
        <v>11383</v>
      </c>
      <c r="C6092" t="s">
        <v>8066</v>
      </c>
      <c r="D6092" t="s">
        <v>14046</v>
      </c>
      <c r="E6092">
        <v>120720</v>
      </c>
      <c r="F6092" t="s">
        <v>22601</v>
      </c>
      <c r="G6092" t="s">
        <v>14070</v>
      </c>
      <c r="H6092" t="s">
        <v>8066</v>
      </c>
      <c r="I6092" t="s">
        <v>27328</v>
      </c>
    </row>
    <row r="6093" spans="1:9" x14ac:dyDescent="0.2">
      <c r="A6093">
        <v>2677540</v>
      </c>
      <c r="B6093" t="s">
        <v>11801</v>
      </c>
      <c r="C6093" t="s">
        <v>8067</v>
      </c>
      <c r="D6093" t="s">
        <v>14045</v>
      </c>
      <c r="E6093">
        <v>140539</v>
      </c>
      <c r="F6093" t="s">
        <v>28703</v>
      </c>
      <c r="G6093" t="s">
        <v>14070</v>
      </c>
      <c r="H6093" t="s">
        <v>8067</v>
      </c>
      <c r="I6093" t="s">
        <v>27330</v>
      </c>
    </row>
    <row r="6094" spans="1:9" x14ac:dyDescent="0.2">
      <c r="A6094">
        <v>6051</v>
      </c>
      <c r="B6094" t="s">
        <v>8069</v>
      </c>
      <c r="C6094" t="s">
        <v>8068</v>
      </c>
      <c r="D6094" t="s">
        <v>14044</v>
      </c>
      <c r="E6094">
        <v>197349</v>
      </c>
      <c r="F6094" t="s">
        <v>17832</v>
      </c>
      <c r="G6094" t="s">
        <v>14070</v>
      </c>
      <c r="H6094" t="s">
        <v>8068</v>
      </c>
      <c r="I6094" t="s">
        <v>27333</v>
      </c>
    </row>
    <row r="6095" spans="1:9" x14ac:dyDescent="0.2">
      <c r="A6095">
        <v>6052</v>
      </c>
      <c r="B6095" t="s">
        <v>8071</v>
      </c>
      <c r="C6095" t="s">
        <v>8070</v>
      </c>
      <c r="D6095" t="s">
        <v>14046</v>
      </c>
      <c r="E6095">
        <v>120732</v>
      </c>
      <c r="F6095" t="s">
        <v>17834</v>
      </c>
      <c r="G6095" t="s">
        <v>14070</v>
      </c>
      <c r="H6095" t="s">
        <v>8070</v>
      </c>
      <c r="I6095" t="s">
        <v>27335</v>
      </c>
    </row>
    <row r="6096" spans="1:9" x14ac:dyDescent="0.2">
      <c r="A6096">
        <v>6721</v>
      </c>
      <c r="B6096" t="s">
        <v>8073</v>
      </c>
      <c r="C6096" t="s">
        <v>8073</v>
      </c>
      <c r="D6096" t="s">
        <v>14046</v>
      </c>
      <c r="E6096">
        <v>120741</v>
      </c>
      <c r="F6096" t="s">
        <v>18568</v>
      </c>
      <c r="G6096" t="s">
        <v>14070</v>
      </c>
      <c r="H6096" t="s">
        <v>18569</v>
      </c>
      <c r="I6096" t="s">
        <v>27337</v>
      </c>
    </row>
    <row r="6097" spans="1:9" x14ac:dyDescent="0.2">
      <c r="A6097">
        <v>6719</v>
      </c>
      <c r="B6097" t="s">
        <v>12214</v>
      </c>
      <c r="C6097" t="s">
        <v>8072</v>
      </c>
      <c r="D6097" t="s">
        <v>14044</v>
      </c>
      <c r="E6097">
        <v>197352</v>
      </c>
      <c r="F6097" t="s">
        <v>18564</v>
      </c>
      <c r="G6097" t="s">
        <v>14070</v>
      </c>
      <c r="H6097" t="s">
        <v>8072</v>
      </c>
      <c r="I6097" t="s">
        <v>27341</v>
      </c>
    </row>
    <row r="6098" spans="1:9" x14ac:dyDescent="0.2">
      <c r="A6098">
        <v>6722</v>
      </c>
      <c r="B6098" t="s">
        <v>8075</v>
      </c>
      <c r="C6098" t="s">
        <v>8074</v>
      </c>
      <c r="D6098" t="s">
        <v>14046</v>
      </c>
      <c r="E6098">
        <v>120758</v>
      </c>
      <c r="F6098" t="s">
        <v>18571</v>
      </c>
      <c r="G6098" t="s">
        <v>14070</v>
      </c>
      <c r="H6098" t="s">
        <v>8074</v>
      </c>
      <c r="I6098" t="s">
        <v>27345</v>
      </c>
    </row>
    <row r="6099" spans="1:9" x14ac:dyDescent="0.2">
      <c r="A6099">
        <v>8130</v>
      </c>
      <c r="B6099" t="s">
        <v>8079</v>
      </c>
      <c r="C6099" t="s">
        <v>8078</v>
      </c>
      <c r="D6099" t="s">
        <v>14046</v>
      </c>
      <c r="E6099">
        <v>120772</v>
      </c>
      <c r="F6099" t="s">
        <v>20464</v>
      </c>
      <c r="G6099" t="s">
        <v>14070</v>
      </c>
      <c r="H6099" t="s">
        <v>8078</v>
      </c>
      <c r="I6099" t="s">
        <v>27347</v>
      </c>
    </row>
    <row r="6100" spans="1:9" x14ac:dyDescent="0.2">
      <c r="A6100">
        <v>8129</v>
      </c>
      <c r="B6100" t="s">
        <v>8077</v>
      </c>
      <c r="C6100" t="s">
        <v>8076</v>
      </c>
      <c r="D6100" t="s">
        <v>14044</v>
      </c>
      <c r="E6100">
        <v>197353</v>
      </c>
      <c r="F6100" t="s">
        <v>20462</v>
      </c>
      <c r="G6100" t="s">
        <v>14070</v>
      </c>
      <c r="H6100" t="s">
        <v>8076</v>
      </c>
      <c r="I6100" t="s">
        <v>27349</v>
      </c>
    </row>
    <row r="6101" spans="1:9" x14ac:dyDescent="0.2">
      <c r="A6101">
        <v>7725</v>
      </c>
      <c r="B6101" t="s">
        <v>11950</v>
      </c>
      <c r="C6101" t="s">
        <v>8080</v>
      </c>
      <c r="D6101" t="s">
        <v>14043</v>
      </c>
      <c r="E6101">
        <v>187266</v>
      </c>
      <c r="F6101" t="s">
        <v>19862</v>
      </c>
      <c r="G6101" t="s">
        <v>15944</v>
      </c>
      <c r="H6101" t="s">
        <v>8080</v>
      </c>
      <c r="I6101" t="s">
        <v>27352</v>
      </c>
    </row>
    <row r="6102" spans="1:9" x14ac:dyDescent="0.2">
      <c r="A6102">
        <v>7724</v>
      </c>
      <c r="B6102" t="s">
        <v>11949</v>
      </c>
      <c r="C6102" t="s">
        <v>8081</v>
      </c>
      <c r="D6102" t="s">
        <v>14042</v>
      </c>
      <c r="E6102">
        <v>187265</v>
      </c>
      <c r="F6102" t="s">
        <v>19860</v>
      </c>
      <c r="G6102" t="s">
        <v>19861</v>
      </c>
      <c r="H6102" t="s">
        <v>8081</v>
      </c>
      <c r="I6102" t="s">
        <v>27354</v>
      </c>
    </row>
    <row r="6103" spans="1:9" x14ac:dyDescent="0.2">
      <c r="A6103">
        <v>10015</v>
      </c>
      <c r="B6103" t="s">
        <v>8085</v>
      </c>
      <c r="C6103" t="s">
        <v>8084</v>
      </c>
      <c r="D6103" t="s">
        <v>14046</v>
      </c>
      <c r="E6103">
        <v>120785</v>
      </c>
      <c r="F6103" t="s">
        <v>22962</v>
      </c>
      <c r="G6103" t="s">
        <v>14070</v>
      </c>
      <c r="H6103" t="s">
        <v>8084</v>
      </c>
      <c r="I6103" t="s">
        <v>27357</v>
      </c>
    </row>
    <row r="6104" spans="1:9" x14ac:dyDescent="0.2">
      <c r="A6104">
        <v>10014</v>
      </c>
      <c r="B6104" t="s">
        <v>8083</v>
      </c>
      <c r="C6104" t="s">
        <v>8082</v>
      </c>
      <c r="D6104" t="s">
        <v>14044</v>
      </c>
      <c r="E6104">
        <v>197354</v>
      </c>
      <c r="F6104" t="s">
        <v>22960</v>
      </c>
      <c r="G6104" t="s">
        <v>14070</v>
      </c>
      <c r="H6104" t="s">
        <v>8082</v>
      </c>
      <c r="I6104" t="s">
        <v>27360</v>
      </c>
    </row>
    <row r="6105" spans="1:9" x14ac:dyDescent="0.2">
      <c r="A6105">
        <v>9973</v>
      </c>
      <c r="B6105" t="s">
        <v>12929</v>
      </c>
      <c r="C6105" t="s">
        <v>12929</v>
      </c>
      <c r="D6105" t="s">
        <v>14043</v>
      </c>
      <c r="E6105">
        <v>187227</v>
      </c>
      <c r="F6105" t="s">
        <v>22774</v>
      </c>
      <c r="G6105" t="s">
        <v>14741</v>
      </c>
      <c r="H6105" t="s">
        <v>894</v>
      </c>
      <c r="I6105" t="s">
        <v>27362</v>
      </c>
    </row>
    <row r="6106" spans="1:9" x14ac:dyDescent="0.2">
      <c r="A6106">
        <v>9974</v>
      </c>
      <c r="B6106" t="s">
        <v>12930</v>
      </c>
      <c r="C6106" t="s">
        <v>12930</v>
      </c>
      <c r="D6106" t="s">
        <v>14043</v>
      </c>
      <c r="E6106">
        <v>187227</v>
      </c>
      <c r="F6106" t="s">
        <v>22774</v>
      </c>
      <c r="G6106" t="s">
        <v>14741</v>
      </c>
      <c r="H6106" t="s">
        <v>894</v>
      </c>
      <c r="I6106" t="s">
        <v>27364</v>
      </c>
    </row>
    <row r="6107" spans="1:9" x14ac:dyDescent="0.2">
      <c r="A6107">
        <v>7895</v>
      </c>
      <c r="B6107" t="s">
        <v>11987</v>
      </c>
      <c r="C6107" t="s">
        <v>8086</v>
      </c>
      <c r="D6107" t="s">
        <v>14043</v>
      </c>
      <c r="E6107">
        <v>187331</v>
      </c>
      <c r="F6107" t="s">
        <v>20081</v>
      </c>
      <c r="G6107" t="s">
        <v>14686</v>
      </c>
      <c r="H6107" t="s">
        <v>8086</v>
      </c>
      <c r="I6107" t="s">
        <v>27368</v>
      </c>
    </row>
    <row r="6108" spans="1:9" x14ac:dyDescent="0.2">
      <c r="A6108">
        <v>7852</v>
      </c>
      <c r="B6108" t="s">
        <v>11986</v>
      </c>
      <c r="C6108" t="s">
        <v>8087</v>
      </c>
      <c r="D6108" t="s">
        <v>14042</v>
      </c>
      <c r="E6108">
        <v>187327</v>
      </c>
      <c r="F6108" t="s">
        <v>20039</v>
      </c>
      <c r="G6108" t="s">
        <v>14699</v>
      </c>
      <c r="H6108" t="s">
        <v>8087</v>
      </c>
      <c r="I6108" t="s">
        <v>27370</v>
      </c>
    </row>
    <row r="6109" spans="1:9" x14ac:dyDescent="0.2">
      <c r="A6109">
        <v>4323</v>
      </c>
      <c r="B6109" t="s">
        <v>8089</v>
      </c>
      <c r="C6109" t="s">
        <v>8088</v>
      </c>
      <c r="D6109" t="s">
        <v>14044</v>
      </c>
      <c r="E6109">
        <v>197357</v>
      </c>
      <c r="F6109" t="s">
        <v>15861</v>
      </c>
      <c r="G6109" t="s">
        <v>14070</v>
      </c>
      <c r="H6109" t="s">
        <v>8088</v>
      </c>
      <c r="I6109" t="s">
        <v>27372</v>
      </c>
    </row>
    <row r="6110" spans="1:9" x14ac:dyDescent="0.2">
      <c r="A6110">
        <v>4326</v>
      </c>
      <c r="B6110" t="s">
        <v>8091</v>
      </c>
      <c r="C6110" t="s">
        <v>8090</v>
      </c>
      <c r="D6110" t="s">
        <v>14046</v>
      </c>
      <c r="E6110">
        <v>120823</v>
      </c>
      <c r="F6110" t="s">
        <v>15865</v>
      </c>
      <c r="G6110" t="s">
        <v>14070</v>
      </c>
      <c r="H6110" t="s">
        <v>8090</v>
      </c>
      <c r="I6110" t="s">
        <v>27374</v>
      </c>
    </row>
    <row r="6111" spans="1:9" x14ac:dyDescent="0.2">
      <c r="A6111">
        <v>4324</v>
      </c>
      <c r="B6111" t="s">
        <v>8093</v>
      </c>
      <c r="C6111" t="s">
        <v>8092</v>
      </c>
      <c r="D6111" t="s">
        <v>14046</v>
      </c>
      <c r="E6111">
        <v>120824</v>
      </c>
      <c r="F6111" t="s">
        <v>15863</v>
      </c>
      <c r="G6111" t="s">
        <v>14070</v>
      </c>
      <c r="H6111" t="s">
        <v>8092</v>
      </c>
      <c r="I6111" t="s">
        <v>27377</v>
      </c>
    </row>
    <row r="6112" spans="1:9" x14ac:dyDescent="0.2">
      <c r="A6112">
        <v>4325</v>
      </c>
      <c r="B6112" t="s">
        <v>8093</v>
      </c>
      <c r="C6112" t="s">
        <v>13884</v>
      </c>
      <c r="D6112" t="s">
        <v>14046</v>
      </c>
      <c r="E6112">
        <v>120824</v>
      </c>
      <c r="F6112" t="s">
        <v>15863</v>
      </c>
      <c r="G6112" t="s">
        <v>14070</v>
      </c>
      <c r="H6112" t="s">
        <v>8092</v>
      </c>
      <c r="I6112" t="s">
        <v>27380</v>
      </c>
    </row>
    <row r="6113" spans="1:9" x14ac:dyDescent="0.2">
      <c r="A6113">
        <v>2676304</v>
      </c>
      <c r="B6113" t="s">
        <v>12211</v>
      </c>
      <c r="C6113" t="s">
        <v>7921</v>
      </c>
      <c r="D6113" t="s">
        <v>14044</v>
      </c>
      <c r="E6113">
        <v>197333</v>
      </c>
      <c r="F6113" t="s">
        <v>15946</v>
      </c>
      <c r="G6113" t="s">
        <v>14070</v>
      </c>
      <c r="H6113" t="s">
        <v>7922</v>
      </c>
      <c r="I6113" t="s">
        <v>27383</v>
      </c>
    </row>
    <row r="6114" spans="1:9" x14ac:dyDescent="0.2">
      <c r="A6114">
        <v>2676305</v>
      </c>
      <c r="B6114" t="s">
        <v>7928</v>
      </c>
      <c r="C6114" t="s">
        <v>7927</v>
      </c>
      <c r="D6114" t="s">
        <v>14046</v>
      </c>
      <c r="E6114">
        <v>119892</v>
      </c>
      <c r="F6114" t="s">
        <v>26971</v>
      </c>
      <c r="G6114" t="s">
        <v>14534</v>
      </c>
      <c r="H6114" t="s">
        <v>26972</v>
      </c>
      <c r="I6114" t="s">
        <v>25568</v>
      </c>
    </row>
    <row r="6115" spans="1:9" x14ac:dyDescent="0.2">
      <c r="A6115">
        <v>2676306</v>
      </c>
      <c r="B6115" t="s">
        <v>13039</v>
      </c>
      <c r="C6115" t="s">
        <v>13874</v>
      </c>
      <c r="D6115" t="s">
        <v>14046</v>
      </c>
      <c r="E6115">
        <v>119892</v>
      </c>
      <c r="F6115" t="s">
        <v>26971</v>
      </c>
      <c r="G6115" t="s">
        <v>14534</v>
      </c>
      <c r="H6115" t="s">
        <v>26972</v>
      </c>
      <c r="I6115" t="s">
        <v>27386</v>
      </c>
    </row>
    <row r="6116" spans="1:9" x14ac:dyDescent="0.2">
      <c r="A6116">
        <v>2678046</v>
      </c>
      <c r="B6116" t="s">
        <v>12215</v>
      </c>
      <c r="C6116" t="s">
        <v>8094</v>
      </c>
      <c r="D6116" t="s">
        <v>14044</v>
      </c>
      <c r="E6116">
        <v>197386</v>
      </c>
      <c r="F6116" t="s">
        <v>29637</v>
      </c>
      <c r="G6116" t="s">
        <v>14070</v>
      </c>
      <c r="H6116" t="s">
        <v>8094</v>
      </c>
      <c r="I6116" t="s">
        <v>27388</v>
      </c>
    </row>
    <row r="6117" spans="1:9" x14ac:dyDescent="0.2">
      <c r="A6117">
        <v>2678047</v>
      </c>
      <c r="B6117" t="s">
        <v>11384</v>
      </c>
      <c r="C6117" t="s">
        <v>8096</v>
      </c>
      <c r="D6117" t="s">
        <v>14046</v>
      </c>
      <c r="E6117">
        <v>120875</v>
      </c>
      <c r="F6117" t="s">
        <v>29639</v>
      </c>
      <c r="G6117" t="s">
        <v>14773</v>
      </c>
      <c r="H6117" t="s">
        <v>29640</v>
      </c>
      <c r="I6117" t="s">
        <v>27391</v>
      </c>
    </row>
    <row r="6118" spans="1:9" x14ac:dyDescent="0.2">
      <c r="A6118">
        <v>2678045</v>
      </c>
      <c r="B6118" t="s">
        <v>11967</v>
      </c>
      <c r="C6118" t="s">
        <v>8095</v>
      </c>
      <c r="D6118" t="s">
        <v>14043</v>
      </c>
      <c r="E6118">
        <v>187301</v>
      </c>
      <c r="F6118" t="s">
        <v>29635</v>
      </c>
      <c r="G6118" t="s">
        <v>14112</v>
      </c>
      <c r="H6118" t="s">
        <v>8095</v>
      </c>
      <c r="I6118" t="s">
        <v>27395</v>
      </c>
    </row>
    <row r="6119" spans="1:9" x14ac:dyDescent="0.2">
      <c r="A6119">
        <v>2678077</v>
      </c>
      <c r="B6119" t="s">
        <v>13679</v>
      </c>
      <c r="C6119" t="s">
        <v>13679</v>
      </c>
      <c r="E6119">
        <v>0</v>
      </c>
      <c r="I6119" t="s">
        <v>27395</v>
      </c>
    </row>
    <row r="6120" spans="1:9" x14ac:dyDescent="0.2">
      <c r="A6120">
        <v>11593</v>
      </c>
      <c r="B6120" t="s">
        <v>12216</v>
      </c>
      <c r="C6120" t="s">
        <v>8097</v>
      </c>
      <c r="D6120" t="s">
        <v>14044</v>
      </c>
      <c r="E6120">
        <v>197390</v>
      </c>
      <c r="F6120" t="s">
        <v>24792</v>
      </c>
      <c r="G6120" t="s">
        <v>24793</v>
      </c>
      <c r="H6120" t="s">
        <v>8097</v>
      </c>
      <c r="I6120" t="s">
        <v>27395</v>
      </c>
    </row>
    <row r="6121" spans="1:9" x14ac:dyDescent="0.2">
      <c r="A6121">
        <v>11594</v>
      </c>
      <c r="B6121" t="s">
        <v>11385</v>
      </c>
      <c r="C6121" t="s">
        <v>8098</v>
      </c>
      <c r="D6121" t="s">
        <v>14046</v>
      </c>
      <c r="E6121">
        <v>120878</v>
      </c>
      <c r="F6121" t="s">
        <v>24794</v>
      </c>
      <c r="G6121" t="s">
        <v>24795</v>
      </c>
      <c r="H6121" t="s">
        <v>8098</v>
      </c>
      <c r="I6121" t="s">
        <v>27395</v>
      </c>
    </row>
    <row r="6122" spans="1:9" x14ac:dyDescent="0.2">
      <c r="A6122">
        <v>2677777</v>
      </c>
      <c r="B6122" t="s">
        <v>12706</v>
      </c>
      <c r="C6122" t="s">
        <v>8099</v>
      </c>
      <c r="D6122" t="s">
        <v>14046</v>
      </c>
      <c r="E6122">
        <v>788827</v>
      </c>
      <c r="F6122" t="s">
        <v>29136</v>
      </c>
      <c r="G6122" t="s">
        <v>29137</v>
      </c>
      <c r="H6122" t="s">
        <v>8099</v>
      </c>
      <c r="I6122" t="s">
        <v>27395</v>
      </c>
    </row>
    <row r="6123" spans="1:9" x14ac:dyDescent="0.2">
      <c r="A6123">
        <v>8975</v>
      </c>
      <c r="B6123" t="s">
        <v>8103</v>
      </c>
      <c r="C6123" t="s">
        <v>8102</v>
      </c>
      <c r="D6123" t="s">
        <v>14046</v>
      </c>
      <c r="E6123">
        <v>120901</v>
      </c>
      <c r="F6123" t="s">
        <v>21643</v>
      </c>
      <c r="G6123" t="s">
        <v>14070</v>
      </c>
      <c r="H6123" t="s">
        <v>8102</v>
      </c>
      <c r="I6123" t="s">
        <v>27397</v>
      </c>
    </row>
    <row r="6124" spans="1:9" x14ac:dyDescent="0.2">
      <c r="A6124">
        <v>8974</v>
      </c>
      <c r="B6124" t="s">
        <v>8101</v>
      </c>
      <c r="C6124" t="s">
        <v>8100</v>
      </c>
      <c r="D6124" t="s">
        <v>14044</v>
      </c>
      <c r="E6124">
        <v>197392</v>
      </c>
      <c r="F6124" t="s">
        <v>21641</v>
      </c>
      <c r="G6124" t="s">
        <v>14070</v>
      </c>
      <c r="H6124" t="s">
        <v>8100</v>
      </c>
      <c r="I6124" t="s">
        <v>27399</v>
      </c>
    </row>
    <row r="6125" spans="1:9" x14ac:dyDescent="0.2">
      <c r="A6125">
        <v>2677452</v>
      </c>
      <c r="B6125" t="s">
        <v>11386</v>
      </c>
      <c r="C6125" t="s">
        <v>8104</v>
      </c>
      <c r="D6125" t="s">
        <v>14046</v>
      </c>
      <c r="E6125">
        <v>120908</v>
      </c>
      <c r="F6125" t="s">
        <v>28543</v>
      </c>
      <c r="G6125" t="s">
        <v>14070</v>
      </c>
      <c r="H6125" t="s">
        <v>8104</v>
      </c>
      <c r="I6125" t="s">
        <v>27402</v>
      </c>
    </row>
    <row r="6126" spans="1:9" x14ac:dyDescent="0.2">
      <c r="A6126">
        <v>8976</v>
      </c>
      <c r="B6126" t="s">
        <v>8106</v>
      </c>
      <c r="C6126" t="s">
        <v>8105</v>
      </c>
      <c r="D6126" t="s">
        <v>14045</v>
      </c>
      <c r="E6126">
        <v>140589</v>
      </c>
      <c r="F6126" t="s">
        <v>21645</v>
      </c>
      <c r="G6126" t="s">
        <v>14070</v>
      </c>
      <c r="H6126" t="s">
        <v>8105</v>
      </c>
      <c r="I6126" t="s">
        <v>27404</v>
      </c>
    </row>
    <row r="6127" spans="1:9" x14ac:dyDescent="0.2">
      <c r="A6127">
        <v>3415</v>
      </c>
      <c r="B6127" t="s">
        <v>12293</v>
      </c>
      <c r="C6127" t="s">
        <v>8107</v>
      </c>
      <c r="D6127" t="s">
        <v>14043</v>
      </c>
      <c r="E6127">
        <v>597653</v>
      </c>
      <c r="F6127" t="s">
        <v>14743</v>
      </c>
      <c r="G6127" t="s">
        <v>14744</v>
      </c>
      <c r="H6127" t="s">
        <v>8107</v>
      </c>
      <c r="I6127" t="s">
        <v>27407</v>
      </c>
    </row>
    <row r="6128" spans="1:9" x14ac:dyDescent="0.2">
      <c r="A6128">
        <v>3417</v>
      </c>
      <c r="B6128" t="s">
        <v>8110</v>
      </c>
      <c r="C6128" t="s">
        <v>8109</v>
      </c>
      <c r="D6128" t="s">
        <v>14046</v>
      </c>
      <c r="E6128">
        <v>611351</v>
      </c>
      <c r="F6128" t="s">
        <v>14747</v>
      </c>
      <c r="G6128" t="s">
        <v>14070</v>
      </c>
      <c r="H6128" t="s">
        <v>8109</v>
      </c>
      <c r="I6128" t="s">
        <v>27411</v>
      </c>
    </row>
    <row r="6129" spans="1:9" x14ac:dyDescent="0.2">
      <c r="A6129">
        <v>3416</v>
      </c>
      <c r="B6129" t="s">
        <v>12325</v>
      </c>
      <c r="C6129" t="s">
        <v>8108</v>
      </c>
      <c r="D6129" t="s">
        <v>14044</v>
      </c>
      <c r="E6129">
        <v>606988</v>
      </c>
      <c r="F6129" t="s">
        <v>14746</v>
      </c>
      <c r="G6129" t="s">
        <v>14070</v>
      </c>
      <c r="H6129" t="s">
        <v>8108</v>
      </c>
      <c r="I6129" t="s">
        <v>27414</v>
      </c>
    </row>
    <row r="6130" spans="1:9" x14ac:dyDescent="0.2">
      <c r="A6130">
        <v>6208</v>
      </c>
      <c r="B6130" t="s">
        <v>8116</v>
      </c>
      <c r="C6130" t="s">
        <v>8115</v>
      </c>
      <c r="D6130" t="s">
        <v>14046</v>
      </c>
      <c r="E6130">
        <v>121033</v>
      </c>
      <c r="F6130" t="s">
        <v>18067</v>
      </c>
      <c r="G6130" t="s">
        <v>14070</v>
      </c>
      <c r="H6130" t="s">
        <v>8115</v>
      </c>
      <c r="I6130" t="s">
        <v>26202</v>
      </c>
    </row>
    <row r="6131" spans="1:9" x14ac:dyDescent="0.2">
      <c r="A6131">
        <v>6210</v>
      </c>
      <c r="B6131" t="s">
        <v>8118</v>
      </c>
      <c r="C6131" t="s">
        <v>8117</v>
      </c>
      <c r="D6131" t="s">
        <v>14047</v>
      </c>
      <c r="E6131">
        <v>151222</v>
      </c>
      <c r="F6131" t="s">
        <v>18069</v>
      </c>
      <c r="G6131" t="s">
        <v>18070</v>
      </c>
      <c r="H6131" t="s">
        <v>8117</v>
      </c>
      <c r="I6131" t="s">
        <v>20541</v>
      </c>
    </row>
    <row r="6132" spans="1:9" x14ac:dyDescent="0.2">
      <c r="A6132">
        <v>6192</v>
      </c>
      <c r="B6132" t="s">
        <v>8120</v>
      </c>
      <c r="C6132" t="s">
        <v>8119</v>
      </c>
      <c r="D6132" t="s">
        <v>14046</v>
      </c>
      <c r="E6132">
        <v>121065</v>
      </c>
      <c r="F6132" t="s">
        <v>18047</v>
      </c>
      <c r="G6132" t="s">
        <v>14070</v>
      </c>
      <c r="H6132" t="s">
        <v>8119</v>
      </c>
      <c r="I6132" t="s">
        <v>27417</v>
      </c>
    </row>
    <row r="6133" spans="1:9" x14ac:dyDescent="0.2">
      <c r="A6133">
        <v>6205</v>
      </c>
      <c r="B6133" t="s">
        <v>8122</v>
      </c>
      <c r="C6133" t="s">
        <v>8121</v>
      </c>
      <c r="D6133" t="s">
        <v>14046</v>
      </c>
      <c r="E6133">
        <v>121077</v>
      </c>
      <c r="F6133" t="s">
        <v>18062</v>
      </c>
      <c r="G6133" t="s">
        <v>15570</v>
      </c>
      <c r="H6133" t="s">
        <v>8121</v>
      </c>
      <c r="I6133" t="s">
        <v>27420</v>
      </c>
    </row>
    <row r="6134" spans="1:9" x14ac:dyDescent="0.2">
      <c r="A6134">
        <v>6201</v>
      </c>
      <c r="B6134" t="s">
        <v>8124</v>
      </c>
      <c r="C6134" t="s">
        <v>8123</v>
      </c>
      <c r="D6134" t="s">
        <v>14046</v>
      </c>
      <c r="E6134">
        <v>121083</v>
      </c>
      <c r="F6134" t="s">
        <v>18054</v>
      </c>
      <c r="G6134" t="s">
        <v>14070</v>
      </c>
      <c r="H6134" t="s">
        <v>8123</v>
      </c>
      <c r="I6134" t="s">
        <v>27423</v>
      </c>
    </row>
    <row r="6135" spans="1:9" x14ac:dyDescent="0.2">
      <c r="A6135">
        <v>6188</v>
      </c>
      <c r="B6135" t="s">
        <v>8112</v>
      </c>
      <c r="C6135" t="s">
        <v>8111</v>
      </c>
      <c r="D6135" t="s">
        <v>14044</v>
      </c>
      <c r="E6135">
        <v>197402</v>
      </c>
      <c r="F6135" t="s">
        <v>18039</v>
      </c>
      <c r="G6135" t="s">
        <v>14070</v>
      </c>
      <c r="H6135" t="s">
        <v>8111</v>
      </c>
      <c r="I6135" t="s">
        <v>27426</v>
      </c>
    </row>
    <row r="6136" spans="1:9" x14ac:dyDescent="0.2">
      <c r="A6136">
        <v>6195</v>
      </c>
      <c r="B6136" t="s">
        <v>8127</v>
      </c>
      <c r="C6136" t="s">
        <v>8126</v>
      </c>
      <c r="D6136" t="s">
        <v>14046</v>
      </c>
      <c r="E6136">
        <v>121176</v>
      </c>
      <c r="F6136" t="s">
        <v>18049</v>
      </c>
      <c r="G6136" t="s">
        <v>16419</v>
      </c>
      <c r="H6136" t="s">
        <v>8126</v>
      </c>
    </row>
    <row r="6137" spans="1:9" x14ac:dyDescent="0.2">
      <c r="A6137">
        <v>6196</v>
      </c>
      <c r="B6137" t="s">
        <v>11802</v>
      </c>
      <c r="C6137" t="s">
        <v>8128</v>
      </c>
      <c r="D6137" t="s">
        <v>14045</v>
      </c>
      <c r="E6137">
        <v>140686</v>
      </c>
      <c r="F6137" t="s">
        <v>18051</v>
      </c>
      <c r="G6137" t="s">
        <v>18052</v>
      </c>
      <c r="H6137" t="s">
        <v>8128</v>
      </c>
    </row>
    <row r="6138" spans="1:9" x14ac:dyDescent="0.2">
      <c r="A6138">
        <v>6202</v>
      </c>
      <c r="B6138" t="s">
        <v>8130</v>
      </c>
      <c r="C6138" t="s">
        <v>8129</v>
      </c>
      <c r="D6138" t="s">
        <v>14046</v>
      </c>
      <c r="E6138">
        <v>121177</v>
      </c>
      <c r="F6138" t="s">
        <v>18056</v>
      </c>
      <c r="G6138" t="s">
        <v>14070</v>
      </c>
      <c r="H6138" t="s">
        <v>8129</v>
      </c>
      <c r="I6138" t="s">
        <v>23803</v>
      </c>
    </row>
    <row r="6139" spans="1:9" x14ac:dyDescent="0.2">
      <c r="A6139">
        <v>6207</v>
      </c>
      <c r="B6139" t="s">
        <v>13589</v>
      </c>
      <c r="C6139" t="s">
        <v>13589</v>
      </c>
      <c r="D6139" t="s">
        <v>14044</v>
      </c>
      <c r="E6139">
        <v>197402</v>
      </c>
      <c r="F6139" t="s">
        <v>18039</v>
      </c>
      <c r="G6139" t="s">
        <v>14070</v>
      </c>
      <c r="H6139" t="s">
        <v>8111</v>
      </c>
      <c r="I6139" t="s">
        <v>27436</v>
      </c>
    </row>
    <row r="6140" spans="1:9" x14ac:dyDescent="0.2">
      <c r="A6140">
        <v>6191</v>
      </c>
      <c r="B6140" t="s">
        <v>8132</v>
      </c>
      <c r="C6140" t="s">
        <v>8131</v>
      </c>
      <c r="D6140" t="s">
        <v>14046</v>
      </c>
      <c r="E6140">
        <v>121201</v>
      </c>
      <c r="F6140" t="s">
        <v>18045</v>
      </c>
      <c r="G6140" t="s">
        <v>14070</v>
      </c>
      <c r="H6140" t="s">
        <v>8131</v>
      </c>
      <c r="I6140" t="s">
        <v>27439</v>
      </c>
    </row>
    <row r="6141" spans="1:9" x14ac:dyDescent="0.2">
      <c r="A6141">
        <v>6204</v>
      </c>
      <c r="B6141" t="s">
        <v>8134</v>
      </c>
      <c r="C6141" t="s">
        <v>8133</v>
      </c>
      <c r="D6141" t="s">
        <v>14046</v>
      </c>
      <c r="E6141">
        <v>121203</v>
      </c>
      <c r="F6141" t="s">
        <v>18060</v>
      </c>
      <c r="G6141" t="s">
        <v>14898</v>
      </c>
      <c r="H6141" t="s">
        <v>8133</v>
      </c>
      <c r="I6141" t="s">
        <v>27442</v>
      </c>
    </row>
    <row r="6142" spans="1:9" x14ac:dyDescent="0.2">
      <c r="A6142">
        <v>6190</v>
      </c>
      <c r="B6142" t="s">
        <v>8135</v>
      </c>
      <c r="C6142" t="s">
        <v>8135</v>
      </c>
      <c r="D6142" t="s">
        <v>14046</v>
      </c>
      <c r="E6142">
        <v>121215</v>
      </c>
      <c r="F6142" t="s">
        <v>18041</v>
      </c>
      <c r="G6142" t="s">
        <v>18042</v>
      </c>
      <c r="H6142" t="s">
        <v>18043</v>
      </c>
    </row>
    <row r="6143" spans="1:9" x14ac:dyDescent="0.2">
      <c r="A6143">
        <v>6203</v>
      </c>
      <c r="B6143" t="s">
        <v>8137</v>
      </c>
      <c r="C6143" t="s">
        <v>8136</v>
      </c>
      <c r="D6143" t="s">
        <v>14046</v>
      </c>
      <c r="E6143">
        <v>121239</v>
      </c>
      <c r="F6143" t="s">
        <v>18058</v>
      </c>
      <c r="G6143" t="s">
        <v>14070</v>
      </c>
      <c r="H6143" t="s">
        <v>8136</v>
      </c>
      <c r="I6143" t="s">
        <v>27446</v>
      </c>
    </row>
    <row r="6144" spans="1:9" x14ac:dyDescent="0.2">
      <c r="A6144">
        <v>6206</v>
      </c>
      <c r="B6144" t="s">
        <v>8139</v>
      </c>
      <c r="C6144" t="s">
        <v>8138</v>
      </c>
      <c r="D6144" t="s">
        <v>14046</v>
      </c>
      <c r="E6144">
        <v>121293</v>
      </c>
      <c r="F6144" t="s">
        <v>18064</v>
      </c>
      <c r="G6144" t="s">
        <v>18065</v>
      </c>
      <c r="H6144" t="s">
        <v>8138</v>
      </c>
      <c r="I6144" t="s">
        <v>27449</v>
      </c>
    </row>
    <row r="6145" spans="1:9" x14ac:dyDescent="0.2">
      <c r="A6145">
        <v>6166</v>
      </c>
      <c r="B6145" t="s">
        <v>8114</v>
      </c>
      <c r="C6145" t="s">
        <v>8113</v>
      </c>
      <c r="D6145" t="s">
        <v>14043</v>
      </c>
      <c r="E6145">
        <v>187305</v>
      </c>
      <c r="F6145" t="s">
        <v>17999</v>
      </c>
      <c r="G6145" t="s">
        <v>14686</v>
      </c>
      <c r="H6145" t="s">
        <v>8113</v>
      </c>
      <c r="I6145" t="s">
        <v>27450</v>
      </c>
    </row>
    <row r="6146" spans="1:9" x14ac:dyDescent="0.2">
      <c r="A6146">
        <v>6059</v>
      </c>
      <c r="B6146" t="s">
        <v>12274</v>
      </c>
      <c r="C6146" t="s">
        <v>8125</v>
      </c>
      <c r="D6146" t="s">
        <v>14042</v>
      </c>
      <c r="E6146">
        <v>593928</v>
      </c>
      <c r="F6146" t="s">
        <v>17841</v>
      </c>
      <c r="G6146" t="s">
        <v>14741</v>
      </c>
      <c r="H6146" t="s">
        <v>8125</v>
      </c>
      <c r="I6146" t="s">
        <v>27453</v>
      </c>
    </row>
    <row r="6147" spans="1:9" x14ac:dyDescent="0.2">
      <c r="A6147">
        <v>9890</v>
      </c>
      <c r="B6147" t="s">
        <v>11387</v>
      </c>
      <c r="C6147" t="s">
        <v>8140</v>
      </c>
      <c r="D6147" t="s">
        <v>14046</v>
      </c>
      <c r="E6147">
        <v>121316</v>
      </c>
      <c r="F6147" t="s">
        <v>22770</v>
      </c>
      <c r="G6147" t="s">
        <v>14070</v>
      </c>
      <c r="H6147" t="s">
        <v>8140</v>
      </c>
      <c r="I6147" t="s">
        <v>27457</v>
      </c>
    </row>
    <row r="6148" spans="1:9" x14ac:dyDescent="0.2">
      <c r="A6148">
        <v>2676285</v>
      </c>
      <c r="B6148" t="s">
        <v>11388</v>
      </c>
      <c r="C6148" t="s">
        <v>8141</v>
      </c>
      <c r="D6148" t="s">
        <v>14046</v>
      </c>
      <c r="E6148">
        <v>121329</v>
      </c>
      <c r="F6148" t="s">
        <v>26942</v>
      </c>
      <c r="G6148" t="s">
        <v>16056</v>
      </c>
      <c r="H6148" t="s">
        <v>8141</v>
      </c>
      <c r="I6148" t="s">
        <v>23803</v>
      </c>
    </row>
    <row r="6149" spans="1:9" x14ac:dyDescent="0.2">
      <c r="A6149">
        <v>9892</v>
      </c>
      <c r="B6149" t="s">
        <v>13102</v>
      </c>
      <c r="C6149" t="s">
        <v>13102</v>
      </c>
      <c r="D6149" t="s">
        <v>14044</v>
      </c>
      <c r="E6149">
        <v>197403</v>
      </c>
      <c r="F6149" t="s">
        <v>22763</v>
      </c>
      <c r="G6149" t="s">
        <v>14773</v>
      </c>
      <c r="H6149" t="s">
        <v>22764</v>
      </c>
      <c r="I6149" t="s">
        <v>23789</v>
      </c>
    </row>
    <row r="6150" spans="1:9" x14ac:dyDescent="0.2">
      <c r="A6150">
        <v>9885</v>
      </c>
      <c r="B6150" t="s">
        <v>11389</v>
      </c>
      <c r="C6150" t="s">
        <v>8142</v>
      </c>
      <c r="D6150" t="s">
        <v>14046</v>
      </c>
      <c r="E6150">
        <v>121334</v>
      </c>
      <c r="F6150" t="s">
        <v>22768</v>
      </c>
      <c r="G6150" t="s">
        <v>14070</v>
      </c>
      <c r="H6150" t="s">
        <v>8142</v>
      </c>
      <c r="I6150" t="s">
        <v>27461</v>
      </c>
    </row>
    <row r="6151" spans="1:9" x14ac:dyDescent="0.2">
      <c r="A6151">
        <v>9882</v>
      </c>
      <c r="B6151" t="s">
        <v>12217</v>
      </c>
      <c r="C6151" t="s">
        <v>12218</v>
      </c>
      <c r="D6151" t="s">
        <v>14044</v>
      </c>
      <c r="E6151">
        <v>197403</v>
      </c>
      <c r="F6151" t="s">
        <v>22763</v>
      </c>
      <c r="G6151" t="s">
        <v>14773</v>
      </c>
      <c r="H6151" t="s">
        <v>22764</v>
      </c>
      <c r="I6151" t="s">
        <v>27464</v>
      </c>
    </row>
    <row r="6152" spans="1:9" x14ac:dyDescent="0.2">
      <c r="A6152">
        <v>2679533</v>
      </c>
      <c r="B6152" t="s">
        <v>11390</v>
      </c>
      <c r="C6152" t="s">
        <v>8143</v>
      </c>
      <c r="D6152" t="s">
        <v>14046</v>
      </c>
      <c r="E6152">
        <v>121380</v>
      </c>
      <c r="F6152" t="s">
        <v>29987</v>
      </c>
      <c r="G6152" t="s">
        <v>14070</v>
      </c>
      <c r="H6152" t="s">
        <v>8143</v>
      </c>
      <c r="I6152" t="s">
        <v>27467</v>
      </c>
    </row>
    <row r="6153" spans="1:9" x14ac:dyDescent="0.2">
      <c r="A6153">
        <v>8152</v>
      </c>
      <c r="B6153" t="s">
        <v>8147</v>
      </c>
      <c r="C6153" t="s">
        <v>8146</v>
      </c>
      <c r="D6153" t="s">
        <v>14046</v>
      </c>
      <c r="E6153">
        <v>121430</v>
      </c>
      <c r="F6153" t="s">
        <v>20492</v>
      </c>
      <c r="G6153" t="s">
        <v>14070</v>
      </c>
      <c r="H6153" t="s">
        <v>8146</v>
      </c>
      <c r="I6153" t="s">
        <v>27468</v>
      </c>
    </row>
    <row r="6154" spans="1:9" x14ac:dyDescent="0.2">
      <c r="A6154">
        <v>8153</v>
      </c>
      <c r="B6154" t="s">
        <v>8149</v>
      </c>
      <c r="C6154" t="s">
        <v>8148</v>
      </c>
      <c r="D6154" t="s">
        <v>14045</v>
      </c>
      <c r="E6154">
        <v>140747</v>
      </c>
      <c r="F6154" t="s">
        <v>20494</v>
      </c>
      <c r="G6154" t="s">
        <v>20495</v>
      </c>
      <c r="H6154" t="s">
        <v>8148</v>
      </c>
      <c r="I6154" t="s">
        <v>27471</v>
      </c>
    </row>
    <row r="6155" spans="1:9" x14ac:dyDescent="0.2">
      <c r="A6155">
        <v>8154</v>
      </c>
      <c r="B6155" t="s">
        <v>12868</v>
      </c>
      <c r="C6155" t="s">
        <v>12868</v>
      </c>
      <c r="D6155" t="s">
        <v>14044</v>
      </c>
      <c r="E6155">
        <v>197407</v>
      </c>
      <c r="F6155" t="s">
        <v>20489</v>
      </c>
      <c r="G6155" t="s">
        <v>14070</v>
      </c>
      <c r="H6155" t="s">
        <v>8144</v>
      </c>
      <c r="I6155" t="s">
        <v>27473</v>
      </c>
    </row>
    <row r="6156" spans="1:9" x14ac:dyDescent="0.2">
      <c r="A6156">
        <v>8150</v>
      </c>
      <c r="B6156" t="s">
        <v>8145</v>
      </c>
      <c r="C6156" t="s">
        <v>8144</v>
      </c>
      <c r="D6156" t="s">
        <v>14044</v>
      </c>
      <c r="E6156">
        <v>197407</v>
      </c>
      <c r="F6156" t="s">
        <v>20489</v>
      </c>
      <c r="G6156" t="s">
        <v>14070</v>
      </c>
      <c r="H6156" t="s">
        <v>8144</v>
      </c>
      <c r="I6156" t="s">
        <v>27476</v>
      </c>
    </row>
    <row r="6157" spans="1:9" x14ac:dyDescent="0.2">
      <c r="A6157">
        <v>2677366</v>
      </c>
      <c r="B6157" t="s">
        <v>11391</v>
      </c>
      <c r="C6157" t="s">
        <v>8150</v>
      </c>
      <c r="D6157" t="s">
        <v>14046</v>
      </c>
      <c r="E6157">
        <v>121449</v>
      </c>
      <c r="F6157" t="s">
        <v>28419</v>
      </c>
      <c r="G6157" t="s">
        <v>14070</v>
      </c>
      <c r="H6157" t="s">
        <v>8150</v>
      </c>
      <c r="I6157" t="s">
        <v>27478</v>
      </c>
    </row>
    <row r="6158" spans="1:9" x14ac:dyDescent="0.2">
      <c r="A6158">
        <v>8151</v>
      </c>
      <c r="B6158" t="s">
        <v>8152</v>
      </c>
      <c r="C6158" t="s">
        <v>8151</v>
      </c>
      <c r="D6158" t="s">
        <v>14045</v>
      </c>
      <c r="E6158">
        <v>140752</v>
      </c>
      <c r="F6158" t="s">
        <v>20490</v>
      </c>
      <c r="G6158" t="s">
        <v>14070</v>
      </c>
      <c r="H6158" t="s">
        <v>8151</v>
      </c>
      <c r="I6158" t="s">
        <v>27482</v>
      </c>
    </row>
    <row r="6159" spans="1:9" x14ac:dyDescent="0.2">
      <c r="A6159">
        <v>2677929</v>
      </c>
      <c r="B6159" t="s">
        <v>12597</v>
      </c>
      <c r="C6159" t="s">
        <v>8154</v>
      </c>
      <c r="D6159" t="s">
        <v>14046</v>
      </c>
      <c r="E6159">
        <v>717533</v>
      </c>
      <c r="F6159" t="s">
        <v>29422</v>
      </c>
      <c r="G6159" t="s">
        <v>29423</v>
      </c>
      <c r="H6159" t="s">
        <v>29424</v>
      </c>
      <c r="I6159" t="s">
        <v>25694</v>
      </c>
    </row>
    <row r="6160" spans="1:9" x14ac:dyDescent="0.2">
      <c r="A6160">
        <v>2677930</v>
      </c>
      <c r="B6160" t="s">
        <v>12659</v>
      </c>
      <c r="C6160" t="s">
        <v>8155</v>
      </c>
      <c r="D6160" t="s">
        <v>14045</v>
      </c>
      <c r="E6160">
        <v>718405</v>
      </c>
      <c r="F6160" t="s">
        <v>29426</v>
      </c>
      <c r="G6160" t="s">
        <v>29427</v>
      </c>
      <c r="H6160" t="s">
        <v>8155</v>
      </c>
      <c r="I6160" t="s">
        <v>27486</v>
      </c>
    </row>
    <row r="6161" spans="1:9" x14ac:dyDescent="0.2">
      <c r="A6161">
        <v>2677932</v>
      </c>
      <c r="B6161" t="s">
        <v>12634</v>
      </c>
      <c r="C6161" t="s">
        <v>8156</v>
      </c>
      <c r="D6161" t="s">
        <v>14045</v>
      </c>
      <c r="E6161">
        <v>718286</v>
      </c>
      <c r="F6161" t="s">
        <v>29428</v>
      </c>
      <c r="G6161" t="s">
        <v>29429</v>
      </c>
      <c r="H6161" t="s">
        <v>8156</v>
      </c>
      <c r="I6161" t="s">
        <v>27490</v>
      </c>
    </row>
    <row r="6162" spans="1:9" x14ac:dyDescent="0.2">
      <c r="A6162">
        <v>2677926</v>
      </c>
      <c r="B6162" t="s">
        <v>11392</v>
      </c>
      <c r="C6162" t="s">
        <v>8157</v>
      </c>
      <c r="D6162" t="s">
        <v>14046</v>
      </c>
      <c r="E6162">
        <v>121471</v>
      </c>
      <c r="F6162" t="s">
        <v>29414</v>
      </c>
      <c r="G6162" t="s">
        <v>29415</v>
      </c>
      <c r="H6162" t="s">
        <v>8157</v>
      </c>
      <c r="I6162" t="s">
        <v>27494</v>
      </c>
    </row>
    <row r="6163" spans="1:9" x14ac:dyDescent="0.2">
      <c r="A6163">
        <v>2677933</v>
      </c>
      <c r="B6163" t="s">
        <v>12598</v>
      </c>
      <c r="C6163" t="s">
        <v>8158</v>
      </c>
      <c r="D6163" t="s">
        <v>14046</v>
      </c>
      <c r="E6163">
        <v>717534</v>
      </c>
      <c r="F6163" t="s">
        <v>29431</v>
      </c>
      <c r="G6163" t="s">
        <v>29432</v>
      </c>
      <c r="H6163" t="s">
        <v>8158</v>
      </c>
      <c r="I6163" t="s">
        <v>27496</v>
      </c>
    </row>
    <row r="6164" spans="1:9" x14ac:dyDescent="0.2">
      <c r="A6164">
        <v>2677923</v>
      </c>
      <c r="B6164" t="s">
        <v>12507</v>
      </c>
      <c r="C6164" t="s">
        <v>8153</v>
      </c>
      <c r="D6164" t="s">
        <v>14044</v>
      </c>
      <c r="E6164">
        <v>715579</v>
      </c>
      <c r="F6164" t="s">
        <v>29406</v>
      </c>
      <c r="G6164" t="s">
        <v>24798</v>
      </c>
      <c r="H6164" t="s">
        <v>8153</v>
      </c>
      <c r="I6164" t="s">
        <v>20934</v>
      </c>
    </row>
    <row r="6165" spans="1:9" x14ac:dyDescent="0.2">
      <c r="A6165">
        <v>2677934</v>
      </c>
      <c r="B6165" t="s">
        <v>11393</v>
      </c>
      <c r="C6165" t="s">
        <v>8159</v>
      </c>
      <c r="D6165" t="s">
        <v>14046</v>
      </c>
      <c r="E6165">
        <v>121479</v>
      </c>
      <c r="F6165" t="s">
        <v>29434</v>
      </c>
      <c r="G6165" t="s">
        <v>25745</v>
      </c>
      <c r="H6165" t="s">
        <v>8159</v>
      </c>
      <c r="I6165" t="s">
        <v>21846</v>
      </c>
    </row>
    <row r="6166" spans="1:9" x14ac:dyDescent="0.2">
      <c r="A6166">
        <v>2677935</v>
      </c>
      <c r="B6166" t="s">
        <v>12660</v>
      </c>
      <c r="C6166" t="s">
        <v>8160</v>
      </c>
      <c r="D6166" t="s">
        <v>14045</v>
      </c>
      <c r="E6166">
        <v>718406</v>
      </c>
      <c r="F6166" t="s">
        <v>29436</v>
      </c>
      <c r="G6166" t="s">
        <v>25745</v>
      </c>
      <c r="H6166" t="s">
        <v>8160</v>
      </c>
      <c r="I6166" t="s">
        <v>27501</v>
      </c>
    </row>
    <row r="6167" spans="1:9" x14ac:dyDescent="0.2">
      <c r="A6167">
        <v>2677925</v>
      </c>
      <c r="B6167" t="s">
        <v>11394</v>
      </c>
      <c r="C6167" t="s">
        <v>8161</v>
      </c>
      <c r="D6167" t="s">
        <v>14046</v>
      </c>
      <c r="E6167">
        <v>121495</v>
      </c>
      <c r="F6167" t="s">
        <v>29411</v>
      </c>
      <c r="G6167" t="s">
        <v>29412</v>
      </c>
      <c r="H6167" t="s">
        <v>8161</v>
      </c>
      <c r="I6167" t="s">
        <v>27504</v>
      </c>
    </row>
    <row r="6168" spans="1:9" x14ac:dyDescent="0.2">
      <c r="A6168">
        <v>2677924</v>
      </c>
      <c r="B6168" t="s">
        <v>11395</v>
      </c>
      <c r="C6168" t="s">
        <v>8162</v>
      </c>
      <c r="D6168" t="s">
        <v>14046</v>
      </c>
      <c r="E6168">
        <v>121497</v>
      </c>
      <c r="F6168" t="s">
        <v>29408</v>
      </c>
      <c r="G6168" t="s">
        <v>29409</v>
      </c>
      <c r="H6168" t="s">
        <v>8162</v>
      </c>
      <c r="I6168" t="s">
        <v>27506</v>
      </c>
    </row>
    <row r="6169" spans="1:9" x14ac:dyDescent="0.2">
      <c r="A6169">
        <v>11048</v>
      </c>
      <c r="B6169" t="s">
        <v>8164</v>
      </c>
      <c r="C6169" t="s">
        <v>8163</v>
      </c>
      <c r="D6169" t="s">
        <v>14044</v>
      </c>
      <c r="E6169">
        <v>197440</v>
      </c>
      <c r="F6169" t="s">
        <v>24101</v>
      </c>
      <c r="G6169" t="s">
        <v>14070</v>
      </c>
      <c r="H6169" t="s">
        <v>8163</v>
      </c>
      <c r="I6169" t="s">
        <v>27510</v>
      </c>
    </row>
    <row r="6170" spans="1:9" x14ac:dyDescent="0.2">
      <c r="A6170">
        <v>11049</v>
      </c>
      <c r="B6170" t="s">
        <v>8167</v>
      </c>
      <c r="C6170" t="s">
        <v>8166</v>
      </c>
      <c r="D6170" t="s">
        <v>14046</v>
      </c>
      <c r="E6170">
        <v>121500</v>
      </c>
      <c r="F6170" t="s">
        <v>24103</v>
      </c>
      <c r="G6170" t="s">
        <v>14070</v>
      </c>
      <c r="H6170" t="s">
        <v>8166</v>
      </c>
      <c r="I6170" t="s">
        <v>19859</v>
      </c>
    </row>
    <row r="6171" spans="1:9" x14ac:dyDescent="0.2">
      <c r="A6171">
        <v>11047</v>
      </c>
      <c r="B6171" t="s">
        <v>12050</v>
      </c>
      <c r="C6171" t="s">
        <v>8165</v>
      </c>
      <c r="D6171" t="s">
        <v>14043</v>
      </c>
      <c r="E6171">
        <v>187453</v>
      </c>
      <c r="F6171" t="s">
        <v>24098</v>
      </c>
      <c r="G6171" t="s">
        <v>24099</v>
      </c>
      <c r="H6171" t="s">
        <v>8165</v>
      </c>
      <c r="I6171" t="s">
        <v>27514</v>
      </c>
    </row>
    <row r="6172" spans="1:9" x14ac:dyDescent="0.2">
      <c r="A6172">
        <v>8513</v>
      </c>
      <c r="B6172" t="s">
        <v>8168</v>
      </c>
      <c r="C6172" t="s">
        <v>8168</v>
      </c>
      <c r="D6172" t="s">
        <v>14044</v>
      </c>
      <c r="E6172">
        <v>606991</v>
      </c>
      <c r="F6172" t="s">
        <v>8168</v>
      </c>
      <c r="G6172" t="s">
        <v>20979</v>
      </c>
      <c r="H6172" t="s">
        <v>20986</v>
      </c>
      <c r="I6172" t="s">
        <v>27517</v>
      </c>
    </row>
    <row r="6173" spans="1:9" x14ac:dyDescent="0.2">
      <c r="A6173">
        <v>8514</v>
      </c>
      <c r="B6173" t="s">
        <v>12373</v>
      </c>
      <c r="C6173" t="s">
        <v>8169</v>
      </c>
      <c r="D6173" t="s">
        <v>14046</v>
      </c>
      <c r="E6173">
        <v>611353</v>
      </c>
      <c r="F6173" t="s">
        <v>20988</v>
      </c>
      <c r="G6173" t="s">
        <v>20983</v>
      </c>
      <c r="H6173" t="s">
        <v>8169</v>
      </c>
      <c r="I6173" t="s">
        <v>27520</v>
      </c>
    </row>
    <row r="6174" spans="1:9" x14ac:dyDescent="0.2">
      <c r="A6174">
        <v>2677554</v>
      </c>
      <c r="B6174" t="s">
        <v>11396</v>
      </c>
      <c r="C6174" t="s">
        <v>8172</v>
      </c>
      <c r="D6174" t="s">
        <v>14046</v>
      </c>
      <c r="E6174">
        <v>121530</v>
      </c>
      <c r="F6174" t="s">
        <v>28728</v>
      </c>
      <c r="G6174" t="s">
        <v>28729</v>
      </c>
      <c r="H6174" t="s">
        <v>8172</v>
      </c>
      <c r="I6174" t="s">
        <v>27524</v>
      </c>
    </row>
    <row r="6175" spans="1:9" x14ac:dyDescent="0.2">
      <c r="A6175">
        <v>9975</v>
      </c>
      <c r="B6175" t="s">
        <v>8171</v>
      </c>
      <c r="C6175" t="s">
        <v>8170</v>
      </c>
      <c r="D6175" t="s">
        <v>14044</v>
      </c>
      <c r="E6175">
        <v>197465</v>
      </c>
      <c r="F6175" t="s">
        <v>22897</v>
      </c>
      <c r="G6175" t="s">
        <v>17186</v>
      </c>
      <c r="H6175" t="s">
        <v>8170</v>
      </c>
      <c r="I6175" t="s">
        <v>27527</v>
      </c>
    </row>
    <row r="6176" spans="1:9" x14ac:dyDescent="0.2">
      <c r="A6176">
        <v>11741</v>
      </c>
      <c r="B6176" t="s">
        <v>8173</v>
      </c>
      <c r="C6176" t="s">
        <v>8173</v>
      </c>
      <c r="D6176" t="s">
        <v>14044</v>
      </c>
      <c r="E6176">
        <v>199927</v>
      </c>
      <c r="F6176" t="s">
        <v>24974</v>
      </c>
      <c r="G6176" t="s">
        <v>24975</v>
      </c>
      <c r="H6176" t="s">
        <v>24976</v>
      </c>
    </row>
    <row r="6177" spans="1:9" x14ac:dyDescent="0.2">
      <c r="A6177">
        <v>11742</v>
      </c>
      <c r="B6177" t="s">
        <v>13782</v>
      </c>
      <c r="C6177" t="s">
        <v>13782</v>
      </c>
      <c r="D6177" t="s">
        <v>14044</v>
      </c>
      <c r="E6177">
        <v>199927</v>
      </c>
      <c r="F6177" t="s">
        <v>24974</v>
      </c>
      <c r="G6177" t="s">
        <v>24975</v>
      </c>
      <c r="H6177" t="s">
        <v>24976</v>
      </c>
      <c r="I6177" t="s">
        <v>27530</v>
      </c>
    </row>
    <row r="6178" spans="1:9" x14ac:dyDescent="0.2">
      <c r="A6178">
        <v>11327</v>
      </c>
      <c r="B6178" t="s">
        <v>13664</v>
      </c>
      <c r="C6178" t="s">
        <v>8175</v>
      </c>
      <c r="D6178" t="s">
        <v>14043</v>
      </c>
      <c r="E6178">
        <v>187488</v>
      </c>
      <c r="F6178" t="s">
        <v>24356</v>
      </c>
      <c r="G6178" t="s">
        <v>14686</v>
      </c>
      <c r="H6178" t="s">
        <v>2640</v>
      </c>
      <c r="I6178" t="s">
        <v>27534</v>
      </c>
    </row>
    <row r="6179" spans="1:9" x14ac:dyDescent="0.2">
      <c r="A6179">
        <v>2676533</v>
      </c>
      <c r="B6179" t="s">
        <v>8174</v>
      </c>
      <c r="C6179" t="s">
        <v>8174</v>
      </c>
      <c r="D6179" t="s">
        <v>14044</v>
      </c>
      <c r="E6179">
        <v>197468</v>
      </c>
      <c r="F6179" t="s">
        <v>27261</v>
      </c>
      <c r="G6179" t="s">
        <v>27262</v>
      </c>
      <c r="H6179" t="s">
        <v>8175</v>
      </c>
      <c r="I6179" t="s">
        <v>15598</v>
      </c>
    </row>
    <row r="6180" spans="1:9" x14ac:dyDescent="0.2">
      <c r="A6180">
        <v>2676534</v>
      </c>
      <c r="B6180" t="s">
        <v>13665</v>
      </c>
      <c r="C6180" t="s">
        <v>13665</v>
      </c>
      <c r="D6180" t="s">
        <v>14044</v>
      </c>
      <c r="E6180">
        <v>197468</v>
      </c>
      <c r="F6180" t="s">
        <v>27261</v>
      </c>
      <c r="G6180" t="s">
        <v>27262</v>
      </c>
      <c r="H6180" t="s">
        <v>8175</v>
      </c>
      <c r="I6180" t="s">
        <v>27540</v>
      </c>
    </row>
    <row r="6181" spans="1:9" x14ac:dyDescent="0.2">
      <c r="A6181">
        <v>11342</v>
      </c>
      <c r="B6181" t="s">
        <v>11398</v>
      </c>
      <c r="C6181" t="s">
        <v>8176</v>
      </c>
      <c r="D6181" t="s">
        <v>14046</v>
      </c>
      <c r="E6181">
        <v>121549</v>
      </c>
      <c r="F6181" t="s">
        <v>24475</v>
      </c>
      <c r="G6181" t="s">
        <v>24473</v>
      </c>
      <c r="H6181" t="s">
        <v>8176</v>
      </c>
      <c r="I6181" t="s">
        <v>27543</v>
      </c>
    </row>
    <row r="6182" spans="1:9" x14ac:dyDescent="0.2">
      <c r="A6182">
        <v>11334</v>
      </c>
      <c r="B6182" t="s">
        <v>12800</v>
      </c>
      <c r="C6182" t="s">
        <v>12801</v>
      </c>
      <c r="D6182" t="s">
        <v>14046</v>
      </c>
      <c r="E6182">
        <v>976160</v>
      </c>
      <c r="F6182" t="s">
        <v>24465</v>
      </c>
      <c r="G6182" t="s">
        <v>24466</v>
      </c>
      <c r="H6182" t="s">
        <v>24467</v>
      </c>
      <c r="I6182" t="s">
        <v>27544</v>
      </c>
    </row>
    <row r="6183" spans="1:9" x14ac:dyDescent="0.2">
      <c r="A6183">
        <v>11336</v>
      </c>
      <c r="B6183" t="s">
        <v>11399</v>
      </c>
      <c r="C6183" t="s">
        <v>8177</v>
      </c>
      <c r="D6183" t="s">
        <v>14046</v>
      </c>
      <c r="E6183">
        <v>121553</v>
      </c>
      <c r="F6183" t="s">
        <v>24469</v>
      </c>
      <c r="G6183" t="s">
        <v>24470</v>
      </c>
      <c r="H6183" t="s">
        <v>8177</v>
      </c>
      <c r="I6183" t="s">
        <v>27547</v>
      </c>
    </row>
    <row r="6184" spans="1:9" x14ac:dyDescent="0.2">
      <c r="A6184">
        <v>11293</v>
      </c>
      <c r="B6184" t="s">
        <v>12798</v>
      </c>
      <c r="C6184" t="s">
        <v>12799</v>
      </c>
      <c r="D6184" t="s">
        <v>14046</v>
      </c>
      <c r="E6184">
        <v>976153</v>
      </c>
      <c r="F6184" t="s">
        <v>24423</v>
      </c>
      <c r="G6184" t="s">
        <v>24424</v>
      </c>
      <c r="H6184" t="s">
        <v>24425</v>
      </c>
    </row>
    <row r="6185" spans="1:9" x14ac:dyDescent="0.2">
      <c r="A6185">
        <v>11344</v>
      </c>
      <c r="B6185" t="s">
        <v>11400</v>
      </c>
      <c r="C6185" t="s">
        <v>8178</v>
      </c>
      <c r="D6185" t="s">
        <v>14046</v>
      </c>
      <c r="E6185">
        <v>121555</v>
      </c>
      <c r="F6185" t="s">
        <v>24477</v>
      </c>
      <c r="G6185" t="s">
        <v>24478</v>
      </c>
      <c r="H6185" t="s">
        <v>8178</v>
      </c>
      <c r="I6185" t="s">
        <v>27550</v>
      </c>
    </row>
    <row r="6186" spans="1:9" x14ac:dyDescent="0.2">
      <c r="A6186">
        <v>11340</v>
      </c>
      <c r="B6186" t="s">
        <v>11401</v>
      </c>
      <c r="C6186" t="s">
        <v>8179</v>
      </c>
      <c r="D6186" t="s">
        <v>14046</v>
      </c>
      <c r="E6186">
        <v>121556</v>
      </c>
      <c r="F6186" t="s">
        <v>24472</v>
      </c>
      <c r="G6186" t="s">
        <v>24473</v>
      </c>
      <c r="H6186" t="s">
        <v>8179</v>
      </c>
      <c r="I6186" t="s">
        <v>27552</v>
      </c>
    </row>
    <row r="6187" spans="1:9" x14ac:dyDescent="0.2">
      <c r="A6187">
        <v>11329</v>
      </c>
      <c r="B6187" t="s">
        <v>11397</v>
      </c>
      <c r="C6187" t="s">
        <v>8180</v>
      </c>
      <c r="D6187" t="s">
        <v>14046</v>
      </c>
      <c r="E6187">
        <v>121548</v>
      </c>
      <c r="F6187" t="s">
        <v>24459</v>
      </c>
      <c r="G6187" t="s">
        <v>24460</v>
      </c>
      <c r="H6187" t="s">
        <v>8180</v>
      </c>
      <c r="I6187" t="s">
        <v>27556</v>
      </c>
    </row>
    <row r="6188" spans="1:9" x14ac:dyDescent="0.2">
      <c r="A6188">
        <v>11330</v>
      </c>
      <c r="B6188" t="s">
        <v>11402</v>
      </c>
      <c r="C6188" t="s">
        <v>8181</v>
      </c>
      <c r="D6188" t="s">
        <v>14046</v>
      </c>
      <c r="E6188">
        <v>121558</v>
      </c>
      <c r="F6188" t="s">
        <v>24462</v>
      </c>
      <c r="G6188" t="s">
        <v>24463</v>
      </c>
      <c r="H6188" t="s">
        <v>8181</v>
      </c>
      <c r="I6188" t="s">
        <v>27557</v>
      </c>
    </row>
    <row r="6189" spans="1:9" x14ac:dyDescent="0.2">
      <c r="A6189">
        <v>11383</v>
      </c>
      <c r="B6189" t="s">
        <v>8185</v>
      </c>
      <c r="C6189" t="s">
        <v>8184</v>
      </c>
      <c r="D6189" t="s">
        <v>14046</v>
      </c>
      <c r="E6189">
        <v>121570</v>
      </c>
      <c r="F6189" t="s">
        <v>24526</v>
      </c>
      <c r="G6189" t="s">
        <v>14070</v>
      </c>
      <c r="H6189" t="s">
        <v>8184</v>
      </c>
      <c r="I6189" t="s">
        <v>27562</v>
      </c>
    </row>
    <row r="6190" spans="1:9" x14ac:dyDescent="0.2">
      <c r="A6190">
        <v>11381</v>
      </c>
      <c r="B6190" t="s">
        <v>8183</v>
      </c>
      <c r="C6190" t="s">
        <v>8182</v>
      </c>
      <c r="D6190" t="s">
        <v>14044</v>
      </c>
      <c r="E6190">
        <v>197469</v>
      </c>
      <c r="F6190" t="s">
        <v>24522</v>
      </c>
      <c r="G6190" t="s">
        <v>14070</v>
      </c>
      <c r="H6190" t="s">
        <v>8182</v>
      </c>
      <c r="I6190" t="s">
        <v>27564</v>
      </c>
    </row>
    <row r="6191" spans="1:9" x14ac:dyDescent="0.2">
      <c r="A6191">
        <v>11382</v>
      </c>
      <c r="B6191" t="s">
        <v>8187</v>
      </c>
      <c r="C6191" t="s">
        <v>8186</v>
      </c>
      <c r="D6191" t="s">
        <v>14046</v>
      </c>
      <c r="E6191">
        <v>121581</v>
      </c>
      <c r="F6191" t="s">
        <v>24524</v>
      </c>
      <c r="G6191" t="s">
        <v>14070</v>
      </c>
      <c r="H6191" t="s">
        <v>8186</v>
      </c>
      <c r="I6191" t="s">
        <v>27568</v>
      </c>
    </row>
    <row r="6192" spans="1:9" x14ac:dyDescent="0.2">
      <c r="A6192">
        <v>13000</v>
      </c>
      <c r="B6192" t="s">
        <v>8191</v>
      </c>
      <c r="C6192" t="s">
        <v>8190</v>
      </c>
      <c r="D6192" t="s">
        <v>14046</v>
      </c>
      <c r="E6192">
        <v>121606</v>
      </c>
      <c r="F6192" t="s">
        <v>26304</v>
      </c>
      <c r="G6192" t="s">
        <v>14070</v>
      </c>
      <c r="H6192" t="s">
        <v>8190</v>
      </c>
      <c r="I6192" t="s">
        <v>27570</v>
      </c>
    </row>
    <row r="6193" spans="1:9" x14ac:dyDescent="0.2">
      <c r="A6193">
        <v>12999</v>
      </c>
      <c r="B6193" t="s">
        <v>13621</v>
      </c>
      <c r="C6193" t="s">
        <v>8189</v>
      </c>
      <c r="D6193" t="s">
        <v>14044</v>
      </c>
      <c r="E6193">
        <v>197478</v>
      </c>
      <c r="F6193" t="s">
        <v>26168</v>
      </c>
      <c r="G6193" t="s">
        <v>14070</v>
      </c>
      <c r="H6193" t="s">
        <v>8189</v>
      </c>
      <c r="I6193" t="s">
        <v>27395</v>
      </c>
    </row>
    <row r="6194" spans="1:9" x14ac:dyDescent="0.2">
      <c r="A6194">
        <v>12914</v>
      </c>
      <c r="B6194" t="s">
        <v>8194</v>
      </c>
      <c r="C6194" t="s">
        <v>8193</v>
      </c>
      <c r="D6194" t="s">
        <v>14046</v>
      </c>
      <c r="E6194">
        <v>161782</v>
      </c>
      <c r="F6194" t="s">
        <v>26174</v>
      </c>
      <c r="G6194" t="s">
        <v>26175</v>
      </c>
      <c r="H6194" t="s">
        <v>8193</v>
      </c>
      <c r="I6194" t="s">
        <v>14062</v>
      </c>
    </row>
    <row r="6195" spans="1:9" x14ac:dyDescent="0.2">
      <c r="A6195">
        <v>11318</v>
      </c>
      <c r="B6195" t="s">
        <v>11403</v>
      </c>
      <c r="C6195" t="s">
        <v>8196</v>
      </c>
      <c r="D6195" t="s">
        <v>14046</v>
      </c>
      <c r="E6195">
        <v>121673</v>
      </c>
      <c r="F6195" t="s">
        <v>24453</v>
      </c>
      <c r="G6195" t="s">
        <v>24454</v>
      </c>
      <c r="H6195" t="s">
        <v>8196</v>
      </c>
      <c r="I6195" t="s">
        <v>14071</v>
      </c>
    </row>
    <row r="6196" spans="1:9" x14ac:dyDescent="0.2">
      <c r="A6196">
        <v>11324</v>
      </c>
      <c r="B6196" t="s">
        <v>12406</v>
      </c>
      <c r="C6196" t="s">
        <v>8197</v>
      </c>
      <c r="D6196" t="s">
        <v>14045</v>
      </c>
      <c r="E6196">
        <v>611922</v>
      </c>
      <c r="F6196" t="s">
        <v>24457</v>
      </c>
      <c r="G6196" t="s">
        <v>24454</v>
      </c>
      <c r="H6196" t="s">
        <v>8197</v>
      </c>
      <c r="I6196" t="s">
        <v>14075</v>
      </c>
    </row>
    <row r="6197" spans="1:9" x14ac:dyDescent="0.2">
      <c r="A6197">
        <v>11323</v>
      </c>
      <c r="B6197" t="s">
        <v>8199</v>
      </c>
      <c r="C6197" t="s">
        <v>8198</v>
      </c>
      <c r="D6197" t="s">
        <v>14045</v>
      </c>
      <c r="E6197">
        <v>140762</v>
      </c>
      <c r="F6197" t="s">
        <v>24456</v>
      </c>
      <c r="G6197" t="s">
        <v>24454</v>
      </c>
      <c r="H6197" t="s">
        <v>8198</v>
      </c>
      <c r="I6197" t="s">
        <v>14144</v>
      </c>
    </row>
    <row r="6198" spans="1:9" x14ac:dyDescent="0.2">
      <c r="A6198">
        <v>11316</v>
      </c>
      <c r="B6198" t="s">
        <v>12219</v>
      </c>
      <c r="C6198" t="s">
        <v>8195</v>
      </c>
      <c r="D6198" t="s">
        <v>14044</v>
      </c>
      <c r="E6198">
        <v>197483</v>
      </c>
      <c r="F6198" t="s">
        <v>24450</v>
      </c>
      <c r="G6198" t="s">
        <v>24451</v>
      </c>
      <c r="H6198" t="s">
        <v>8195</v>
      </c>
    </row>
    <row r="6199" spans="1:9" x14ac:dyDescent="0.2">
      <c r="A6199">
        <v>11315</v>
      </c>
      <c r="B6199" t="s">
        <v>8203</v>
      </c>
      <c r="C6199" t="s">
        <v>8202</v>
      </c>
      <c r="D6199" t="s">
        <v>14046</v>
      </c>
      <c r="E6199">
        <v>121686</v>
      </c>
      <c r="F6199" t="s">
        <v>24448</v>
      </c>
      <c r="G6199" t="s">
        <v>15430</v>
      </c>
      <c r="H6199" t="s">
        <v>8202</v>
      </c>
      <c r="I6199" t="s">
        <v>27578</v>
      </c>
    </row>
    <row r="6200" spans="1:9" x14ac:dyDescent="0.2">
      <c r="A6200">
        <v>2676248</v>
      </c>
      <c r="B6200" t="s">
        <v>8205</v>
      </c>
      <c r="C6200" t="s">
        <v>8204</v>
      </c>
      <c r="D6200" t="s">
        <v>14046</v>
      </c>
      <c r="E6200">
        <v>621680</v>
      </c>
      <c r="F6200" t="s">
        <v>26877</v>
      </c>
      <c r="G6200" t="s">
        <v>26878</v>
      </c>
      <c r="H6200" t="s">
        <v>8204</v>
      </c>
      <c r="I6200" t="s">
        <v>27580</v>
      </c>
    </row>
    <row r="6201" spans="1:9" x14ac:dyDescent="0.2">
      <c r="A6201">
        <v>2677747</v>
      </c>
      <c r="B6201" t="s">
        <v>13666</v>
      </c>
      <c r="C6201" t="s">
        <v>13666</v>
      </c>
      <c r="D6201" t="s">
        <v>14044</v>
      </c>
      <c r="E6201">
        <v>197484</v>
      </c>
      <c r="F6201" t="s">
        <v>24409</v>
      </c>
      <c r="G6201" t="s">
        <v>14070</v>
      </c>
      <c r="H6201" t="s">
        <v>8200</v>
      </c>
      <c r="I6201" t="s">
        <v>27584</v>
      </c>
    </row>
    <row r="6202" spans="1:9" x14ac:dyDescent="0.2">
      <c r="A6202">
        <v>2676730</v>
      </c>
      <c r="B6202" t="s">
        <v>8206</v>
      </c>
      <c r="C6202" t="s">
        <v>8206</v>
      </c>
      <c r="D6202" t="s">
        <v>14046</v>
      </c>
      <c r="E6202">
        <v>717867</v>
      </c>
      <c r="F6202" t="s">
        <v>27479</v>
      </c>
      <c r="G6202" t="s">
        <v>27480</v>
      </c>
      <c r="H6202" t="s">
        <v>27481</v>
      </c>
      <c r="I6202" t="s">
        <v>27587</v>
      </c>
    </row>
    <row r="6203" spans="1:9" x14ac:dyDescent="0.2">
      <c r="A6203">
        <v>11279</v>
      </c>
      <c r="B6203" t="s">
        <v>8201</v>
      </c>
      <c r="C6203" t="s">
        <v>8200</v>
      </c>
      <c r="D6203" t="s">
        <v>14044</v>
      </c>
      <c r="E6203">
        <v>197484</v>
      </c>
      <c r="F6203" t="s">
        <v>24409</v>
      </c>
      <c r="G6203" t="s">
        <v>14070</v>
      </c>
      <c r="H6203" t="s">
        <v>8200</v>
      </c>
      <c r="I6203" t="s">
        <v>27591</v>
      </c>
    </row>
    <row r="6204" spans="1:9" x14ac:dyDescent="0.2">
      <c r="A6204">
        <v>2676249</v>
      </c>
      <c r="B6204" t="s">
        <v>8208</v>
      </c>
      <c r="C6204" t="s">
        <v>8207</v>
      </c>
      <c r="D6204" t="s">
        <v>14046</v>
      </c>
      <c r="E6204">
        <v>121777</v>
      </c>
      <c r="F6204" t="s">
        <v>26880</v>
      </c>
      <c r="G6204" t="s">
        <v>26881</v>
      </c>
      <c r="H6204" t="s">
        <v>8207</v>
      </c>
      <c r="I6204" t="s">
        <v>14269</v>
      </c>
    </row>
    <row r="6205" spans="1:9" x14ac:dyDescent="0.2">
      <c r="A6205">
        <v>11314</v>
      </c>
      <c r="B6205" t="s">
        <v>8210</v>
      </c>
      <c r="C6205" t="s">
        <v>8209</v>
      </c>
      <c r="D6205" t="s">
        <v>14046</v>
      </c>
      <c r="E6205">
        <v>121792</v>
      </c>
      <c r="F6205" t="s">
        <v>24446</v>
      </c>
      <c r="G6205" t="s">
        <v>14070</v>
      </c>
      <c r="H6205" t="s">
        <v>8209</v>
      </c>
      <c r="I6205" t="s">
        <v>14271</v>
      </c>
    </row>
    <row r="6206" spans="1:9" x14ac:dyDescent="0.2">
      <c r="A6206">
        <v>4172</v>
      </c>
      <c r="B6206" t="s">
        <v>8214</v>
      </c>
      <c r="C6206" t="s">
        <v>8213</v>
      </c>
      <c r="D6206" t="s">
        <v>14046</v>
      </c>
      <c r="E6206">
        <v>121823</v>
      </c>
      <c r="F6206" t="s">
        <v>15718</v>
      </c>
      <c r="G6206" t="s">
        <v>14070</v>
      </c>
      <c r="H6206" t="s">
        <v>8213</v>
      </c>
      <c r="I6206" t="s">
        <v>27596</v>
      </c>
    </row>
    <row r="6207" spans="1:9" x14ac:dyDescent="0.2">
      <c r="A6207">
        <v>4173</v>
      </c>
      <c r="B6207" t="s">
        <v>8216</v>
      </c>
      <c r="C6207" t="s">
        <v>8215</v>
      </c>
      <c r="D6207" t="s">
        <v>14045</v>
      </c>
      <c r="E6207">
        <v>140781</v>
      </c>
      <c r="F6207" t="s">
        <v>15720</v>
      </c>
      <c r="G6207" t="s">
        <v>14070</v>
      </c>
      <c r="H6207" t="s">
        <v>8215</v>
      </c>
      <c r="I6207" t="s">
        <v>27600</v>
      </c>
    </row>
    <row r="6208" spans="1:9" x14ac:dyDescent="0.2">
      <c r="A6208">
        <v>4174</v>
      </c>
      <c r="B6208" t="s">
        <v>11803</v>
      </c>
      <c r="C6208" t="s">
        <v>8217</v>
      </c>
      <c r="D6208" t="s">
        <v>14045</v>
      </c>
      <c r="E6208">
        <v>140786</v>
      </c>
      <c r="F6208" t="s">
        <v>15721</v>
      </c>
      <c r="G6208" t="s">
        <v>15722</v>
      </c>
      <c r="H6208" t="s">
        <v>8217</v>
      </c>
      <c r="I6208" t="s">
        <v>27604</v>
      </c>
    </row>
    <row r="6209" spans="1:9" x14ac:dyDescent="0.2">
      <c r="A6209">
        <v>4170</v>
      </c>
      <c r="B6209" t="s">
        <v>8212</v>
      </c>
      <c r="C6209" t="s">
        <v>8211</v>
      </c>
      <c r="D6209" t="s">
        <v>14044</v>
      </c>
      <c r="E6209">
        <v>197487</v>
      </c>
      <c r="F6209" t="s">
        <v>15713</v>
      </c>
      <c r="G6209" t="s">
        <v>14070</v>
      </c>
      <c r="H6209" t="s">
        <v>8211</v>
      </c>
      <c r="I6209" t="s">
        <v>27607</v>
      </c>
    </row>
    <row r="6210" spans="1:9" x14ac:dyDescent="0.2">
      <c r="A6210">
        <v>4176</v>
      </c>
      <c r="B6210" t="s">
        <v>8219</v>
      </c>
      <c r="C6210" t="s">
        <v>8218</v>
      </c>
      <c r="D6210" t="s">
        <v>14046</v>
      </c>
      <c r="E6210">
        <v>121839</v>
      </c>
      <c r="F6210" t="s">
        <v>15724</v>
      </c>
      <c r="G6210" t="s">
        <v>14070</v>
      </c>
      <c r="H6210" t="s">
        <v>8218</v>
      </c>
      <c r="I6210" t="s">
        <v>27610</v>
      </c>
    </row>
    <row r="6211" spans="1:9" x14ac:dyDescent="0.2">
      <c r="A6211">
        <v>2676973</v>
      </c>
      <c r="B6211" t="s">
        <v>11804</v>
      </c>
      <c r="C6211" t="s">
        <v>8220</v>
      </c>
      <c r="D6211" t="s">
        <v>14045</v>
      </c>
      <c r="E6211">
        <v>140793</v>
      </c>
      <c r="F6211" t="s">
        <v>27726</v>
      </c>
      <c r="G6211" t="s">
        <v>14070</v>
      </c>
      <c r="H6211" t="s">
        <v>8220</v>
      </c>
      <c r="I6211" t="s">
        <v>27613</v>
      </c>
    </row>
    <row r="6212" spans="1:9" x14ac:dyDescent="0.2">
      <c r="A6212">
        <v>4171</v>
      </c>
      <c r="B6212" t="s">
        <v>8222</v>
      </c>
      <c r="C6212" t="s">
        <v>8221</v>
      </c>
      <c r="D6212" t="s">
        <v>14046</v>
      </c>
      <c r="E6212">
        <v>121852</v>
      </c>
      <c r="F6212" t="s">
        <v>15715</v>
      </c>
      <c r="G6212" t="s">
        <v>15716</v>
      </c>
      <c r="H6212" t="s">
        <v>8221</v>
      </c>
      <c r="I6212" t="s">
        <v>27616</v>
      </c>
    </row>
    <row r="6213" spans="1:9" x14ac:dyDescent="0.2">
      <c r="A6213">
        <v>12438</v>
      </c>
      <c r="B6213" t="s">
        <v>8226</v>
      </c>
      <c r="C6213" t="s">
        <v>8225</v>
      </c>
      <c r="D6213" t="s">
        <v>14046</v>
      </c>
      <c r="E6213">
        <v>121860</v>
      </c>
      <c r="F6213" t="s">
        <v>25755</v>
      </c>
      <c r="G6213" t="s">
        <v>24801</v>
      </c>
      <c r="H6213" t="s">
        <v>8225</v>
      </c>
      <c r="I6213" t="s">
        <v>27618</v>
      </c>
    </row>
    <row r="6214" spans="1:9" x14ac:dyDescent="0.2">
      <c r="A6214">
        <v>12437</v>
      </c>
      <c r="B6214" t="s">
        <v>8224</v>
      </c>
      <c r="C6214" t="s">
        <v>8223</v>
      </c>
      <c r="D6214" t="s">
        <v>14044</v>
      </c>
      <c r="E6214">
        <v>197489</v>
      </c>
      <c r="F6214" t="s">
        <v>25753</v>
      </c>
      <c r="G6214" t="s">
        <v>24798</v>
      </c>
      <c r="H6214" t="s">
        <v>8223</v>
      </c>
      <c r="I6214" t="s">
        <v>14572</v>
      </c>
    </row>
    <row r="6215" spans="1:9" x14ac:dyDescent="0.2">
      <c r="A6215">
        <v>4413</v>
      </c>
      <c r="B6215" t="s">
        <v>13040</v>
      </c>
      <c r="C6215" t="s">
        <v>13040</v>
      </c>
      <c r="E6215">
        <v>0</v>
      </c>
      <c r="I6215" t="s">
        <v>14587</v>
      </c>
    </row>
    <row r="6216" spans="1:9" x14ac:dyDescent="0.2">
      <c r="A6216">
        <v>4414</v>
      </c>
      <c r="B6216" t="s">
        <v>13041</v>
      </c>
      <c r="C6216" t="s">
        <v>13041</v>
      </c>
      <c r="E6216">
        <v>0</v>
      </c>
      <c r="I6216" t="s">
        <v>27622</v>
      </c>
    </row>
    <row r="6217" spans="1:9" x14ac:dyDescent="0.2">
      <c r="A6217">
        <v>4415</v>
      </c>
      <c r="B6217" t="s">
        <v>13042</v>
      </c>
      <c r="C6217" t="s">
        <v>13042</v>
      </c>
      <c r="E6217">
        <v>0</v>
      </c>
      <c r="I6217" t="s">
        <v>27625</v>
      </c>
    </row>
    <row r="6218" spans="1:9" x14ac:dyDescent="0.2">
      <c r="A6218">
        <v>9979</v>
      </c>
      <c r="B6218" t="s">
        <v>8230</v>
      </c>
      <c r="C6218" t="s">
        <v>8229</v>
      </c>
      <c r="D6218" t="s">
        <v>14046</v>
      </c>
      <c r="E6218">
        <v>121901</v>
      </c>
      <c r="F6218" t="s">
        <v>22901</v>
      </c>
      <c r="G6218" t="s">
        <v>14070</v>
      </c>
      <c r="H6218" t="s">
        <v>8229</v>
      </c>
      <c r="I6218" t="s">
        <v>27626</v>
      </c>
    </row>
    <row r="6219" spans="1:9" x14ac:dyDescent="0.2">
      <c r="A6219">
        <v>9978</v>
      </c>
      <c r="B6219" t="s">
        <v>8228</v>
      </c>
      <c r="C6219" t="s">
        <v>8227</v>
      </c>
      <c r="D6219" t="s">
        <v>14044</v>
      </c>
      <c r="E6219">
        <v>197510</v>
      </c>
      <c r="F6219" t="s">
        <v>22899</v>
      </c>
      <c r="G6219" t="s">
        <v>14070</v>
      </c>
      <c r="H6219" t="s">
        <v>8227</v>
      </c>
      <c r="I6219" t="s">
        <v>14755</v>
      </c>
    </row>
    <row r="6220" spans="1:9" x14ac:dyDescent="0.2">
      <c r="A6220">
        <v>9980</v>
      </c>
      <c r="B6220" t="s">
        <v>8232</v>
      </c>
      <c r="C6220" t="s">
        <v>8231</v>
      </c>
      <c r="D6220" t="s">
        <v>14046</v>
      </c>
      <c r="E6220">
        <v>121902</v>
      </c>
      <c r="F6220" t="s">
        <v>22903</v>
      </c>
      <c r="G6220" t="s">
        <v>14070</v>
      </c>
      <c r="H6220" t="s">
        <v>8231</v>
      </c>
      <c r="I6220" t="s">
        <v>27628</v>
      </c>
    </row>
    <row r="6221" spans="1:9" x14ac:dyDescent="0.2">
      <c r="A6221">
        <v>7087</v>
      </c>
      <c r="B6221" t="s">
        <v>8233</v>
      </c>
      <c r="C6221" t="s">
        <v>8233</v>
      </c>
      <c r="D6221" t="s">
        <v>14044</v>
      </c>
      <c r="E6221">
        <v>197530</v>
      </c>
      <c r="F6221" t="s">
        <v>8233</v>
      </c>
      <c r="G6221" t="s">
        <v>14070</v>
      </c>
      <c r="H6221" t="s">
        <v>19022</v>
      </c>
      <c r="I6221" t="s">
        <v>14870</v>
      </c>
    </row>
    <row r="6222" spans="1:9" x14ac:dyDescent="0.2">
      <c r="A6222">
        <v>7088</v>
      </c>
      <c r="B6222" t="s">
        <v>13158</v>
      </c>
      <c r="C6222" t="s">
        <v>13158</v>
      </c>
      <c r="D6222" t="s">
        <v>14044</v>
      </c>
      <c r="E6222">
        <v>197530</v>
      </c>
      <c r="F6222" t="s">
        <v>8233</v>
      </c>
      <c r="G6222" t="s">
        <v>14070</v>
      </c>
      <c r="H6222" t="s">
        <v>19022</v>
      </c>
      <c r="I6222" t="s">
        <v>27632</v>
      </c>
    </row>
    <row r="6223" spans="1:9" x14ac:dyDescent="0.2">
      <c r="A6223">
        <v>7089</v>
      </c>
      <c r="B6223" t="s">
        <v>11404</v>
      </c>
      <c r="C6223" t="s">
        <v>8234</v>
      </c>
      <c r="D6223" t="s">
        <v>14046</v>
      </c>
      <c r="E6223">
        <v>121926</v>
      </c>
      <c r="F6223" t="s">
        <v>19024</v>
      </c>
      <c r="G6223" t="s">
        <v>14070</v>
      </c>
      <c r="H6223" t="s">
        <v>8234</v>
      </c>
      <c r="I6223" t="s">
        <v>27636</v>
      </c>
    </row>
    <row r="6224" spans="1:9" x14ac:dyDescent="0.2">
      <c r="A6224">
        <v>7091</v>
      </c>
      <c r="B6224" t="s">
        <v>8236</v>
      </c>
      <c r="C6224" t="s">
        <v>8235</v>
      </c>
      <c r="D6224" t="s">
        <v>14046</v>
      </c>
      <c r="E6224">
        <v>121929</v>
      </c>
      <c r="F6224" t="s">
        <v>19026</v>
      </c>
      <c r="G6224" t="s">
        <v>14070</v>
      </c>
      <c r="H6224" t="s">
        <v>8235</v>
      </c>
      <c r="I6224" t="s">
        <v>27639</v>
      </c>
    </row>
    <row r="6225" spans="1:9" x14ac:dyDescent="0.2">
      <c r="A6225">
        <v>7093</v>
      </c>
      <c r="B6225" t="s">
        <v>8238</v>
      </c>
      <c r="C6225" t="s">
        <v>8237</v>
      </c>
      <c r="D6225" t="s">
        <v>14046</v>
      </c>
      <c r="E6225">
        <v>160126</v>
      </c>
      <c r="F6225" t="s">
        <v>19028</v>
      </c>
      <c r="G6225" t="s">
        <v>14070</v>
      </c>
      <c r="H6225" t="s">
        <v>8237</v>
      </c>
      <c r="I6225" t="s">
        <v>27641</v>
      </c>
    </row>
    <row r="6226" spans="1:9" x14ac:dyDescent="0.2">
      <c r="A6226">
        <v>7094</v>
      </c>
      <c r="B6226" t="s">
        <v>8240</v>
      </c>
      <c r="C6226" t="s">
        <v>8239</v>
      </c>
      <c r="D6226" t="s">
        <v>14046</v>
      </c>
      <c r="E6226">
        <v>121933</v>
      </c>
      <c r="F6226" t="s">
        <v>19030</v>
      </c>
      <c r="G6226" t="s">
        <v>14070</v>
      </c>
      <c r="H6226" t="s">
        <v>8239</v>
      </c>
      <c r="I6226" t="s">
        <v>14978</v>
      </c>
    </row>
    <row r="6227" spans="1:9" x14ac:dyDescent="0.2">
      <c r="A6227">
        <v>2677661</v>
      </c>
      <c r="B6227" t="s">
        <v>11805</v>
      </c>
      <c r="C6227" t="s">
        <v>8245</v>
      </c>
      <c r="D6227" t="s">
        <v>14045</v>
      </c>
      <c r="E6227">
        <v>140804</v>
      </c>
      <c r="F6227" t="s">
        <v>28931</v>
      </c>
      <c r="G6227" t="s">
        <v>16987</v>
      </c>
      <c r="H6227" t="s">
        <v>8245</v>
      </c>
      <c r="I6227" t="s">
        <v>14986</v>
      </c>
    </row>
    <row r="6228" spans="1:9" x14ac:dyDescent="0.2">
      <c r="A6228">
        <v>2677662</v>
      </c>
      <c r="B6228" t="s">
        <v>11806</v>
      </c>
      <c r="C6228" t="s">
        <v>8246</v>
      </c>
      <c r="D6228" t="s">
        <v>14045</v>
      </c>
      <c r="E6228">
        <v>140805</v>
      </c>
      <c r="F6228" t="s">
        <v>28932</v>
      </c>
      <c r="G6228" t="s">
        <v>28933</v>
      </c>
      <c r="H6228" t="s">
        <v>8246</v>
      </c>
      <c r="I6228" t="s">
        <v>27646</v>
      </c>
    </row>
    <row r="6229" spans="1:9" x14ac:dyDescent="0.2">
      <c r="A6229">
        <v>10754</v>
      </c>
      <c r="B6229" t="s">
        <v>8244</v>
      </c>
      <c r="C6229" t="s">
        <v>8243</v>
      </c>
      <c r="D6229" t="s">
        <v>14046</v>
      </c>
      <c r="E6229">
        <v>121939</v>
      </c>
      <c r="F6229" t="s">
        <v>23776</v>
      </c>
      <c r="G6229" t="s">
        <v>16987</v>
      </c>
      <c r="H6229" t="s">
        <v>8243</v>
      </c>
      <c r="I6229" t="s">
        <v>15039</v>
      </c>
    </row>
    <row r="6230" spans="1:9" x14ac:dyDescent="0.2">
      <c r="A6230">
        <v>10753</v>
      </c>
      <c r="B6230" t="s">
        <v>8248</v>
      </c>
      <c r="C6230" t="s">
        <v>8247</v>
      </c>
      <c r="D6230" t="s">
        <v>14046</v>
      </c>
      <c r="E6230">
        <v>121959</v>
      </c>
      <c r="F6230" t="s">
        <v>23774</v>
      </c>
      <c r="G6230" t="s">
        <v>14070</v>
      </c>
      <c r="H6230" t="s">
        <v>8247</v>
      </c>
      <c r="I6230" t="s">
        <v>27650</v>
      </c>
    </row>
    <row r="6231" spans="1:9" x14ac:dyDescent="0.2">
      <c r="A6231">
        <v>10752</v>
      </c>
      <c r="B6231" t="s">
        <v>8250</v>
      </c>
      <c r="C6231" t="s">
        <v>8249</v>
      </c>
      <c r="D6231" t="s">
        <v>14046</v>
      </c>
      <c r="E6231">
        <v>121960</v>
      </c>
      <c r="F6231" t="s">
        <v>23772</v>
      </c>
      <c r="G6231" t="s">
        <v>14070</v>
      </c>
      <c r="H6231" t="s">
        <v>8249</v>
      </c>
      <c r="I6231" t="s">
        <v>27653</v>
      </c>
    </row>
    <row r="6232" spans="1:9" x14ac:dyDescent="0.2">
      <c r="A6232">
        <v>10751</v>
      </c>
      <c r="B6232" t="s">
        <v>8242</v>
      </c>
      <c r="C6232" t="s">
        <v>8241</v>
      </c>
      <c r="D6232" t="s">
        <v>14044</v>
      </c>
      <c r="E6232">
        <v>197531</v>
      </c>
      <c r="F6232" t="s">
        <v>23770</v>
      </c>
      <c r="G6232" t="s">
        <v>14070</v>
      </c>
      <c r="H6232" t="s">
        <v>8241</v>
      </c>
      <c r="I6232" t="s">
        <v>27657</v>
      </c>
    </row>
    <row r="6233" spans="1:9" x14ac:dyDescent="0.2">
      <c r="A6233">
        <v>2677655</v>
      </c>
      <c r="B6233" t="s">
        <v>11405</v>
      </c>
      <c r="C6233" t="s">
        <v>8252</v>
      </c>
      <c r="D6233" t="s">
        <v>14046</v>
      </c>
      <c r="E6233">
        <v>121988</v>
      </c>
      <c r="F6233" t="s">
        <v>28919</v>
      </c>
      <c r="G6233" t="s">
        <v>15486</v>
      </c>
      <c r="H6233" t="s">
        <v>8252</v>
      </c>
      <c r="I6233" t="s">
        <v>27660</v>
      </c>
    </row>
    <row r="6234" spans="1:9" x14ac:dyDescent="0.2">
      <c r="A6234">
        <v>2677654</v>
      </c>
      <c r="B6234" t="s">
        <v>12326</v>
      </c>
      <c r="C6234" t="s">
        <v>8251</v>
      </c>
      <c r="D6234" t="s">
        <v>14044</v>
      </c>
      <c r="E6234">
        <v>606994</v>
      </c>
      <c r="F6234" t="s">
        <v>28917</v>
      </c>
      <c r="G6234" t="s">
        <v>16419</v>
      </c>
      <c r="H6234" t="s">
        <v>8251</v>
      </c>
      <c r="I6234" t="s">
        <v>27664</v>
      </c>
    </row>
    <row r="6235" spans="1:9" x14ac:dyDescent="0.2">
      <c r="A6235">
        <v>2677656</v>
      </c>
      <c r="B6235" t="s">
        <v>12374</v>
      </c>
      <c r="C6235" t="s">
        <v>8253</v>
      </c>
      <c r="D6235" t="s">
        <v>14046</v>
      </c>
      <c r="E6235">
        <v>611356</v>
      </c>
      <c r="F6235" t="s">
        <v>28921</v>
      </c>
      <c r="G6235" t="s">
        <v>28922</v>
      </c>
      <c r="H6235" t="s">
        <v>8253</v>
      </c>
      <c r="I6235" t="s">
        <v>15161</v>
      </c>
    </row>
    <row r="6236" spans="1:9" x14ac:dyDescent="0.2">
      <c r="A6236">
        <v>2677496</v>
      </c>
      <c r="B6236" t="s">
        <v>11406</v>
      </c>
      <c r="C6236" t="s">
        <v>8256</v>
      </c>
      <c r="D6236" t="s">
        <v>14046</v>
      </c>
      <c r="E6236">
        <v>121999</v>
      </c>
      <c r="F6236" t="s">
        <v>28613</v>
      </c>
      <c r="G6236" t="s">
        <v>14773</v>
      </c>
      <c r="H6236" t="s">
        <v>28614</v>
      </c>
      <c r="I6236" t="s">
        <v>15190</v>
      </c>
    </row>
    <row r="6237" spans="1:9" x14ac:dyDescent="0.2">
      <c r="A6237">
        <v>9384</v>
      </c>
      <c r="B6237" t="s">
        <v>8258</v>
      </c>
      <c r="C6237" t="s">
        <v>8257</v>
      </c>
      <c r="D6237" t="s">
        <v>14045</v>
      </c>
      <c r="E6237">
        <v>612565</v>
      </c>
      <c r="F6237" t="s">
        <v>22146</v>
      </c>
      <c r="G6237" t="s">
        <v>14070</v>
      </c>
      <c r="H6237" t="s">
        <v>8257</v>
      </c>
      <c r="I6237" t="s">
        <v>27669</v>
      </c>
    </row>
    <row r="6238" spans="1:9" x14ac:dyDescent="0.2">
      <c r="A6238">
        <v>9378</v>
      </c>
      <c r="B6238" t="s">
        <v>8260</v>
      </c>
      <c r="C6238" t="s">
        <v>8259</v>
      </c>
      <c r="D6238" t="s">
        <v>14046</v>
      </c>
      <c r="E6238">
        <v>122003</v>
      </c>
      <c r="F6238" t="s">
        <v>22137</v>
      </c>
      <c r="G6238" t="s">
        <v>14070</v>
      </c>
      <c r="H6238" t="s">
        <v>8259</v>
      </c>
      <c r="I6238" t="s">
        <v>27673</v>
      </c>
    </row>
    <row r="6239" spans="1:9" x14ac:dyDescent="0.2">
      <c r="A6239">
        <v>9379</v>
      </c>
      <c r="B6239" t="s">
        <v>8262</v>
      </c>
      <c r="C6239" t="s">
        <v>8261</v>
      </c>
      <c r="D6239" t="s">
        <v>14045</v>
      </c>
      <c r="E6239">
        <v>140822</v>
      </c>
      <c r="F6239" t="s">
        <v>22139</v>
      </c>
      <c r="G6239" t="s">
        <v>14070</v>
      </c>
      <c r="H6239" t="s">
        <v>8261</v>
      </c>
      <c r="I6239" t="s">
        <v>27675</v>
      </c>
    </row>
    <row r="6240" spans="1:9" x14ac:dyDescent="0.2">
      <c r="A6240">
        <v>9381</v>
      </c>
      <c r="B6240" t="s">
        <v>11807</v>
      </c>
      <c r="C6240" t="s">
        <v>11808</v>
      </c>
      <c r="D6240" t="s">
        <v>14045</v>
      </c>
      <c r="E6240">
        <v>140824</v>
      </c>
      <c r="F6240" t="s">
        <v>22140</v>
      </c>
      <c r="G6240" t="s">
        <v>22141</v>
      </c>
      <c r="H6240" t="s">
        <v>22142</v>
      </c>
      <c r="I6240" t="s">
        <v>15310</v>
      </c>
    </row>
    <row r="6241" spans="1:9" x14ac:dyDescent="0.2">
      <c r="A6241">
        <v>9383</v>
      </c>
      <c r="B6241" t="s">
        <v>13297</v>
      </c>
      <c r="C6241" t="s">
        <v>13297</v>
      </c>
      <c r="D6241" t="s">
        <v>14044</v>
      </c>
      <c r="E6241">
        <v>197537</v>
      </c>
      <c r="F6241" t="s">
        <v>22133</v>
      </c>
      <c r="G6241" t="s">
        <v>14070</v>
      </c>
      <c r="H6241" t="s">
        <v>8254</v>
      </c>
      <c r="I6241" t="s">
        <v>15310</v>
      </c>
    </row>
    <row r="6242" spans="1:9" x14ac:dyDescent="0.2">
      <c r="A6242">
        <v>9376</v>
      </c>
      <c r="B6242" t="s">
        <v>8255</v>
      </c>
      <c r="C6242" t="s">
        <v>8254</v>
      </c>
      <c r="D6242" t="s">
        <v>14044</v>
      </c>
      <c r="E6242">
        <v>197537</v>
      </c>
      <c r="F6242" t="s">
        <v>22133</v>
      </c>
      <c r="G6242" t="s">
        <v>14070</v>
      </c>
      <c r="H6242" t="s">
        <v>8254</v>
      </c>
      <c r="I6242" t="s">
        <v>15310</v>
      </c>
    </row>
    <row r="6243" spans="1:9" x14ac:dyDescent="0.2">
      <c r="A6243">
        <v>9382</v>
      </c>
      <c r="B6243" t="s">
        <v>8264</v>
      </c>
      <c r="C6243" t="s">
        <v>8263</v>
      </c>
      <c r="D6243" t="s">
        <v>14046</v>
      </c>
      <c r="E6243">
        <v>122028</v>
      </c>
      <c r="F6243" t="s">
        <v>22144</v>
      </c>
      <c r="G6243" t="s">
        <v>14070</v>
      </c>
      <c r="H6243" t="s">
        <v>8263</v>
      </c>
      <c r="I6243" t="s">
        <v>15310</v>
      </c>
    </row>
    <row r="6244" spans="1:9" x14ac:dyDescent="0.2">
      <c r="A6244">
        <v>2677497</v>
      </c>
      <c r="B6244" t="s">
        <v>11407</v>
      </c>
      <c r="C6244" t="s">
        <v>8265</v>
      </c>
      <c r="D6244" t="s">
        <v>14046</v>
      </c>
      <c r="E6244">
        <v>122029</v>
      </c>
      <c r="F6244" t="s">
        <v>28616</v>
      </c>
      <c r="G6244" t="s">
        <v>28617</v>
      </c>
      <c r="H6244" t="s">
        <v>8265</v>
      </c>
      <c r="I6244" t="s">
        <v>15363</v>
      </c>
    </row>
    <row r="6245" spans="1:9" x14ac:dyDescent="0.2">
      <c r="A6245">
        <v>2677499</v>
      </c>
      <c r="B6245" t="s">
        <v>12449</v>
      </c>
      <c r="C6245" t="s">
        <v>8266</v>
      </c>
      <c r="D6245" t="s">
        <v>14045</v>
      </c>
      <c r="E6245">
        <v>613680</v>
      </c>
      <c r="F6245" t="s">
        <v>28622</v>
      </c>
      <c r="G6245" t="s">
        <v>28623</v>
      </c>
      <c r="H6245" t="s">
        <v>8266</v>
      </c>
      <c r="I6245" t="s">
        <v>27679</v>
      </c>
    </row>
    <row r="6246" spans="1:9" x14ac:dyDescent="0.2">
      <c r="A6246">
        <v>2677498</v>
      </c>
      <c r="B6246" t="s">
        <v>11809</v>
      </c>
      <c r="C6246" t="s">
        <v>8267</v>
      </c>
      <c r="D6246" t="s">
        <v>14045</v>
      </c>
      <c r="E6246">
        <v>140831</v>
      </c>
      <c r="F6246" t="s">
        <v>28619</v>
      </c>
      <c r="G6246" t="s">
        <v>28620</v>
      </c>
      <c r="H6246" t="s">
        <v>8267</v>
      </c>
      <c r="I6246" t="s">
        <v>27683</v>
      </c>
    </row>
    <row r="6247" spans="1:9" x14ac:dyDescent="0.2">
      <c r="A6247">
        <v>9377</v>
      </c>
      <c r="B6247" t="s">
        <v>8269</v>
      </c>
      <c r="C6247" t="s">
        <v>8268</v>
      </c>
      <c r="D6247" t="s">
        <v>14046</v>
      </c>
      <c r="E6247">
        <v>122046</v>
      </c>
      <c r="F6247" t="s">
        <v>22135</v>
      </c>
      <c r="G6247" t="s">
        <v>14070</v>
      </c>
      <c r="H6247" t="s">
        <v>8268</v>
      </c>
      <c r="I6247" t="s">
        <v>27687</v>
      </c>
    </row>
    <row r="6248" spans="1:9" x14ac:dyDescent="0.2">
      <c r="A6248">
        <v>9394</v>
      </c>
      <c r="B6248" t="s">
        <v>8271</v>
      </c>
      <c r="C6248" t="s">
        <v>8270</v>
      </c>
      <c r="D6248" t="s">
        <v>14046</v>
      </c>
      <c r="E6248">
        <v>122060</v>
      </c>
      <c r="F6248" t="s">
        <v>22148</v>
      </c>
      <c r="G6248" t="s">
        <v>14070</v>
      </c>
      <c r="H6248" t="s">
        <v>8270</v>
      </c>
    </row>
    <row r="6249" spans="1:9" x14ac:dyDescent="0.2">
      <c r="A6249">
        <v>9214</v>
      </c>
      <c r="B6249" t="s">
        <v>13291</v>
      </c>
      <c r="C6249" t="s">
        <v>13956</v>
      </c>
      <c r="D6249" t="s">
        <v>14043</v>
      </c>
      <c r="E6249">
        <v>187408</v>
      </c>
      <c r="F6249" t="s">
        <v>21903</v>
      </c>
      <c r="G6249" t="s">
        <v>14701</v>
      </c>
      <c r="H6249" t="s">
        <v>21904</v>
      </c>
      <c r="I6249" t="s">
        <v>27694</v>
      </c>
    </row>
    <row r="6250" spans="1:9" x14ac:dyDescent="0.2">
      <c r="A6250">
        <v>9140</v>
      </c>
      <c r="B6250" t="s">
        <v>8275</v>
      </c>
      <c r="C6250" t="s">
        <v>8274</v>
      </c>
      <c r="D6250" t="s">
        <v>14046</v>
      </c>
      <c r="E6250">
        <v>122064</v>
      </c>
      <c r="F6250" t="s">
        <v>21808</v>
      </c>
      <c r="G6250" t="s">
        <v>14070</v>
      </c>
      <c r="H6250" t="s">
        <v>8274</v>
      </c>
      <c r="I6250" t="s">
        <v>27697</v>
      </c>
    </row>
    <row r="6251" spans="1:9" x14ac:dyDescent="0.2">
      <c r="A6251">
        <v>9139</v>
      </c>
      <c r="B6251" t="s">
        <v>8277</v>
      </c>
      <c r="C6251" t="s">
        <v>8276</v>
      </c>
      <c r="D6251" t="s">
        <v>14046</v>
      </c>
      <c r="E6251">
        <v>122065</v>
      </c>
      <c r="F6251" t="s">
        <v>21806</v>
      </c>
      <c r="G6251" t="s">
        <v>16324</v>
      </c>
      <c r="H6251" t="s">
        <v>8276</v>
      </c>
      <c r="I6251" t="s">
        <v>15487</v>
      </c>
    </row>
    <row r="6252" spans="1:9" x14ac:dyDescent="0.2">
      <c r="A6252">
        <v>9137</v>
      </c>
      <c r="B6252" t="s">
        <v>8279</v>
      </c>
      <c r="C6252" t="s">
        <v>8278</v>
      </c>
      <c r="D6252" t="s">
        <v>14046</v>
      </c>
      <c r="E6252">
        <v>122069</v>
      </c>
      <c r="F6252" t="s">
        <v>21802</v>
      </c>
      <c r="G6252" t="s">
        <v>14070</v>
      </c>
      <c r="H6252" t="s">
        <v>8278</v>
      </c>
      <c r="I6252" t="s">
        <v>27701</v>
      </c>
    </row>
    <row r="6253" spans="1:9" x14ac:dyDescent="0.2">
      <c r="A6253">
        <v>9134</v>
      </c>
      <c r="B6253" t="s">
        <v>8281</v>
      </c>
      <c r="C6253" t="s">
        <v>8280</v>
      </c>
      <c r="D6253" t="s">
        <v>14046</v>
      </c>
      <c r="E6253">
        <v>122070</v>
      </c>
      <c r="F6253" t="s">
        <v>21797</v>
      </c>
      <c r="G6253" t="s">
        <v>14070</v>
      </c>
      <c r="H6253" t="s">
        <v>8280</v>
      </c>
      <c r="I6253" t="s">
        <v>15500</v>
      </c>
    </row>
    <row r="6254" spans="1:9" x14ac:dyDescent="0.2">
      <c r="A6254">
        <v>9133</v>
      </c>
      <c r="B6254" t="s">
        <v>8273</v>
      </c>
      <c r="C6254" t="s">
        <v>8272</v>
      </c>
      <c r="D6254" t="s">
        <v>14044</v>
      </c>
      <c r="E6254">
        <v>197540</v>
      </c>
      <c r="F6254" t="s">
        <v>21795</v>
      </c>
      <c r="G6254" t="s">
        <v>14070</v>
      </c>
      <c r="H6254" t="s">
        <v>8272</v>
      </c>
      <c r="I6254" t="s">
        <v>15503</v>
      </c>
    </row>
    <row r="6255" spans="1:9" x14ac:dyDescent="0.2">
      <c r="A6255">
        <v>9138</v>
      </c>
      <c r="B6255" t="s">
        <v>8283</v>
      </c>
      <c r="C6255" t="s">
        <v>8282</v>
      </c>
      <c r="D6255" t="s">
        <v>14046</v>
      </c>
      <c r="E6255">
        <v>122073</v>
      </c>
      <c r="F6255" t="s">
        <v>21804</v>
      </c>
      <c r="G6255" t="s">
        <v>14300</v>
      </c>
      <c r="H6255" t="s">
        <v>8282</v>
      </c>
      <c r="I6255" t="s">
        <v>15503</v>
      </c>
    </row>
    <row r="6256" spans="1:9" x14ac:dyDescent="0.2">
      <c r="A6256">
        <v>9135</v>
      </c>
      <c r="B6256" t="s">
        <v>11408</v>
      </c>
      <c r="C6256" t="s">
        <v>8284</v>
      </c>
      <c r="D6256" t="s">
        <v>14046</v>
      </c>
      <c r="E6256">
        <v>122079</v>
      </c>
      <c r="F6256" t="s">
        <v>21799</v>
      </c>
      <c r="G6256" t="s">
        <v>21800</v>
      </c>
      <c r="H6256" t="s">
        <v>8284</v>
      </c>
      <c r="I6256" t="s">
        <v>15473</v>
      </c>
    </row>
    <row r="6257" spans="1:9" x14ac:dyDescent="0.2">
      <c r="A6257">
        <v>12225</v>
      </c>
      <c r="B6257" t="s">
        <v>11409</v>
      </c>
      <c r="C6257" t="s">
        <v>8287</v>
      </c>
      <c r="D6257" t="s">
        <v>14046</v>
      </c>
      <c r="E6257">
        <v>122085</v>
      </c>
      <c r="F6257" t="s">
        <v>25503</v>
      </c>
      <c r="G6257" t="s">
        <v>14070</v>
      </c>
      <c r="H6257" t="s">
        <v>8287</v>
      </c>
      <c r="I6257" t="s">
        <v>27704</v>
      </c>
    </row>
    <row r="6258" spans="1:9" x14ac:dyDescent="0.2">
      <c r="A6258">
        <v>12224</v>
      </c>
      <c r="B6258" t="s">
        <v>8286</v>
      </c>
      <c r="C6258" t="s">
        <v>8285</v>
      </c>
      <c r="D6258" t="s">
        <v>14044</v>
      </c>
      <c r="E6258">
        <v>197561</v>
      </c>
      <c r="F6258" t="s">
        <v>25501</v>
      </c>
      <c r="G6258" t="s">
        <v>14070</v>
      </c>
      <c r="H6258" t="s">
        <v>8285</v>
      </c>
      <c r="I6258" t="s">
        <v>27707</v>
      </c>
    </row>
    <row r="6259" spans="1:9" x14ac:dyDescent="0.2">
      <c r="A6259">
        <v>6157</v>
      </c>
      <c r="B6259" t="s">
        <v>8289</v>
      </c>
      <c r="C6259" t="s">
        <v>8288</v>
      </c>
      <c r="D6259" t="s">
        <v>14046</v>
      </c>
      <c r="E6259">
        <v>122101</v>
      </c>
      <c r="F6259" t="s">
        <v>17980</v>
      </c>
      <c r="G6259" t="s">
        <v>14070</v>
      </c>
      <c r="H6259" t="s">
        <v>8288</v>
      </c>
      <c r="I6259" t="s">
        <v>27707</v>
      </c>
    </row>
    <row r="6260" spans="1:9" x14ac:dyDescent="0.2">
      <c r="A6260">
        <v>6150</v>
      </c>
      <c r="B6260" t="s">
        <v>11410</v>
      </c>
      <c r="C6260" t="s">
        <v>8290</v>
      </c>
      <c r="D6260" t="s">
        <v>14046</v>
      </c>
      <c r="E6260">
        <v>122106</v>
      </c>
      <c r="F6260" t="s">
        <v>17974</v>
      </c>
      <c r="G6260" t="s">
        <v>14070</v>
      </c>
      <c r="H6260" t="s">
        <v>8290</v>
      </c>
      <c r="I6260" t="s">
        <v>27710</v>
      </c>
    </row>
    <row r="6261" spans="1:9" x14ac:dyDescent="0.2">
      <c r="A6261">
        <v>2677166</v>
      </c>
      <c r="B6261" t="s">
        <v>11411</v>
      </c>
      <c r="C6261" t="s">
        <v>8291</v>
      </c>
      <c r="D6261" t="s">
        <v>14046</v>
      </c>
      <c r="E6261">
        <v>122114</v>
      </c>
      <c r="F6261" t="s">
        <v>28121</v>
      </c>
      <c r="G6261" t="s">
        <v>28122</v>
      </c>
      <c r="H6261" t="s">
        <v>8291</v>
      </c>
      <c r="I6261" t="s">
        <v>27713</v>
      </c>
    </row>
    <row r="6262" spans="1:9" x14ac:dyDescent="0.2">
      <c r="A6262">
        <v>6117</v>
      </c>
      <c r="B6262" t="s">
        <v>8293</v>
      </c>
      <c r="C6262" t="s">
        <v>8292</v>
      </c>
      <c r="D6262" t="s">
        <v>14046</v>
      </c>
      <c r="E6262">
        <v>122115</v>
      </c>
      <c r="F6262" t="s">
        <v>17944</v>
      </c>
      <c r="G6262" t="s">
        <v>16279</v>
      </c>
      <c r="H6262" t="s">
        <v>8292</v>
      </c>
      <c r="I6262" t="s">
        <v>27716</v>
      </c>
    </row>
    <row r="6263" spans="1:9" x14ac:dyDescent="0.2">
      <c r="A6263">
        <v>6136</v>
      </c>
      <c r="B6263" t="s">
        <v>8295</v>
      </c>
      <c r="C6263" t="s">
        <v>8294</v>
      </c>
      <c r="D6263" t="s">
        <v>14046</v>
      </c>
      <c r="E6263">
        <v>122140</v>
      </c>
      <c r="F6263" t="s">
        <v>17967</v>
      </c>
      <c r="G6263" t="s">
        <v>14070</v>
      </c>
      <c r="H6263" t="s">
        <v>8294</v>
      </c>
      <c r="I6263" t="s">
        <v>15590</v>
      </c>
    </row>
    <row r="6264" spans="1:9" x14ac:dyDescent="0.2">
      <c r="A6264">
        <v>6153</v>
      </c>
      <c r="B6264" t="s">
        <v>8297</v>
      </c>
      <c r="C6264" t="s">
        <v>8296</v>
      </c>
      <c r="D6264" t="s">
        <v>14046</v>
      </c>
      <c r="E6264">
        <v>122150</v>
      </c>
      <c r="F6264" t="s">
        <v>17976</v>
      </c>
      <c r="G6264" t="s">
        <v>14070</v>
      </c>
      <c r="H6264" t="s">
        <v>8296</v>
      </c>
      <c r="I6264" t="s">
        <v>15609</v>
      </c>
    </row>
    <row r="6265" spans="1:9" x14ac:dyDescent="0.2">
      <c r="A6265">
        <v>6161</v>
      </c>
      <c r="B6265" t="s">
        <v>11129</v>
      </c>
      <c r="C6265" t="s">
        <v>6413</v>
      </c>
      <c r="D6265" t="s">
        <v>14046</v>
      </c>
      <c r="E6265">
        <v>112813</v>
      </c>
      <c r="F6265" t="s">
        <v>17989</v>
      </c>
      <c r="G6265" t="s">
        <v>17990</v>
      </c>
      <c r="H6265" t="s">
        <v>17991</v>
      </c>
      <c r="I6265" t="s">
        <v>15664</v>
      </c>
    </row>
    <row r="6266" spans="1:9" x14ac:dyDescent="0.2">
      <c r="A6266">
        <v>6158</v>
      </c>
      <c r="B6266" t="s">
        <v>6412</v>
      </c>
      <c r="C6266" t="s">
        <v>6412</v>
      </c>
      <c r="D6266" t="s">
        <v>14044</v>
      </c>
      <c r="E6266">
        <v>196014</v>
      </c>
      <c r="F6266" t="s">
        <v>17982</v>
      </c>
      <c r="G6266" t="s">
        <v>17983</v>
      </c>
      <c r="H6266" t="s">
        <v>17984</v>
      </c>
      <c r="I6266" t="s">
        <v>27721</v>
      </c>
    </row>
    <row r="6267" spans="1:9" x14ac:dyDescent="0.2">
      <c r="A6267">
        <v>6118</v>
      </c>
      <c r="B6267" t="s">
        <v>8299</v>
      </c>
      <c r="C6267" t="s">
        <v>8298</v>
      </c>
      <c r="D6267" t="s">
        <v>14046</v>
      </c>
      <c r="E6267">
        <v>122182</v>
      </c>
      <c r="F6267" t="s">
        <v>17946</v>
      </c>
      <c r="G6267" t="s">
        <v>16324</v>
      </c>
      <c r="H6267" t="s">
        <v>8298</v>
      </c>
      <c r="I6267" t="s">
        <v>27725</v>
      </c>
    </row>
    <row r="6268" spans="1:9" x14ac:dyDescent="0.2">
      <c r="A6268">
        <v>6128</v>
      </c>
      <c r="B6268" t="s">
        <v>13585</v>
      </c>
      <c r="C6268" t="s">
        <v>13585</v>
      </c>
      <c r="D6268" t="s">
        <v>14044</v>
      </c>
      <c r="E6268">
        <v>606966</v>
      </c>
      <c r="F6268" t="s">
        <v>17954</v>
      </c>
      <c r="G6268" t="s">
        <v>17955</v>
      </c>
      <c r="H6268" t="s">
        <v>6462</v>
      </c>
      <c r="I6268" t="s">
        <v>15689</v>
      </c>
    </row>
    <row r="6269" spans="1:9" x14ac:dyDescent="0.2">
      <c r="A6269">
        <v>6129</v>
      </c>
      <c r="B6269" t="s">
        <v>6463</v>
      </c>
      <c r="C6269" t="s">
        <v>6463</v>
      </c>
      <c r="D6269" t="s">
        <v>14046</v>
      </c>
      <c r="E6269">
        <v>988950</v>
      </c>
      <c r="F6269" t="s">
        <v>17957</v>
      </c>
      <c r="G6269" t="s">
        <v>17958</v>
      </c>
      <c r="H6269" t="s">
        <v>17959</v>
      </c>
      <c r="I6269" t="s">
        <v>15725</v>
      </c>
    </row>
    <row r="6270" spans="1:9" x14ac:dyDescent="0.2">
      <c r="A6270">
        <v>6132</v>
      </c>
      <c r="B6270" t="s">
        <v>13586</v>
      </c>
      <c r="C6270" t="s">
        <v>13586</v>
      </c>
      <c r="D6270" t="s">
        <v>14046</v>
      </c>
      <c r="E6270">
        <v>988945</v>
      </c>
      <c r="F6270" t="s">
        <v>17961</v>
      </c>
      <c r="G6270" t="s">
        <v>17962</v>
      </c>
      <c r="H6270" t="s">
        <v>17963</v>
      </c>
      <c r="I6270" t="s">
        <v>27730</v>
      </c>
    </row>
    <row r="6271" spans="1:9" x14ac:dyDescent="0.2">
      <c r="A6271">
        <v>6131</v>
      </c>
      <c r="B6271" t="s">
        <v>6465</v>
      </c>
      <c r="C6271" t="s">
        <v>6465</v>
      </c>
      <c r="D6271" t="s">
        <v>14046</v>
      </c>
      <c r="E6271">
        <v>988945</v>
      </c>
      <c r="F6271" t="s">
        <v>17961</v>
      </c>
      <c r="G6271" t="s">
        <v>17962</v>
      </c>
      <c r="H6271" t="s">
        <v>17963</v>
      </c>
      <c r="I6271" t="s">
        <v>27734</v>
      </c>
    </row>
    <row r="6272" spans="1:9" x14ac:dyDescent="0.2">
      <c r="A6272">
        <v>6115</v>
      </c>
      <c r="B6272" t="s">
        <v>13584</v>
      </c>
      <c r="C6272" t="s">
        <v>13584</v>
      </c>
      <c r="D6272" t="s">
        <v>14043</v>
      </c>
      <c r="E6272">
        <v>187304</v>
      </c>
      <c r="F6272" t="s">
        <v>17914</v>
      </c>
      <c r="G6272" t="s">
        <v>17915</v>
      </c>
      <c r="H6272" t="s">
        <v>17916</v>
      </c>
      <c r="I6272" t="s">
        <v>27738</v>
      </c>
    </row>
    <row r="6273" spans="1:9" x14ac:dyDescent="0.2">
      <c r="A6273">
        <v>2677167</v>
      </c>
      <c r="B6273" t="s">
        <v>12789</v>
      </c>
      <c r="C6273" t="s">
        <v>6414</v>
      </c>
      <c r="D6273" t="s">
        <v>14046</v>
      </c>
      <c r="E6273">
        <v>973446</v>
      </c>
      <c r="F6273" t="s">
        <v>28124</v>
      </c>
      <c r="G6273" t="s">
        <v>28125</v>
      </c>
      <c r="H6273" t="s">
        <v>28126</v>
      </c>
      <c r="I6273" t="s">
        <v>27742</v>
      </c>
    </row>
    <row r="6274" spans="1:9" x14ac:dyDescent="0.2">
      <c r="A6274">
        <v>6134</v>
      </c>
      <c r="B6274" t="s">
        <v>8301</v>
      </c>
      <c r="C6274" t="s">
        <v>8300</v>
      </c>
      <c r="D6274" t="s">
        <v>14046</v>
      </c>
      <c r="E6274">
        <v>122243</v>
      </c>
      <c r="F6274" t="s">
        <v>17965</v>
      </c>
      <c r="G6274" t="s">
        <v>14070</v>
      </c>
      <c r="H6274" t="s">
        <v>8300</v>
      </c>
      <c r="I6274" t="s">
        <v>27745</v>
      </c>
    </row>
    <row r="6275" spans="1:9" x14ac:dyDescent="0.2">
      <c r="A6275">
        <v>6159</v>
      </c>
      <c r="B6275" t="s">
        <v>6416</v>
      </c>
      <c r="C6275" t="s">
        <v>6415</v>
      </c>
      <c r="D6275" t="s">
        <v>14046</v>
      </c>
      <c r="E6275">
        <v>112816</v>
      </c>
      <c r="F6275" t="s">
        <v>17985</v>
      </c>
      <c r="G6275" t="s">
        <v>17986</v>
      </c>
      <c r="H6275" t="s">
        <v>17987</v>
      </c>
      <c r="I6275" t="s">
        <v>15809</v>
      </c>
    </row>
    <row r="6276" spans="1:9" x14ac:dyDescent="0.2">
      <c r="A6276">
        <v>6124</v>
      </c>
      <c r="B6276" t="s">
        <v>8303</v>
      </c>
      <c r="C6276" t="s">
        <v>8302</v>
      </c>
      <c r="D6276" t="s">
        <v>14046</v>
      </c>
      <c r="E6276">
        <v>122248</v>
      </c>
      <c r="F6276" t="s">
        <v>17952</v>
      </c>
      <c r="G6276" t="s">
        <v>14828</v>
      </c>
      <c r="H6276" t="s">
        <v>8302</v>
      </c>
      <c r="I6276" t="s">
        <v>27749</v>
      </c>
    </row>
    <row r="6277" spans="1:9" x14ac:dyDescent="0.2">
      <c r="A6277">
        <v>6121</v>
      </c>
      <c r="B6277" t="s">
        <v>6418</v>
      </c>
      <c r="C6277" t="s">
        <v>6417</v>
      </c>
      <c r="D6277" t="s">
        <v>14046</v>
      </c>
      <c r="E6277">
        <v>112817</v>
      </c>
      <c r="F6277" t="s">
        <v>17948</v>
      </c>
      <c r="G6277" t="s">
        <v>17949</v>
      </c>
      <c r="H6277" t="s">
        <v>17950</v>
      </c>
      <c r="I6277" t="s">
        <v>15825</v>
      </c>
    </row>
    <row r="6278" spans="1:9" x14ac:dyDescent="0.2">
      <c r="A6278">
        <v>6154</v>
      </c>
      <c r="B6278" t="s">
        <v>8305</v>
      </c>
      <c r="C6278" t="s">
        <v>8304</v>
      </c>
      <c r="D6278" t="s">
        <v>14046</v>
      </c>
      <c r="E6278">
        <v>122256</v>
      </c>
      <c r="F6278" t="s">
        <v>17978</v>
      </c>
      <c r="G6278" t="s">
        <v>14070</v>
      </c>
      <c r="H6278" t="s">
        <v>8304</v>
      </c>
      <c r="I6278" t="s">
        <v>15825</v>
      </c>
    </row>
    <row r="6279" spans="1:9" x14ac:dyDescent="0.2">
      <c r="A6279">
        <v>6149</v>
      </c>
      <c r="B6279" t="s">
        <v>8307</v>
      </c>
      <c r="C6279" t="s">
        <v>8306</v>
      </c>
      <c r="D6279" t="s">
        <v>14046</v>
      </c>
      <c r="E6279">
        <v>122281</v>
      </c>
      <c r="F6279" t="s">
        <v>17972</v>
      </c>
      <c r="G6279" t="s">
        <v>14070</v>
      </c>
      <c r="H6279" t="s">
        <v>8306</v>
      </c>
      <c r="I6279" t="s">
        <v>15825</v>
      </c>
    </row>
    <row r="6280" spans="1:9" x14ac:dyDescent="0.2">
      <c r="A6280">
        <v>3036</v>
      </c>
      <c r="B6280" t="s">
        <v>8312</v>
      </c>
      <c r="C6280" t="s">
        <v>8311</v>
      </c>
      <c r="D6280" t="s">
        <v>14046</v>
      </c>
      <c r="E6280">
        <v>122305</v>
      </c>
      <c r="F6280" t="s">
        <v>14103</v>
      </c>
      <c r="G6280" t="s">
        <v>14104</v>
      </c>
      <c r="H6280" t="s">
        <v>8311</v>
      </c>
      <c r="I6280" t="s">
        <v>15832</v>
      </c>
    </row>
    <row r="6281" spans="1:9" x14ac:dyDescent="0.2">
      <c r="A6281">
        <v>3037</v>
      </c>
      <c r="B6281" t="s">
        <v>8314</v>
      </c>
      <c r="C6281" t="s">
        <v>8313</v>
      </c>
      <c r="D6281" t="s">
        <v>14046</v>
      </c>
      <c r="E6281">
        <v>122306</v>
      </c>
      <c r="F6281" t="s">
        <v>14106</v>
      </c>
      <c r="G6281" t="s">
        <v>14107</v>
      </c>
      <c r="H6281" t="s">
        <v>8313</v>
      </c>
      <c r="I6281" t="s">
        <v>27752</v>
      </c>
    </row>
    <row r="6282" spans="1:9" x14ac:dyDescent="0.2">
      <c r="A6282">
        <v>3035</v>
      </c>
      <c r="B6282" t="s">
        <v>8309</v>
      </c>
      <c r="C6282" t="s">
        <v>8308</v>
      </c>
      <c r="D6282" t="s">
        <v>14044</v>
      </c>
      <c r="E6282">
        <v>197570</v>
      </c>
      <c r="F6282" t="s">
        <v>14100</v>
      </c>
      <c r="G6282" t="s">
        <v>14101</v>
      </c>
      <c r="H6282" t="s">
        <v>8308</v>
      </c>
      <c r="I6282" t="s">
        <v>27755</v>
      </c>
    </row>
    <row r="6283" spans="1:9" x14ac:dyDescent="0.2">
      <c r="A6283">
        <v>3034</v>
      </c>
      <c r="B6283" t="s">
        <v>11905</v>
      </c>
      <c r="C6283" t="s">
        <v>8310</v>
      </c>
      <c r="D6283" t="s">
        <v>14043</v>
      </c>
      <c r="E6283">
        <v>187174</v>
      </c>
      <c r="F6283" t="s">
        <v>14097</v>
      </c>
      <c r="G6283" t="s">
        <v>14098</v>
      </c>
      <c r="H6283" t="s">
        <v>8310</v>
      </c>
      <c r="I6283" t="s">
        <v>27758</v>
      </c>
    </row>
    <row r="6284" spans="1:9" x14ac:dyDescent="0.2">
      <c r="A6284">
        <v>3033</v>
      </c>
      <c r="B6284" t="s">
        <v>11904</v>
      </c>
      <c r="C6284" t="s">
        <v>8315</v>
      </c>
      <c r="D6284" t="s">
        <v>14042</v>
      </c>
      <c r="E6284">
        <v>187173</v>
      </c>
      <c r="F6284" t="s">
        <v>14094</v>
      </c>
      <c r="G6284" t="s">
        <v>14095</v>
      </c>
      <c r="H6284" t="s">
        <v>8315</v>
      </c>
      <c r="I6284" t="s">
        <v>15898</v>
      </c>
    </row>
    <row r="6285" spans="1:9" x14ac:dyDescent="0.2">
      <c r="A6285">
        <v>2676701</v>
      </c>
      <c r="B6285" t="s">
        <v>11412</v>
      </c>
      <c r="C6285" t="s">
        <v>8318</v>
      </c>
      <c r="D6285" t="s">
        <v>14046</v>
      </c>
      <c r="E6285">
        <v>122326</v>
      </c>
      <c r="F6285" t="s">
        <v>27421</v>
      </c>
      <c r="G6285" t="s">
        <v>27422</v>
      </c>
      <c r="H6285" t="s">
        <v>8318</v>
      </c>
      <c r="I6285" t="s">
        <v>15918</v>
      </c>
    </row>
    <row r="6286" spans="1:9" x14ac:dyDescent="0.2">
      <c r="A6286">
        <v>8329</v>
      </c>
      <c r="B6286" t="s">
        <v>8320</v>
      </c>
      <c r="C6286" t="s">
        <v>8319</v>
      </c>
      <c r="D6286" t="s">
        <v>14046</v>
      </c>
      <c r="E6286">
        <v>122329</v>
      </c>
      <c r="F6286" t="s">
        <v>20724</v>
      </c>
      <c r="G6286" t="s">
        <v>20725</v>
      </c>
      <c r="H6286" t="s">
        <v>8319</v>
      </c>
      <c r="I6286" t="s">
        <v>27762</v>
      </c>
    </row>
    <row r="6287" spans="1:9" x14ac:dyDescent="0.2">
      <c r="A6287">
        <v>8328</v>
      </c>
      <c r="B6287" t="s">
        <v>8317</v>
      </c>
      <c r="C6287" t="s">
        <v>8316</v>
      </c>
      <c r="D6287" t="s">
        <v>14044</v>
      </c>
      <c r="E6287">
        <v>197577</v>
      </c>
      <c r="F6287" t="s">
        <v>20722</v>
      </c>
      <c r="G6287" t="s">
        <v>14898</v>
      </c>
      <c r="H6287" t="s">
        <v>8316</v>
      </c>
      <c r="I6287" t="s">
        <v>27766</v>
      </c>
    </row>
    <row r="6288" spans="1:9" x14ac:dyDescent="0.2">
      <c r="A6288">
        <v>6113</v>
      </c>
      <c r="B6288" t="s">
        <v>8324</v>
      </c>
      <c r="C6288" t="s">
        <v>8323</v>
      </c>
      <c r="D6288" t="s">
        <v>14046</v>
      </c>
      <c r="E6288">
        <v>122419</v>
      </c>
      <c r="F6288" t="s">
        <v>17940</v>
      </c>
      <c r="G6288" t="s">
        <v>14070</v>
      </c>
      <c r="H6288" t="s">
        <v>8323</v>
      </c>
      <c r="I6288" t="s">
        <v>27770</v>
      </c>
    </row>
    <row r="6289" spans="1:9" x14ac:dyDescent="0.2">
      <c r="A6289">
        <v>6110</v>
      </c>
      <c r="B6289" t="s">
        <v>11867</v>
      </c>
      <c r="C6289" t="s">
        <v>8329</v>
      </c>
      <c r="D6289" t="s">
        <v>14046</v>
      </c>
      <c r="E6289">
        <v>160118</v>
      </c>
      <c r="F6289" t="s">
        <v>17933</v>
      </c>
      <c r="G6289" t="s">
        <v>17934</v>
      </c>
      <c r="H6289" t="s">
        <v>17935</v>
      </c>
      <c r="I6289" t="s">
        <v>15933</v>
      </c>
    </row>
    <row r="6290" spans="1:9" x14ac:dyDescent="0.2">
      <c r="A6290">
        <v>6112</v>
      </c>
      <c r="B6290" t="s">
        <v>12447</v>
      </c>
      <c r="C6290" t="s">
        <v>12447</v>
      </c>
      <c r="D6290" t="s">
        <v>14047</v>
      </c>
      <c r="E6290">
        <v>613641</v>
      </c>
      <c r="F6290" t="s">
        <v>17937</v>
      </c>
      <c r="G6290" t="s">
        <v>17938</v>
      </c>
      <c r="H6290" t="s">
        <v>17939</v>
      </c>
      <c r="I6290" t="s">
        <v>27775</v>
      </c>
    </row>
    <row r="6291" spans="1:9" x14ac:dyDescent="0.2">
      <c r="A6291">
        <v>6108</v>
      </c>
      <c r="B6291" t="s">
        <v>8322</v>
      </c>
      <c r="C6291" t="s">
        <v>8321</v>
      </c>
      <c r="D6291" t="s">
        <v>14044</v>
      </c>
      <c r="E6291">
        <v>197584</v>
      </c>
      <c r="F6291" t="s">
        <v>17929</v>
      </c>
      <c r="G6291" t="s">
        <v>14070</v>
      </c>
      <c r="H6291" t="s">
        <v>8321</v>
      </c>
      <c r="I6291" t="s">
        <v>27777</v>
      </c>
    </row>
    <row r="6292" spans="1:9" x14ac:dyDescent="0.2">
      <c r="A6292">
        <v>6114</v>
      </c>
      <c r="B6292" t="s">
        <v>8326</v>
      </c>
      <c r="C6292" t="s">
        <v>8325</v>
      </c>
      <c r="D6292" t="s">
        <v>14046</v>
      </c>
      <c r="E6292">
        <v>122467</v>
      </c>
      <c r="F6292" t="s">
        <v>17942</v>
      </c>
      <c r="G6292" t="s">
        <v>14070</v>
      </c>
      <c r="H6292" t="s">
        <v>8325</v>
      </c>
      <c r="I6292" t="s">
        <v>27780</v>
      </c>
    </row>
    <row r="6293" spans="1:9" x14ac:dyDescent="0.2">
      <c r="A6293">
        <v>6109</v>
      </c>
      <c r="B6293" t="s">
        <v>8328</v>
      </c>
      <c r="C6293" t="s">
        <v>8327</v>
      </c>
      <c r="D6293" t="s">
        <v>14046</v>
      </c>
      <c r="E6293">
        <v>122493</v>
      </c>
      <c r="F6293" t="s">
        <v>17931</v>
      </c>
      <c r="G6293" t="s">
        <v>14070</v>
      </c>
      <c r="H6293" t="s">
        <v>8327</v>
      </c>
      <c r="I6293" t="s">
        <v>15933</v>
      </c>
    </row>
    <row r="6294" spans="1:9" x14ac:dyDescent="0.2">
      <c r="A6294">
        <v>10405</v>
      </c>
      <c r="B6294" t="s">
        <v>8332</v>
      </c>
      <c r="C6294" t="s">
        <v>8331</v>
      </c>
      <c r="D6294" t="s">
        <v>14046</v>
      </c>
      <c r="E6294">
        <v>122611</v>
      </c>
      <c r="F6294" t="s">
        <v>23414</v>
      </c>
      <c r="G6294" t="s">
        <v>23415</v>
      </c>
      <c r="H6294" t="s">
        <v>8331</v>
      </c>
      <c r="I6294" t="s">
        <v>27786</v>
      </c>
    </row>
    <row r="6295" spans="1:9" x14ac:dyDescent="0.2">
      <c r="A6295">
        <v>2677621</v>
      </c>
      <c r="B6295" t="s">
        <v>11414</v>
      </c>
      <c r="C6295" t="s">
        <v>8333</v>
      </c>
      <c r="D6295" t="s">
        <v>14046</v>
      </c>
      <c r="E6295">
        <v>122625</v>
      </c>
      <c r="F6295" t="s">
        <v>28850</v>
      </c>
      <c r="G6295" t="s">
        <v>23438</v>
      </c>
      <c r="H6295" t="s">
        <v>8333</v>
      </c>
      <c r="I6295" t="s">
        <v>27789</v>
      </c>
    </row>
    <row r="6296" spans="1:9" x14ac:dyDescent="0.2">
      <c r="A6296">
        <v>10425</v>
      </c>
      <c r="B6296" t="s">
        <v>8335</v>
      </c>
      <c r="C6296" t="s">
        <v>8334</v>
      </c>
      <c r="D6296" t="s">
        <v>14045</v>
      </c>
      <c r="E6296">
        <v>718412</v>
      </c>
      <c r="F6296" t="s">
        <v>23437</v>
      </c>
      <c r="G6296" t="s">
        <v>23438</v>
      </c>
      <c r="H6296" t="s">
        <v>8334</v>
      </c>
      <c r="I6296" t="s">
        <v>15949</v>
      </c>
    </row>
    <row r="6297" spans="1:9" x14ac:dyDescent="0.2">
      <c r="A6297">
        <v>10458</v>
      </c>
      <c r="B6297" t="s">
        <v>8337</v>
      </c>
      <c r="C6297" t="s">
        <v>8336</v>
      </c>
      <c r="D6297" t="s">
        <v>14046</v>
      </c>
      <c r="E6297">
        <v>122630</v>
      </c>
      <c r="F6297" t="s">
        <v>23459</v>
      </c>
      <c r="G6297" t="s">
        <v>22805</v>
      </c>
      <c r="H6297" t="s">
        <v>8336</v>
      </c>
      <c r="I6297" t="s">
        <v>27792</v>
      </c>
    </row>
    <row r="6298" spans="1:9" x14ac:dyDescent="0.2">
      <c r="A6298">
        <v>10390</v>
      </c>
      <c r="B6298" t="s">
        <v>12220</v>
      </c>
      <c r="C6298" t="s">
        <v>8330</v>
      </c>
      <c r="D6298" t="s">
        <v>14044</v>
      </c>
      <c r="E6298">
        <v>197585</v>
      </c>
      <c r="F6298" t="s">
        <v>23400</v>
      </c>
      <c r="G6298" t="s">
        <v>14070</v>
      </c>
      <c r="H6298" t="s">
        <v>8330</v>
      </c>
      <c r="I6298" t="s">
        <v>15966</v>
      </c>
    </row>
    <row r="6299" spans="1:9" x14ac:dyDescent="0.2">
      <c r="A6299">
        <v>10442</v>
      </c>
      <c r="B6299" t="s">
        <v>8338</v>
      </c>
      <c r="C6299" t="s">
        <v>8338</v>
      </c>
      <c r="D6299" t="s">
        <v>14046</v>
      </c>
      <c r="E6299">
        <v>122650</v>
      </c>
      <c r="F6299" t="s">
        <v>23448</v>
      </c>
      <c r="G6299" t="s">
        <v>23449</v>
      </c>
      <c r="H6299" t="s">
        <v>23450</v>
      </c>
      <c r="I6299" t="s">
        <v>15969</v>
      </c>
    </row>
    <row r="6300" spans="1:9" x14ac:dyDescent="0.2">
      <c r="A6300">
        <v>2676256</v>
      </c>
      <c r="B6300" t="s">
        <v>12931</v>
      </c>
      <c r="C6300" t="s">
        <v>13838</v>
      </c>
      <c r="D6300" t="s">
        <v>14046</v>
      </c>
      <c r="E6300">
        <v>122650</v>
      </c>
      <c r="F6300" t="s">
        <v>23448</v>
      </c>
      <c r="G6300" t="s">
        <v>23449</v>
      </c>
      <c r="H6300" t="s">
        <v>23450</v>
      </c>
      <c r="I6300" t="s">
        <v>27795</v>
      </c>
    </row>
    <row r="6301" spans="1:9" x14ac:dyDescent="0.2">
      <c r="A6301">
        <v>10417</v>
      </c>
      <c r="B6301" t="s">
        <v>11415</v>
      </c>
      <c r="C6301" t="s">
        <v>8339</v>
      </c>
      <c r="D6301" t="s">
        <v>14046</v>
      </c>
      <c r="E6301">
        <v>122675</v>
      </c>
      <c r="F6301" t="s">
        <v>23427</v>
      </c>
      <c r="G6301" t="s">
        <v>23428</v>
      </c>
      <c r="H6301" t="s">
        <v>8339</v>
      </c>
      <c r="I6301" t="s">
        <v>27798</v>
      </c>
    </row>
    <row r="6302" spans="1:9" x14ac:dyDescent="0.2">
      <c r="A6302">
        <v>10422</v>
      </c>
      <c r="B6302" t="s">
        <v>8341</v>
      </c>
      <c r="C6302" t="s">
        <v>8340</v>
      </c>
      <c r="D6302" t="s">
        <v>14045</v>
      </c>
      <c r="E6302">
        <v>140979</v>
      </c>
      <c r="F6302" t="s">
        <v>23431</v>
      </c>
      <c r="G6302" t="s">
        <v>23432</v>
      </c>
      <c r="H6302" t="s">
        <v>8340</v>
      </c>
      <c r="I6302" t="s">
        <v>27801</v>
      </c>
    </row>
    <row r="6303" spans="1:9" x14ac:dyDescent="0.2">
      <c r="A6303">
        <v>10421</v>
      </c>
      <c r="B6303" t="s">
        <v>8343</v>
      </c>
      <c r="C6303" t="s">
        <v>8342</v>
      </c>
      <c r="D6303" t="s">
        <v>14045</v>
      </c>
      <c r="E6303">
        <v>140980</v>
      </c>
      <c r="F6303" t="s">
        <v>23430</v>
      </c>
      <c r="G6303" t="s">
        <v>23428</v>
      </c>
      <c r="H6303" t="s">
        <v>8342</v>
      </c>
      <c r="I6303" t="s">
        <v>27804</v>
      </c>
    </row>
    <row r="6304" spans="1:9" x14ac:dyDescent="0.2">
      <c r="A6304">
        <v>2676257</v>
      </c>
      <c r="B6304" t="s">
        <v>8344</v>
      </c>
      <c r="C6304" t="s">
        <v>8344</v>
      </c>
      <c r="D6304" t="s">
        <v>14046</v>
      </c>
      <c r="E6304">
        <v>670748</v>
      </c>
      <c r="F6304" t="s">
        <v>26890</v>
      </c>
      <c r="G6304" t="s">
        <v>26891</v>
      </c>
      <c r="H6304" t="s">
        <v>8344</v>
      </c>
      <c r="I6304" t="s">
        <v>27808</v>
      </c>
    </row>
    <row r="6305" spans="1:9" x14ac:dyDescent="0.2">
      <c r="A6305">
        <v>10414</v>
      </c>
      <c r="B6305" t="s">
        <v>8346</v>
      </c>
      <c r="C6305" t="s">
        <v>8345</v>
      </c>
      <c r="D6305" t="s">
        <v>14046</v>
      </c>
      <c r="E6305">
        <v>122714</v>
      </c>
      <c r="F6305" t="s">
        <v>23424</v>
      </c>
      <c r="G6305" t="s">
        <v>14773</v>
      </c>
      <c r="H6305" t="s">
        <v>23425</v>
      </c>
      <c r="I6305" t="s">
        <v>27811</v>
      </c>
    </row>
    <row r="6306" spans="1:9" x14ac:dyDescent="0.2">
      <c r="A6306">
        <v>2677626</v>
      </c>
      <c r="B6306" t="s">
        <v>11416</v>
      </c>
      <c r="C6306" t="s">
        <v>8347</v>
      </c>
      <c r="D6306" t="s">
        <v>14046</v>
      </c>
      <c r="E6306">
        <v>122723</v>
      </c>
      <c r="F6306" t="s">
        <v>28860</v>
      </c>
      <c r="G6306" t="s">
        <v>14070</v>
      </c>
      <c r="H6306" t="s">
        <v>8347</v>
      </c>
      <c r="I6306" t="s">
        <v>27812</v>
      </c>
    </row>
    <row r="6307" spans="1:9" x14ac:dyDescent="0.2">
      <c r="A6307">
        <v>10444</v>
      </c>
      <c r="B6307" t="s">
        <v>8349</v>
      </c>
      <c r="C6307" t="s">
        <v>8348</v>
      </c>
      <c r="D6307" t="s">
        <v>14045</v>
      </c>
      <c r="E6307">
        <v>612573</v>
      </c>
      <c r="F6307" t="s">
        <v>23452</v>
      </c>
      <c r="G6307" t="s">
        <v>14070</v>
      </c>
      <c r="H6307" t="s">
        <v>8348</v>
      </c>
      <c r="I6307" t="s">
        <v>27815</v>
      </c>
    </row>
    <row r="6308" spans="1:9" x14ac:dyDescent="0.2">
      <c r="A6308">
        <v>10436</v>
      </c>
      <c r="B6308" t="s">
        <v>8351</v>
      </c>
      <c r="C6308" t="s">
        <v>8350</v>
      </c>
      <c r="D6308" t="s">
        <v>14046</v>
      </c>
      <c r="E6308">
        <v>122726</v>
      </c>
      <c r="F6308" t="s">
        <v>23444</v>
      </c>
      <c r="G6308" t="s">
        <v>14070</v>
      </c>
      <c r="H6308" t="s">
        <v>8350</v>
      </c>
      <c r="I6308" t="s">
        <v>27818</v>
      </c>
    </row>
    <row r="6309" spans="1:9" x14ac:dyDescent="0.2">
      <c r="A6309">
        <v>10441</v>
      </c>
      <c r="B6309" t="s">
        <v>11417</v>
      </c>
      <c r="C6309" t="s">
        <v>8352</v>
      </c>
      <c r="D6309" t="s">
        <v>14046</v>
      </c>
      <c r="E6309">
        <v>122740</v>
      </c>
      <c r="F6309" t="s">
        <v>23446</v>
      </c>
      <c r="G6309" t="s">
        <v>16056</v>
      </c>
      <c r="H6309" t="s">
        <v>8352</v>
      </c>
      <c r="I6309" t="s">
        <v>27821</v>
      </c>
    </row>
    <row r="6310" spans="1:9" x14ac:dyDescent="0.2">
      <c r="A6310">
        <v>10435</v>
      </c>
      <c r="B6310" t="s">
        <v>8354</v>
      </c>
      <c r="C6310" t="s">
        <v>8353</v>
      </c>
      <c r="D6310" t="s">
        <v>14046</v>
      </c>
      <c r="E6310">
        <v>122744</v>
      </c>
      <c r="F6310" t="s">
        <v>23442</v>
      </c>
      <c r="G6310" t="s">
        <v>14070</v>
      </c>
      <c r="H6310" t="s">
        <v>8353</v>
      </c>
      <c r="I6310" t="s">
        <v>27824</v>
      </c>
    </row>
    <row r="6311" spans="1:9" x14ac:dyDescent="0.2">
      <c r="A6311">
        <v>10430</v>
      </c>
      <c r="B6311" t="s">
        <v>8356</v>
      </c>
      <c r="C6311" t="s">
        <v>8355</v>
      </c>
      <c r="D6311" t="s">
        <v>14046</v>
      </c>
      <c r="E6311">
        <v>122745</v>
      </c>
      <c r="F6311" t="s">
        <v>23440</v>
      </c>
      <c r="G6311" t="s">
        <v>14070</v>
      </c>
      <c r="H6311" t="s">
        <v>8355</v>
      </c>
      <c r="I6311" t="s">
        <v>27827</v>
      </c>
    </row>
    <row r="6312" spans="1:9" x14ac:dyDescent="0.2">
      <c r="A6312">
        <v>2677623</v>
      </c>
      <c r="B6312" t="s">
        <v>11810</v>
      </c>
      <c r="C6312" t="s">
        <v>8357</v>
      </c>
      <c r="D6312" t="s">
        <v>14045</v>
      </c>
      <c r="E6312">
        <v>140992</v>
      </c>
      <c r="F6312" t="s">
        <v>28853</v>
      </c>
      <c r="G6312" t="s">
        <v>28854</v>
      </c>
      <c r="H6312" t="s">
        <v>8357</v>
      </c>
      <c r="I6312" t="s">
        <v>27830</v>
      </c>
    </row>
    <row r="6313" spans="1:9" x14ac:dyDescent="0.2">
      <c r="A6313">
        <v>2677622</v>
      </c>
      <c r="B6313" t="s">
        <v>11811</v>
      </c>
      <c r="C6313" t="s">
        <v>8358</v>
      </c>
      <c r="D6313" t="s">
        <v>14045</v>
      </c>
      <c r="E6313">
        <v>140994</v>
      </c>
      <c r="F6313" t="s">
        <v>28851</v>
      </c>
      <c r="G6313" t="s">
        <v>14070</v>
      </c>
      <c r="H6313" t="s">
        <v>8358</v>
      </c>
      <c r="I6313" t="s">
        <v>27832</v>
      </c>
    </row>
    <row r="6314" spans="1:9" x14ac:dyDescent="0.2">
      <c r="A6314">
        <v>10423</v>
      </c>
      <c r="B6314" t="s">
        <v>8360</v>
      </c>
      <c r="C6314" t="s">
        <v>8359</v>
      </c>
      <c r="D6314" t="s">
        <v>14046</v>
      </c>
      <c r="E6314">
        <v>122759</v>
      </c>
      <c r="F6314" t="s">
        <v>23434</v>
      </c>
      <c r="G6314" t="s">
        <v>23435</v>
      </c>
      <c r="H6314" t="s">
        <v>8359</v>
      </c>
      <c r="I6314" t="s">
        <v>27834</v>
      </c>
    </row>
    <row r="6315" spans="1:9" x14ac:dyDescent="0.2">
      <c r="A6315">
        <v>10408</v>
      </c>
      <c r="B6315" t="s">
        <v>8362</v>
      </c>
      <c r="C6315" t="s">
        <v>8361</v>
      </c>
      <c r="D6315" t="s">
        <v>14046</v>
      </c>
      <c r="E6315">
        <v>122775</v>
      </c>
      <c r="F6315" t="s">
        <v>23417</v>
      </c>
      <c r="G6315" t="s">
        <v>23418</v>
      </c>
      <c r="H6315" t="s">
        <v>8361</v>
      </c>
      <c r="I6315" t="s">
        <v>27837</v>
      </c>
    </row>
    <row r="6316" spans="1:9" x14ac:dyDescent="0.2">
      <c r="A6316">
        <v>10411</v>
      </c>
      <c r="B6316" t="s">
        <v>8364</v>
      </c>
      <c r="C6316" t="s">
        <v>8363</v>
      </c>
      <c r="D6316" t="s">
        <v>14046</v>
      </c>
      <c r="E6316">
        <v>122779</v>
      </c>
      <c r="F6316" t="s">
        <v>23422</v>
      </c>
      <c r="G6316" t="s">
        <v>23423</v>
      </c>
      <c r="H6316" t="s">
        <v>8363</v>
      </c>
      <c r="I6316" t="s">
        <v>27839</v>
      </c>
    </row>
    <row r="6317" spans="1:9" x14ac:dyDescent="0.2">
      <c r="A6317">
        <v>10410</v>
      </c>
      <c r="B6317" t="s">
        <v>8366</v>
      </c>
      <c r="C6317" t="s">
        <v>8365</v>
      </c>
      <c r="D6317" t="s">
        <v>14046</v>
      </c>
      <c r="E6317">
        <v>122780</v>
      </c>
      <c r="F6317" t="s">
        <v>23419</v>
      </c>
      <c r="G6317" t="s">
        <v>23420</v>
      </c>
      <c r="H6317" t="s">
        <v>8365</v>
      </c>
      <c r="I6317" t="s">
        <v>27842</v>
      </c>
    </row>
    <row r="6318" spans="1:9" x14ac:dyDescent="0.2">
      <c r="A6318">
        <v>7056</v>
      </c>
      <c r="B6318" t="s">
        <v>8368</v>
      </c>
      <c r="C6318" t="s">
        <v>8367</v>
      </c>
      <c r="D6318" t="s">
        <v>14044</v>
      </c>
      <c r="E6318">
        <v>445545</v>
      </c>
      <c r="F6318" t="s">
        <v>18971</v>
      </c>
      <c r="G6318" t="s">
        <v>14525</v>
      </c>
      <c r="H6318" t="s">
        <v>8367</v>
      </c>
      <c r="I6318" t="s">
        <v>27845</v>
      </c>
    </row>
    <row r="6319" spans="1:9" x14ac:dyDescent="0.2">
      <c r="A6319">
        <v>7053</v>
      </c>
      <c r="B6319" t="s">
        <v>12252</v>
      </c>
      <c r="C6319" t="s">
        <v>8369</v>
      </c>
      <c r="D6319" t="s">
        <v>14046</v>
      </c>
      <c r="E6319">
        <v>447034</v>
      </c>
      <c r="F6319" t="s">
        <v>18966</v>
      </c>
      <c r="G6319" t="s">
        <v>18967</v>
      </c>
      <c r="H6319" t="s">
        <v>8369</v>
      </c>
      <c r="I6319" t="s">
        <v>27847</v>
      </c>
    </row>
    <row r="6320" spans="1:9" x14ac:dyDescent="0.2">
      <c r="A6320">
        <v>7055</v>
      </c>
      <c r="B6320" t="s">
        <v>8371</v>
      </c>
      <c r="C6320" t="s">
        <v>8370</v>
      </c>
      <c r="D6320" t="s">
        <v>14046</v>
      </c>
      <c r="E6320">
        <v>447052</v>
      </c>
      <c r="F6320" t="s">
        <v>18969</v>
      </c>
      <c r="G6320" t="s">
        <v>15878</v>
      </c>
      <c r="H6320" t="s">
        <v>8370</v>
      </c>
      <c r="I6320" t="s">
        <v>27849</v>
      </c>
    </row>
    <row r="6321" spans="1:9" x14ac:dyDescent="0.2">
      <c r="A6321">
        <v>4416</v>
      </c>
      <c r="B6321" t="s">
        <v>932</v>
      </c>
      <c r="C6321" t="s">
        <v>932</v>
      </c>
      <c r="E6321">
        <v>0</v>
      </c>
      <c r="I6321" t="s">
        <v>27851</v>
      </c>
    </row>
    <row r="6322" spans="1:9" x14ac:dyDescent="0.2">
      <c r="A6322">
        <v>4417</v>
      </c>
      <c r="B6322" t="s">
        <v>13043</v>
      </c>
      <c r="C6322" t="s">
        <v>13043</v>
      </c>
      <c r="E6322">
        <v>0</v>
      </c>
      <c r="I6322" t="s">
        <v>27853</v>
      </c>
    </row>
    <row r="6323" spans="1:9" x14ac:dyDescent="0.2">
      <c r="A6323">
        <v>4418</v>
      </c>
      <c r="B6323" t="s">
        <v>13044</v>
      </c>
      <c r="C6323" t="s">
        <v>13044</v>
      </c>
      <c r="E6323">
        <v>0</v>
      </c>
      <c r="I6323" t="s">
        <v>27853</v>
      </c>
    </row>
    <row r="6324" spans="1:9" x14ac:dyDescent="0.2">
      <c r="A6324">
        <v>3347</v>
      </c>
      <c r="B6324" t="s">
        <v>8373</v>
      </c>
      <c r="C6324" t="s">
        <v>8372</v>
      </c>
      <c r="D6324" t="s">
        <v>14044</v>
      </c>
      <c r="E6324">
        <v>197594</v>
      </c>
      <c r="F6324" t="s">
        <v>14624</v>
      </c>
      <c r="G6324" t="s">
        <v>14625</v>
      </c>
      <c r="H6324" t="s">
        <v>8372</v>
      </c>
      <c r="I6324" t="s">
        <v>27857</v>
      </c>
    </row>
    <row r="6325" spans="1:9" x14ac:dyDescent="0.2">
      <c r="A6325">
        <v>2676258</v>
      </c>
      <c r="B6325" t="s">
        <v>8379</v>
      </c>
      <c r="C6325" t="s">
        <v>8378</v>
      </c>
      <c r="D6325" t="s">
        <v>14046</v>
      </c>
      <c r="E6325">
        <v>122785</v>
      </c>
      <c r="F6325" t="s">
        <v>26892</v>
      </c>
      <c r="G6325" t="s">
        <v>26893</v>
      </c>
      <c r="H6325" t="s">
        <v>8378</v>
      </c>
      <c r="I6325" t="s">
        <v>27859</v>
      </c>
    </row>
    <row r="6326" spans="1:9" x14ac:dyDescent="0.2">
      <c r="A6326">
        <v>3346</v>
      </c>
      <c r="B6326" t="s">
        <v>8375</v>
      </c>
      <c r="C6326" t="s">
        <v>8374</v>
      </c>
      <c r="D6326" t="s">
        <v>14044</v>
      </c>
      <c r="E6326">
        <v>197595</v>
      </c>
      <c r="F6326" t="s">
        <v>14620</v>
      </c>
      <c r="G6326" t="s">
        <v>14621</v>
      </c>
      <c r="H6326" t="s">
        <v>14622</v>
      </c>
      <c r="I6326" t="s">
        <v>27861</v>
      </c>
    </row>
    <row r="6327" spans="1:9" x14ac:dyDescent="0.2">
      <c r="A6327">
        <v>3348</v>
      </c>
      <c r="B6327" t="s">
        <v>8377</v>
      </c>
      <c r="C6327" t="s">
        <v>8376</v>
      </c>
      <c r="D6327" t="s">
        <v>14046</v>
      </c>
      <c r="E6327">
        <v>122788</v>
      </c>
      <c r="F6327" t="s">
        <v>14627</v>
      </c>
      <c r="G6327" t="s">
        <v>14628</v>
      </c>
      <c r="H6327" t="s">
        <v>8376</v>
      </c>
      <c r="I6327" t="s">
        <v>27865</v>
      </c>
    </row>
    <row r="6328" spans="1:9" x14ac:dyDescent="0.2">
      <c r="A6328">
        <v>10593</v>
      </c>
      <c r="B6328" t="s">
        <v>8381</v>
      </c>
      <c r="C6328" t="s">
        <v>8380</v>
      </c>
      <c r="D6328" t="s">
        <v>14044</v>
      </c>
      <c r="E6328">
        <v>197611</v>
      </c>
      <c r="F6328" t="s">
        <v>23626</v>
      </c>
      <c r="G6328" t="s">
        <v>14070</v>
      </c>
      <c r="H6328" t="s">
        <v>8380</v>
      </c>
    </row>
    <row r="6329" spans="1:9" x14ac:dyDescent="0.2">
      <c r="A6329">
        <v>2677638</v>
      </c>
      <c r="B6329" t="s">
        <v>12932</v>
      </c>
      <c r="C6329" t="s">
        <v>8383</v>
      </c>
      <c r="D6329" t="s">
        <v>14046</v>
      </c>
      <c r="E6329">
        <v>122971</v>
      </c>
      <c r="F6329" t="s">
        <v>23628</v>
      </c>
      <c r="G6329" t="s">
        <v>14070</v>
      </c>
      <c r="H6329" t="s">
        <v>8383</v>
      </c>
    </row>
    <row r="6330" spans="1:9" x14ac:dyDescent="0.2">
      <c r="A6330">
        <v>10594</v>
      </c>
      <c r="B6330" t="s">
        <v>8384</v>
      </c>
      <c r="C6330" t="s">
        <v>8382</v>
      </c>
      <c r="D6330" t="s">
        <v>14046</v>
      </c>
      <c r="E6330">
        <v>122971</v>
      </c>
      <c r="F6330" t="s">
        <v>23628</v>
      </c>
      <c r="G6330" t="s">
        <v>14070</v>
      </c>
      <c r="H6330" t="s">
        <v>8383</v>
      </c>
      <c r="I6330" t="s">
        <v>27873</v>
      </c>
    </row>
    <row r="6331" spans="1:9" x14ac:dyDescent="0.2">
      <c r="A6331">
        <v>2677527</v>
      </c>
      <c r="B6331" t="s">
        <v>12259</v>
      </c>
      <c r="C6331" t="s">
        <v>8386</v>
      </c>
      <c r="D6331" t="s">
        <v>14046</v>
      </c>
      <c r="E6331">
        <v>455271</v>
      </c>
      <c r="F6331" t="s">
        <v>28691</v>
      </c>
      <c r="G6331" t="s">
        <v>15798</v>
      </c>
      <c r="H6331" t="s">
        <v>28692</v>
      </c>
      <c r="I6331" t="s">
        <v>16267</v>
      </c>
    </row>
    <row r="6332" spans="1:9" x14ac:dyDescent="0.2">
      <c r="A6332">
        <v>2677526</v>
      </c>
      <c r="B6332" t="s">
        <v>8385</v>
      </c>
      <c r="C6332" t="s">
        <v>8385</v>
      </c>
      <c r="D6332" t="s">
        <v>14044</v>
      </c>
      <c r="E6332">
        <v>446657</v>
      </c>
      <c r="F6332" t="s">
        <v>28688</v>
      </c>
      <c r="G6332" t="s">
        <v>14070</v>
      </c>
      <c r="H6332" t="s">
        <v>28689</v>
      </c>
      <c r="I6332" t="s">
        <v>16299</v>
      </c>
    </row>
    <row r="6333" spans="1:9" x14ac:dyDescent="0.2">
      <c r="A6333">
        <v>7095</v>
      </c>
      <c r="B6333" t="s">
        <v>12493</v>
      </c>
      <c r="C6333" t="s">
        <v>8387</v>
      </c>
      <c r="D6333" t="s">
        <v>14044</v>
      </c>
      <c r="E6333">
        <v>704815</v>
      </c>
      <c r="F6333" t="s">
        <v>19032</v>
      </c>
      <c r="G6333" t="s">
        <v>19033</v>
      </c>
      <c r="H6333" t="s">
        <v>19034</v>
      </c>
      <c r="I6333" t="s">
        <v>27879</v>
      </c>
    </row>
    <row r="6334" spans="1:9" x14ac:dyDescent="0.2">
      <c r="A6334">
        <v>7096</v>
      </c>
      <c r="B6334" t="s">
        <v>12806</v>
      </c>
      <c r="C6334" t="s">
        <v>8388</v>
      </c>
      <c r="D6334" t="s">
        <v>14046</v>
      </c>
      <c r="E6334">
        <v>993219</v>
      </c>
      <c r="F6334" t="s">
        <v>19035</v>
      </c>
      <c r="G6334" t="s">
        <v>19036</v>
      </c>
      <c r="H6334" t="s">
        <v>19037</v>
      </c>
      <c r="I6334" t="s">
        <v>27882</v>
      </c>
    </row>
    <row r="6335" spans="1:9" x14ac:dyDescent="0.2">
      <c r="A6335">
        <v>2677389</v>
      </c>
      <c r="B6335" t="s">
        <v>11418</v>
      </c>
      <c r="C6335" t="s">
        <v>8390</v>
      </c>
      <c r="D6335" t="s">
        <v>14046</v>
      </c>
      <c r="E6335">
        <v>122998</v>
      </c>
      <c r="F6335" t="s">
        <v>28445</v>
      </c>
      <c r="G6335" t="s">
        <v>14070</v>
      </c>
      <c r="H6335" t="s">
        <v>8390</v>
      </c>
      <c r="I6335" t="s">
        <v>27885</v>
      </c>
    </row>
    <row r="6336" spans="1:9" x14ac:dyDescent="0.2">
      <c r="A6336">
        <v>8290</v>
      </c>
      <c r="B6336" t="s">
        <v>8392</v>
      </c>
      <c r="C6336" t="s">
        <v>8391</v>
      </c>
      <c r="D6336" t="s">
        <v>14045</v>
      </c>
      <c r="E6336">
        <v>141033</v>
      </c>
      <c r="F6336" t="s">
        <v>20677</v>
      </c>
      <c r="G6336" t="s">
        <v>14070</v>
      </c>
      <c r="H6336" t="s">
        <v>8391</v>
      </c>
      <c r="I6336" t="s">
        <v>27889</v>
      </c>
    </row>
    <row r="6337" spans="1:9" x14ac:dyDescent="0.2">
      <c r="A6337">
        <v>8286</v>
      </c>
      <c r="B6337" t="s">
        <v>12221</v>
      </c>
      <c r="C6337" t="s">
        <v>8389</v>
      </c>
      <c r="D6337" t="s">
        <v>14044</v>
      </c>
      <c r="E6337">
        <v>197619</v>
      </c>
      <c r="F6337" t="s">
        <v>20669</v>
      </c>
      <c r="G6337" t="s">
        <v>14070</v>
      </c>
      <c r="H6337" t="s">
        <v>8389</v>
      </c>
      <c r="I6337" t="s">
        <v>27893</v>
      </c>
    </row>
    <row r="6338" spans="1:9" x14ac:dyDescent="0.2">
      <c r="A6338">
        <v>2677388</v>
      </c>
      <c r="B6338" t="s">
        <v>11419</v>
      </c>
      <c r="C6338" t="s">
        <v>8393</v>
      </c>
      <c r="D6338" t="s">
        <v>14046</v>
      </c>
      <c r="E6338">
        <v>123037</v>
      </c>
      <c r="F6338" t="s">
        <v>28444</v>
      </c>
      <c r="G6338" t="s">
        <v>14070</v>
      </c>
      <c r="H6338" t="s">
        <v>8393</v>
      </c>
      <c r="I6338" t="s">
        <v>27895</v>
      </c>
    </row>
    <row r="6339" spans="1:9" x14ac:dyDescent="0.2">
      <c r="A6339">
        <v>8289</v>
      </c>
      <c r="B6339" t="s">
        <v>8395</v>
      </c>
      <c r="C6339" t="s">
        <v>8394</v>
      </c>
      <c r="D6339" t="s">
        <v>14045</v>
      </c>
      <c r="E6339">
        <v>141045</v>
      </c>
      <c r="F6339" t="s">
        <v>20675</v>
      </c>
      <c r="G6339" t="s">
        <v>14070</v>
      </c>
      <c r="H6339" t="s">
        <v>8394</v>
      </c>
      <c r="I6339" t="s">
        <v>27897</v>
      </c>
    </row>
    <row r="6340" spans="1:9" x14ac:dyDescent="0.2">
      <c r="A6340">
        <v>2677883</v>
      </c>
      <c r="B6340" t="s">
        <v>11420</v>
      </c>
      <c r="C6340" t="s">
        <v>8398</v>
      </c>
      <c r="D6340" t="s">
        <v>14046</v>
      </c>
      <c r="E6340">
        <v>123071</v>
      </c>
      <c r="F6340" t="s">
        <v>29340</v>
      </c>
      <c r="G6340" t="s">
        <v>25720</v>
      </c>
      <c r="H6340" t="s">
        <v>8398</v>
      </c>
      <c r="I6340" t="s">
        <v>16465</v>
      </c>
    </row>
    <row r="6341" spans="1:9" x14ac:dyDescent="0.2">
      <c r="A6341">
        <v>12406</v>
      </c>
      <c r="B6341" t="s">
        <v>8400</v>
      </c>
      <c r="C6341" t="s">
        <v>8399</v>
      </c>
      <c r="D6341" t="s">
        <v>14045</v>
      </c>
      <c r="E6341">
        <v>141049</v>
      </c>
      <c r="F6341" t="s">
        <v>25719</v>
      </c>
      <c r="G6341" t="s">
        <v>25720</v>
      </c>
      <c r="H6341" t="s">
        <v>8399</v>
      </c>
      <c r="I6341" t="s">
        <v>27899</v>
      </c>
    </row>
    <row r="6342" spans="1:9" x14ac:dyDescent="0.2">
      <c r="A6342">
        <v>12405</v>
      </c>
      <c r="B6342" t="s">
        <v>8397</v>
      </c>
      <c r="C6342" t="s">
        <v>8396</v>
      </c>
      <c r="D6342" t="s">
        <v>14044</v>
      </c>
      <c r="E6342">
        <v>197620</v>
      </c>
      <c r="F6342" t="s">
        <v>25717</v>
      </c>
      <c r="G6342" t="s">
        <v>17216</v>
      </c>
      <c r="H6342" t="s">
        <v>8396</v>
      </c>
      <c r="I6342" t="s">
        <v>27902</v>
      </c>
    </row>
    <row r="6343" spans="1:9" x14ac:dyDescent="0.2">
      <c r="A6343">
        <v>11831</v>
      </c>
      <c r="B6343" t="s">
        <v>8404</v>
      </c>
      <c r="C6343" t="s">
        <v>8403</v>
      </c>
      <c r="D6343" t="s">
        <v>14046</v>
      </c>
      <c r="E6343">
        <v>123102</v>
      </c>
      <c r="F6343" t="s">
        <v>25080</v>
      </c>
      <c r="G6343" t="s">
        <v>25081</v>
      </c>
      <c r="H6343" t="s">
        <v>8403</v>
      </c>
      <c r="I6343" t="s">
        <v>27906</v>
      </c>
    </row>
    <row r="6344" spans="1:9" x14ac:dyDescent="0.2">
      <c r="A6344">
        <v>11851</v>
      </c>
      <c r="B6344" t="s">
        <v>11421</v>
      </c>
      <c r="C6344" t="s">
        <v>8405</v>
      </c>
      <c r="D6344" t="s">
        <v>14046</v>
      </c>
      <c r="E6344">
        <v>123111</v>
      </c>
      <c r="F6344" t="s">
        <v>25098</v>
      </c>
      <c r="G6344" t="s">
        <v>25099</v>
      </c>
      <c r="H6344" t="s">
        <v>8405</v>
      </c>
      <c r="I6344" t="s">
        <v>16526</v>
      </c>
    </row>
    <row r="6345" spans="1:9" x14ac:dyDescent="0.2">
      <c r="A6345">
        <v>2677817</v>
      </c>
      <c r="B6345" t="s">
        <v>11422</v>
      </c>
      <c r="C6345" t="s">
        <v>8406</v>
      </c>
      <c r="D6345" t="s">
        <v>14046</v>
      </c>
      <c r="E6345">
        <v>123122</v>
      </c>
      <c r="F6345" t="s">
        <v>29235</v>
      </c>
      <c r="G6345" t="s">
        <v>24801</v>
      </c>
      <c r="H6345" t="s">
        <v>8406</v>
      </c>
      <c r="I6345" t="s">
        <v>16528</v>
      </c>
    </row>
    <row r="6346" spans="1:9" x14ac:dyDescent="0.2">
      <c r="A6346">
        <v>11849</v>
      </c>
      <c r="B6346" t="s">
        <v>12661</v>
      </c>
      <c r="C6346" t="s">
        <v>8407</v>
      </c>
      <c r="D6346" t="s">
        <v>14045</v>
      </c>
      <c r="E6346">
        <v>718414</v>
      </c>
      <c r="F6346" t="s">
        <v>25096</v>
      </c>
      <c r="G6346" t="s">
        <v>24801</v>
      </c>
      <c r="H6346" t="s">
        <v>8407</v>
      </c>
      <c r="I6346" t="s">
        <v>27914</v>
      </c>
    </row>
    <row r="6347" spans="1:9" x14ac:dyDescent="0.2">
      <c r="A6347">
        <v>2677820</v>
      </c>
      <c r="B6347" t="s">
        <v>12635</v>
      </c>
      <c r="C6347" t="s">
        <v>8408</v>
      </c>
      <c r="D6347" t="s">
        <v>14045</v>
      </c>
      <c r="E6347">
        <v>718291</v>
      </c>
      <c r="F6347" t="s">
        <v>29241</v>
      </c>
      <c r="G6347" t="s">
        <v>29242</v>
      </c>
      <c r="H6347" t="s">
        <v>8408</v>
      </c>
      <c r="I6347" t="s">
        <v>27917</v>
      </c>
    </row>
    <row r="6348" spans="1:9" x14ac:dyDescent="0.2">
      <c r="A6348">
        <v>2677819</v>
      </c>
      <c r="B6348" t="s">
        <v>11812</v>
      </c>
      <c r="C6348" t="s">
        <v>8409</v>
      </c>
      <c r="D6348" t="s">
        <v>14045</v>
      </c>
      <c r="E6348">
        <v>141058</v>
      </c>
      <c r="F6348" t="s">
        <v>29238</v>
      </c>
      <c r="G6348" t="s">
        <v>29239</v>
      </c>
      <c r="H6348" t="s">
        <v>8409</v>
      </c>
      <c r="I6348" t="s">
        <v>27921</v>
      </c>
    </row>
    <row r="6349" spans="1:9" x14ac:dyDescent="0.2">
      <c r="A6349">
        <v>2677818</v>
      </c>
      <c r="B6349" t="s">
        <v>12636</v>
      </c>
      <c r="C6349" t="s">
        <v>8410</v>
      </c>
      <c r="D6349" t="s">
        <v>14045</v>
      </c>
      <c r="E6349">
        <v>718292</v>
      </c>
      <c r="F6349" t="s">
        <v>29236</v>
      </c>
      <c r="G6349" t="s">
        <v>25524</v>
      </c>
      <c r="H6349" t="s">
        <v>8410</v>
      </c>
      <c r="I6349" t="s">
        <v>27924</v>
      </c>
    </row>
    <row r="6350" spans="1:9" x14ac:dyDescent="0.2">
      <c r="A6350">
        <v>11830</v>
      </c>
      <c r="B6350" t="s">
        <v>8402</v>
      </c>
      <c r="C6350" t="s">
        <v>8401</v>
      </c>
      <c r="D6350" t="s">
        <v>14044</v>
      </c>
      <c r="E6350">
        <v>197624</v>
      </c>
      <c r="F6350" t="s">
        <v>25078</v>
      </c>
      <c r="G6350" t="s">
        <v>24798</v>
      </c>
      <c r="H6350" t="s">
        <v>8401</v>
      </c>
      <c r="I6350" t="s">
        <v>27928</v>
      </c>
    </row>
    <row r="6351" spans="1:9" x14ac:dyDescent="0.2">
      <c r="A6351">
        <v>11832</v>
      </c>
      <c r="B6351" t="s">
        <v>11423</v>
      </c>
      <c r="C6351" t="s">
        <v>8411</v>
      </c>
      <c r="D6351" t="s">
        <v>14046</v>
      </c>
      <c r="E6351">
        <v>123138</v>
      </c>
      <c r="F6351" t="s">
        <v>25083</v>
      </c>
      <c r="G6351" t="s">
        <v>25084</v>
      </c>
      <c r="H6351" t="s">
        <v>8411</v>
      </c>
      <c r="I6351" t="s">
        <v>27931</v>
      </c>
    </row>
    <row r="6352" spans="1:9" x14ac:dyDescent="0.2">
      <c r="A6352">
        <v>11835</v>
      </c>
      <c r="B6352" t="s">
        <v>11424</v>
      </c>
      <c r="C6352" t="s">
        <v>8412</v>
      </c>
      <c r="D6352" t="s">
        <v>14046</v>
      </c>
      <c r="E6352">
        <v>123141</v>
      </c>
      <c r="F6352" t="s">
        <v>25086</v>
      </c>
      <c r="G6352" t="s">
        <v>25087</v>
      </c>
      <c r="H6352" t="s">
        <v>8412</v>
      </c>
      <c r="I6352" t="s">
        <v>27934</v>
      </c>
    </row>
    <row r="6353" spans="1:9" x14ac:dyDescent="0.2">
      <c r="A6353">
        <v>11838</v>
      </c>
      <c r="B6353" t="s">
        <v>8414</v>
      </c>
      <c r="C6353" t="s">
        <v>8413</v>
      </c>
      <c r="D6353" t="s">
        <v>14046</v>
      </c>
      <c r="E6353">
        <v>123154</v>
      </c>
      <c r="F6353" t="s">
        <v>25089</v>
      </c>
      <c r="G6353" t="s">
        <v>24801</v>
      </c>
      <c r="H6353" t="s">
        <v>8413</v>
      </c>
      <c r="I6353" t="s">
        <v>27937</v>
      </c>
    </row>
    <row r="6354" spans="1:9" x14ac:dyDescent="0.2">
      <c r="A6354">
        <v>11840</v>
      </c>
      <c r="B6354" t="s">
        <v>11848</v>
      </c>
      <c r="C6354" t="s">
        <v>8415</v>
      </c>
      <c r="D6354" t="s">
        <v>14047</v>
      </c>
      <c r="E6354">
        <v>151646</v>
      </c>
      <c r="F6354" t="s">
        <v>25093</v>
      </c>
      <c r="G6354" t="s">
        <v>25094</v>
      </c>
      <c r="H6354" t="s">
        <v>8415</v>
      </c>
      <c r="I6354" t="s">
        <v>16749</v>
      </c>
    </row>
    <row r="6355" spans="1:9" x14ac:dyDescent="0.2">
      <c r="A6355">
        <v>11839</v>
      </c>
      <c r="B6355" t="s">
        <v>8417</v>
      </c>
      <c r="C6355" t="s">
        <v>8416</v>
      </c>
      <c r="D6355" t="s">
        <v>14047</v>
      </c>
      <c r="E6355">
        <v>151657</v>
      </c>
      <c r="F6355" t="s">
        <v>25091</v>
      </c>
      <c r="G6355" t="s">
        <v>24801</v>
      </c>
      <c r="H6355" t="s">
        <v>8416</v>
      </c>
      <c r="I6355" t="s">
        <v>16754</v>
      </c>
    </row>
    <row r="6356" spans="1:9" x14ac:dyDescent="0.2">
      <c r="A6356">
        <v>9663</v>
      </c>
      <c r="B6356" t="s">
        <v>11425</v>
      </c>
      <c r="C6356" t="s">
        <v>8420</v>
      </c>
      <c r="D6356" t="s">
        <v>14046</v>
      </c>
      <c r="E6356">
        <v>123164</v>
      </c>
      <c r="F6356" t="s">
        <v>22494</v>
      </c>
      <c r="G6356" t="s">
        <v>14070</v>
      </c>
      <c r="H6356" t="s">
        <v>8420</v>
      </c>
      <c r="I6356" t="s">
        <v>27943</v>
      </c>
    </row>
    <row r="6357" spans="1:9" x14ac:dyDescent="0.2">
      <c r="A6357">
        <v>9662</v>
      </c>
      <c r="B6357" t="s">
        <v>8419</v>
      </c>
      <c r="C6357" t="s">
        <v>8418</v>
      </c>
      <c r="D6357" t="s">
        <v>14044</v>
      </c>
      <c r="E6357">
        <v>197629</v>
      </c>
      <c r="F6357" t="s">
        <v>22492</v>
      </c>
      <c r="G6357" t="s">
        <v>14070</v>
      </c>
      <c r="H6357" t="s">
        <v>8418</v>
      </c>
      <c r="I6357" t="s">
        <v>16757</v>
      </c>
    </row>
    <row r="6358" spans="1:9" x14ac:dyDescent="0.2">
      <c r="A6358">
        <v>2677788</v>
      </c>
      <c r="B6358" t="s">
        <v>12703</v>
      </c>
      <c r="C6358" t="s">
        <v>8422</v>
      </c>
      <c r="D6358" t="s">
        <v>14046</v>
      </c>
      <c r="E6358">
        <v>788813</v>
      </c>
      <c r="F6358" t="s">
        <v>29166</v>
      </c>
      <c r="G6358" t="s">
        <v>29167</v>
      </c>
      <c r="H6358" t="s">
        <v>8422</v>
      </c>
      <c r="I6358" t="s">
        <v>27948</v>
      </c>
    </row>
    <row r="6359" spans="1:9" x14ac:dyDescent="0.2">
      <c r="A6359">
        <v>2677787</v>
      </c>
      <c r="B6359" t="s">
        <v>12693</v>
      </c>
      <c r="C6359" t="s">
        <v>8421</v>
      </c>
      <c r="D6359" t="s">
        <v>14044</v>
      </c>
      <c r="E6359">
        <v>788757</v>
      </c>
      <c r="F6359" t="s">
        <v>29163</v>
      </c>
      <c r="G6359" t="s">
        <v>29164</v>
      </c>
      <c r="H6359" t="s">
        <v>8421</v>
      </c>
      <c r="I6359" t="s">
        <v>27951</v>
      </c>
    </row>
    <row r="6360" spans="1:9" x14ac:dyDescent="0.2">
      <c r="A6360">
        <v>9329</v>
      </c>
      <c r="B6360" t="s">
        <v>8426</v>
      </c>
      <c r="C6360" t="s">
        <v>8425</v>
      </c>
      <c r="D6360" t="s">
        <v>14046</v>
      </c>
      <c r="E6360">
        <v>123179</v>
      </c>
      <c r="F6360" t="s">
        <v>22059</v>
      </c>
      <c r="G6360" t="s">
        <v>14070</v>
      </c>
      <c r="H6360" t="s">
        <v>8425</v>
      </c>
      <c r="I6360" t="s">
        <v>16797</v>
      </c>
    </row>
    <row r="6361" spans="1:9" x14ac:dyDescent="0.2">
      <c r="A6361">
        <v>9328</v>
      </c>
      <c r="B6361" t="s">
        <v>8424</v>
      </c>
      <c r="C6361" t="s">
        <v>8423</v>
      </c>
      <c r="D6361" t="s">
        <v>14044</v>
      </c>
      <c r="E6361">
        <v>197636</v>
      </c>
      <c r="F6361" t="s">
        <v>22057</v>
      </c>
      <c r="G6361" t="s">
        <v>14070</v>
      </c>
      <c r="H6361" t="s">
        <v>8423</v>
      </c>
      <c r="I6361" t="s">
        <v>16891</v>
      </c>
    </row>
    <row r="6362" spans="1:9" x14ac:dyDescent="0.2">
      <c r="A6362">
        <v>5268</v>
      </c>
      <c r="B6362" t="s">
        <v>12678</v>
      </c>
      <c r="C6362" t="s">
        <v>8429</v>
      </c>
      <c r="D6362" t="s">
        <v>14046</v>
      </c>
      <c r="E6362">
        <v>721757</v>
      </c>
      <c r="F6362" t="s">
        <v>16872</v>
      </c>
      <c r="G6362" t="s">
        <v>14070</v>
      </c>
      <c r="H6362" t="s">
        <v>16873</v>
      </c>
      <c r="I6362" t="s">
        <v>27955</v>
      </c>
    </row>
    <row r="6363" spans="1:9" x14ac:dyDescent="0.2">
      <c r="A6363">
        <v>5267</v>
      </c>
      <c r="B6363" t="s">
        <v>8428</v>
      </c>
      <c r="C6363" t="s">
        <v>8427</v>
      </c>
      <c r="D6363" t="s">
        <v>14044</v>
      </c>
      <c r="E6363">
        <v>197639</v>
      </c>
      <c r="F6363" t="s">
        <v>16871</v>
      </c>
      <c r="G6363" t="s">
        <v>14070</v>
      </c>
      <c r="H6363" t="s">
        <v>8427</v>
      </c>
      <c r="I6363" t="s">
        <v>27957</v>
      </c>
    </row>
    <row r="6364" spans="1:9" x14ac:dyDescent="0.2">
      <c r="A6364">
        <v>2676202</v>
      </c>
      <c r="B6364" t="s">
        <v>8432</v>
      </c>
      <c r="C6364" t="s">
        <v>8432</v>
      </c>
      <c r="D6364" t="s">
        <v>14046</v>
      </c>
      <c r="E6364">
        <v>670791</v>
      </c>
      <c r="F6364" t="s">
        <v>26799</v>
      </c>
      <c r="G6364" t="s">
        <v>26800</v>
      </c>
      <c r="H6364" t="s">
        <v>26801</v>
      </c>
      <c r="I6364" t="s">
        <v>27960</v>
      </c>
    </row>
    <row r="6365" spans="1:9" x14ac:dyDescent="0.2">
      <c r="A6365">
        <v>5073</v>
      </c>
      <c r="B6365" t="s">
        <v>8431</v>
      </c>
      <c r="C6365" t="s">
        <v>8430</v>
      </c>
      <c r="D6365" t="s">
        <v>14044</v>
      </c>
      <c r="E6365">
        <v>197640</v>
      </c>
      <c r="F6365" t="s">
        <v>16607</v>
      </c>
      <c r="G6365" t="s">
        <v>14070</v>
      </c>
      <c r="H6365" t="s">
        <v>8430</v>
      </c>
      <c r="I6365" t="s">
        <v>27963</v>
      </c>
    </row>
    <row r="6366" spans="1:9" x14ac:dyDescent="0.2">
      <c r="A6366">
        <v>5074</v>
      </c>
      <c r="B6366" t="s">
        <v>8436</v>
      </c>
      <c r="C6366" t="s">
        <v>8435</v>
      </c>
      <c r="D6366" t="s">
        <v>14046</v>
      </c>
      <c r="E6366">
        <v>123190</v>
      </c>
      <c r="F6366" t="s">
        <v>16608</v>
      </c>
      <c r="G6366" t="s">
        <v>14070</v>
      </c>
      <c r="H6366" t="s">
        <v>8435</v>
      </c>
      <c r="I6366" t="s">
        <v>27966</v>
      </c>
    </row>
    <row r="6367" spans="1:9" x14ac:dyDescent="0.2">
      <c r="A6367">
        <v>5075</v>
      </c>
      <c r="B6367" t="s">
        <v>8438</v>
      </c>
      <c r="C6367" t="s">
        <v>8437</v>
      </c>
      <c r="D6367" t="s">
        <v>14046</v>
      </c>
      <c r="E6367">
        <v>123191</v>
      </c>
      <c r="F6367" t="s">
        <v>16610</v>
      </c>
      <c r="G6367" t="s">
        <v>14070</v>
      </c>
      <c r="H6367" t="s">
        <v>8437</v>
      </c>
      <c r="I6367" t="s">
        <v>16942</v>
      </c>
    </row>
    <row r="6368" spans="1:9" x14ac:dyDescent="0.2">
      <c r="A6368">
        <v>5076</v>
      </c>
      <c r="B6368" t="s">
        <v>8433</v>
      </c>
      <c r="C6368" t="s">
        <v>8433</v>
      </c>
      <c r="D6368" t="s">
        <v>14044</v>
      </c>
      <c r="E6368">
        <v>197641</v>
      </c>
      <c r="F6368" t="s">
        <v>8433</v>
      </c>
      <c r="G6368" t="s">
        <v>16594</v>
      </c>
      <c r="H6368" t="s">
        <v>16612</v>
      </c>
      <c r="I6368" t="s">
        <v>16942</v>
      </c>
    </row>
    <row r="6369" spans="1:9" x14ac:dyDescent="0.2">
      <c r="A6369">
        <v>5077</v>
      </c>
      <c r="B6369" t="s">
        <v>8434</v>
      </c>
      <c r="C6369" t="s">
        <v>8434</v>
      </c>
      <c r="D6369" t="s">
        <v>14046</v>
      </c>
      <c r="E6369">
        <v>123195</v>
      </c>
      <c r="F6369" t="s">
        <v>16613</v>
      </c>
      <c r="G6369" t="s">
        <v>16614</v>
      </c>
      <c r="H6369" t="s">
        <v>16615</v>
      </c>
      <c r="I6369" t="s">
        <v>27969</v>
      </c>
    </row>
    <row r="6370" spans="1:9" x14ac:dyDescent="0.2">
      <c r="A6370">
        <v>8851</v>
      </c>
      <c r="B6370" t="s">
        <v>8440</v>
      </c>
      <c r="C6370" t="s">
        <v>8439</v>
      </c>
      <c r="D6370" t="s">
        <v>14044</v>
      </c>
      <c r="E6370">
        <v>197642</v>
      </c>
      <c r="F6370" t="s">
        <v>21471</v>
      </c>
      <c r="G6370" t="s">
        <v>14070</v>
      </c>
      <c r="H6370" t="s">
        <v>8439</v>
      </c>
      <c r="I6370" t="s">
        <v>27972</v>
      </c>
    </row>
    <row r="6371" spans="1:9" x14ac:dyDescent="0.2">
      <c r="A6371">
        <v>8852</v>
      </c>
      <c r="B6371" t="s">
        <v>8442</v>
      </c>
      <c r="C6371" t="s">
        <v>8441</v>
      </c>
      <c r="D6371" t="s">
        <v>14046</v>
      </c>
      <c r="E6371">
        <v>123273</v>
      </c>
      <c r="F6371" t="s">
        <v>21473</v>
      </c>
      <c r="G6371" t="s">
        <v>15371</v>
      </c>
      <c r="H6371" t="s">
        <v>8441</v>
      </c>
      <c r="I6371" t="s">
        <v>16942</v>
      </c>
    </row>
    <row r="6372" spans="1:9" x14ac:dyDescent="0.2">
      <c r="A6372">
        <v>8853</v>
      </c>
      <c r="B6372" t="s">
        <v>8444</v>
      </c>
      <c r="C6372" t="s">
        <v>8443</v>
      </c>
      <c r="D6372" t="s">
        <v>14046</v>
      </c>
      <c r="E6372">
        <v>123293</v>
      </c>
      <c r="F6372" t="s">
        <v>21475</v>
      </c>
      <c r="G6372" t="s">
        <v>14070</v>
      </c>
      <c r="H6372" t="s">
        <v>8443</v>
      </c>
      <c r="I6372" t="s">
        <v>27973</v>
      </c>
    </row>
    <row r="6373" spans="1:9" x14ac:dyDescent="0.2">
      <c r="A6373">
        <v>9981</v>
      </c>
      <c r="B6373" t="s">
        <v>8446</v>
      </c>
      <c r="C6373" t="s">
        <v>8445</v>
      </c>
      <c r="D6373" t="s">
        <v>14044</v>
      </c>
      <c r="E6373">
        <v>197647</v>
      </c>
      <c r="F6373" t="s">
        <v>22905</v>
      </c>
      <c r="G6373" t="s">
        <v>14070</v>
      </c>
      <c r="H6373" t="s">
        <v>8445</v>
      </c>
      <c r="I6373" t="s">
        <v>27976</v>
      </c>
    </row>
    <row r="6374" spans="1:9" x14ac:dyDescent="0.2">
      <c r="A6374">
        <v>9982</v>
      </c>
      <c r="B6374" t="s">
        <v>8448</v>
      </c>
      <c r="C6374" t="s">
        <v>8447</v>
      </c>
      <c r="D6374" t="s">
        <v>14046</v>
      </c>
      <c r="E6374">
        <v>445485</v>
      </c>
      <c r="F6374" t="s">
        <v>22906</v>
      </c>
      <c r="G6374" t="s">
        <v>14070</v>
      </c>
      <c r="H6374" t="s">
        <v>22907</v>
      </c>
      <c r="I6374" t="s">
        <v>17116</v>
      </c>
    </row>
    <row r="6375" spans="1:9" x14ac:dyDescent="0.2">
      <c r="A6375">
        <v>8330</v>
      </c>
      <c r="B6375" t="s">
        <v>12222</v>
      </c>
      <c r="C6375" t="s">
        <v>8449</v>
      </c>
      <c r="D6375" t="s">
        <v>14044</v>
      </c>
      <c r="E6375">
        <v>197651</v>
      </c>
      <c r="F6375" t="s">
        <v>20727</v>
      </c>
      <c r="G6375" t="s">
        <v>14525</v>
      </c>
      <c r="H6375" t="s">
        <v>8449</v>
      </c>
      <c r="I6375" t="s">
        <v>17146</v>
      </c>
    </row>
    <row r="6376" spans="1:9" x14ac:dyDescent="0.2">
      <c r="A6376">
        <v>8332</v>
      </c>
      <c r="B6376" t="s">
        <v>11426</v>
      </c>
      <c r="C6376" t="s">
        <v>8450</v>
      </c>
      <c r="D6376" t="s">
        <v>14046</v>
      </c>
      <c r="E6376">
        <v>123367</v>
      </c>
      <c r="F6376" t="s">
        <v>20729</v>
      </c>
      <c r="G6376" t="s">
        <v>20730</v>
      </c>
      <c r="H6376" t="s">
        <v>8450</v>
      </c>
      <c r="I6376" t="s">
        <v>27982</v>
      </c>
    </row>
    <row r="6377" spans="1:9" x14ac:dyDescent="0.2">
      <c r="A6377">
        <v>4315</v>
      </c>
      <c r="B6377" t="s">
        <v>8453</v>
      </c>
      <c r="C6377" t="s">
        <v>8452</v>
      </c>
      <c r="D6377" t="s">
        <v>14046</v>
      </c>
      <c r="E6377">
        <v>123401</v>
      </c>
      <c r="F6377" t="s">
        <v>15843</v>
      </c>
      <c r="G6377" t="s">
        <v>15844</v>
      </c>
      <c r="H6377" t="s">
        <v>8452</v>
      </c>
      <c r="I6377" t="s">
        <v>17184</v>
      </c>
    </row>
    <row r="6378" spans="1:9" x14ac:dyDescent="0.2">
      <c r="A6378">
        <v>4244</v>
      </c>
      <c r="B6378" t="s">
        <v>8455</v>
      </c>
      <c r="C6378" t="s">
        <v>8454</v>
      </c>
      <c r="D6378" t="s">
        <v>14046</v>
      </c>
      <c r="E6378">
        <v>123406</v>
      </c>
      <c r="F6378" t="s">
        <v>15783</v>
      </c>
      <c r="G6378" t="s">
        <v>14070</v>
      </c>
      <c r="H6378" t="s">
        <v>8454</v>
      </c>
      <c r="I6378" t="s">
        <v>17200</v>
      </c>
    </row>
    <row r="6379" spans="1:9" x14ac:dyDescent="0.2">
      <c r="A6379">
        <v>4252</v>
      </c>
      <c r="B6379" t="s">
        <v>8457</v>
      </c>
      <c r="C6379" t="s">
        <v>8456</v>
      </c>
      <c r="D6379" t="s">
        <v>14046</v>
      </c>
      <c r="E6379">
        <v>123434</v>
      </c>
      <c r="F6379" t="s">
        <v>15801</v>
      </c>
      <c r="G6379" t="s">
        <v>15802</v>
      </c>
      <c r="H6379" t="s">
        <v>8456</v>
      </c>
      <c r="I6379" t="s">
        <v>27987</v>
      </c>
    </row>
    <row r="6380" spans="1:9" x14ac:dyDescent="0.2">
      <c r="A6380">
        <v>4295</v>
      </c>
      <c r="B6380" t="s">
        <v>8459</v>
      </c>
      <c r="C6380" t="s">
        <v>8458</v>
      </c>
      <c r="D6380" t="s">
        <v>14046</v>
      </c>
      <c r="E6380">
        <v>123448</v>
      </c>
      <c r="F6380" t="s">
        <v>15826</v>
      </c>
      <c r="G6380" t="s">
        <v>14070</v>
      </c>
      <c r="H6380" t="s">
        <v>8458</v>
      </c>
      <c r="I6380" t="s">
        <v>17205</v>
      </c>
    </row>
    <row r="6381" spans="1:9" x14ac:dyDescent="0.2">
      <c r="A6381">
        <v>4245</v>
      </c>
      <c r="B6381" t="s">
        <v>8461</v>
      </c>
      <c r="C6381" t="s">
        <v>8460</v>
      </c>
      <c r="D6381" t="s">
        <v>14046</v>
      </c>
      <c r="E6381">
        <v>123449</v>
      </c>
      <c r="F6381" t="s">
        <v>15785</v>
      </c>
      <c r="G6381" t="s">
        <v>14070</v>
      </c>
      <c r="H6381" t="s">
        <v>8460</v>
      </c>
      <c r="I6381" t="s">
        <v>17226</v>
      </c>
    </row>
    <row r="6382" spans="1:9" x14ac:dyDescent="0.2">
      <c r="A6382">
        <v>4225</v>
      </c>
      <c r="B6382" t="s">
        <v>5330</v>
      </c>
      <c r="C6382" t="s">
        <v>5329</v>
      </c>
      <c r="D6382" t="s">
        <v>14046</v>
      </c>
      <c r="E6382">
        <v>106910</v>
      </c>
      <c r="F6382" t="s">
        <v>15766</v>
      </c>
      <c r="G6382" t="s">
        <v>15767</v>
      </c>
      <c r="H6382" t="s">
        <v>15768</v>
      </c>
      <c r="I6382" t="s">
        <v>27993</v>
      </c>
    </row>
    <row r="6383" spans="1:9" x14ac:dyDescent="0.2">
      <c r="A6383">
        <v>4246</v>
      </c>
      <c r="B6383" t="s">
        <v>8463</v>
      </c>
      <c r="C6383" t="s">
        <v>8462</v>
      </c>
      <c r="D6383" t="s">
        <v>14046</v>
      </c>
      <c r="E6383">
        <v>123458</v>
      </c>
      <c r="F6383" t="s">
        <v>15787</v>
      </c>
      <c r="G6383" t="s">
        <v>14070</v>
      </c>
      <c r="H6383" t="s">
        <v>8462</v>
      </c>
      <c r="I6383" t="s">
        <v>17264</v>
      </c>
    </row>
    <row r="6384" spans="1:9" x14ac:dyDescent="0.2">
      <c r="A6384">
        <v>4310</v>
      </c>
      <c r="B6384" t="s">
        <v>8465</v>
      </c>
      <c r="C6384" t="s">
        <v>8464</v>
      </c>
      <c r="D6384" t="s">
        <v>14046</v>
      </c>
      <c r="E6384">
        <v>123470</v>
      </c>
      <c r="F6384" t="s">
        <v>15837</v>
      </c>
      <c r="G6384" t="s">
        <v>15838</v>
      </c>
      <c r="H6384" t="s">
        <v>8464</v>
      </c>
      <c r="I6384" t="s">
        <v>27997</v>
      </c>
    </row>
    <row r="6385" spans="1:9" x14ac:dyDescent="0.2">
      <c r="A6385">
        <v>4257</v>
      </c>
      <c r="B6385" t="s">
        <v>8467</v>
      </c>
      <c r="C6385" t="s">
        <v>8466</v>
      </c>
      <c r="D6385" t="s">
        <v>14046</v>
      </c>
      <c r="E6385">
        <v>123471</v>
      </c>
      <c r="F6385" t="s">
        <v>15808</v>
      </c>
      <c r="G6385" t="s">
        <v>15584</v>
      </c>
      <c r="H6385" t="s">
        <v>8466</v>
      </c>
      <c r="I6385" t="s">
        <v>28001</v>
      </c>
    </row>
    <row r="6386" spans="1:9" x14ac:dyDescent="0.2">
      <c r="A6386">
        <v>2676979</v>
      </c>
      <c r="B6386" t="s">
        <v>11849</v>
      </c>
      <c r="C6386" t="s">
        <v>8468</v>
      </c>
      <c r="D6386" t="s">
        <v>14047</v>
      </c>
      <c r="E6386">
        <v>151786</v>
      </c>
      <c r="F6386" t="s">
        <v>27746</v>
      </c>
      <c r="G6386" t="s">
        <v>15584</v>
      </c>
      <c r="H6386" t="s">
        <v>8468</v>
      </c>
      <c r="I6386" t="s">
        <v>28004</v>
      </c>
    </row>
    <row r="6387" spans="1:9" x14ac:dyDescent="0.2">
      <c r="A6387">
        <v>2676980</v>
      </c>
      <c r="B6387" t="s">
        <v>11850</v>
      </c>
      <c r="C6387" t="s">
        <v>8469</v>
      </c>
      <c r="D6387" t="s">
        <v>14047</v>
      </c>
      <c r="E6387">
        <v>151788</v>
      </c>
      <c r="F6387" t="s">
        <v>27747</v>
      </c>
      <c r="G6387" t="s">
        <v>27748</v>
      </c>
      <c r="H6387" t="s">
        <v>8469</v>
      </c>
      <c r="I6387" t="s">
        <v>28008</v>
      </c>
    </row>
    <row r="6388" spans="1:9" x14ac:dyDescent="0.2">
      <c r="A6388">
        <v>4311</v>
      </c>
      <c r="B6388" t="s">
        <v>8471</v>
      </c>
      <c r="C6388" t="s">
        <v>8470</v>
      </c>
      <c r="D6388" t="s">
        <v>14046</v>
      </c>
      <c r="E6388">
        <v>123485</v>
      </c>
      <c r="F6388" t="s">
        <v>15840</v>
      </c>
      <c r="G6388" t="s">
        <v>15798</v>
      </c>
      <c r="H6388" t="s">
        <v>15841</v>
      </c>
      <c r="I6388" t="s">
        <v>28004</v>
      </c>
    </row>
    <row r="6389" spans="1:9" x14ac:dyDescent="0.2">
      <c r="A6389">
        <v>2676710</v>
      </c>
      <c r="B6389" t="s">
        <v>8473</v>
      </c>
      <c r="C6389" t="s">
        <v>8472</v>
      </c>
      <c r="D6389" t="s">
        <v>14046</v>
      </c>
      <c r="E6389">
        <v>123512</v>
      </c>
      <c r="F6389" t="s">
        <v>27445</v>
      </c>
      <c r="G6389" t="s">
        <v>24435</v>
      </c>
      <c r="H6389" t="s">
        <v>8472</v>
      </c>
      <c r="I6389" t="s">
        <v>28012</v>
      </c>
    </row>
    <row r="6390" spans="1:9" x14ac:dyDescent="0.2">
      <c r="A6390">
        <v>4241</v>
      </c>
      <c r="B6390" t="s">
        <v>13060</v>
      </c>
      <c r="C6390" t="s">
        <v>13885</v>
      </c>
      <c r="D6390" t="s">
        <v>14043</v>
      </c>
      <c r="E6390">
        <v>187285</v>
      </c>
      <c r="F6390" t="s">
        <v>15554</v>
      </c>
      <c r="G6390" t="s">
        <v>14701</v>
      </c>
      <c r="H6390" t="s">
        <v>15555</v>
      </c>
      <c r="I6390" t="s">
        <v>28012</v>
      </c>
    </row>
    <row r="6391" spans="1:9" x14ac:dyDescent="0.2">
      <c r="A6391">
        <v>4267</v>
      </c>
      <c r="B6391" t="s">
        <v>11427</v>
      </c>
      <c r="C6391" t="s">
        <v>8474</v>
      </c>
      <c r="D6391" t="s">
        <v>14046</v>
      </c>
      <c r="E6391">
        <v>123522</v>
      </c>
      <c r="F6391" t="s">
        <v>15810</v>
      </c>
      <c r="G6391" t="s">
        <v>15013</v>
      </c>
      <c r="H6391" t="s">
        <v>8474</v>
      </c>
      <c r="I6391" t="s">
        <v>28017</v>
      </c>
    </row>
    <row r="6392" spans="1:9" x14ac:dyDescent="0.2">
      <c r="A6392">
        <v>4247</v>
      </c>
      <c r="B6392" t="s">
        <v>8476</v>
      </c>
      <c r="C6392" t="s">
        <v>8475</v>
      </c>
      <c r="D6392" t="s">
        <v>14046</v>
      </c>
      <c r="E6392">
        <v>123555</v>
      </c>
      <c r="F6392" t="s">
        <v>15789</v>
      </c>
      <c r="G6392" t="s">
        <v>14070</v>
      </c>
      <c r="H6392" t="s">
        <v>8475</v>
      </c>
      <c r="I6392" t="s">
        <v>28020</v>
      </c>
    </row>
    <row r="6393" spans="1:9" x14ac:dyDescent="0.2">
      <c r="A6393">
        <v>4276</v>
      </c>
      <c r="B6393" t="s">
        <v>8478</v>
      </c>
      <c r="C6393" t="s">
        <v>8477</v>
      </c>
      <c r="D6393" t="s">
        <v>14046</v>
      </c>
      <c r="E6393">
        <v>123562</v>
      </c>
      <c r="F6393" t="s">
        <v>15812</v>
      </c>
      <c r="G6393" t="s">
        <v>14070</v>
      </c>
      <c r="H6393" t="s">
        <v>8477</v>
      </c>
      <c r="I6393" t="s">
        <v>17327</v>
      </c>
    </row>
    <row r="6394" spans="1:9" x14ac:dyDescent="0.2">
      <c r="A6394">
        <v>4248</v>
      </c>
      <c r="B6394" t="s">
        <v>8480</v>
      </c>
      <c r="C6394" t="s">
        <v>8479</v>
      </c>
      <c r="D6394" t="s">
        <v>14046</v>
      </c>
      <c r="E6394">
        <v>123563</v>
      </c>
      <c r="F6394" t="s">
        <v>15791</v>
      </c>
      <c r="G6394" t="s">
        <v>14070</v>
      </c>
      <c r="H6394" t="s">
        <v>8479</v>
      </c>
      <c r="I6394" t="s">
        <v>17335</v>
      </c>
    </row>
    <row r="6395" spans="1:9" x14ac:dyDescent="0.2">
      <c r="A6395">
        <v>4298</v>
      </c>
      <c r="B6395" t="s">
        <v>8482</v>
      </c>
      <c r="C6395" t="s">
        <v>8481</v>
      </c>
      <c r="D6395" t="s">
        <v>14046</v>
      </c>
      <c r="E6395">
        <v>123568</v>
      </c>
      <c r="F6395" t="s">
        <v>15831</v>
      </c>
      <c r="G6395" t="s">
        <v>14070</v>
      </c>
      <c r="H6395" t="s">
        <v>8481</v>
      </c>
      <c r="I6395" t="s">
        <v>28024</v>
      </c>
    </row>
    <row r="6396" spans="1:9" x14ac:dyDescent="0.2">
      <c r="A6396">
        <v>2676984</v>
      </c>
      <c r="B6396" t="s">
        <v>11813</v>
      </c>
      <c r="C6396" t="s">
        <v>8483</v>
      </c>
      <c r="D6396" t="s">
        <v>14045</v>
      </c>
      <c r="E6396">
        <v>141182</v>
      </c>
      <c r="F6396" t="s">
        <v>15833</v>
      </c>
      <c r="G6396" t="s">
        <v>14070</v>
      </c>
      <c r="H6396" t="s">
        <v>8483</v>
      </c>
      <c r="I6396" t="s">
        <v>28027</v>
      </c>
    </row>
    <row r="6397" spans="1:9" x14ac:dyDescent="0.2">
      <c r="A6397">
        <v>4306</v>
      </c>
      <c r="B6397" t="s">
        <v>13063</v>
      </c>
      <c r="C6397" t="s">
        <v>13886</v>
      </c>
      <c r="D6397" t="s">
        <v>14045</v>
      </c>
      <c r="E6397">
        <v>141182</v>
      </c>
      <c r="F6397" t="s">
        <v>15833</v>
      </c>
      <c r="G6397" t="s">
        <v>14070</v>
      </c>
      <c r="H6397" t="s">
        <v>8483</v>
      </c>
      <c r="I6397" t="s">
        <v>17363</v>
      </c>
    </row>
    <row r="6398" spans="1:9" x14ac:dyDescent="0.2">
      <c r="A6398">
        <v>4302</v>
      </c>
      <c r="B6398" t="s">
        <v>13061</v>
      </c>
      <c r="C6398" t="s">
        <v>13061</v>
      </c>
      <c r="D6398" t="s">
        <v>14045</v>
      </c>
      <c r="E6398">
        <v>141182</v>
      </c>
      <c r="F6398" t="s">
        <v>15833</v>
      </c>
      <c r="G6398" t="s">
        <v>14070</v>
      </c>
      <c r="H6398" t="s">
        <v>8483</v>
      </c>
      <c r="I6398" t="s">
        <v>28031</v>
      </c>
    </row>
    <row r="6399" spans="1:9" x14ac:dyDescent="0.2">
      <c r="A6399">
        <v>4299</v>
      </c>
      <c r="B6399" t="s">
        <v>13062</v>
      </c>
      <c r="C6399" t="s">
        <v>13062</v>
      </c>
      <c r="D6399" t="s">
        <v>14045</v>
      </c>
      <c r="E6399">
        <v>141182</v>
      </c>
      <c r="F6399" t="s">
        <v>15833</v>
      </c>
      <c r="G6399" t="s">
        <v>14070</v>
      </c>
      <c r="H6399" t="s">
        <v>8483</v>
      </c>
      <c r="I6399" t="s">
        <v>28034</v>
      </c>
    </row>
    <row r="6400" spans="1:9" x14ac:dyDescent="0.2">
      <c r="A6400">
        <v>4296</v>
      </c>
      <c r="B6400" t="s">
        <v>8485</v>
      </c>
      <c r="C6400" t="s">
        <v>8484</v>
      </c>
      <c r="D6400" t="s">
        <v>14046</v>
      </c>
      <c r="E6400">
        <v>123577</v>
      </c>
      <c r="F6400" t="s">
        <v>15828</v>
      </c>
      <c r="G6400" t="s">
        <v>15829</v>
      </c>
      <c r="H6400" t="s">
        <v>8484</v>
      </c>
      <c r="I6400" t="s">
        <v>28037</v>
      </c>
    </row>
    <row r="6401" spans="1:9" x14ac:dyDescent="0.2">
      <c r="A6401">
        <v>4249</v>
      </c>
      <c r="B6401" t="s">
        <v>8487</v>
      </c>
      <c r="C6401" t="s">
        <v>8486</v>
      </c>
      <c r="D6401" t="s">
        <v>14046</v>
      </c>
      <c r="E6401">
        <v>123580</v>
      </c>
      <c r="F6401" t="s">
        <v>15793</v>
      </c>
      <c r="G6401" t="s">
        <v>14820</v>
      </c>
      <c r="H6401" t="s">
        <v>8486</v>
      </c>
      <c r="I6401" t="s">
        <v>28041</v>
      </c>
    </row>
    <row r="6402" spans="1:9" x14ac:dyDescent="0.2">
      <c r="A6402">
        <v>4250</v>
      </c>
      <c r="B6402" t="s">
        <v>8489</v>
      </c>
      <c r="C6402" t="s">
        <v>8488</v>
      </c>
      <c r="D6402" t="s">
        <v>14046</v>
      </c>
      <c r="E6402">
        <v>123588</v>
      </c>
      <c r="F6402" t="s">
        <v>15795</v>
      </c>
      <c r="G6402" t="s">
        <v>14070</v>
      </c>
      <c r="H6402" t="s">
        <v>8488</v>
      </c>
      <c r="I6402" t="s">
        <v>28044</v>
      </c>
    </row>
    <row r="6403" spans="1:9" x14ac:dyDescent="0.2">
      <c r="A6403">
        <v>2676250</v>
      </c>
      <c r="B6403" t="s">
        <v>8490</v>
      </c>
      <c r="C6403" t="s">
        <v>8490</v>
      </c>
      <c r="D6403" t="s">
        <v>14046</v>
      </c>
      <c r="E6403">
        <v>123630</v>
      </c>
      <c r="F6403" t="s">
        <v>26883</v>
      </c>
      <c r="G6403" t="s">
        <v>26884</v>
      </c>
      <c r="H6403" t="s">
        <v>26885</v>
      </c>
      <c r="I6403" t="s">
        <v>28044</v>
      </c>
    </row>
    <row r="6404" spans="1:9" x14ac:dyDescent="0.2">
      <c r="A6404">
        <v>4251</v>
      </c>
      <c r="B6404" t="s">
        <v>8451</v>
      </c>
      <c r="C6404" t="s">
        <v>8451</v>
      </c>
      <c r="D6404" t="s">
        <v>14044</v>
      </c>
      <c r="E6404">
        <v>197652</v>
      </c>
      <c r="F6404" t="s">
        <v>15797</v>
      </c>
      <c r="G6404" t="s">
        <v>15798</v>
      </c>
      <c r="H6404" t="s">
        <v>15799</v>
      </c>
      <c r="I6404" t="s">
        <v>28046</v>
      </c>
    </row>
    <row r="6405" spans="1:9" x14ac:dyDescent="0.2">
      <c r="A6405">
        <v>4291</v>
      </c>
      <c r="B6405" t="s">
        <v>13064</v>
      </c>
      <c r="C6405" t="s">
        <v>13887</v>
      </c>
      <c r="D6405" t="s">
        <v>14045</v>
      </c>
      <c r="E6405">
        <v>141211</v>
      </c>
      <c r="F6405" t="s">
        <v>15822</v>
      </c>
      <c r="G6405" t="s">
        <v>15823</v>
      </c>
      <c r="H6405" t="s">
        <v>15824</v>
      </c>
      <c r="I6405" t="s">
        <v>28046</v>
      </c>
    </row>
    <row r="6406" spans="1:9" x14ac:dyDescent="0.2">
      <c r="A6406">
        <v>2676981</v>
      </c>
      <c r="B6406" t="s">
        <v>11814</v>
      </c>
      <c r="C6406" t="s">
        <v>8493</v>
      </c>
      <c r="D6406" t="s">
        <v>14045</v>
      </c>
      <c r="E6406">
        <v>141211</v>
      </c>
      <c r="F6406" t="s">
        <v>15822</v>
      </c>
      <c r="G6406" t="s">
        <v>15823</v>
      </c>
      <c r="H6406" t="s">
        <v>15824</v>
      </c>
      <c r="I6406" t="s">
        <v>28050</v>
      </c>
    </row>
    <row r="6407" spans="1:9" x14ac:dyDescent="0.2">
      <c r="A6407">
        <v>2676983</v>
      </c>
      <c r="B6407" t="s">
        <v>13065</v>
      </c>
      <c r="C6407" t="s">
        <v>13888</v>
      </c>
      <c r="D6407" t="s">
        <v>14045</v>
      </c>
      <c r="E6407">
        <v>141211</v>
      </c>
      <c r="F6407" t="s">
        <v>15822</v>
      </c>
      <c r="G6407" t="s">
        <v>15823</v>
      </c>
      <c r="H6407" t="s">
        <v>15824</v>
      </c>
      <c r="I6407" t="s">
        <v>28050</v>
      </c>
    </row>
    <row r="6408" spans="1:9" x14ac:dyDescent="0.2">
      <c r="A6408">
        <v>2676982</v>
      </c>
      <c r="B6408" t="s">
        <v>13066</v>
      </c>
      <c r="C6408" t="s">
        <v>13066</v>
      </c>
      <c r="D6408" t="s">
        <v>14045</v>
      </c>
      <c r="E6408">
        <v>141211</v>
      </c>
      <c r="F6408" t="s">
        <v>15822</v>
      </c>
      <c r="G6408" t="s">
        <v>15823</v>
      </c>
      <c r="H6408" t="s">
        <v>15824</v>
      </c>
      <c r="I6408" t="s">
        <v>28050</v>
      </c>
    </row>
    <row r="6409" spans="1:9" x14ac:dyDescent="0.2">
      <c r="A6409">
        <v>4278</v>
      </c>
      <c r="B6409" t="s">
        <v>8492</v>
      </c>
      <c r="C6409" t="s">
        <v>8491</v>
      </c>
      <c r="D6409" t="s">
        <v>14046</v>
      </c>
      <c r="E6409">
        <v>123683</v>
      </c>
      <c r="F6409" t="s">
        <v>15814</v>
      </c>
      <c r="G6409" t="s">
        <v>15815</v>
      </c>
      <c r="H6409" t="s">
        <v>8491</v>
      </c>
      <c r="I6409" t="s">
        <v>28053</v>
      </c>
    </row>
    <row r="6410" spans="1:9" x14ac:dyDescent="0.2">
      <c r="A6410">
        <v>4285</v>
      </c>
      <c r="B6410" t="s">
        <v>8495</v>
      </c>
      <c r="C6410" t="s">
        <v>8494</v>
      </c>
      <c r="D6410" t="s">
        <v>14045</v>
      </c>
      <c r="E6410">
        <v>141212</v>
      </c>
      <c r="F6410" t="s">
        <v>15818</v>
      </c>
      <c r="G6410" t="s">
        <v>15819</v>
      </c>
      <c r="H6410" t="s">
        <v>15820</v>
      </c>
      <c r="I6410" t="s">
        <v>17472</v>
      </c>
    </row>
    <row r="6411" spans="1:9" x14ac:dyDescent="0.2">
      <c r="A6411">
        <v>4281</v>
      </c>
      <c r="B6411" t="s">
        <v>11815</v>
      </c>
      <c r="C6411" t="s">
        <v>8496</v>
      </c>
      <c r="D6411" t="s">
        <v>14045</v>
      </c>
      <c r="E6411">
        <v>141214</v>
      </c>
      <c r="F6411" t="s">
        <v>15817</v>
      </c>
      <c r="G6411" t="s">
        <v>15815</v>
      </c>
      <c r="H6411" t="s">
        <v>8496</v>
      </c>
      <c r="I6411" t="s">
        <v>17472</v>
      </c>
    </row>
    <row r="6412" spans="1:9" x14ac:dyDescent="0.2">
      <c r="A6412">
        <v>4254</v>
      </c>
      <c r="B6412" t="s">
        <v>8498</v>
      </c>
      <c r="C6412" t="s">
        <v>8497</v>
      </c>
      <c r="D6412" t="s">
        <v>14046</v>
      </c>
      <c r="E6412">
        <v>123687</v>
      </c>
      <c r="F6412" t="s">
        <v>15804</v>
      </c>
      <c r="G6412" t="s">
        <v>15805</v>
      </c>
      <c r="H6412" t="s">
        <v>15806</v>
      </c>
      <c r="I6412" t="s">
        <v>28057</v>
      </c>
    </row>
    <row r="6413" spans="1:9" x14ac:dyDescent="0.2">
      <c r="A6413">
        <v>9983</v>
      </c>
      <c r="B6413" t="s">
        <v>8500</v>
      </c>
      <c r="C6413" t="s">
        <v>8499</v>
      </c>
      <c r="D6413" t="s">
        <v>14044</v>
      </c>
      <c r="E6413">
        <v>197661</v>
      </c>
      <c r="F6413" t="s">
        <v>22909</v>
      </c>
      <c r="G6413" t="s">
        <v>14070</v>
      </c>
      <c r="H6413" t="s">
        <v>8499</v>
      </c>
      <c r="I6413" t="s">
        <v>28059</v>
      </c>
    </row>
    <row r="6414" spans="1:9" x14ac:dyDescent="0.2">
      <c r="A6414">
        <v>9984</v>
      </c>
      <c r="B6414" t="s">
        <v>8502</v>
      </c>
      <c r="C6414" t="s">
        <v>8501</v>
      </c>
      <c r="D6414" t="s">
        <v>14046</v>
      </c>
      <c r="E6414">
        <v>123701</v>
      </c>
      <c r="F6414" t="s">
        <v>22910</v>
      </c>
      <c r="G6414" t="s">
        <v>15570</v>
      </c>
      <c r="H6414" t="s">
        <v>8501</v>
      </c>
      <c r="I6414" t="s">
        <v>17486</v>
      </c>
    </row>
    <row r="6415" spans="1:9" x14ac:dyDescent="0.2">
      <c r="A6415">
        <v>10587</v>
      </c>
      <c r="B6415" t="s">
        <v>8504</v>
      </c>
      <c r="C6415" t="s">
        <v>8503</v>
      </c>
      <c r="D6415" t="s">
        <v>14044</v>
      </c>
      <c r="E6415">
        <v>197665</v>
      </c>
      <c r="F6415" t="s">
        <v>23618</v>
      </c>
      <c r="G6415" t="s">
        <v>14371</v>
      </c>
      <c r="H6415" t="s">
        <v>8503</v>
      </c>
      <c r="I6415" t="s">
        <v>17496</v>
      </c>
    </row>
    <row r="6416" spans="1:9" x14ac:dyDescent="0.2">
      <c r="A6416">
        <v>10588</v>
      </c>
      <c r="B6416" t="s">
        <v>8506</v>
      </c>
      <c r="C6416" t="s">
        <v>8505</v>
      </c>
      <c r="D6416" t="s">
        <v>14046</v>
      </c>
      <c r="E6416">
        <v>123705</v>
      </c>
      <c r="F6416" t="s">
        <v>23620</v>
      </c>
      <c r="G6416" t="s">
        <v>21067</v>
      </c>
      <c r="H6416" t="s">
        <v>8505</v>
      </c>
      <c r="I6416" t="s">
        <v>28065</v>
      </c>
    </row>
    <row r="6417" spans="1:9" x14ac:dyDescent="0.2">
      <c r="A6417">
        <v>7921</v>
      </c>
      <c r="B6417" t="s">
        <v>8508</v>
      </c>
      <c r="C6417" t="s">
        <v>8507</v>
      </c>
      <c r="D6417" t="s">
        <v>14043</v>
      </c>
      <c r="E6417">
        <v>187324</v>
      </c>
      <c r="F6417" t="s">
        <v>20127</v>
      </c>
      <c r="G6417" t="s">
        <v>20128</v>
      </c>
      <c r="H6417" t="s">
        <v>8507</v>
      </c>
      <c r="I6417" t="s">
        <v>28067</v>
      </c>
    </row>
    <row r="6418" spans="1:9" x14ac:dyDescent="0.2">
      <c r="A6418">
        <v>13033</v>
      </c>
      <c r="B6418" t="s">
        <v>8510</v>
      </c>
      <c r="C6418" t="s">
        <v>8509</v>
      </c>
      <c r="D6418" t="s">
        <v>14044</v>
      </c>
      <c r="E6418">
        <v>197667</v>
      </c>
      <c r="F6418" t="s">
        <v>26341</v>
      </c>
      <c r="G6418" t="s">
        <v>26342</v>
      </c>
      <c r="H6418" t="s">
        <v>8509</v>
      </c>
      <c r="I6418" t="s">
        <v>28069</v>
      </c>
    </row>
    <row r="6419" spans="1:9" x14ac:dyDescent="0.2">
      <c r="A6419">
        <v>2677975</v>
      </c>
      <c r="B6419" t="s">
        <v>11428</v>
      </c>
      <c r="C6419" t="s">
        <v>8511</v>
      </c>
      <c r="D6419" t="s">
        <v>14046</v>
      </c>
      <c r="E6419">
        <v>123708</v>
      </c>
      <c r="F6419" t="s">
        <v>29506</v>
      </c>
      <c r="G6419" t="s">
        <v>29507</v>
      </c>
      <c r="H6419" t="s">
        <v>8511</v>
      </c>
      <c r="I6419" t="s">
        <v>17564</v>
      </c>
    </row>
    <row r="6420" spans="1:9" x14ac:dyDescent="0.2">
      <c r="A6420">
        <v>5824</v>
      </c>
      <c r="B6420" t="s">
        <v>13000</v>
      </c>
      <c r="C6420" t="s">
        <v>8515</v>
      </c>
      <c r="D6420" t="s">
        <v>14046</v>
      </c>
      <c r="E6420">
        <v>123711</v>
      </c>
      <c r="F6420" t="s">
        <v>17563</v>
      </c>
      <c r="G6420" t="s">
        <v>14070</v>
      </c>
      <c r="H6420" t="s">
        <v>8515</v>
      </c>
      <c r="I6420" t="s">
        <v>17566</v>
      </c>
    </row>
    <row r="6421" spans="1:9" x14ac:dyDescent="0.2">
      <c r="A6421">
        <v>5825</v>
      </c>
      <c r="B6421" t="s">
        <v>13001</v>
      </c>
      <c r="C6421" t="s">
        <v>13859</v>
      </c>
      <c r="D6421" t="s">
        <v>14046</v>
      </c>
      <c r="E6421">
        <v>123711</v>
      </c>
      <c r="F6421" t="s">
        <v>17563</v>
      </c>
      <c r="G6421" t="s">
        <v>14070</v>
      </c>
      <c r="H6421" t="s">
        <v>8515</v>
      </c>
      <c r="I6421" t="s">
        <v>17575</v>
      </c>
    </row>
    <row r="6422" spans="1:9" x14ac:dyDescent="0.2">
      <c r="A6422">
        <v>2677138</v>
      </c>
      <c r="B6422" t="s">
        <v>11429</v>
      </c>
      <c r="C6422" t="s">
        <v>8514</v>
      </c>
      <c r="D6422" t="s">
        <v>14046</v>
      </c>
      <c r="E6422">
        <v>123711</v>
      </c>
      <c r="F6422" t="s">
        <v>17563</v>
      </c>
      <c r="G6422" t="s">
        <v>14070</v>
      </c>
      <c r="H6422" t="s">
        <v>8515</v>
      </c>
      <c r="I6422" t="s">
        <v>28074</v>
      </c>
    </row>
    <row r="6423" spans="1:9" x14ac:dyDescent="0.2">
      <c r="A6423">
        <v>2677139</v>
      </c>
      <c r="B6423" t="s">
        <v>11430</v>
      </c>
      <c r="C6423" t="s">
        <v>8516</v>
      </c>
      <c r="D6423" t="s">
        <v>14046</v>
      </c>
      <c r="E6423">
        <v>123713</v>
      </c>
      <c r="F6423" t="s">
        <v>28070</v>
      </c>
      <c r="G6423" t="s">
        <v>14070</v>
      </c>
      <c r="H6423" t="s">
        <v>8516</v>
      </c>
      <c r="I6423" t="s">
        <v>17645</v>
      </c>
    </row>
    <row r="6424" spans="1:9" x14ac:dyDescent="0.2">
      <c r="A6424">
        <v>5827</v>
      </c>
      <c r="B6424" t="s">
        <v>11816</v>
      </c>
      <c r="C6424" t="s">
        <v>8517</v>
      </c>
      <c r="D6424" t="s">
        <v>14045</v>
      </c>
      <c r="E6424">
        <v>141221</v>
      </c>
      <c r="F6424" t="s">
        <v>17565</v>
      </c>
      <c r="G6424" t="s">
        <v>14070</v>
      </c>
      <c r="H6424" t="s">
        <v>8517</v>
      </c>
      <c r="I6424" t="s">
        <v>28077</v>
      </c>
    </row>
    <row r="6425" spans="1:9" x14ac:dyDescent="0.2">
      <c r="A6425">
        <v>5821</v>
      </c>
      <c r="B6425" t="s">
        <v>8513</v>
      </c>
      <c r="C6425" t="s">
        <v>8512</v>
      </c>
      <c r="D6425" t="s">
        <v>14044</v>
      </c>
      <c r="E6425">
        <v>197674</v>
      </c>
      <c r="F6425" t="s">
        <v>17561</v>
      </c>
      <c r="G6425" t="s">
        <v>14070</v>
      </c>
      <c r="H6425" t="s">
        <v>8512</v>
      </c>
      <c r="I6425" t="s">
        <v>17678</v>
      </c>
    </row>
    <row r="6426" spans="1:9" x14ac:dyDescent="0.2">
      <c r="A6426">
        <v>8233</v>
      </c>
      <c r="B6426" t="s">
        <v>8521</v>
      </c>
      <c r="C6426" t="s">
        <v>8520</v>
      </c>
      <c r="D6426" t="s">
        <v>14046</v>
      </c>
      <c r="E6426">
        <v>123773</v>
      </c>
      <c r="F6426" t="s">
        <v>20596</v>
      </c>
      <c r="G6426" t="s">
        <v>14070</v>
      </c>
      <c r="H6426" t="s">
        <v>8520</v>
      </c>
      <c r="I6426" t="s">
        <v>17708</v>
      </c>
    </row>
    <row r="6427" spans="1:9" x14ac:dyDescent="0.2">
      <c r="A6427">
        <v>8232</v>
      </c>
      <c r="B6427" t="s">
        <v>8519</v>
      </c>
      <c r="C6427" t="s">
        <v>8518</v>
      </c>
      <c r="D6427" t="s">
        <v>14044</v>
      </c>
      <c r="E6427">
        <v>197695</v>
      </c>
      <c r="F6427" t="s">
        <v>20595</v>
      </c>
      <c r="G6427" t="s">
        <v>14070</v>
      </c>
      <c r="H6427" t="s">
        <v>8518</v>
      </c>
      <c r="I6427" t="s">
        <v>17743</v>
      </c>
    </row>
    <row r="6428" spans="1:9" x14ac:dyDescent="0.2">
      <c r="A6428">
        <v>8230</v>
      </c>
      <c r="B6428" t="s">
        <v>8523</v>
      </c>
      <c r="C6428" t="s">
        <v>8522</v>
      </c>
      <c r="D6428" t="s">
        <v>14046</v>
      </c>
      <c r="E6428">
        <v>123785</v>
      </c>
      <c r="F6428" t="s">
        <v>20593</v>
      </c>
      <c r="G6428" t="s">
        <v>14070</v>
      </c>
      <c r="H6428" t="s">
        <v>8522</v>
      </c>
      <c r="I6428" t="s">
        <v>28083</v>
      </c>
    </row>
    <row r="6429" spans="1:9" x14ac:dyDescent="0.2">
      <c r="A6429">
        <v>5440</v>
      </c>
      <c r="B6429" t="s">
        <v>8527</v>
      </c>
      <c r="C6429" t="s">
        <v>8526</v>
      </c>
      <c r="D6429" t="s">
        <v>14046</v>
      </c>
      <c r="E6429">
        <v>123789</v>
      </c>
      <c r="F6429" t="s">
        <v>17125</v>
      </c>
      <c r="G6429" t="s">
        <v>17126</v>
      </c>
      <c r="H6429" t="s">
        <v>8526</v>
      </c>
      <c r="I6429" t="s">
        <v>28085</v>
      </c>
    </row>
    <row r="6430" spans="1:9" x14ac:dyDescent="0.2">
      <c r="A6430">
        <v>5439</v>
      </c>
      <c r="B6430" t="s">
        <v>8525</v>
      </c>
      <c r="C6430" t="s">
        <v>8524</v>
      </c>
      <c r="D6430" t="s">
        <v>14044</v>
      </c>
      <c r="E6430">
        <v>197698</v>
      </c>
      <c r="F6430" t="s">
        <v>17122</v>
      </c>
      <c r="G6430" t="s">
        <v>17123</v>
      </c>
      <c r="H6430" t="s">
        <v>8524</v>
      </c>
      <c r="I6430" t="s">
        <v>17809</v>
      </c>
    </row>
    <row r="6431" spans="1:9" x14ac:dyDescent="0.2">
      <c r="A6431">
        <v>5457</v>
      </c>
      <c r="B6431" t="s">
        <v>11431</v>
      </c>
      <c r="C6431" t="s">
        <v>8530</v>
      </c>
      <c r="D6431" t="s">
        <v>14046</v>
      </c>
      <c r="E6431">
        <v>123799</v>
      </c>
      <c r="F6431" t="s">
        <v>17143</v>
      </c>
      <c r="G6431" t="s">
        <v>14070</v>
      </c>
      <c r="H6431" t="s">
        <v>8530</v>
      </c>
      <c r="I6431" t="s">
        <v>28089</v>
      </c>
    </row>
    <row r="6432" spans="1:9" x14ac:dyDescent="0.2">
      <c r="A6432">
        <v>5456</v>
      </c>
      <c r="B6432" t="s">
        <v>13002</v>
      </c>
      <c r="C6432" t="s">
        <v>13002</v>
      </c>
      <c r="D6432" t="s">
        <v>14046</v>
      </c>
      <c r="E6432">
        <v>123804</v>
      </c>
      <c r="F6432" t="s">
        <v>17140</v>
      </c>
      <c r="G6432" t="s">
        <v>17141</v>
      </c>
      <c r="H6432" t="s">
        <v>8531</v>
      </c>
      <c r="I6432" t="s">
        <v>17812</v>
      </c>
    </row>
    <row r="6433" spans="1:9" x14ac:dyDescent="0.2">
      <c r="A6433">
        <v>5451</v>
      </c>
      <c r="B6433" t="s">
        <v>11432</v>
      </c>
      <c r="C6433" t="s">
        <v>8531</v>
      </c>
      <c r="D6433" t="s">
        <v>14046</v>
      </c>
      <c r="E6433">
        <v>123804</v>
      </c>
      <c r="F6433" t="s">
        <v>17140</v>
      </c>
      <c r="G6433" t="s">
        <v>17141</v>
      </c>
      <c r="H6433" t="s">
        <v>8531</v>
      </c>
      <c r="I6433" t="s">
        <v>28093</v>
      </c>
    </row>
    <row r="6434" spans="1:9" x14ac:dyDescent="0.2">
      <c r="A6434">
        <v>5445</v>
      </c>
      <c r="B6434" t="s">
        <v>8533</v>
      </c>
      <c r="C6434" t="s">
        <v>8532</v>
      </c>
      <c r="D6434" t="s">
        <v>14046</v>
      </c>
      <c r="E6434">
        <v>123841</v>
      </c>
      <c r="F6434" t="s">
        <v>17130</v>
      </c>
      <c r="G6434" t="s">
        <v>14070</v>
      </c>
      <c r="H6434" t="s">
        <v>8532</v>
      </c>
      <c r="I6434" t="s">
        <v>28096</v>
      </c>
    </row>
    <row r="6435" spans="1:9" x14ac:dyDescent="0.2">
      <c r="A6435">
        <v>5442</v>
      </c>
      <c r="B6435" t="s">
        <v>8529</v>
      </c>
      <c r="C6435" t="s">
        <v>8528</v>
      </c>
      <c r="D6435" t="s">
        <v>14044</v>
      </c>
      <c r="E6435">
        <v>197699</v>
      </c>
      <c r="F6435" t="s">
        <v>17128</v>
      </c>
      <c r="G6435" t="s">
        <v>14070</v>
      </c>
      <c r="H6435" t="s">
        <v>8528</v>
      </c>
      <c r="I6435" t="s">
        <v>28098</v>
      </c>
    </row>
    <row r="6436" spans="1:9" x14ac:dyDescent="0.2">
      <c r="A6436">
        <v>5462</v>
      </c>
      <c r="B6436" t="s">
        <v>8535</v>
      </c>
      <c r="C6436" t="s">
        <v>8534</v>
      </c>
      <c r="D6436" t="s">
        <v>14046</v>
      </c>
      <c r="E6436">
        <v>123849</v>
      </c>
      <c r="F6436" t="s">
        <v>17147</v>
      </c>
      <c r="G6436" t="s">
        <v>15574</v>
      </c>
      <c r="H6436" t="s">
        <v>8534</v>
      </c>
      <c r="I6436" t="s">
        <v>28101</v>
      </c>
    </row>
    <row r="6437" spans="1:9" x14ac:dyDescent="0.2">
      <c r="A6437">
        <v>5448</v>
      </c>
      <c r="B6437" t="s">
        <v>8537</v>
      </c>
      <c r="C6437" t="s">
        <v>8536</v>
      </c>
      <c r="D6437" t="s">
        <v>14046</v>
      </c>
      <c r="E6437">
        <v>123863</v>
      </c>
      <c r="F6437" t="s">
        <v>17137</v>
      </c>
      <c r="G6437" t="s">
        <v>17138</v>
      </c>
      <c r="H6437" t="s">
        <v>8536</v>
      </c>
      <c r="I6437" t="s">
        <v>28103</v>
      </c>
    </row>
    <row r="6438" spans="1:9" x14ac:dyDescent="0.2">
      <c r="A6438">
        <v>5450</v>
      </c>
      <c r="B6438" t="s">
        <v>13003</v>
      </c>
      <c r="C6438" t="s">
        <v>13860</v>
      </c>
      <c r="D6438" t="s">
        <v>14046</v>
      </c>
      <c r="E6438">
        <v>123863</v>
      </c>
      <c r="F6438" t="s">
        <v>17137</v>
      </c>
      <c r="G6438" t="s">
        <v>17138</v>
      </c>
      <c r="H6438" t="s">
        <v>8536</v>
      </c>
      <c r="I6438" t="s">
        <v>28106</v>
      </c>
    </row>
    <row r="6439" spans="1:9" x14ac:dyDescent="0.2">
      <c r="A6439">
        <v>5449</v>
      </c>
      <c r="B6439" t="s">
        <v>13004</v>
      </c>
      <c r="C6439" t="s">
        <v>13861</v>
      </c>
      <c r="D6439" t="s">
        <v>14046</v>
      </c>
      <c r="E6439">
        <v>123863</v>
      </c>
      <c r="F6439" t="s">
        <v>17137</v>
      </c>
      <c r="G6439" t="s">
        <v>17138</v>
      </c>
      <c r="H6439" t="s">
        <v>8536</v>
      </c>
      <c r="I6439" t="s">
        <v>28108</v>
      </c>
    </row>
    <row r="6440" spans="1:9" x14ac:dyDescent="0.2">
      <c r="A6440">
        <v>5460</v>
      </c>
      <c r="B6440" t="s">
        <v>8539</v>
      </c>
      <c r="C6440" t="s">
        <v>8538</v>
      </c>
      <c r="D6440" t="s">
        <v>14046</v>
      </c>
      <c r="E6440">
        <v>123864</v>
      </c>
      <c r="F6440" t="s">
        <v>17145</v>
      </c>
      <c r="G6440" t="s">
        <v>15371</v>
      </c>
      <c r="H6440" t="s">
        <v>8538</v>
      </c>
      <c r="I6440" t="s">
        <v>28111</v>
      </c>
    </row>
    <row r="6441" spans="1:9" x14ac:dyDescent="0.2">
      <c r="A6441">
        <v>2677088</v>
      </c>
      <c r="B6441" t="s">
        <v>11817</v>
      </c>
      <c r="C6441" t="s">
        <v>8540</v>
      </c>
      <c r="D6441" t="s">
        <v>14045</v>
      </c>
      <c r="E6441">
        <v>141250</v>
      </c>
      <c r="F6441" t="s">
        <v>27979</v>
      </c>
      <c r="G6441" t="s">
        <v>15371</v>
      </c>
      <c r="H6441" t="s">
        <v>8540</v>
      </c>
      <c r="I6441" t="s">
        <v>28114</v>
      </c>
    </row>
    <row r="6442" spans="1:9" x14ac:dyDescent="0.2">
      <c r="A6442">
        <v>2676203</v>
      </c>
      <c r="B6442" t="s">
        <v>8542</v>
      </c>
      <c r="C6442" t="s">
        <v>8541</v>
      </c>
      <c r="D6442" t="s">
        <v>14046</v>
      </c>
      <c r="E6442">
        <v>123888</v>
      </c>
      <c r="F6442" t="s">
        <v>26803</v>
      </c>
      <c r="G6442" t="s">
        <v>26804</v>
      </c>
      <c r="H6442" t="s">
        <v>8541</v>
      </c>
      <c r="I6442" t="s">
        <v>17884</v>
      </c>
    </row>
    <row r="6443" spans="1:9" x14ac:dyDescent="0.2">
      <c r="A6443">
        <v>5446</v>
      </c>
      <c r="B6443" t="s">
        <v>8544</v>
      </c>
      <c r="C6443" t="s">
        <v>8543</v>
      </c>
      <c r="D6443" t="s">
        <v>14046</v>
      </c>
      <c r="E6443">
        <v>123899</v>
      </c>
      <c r="F6443" t="s">
        <v>17132</v>
      </c>
      <c r="G6443" t="s">
        <v>14070</v>
      </c>
      <c r="H6443" t="s">
        <v>8543</v>
      </c>
      <c r="I6443" t="s">
        <v>28117</v>
      </c>
    </row>
    <row r="6444" spans="1:9" x14ac:dyDescent="0.2">
      <c r="A6444">
        <v>5447</v>
      </c>
      <c r="B6444" t="s">
        <v>8546</v>
      </c>
      <c r="C6444" t="s">
        <v>8545</v>
      </c>
      <c r="D6444" t="s">
        <v>14046</v>
      </c>
      <c r="E6444">
        <v>123922</v>
      </c>
      <c r="F6444" t="s">
        <v>17134</v>
      </c>
      <c r="G6444" t="s">
        <v>17135</v>
      </c>
      <c r="H6444" t="s">
        <v>8545</v>
      </c>
      <c r="I6444" t="s">
        <v>17971</v>
      </c>
    </row>
    <row r="6445" spans="1:9" x14ac:dyDescent="0.2">
      <c r="A6445">
        <v>13119</v>
      </c>
      <c r="B6445" t="s">
        <v>8548</v>
      </c>
      <c r="C6445" t="s">
        <v>8547</v>
      </c>
      <c r="D6445" t="s">
        <v>14044</v>
      </c>
      <c r="E6445">
        <v>197702</v>
      </c>
      <c r="F6445" t="s">
        <v>26476</v>
      </c>
      <c r="G6445" t="s">
        <v>14070</v>
      </c>
      <c r="H6445" t="s">
        <v>8547</v>
      </c>
      <c r="I6445" t="s">
        <v>28120</v>
      </c>
    </row>
    <row r="6446" spans="1:9" x14ac:dyDescent="0.2">
      <c r="A6446">
        <v>13120</v>
      </c>
      <c r="B6446" t="s">
        <v>8550</v>
      </c>
      <c r="C6446" t="s">
        <v>8549</v>
      </c>
      <c r="D6446" t="s">
        <v>14046</v>
      </c>
      <c r="E6446">
        <v>123933</v>
      </c>
      <c r="F6446" t="s">
        <v>26478</v>
      </c>
      <c r="G6446" t="s">
        <v>23222</v>
      </c>
      <c r="H6446" t="s">
        <v>8549</v>
      </c>
      <c r="I6446" t="s">
        <v>28123</v>
      </c>
    </row>
    <row r="6447" spans="1:9" x14ac:dyDescent="0.2">
      <c r="A6447">
        <v>8273</v>
      </c>
      <c r="B6447" t="s">
        <v>8552</v>
      </c>
      <c r="C6447" t="s">
        <v>8551</v>
      </c>
      <c r="D6447" t="s">
        <v>14044</v>
      </c>
      <c r="E6447">
        <v>197710</v>
      </c>
      <c r="F6447" t="s">
        <v>20647</v>
      </c>
      <c r="G6447" t="s">
        <v>14070</v>
      </c>
      <c r="H6447" t="s">
        <v>8551</v>
      </c>
      <c r="I6447" t="s">
        <v>28127</v>
      </c>
    </row>
    <row r="6448" spans="1:9" x14ac:dyDescent="0.2">
      <c r="A6448">
        <v>8274</v>
      </c>
      <c r="B6448" t="s">
        <v>8554</v>
      </c>
      <c r="C6448" t="s">
        <v>8553</v>
      </c>
      <c r="D6448" t="s">
        <v>14046</v>
      </c>
      <c r="E6448">
        <v>123960</v>
      </c>
      <c r="F6448" t="s">
        <v>20649</v>
      </c>
      <c r="G6448" t="s">
        <v>14070</v>
      </c>
      <c r="H6448" t="s">
        <v>8553</v>
      </c>
      <c r="I6448" t="s">
        <v>28130</v>
      </c>
    </row>
    <row r="6449" spans="1:9" x14ac:dyDescent="0.2">
      <c r="A6449">
        <v>2676251</v>
      </c>
      <c r="B6449" t="s">
        <v>8556</v>
      </c>
      <c r="C6449" t="s">
        <v>8555</v>
      </c>
      <c r="D6449" t="s">
        <v>14046</v>
      </c>
      <c r="E6449">
        <v>123977</v>
      </c>
      <c r="F6449" t="s">
        <v>26886</v>
      </c>
      <c r="G6449" t="s">
        <v>14070</v>
      </c>
      <c r="H6449" t="s">
        <v>8555</v>
      </c>
      <c r="I6449" t="s">
        <v>17956</v>
      </c>
    </row>
    <row r="6450" spans="1:9" x14ac:dyDescent="0.2">
      <c r="A6450">
        <v>7926</v>
      </c>
      <c r="B6450" t="s">
        <v>8557</v>
      </c>
      <c r="C6450" t="s">
        <v>8557</v>
      </c>
      <c r="D6450" t="s">
        <v>14044</v>
      </c>
      <c r="E6450">
        <v>197716</v>
      </c>
      <c r="F6450" t="s">
        <v>8557</v>
      </c>
      <c r="G6450" t="s">
        <v>19845</v>
      </c>
      <c r="H6450" t="s">
        <v>20138</v>
      </c>
      <c r="I6450" t="s">
        <v>28133</v>
      </c>
    </row>
    <row r="6451" spans="1:9" x14ac:dyDescent="0.2">
      <c r="A6451">
        <v>7927</v>
      </c>
      <c r="B6451" t="s">
        <v>8559</v>
      </c>
      <c r="C6451" t="s">
        <v>8558</v>
      </c>
      <c r="D6451" t="s">
        <v>14046</v>
      </c>
      <c r="E6451">
        <v>123984</v>
      </c>
      <c r="F6451" t="s">
        <v>20139</v>
      </c>
      <c r="G6451" t="s">
        <v>19845</v>
      </c>
      <c r="H6451" t="s">
        <v>8558</v>
      </c>
      <c r="I6451" t="s">
        <v>28136</v>
      </c>
    </row>
    <row r="6452" spans="1:9" x14ac:dyDescent="0.2">
      <c r="A6452">
        <v>12904</v>
      </c>
      <c r="B6452" t="s">
        <v>8561</v>
      </c>
      <c r="C6452" t="s">
        <v>8560</v>
      </c>
      <c r="D6452" t="s">
        <v>14043</v>
      </c>
      <c r="E6452">
        <v>187446</v>
      </c>
      <c r="F6452" t="s">
        <v>26159</v>
      </c>
      <c r="G6452" t="s">
        <v>22264</v>
      </c>
      <c r="H6452" t="s">
        <v>8560</v>
      </c>
      <c r="I6452" t="s">
        <v>28138</v>
      </c>
    </row>
    <row r="6453" spans="1:9" x14ac:dyDescent="0.2">
      <c r="A6453">
        <v>12930</v>
      </c>
      <c r="B6453" t="s">
        <v>8563</v>
      </c>
      <c r="C6453" t="s">
        <v>8562</v>
      </c>
      <c r="D6453" t="s">
        <v>14044</v>
      </c>
      <c r="E6453">
        <v>197723</v>
      </c>
      <c r="F6453" t="s">
        <v>26197</v>
      </c>
      <c r="G6453" t="s">
        <v>14070</v>
      </c>
      <c r="H6453" t="s">
        <v>8562</v>
      </c>
      <c r="I6453" t="s">
        <v>28142</v>
      </c>
    </row>
    <row r="6454" spans="1:9" x14ac:dyDescent="0.2">
      <c r="A6454">
        <v>12931</v>
      </c>
      <c r="B6454" t="s">
        <v>8565</v>
      </c>
      <c r="C6454" t="s">
        <v>8564</v>
      </c>
      <c r="D6454" t="s">
        <v>14046</v>
      </c>
      <c r="E6454">
        <v>611478</v>
      </c>
      <c r="F6454" t="s">
        <v>26199</v>
      </c>
      <c r="G6454" t="s">
        <v>14070</v>
      </c>
      <c r="H6454" t="s">
        <v>8564</v>
      </c>
      <c r="I6454" t="s">
        <v>28145</v>
      </c>
    </row>
    <row r="6455" spans="1:9" x14ac:dyDescent="0.2">
      <c r="A6455">
        <v>8114</v>
      </c>
      <c r="B6455" t="s">
        <v>8567</v>
      </c>
      <c r="C6455" t="s">
        <v>8566</v>
      </c>
      <c r="D6455" t="s">
        <v>14044</v>
      </c>
      <c r="E6455">
        <v>197728</v>
      </c>
      <c r="F6455" t="s">
        <v>20432</v>
      </c>
      <c r="G6455" t="s">
        <v>14070</v>
      </c>
      <c r="H6455" t="s">
        <v>8566</v>
      </c>
      <c r="I6455" t="s">
        <v>28148</v>
      </c>
    </row>
    <row r="6456" spans="1:9" x14ac:dyDescent="0.2">
      <c r="A6456">
        <v>8115</v>
      </c>
      <c r="B6456" t="s">
        <v>8569</v>
      </c>
      <c r="C6456" t="s">
        <v>8568</v>
      </c>
      <c r="D6456" t="s">
        <v>14046</v>
      </c>
      <c r="E6456">
        <v>124003</v>
      </c>
      <c r="F6456" t="s">
        <v>20434</v>
      </c>
      <c r="G6456" t="s">
        <v>14070</v>
      </c>
      <c r="H6456" t="s">
        <v>8568</v>
      </c>
      <c r="I6456" t="s">
        <v>28151</v>
      </c>
    </row>
    <row r="6457" spans="1:9" x14ac:dyDescent="0.2">
      <c r="A6457">
        <v>8116</v>
      </c>
      <c r="B6457" t="s">
        <v>8571</v>
      </c>
      <c r="C6457" t="s">
        <v>8570</v>
      </c>
      <c r="D6457" t="s">
        <v>14046</v>
      </c>
      <c r="E6457">
        <v>124004</v>
      </c>
      <c r="F6457" t="s">
        <v>20436</v>
      </c>
      <c r="G6457" t="s">
        <v>14070</v>
      </c>
      <c r="H6457" t="s">
        <v>8570</v>
      </c>
      <c r="I6457" t="s">
        <v>28153</v>
      </c>
    </row>
    <row r="6458" spans="1:9" x14ac:dyDescent="0.2">
      <c r="A6458">
        <v>8507</v>
      </c>
      <c r="B6458" t="s">
        <v>12033</v>
      </c>
      <c r="C6458" t="s">
        <v>8576</v>
      </c>
      <c r="D6458" t="s">
        <v>14043</v>
      </c>
      <c r="E6458">
        <v>187406</v>
      </c>
      <c r="F6458" t="s">
        <v>20970</v>
      </c>
      <c r="G6458" t="s">
        <v>14686</v>
      </c>
      <c r="H6458" t="s">
        <v>8576</v>
      </c>
      <c r="I6458" t="s">
        <v>28155</v>
      </c>
    </row>
    <row r="6459" spans="1:9" x14ac:dyDescent="0.2">
      <c r="A6459">
        <v>2677410</v>
      </c>
      <c r="B6459" t="s">
        <v>12272</v>
      </c>
      <c r="C6459" t="s">
        <v>8577</v>
      </c>
      <c r="D6459" t="s">
        <v>14042</v>
      </c>
      <c r="E6459">
        <v>593926</v>
      </c>
      <c r="F6459" t="s">
        <v>28482</v>
      </c>
      <c r="G6459" t="s">
        <v>14699</v>
      </c>
      <c r="H6459" t="s">
        <v>8577</v>
      </c>
      <c r="I6459" t="s">
        <v>18171</v>
      </c>
    </row>
    <row r="6460" spans="1:9" x14ac:dyDescent="0.2">
      <c r="A6460">
        <v>8516</v>
      </c>
      <c r="B6460" t="s">
        <v>8581</v>
      </c>
      <c r="C6460" t="s">
        <v>8580</v>
      </c>
      <c r="D6460" t="s">
        <v>14046</v>
      </c>
      <c r="E6460">
        <v>124014</v>
      </c>
      <c r="F6460" t="s">
        <v>20992</v>
      </c>
      <c r="G6460" t="s">
        <v>14534</v>
      </c>
      <c r="H6460" t="s">
        <v>8580</v>
      </c>
      <c r="I6460" t="s">
        <v>28159</v>
      </c>
    </row>
    <row r="6461" spans="1:9" x14ac:dyDescent="0.2">
      <c r="A6461">
        <v>8517</v>
      </c>
      <c r="B6461" t="s">
        <v>8582</v>
      </c>
      <c r="C6461" t="s">
        <v>8582</v>
      </c>
      <c r="D6461" t="s">
        <v>14046</v>
      </c>
      <c r="E6461">
        <v>124023</v>
      </c>
      <c r="F6461" t="s">
        <v>20994</v>
      </c>
      <c r="G6461" t="s">
        <v>14070</v>
      </c>
      <c r="H6461" t="s">
        <v>20995</v>
      </c>
      <c r="I6461" t="s">
        <v>18171</v>
      </c>
    </row>
    <row r="6462" spans="1:9" x14ac:dyDescent="0.2">
      <c r="A6462">
        <v>8518</v>
      </c>
      <c r="B6462" t="s">
        <v>11433</v>
      </c>
      <c r="C6462" t="s">
        <v>8583</v>
      </c>
      <c r="D6462" t="s">
        <v>14046</v>
      </c>
      <c r="E6462">
        <v>124025</v>
      </c>
      <c r="F6462" t="s">
        <v>20997</v>
      </c>
      <c r="G6462" t="s">
        <v>20998</v>
      </c>
      <c r="H6462" t="s">
        <v>8583</v>
      </c>
      <c r="I6462" t="s">
        <v>28162</v>
      </c>
    </row>
    <row r="6463" spans="1:9" x14ac:dyDescent="0.2">
      <c r="A6463">
        <v>8531</v>
      </c>
      <c r="B6463" t="s">
        <v>8585</v>
      </c>
      <c r="C6463" t="s">
        <v>8584</v>
      </c>
      <c r="D6463" t="s">
        <v>14046</v>
      </c>
      <c r="E6463">
        <v>124034</v>
      </c>
      <c r="F6463" t="s">
        <v>21017</v>
      </c>
      <c r="G6463" t="s">
        <v>14070</v>
      </c>
      <c r="H6463" t="s">
        <v>8584</v>
      </c>
      <c r="I6463" t="s">
        <v>28165</v>
      </c>
    </row>
    <row r="6464" spans="1:9" x14ac:dyDescent="0.2">
      <c r="A6464">
        <v>2677413</v>
      </c>
      <c r="B6464" t="s">
        <v>11882</v>
      </c>
      <c r="C6464" t="s">
        <v>8586</v>
      </c>
      <c r="D6464" t="s">
        <v>14047</v>
      </c>
      <c r="E6464">
        <v>161046</v>
      </c>
      <c r="F6464" t="s">
        <v>28490</v>
      </c>
      <c r="G6464" t="s">
        <v>14070</v>
      </c>
      <c r="H6464" t="s">
        <v>8586</v>
      </c>
      <c r="I6464" t="s">
        <v>28167</v>
      </c>
    </row>
    <row r="6465" spans="1:9" x14ac:dyDescent="0.2">
      <c r="A6465">
        <v>2677414</v>
      </c>
      <c r="B6465" t="s">
        <v>11851</v>
      </c>
      <c r="C6465" t="s">
        <v>8587</v>
      </c>
      <c r="D6465" t="s">
        <v>14047</v>
      </c>
      <c r="E6465">
        <v>151880</v>
      </c>
      <c r="F6465" t="s">
        <v>28492</v>
      </c>
      <c r="G6465" t="s">
        <v>28493</v>
      </c>
      <c r="H6465" t="s">
        <v>8587</v>
      </c>
      <c r="I6465" t="s">
        <v>28170</v>
      </c>
    </row>
    <row r="6466" spans="1:9" x14ac:dyDescent="0.2">
      <c r="A6466">
        <v>8520</v>
      </c>
      <c r="B6466" t="s">
        <v>8589</v>
      </c>
      <c r="C6466" t="s">
        <v>8588</v>
      </c>
      <c r="D6466" t="s">
        <v>14046</v>
      </c>
      <c r="E6466">
        <v>124036</v>
      </c>
      <c r="F6466" t="s">
        <v>21000</v>
      </c>
      <c r="G6466" t="s">
        <v>20171</v>
      </c>
      <c r="H6466" t="s">
        <v>8588</v>
      </c>
    </row>
    <row r="6467" spans="1:9" x14ac:dyDescent="0.2">
      <c r="A6467">
        <v>8515</v>
      </c>
      <c r="B6467" t="s">
        <v>8579</v>
      </c>
      <c r="C6467" t="s">
        <v>8578</v>
      </c>
      <c r="D6467" t="s">
        <v>14044</v>
      </c>
      <c r="E6467">
        <v>197729</v>
      </c>
      <c r="F6467" t="s">
        <v>20990</v>
      </c>
      <c r="G6467" t="s">
        <v>14070</v>
      </c>
      <c r="H6467" t="s">
        <v>8578</v>
      </c>
      <c r="I6467" t="s">
        <v>28176</v>
      </c>
    </row>
    <row r="6468" spans="1:9" x14ac:dyDescent="0.2">
      <c r="A6468">
        <v>8521</v>
      </c>
      <c r="B6468" t="s">
        <v>11434</v>
      </c>
      <c r="C6468" t="s">
        <v>8590</v>
      </c>
      <c r="D6468" t="s">
        <v>14046</v>
      </c>
      <c r="E6468">
        <v>124066</v>
      </c>
      <c r="F6468" t="s">
        <v>21002</v>
      </c>
      <c r="G6468" t="s">
        <v>21003</v>
      </c>
      <c r="H6468" t="s">
        <v>8590</v>
      </c>
      <c r="I6468" t="s">
        <v>28178</v>
      </c>
    </row>
    <row r="6469" spans="1:9" x14ac:dyDescent="0.2">
      <c r="A6469">
        <v>8562</v>
      </c>
      <c r="B6469" t="s">
        <v>13593</v>
      </c>
      <c r="C6469" t="s">
        <v>8591</v>
      </c>
      <c r="D6469" t="s">
        <v>14046</v>
      </c>
      <c r="E6469">
        <v>124070</v>
      </c>
      <c r="F6469" t="s">
        <v>21038</v>
      </c>
      <c r="G6469" t="s">
        <v>14070</v>
      </c>
      <c r="H6469" t="s">
        <v>8591</v>
      </c>
      <c r="I6469" t="s">
        <v>28181</v>
      </c>
    </row>
    <row r="6470" spans="1:9" x14ac:dyDescent="0.2">
      <c r="A6470">
        <v>2677417</v>
      </c>
      <c r="B6470" t="s">
        <v>13594</v>
      </c>
      <c r="C6470" t="s">
        <v>14001</v>
      </c>
      <c r="D6470" t="s">
        <v>14046</v>
      </c>
      <c r="E6470">
        <v>124070</v>
      </c>
      <c r="F6470" t="s">
        <v>21038</v>
      </c>
      <c r="G6470" t="s">
        <v>14070</v>
      </c>
      <c r="H6470" t="s">
        <v>8591</v>
      </c>
      <c r="I6470" t="s">
        <v>28181</v>
      </c>
    </row>
    <row r="6471" spans="1:9" x14ac:dyDescent="0.2">
      <c r="A6471">
        <v>2677416</v>
      </c>
      <c r="B6471" t="s">
        <v>11435</v>
      </c>
      <c r="C6471" t="s">
        <v>8592</v>
      </c>
      <c r="D6471" t="s">
        <v>14046</v>
      </c>
      <c r="E6471">
        <v>124070</v>
      </c>
      <c r="F6471" t="s">
        <v>21038</v>
      </c>
      <c r="G6471" t="s">
        <v>14070</v>
      </c>
      <c r="H6471" t="s">
        <v>8591</v>
      </c>
      <c r="I6471" t="s">
        <v>18491</v>
      </c>
    </row>
    <row r="6472" spans="1:9" x14ac:dyDescent="0.2">
      <c r="A6472">
        <v>2676252</v>
      </c>
      <c r="B6472" t="s">
        <v>8594</v>
      </c>
      <c r="C6472" t="s">
        <v>8593</v>
      </c>
      <c r="D6472" t="s">
        <v>14046</v>
      </c>
      <c r="E6472">
        <v>124075</v>
      </c>
      <c r="F6472" t="s">
        <v>26888</v>
      </c>
      <c r="G6472" t="s">
        <v>14070</v>
      </c>
      <c r="H6472" t="s">
        <v>8593</v>
      </c>
      <c r="I6472" t="s">
        <v>28185</v>
      </c>
    </row>
    <row r="6473" spans="1:9" x14ac:dyDescent="0.2">
      <c r="A6473">
        <v>8534</v>
      </c>
      <c r="B6473" t="s">
        <v>8596</v>
      </c>
      <c r="C6473" t="s">
        <v>8595</v>
      </c>
      <c r="D6473" t="s">
        <v>14046</v>
      </c>
      <c r="E6473">
        <v>124080</v>
      </c>
      <c r="F6473" t="s">
        <v>21019</v>
      </c>
      <c r="G6473" t="s">
        <v>14070</v>
      </c>
      <c r="H6473" t="s">
        <v>8595</v>
      </c>
      <c r="I6473" t="s">
        <v>28187</v>
      </c>
    </row>
    <row r="6474" spans="1:9" x14ac:dyDescent="0.2">
      <c r="A6474">
        <v>8536</v>
      </c>
      <c r="B6474" t="s">
        <v>8598</v>
      </c>
      <c r="C6474" t="s">
        <v>8597</v>
      </c>
      <c r="D6474" t="s">
        <v>14045</v>
      </c>
      <c r="E6474">
        <v>141273</v>
      </c>
      <c r="F6474" t="s">
        <v>21024</v>
      </c>
      <c r="G6474" t="s">
        <v>14070</v>
      </c>
      <c r="H6474" t="s">
        <v>8597</v>
      </c>
      <c r="I6474" t="s">
        <v>18508</v>
      </c>
    </row>
    <row r="6475" spans="1:9" x14ac:dyDescent="0.2">
      <c r="A6475">
        <v>8535</v>
      </c>
      <c r="B6475" t="s">
        <v>8600</v>
      </c>
      <c r="C6475" t="s">
        <v>8599</v>
      </c>
      <c r="D6475" t="s">
        <v>14045</v>
      </c>
      <c r="E6475">
        <v>141275</v>
      </c>
      <c r="F6475" t="s">
        <v>21021</v>
      </c>
      <c r="G6475" t="s">
        <v>21022</v>
      </c>
      <c r="H6475" t="s">
        <v>8599</v>
      </c>
      <c r="I6475" t="s">
        <v>28191</v>
      </c>
    </row>
    <row r="6476" spans="1:9" x14ac:dyDescent="0.2">
      <c r="A6476">
        <v>8555</v>
      </c>
      <c r="B6476" t="s">
        <v>11436</v>
      </c>
      <c r="C6476" t="s">
        <v>8601</v>
      </c>
      <c r="D6476" t="s">
        <v>14046</v>
      </c>
      <c r="E6476">
        <v>124089</v>
      </c>
      <c r="F6476" t="s">
        <v>21033</v>
      </c>
      <c r="G6476" t="s">
        <v>21034</v>
      </c>
      <c r="H6476" t="s">
        <v>8601</v>
      </c>
      <c r="I6476" t="s">
        <v>28193</v>
      </c>
    </row>
    <row r="6477" spans="1:9" x14ac:dyDescent="0.2">
      <c r="A6477">
        <v>8524</v>
      </c>
      <c r="B6477" t="s">
        <v>13595</v>
      </c>
      <c r="C6477" t="s">
        <v>13595</v>
      </c>
      <c r="D6477" t="s">
        <v>14044</v>
      </c>
      <c r="E6477">
        <v>197729</v>
      </c>
      <c r="F6477" t="s">
        <v>20990</v>
      </c>
      <c r="G6477" t="s">
        <v>14070</v>
      </c>
      <c r="H6477" t="s">
        <v>8578</v>
      </c>
      <c r="I6477" t="s">
        <v>18540</v>
      </c>
    </row>
    <row r="6478" spans="1:9" x14ac:dyDescent="0.2">
      <c r="A6478">
        <v>8525</v>
      </c>
      <c r="B6478" t="s">
        <v>8603</v>
      </c>
      <c r="C6478" t="s">
        <v>8602</v>
      </c>
      <c r="D6478" t="s">
        <v>14046</v>
      </c>
      <c r="E6478">
        <v>124098</v>
      </c>
      <c r="F6478" t="s">
        <v>21005</v>
      </c>
      <c r="G6478" t="s">
        <v>21006</v>
      </c>
      <c r="H6478" t="s">
        <v>8602</v>
      </c>
      <c r="I6478" t="s">
        <v>18560</v>
      </c>
    </row>
    <row r="6479" spans="1:9" x14ac:dyDescent="0.2">
      <c r="A6479">
        <v>8526</v>
      </c>
      <c r="B6479" t="s">
        <v>8605</v>
      </c>
      <c r="C6479" t="s">
        <v>8604</v>
      </c>
      <c r="D6479" t="s">
        <v>14046</v>
      </c>
      <c r="E6479">
        <v>124106</v>
      </c>
      <c r="F6479" t="s">
        <v>21008</v>
      </c>
      <c r="G6479" t="s">
        <v>21009</v>
      </c>
      <c r="H6479" t="s">
        <v>21010</v>
      </c>
      <c r="I6479" t="s">
        <v>28198</v>
      </c>
    </row>
    <row r="6480" spans="1:9" x14ac:dyDescent="0.2">
      <c r="A6480">
        <v>8527</v>
      </c>
      <c r="B6480" t="s">
        <v>8606</v>
      </c>
      <c r="C6480" t="s">
        <v>8606</v>
      </c>
      <c r="D6480" t="s">
        <v>14046</v>
      </c>
      <c r="E6480">
        <v>124108</v>
      </c>
      <c r="F6480" t="s">
        <v>21012</v>
      </c>
      <c r="G6480" t="s">
        <v>14534</v>
      </c>
      <c r="H6480" t="s">
        <v>21013</v>
      </c>
      <c r="I6480" t="s">
        <v>28201</v>
      </c>
    </row>
    <row r="6481" spans="1:9" x14ac:dyDescent="0.2">
      <c r="A6481">
        <v>8529</v>
      </c>
      <c r="B6481" t="s">
        <v>8608</v>
      </c>
      <c r="C6481" t="s">
        <v>8607</v>
      </c>
      <c r="D6481" t="s">
        <v>14046</v>
      </c>
      <c r="E6481">
        <v>124113</v>
      </c>
      <c r="F6481" t="s">
        <v>21015</v>
      </c>
      <c r="G6481" t="s">
        <v>20998</v>
      </c>
      <c r="H6481" t="s">
        <v>8607</v>
      </c>
      <c r="I6481" t="s">
        <v>18594</v>
      </c>
    </row>
    <row r="6482" spans="1:9" x14ac:dyDescent="0.2">
      <c r="A6482">
        <v>8552</v>
      </c>
      <c r="B6482" t="s">
        <v>11437</v>
      </c>
      <c r="C6482" t="s">
        <v>8609</v>
      </c>
      <c r="D6482" t="s">
        <v>14046</v>
      </c>
      <c r="E6482">
        <v>124122</v>
      </c>
      <c r="F6482" t="s">
        <v>21031</v>
      </c>
      <c r="G6482" t="s">
        <v>19046</v>
      </c>
      <c r="H6482" t="s">
        <v>8609</v>
      </c>
      <c r="I6482" t="s">
        <v>18594</v>
      </c>
    </row>
    <row r="6483" spans="1:9" x14ac:dyDescent="0.2">
      <c r="A6483">
        <v>8558</v>
      </c>
      <c r="B6483" t="s">
        <v>8611</v>
      </c>
      <c r="C6483" t="s">
        <v>8610</v>
      </c>
      <c r="D6483" t="s">
        <v>14046</v>
      </c>
      <c r="E6483">
        <v>124125</v>
      </c>
      <c r="F6483" t="s">
        <v>21036</v>
      </c>
      <c r="G6483" t="s">
        <v>14070</v>
      </c>
      <c r="H6483" t="s">
        <v>8610</v>
      </c>
      <c r="I6483" t="s">
        <v>18611</v>
      </c>
    </row>
    <row r="6484" spans="1:9" x14ac:dyDescent="0.2">
      <c r="A6484">
        <v>8530</v>
      </c>
      <c r="B6484" t="s">
        <v>13596</v>
      </c>
      <c r="C6484" t="s">
        <v>13596</v>
      </c>
      <c r="D6484" t="s">
        <v>14044</v>
      </c>
      <c r="E6484">
        <v>197729</v>
      </c>
      <c r="F6484" t="s">
        <v>20990</v>
      </c>
      <c r="G6484" t="s">
        <v>14070</v>
      </c>
      <c r="H6484" t="s">
        <v>8578</v>
      </c>
      <c r="I6484" t="s">
        <v>18611</v>
      </c>
    </row>
    <row r="6485" spans="1:9" x14ac:dyDescent="0.2">
      <c r="A6485">
        <v>8544</v>
      </c>
      <c r="B6485" t="s">
        <v>8613</v>
      </c>
      <c r="C6485" t="s">
        <v>8612</v>
      </c>
      <c r="D6485" t="s">
        <v>14046</v>
      </c>
      <c r="E6485">
        <v>124132</v>
      </c>
      <c r="F6485" t="s">
        <v>21025</v>
      </c>
      <c r="G6485" t="s">
        <v>14534</v>
      </c>
      <c r="H6485" t="s">
        <v>8612</v>
      </c>
      <c r="I6485" t="s">
        <v>18611</v>
      </c>
    </row>
    <row r="6486" spans="1:9" x14ac:dyDescent="0.2">
      <c r="A6486">
        <v>8547</v>
      </c>
      <c r="B6486" t="s">
        <v>8615</v>
      </c>
      <c r="C6486" t="s">
        <v>8614</v>
      </c>
      <c r="D6486" t="s">
        <v>14045</v>
      </c>
      <c r="E6486">
        <v>141281</v>
      </c>
      <c r="F6486" t="s">
        <v>21028</v>
      </c>
      <c r="G6486" t="s">
        <v>21029</v>
      </c>
      <c r="H6486" t="s">
        <v>8614</v>
      </c>
      <c r="I6486" t="s">
        <v>18611</v>
      </c>
    </row>
    <row r="6487" spans="1:9" x14ac:dyDescent="0.2">
      <c r="A6487">
        <v>8545</v>
      </c>
      <c r="B6487" t="s">
        <v>8617</v>
      </c>
      <c r="C6487" t="s">
        <v>8616</v>
      </c>
      <c r="D6487" t="s">
        <v>14045</v>
      </c>
      <c r="E6487">
        <v>141284</v>
      </c>
      <c r="F6487" t="s">
        <v>21027</v>
      </c>
      <c r="G6487" t="s">
        <v>14534</v>
      </c>
      <c r="H6487" t="s">
        <v>8616</v>
      </c>
      <c r="I6487" t="s">
        <v>18611</v>
      </c>
    </row>
    <row r="6488" spans="1:9" x14ac:dyDescent="0.2">
      <c r="A6488">
        <v>3886</v>
      </c>
      <c r="B6488" t="s">
        <v>8619</v>
      </c>
      <c r="C6488" t="s">
        <v>8618</v>
      </c>
      <c r="D6488" t="s">
        <v>14044</v>
      </c>
      <c r="E6488">
        <v>197736</v>
      </c>
      <c r="F6488" t="s">
        <v>15350</v>
      </c>
      <c r="G6488" t="s">
        <v>15351</v>
      </c>
      <c r="H6488" t="s">
        <v>8618</v>
      </c>
      <c r="I6488" t="s">
        <v>18611</v>
      </c>
    </row>
    <row r="6489" spans="1:9" x14ac:dyDescent="0.2">
      <c r="A6489">
        <v>3888</v>
      </c>
      <c r="B6489" t="s">
        <v>8621</v>
      </c>
      <c r="C6489" t="s">
        <v>8620</v>
      </c>
      <c r="D6489" t="s">
        <v>14046</v>
      </c>
      <c r="E6489">
        <v>124147</v>
      </c>
      <c r="F6489" t="s">
        <v>15353</v>
      </c>
      <c r="G6489" t="s">
        <v>15354</v>
      </c>
      <c r="H6489" t="s">
        <v>8620</v>
      </c>
      <c r="I6489" t="s">
        <v>18611</v>
      </c>
    </row>
    <row r="6490" spans="1:9" x14ac:dyDescent="0.2">
      <c r="A6490">
        <v>10029</v>
      </c>
      <c r="B6490" t="s">
        <v>11438</v>
      </c>
      <c r="C6490" t="s">
        <v>8624</v>
      </c>
      <c r="D6490" t="s">
        <v>14046</v>
      </c>
      <c r="E6490">
        <v>124164</v>
      </c>
      <c r="F6490" t="s">
        <v>22987</v>
      </c>
      <c r="G6490" t="s">
        <v>14070</v>
      </c>
      <c r="H6490" t="s">
        <v>8624</v>
      </c>
      <c r="I6490" t="s">
        <v>18611</v>
      </c>
    </row>
    <row r="6491" spans="1:9" x14ac:dyDescent="0.2">
      <c r="A6491">
        <v>10026</v>
      </c>
      <c r="B6491" t="s">
        <v>11439</v>
      </c>
      <c r="C6491" t="s">
        <v>8625</v>
      </c>
      <c r="D6491" t="s">
        <v>14046</v>
      </c>
      <c r="E6491">
        <v>124168</v>
      </c>
      <c r="F6491" t="s">
        <v>22985</v>
      </c>
      <c r="G6491" t="s">
        <v>14571</v>
      </c>
      <c r="H6491" t="s">
        <v>8625</v>
      </c>
      <c r="I6491" t="s">
        <v>18611</v>
      </c>
    </row>
    <row r="6492" spans="1:9" x14ac:dyDescent="0.2">
      <c r="A6492">
        <v>10022</v>
      </c>
      <c r="B6492" t="s">
        <v>8623</v>
      </c>
      <c r="C6492" t="s">
        <v>8622</v>
      </c>
      <c r="D6492" t="s">
        <v>14044</v>
      </c>
      <c r="E6492">
        <v>197745</v>
      </c>
      <c r="F6492" t="s">
        <v>22979</v>
      </c>
      <c r="G6492" t="s">
        <v>14070</v>
      </c>
      <c r="H6492" t="s">
        <v>8622</v>
      </c>
      <c r="I6492" t="s">
        <v>18611</v>
      </c>
    </row>
    <row r="6493" spans="1:9" x14ac:dyDescent="0.2">
      <c r="A6493">
        <v>10024</v>
      </c>
      <c r="B6493" t="s">
        <v>8627</v>
      </c>
      <c r="C6493" t="s">
        <v>8626</v>
      </c>
      <c r="D6493" t="s">
        <v>14046</v>
      </c>
      <c r="E6493">
        <v>124194</v>
      </c>
      <c r="F6493" t="s">
        <v>22981</v>
      </c>
      <c r="G6493" t="s">
        <v>14534</v>
      </c>
      <c r="H6493" t="s">
        <v>8626</v>
      </c>
      <c r="I6493" t="s">
        <v>18611</v>
      </c>
    </row>
    <row r="6494" spans="1:9" x14ac:dyDescent="0.2">
      <c r="A6494">
        <v>2677560</v>
      </c>
      <c r="B6494" t="s">
        <v>11440</v>
      </c>
      <c r="C6494" t="s">
        <v>8628</v>
      </c>
      <c r="D6494" t="s">
        <v>14046</v>
      </c>
      <c r="E6494">
        <v>124205</v>
      </c>
      <c r="F6494" t="s">
        <v>28740</v>
      </c>
      <c r="G6494" t="s">
        <v>14070</v>
      </c>
      <c r="H6494" t="s">
        <v>8628</v>
      </c>
      <c r="I6494" t="s">
        <v>28204</v>
      </c>
    </row>
    <row r="6495" spans="1:9" x14ac:dyDescent="0.2">
      <c r="A6495">
        <v>10025</v>
      </c>
      <c r="B6495" t="s">
        <v>8630</v>
      </c>
      <c r="C6495" t="s">
        <v>8629</v>
      </c>
      <c r="D6495" t="s">
        <v>14045</v>
      </c>
      <c r="E6495">
        <v>141299</v>
      </c>
      <c r="F6495" t="s">
        <v>22983</v>
      </c>
      <c r="G6495" t="s">
        <v>14070</v>
      </c>
      <c r="H6495" t="s">
        <v>8629</v>
      </c>
      <c r="I6495" t="s">
        <v>18650</v>
      </c>
    </row>
    <row r="6496" spans="1:9" x14ac:dyDescent="0.2">
      <c r="A6496">
        <v>9986</v>
      </c>
      <c r="B6496" t="s">
        <v>12933</v>
      </c>
      <c r="C6496" t="s">
        <v>12933</v>
      </c>
      <c r="D6496" t="s">
        <v>14044</v>
      </c>
      <c r="E6496">
        <v>197747</v>
      </c>
      <c r="F6496" t="s">
        <v>22912</v>
      </c>
      <c r="G6496" t="s">
        <v>20979</v>
      </c>
      <c r="H6496" t="s">
        <v>8631</v>
      </c>
      <c r="I6496" t="s">
        <v>18611</v>
      </c>
    </row>
    <row r="6497" spans="1:9" x14ac:dyDescent="0.2">
      <c r="A6497">
        <v>9985</v>
      </c>
      <c r="B6497" t="s">
        <v>12223</v>
      </c>
      <c r="C6497" t="s">
        <v>8631</v>
      </c>
      <c r="D6497" t="s">
        <v>14044</v>
      </c>
      <c r="E6497">
        <v>197747</v>
      </c>
      <c r="F6497" t="s">
        <v>22912</v>
      </c>
      <c r="G6497" t="s">
        <v>20979</v>
      </c>
      <c r="H6497" t="s">
        <v>8631</v>
      </c>
      <c r="I6497" t="s">
        <v>18611</v>
      </c>
    </row>
    <row r="6498" spans="1:9" x14ac:dyDescent="0.2">
      <c r="A6498">
        <v>9987</v>
      </c>
      <c r="B6498" t="s">
        <v>8632</v>
      </c>
      <c r="C6498" t="s">
        <v>8632</v>
      </c>
      <c r="D6498" t="s">
        <v>14046</v>
      </c>
      <c r="E6498">
        <v>124214</v>
      </c>
      <c r="F6498" t="s">
        <v>22913</v>
      </c>
      <c r="G6498" t="s">
        <v>20979</v>
      </c>
      <c r="H6498" t="s">
        <v>22914</v>
      </c>
    </row>
    <row r="6499" spans="1:9" x14ac:dyDescent="0.2">
      <c r="A6499">
        <v>2677666</v>
      </c>
      <c r="B6499" t="s">
        <v>11441</v>
      </c>
      <c r="C6499" t="s">
        <v>8635</v>
      </c>
      <c r="D6499" t="s">
        <v>14046</v>
      </c>
      <c r="E6499">
        <v>124232</v>
      </c>
      <c r="F6499" t="s">
        <v>28939</v>
      </c>
      <c r="G6499" t="s">
        <v>14070</v>
      </c>
      <c r="H6499" t="s">
        <v>8635</v>
      </c>
      <c r="I6499" t="s">
        <v>28211</v>
      </c>
    </row>
    <row r="6500" spans="1:9" x14ac:dyDescent="0.2">
      <c r="A6500">
        <v>10871</v>
      </c>
      <c r="B6500" t="s">
        <v>8637</v>
      </c>
      <c r="C6500" t="s">
        <v>8636</v>
      </c>
      <c r="D6500" t="s">
        <v>14045</v>
      </c>
      <c r="E6500">
        <v>141301</v>
      </c>
      <c r="F6500" t="s">
        <v>23927</v>
      </c>
      <c r="G6500" t="s">
        <v>14070</v>
      </c>
      <c r="H6500" t="s">
        <v>8636</v>
      </c>
      <c r="I6500" t="s">
        <v>18611</v>
      </c>
    </row>
    <row r="6501" spans="1:9" x14ac:dyDescent="0.2">
      <c r="A6501">
        <v>2677665</v>
      </c>
      <c r="B6501" t="s">
        <v>11442</v>
      </c>
      <c r="C6501" t="s">
        <v>8638</v>
      </c>
      <c r="D6501" t="s">
        <v>14046</v>
      </c>
      <c r="E6501">
        <v>124233</v>
      </c>
      <c r="F6501" t="s">
        <v>28937</v>
      </c>
      <c r="G6501" t="s">
        <v>23925</v>
      </c>
      <c r="H6501" t="s">
        <v>8638</v>
      </c>
      <c r="I6501" t="s">
        <v>28214</v>
      </c>
    </row>
    <row r="6502" spans="1:9" x14ac:dyDescent="0.2">
      <c r="A6502">
        <v>10870</v>
      </c>
      <c r="B6502" t="s">
        <v>8640</v>
      </c>
      <c r="C6502" t="s">
        <v>8639</v>
      </c>
      <c r="D6502" t="s">
        <v>14045</v>
      </c>
      <c r="E6502">
        <v>141304</v>
      </c>
      <c r="F6502" t="s">
        <v>23924</v>
      </c>
      <c r="G6502" t="s">
        <v>23925</v>
      </c>
      <c r="H6502" t="s">
        <v>8639</v>
      </c>
      <c r="I6502" t="s">
        <v>18741</v>
      </c>
    </row>
    <row r="6503" spans="1:9" x14ac:dyDescent="0.2">
      <c r="A6503">
        <v>10868</v>
      </c>
      <c r="B6503" t="s">
        <v>8634</v>
      </c>
      <c r="C6503" t="s">
        <v>8633</v>
      </c>
      <c r="D6503" t="s">
        <v>14044</v>
      </c>
      <c r="E6503">
        <v>197758</v>
      </c>
      <c r="F6503" t="s">
        <v>23920</v>
      </c>
      <c r="G6503" t="s">
        <v>14070</v>
      </c>
      <c r="H6503" t="s">
        <v>8633</v>
      </c>
      <c r="I6503" t="s">
        <v>18741</v>
      </c>
    </row>
    <row r="6504" spans="1:9" x14ac:dyDescent="0.2">
      <c r="A6504">
        <v>2677667</v>
      </c>
      <c r="B6504" t="s">
        <v>11443</v>
      </c>
      <c r="C6504" t="s">
        <v>8641</v>
      </c>
      <c r="D6504" t="s">
        <v>14046</v>
      </c>
      <c r="E6504">
        <v>124256</v>
      </c>
      <c r="F6504" t="s">
        <v>28940</v>
      </c>
      <c r="G6504" t="s">
        <v>15570</v>
      </c>
      <c r="H6504" t="s">
        <v>8641</v>
      </c>
      <c r="I6504" t="s">
        <v>28217</v>
      </c>
    </row>
    <row r="6505" spans="1:9" x14ac:dyDescent="0.2">
      <c r="A6505">
        <v>10869</v>
      </c>
      <c r="B6505" t="s">
        <v>8643</v>
      </c>
      <c r="C6505" t="s">
        <v>8642</v>
      </c>
      <c r="D6505" t="s">
        <v>14046</v>
      </c>
      <c r="E6505">
        <v>124261</v>
      </c>
      <c r="F6505" t="s">
        <v>23922</v>
      </c>
      <c r="G6505" t="s">
        <v>14070</v>
      </c>
      <c r="H6505" t="s">
        <v>8642</v>
      </c>
      <c r="I6505" t="s">
        <v>28219</v>
      </c>
    </row>
    <row r="6506" spans="1:9" x14ac:dyDescent="0.2">
      <c r="A6506">
        <v>10872</v>
      </c>
      <c r="B6506" t="s">
        <v>8645</v>
      </c>
      <c r="C6506" t="s">
        <v>8644</v>
      </c>
      <c r="D6506" t="s">
        <v>14046</v>
      </c>
      <c r="E6506">
        <v>124264</v>
      </c>
      <c r="F6506" t="s">
        <v>23929</v>
      </c>
      <c r="G6506" t="s">
        <v>14070</v>
      </c>
      <c r="H6506" t="s">
        <v>8644</v>
      </c>
      <c r="I6506" t="s">
        <v>28222</v>
      </c>
    </row>
    <row r="6507" spans="1:9" x14ac:dyDescent="0.2">
      <c r="A6507">
        <v>7098</v>
      </c>
      <c r="B6507" t="s">
        <v>8819</v>
      </c>
      <c r="C6507" t="s">
        <v>8818</v>
      </c>
      <c r="D6507" t="s">
        <v>14046</v>
      </c>
      <c r="E6507">
        <v>125244</v>
      </c>
      <c r="F6507" t="s">
        <v>19041</v>
      </c>
      <c r="G6507" t="s">
        <v>19042</v>
      </c>
      <c r="H6507" t="s">
        <v>19043</v>
      </c>
      <c r="I6507" t="s">
        <v>28224</v>
      </c>
    </row>
    <row r="6508" spans="1:9" x14ac:dyDescent="0.2">
      <c r="A6508">
        <v>7097</v>
      </c>
      <c r="B6508" t="s">
        <v>8647</v>
      </c>
      <c r="C6508" t="s">
        <v>8646</v>
      </c>
      <c r="D6508" t="s">
        <v>14044</v>
      </c>
      <c r="E6508">
        <v>197759</v>
      </c>
      <c r="F6508" t="s">
        <v>19039</v>
      </c>
      <c r="G6508" t="s">
        <v>14070</v>
      </c>
      <c r="H6508" t="s">
        <v>8646</v>
      </c>
      <c r="I6508" t="s">
        <v>18806</v>
      </c>
    </row>
    <row r="6509" spans="1:9" x14ac:dyDescent="0.2">
      <c r="A6509">
        <v>6227</v>
      </c>
      <c r="B6509" t="s">
        <v>12224</v>
      </c>
      <c r="C6509" t="s">
        <v>8648</v>
      </c>
      <c r="D6509" t="s">
        <v>14044</v>
      </c>
      <c r="E6509">
        <v>197761</v>
      </c>
      <c r="F6509" t="s">
        <v>18106</v>
      </c>
      <c r="G6509" t="s">
        <v>18107</v>
      </c>
      <c r="H6509" t="s">
        <v>18108</v>
      </c>
      <c r="I6509" t="s">
        <v>18806</v>
      </c>
    </row>
    <row r="6510" spans="1:9" x14ac:dyDescent="0.2">
      <c r="A6510">
        <v>6228</v>
      </c>
      <c r="B6510" t="s">
        <v>11444</v>
      </c>
      <c r="C6510" t="s">
        <v>8649</v>
      </c>
      <c r="D6510" t="s">
        <v>14046</v>
      </c>
      <c r="E6510">
        <v>124300</v>
      </c>
      <c r="F6510" t="s">
        <v>18110</v>
      </c>
      <c r="G6510" t="s">
        <v>18111</v>
      </c>
      <c r="H6510" t="s">
        <v>8649</v>
      </c>
      <c r="I6510" t="s">
        <v>28227</v>
      </c>
    </row>
    <row r="6511" spans="1:9" x14ac:dyDescent="0.2">
      <c r="A6511">
        <v>6230</v>
      </c>
      <c r="B6511" t="s">
        <v>8651</v>
      </c>
      <c r="C6511" t="s">
        <v>8650</v>
      </c>
      <c r="D6511" t="s">
        <v>14046</v>
      </c>
      <c r="E6511">
        <v>124302</v>
      </c>
      <c r="F6511" t="s">
        <v>18113</v>
      </c>
      <c r="G6511" t="s">
        <v>18114</v>
      </c>
      <c r="H6511" t="s">
        <v>8650</v>
      </c>
      <c r="I6511" t="s">
        <v>28230</v>
      </c>
    </row>
    <row r="6512" spans="1:9" x14ac:dyDescent="0.2">
      <c r="A6512">
        <v>7033</v>
      </c>
      <c r="B6512" t="s">
        <v>10217</v>
      </c>
      <c r="C6512" t="s">
        <v>10218</v>
      </c>
      <c r="D6512" t="s">
        <v>14046</v>
      </c>
      <c r="E6512">
        <v>83732</v>
      </c>
      <c r="F6512" t="s">
        <v>18942</v>
      </c>
      <c r="G6512" t="s">
        <v>18943</v>
      </c>
      <c r="H6512" t="s">
        <v>18944</v>
      </c>
      <c r="I6512" t="s">
        <v>28234</v>
      </c>
    </row>
    <row r="6513" spans="1:9" x14ac:dyDescent="0.2">
      <c r="A6513">
        <v>7027</v>
      </c>
      <c r="B6513" t="s">
        <v>8653</v>
      </c>
      <c r="C6513" t="s">
        <v>8652</v>
      </c>
      <c r="D6513" t="s">
        <v>14046</v>
      </c>
      <c r="E6513">
        <v>124308</v>
      </c>
      <c r="F6513" t="s">
        <v>18927</v>
      </c>
      <c r="G6513" t="s">
        <v>14070</v>
      </c>
      <c r="H6513" t="s">
        <v>8652</v>
      </c>
      <c r="I6513" t="s">
        <v>18883</v>
      </c>
    </row>
    <row r="6514" spans="1:9" x14ac:dyDescent="0.2">
      <c r="A6514">
        <v>7028</v>
      </c>
      <c r="B6514" t="s">
        <v>8655</v>
      </c>
      <c r="C6514" t="s">
        <v>8654</v>
      </c>
      <c r="D6514" t="s">
        <v>14045</v>
      </c>
      <c r="E6514">
        <v>141317</v>
      </c>
      <c r="F6514" t="s">
        <v>18929</v>
      </c>
      <c r="G6514" t="s">
        <v>14070</v>
      </c>
      <c r="H6514" t="s">
        <v>8654</v>
      </c>
      <c r="I6514" t="s">
        <v>28239</v>
      </c>
    </row>
    <row r="6515" spans="1:9" x14ac:dyDescent="0.2">
      <c r="A6515">
        <v>7031</v>
      </c>
      <c r="B6515" t="s">
        <v>2373</v>
      </c>
      <c r="C6515" t="s">
        <v>2372</v>
      </c>
      <c r="D6515" t="s">
        <v>14046</v>
      </c>
      <c r="E6515">
        <v>92488</v>
      </c>
      <c r="F6515" t="s">
        <v>18934</v>
      </c>
      <c r="G6515" t="s">
        <v>18935</v>
      </c>
      <c r="H6515" t="s">
        <v>18936</v>
      </c>
      <c r="I6515" t="s">
        <v>28243</v>
      </c>
    </row>
    <row r="6516" spans="1:9" x14ac:dyDescent="0.2">
      <c r="A6516">
        <v>7040</v>
      </c>
      <c r="B6516" t="s">
        <v>12792</v>
      </c>
      <c r="C6516" t="s">
        <v>12793</v>
      </c>
      <c r="D6516" t="s">
        <v>14046</v>
      </c>
      <c r="E6516">
        <v>975572</v>
      </c>
      <c r="F6516" t="s">
        <v>18950</v>
      </c>
      <c r="G6516" t="s">
        <v>18951</v>
      </c>
      <c r="H6516" t="s">
        <v>18952</v>
      </c>
      <c r="I6516" t="s">
        <v>19096</v>
      </c>
    </row>
    <row r="6517" spans="1:9" x14ac:dyDescent="0.2">
      <c r="A6517">
        <v>7026</v>
      </c>
      <c r="B6517" t="s">
        <v>13557</v>
      </c>
      <c r="C6517" t="s">
        <v>13993</v>
      </c>
      <c r="D6517" t="s">
        <v>14043</v>
      </c>
      <c r="E6517">
        <v>187311</v>
      </c>
      <c r="F6517" t="s">
        <v>18079</v>
      </c>
      <c r="G6517" t="s">
        <v>14701</v>
      </c>
      <c r="H6517" t="s">
        <v>18080</v>
      </c>
      <c r="I6517" t="s">
        <v>28248</v>
      </c>
    </row>
    <row r="6518" spans="1:9" x14ac:dyDescent="0.2">
      <c r="A6518">
        <v>7038</v>
      </c>
      <c r="B6518" t="s">
        <v>4776</v>
      </c>
      <c r="C6518" t="s">
        <v>4775</v>
      </c>
      <c r="D6518" t="s">
        <v>14046</v>
      </c>
      <c r="E6518">
        <v>975602</v>
      </c>
      <c r="F6518" t="s">
        <v>18946</v>
      </c>
      <c r="G6518" t="s">
        <v>18947</v>
      </c>
      <c r="H6518" t="s">
        <v>18948</v>
      </c>
      <c r="I6518" t="s">
        <v>28251</v>
      </c>
    </row>
    <row r="6519" spans="1:9" x14ac:dyDescent="0.2">
      <c r="A6519">
        <v>2677251</v>
      </c>
      <c r="B6519" t="s">
        <v>12796</v>
      </c>
      <c r="C6519" t="s">
        <v>12797</v>
      </c>
      <c r="D6519" t="s">
        <v>14046</v>
      </c>
      <c r="E6519">
        <v>975604</v>
      </c>
      <c r="F6519" t="s">
        <v>28236</v>
      </c>
      <c r="G6519" t="s">
        <v>28237</v>
      </c>
      <c r="H6519" t="s">
        <v>28238</v>
      </c>
      <c r="I6519" t="s">
        <v>28253</v>
      </c>
    </row>
    <row r="6520" spans="1:9" x14ac:dyDescent="0.2">
      <c r="A6520">
        <v>7032</v>
      </c>
      <c r="B6520" t="s">
        <v>9179</v>
      </c>
      <c r="C6520" t="s">
        <v>9178</v>
      </c>
      <c r="D6520" t="s">
        <v>14046</v>
      </c>
      <c r="E6520">
        <v>975515</v>
      </c>
      <c r="F6520" t="s">
        <v>18938</v>
      </c>
      <c r="G6520" t="s">
        <v>18939</v>
      </c>
      <c r="H6520" t="s">
        <v>18940</v>
      </c>
      <c r="I6520" t="s">
        <v>28256</v>
      </c>
    </row>
    <row r="6521" spans="1:9" x14ac:dyDescent="0.2">
      <c r="A6521">
        <v>7030</v>
      </c>
      <c r="B6521" t="s">
        <v>4153</v>
      </c>
      <c r="C6521" t="s">
        <v>4152</v>
      </c>
      <c r="D6521" t="s">
        <v>14046</v>
      </c>
      <c r="E6521">
        <v>975518</v>
      </c>
      <c r="F6521" t="s">
        <v>18930</v>
      </c>
      <c r="G6521" t="s">
        <v>18931</v>
      </c>
      <c r="H6521" t="s">
        <v>18932</v>
      </c>
      <c r="I6521" t="s">
        <v>28259</v>
      </c>
    </row>
    <row r="6522" spans="1:9" x14ac:dyDescent="0.2">
      <c r="A6522">
        <v>2676748</v>
      </c>
      <c r="B6522" t="s">
        <v>12794</v>
      </c>
      <c r="C6522" t="s">
        <v>12795</v>
      </c>
      <c r="D6522" t="s">
        <v>14046</v>
      </c>
      <c r="E6522">
        <v>975593</v>
      </c>
      <c r="F6522" t="s">
        <v>27487</v>
      </c>
      <c r="G6522" t="s">
        <v>27488</v>
      </c>
      <c r="H6522" t="s">
        <v>27489</v>
      </c>
      <c r="I6522" t="s">
        <v>28262</v>
      </c>
    </row>
    <row r="6523" spans="1:9" x14ac:dyDescent="0.2">
      <c r="A6523">
        <v>11870</v>
      </c>
      <c r="B6523" t="s">
        <v>11445</v>
      </c>
      <c r="C6523" t="s">
        <v>8658</v>
      </c>
      <c r="D6523" t="s">
        <v>14046</v>
      </c>
      <c r="E6523">
        <v>124369</v>
      </c>
      <c r="F6523" t="s">
        <v>25132</v>
      </c>
      <c r="G6523" t="s">
        <v>15486</v>
      </c>
      <c r="H6523" t="s">
        <v>8658</v>
      </c>
      <c r="I6523" t="s">
        <v>28264</v>
      </c>
    </row>
    <row r="6524" spans="1:9" x14ac:dyDescent="0.2">
      <c r="A6524">
        <v>11873</v>
      </c>
      <c r="B6524" t="s">
        <v>8660</v>
      </c>
      <c r="C6524" t="s">
        <v>8659</v>
      </c>
      <c r="D6524" t="s">
        <v>14046</v>
      </c>
      <c r="E6524">
        <v>124378</v>
      </c>
      <c r="F6524" t="s">
        <v>25134</v>
      </c>
      <c r="G6524" t="s">
        <v>24435</v>
      </c>
      <c r="H6524" t="s">
        <v>8659</v>
      </c>
      <c r="I6524" t="s">
        <v>28267</v>
      </c>
    </row>
    <row r="6525" spans="1:9" x14ac:dyDescent="0.2">
      <c r="A6525">
        <v>11869</v>
      </c>
      <c r="B6525" t="s">
        <v>8657</v>
      </c>
      <c r="C6525" t="s">
        <v>8656</v>
      </c>
      <c r="D6525" t="s">
        <v>14044</v>
      </c>
      <c r="E6525">
        <v>197765</v>
      </c>
      <c r="F6525" t="s">
        <v>25129</v>
      </c>
      <c r="G6525" t="s">
        <v>20861</v>
      </c>
      <c r="H6525" t="s">
        <v>25130</v>
      </c>
      <c r="I6525" t="s">
        <v>19232</v>
      </c>
    </row>
    <row r="6526" spans="1:9" x14ac:dyDescent="0.2">
      <c r="A6526">
        <v>12843</v>
      </c>
      <c r="B6526" t="s">
        <v>8664</v>
      </c>
      <c r="C6526" t="s">
        <v>8663</v>
      </c>
      <c r="D6526" t="s">
        <v>14046</v>
      </c>
      <c r="E6526">
        <v>124405</v>
      </c>
      <c r="F6526" t="s">
        <v>26060</v>
      </c>
      <c r="G6526" t="s">
        <v>19592</v>
      </c>
      <c r="H6526" t="s">
        <v>8663</v>
      </c>
      <c r="I6526" t="s">
        <v>28269</v>
      </c>
    </row>
    <row r="6527" spans="1:9" x14ac:dyDescent="0.2">
      <c r="A6527">
        <v>2677948</v>
      </c>
      <c r="B6527" t="s">
        <v>13793</v>
      </c>
      <c r="C6527" t="s">
        <v>8666</v>
      </c>
      <c r="D6527" t="s">
        <v>14046</v>
      </c>
      <c r="E6527">
        <v>124407</v>
      </c>
      <c r="F6527" t="s">
        <v>26055</v>
      </c>
      <c r="G6527" t="s">
        <v>26056</v>
      </c>
      <c r="H6527" t="s">
        <v>8666</v>
      </c>
      <c r="I6527" t="s">
        <v>19240</v>
      </c>
    </row>
    <row r="6528" spans="1:9" x14ac:dyDescent="0.2">
      <c r="A6528">
        <v>12839</v>
      </c>
      <c r="B6528" t="s">
        <v>8667</v>
      </c>
      <c r="C6528" t="s">
        <v>8665</v>
      </c>
      <c r="D6528" t="s">
        <v>14046</v>
      </c>
      <c r="E6528">
        <v>124407</v>
      </c>
      <c r="F6528" t="s">
        <v>26055</v>
      </c>
      <c r="G6528" t="s">
        <v>26056</v>
      </c>
      <c r="H6528" t="s">
        <v>8666</v>
      </c>
      <c r="I6528" t="s">
        <v>19240</v>
      </c>
    </row>
    <row r="6529" spans="1:9" x14ac:dyDescent="0.2">
      <c r="A6529">
        <v>12831</v>
      </c>
      <c r="B6529" t="s">
        <v>13794</v>
      </c>
      <c r="C6529" t="s">
        <v>8668</v>
      </c>
      <c r="D6529" t="s">
        <v>14044</v>
      </c>
      <c r="E6529">
        <v>197775</v>
      </c>
      <c r="F6529" t="s">
        <v>26043</v>
      </c>
      <c r="G6529" t="s">
        <v>14070</v>
      </c>
      <c r="H6529" t="s">
        <v>8661</v>
      </c>
      <c r="I6529" t="s">
        <v>19284</v>
      </c>
    </row>
    <row r="6530" spans="1:9" x14ac:dyDescent="0.2">
      <c r="A6530">
        <v>12833</v>
      </c>
      <c r="B6530" t="s">
        <v>11446</v>
      </c>
      <c r="C6530" t="s">
        <v>11447</v>
      </c>
      <c r="D6530" t="s">
        <v>14046</v>
      </c>
      <c r="E6530">
        <v>124408</v>
      </c>
      <c r="F6530" t="s">
        <v>26045</v>
      </c>
      <c r="G6530" t="s">
        <v>14070</v>
      </c>
      <c r="H6530" t="s">
        <v>8668</v>
      </c>
      <c r="I6530" t="s">
        <v>28273</v>
      </c>
    </row>
    <row r="6531" spans="1:9" x14ac:dyDescent="0.2">
      <c r="A6531">
        <v>12835</v>
      </c>
      <c r="B6531" t="s">
        <v>11448</v>
      </c>
      <c r="C6531" t="s">
        <v>11449</v>
      </c>
      <c r="D6531" t="s">
        <v>14046</v>
      </c>
      <c r="E6531">
        <v>124409</v>
      </c>
      <c r="F6531" t="s">
        <v>26047</v>
      </c>
      <c r="G6531" t="s">
        <v>26048</v>
      </c>
      <c r="H6531" t="s">
        <v>26049</v>
      </c>
      <c r="I6531" t="s">
        <v>19304</v>
      </c>
    </row>
    <row r="6532" spans="1:9" x14ac:dyDescent="0.2">
      <c r="A6532">
        <v>12837</v>
      </c>
      <c r="B6532" t="s">
        <v>11450</v>
      </c>
      <c r="C6532" t="s">
        <v>11451</v>
      </c>
      <c r="D6532" t="s">
        <v>14046</v>
      </c>
      <c r="E6532">
        <v>124414</v>
      </c>
      <c r="F6532" t="s">
        <v>26051</v>
      </c>
      <c r="G6532" t="s">
        <v>26052</v>
      </c>
      <c r="H6532" t="s">
        <v>26053</v>
      </c>
      <c r="I6532" t="s">
        <v>28278</v>
      </c>
    </row>
    <row r="6533" spans="1:9" x14ac:dyDescent="0.2">
      <c r="A6533">
        <v>2677946</v>
      </c>
      <c r="B6533" t="s">
        <v>11452</v>
      </c>
      <c r="C6533" t="s">
        <v>11453</v>
      </c>
      <c r="D6533" t="s">
        <v>14046</v>
      </c>
      <c r="E6533">
        <v>124415</v>
      </c>
      <c r="F6533" t="s">
        <v>29461</v>
      </c>
      <c r="G6533" t="s">
        <v>29462</v>
      </c>
      <c r="H6533" t="s">
        <v>29463</v>
      </c>
      <c r="I6533" t="s">
        <v>28282</v>
      </c>
    </row>
    <row r="6534" spans="1:9" x14ac:dyDescent="0.2">
      <c r="A6534">
        <v>12830</v>
      </c>
      <c r="B6534" t="s">
        <v>8662</v>
      </c>
      <c r="C6534" t="s">
        <v>8661</v>
      </c>
      <c r="D6534" t="s">
        <v>14044</v>
      </c>
      <c r="E6534">
        <v>197775</v>
      </c>
      <c r="F6534" t="s">
        <v>26043</v>
      </c>
      <c r="G6534" t="s">
        <v>14070</v>
      </c>
      <c r="H6534" t="s">
        <v>8661</v>
      </c>
      <c r="I6534" t="s">
        <v>19310</v>
      </c>
    </row>
    <row r="6535" spans="1:9" x14ac:dyDescent="0.2">
      <c r="A6535">
        <v>12841</v>
      </c>
      <c r="B6535" t="s">
        <v>8670</v>
      </c>
      <c r="C6535" t="s">
        <v>8669</v>
      </c>
      <c r="D6535" t="s">
        <v>14046</v>
      </c>
      <c r="E6535">
        <v>124412</v>
      </c>
      <c r="F6535" t="s">
        <v>26058</v>
      </c>
      <c r="G6535" t="s">
        <v>14070</v>
      </c>
      <c r="H6535" t="s">
        <v>8669</v>
      </c>
      <c r="I6535" t="s">
        <v>19312</v>
      </c>
    </row>
    <row r="6536" spans="1:9" x14ac:dyDescent="0.2">
      <c r="A6536">
        <v>11891</v>
      </c>
      <c r="B6536" t="s">
        <v>8740</v>
      </c>
      <c r="C6536" t="s">
        <v>8739</v>
      </c>
      <c r="D6536" t="s">
        <v>14046</v>
      </c>
      <c r="E6536">
        <v>1015861</v>
      </c>
      <c r="F6536" t="s">
        <v>25160</v>
      </c>
      <c r="G6536" t="s">
        <v>25161</v>
      </c>
      <c r="H6536" t="s">
        <v>25162</v>
      </c>
      <c r="I6536" t="s">
        <v>19312</v>
      </c>
    </row>
    <row r="6537" spans="1:9" x14ac:dyDescent="0.2">
      <c r="A6537">
        <v>11895</v>
      </c>
      <c r="B6537" t="s">
        <v>12826</v>
      </c>
      <c r="C6537" t="s">
        <v>12827</v>
      </c>
      <c r="D6537" t="s">
        <v>14046</v>
      </c>
      <c r="E6537">
        <v>1015862</v>
      </c>
      <c r="F6537" t="s">
        <v>25168</v>
      </c>
      <c r="G6537" t="s">
        <v>25169</v>
      </c>
      <c r="H6537" t="s">
        <v>25170</v>
      </c>
      <c r="I6537" t="s">
        <v>28286</v>
      </c>
    </row>
    <row r="6538" spans="1:9" x14ac:dyDescent="0.2">
      <c r="A6538">
        <v>2677822</v>
      </c>
      <c r="B6538" t="s">
        <v>13783</v>
      </c>
      <c r="C6538" t="s">
        <v>13783</v>
      </c>
      <c r="D6538" t="s">
        <v>14049</v>
      </c>
      <c r="E6538">
        <v>1015856</v>
      </c>
      <c r="F6538" t="s">
        <v>25149</v>
      </c>
      <c r="G6538" t="s">
        <v>25150</v>
      </c>
      <c r="H6538" t="s">
        <v>25151</v>
      </c>
      <c r="I6538" t="s">
        <v>28289</v>
      </c>
    </row>
    <row r="6539" spans="1:9" x14ac:dyDescent="0.2">
      <c r="A6539">
        <v>11889</v>
      </c>
      <c r="B6539" t="s">
        <v>12828</v>
      </c>
      <c r="C6539" t="s">
        <v>12829</v>
      </c>
      <c r="D6539" t="s">
        <v>14046</v>
      </c>
      <c r="E6539">
        <v>1015863</v>
      </c>
      <c r="F6539" t="s">
        <v>25156</v>
      </c>
      <c r="G6539" t="s">
        <v>25157</v>
      </c>
      <c r="H6539" t="s">
        <v>25158</v>
      </c>
      <c r="I6539" t="s">
        <v>28292</v>
      </c>
    </row>
    <row r="6540" spans="1:9" x14ac:dyDescent="0.2">
      <c r="A6540">
        <v>11888</v>
      </c>
      <c r="B6540" t="s">
        <v>13784</v>
      </c>
      <c r="C6540" t="s">
        <v>13784</v>
      </c>
      <c r="D6540" t="s">
        <v>14046</v>
      </c>
      <c r="E6540">
        <v>1015867</v>
      </c>
      <c r="F6540" t="s">
        <v>25152</v>
      </c>
      <c r="G6540" t="s">
        <v>25153</v>
      </c>
      <c r="H6540" t="s">
        <v>25154</v>
      </c>
      <c r="I6540" t="s">
        <v>28295</v>
      </c>
    </row>
    <row r="6541" spans="1:9" x14ac:dyDescent="0.2">
      <c r="A6541">
        <v>11887</v>
      </c>
      <c r="B6541" t="s">
        <v>12832</v>
      </c>
      <c r="C6541" t="s">
        <v>8745</v>
      </c>
      <c r="D6541" t="s">
        <v>14046</v>
      </c>
      <c r="E6541">
        <v>1015867</v>
      </c>
      <c r="F6541" t="s">
        <v>25152</v>
      </c>
      <c r="G6541" t="s">
        <v>25153</v>
      </c>
      <c r="H6541" t="s">
        <v>25154</v>
      </c>
      <c r="I6541" t="s">
        <v>28297</v>
      </c>
    </row>
    <row r="6542" spans="1:9" x14ac:dyDescent="0.2">
      <c r="A6542">
        <v>11886</v>
      </c>
      <c r="B6542" t="s">
        <v>8751</v>
      </c>
      <c r="C6542" t="s">
        <v>8750</v>
      </c>
      <c r="D6542" t="s">
        <v>14049</v>
      </c>
      <c r="E6542">
        <v>1015856</v>
      </c>
      <c r="F6542" t="s">
        <v>25149</v>
      </c>
      <c r="G6542" t="s">
        <v>25150</v>
      </c>
      <c r="H6542" t="s">
        <v>25151</v>
      </c>
      <c r="I6542" t="s">
        <v>28301</v>
      </c>
    </row>
    <row r="6543" spans="1:9" x14ac:dyDescent="0.2">
      <c r="A6543">
        <v>11892</v>
      </c>
      <c r="B6543" t="s">
        <v>12830</v>
      </c>
      <c r="C6543" t="s">
        <v>12831</v>
      </c>
      <c r="D6543" t="s">
        <v>14046</v>
      </c>
      <c r="E6543">
        <v>1015864</v>
      </c>
      <c r="F6543" t="s">
        <v>25164</v>
      </c>
      <c r="G6543" t="s">
        <v>25165</v>
      </c>
      <c r="H6543" t="s">
        <v>25166</v>
      </c>
      <c r="I6543" t="s">
        <v>19397</v>
      </c>
    </row>
    <row r="6544" spans="1:9" x14ac:dyDescent="0.2">
      <c r="A6544">
        <v>7154</v>
      </c>
      <c r="B6544" t="s">
        <v>8674</v>
      </c>
      <c r="C6544" t="s">
        <v>8673</v>
      </c>
      <c r="D6544" t="s">
        <v>14046</v>
      </c>
      <c r="E6544">
        <v>124453</v>
      </c>
      <c r="F6544" t="s">
        <v>19105</v>
      </c>
      <c r="G6544" t="s">
        <v>14070</v>
      </c>
      <c r="H6544" t="s">
        <v>8673</v>
      </c>
      <c r="I6544" t="s">
        <v>19418</v>
      </c>
    </row>
    <row r="6545" spans="1:9" x14ac:dyDescent="0.2">
      <c r="A6545">
        <v>7153</v>
      </c>
      <c r="B6545" t="s">
        <v>8672</v>
      </c>
      <c r="C6545" t="s">
        <v>8671</v>
      </c>
      <c r="D6545" t="s">
        <v>14044</v>
      </c>
      <c r="E6545">
        <v>197778</v>
      </c>
      <c r="F6545" t="s">
        <v>19103</v>
      </c>
      <c r="G6545" t="s">
        <v>14070</v>
      </c>
      <c r="H6545" t="s">
        <v>8671</v>
      </c>
      <c r="I6545" t="s">
        <v>19458</v>
      </c>
    </row>
    <row r="6546" spans="1:9" x14ac:dyDescent="0.2">
      <c r="A6546">
        <v>4190</v>
      </c>
      <c r="B6546" t="s">
        <v>8677</v>
      </c>
      <c r="C6546" t="s">
        <v>8676</v>
      </c>
      <c r="D6546" t="s">
        <v>14046</v>
      </c>
      <c r="E6546">
        <v>124499</v>
      </c>
      <c r="F6546" t="s">
        <v>15752</v>
      </c>
      <c r="G6546" t="s">
        <v>14070</v>
      </c>
      <c r="H6546" t="s">
        <v>8676</v>
      </c>
      <c r="I6546" t="s">
        <v>19460</v>
      </c>
    </row>
    <row r="6547" spans="1:9" x14ac:dyDescent="0.2">
      <c r="A6547">
        <v>4189</v>
      </c>
      <c r="B6547" t="s">
        <v>12225</v>
      </c>
      <c r="C6547" t="s">
        <v>8675</v>
      </c>
      <c r="D6547" t="s">
        <v>14044</v>
      </c>
      <c r="E6547">
        <v>197795</v>
      </c>
      <c r="F6547" t="s">
        <v>15750</v>
      </c>
      <c r="G6547" t="s">
        <v>14070</v>
      </c>
      <c r="H6547" t="s">
        <v>8675</v>
      </c>
      <c r="I6547" t="s">
        <v>19462</v>
      </c>
    </row>
    <row r="6548" spans="1:9" x14ac:dyDescent="0.2">
      <c r="A6548">
        <v>2676976</v>
      </c>
      <c r="B6548" t="s">
        <v>11455</v>
      </c>
      <c r="C6548" t="s">
        <v>8681</v>
      </c>
      <c r="D6548" t="s">
        <v>14046</v>
      </c>
      <c r="E6548">
        <v>124569</v>
      </c>
      <c r="F6548" t="s">
        <v>27735</v>
      </c>
      <c r="G6548" t="s">
        <v>27736</v>
      </c>
      <c r="H6548" t="s">
        <v>27737</v>
      </c>
      <c r="I6548" t="s">
        <v>19491</v>
      </c>
    </row>
    <row r="6549" spans="1:9" x14ac:dyDescent="0.2">
      <c r="A6549">
        <v>2676975</v>
      </c>
      <c r="B6549" t="s">
        <v>11456</v>
      </c>
      <c r="C6549" t="s">
        <v>8682</v>
      </c>
      <c r="D6549" t="s">
        <v>14046</v>
      </c>
      <c r="E6549">
        <v>124572</v>
      </c>
      <c r="F6549" t="s">
        <v>27731</v>
      </c>
      <c r="G6549" t="s">
        <v>27732</v>
      </c>
      <c r="H6549" t="s">
        <v>27733</v>
      </c>
      <c r="I6549" t="s">
        <v>28309</v>
      </c>
    </row>
    <row r="6550" spans="1:9" x14ac:dyDescent="0.2">
      <c r="A6550">
        <v>4198</v>
      </c>
      <c r="B6550" t="s">
        <v>11454</v>
      </c>
      <c r="C6550" t="s">
        <v>8678</v>
      </c>
      <c r="D6550" t="s">
        <v>14046</v>
      </c>
      <c r="E6550">
        <v>124517</v>
      </c>
      <c r="F6550" t="s">
        <v>15754</v>
      </c>
      <c r="G6550" t="s">
        <v>15261</v>
      </c>
      <c r="H6550" t="s">
        <v>8678</v>
      </c>
      <c r="I6550" t="s">
        <v>19493</v>
      </c>
    </row>
    <row r="6551" spans="1:9" x14ac:dyDescent="0.2">
      <c r="A6551">
        <v>4200</v>
      </c>
      <c r="B6551" t="s">
        <v>8680</v>
      </c>
      <c r="C6551" t="s">
        <v>8679</v>
      </c>
      <c r="D6551" t="s">
        <v>14046</v>
      </c>
      <c r="E6551">
        <v>124519</v>
      </c>
      <c r="F6551" t="s">
        <v>15756</v>
      </c>
      <c r="G6551" t="s">
        <v>14070</v>
      </c>
      <c r="H6551" t="s">
        <v>8679</v>
      </c>
      <c r="I6551" t="s">
        <v>19495</v>
      </c>
    </row>
    <row r="6552" spans="1:9" x14ac:dyDescent="0.2">
      <c r="A6552">
        <v>2676974</v>
      </c>
      <c r="B6552" t="s">
        <v>11457</v>
      </c>
      <c r="C6552" t="s">
        <v>8683</v>
      </c>
      <c r="D6552" t="s">
        <v>14046</v>
      </c>
      <c r="E6552">
        <v>124578</v>
      </c>
      <c r="F6552" t="s">
        <v>27727</v>
      </c>
      <c r="G6552" t="s">
        <v>27728</v>
      </c>
      <c r="H6552" t="s">
        <v>27729</v>
      </c>
      <c r="I6552" t="s">
        <v>28314</v>
      </c>
    </row>
    <row r="6553" spans="1:9" x14ac:dyDescent="0.2">
      <c r="A6553">
        <v>2676977</v>
      </c>
      <c r="B6553" t="s">
        <v>11458</v>
      </c>
      <c r="C6553" t="s">
        <v>8684</v>
      </c>
      <c r="D6553" t="s">
        <v>14046</v>
      </c>
      <c r="E6553">
        <v>124580</v>
      </c>
      <c r="F6553" t="s">
        <v>27739</v>
      </c>
      <c r="G6553" t="s">
        <v>27740</v>
      </c>
      <c r="H6553" t="s">
        <v>27741</v>
      </c>
      <c r="I6553" t="s">
        <v>28316</v>
      </c>
    </row>
    <row r="6554" spans="1:9" x14ac:dyDescent="0.2">
      <c r="A6554">
        <v>2676978</v>
      </c>
      <c r="B6554" t="s">
        <v>11459</v>
      </c>
      <c r="C6554" t="s">
        <v>8685</v>
      </c>
      <c r="D6554" t="s">
        <v>14046</v>
      </c>
      <c r="E6554">
        <v>124583</v>
      </c>
      <c r="F6554" t="s">
        <v>27743</v>
      </c>
      <c r="G6554" t="s">
        <v>16605</v>
      </c>
      <c r="H6554" t="s">
        <v>27744</v>
      </c>
      <c r="I6554" t="s">
        <v>19513</v>
      </c>
    </row>
    <row r="6555" spans="1:9" x14ac:dyDescent="0.2">
      <c r="A6555">
        <v>2676620</v>
      </c>
      <c r="B6555" t="s">
        <v>12849</v>
      </c>
      <c r="C6555" t="s">
        <v>12849</v>
      </c>
      <c r="D6555" t="s">
        <v>14051</v>
      </c>
      <c r="E6555">
        <v>542871</v>
      </c>
      <c r="F6555" t="s">
        <v>27392</v>
      </c>
      <c r="G6555" t="s">
        <v>27393</v>
      </c>
      <c r="H6555" t="s">
        <v>27394</v>
      </c>
      <c r="I6555" t="s">
        <v>19513</v>
      </c>
    </row>
    <row r="6556" spans="1:9" x14ac:dyDescent="0.2">
      <c r="A6556">
        <v>4576</v>
      </c>
      <c r="B6556" t="s">
        <v>8687</v>
      </c>
      <c r="C6556" t="s">
        <v>8686</v>
      </c>
      <c r="D6556" t="s">
        <v>14044</v>
      </c>
      <c r="E6556">
        <v>197854</v>
      </c>
      <c r="F6556" t="s">
        <v>16058</v>
      </c>
      <c r="G6556" t="s">
        <v>14070</v>
      </c>
      <c r="H6556" t="s">
        <v>8686</v>
      </c>
      <c r="I6556" t="s">
        <v>19523</v>
      </c>
    </row>
    <row r="6557" spans="1:9" x14ac:dyDescent="0.2">
      <c r="A6557">
        <v>4577</v>
      </c>
      <c r="B6557" t="s">
        <v>11460</v>
      </c>
      <c r="C6557" t="s">
        <v>8688</v>
      </c>
      <c r="D6557" t="s">
        <v>14046</v>
      </c>
      <c r="E6557">
        <v>124617</v>
      </c>
      <c r="F6557" t="s">
        <v>16060</v>
      </c>
      <c r="G6557" t="s">
        <v>14070</v>
      </c>
      <c r="H6557" t="s">
        <v>8688</v>
      </c>
      <c r="I6557" t="s">
        <v>28321</v>
      </c>
    </row>
    <row r="6558" spans="1:9" x14ac:dyDescent="0.2">
      <c r="A6558">
        <v>6250</v>
      </c>
      <c r="B6558" t="s">
        <v>8695</v>
      </c>
      <c r="C6558" t="s">
        <v>8694</v>
      </c>
      <c r="D6558" t="s">
        <v>14046</v>
      </c>
      <c r="E6558">
        <v>124619</v>
      </c>
      <c r="F6558" t="s">
        <v>18154</v>
      </c>
      <c r="G6558" t="s">
        <v>16922</v>
      </c>
      <c r="H6558" t="s">
        <v>8694</v>
      </c>
      <c r="I6558" t="s">
        <v>19538</v>
      </c>
    </row>
    <row r="6559" spans="1:9" x14ac:dyDescent="0.2">
      <c r="A6559">
        <v>6236</v>
      </c>
      <c r="B6559" t="s">
        <v>8697</v>
      </c>
      <c r="C6559" t="s">
        <v>8696</v>
      </c>
      <c r="D6559" t="s">
        <v>14046</v>
      </c>
      <c r="E6559">
        <v>124620</v>
      </c>
      <c r="F6559" t="s">
        <v>18130</v>
      </c>
      <c r="G6559" t="s">
        <v>18131</v>
      </c>
      <c r="H6559" t="s">
        <v>8696</v>
      </c>
      <c r="I6559" t="s">
        <v>28324</v>
      </c>
    </row>
    <row r="6560" spans="1:9" x14ac:dyDescent="0.2">
      <c r="A6560">
        <v>2679535</v>
      </c>
      <c r="B6560" t="s">
        <v>13558</v>
      </c>
      <c r="C6560" t="s">
        <v>13558</v>
      </c>
      <c r="E6560">
        <v>0</v>
      </c>
      <c r="I6560" t="s">
        <v>19545</v>
      </c>
    </row>
    <row r="6561" spans="1:9" x14ac:dyDescent="0.2">
      <c r="A6561">
        <v>6247</v>
      </c>
      <c r="B6561" t="s">
        <v>8699</v>
      </c>
      <c r="C6561" t="s">
        <v>8698</v>
      </c>
      <c r="D6561" t="s">
        <v>14046</v>
      </c>
      <c r="E6561">
        <v>124627</v>
      </c>
      <c r="F6561" t="s">
        <v>18149</v>
      </c>
      <c r="G6561" t="s">
        <v>18150</v>
      </c>
      <c r="H6561" t="s">
        <v>8698</v>
      </c>
      <c r="I6561" t="s">
        <v>19557</v>
      </c>
    </row>
    <row r="6562" spans="1:9" x14ac:dyDescent="0.2">
      <c r="A6562">
        <v>6257</v>
      </c>
      <c r="B6562" t="s">
        <v>8701</v>
      </c>
      <c r="C6562" t="s">
        <v>8700</v>
      </c>
      <c r="D6562" t="s">
        <v>14046</v>
      </c>
      <c r="E6562">
        <v>124629</v>
      </c>
      <c r="F6562" t="s">
        <v>18167</v>
      </c>
      <c r="G6562" t="s">
        <v>14070</v>
      </c>
      <c r="H6562" t="s">
        <v>8700</v>
      </c>
      <c r="I6562" t="s">
        <v>19568</v>
      </c>
    </row>
    <row r="6563" spans="1:9" x14ac:dyDescent="0.2">
      <c r="A6563">
        <v>6258</v>
      </c>
      <c r="B6563" t="s">
        <v>13559</v>
      </c>
      <c r="C6563" t="s">
        <v>13994</v>
      </c>
      <c r="D6563" t="s">
        <v>14046</v>
      </c>
      <c r="E6563">
        <v>124629</v>
      </c>
      <c r="F6563" t="s">
        <v>18167</v>
      </c>
      <c r="G6563" t="s">
        <v>14070</v>
      </c>
      <c r="H6563" t="s">
        <v>8700</v>
      </c>
      <c r="I6563" t="s">
        <v>19578</v>
      </c>
    </row>
    <row r="6564" spans="1:9" x14ac:dyDescent="0.2">
      <c r="A6564">
        <v>6252</v>
      </c>
      <c r="B6564" t="s">
        <v>8703</v>
      </c>
      <c r="C6564" t="s">
        <v>8702</v>
      </c>
      <c r="D6564" t="s">
        <v>14046</v>
      </c>
      <c r="E6564">
        <v>124635</v>
      </c>
      <c r="F6564" t="s">
        <v>18158</v>
      </c>
      <c r="G6564" t="s">
        <v>18159</v>
      </c>
      <c r="H6564" t="s">
        <v>8702</v>
      </c>
      <c r="I6564" t="s">
        <v>28330</v>
      </c>
    </row>
    <row r="6565" spans="1:9" x14ac:dyDescent="0.2">
      <c r="A6565">
        <v>6253</v>
      </c>
      <c r="B6565" t="s">
        <v>8704</v>
      </c>
      <c r="C6565" t="s">
        <v>8704</v>
      </c>
      <c r="D6565" t="s">
        <v>14046</v>
      </c>
      <c r="E6565">
        <v>159853</v>
      </c>
      <c r="F6565" t="s">
        <v>18161</v>
      </c>
      <c r="G6565" t="s">
        <v>14070</v>
      </c>
      <c r="H6565" t="s">
        <v>18162</v>
      </c>
      <c r="I6565" t="s">
        <v>28333</v>
      </c>
    </row>
    <row r="6566" spans="1:9" x14ac:dyDescent="0.2">
      <c r="A6566">
        <v>6254</v>
      </c>
      <c r="B6566" t="s">
        <v>8706</v>
      </c>
      <c r="C6566" t="s">
        <v>8705</v>
      </c>
      <c r="D6566" t="s">
        <v>14045</v>
      </c>
      <c r="E6566">
        <v>155051</v>
      </c>
      <c r="F6566" t="s">
        <v>18164</v>
      </c>
      <c r="G6566" t="s">
        <v>18165</v>
      </c>
      <c r="H6566" t="s">
        <v>8705</v>
      </c>
      <c r="I6566" t="s">
        <v>19662</v>
      </c>
    </row>
    <row r="6567" spans="1:9" x14ac:dyDescent="0.2">
      <c r="A6567">
        <v>6237</v>
      </c>
      <c r="B6567" t="s">
        <v>8708</v>
      </c>
      <c r="C6567" t="s">
        <v>8707</v>
      </c>
      <c r="D6567" t="s">
        <v>14046</v>
      </c>
      <c r="E6567">
        <v>124646</v>
      </c>
      <c r="F6567" t="s">
        <v>18133</v>
      </c>
      <c r="G6567" t="s">
        <v>15539</v>
      </c>
      <c r="H6567" t="s">
        <v>8707</v>
      </c>
      <c r="I6567" t="s">
        <v>28335</v>
      </c>
    </row>
    <row r="6568" spans="1:9" x14ac:dyDescent="0.2">
      <c r="A6568">
        <v>6233</v>
      </c>
      <c r="B6568" t="s">
        <v>8693</v>
      </c>
      <c r="C6568" t="s">
        <v>8692</v>
      </c>
      <c r="D6568" t="s">
        <v>14044</v>
      </c>
      <c r="E6568">
        <v>197858</v>
      </c>
      <c r="F6568" t="s">
        <v>18124</v>
      </c>
      <c r="G6568" t="s">
        <v>14070</v>
      </c>
      <c r="H6568" t="s">
        <v>8692</v>
      </c>
      <c r="I6568" t="s">
        <v>19662</v>
      </c>
    </row>
    <row r="6569" spans="1:9" x14ac:dyDescent="0.2">
      <c r="A6569">
        <v>6241</v>
      </c>
      <c r="B6569" t="s">
        <v>8710</v>
      </c>
      <c r="C6569" t="s">
        <v>8709</v>
      </c>
      <c r="D6569" t="s">
        <v>14046</v>
      </c>
      <c r="E6569">
        <v>611564</v>
      </c>
      <c r="F6569" t="s">
        <v>18135</v>
      </c>
      <c r="G6569" t="s">
        <v>18136</v>
      </c>
      <c r="H6569" t="s">
        <v>8709</v>
      </c>
      <c r="I6569" t="s">
        <v>28338</v>
      </c>
    </row>
    <row r="6570" spans="1:9" x14ac:dyDescent="0.2">
      <c r="A6570">
        <v>6242</v>
      </c>
      <c r="B6570" t="s">
        <v>8711</v>
      </c>
      <c r="C6570" t="s">
        <v>8711</v>
      </c>
      <c r="D6570" t="s">
        <v>14046</v>
      </c>
      <c r="E6570">
        <v>611562</v>
      </c>
      <c r="F6570" t="s">
        <v>18137</v>
      </c>
      <c r="G6570" t="s">
        <v>18138</v>
      </c>
      <c r="H6570" t="s">
        <v>18139</v>
      </c>
      <c r="I6570" t="s">
        <v>19662</v>
      </c>
    </row>
    <row r="6571" spans="1:9" x14ac:dyDescent="0.2">
      <c r="A6571">
        <v>6249</v>
      </c>
      <c r="B6571" t="s">
        <v>8713</v>
      </c>
      <c r="C6571" t="s">
        <v>8712</v>
      </c>
      <c r="D6571" t="s">
        <v>14046</v>
      </c>
      <c r="E6571">
        <v>124668</v>
      </c>
      <c r="F6571" t="s">
        <v>18152</v>
      </c>
      <c r="G6571" t="s">
        <v>14070</v>
      </c>
      <c r="H6571" t="s">
        <v>8712</v>
      </c>
      <c r="I6571" t="s">
        <v>19662</v>
      </c>
    </row>
    <row r="6572" spans="1:9" x14ac:dyDescent="0.2">
      <c r="A6572">
        <v>6243</v>
      </c>
      <c r="B6572" t="s">
        <v>11461</v>
      </c>
      <c r="C6572" t="s">
        <v>8714</v>
      </c>
      <c r="D6572" t="s">
        <v>14046</v>
      </c>
      <c r="E6572">
        <v>124671</v>
      </c>
      <c r="F6572" t="s">
        <v>18140</v>
      </c>
      <c r="G6572" t="s">
        <v>18141</v>
      </c>
      <c r="H6572" t="s">
        <v>18142</v>
      </c>
      <c r="I6572" t="s">
        <v>28341</v>
      </c>
    </row>
    <row r="6573" spans="1:9" x14ac:dyDescent="0.2">
      <c r="A6573">
        <v>6251</v>
      </c>
      <c r="B6573" t="s">
        <v>8716</v>
      </c>
      <c r="C6573" t="s">
        <v>8715</v>
      </c>
      <c r="D6573" t="s">
        <v>14046</v>
      </c>
      <c r="E6573">
        <v>124672</v>
      </c>
      <c r="F6573" t="s">
        <v>18156</v>
      </c>
      <c r="G6573" t="s">
        <v>14070</v>
      </c>
      <c r="H6573" t="s">
        <v>8715</v>
      </c>
      <c r="I6573" t="s">
        <v>19691</v>
      </c>
    </row>
    <row r="6574" spans="1:9" x14ac:dyDescent="0.2">
      <c r="A6574">
        <v>6248</v>
      </c>
      <c r="B6574" t="s">
        <v>13560</v>
      </c>
      <c r="C6574" t="s">
        <v>13560</v>
      </c>
      <c r="D6574" t="s">
        <v>14044</v>
      </c>
      <c r="E6574">
        <v>197858</v>
      </c>
      <c r="F6574" t="s">
        <v>18124</v>
      </c>
      <c r="G6574" t="s">
        <v>14070</v>
      </c>
      <c r="H6574" t="s">
        <v>8692</v>
      </c>
      <c r="I6574" t="s">
        <v>28345</v>
      </c>
    </row>
    <row r="6575" spans="1:9" x14ac:dyDescent="0.2">
      <c r="A6575">
        <v>6234</v>
      </c>
      <c r="B6575" t="s">
        <v>8718</v>
      </c>
      <c r="C6575" t="s">
        <v>8717</v>
      </c>
      <c r="D6575" t="s">
        <v>14046</v>
      </c>
      <c r="E6575">
        <v>124682</v>
      </c>
      <c r="F6575" t="s">
        <v>18126</v>
      </c>
      <c r="G6575" t="s">
        <v>18127</v>
      </c>
      <c r="H6575" t="s">
        <v>18128</v>
      </c>
      <c r="I6575" t="s">
        <v>19772</v>
      </c>
    </row>
    <row r="6576" spans="1:9" x14ac:dyDescent="0.2">
      <c r="A6576">
        <v>6244</v>
      </c>
      <c r="B6576" t="s">
        <v>8720</v>
      </c>
      <c r="C6576" t="s">
        <v>8719</v>
      </c>
      <c r="D6576" t="s">
        <v>14046</v>
      </c>
      <c r="E6576">
        <v>124684</v>
      </c>
      <c r="F6576" t="s">
        <v>18144</v>
      </c>
      <c r="G6576" t="s">
        <v>18145</v>
      </c>
      <c r="H6576" t="s">
        <v>8719</v>
      </c>
    </row>
    <row r="6577" spans="1:9" x14ac:dyDescent="0.2">
      <c r="A6577">
        <v>6235</v>
      </c>
      <c r="B6577" t="s">
        <v>13561</v>
      </c>
      <c r="C6577" t="s">
        <v>13995</v>
      </c>
      <c r="D6577" t="s">
        <v>14046</v>
      </c>
      <c r="E6577">
        <v>124682</v>
      </c>
      <c r="F6577" t="s">
        <v>18126</v>
      </c>
      <c r="G6577" t="s">
        <v>18127</v>
      </c>
      <c r="H6577" t="s">
        <v>18128</v>
      </c>
      <c r="I6577" t="s">
        <v>19789</v>
      </c>
    </row>
    <row r="6578" spans="1:9" x14ac:dyDescent="0.2">
      <c r="A6578">
        <v>6245</v>
      </c>
      <c r="B6578" t="s">
        <v>8722</v>
      </c>
      <c r="C6578" t="s">
        <v>8721</v>
      </c>
      <c r="D6578" t="s">
        <v>14046</v>
      </c>
      <c r="E6578">
        <v>124697</v>
      </c>
      <c r="F6578" t="s">
        <v>18146</v>
      </c>
      <c r="G6578" t="s">
        <v>18147</v>
      </c>
      <c r="H6578" t="s">
        <v>8721</v>
      </c>
      <c r="I6578" t="s">
        <v>28351</v>
      </c>
    </row>
    <row r="6579" spans="1:9" x14ac:dyDescent="0.2">
      <c r="A6579">
        <v>13214</v>
      </c>
      <c r="B6579" t="s">
        <v>11462</v>
      </c>
      <c r="C6579" t="s">
        <v>8725</v>
      </c>
      <c r="D6579" t="s">
        <v>14046</v>
      </c>
      <c r="E6579">
        <v>124699</v>
      </c>
      <c r="F6579" t="s">
        <v>26578</v>
      </c>
      <c r="G6579" t="s">
        <v>26579</v>
      </c>
      <c r="H6579" t="s">
        <v>8725</v>
      </c>
      <c r="I6579" t="s">
        <v>28354</v>
      </c>
    </row>
    <row r="6580" spans="1:9" x14ac:dyDescent="0.2">
      <c r="A6580">
        <v>13213</v>
      </c>
      <c r="B6580" t="s">
        <v>8724</v>
      </c>
      <c r="C6580" t="s">
        <v>8723</v>
      </c>
      <c r="D6580" t="s">
        <v>14044</v>
      </c>
      <c r="E6580">
        <v>197860</v>
      </c>
      <c r="F6580" t="s">
        <v>26576</v>
      </c>
      <c r="G6580" t="s">
        <v>26520</v>
      </c>
      <c r="H6580" t="s">
        <v>8723</v>
      </c>
      <c r="I6580" t="s">
        <v>28358</v>
      </c>
    </row>
    <row r="6581" spans="1:9" x14ac:dyDescent="0.2">
      <c r="A6581">
        <v>13216</v>
      </c>
      <c r="B6581" t="s">
        <v>8727</v>
      </c>
      <c r="C6581" t="s">
        <v>8726</v>
      </c>
      <c r="D6581" t="s">
        <v>14046</v>
      </c>
      <c r="E6581">
        <v>124701</v>
      </c>
      <c r="F6581" t="s">
        <v>26581</v>
      </c>
      <c r="G6581" t="s">
        <v>23269</v>
      </c>
      <c r="H6581" t="s">
        <v>8726</v>
      </c>
      <c r="I6581" t="s">
        <v>19850</v>
      </c>
    </row>
    <row r="6582" spans="1:9" x14ac:dyDescent="0.2">
      <c r="A6582">
        <v>2677013</v>
      </c>
      <c r="B6582" t="s">
        <v>12517</v>
      </c>
      <c r="C6582" t="s">
        <v>8728</v>
      </c>
      <c r="D6582" t="s">
        <v>14044</v>
      </c>
      <c r="E6582">
        <v>715616</v>
      </c>
      <c r="F6582" t="s">
        <v>27809</v>
      </c>
      <c r="G6582" t="s">
        <v>27810</v>
      </c>
      <c r="H6582" t="s">
        <v>8728</v>
      </c>
      <c r="I6582" t="s">
        <v>19870</v>
      </c>
    </row>
    <row r="6583" spans="1:9" x14ac:dyDescent="0.2">
      <c r="A6583">
        <v>4493</v>
      </c>
      <c r="B6583" t="s">
        <v>12599</v>
      </c>
      <c r="C6583" t="s">
        <v>8729</v>
      </c>
      <c r="D6583" t="s">
        <v>14046</v>
      </c>
      <c r="E6583">
        <v>717568</v>
      </c>
      <c r="F6583" t="s">
        <v>15993</v>
      </c>
      <c r="G6583" t="s">
        <v>15994</v>
      </c>
      <c r="H6583" t="s">
        <v>8729</v>
      </c>
      <c r="I6583" t="s">
        <v>19874</v>
      </c>
    </row>
    <row r="6584" spans="1:9" x14ac:dyDescent="0.2">
      <c r="A6584">
        <v>12884</v>
      </c>
      <c r="B6584" t="s">
        <v>8733</v>
      </c>
      <c r="C6584" t="s">
        <v>8732</v>
      </c>
      <c r="D6584" t="s">
        <v>14046</v>
      </c>
      <c r="E6584">
        <v>124707</v>
      </c>
      <c r="F6584" t="s">
        <v>26127</v>
      </c>
      <c r="G6584" t="s">
        <v>26128</v>
      </c>
      <c r="H6584" t="s">
        <v>8732</v>
      </c>
      <c r="I6584" t="s">
        <v>28363</v>
      </c>
    </row>
    <row r="6585" spans="1:9" x14ac:dyDescent="0.2">
      <c r="A6585">
        <v>12883</v>
      </c>
      <c r="B6585" t="s">
        <v>8731</v>
      </c>
      <c r="C6585" t="s">
        <v>8730</v>
      </c>
      <c r="D6585" t="s">
        <v>14044</v>
      </c>
      <c r="E6585">
        <v>197864</v>
      </c>
      <c r="F6585" t="s">
        <v>26123</v>
      </c>
      <c r="G6585" t="s">
        <v>26124</v>
      </c>
      <c r="H6585" t="s">
        <v>26125</v>
      </c>
      <c r="I6585" t="s">
        <v>19878</v>
      </c>
    </row>
    <row r="6586" spans="1:9" x14ac:dyDescent="0.2">
      <c r="A6586">
        <v>11744</v>
      </c>
      <c r="B6586" t="s">
        <v>8738</v>
      </c>
      <c r="C6586" t="s">
        <v>8738</v>
      </c>
      <c r="D6586" t="s">
        <v>14046</v>
      </c>
      <c r="E6586">
        <v>124709</v>
      </c>
      <c r="F6586" t="s">
        <v>24982</v>
      </c>
      <c r="G6586" t="s">
        <v>24983</v>
      </c>
      <c r="H6586" t="s">
        <v>24984</v>
      </c>
      <c r="I6586" t="s">
        <v>28365</v>
      </c>
    </row>
    <row r="6587" spans="1:9" x14ac:dyDescent="0.2">
      <c r="A6587">
        <v>11745</v>
      </c>
      <c r="B6587" t="s">
        <v>13785</v>
      </c>
      <c r="C6587" t="s">
        <v>13785</v>
      </c>
      <c r="E6587">
        <v>0</v>
      </c>
      <c r="I6587" t="s">
        <v>28367</v>
      </c>
    </row>
    <row r="6588" spans="1:9" x14ac:dyDescent="0.2">
      <c r="A6588">
        <v>11747</v>
      </c>
      <c r="B6588" t="s">
        <v>8742</v>
      </c>
      <c r="C6588" t="s">
        <v>8741</v>
      </c>
      <c r="D6588" t="s">
        <v>14046</v>
      </c>
      <c r="E6588">
        <v>788911</v>
      </c>
      <c r="F6588" t="s">
        <v>24986</v>
      </c>
      <c r="G6588" t="s">
        <v>24987</v>
      </c>
      <c r="H6588" t="s">
        <v>8741</v>
      </c>
      <c r="I6588" t="s">
        <v>19946</v>
      </c>
    </row>
    <row r="6589" spans="1:9" x14ac:dyDescent="0.2">
      <c r="A6589">
        <v>11748</v>
      </c>
      <c r="B6589" t="s">
        <v>8744</v>
      </c>
      <c r="C6589" t="s">
        <v>8743</v>
      </c>
      <c r="D6589" t="s">
        <v>14046</v>
      </c>
      <c r="E6589">
        <v>124719</v>
      </c>
      <c r="F6589" t="s">
        <v>24989</v>
      </c>
      <c r="G6589" t="s">
        <v>24414</v>
      </c>
      <c r="H6589" t="s">
        <v>8743</v>
      </c>
      <c r="I6589" t="s">
        <v>28372</v>
      </c>
    </row>
    <row r="6590" spans="1:9" x14ac:dyDescent="0.2">
      <c r="A6590">
        <v>2676263</v>
      </c>
      <c r="B6590" t="s">
        <v>8747</v>
      </c>
      <c r="C6590" t="s">
        <v>8746</v>
      </c>
      <c r="D6590" t="s">
        <v>14046</v>
      </c>
      <c r="E6590">
        <v>124728</v>
      </c>
      <c r="F6590" t="s">
        <v>26898</v>
      </c>
      <c r="G6590" t="s">
        <v>26899</v>
      </c>
      <c r="H6590" t="s">
        <v>8746</v>
      </c>
      <c r="I6590" t="s">
        <v>19951</v>
      </c>
    </row>
    <row r="6591" spans="1:9" x14ac:dyDescent="0.2">
      <c r="A6591">
        <v>11743</v>
      </c>
      <c r="B6591" t="s">
        <v>8735</v>
      </c>
      <c r="C6591" t="s">
        <v>8734</v>
      </c>
      <c r="D6591" t="s">
        <v>14044</v>
      </c>
      <c r="E6591">
        <v>197891</v>
      </c>
      <c r="F6591" t="s">
        <v>24978</v>
      </c>
      <c r="G6591" t="s">
        <v>24979</v>
      </c>
      <c r="H6591" t="s">
        <v>24980</v>
      </c>
      <c r="I6591" t="s">
        <v>19951</v>
      </c>
    </row>
    <row r="6592" spans="1:9" x14ac:dyDescent="0.2">
      <c r="A6592">
        <v>9099</v>
      </c>
      <c r="B6592" t="s">
        <v>8754</v>
      </c>
      <c r="C6592" t="s">
        <v>8753</v>
      </c>
      <c r="D6592" t="s">
        <v>14046</v>
      </c>
      <c r="E6592">
        <v>124740</v>
      </c>
      <c r="F6592" t="s">
        <v>21745</v>
      </c>
      <c r="G6592" t="s">
        <v>14070</v>
      </c>
      <c r="H6592" t="s">
        <v>8753</v>
      </c>
      <c r="I6592" t="s">
        <v>19951</v>
      </c>
    </row>
    <row r="6593" spans="1:9" x14ac:dyDescent="0.2">
      <c r="A6593">
        <v>9097</v>
      </c>
      <c r="B6593" t="s">
        <v>8756</v>
      </c>
      <c r="C6593" t="s">
        <v>8755</v>
      </c>
      <c r="D6593" t="s">
        <v>14046</v>
      </c>
      <c r="E6593">
        <v>124741</v>
      </c>
      <c r="F6593" t="s">
        <v>21741</v>
      </c>
      <c r="G6593" t="s">
        <v>21693</v>
      </c>
      <c r="H6593" t="s">
        <v>8755</v>
      </c>
      <c r="I6593" t="s">
        <v>28376</v>
      </c>
    </row>
    <row r="6594" spans="1:9" x14ac:dyDescent="0.2">
      <c r="A6594">
        <v>9098</v>
      </c>
      <c r="B6594" t="s">
        <v>8758</v>
      </c>
      <c r="C6594" t="s">
        <v>8757</v>
      </c>
      <c r="D6594" t="s">
        <v>14046</v>
      </c>
      <c r="E6594">
        <v>124744</v>
      </c>
      <c r="F6594" t="s">
        <v>21743</v>
      </c>
      <c r="G6594" t="s">
        <v>21693</v>
      </c>
      <c r="H6594" t="s">
        <v>8757</v>
      </c>
      <c r="I6594" t="s">
        <v>28379</v>
      </c>
    </row>
    <row r="6595" spans="1:9" x14ac:dyDescent="0.2">
      <c r="A6595">
        <v>9085</v>
      </c>
      <c r="B6595" t="s">
        <v>13256</v>
      </c>
      <c r="C6595" t="s">
        <v>13256</v>
      </c>
      <c r="E6595">
        <v>0</v>
      </c>
      <c r="I6595" t="s">
        <v>28383</v>
      </c>
    </row>
    <row r="6596" spans="1:9" x14ac:dyDescent="0.2">
      <c r="A6596">
        <v>9082</v>
      </c>
      <c r="B6596" t="s">
        <v>11463</v>
      </c>
      <c r="C6596" t="s">
        <v>8759</v>
      </c>
      <c r="D6596" t="s">
        <v>14046</v>
      </c>
      <c r="E6596">
        <v>124756</v>
      </c>
      <c r="F6596" t="s">
        <v>21731</v>
      </c>
      <c r="G6596" t="s">
        <v>21732</v>
      </c>
      <c r="H6596" t="s">
        <v>8759</v>
      </c>
      <c r="I6596" t="s">
        <v>19978</v>
      </c>
    </row>
    <row r="6597" spans="1:9" x14ac:dyDescent="0.2">
      <c r="A6597">
        <v>2677466</v>
      </c>
      <c r="B6597" t="s">
        <v>11464</v>
      </c>
      <c r="C6597" t="s">
        <v>8760</v>
      </c>
      <c r="D6597" t="s">
        <v>14046</v>
      </c>
      <c r="E6597">
        <v>124771</v>
      </c>
      <c r="F6597" t="s">
        <v>28567</v>
      </c>
      <c r="G6597" t="s">
        <v>14070</v>
      </c>
      <c r="H6597" t="s">
        <v>8760</v>
      </c>
      <c r="I6597" t="s">
        <v>19983</v>
      </c>
    </row>
    <row r="6598" spans="1:9" x14ac:dyDescent="0.2">
      <c r="A6598">
        <v>9102</v>
      </c>
      <c r="B6598" t="s">
        <v>8762</v>
      </c>
      <c r="C6598" t="s">
        <v>8761</v>
      </c>
      <c r="D6598" t="s">
        <v>14045</v>
      </c>
      <c r="E6598">
        <v>141406</v>
      </c>
      <c r="F6598" t="s">
        <v>21751</v>
      </c>
      <c r="G6598" t="s">
        <v>14070</v>
      </c>
      <c r="H6598" t="s">
        <v>8761</v>
      </c>
      <c r="I6598" t="s">
        <v>28386</v>
      </c>
    </row>
    <row r="6599" spans="1:9" x14ac:dyDescent="0.2">
      <c r="A6599">
        <v>2677467</v>
      </c>
      <c r="B6599" t="s">
        <v>12408</v>
      </c>
      <c r="C6599" t="s">
        <v>8763</v>
      </c>
      <c r="D6599" t="s">
        <v>14045</v>
      </c>
      <c r="E6599">
        <v>612362</v>
      </c>
      <c r="F6599" t="s">
        <v>28568</v>
      </c>
      <c r="G6599" t="s">
        <v>28569</v>
      </c>
      <c r="H6599" t="s">
        <v>8763</v>
      </c>
      <c r="I6599" t="s">
        <v>28389</v>
      </c>
    </row>
    <row r="6600" spans="1:9" x14ac:dyDescent="0.2">
      <c r="A6600">
        <v>9078</v>
      </c>
      <c r="B6600" t="s">
        <v>12226</v>
      </c>
      <c r="C6600" t="s">
        <v>8752</v>
      </c>
      <c r="D6600" t="s">
        <v>14044</v>
      </c>
      <c r="E6600">
        <v>197903</v>
      </c>
      <c r="F6600" t="s">
        <v>21727</v>
      </c>
      <c r="G6600" t="s">
        <v>14070</v>
      </c>
      <c r="H6600" t="s">
        <v>8752</v>
      </c>
      <c r="I6600" t="s">
        <v>20008</v>
      </c>
    </row>
    <row r="6601" spans="1:9" x14ac:dyDescent="0.2">
      <c r="A6601">
        <v>9101</v>
      </c>
      <c r="B6601" t="s">
        <v>8765</v>
      </c>
      <c r="C6601" t="s">
        <v>8764</v>
      </c>
      <c r="D6601" t="s">
        <v>14046</v>
      </c>
      <c r="E6601">
        <v>124798</v>
      </c>
      <c r="F6601" t="s">
        <v>21749</v>
      </c>
      <c r="G6601" t="s">
        <v>14070</v>
      </c>
      <c r="H6601" t="s">
        <v>8764</v>
      </c>
      <c r="I6601" t="s">
        <v>28392</v>
      </c>
    </row>
    <row r="6602" spans="1:9" x14ac:dyDescent="0.2">
      <c r="A6602">
        <v>9094</v>
      </c>
      <c r="B6602" t="s">
        <v>8767</v>
      </c>
      <c r="C6602" t="s">
        <v>8766</v>
      </c>
      <c r="D6602" t="s">
        <v>14046</v>
      </c>
      <c r="E6602">
        <v>124805</v>
      </c>
      <c r="F6602" t="s">
        <v>21739</v>
      </c>
      <c r="G6602" t="s">
        <v>14658</v>
      </c>
      <c r="H6602" t="s">
        <v>8766</v>
      </c>
      <c r="I6602" t="s">
        <v>28393</v>
      </c>
    </row>
    <row r="6603" spans="1:9" x14ac:dyDescent="0.2">
      <c r="A6603">
        <v>9100</v>
      </c>
      <c r="B6603" t="s">
        <v>8769</v>
      </c>
      <c r="C6603" t="s">
        <v>8768</v>
      </c>
      <c r="D6603" t="s">
        <v>14046</v>
      </c>
      <c r="E6603">
        <v>124814</v>
      </c>
      <c r="F6603" t="s">
        <v>21747</v>
      </c>
      <c r="G6603" t="s">
        <v>14070</v>
      </c>
      <c r="H6603" t="s">
        <v>8768</v>
      </c>
      <c r="I6603" t="s">
        <v>20052</v>
      </c>
    </row>
    <row r="6604" spans="1:9" x14ac:dyDescent="0.2">
      <c r="A6604">
        <v>9090</v>
      </c>
      <c r="B6604" t="s">
        <v>8771</v>
      </c>
      <c r="C6604" t="s">
        <v>8770</v>
      </c>
      <c r="D6604" t="s">
        <v>14046</v>
      </c>
      <c r="E6604">
        <v>124823</v>
      </c>
      <c r="F6604" t="s">
        <v>21734</v>
      </c>
      <c r="G6604" t="s">
        <v>21735</v>
      </c>
      <c r="H6604" t="s">
        <v>8770</v>
      </c>
      <c r="I6604" t="s">
        <v>28396</v>
      </c>
    </row>
    <row r="6605" spans="1:9" x14ac:dyDescent="0.2">
      <c r="A6605">
        <v>2679536</v>
      </c>
      <c r="B6605" t="s">
        <v>11465</v>
      </c>
      <c r="C6605" t="s">
        <v>8772</v>
      </c>
      <c r="D6605" t="s">
        <v>14046</v>
      </c>
      <c r="E6605">
        <v>124830</v>
      </c>
      <c r="F6605" t="s">
        <v>29989</v>
      </c>
      <c r="G6605" t="s">
        <v>29990</v>
      </c>
      <c r="H6605" t="s">
        <v>8772</v>
      </c>
      <c r="I6605" t="s">
        <v>20074</v>
      </c>
    </row>
    <row r="6606" spans="1:9" x14ac:dyDescent="0.2">
      <c r="A6606">
        <v>7856</v>
      </c>
      <c r="B6606" t="s">
        <v>8777</v>
      </c>
      <c r="C6606" t="s">
        <v>8776</v>
      </c>
      <c r="D6606" t="s">
        <v>14046</v>
      </c>
      <c r="E6606">
        <v>611573</v>
      </c>
      <c r="F6606" t="s">
        <v>20046</v>
      </c>
      <c r="G6606" t="s">
        <v>20047</v>
      </c>
      <c r="H6606" t="s">
        <v>8776</v>
      </c>
      <c r="I6606" t="s">
        <v>28398</v>
      </c>
    </row>
    <row r="6607" spans="1:9" x14ac:dyDescent="0.2">
      <c r="A6607">
        <v>7854</v>
      </c>
      <c r="B6607" t="s">
        <v>8774</v>
      </c>
      <c r="C6607" t="s">
        <v>8773</v>
      </c>
      <c r="D6607" t="s">
        <v>14044</v>
      </c>
      <c r="E6607">
        <v>197908</v>
      </c>
      <c r="F6607" t="s">
        <v>20042</v>
      </c>
      <c r="G6607" t="s">
        <v>14070</v>
      </c>
      <c r="H6607" t="s">
        <v>8773</v>
      </c>
      <c r="I6607" t="s">
        <v>28399</v>
      </c>
    </row>
    <row r="6608" spans="1:9" x14ac:dyDescent="0.2">
      <c r="A6608">
        <v>7855</v>
      </c>
      <c r="B6608" t="s">
        <v>8779</v>
      </c>
      <c r="C6608" t="s">
        <v>8778</v>
      </c>
      <c r="D6608" t="s">
        <v>14046</v>
      </c>
      <c r="E6608">
        <v>124845</v>
      </c>
      <c r="F6608" t="s">
        <v>20044</v>
      </c>
      <c r="G6608" t="s">
        <v>14070</v>
      </c>
      <c r="H6608" t="s">
        <v>8778</v>
      </c>
      <c r="I6608" t="s">
        <v>28402</v>
      </c>
    </row>
    <row r="6609" spans="1:9" x14ac:dyDescent="0.2">
      <c r="A6609">
        <v>7853</v>
      </c>
      <c r="B6609" t="s">
        <v>11992</v>
      </c>
      <c r="C6609" t="s">
        <v>8775</v>
      </c>
      <c r="D6609" t="s">
        <v>14043</v>
      </c>
      <c r="E6609">
        <v>187337</v>
      </c>
      <c r="F6609" t="s">
        <v>20040</v>
      </c>
      <c r="G6609" t="s">
        <v>14165</v>
      </c>
      <c r="H6609" t="s">
        <v>8775</v>
      </c>
      <c r="I6609" t="s">
        <v>28403</v>
      </c>
    </row>
    <row r="6610" spans="1:9" x14ac:dyDescent="0.2">
      <c r="A6610">
        <v>4097</v>
      </c>
      <c r="B6610" t="s">
        <v>11466</v>
      </c>
      <c r="C6610" t="s">
        <v>8782</v>
      </c>
      <c r="D6610" t="s">
        <v>14046</v>
      </c>
      <c r="E6610">
        <v>124967</v>
      </c>
      <c r="F6610" t="s">
        <v>15633</v>
      </c>
      <c r="G6610" t="s">
        <v>15634</v>
      </c>
      <c r="H6610" t="s">
        <v>8782</v>
      </c>
      <c r="I6610" t="s">
        <v>28404</v>
      </c>
    </row>
    <row r="6611" spans="1:9" x14ac:dyDescent="0.2">
      <c r="A6611">
        <v>4084</v>
      </c>
      <c r="B6611" t="s">
        <v>8780</v>
      </c>
      <c r="C6611" t="s">
        <v>8780</v>
      </c>
      <c r="D6611" t="s">
        <v>14044</v>
      </c>
      <c r="E6611">
        <v>197932</v>
      </c>
      <c r="F6611" t="s">
        <v>15617</v>
      </c>
      <c r="G6611" t="s">
        <v>14773</v>
      </c>
      <c r="H6611" t="s">
        <v>15618</v>
      </c>
      <c r="I6611" t="s">
        <v>20229</v>
      </c>
    </row>
    <row r="6612" spans="1:9" x14ac:dyDescent="0.2">
      <c r="A6612">
        <v>4101</v>
      </c>
      <c r="B6612" t="s">
        <v>8784</v>
      </c>
      <c r="C6612" t="s">
        <v>8783</v>
      </c>
      <c r="D6612" t="s">
        <v>14046</v>
      </c>
      <c r="E6612">
        <v>125000</v>
      </c>
      <c r="F6612" t="s">
        <v>15639</v>
      </c>
      <c r="G6612" t="s">
        <v>14070</v>
      </c>
      <c r="H6612" t="s">
        <v>8783</v>
      </c>
      <c r="I6612" t="s">
        <v>20342</v>
      </c>
    </row>
    <row r="6613" spans="1:9" x14ac:dyDescent="0.2">
      <c r="A6613">
        <v>4094</v>
      </c>
      <c r="B6613" t="s">
        <v>7264</v>
      </c>
      <c r="C6613" t="s">
        <v>7263</v>
      </c>
      <c r="D6613" t="s">
        <v>14046</v>
      </c>
      <c r="E6613">
        <v>999933</v>
      </c>
      <c r="F6613" t="s">
        <v>15629</v>
      </c>
      <c r="G6613" t="s">
        <v>15630</v>
      </c>
      <c r="H6613" t="s">
        <v>15631</v>
      </c>
      <c r="I6613" t="s">
        <v>20355</v>
      </c>
    </row>
    <row r="6614" spans="1:9" x14ac:dyDescent="0.2">
      <c r="A6614">
        <v>4078</v>
      </c>
      <c r="B6614" t="s">
        <v>13067</v>
      </c>
      <c r="C6614" t="s">
        <v>13889</v>
      </c>
      <c r="D6614" t="s">
        <v>14043</v>
      </c>
      <c r="E6614">
        <v>187285</v>
      </c>
      <c r="F6614" t="s">
        <v>15554</v>
      </c>
      <c r="G6614" t="s">
        <v>14701</v>
      </c>
      <c r="H6614" t="s">
        <v>15555</v>
      </c>
      <c r="I6614" t="s">
        <v>20370</v>
      </c>
    </row>
    <row r="6615" spans="1:9" x14ac:dyDescent="0.2">
      <c r="A6615">
        <v>2676264</v>
      </c>
      <c r="B6615" t="s">
        <v>8785</v>
      </c>
      <c r="C6615" t="s">
        <v>8785</v>
      </c>
      <c r="D6615" t="s">
        <v>14046</v>
      </c>
      <c r="E6615">
        <v>161406</v>
      </c>
      <c r="F6615" t="s">
        <v>26901</v>
      </c>
      <c r="G6615" t="s">
        <v>26902</v>
      </c>
      <c r="H6615" t="s">
        <v>26903</v>
      </c>
      <c r="I6615" t="s">
        <v>20370</v>
      </c>
    </row>
    <row r="6616" spans="1:9" x14ac:dyDescent="0.2">
      <c r="A6616">
        <v>4086</v>
      </c>
      <c r="B6616" t="s">
        <v>8781</v>
      </c>
      <c r="C6616" t="s">
        <v>8786</v>
      </c>
      <c r="D6616" t="s">
        <v>14046</v>
      </c>
      <c r="E6616">
        <v>125014</v>
      </c>
      <c r="F6616" t="s">
        <v>15620</v>
      </c>
      <c r="G6616" t="s">
        <v>15621</v>
      </c>
      <c r="H6616" t="s">
        <v>8786</v>
      </c>
      <c r="I6616" t="s">
        <v>28409</v>
      </c>
    </row>
    <row r="6617" spans="1:9" x14ac:dyDescent="0.2">
      <c r="A6617">
        <v>4089</v>
      </c>
      <c r="B6617" t="s">
        <v>8788</v>
      </c>
      <c r="C6617" t="s">
        <v>8787</v>
      </c>
      <c r="D6617" t="s">
        <v>14046</v>
      </c>
      <c r="E6617">
        <v>125019</v>
      </c>
      <c r="F6617" t="s">
        <v>15623</v>
      </c>
      <c r="G6617" t="s">
        <v>15624</v>
      </c>
      <c r="H6617" t="s">
        <v>8787</v>
      </c>
      <c r="I6617" t="s">
        <v>28411</v>
      </c>
    </row>
    <row r="6618" spans="1:9" x14ac:dyDescent="0.2">
      <c r="A6618">
        <v>4079</v>
      </c>
      <c r="B6618" t="s">
        <v>8790</v>
      </c>
      <c r="C6618" t="s">
        <v>8789</v>
      </c>
      <c r="D6618" t="s">
        <v>14046</v>
      </c>
      <c r="E6618">
        <v>125021</v>
      </c>
      <c r="F6618" t="s">
        <v>15610</v>
      </c>
      <c r="G6618" t="s">
        <v>14070</v>
      </c>
      <c r="H6618" t="s">
        <v>8789</v>
      </c>
      <c r="I6618" t="s">
        <v>28413</v>
      </c>
    </row>
    <row r="6619" spans="1:9" x14ac:dyDescent="0.2">
      <c r="A6619">
        <v>4080</v>
      </c>
      <c r="B6619" t="s">
        <v>8792</v>
      </c>
      <c r="C6619" t="s">
        <v>8791</v>
      </c>
      <c r="D6619" t="s">
        <v>14045</v>
      </c>
      <c r="E6619">
        <v>141461</v>
      </c>
      <c r="F6619" t="s">
        <v>15612</v>
      </c>
      <c r="G6619" t="s">
        <v>15613</v>
      </c>
      <c r="H6619" t="s">
        <v>15614</v>
      </c>
      <c r="I6619" t="s">
        <v>28413</v>
      </c>
    </row>
    <row r="6620" spans="1:9" x14ac:dyDescent="0.2">
      <c r="A6620">
        <v>4083</v>
      </c>
      <c r="B6620" t="s">
        <v>8794</v>
      </c>
      <c r="C6620" t="s">
        <v>8793</v>
      </c>
      <c r="D6620" t="s">
        <v>14045</v>
      </c>
      <c r="E6620">
        <v>141462</v>
      </c>
      <c r="F6620" t="s">
        <v>15616</v>
      </c>
      <c r="G6620" t="s">
        <v>14070</v>
      </c>
      <c r="H6620" t="s">
        <v>8793</v>
      </c>
      <c r="I6620" t="s">
        <v>28416</v>
      </c>
    </row>
    <row r="6621" spans="1:9" x14ac:dyDescent="0.2">
      <c r="A6621">
        <v>4090</v>
      </c>
      <c r="B6621" t="s">
        <v>8796</v>
      </c>
      <c r="C6621" t="s">
        <v>8795</v>
      </c>
      <c r="D6621" t="s">
        <v>14046</v>
      </c>
      <c r="E6621">
        <v>125023</v>
      </c>
      <c r="F6621" t="s">
        <v>15626</v>
      </c>
      <c r="G6621" t="s">
        <v>15627</v>
      </c>
      <c r="H6621" t="s">
        <v>8795</v>
      </c>
      <c r="I6621" t="s">
        <v>28418</v>
      </c>
    </row>
    <row r="6622" spans="1:9" x14ac:dyDescent="0.2">
      <c r="A6622">
        <v>4099</v>
      </c>
      <c r="B6622" t="s">
        <v>11469</v>
      </c>
      <c r="C6622" t="s">
        <v>8797</v>
      </c>
      <c r="D6622" t="s">
        <v>14046</v>
      </c>
      <c r="E6622">
        <v>125024</v>
      </c>
      <c r="F6622" t="s">
        <v>15636</v>
      </c>
      <c r="G6622" t="s">
        <v>15637</v>
      </c>
      <c r="H6622" t="s">
        <v>8797</v>
      </c>
      <c r="I6622" t="s">
        <v>20491</v>
      </c>
    </row>
    <row r="6623" spans="1:9" x14ac:dyDescent="0.2">
      <c r="A6623">
        <v>11750</v>
      </c>
      <c r="B6623" t="s">
        <v>11470</v>
      </c>
      <c r="C6623" t="s">
        <v>8800</v>
      </c>
      <c r="D6623" t="s">
        <v>14046</v>
      </c>
      <c r="E6623">
        <v>125107</v>
      </c>
      <c r="F6623" t="s">
        <v>24992</v>
      </c>
      <c r="G6623" t="s">
        <v>24993</v>
      </c>
      <c r="H6623" t="s">
        <v>8800</v>
      </c>
      <c r="I6623" t="s">
        <v>20504</v>
      </c>
    </row>
    <row r="6624" spans="1:9" x14ac:dyDescent="0.2">
      <c r="A6624">
        <v>11749</v>
      </c>
      <c r="B6624" t="s">
        <v>8799</v>
      </c>
      <c r="C6624" t="s">
        <v>8798</v>
      </c>
      <c r="D6624" t="s">
        <v>14044</v>
      </c>
      <c r="E6624">
        <v>197969</v>
      </c>
      <c r="F6624" t="s">
        <v>24991</v>
      </c>
      <c r="G6624" t="s">
        <v>24766</v>
      </c>
      <c r="H6624" t="s">
        <v>8798</v>
      </c>
      <c r="I6624" t="s">
        <v>28423</v>
      </c>
    </row>
    <row r="6625" spans="1:9" x14ac:dyDescent="0.2">
      <c r="A6625">
        <v>6224</v>
      </c>
      <c r="B6625" t="s">
        <v>5855</v>
      </c>
      <c r="C6625" t="s">
        <v>5855</v>
      </c>
      <c r="D6625" t="s">
        <v>14044</v>
      </c>
      <c r="E6625">
        <v>974557</v>
      </c>
      <c r="F6625" t="s">
        <v>18097</v>
      </c>
      <c r="G6625" t="s">
        <v>18098</v>
      </c>
      <c r="H6625" t="s">
        <v>18099</v>
      </c>
      <c r="I6625" t="s">
        <v>20507</v>
      </c>
    </row>
    <row r="6626" spans="1:9" x14ac:dyDescent="0.2">
      <c r="A6626">
        <v>6225</v>
      </c>
      <c r="B6626" t="s">
        <v>5857</v>
      </c>
      <c r="C6626" t="s">
        <v>5856</v>
      </c>
      <c r="D6626" t="s">
        <v>14046</v>
      </c>
      <c r="E6626">
        <v>974562</v>
      </c>
      <c r="F6626" t="s">
        <v>18100</v>
      </c>
      <c r="G6626" t="s">
        <v>18101</v>
      </c>
      <c r="H6626" t="s">
        <v>18102</v>
      </c>
      <c r="I6626" t="s">
        <v>28427</v>
      </c>
    </row>
    <row r="6627" spans="1:9" x14ac:dyDescent="0.2">
      <c r="A6627">
        <v>11758</v>
      </c>
      <c r="B6627" t="s">
        <v>8804</v>
      </c>
      <c r="C6627" t="s">
        <v>8803</v>
      </c>
      <c r="D6627" t="s">
        <v>14046</v>
      </c>
      <c r="E6627">
        <v>125135</v>
      </c>
      <c r="F6627" t="s">
        <v>24997</v>
      </c>
      <c r="G6627" t="s">
        <v>14898</v>
      </c>
      <c r="H6627" t="s">
        <v>8803</v>
      </c>
      <c r="I6627" t="s">
        <v>20510</v>
      </c>
    </row>
    <row r="6628" spans="1:9" x14ac:dyDescent="0.2">
      <c r="A6628">
        <v>2677812</v>
      </c>
      <c r="B6628" t="s">
        <v>11471</v>
      </c>
      <c r="C6628" t="s">
        <v>8805</v>
      </c>
      <c r="D6628" t="s">
        <v>14046</v>
      </c>
      <c r="E6628">
        <v>125146</v>
      </c>
      <c r="F6628" t="s">
        <v>29226</v>
      </c>
      <c r="G6628" t="s">
        <v>29227</v>
      </c>
      <c r="H6628" t="s">
        <v>29228</v>
      </c>
      <c r="I6628" t="s">
        <v>28431</v>
      </c>
    </row>
    <row r="6629" spans="1:9" x14ac:dyDescent="0.2">
      <c r="A6629">
        <v>11752</v>
      </c>
      <c r="B6629" t="s">
        <v>8802</v>
      </c>
      <c r="C6629" t="s">
        <v>8801</v>
      </c>
      <c r="D6629" t="s">
        <v>14044</v>
      </c>
      <c r="E6629">
        <v>198017</v>
      </c>
      <c r="F6629" t="s">
        <v>24995</v>
      </c>
      <c r="G6629" t="s">
        <v>14070</v>
      </c>
      <c r="H6629" t="s">
        <v>8801</v>
      </c>
      <c r="I6629" t="s">
        <v>28433</v>
      </c>
    </row>
    <row r="6630" spans="1:9" x14ac:dyDescent="0.2">
      <c r="A6630">
        <v>11763</v>
      </c>
      <c r="B6630" t="s">
        <v>13786</v>
      </c>
      <c r="C6630" t="s">
        <v>13786</v>
      </c>
      <c r="E6630">
        <v>0</v>
      </c>
      <c r="I6630" t="s">
        <v>20564</v>
      </c>
    </row>
    <row r="6631" spans="1:9" x14ac:dyDescent="0.2">
      <c r="A6631">
        <v>2677807</v>
      </c>
      <c r="B6631" t="s">
        <v>12742</v>
      </c>
      <c r="C6631" t="s">
        <v>8806</v>
      </c>
      <c r="D6631" t="s">
        <v>14044</v>
      </c>
      <c r="E6631">
        <v>888837</v>
      </c>
      <c r="F6631" t="s">
        <v>29216</v>
      </c>
      <c r="G6631" t="s">
        <v>29206</v>
      </c>
      <c r="H6631" t="s">
        <v>29217</v>
      </c>
      <c r="I6631" t="s">
        <v>20566</v>
      </c>
    </row>
    <row r="6632" spans="1:9" x14ac:dyDescent="0.2">
      <c r="A6632">
        <v>2677808</v>
      </c>
      <c r="B6632" t="s">
        <v>12743</v>
      </c>
      <c r="C6632" t="s">
        <v>8807</v>
      </c>
      <c r="D6632" t="s">
        <v>14046</v>
      </c>
      <c r="E6632">
        <v>888838</v>
      </c>
      <c r="F6632" t="s">
        <v>29219</v>
      </c>
      <c r="G6632" t="s">
        <v>29220</v>
      </c>
      <c r="H6632" t="s">
        <v>29221</v>
      </c>
      <c r="I6632" t="s">
        <v>28435</v>
      </c>
    </row>
    <row r="6633" spans="1:9" x14ac:dyDescent="0.2">
      <c r="A6633">
        <v>11043</v>
      </c>
      <c r="B6633" t="s">
        <v>8811</v>
      </c>
      <c r="C6633" t="s">
        <v>8810</v>
      </c>
      <c r="D6633" t="s">
        <v>14046</v>
      </c>
      <c r="E6633">
        <v>125219</v>
      </c>
      <c r="F6633" t="s">
        <v>24092</v>
      </c>
      <c r="G6633" t="s">
        <v>14070</v>
      </c>
      <c r="H6633" t="s">
        <v>8810</v>
      </c>
      <c r="I6633" t="s">
        <v>28437</v>
      </c>
    </row>
    <row r="6634" spans="1:9" x14ac:dyDescent="0.2">
      <c r="A6634">
        <v>11042</v>
      </c>
      <c r="B6634" t="s">
        <v>8809</v>
      </c>
      <c r="C6634" t="s">
        <v>8808</v>
      </c>
      <c r="D6634" t="s">
        <v>14044</v>
      </c>
      <c r="E6634">
        <v>198031</v>
      </c>
      <c r="F6634" t="s">
        <v>24090</v>
      </c>
      <c r="G6634" t="s">
        <v>14070</v>
      </c>
      <c r="H6634" t="s">
        <v>8808</v>
      </c>
      <c r="I6634" t="s">
        <v>20629</v>
      </c>
    </row>
    <row r="6635" spans="1:9" x14ac:dyDescent="0.2">
      <c r="A6635">
        <v>2677721</v>
      </c>
      <c r="B6635" t="s">
        <v>12522</v>
      </c>
      <c r="C6635" t="s">
        <v>8816</v>
      </c>
      <c r="D6635" t="s">
        <v>14044</v>
      </c>
      <c r="E6635">
        <v>715628</v>
      </c>
      <c r="F6635" t="s">
        <v>29043</v>
      </c>
      <c r="G6635" t="s">
        <v>29044</v>
      </c>
      <c r="H6635" t="s">
        <v>8816</v>
      </c>
      <c r="I6635" t="s">
        <v>20644</v>
      </c>
    </row>
    <row r="6636" spans="1:9" x14ac:dyDescent="0.2">
      <c r="A6636">
        <v>2677722</v>
      </c>
      <c r="B6636" t="s">
        <v>12600</v>
      </c>
      <c r="C6636" t="s">
        <v>8817</v>
      </c>
      <c r="D6636" t="s">
        <v>14046</v>
      </c>
      <c r="E6636">
        <v>717574</v>
      </c>
      <c r="F6636" t="s">
        <v>29046</v>
      </c>
      <c r="G6636" t="s">
        <v>20868</v>
      </c>
      <c r="H6636" t="s">
        <v>8817</v>
      </c>
      <c r="I6636" t="s">
        <v>20644</v>
      </c>
    </row>
    <row r="6637" spans="1:9" x14ac:dyDescent="0.2">
      <c r="A6637">
        <v>4454</v>
      </c>
      <c r="B6637" t="s">
        <v>12227</v>
      </c>
      <c r="C6637" t="s">
        <v>8820</v>
      </c>
      <c r="D6637" t="s">
        <v>14044</v>
      </c>
      <c r="E6637">
        <v>198080</v>
      </c>
      <c r="F6637" t="s">
        <v>15961</v>
      </c>
      <c r="G6637" t="s">
        <v>15962</v>
      </c>
      <c r="H6637" t="s">
        <v>8820</v>
      </c>
      <c r="I6637" t="s">
        <v>20646</v>
      </c>
    </row>
    <row r="6638" spans="1:9" x14ac:dyDescent="0.2">
      <c r="A6638">
        <v>2677005</v>
      </c>
      <c r="B6638" t="s">
        <v>11472</v>
      </c>
      <c r="C6638" t="s">
        <v>8821</v>
      </c>
      <c r="D6638" t="s">
        <v>14046</v>
      </c>
      <c r="E6638">
        <v>125259</v>
      </c>
      <c r="F6638" t="s">
        <v>15964</v>
      </c>
      <c r="G6638" t="s">
        <v>15965</v>
      </c>
      <c r="H6638" t="s">
        <v>8821</v>
      </c>
      <c r="I6638" t="s">
        <v>28441</v>
      </c>
    </row>
    <row r="6639" spans="1:9" x14ac:dyDescent="0.2">
      <c r="A6639">
        <v>4455</v>
      </c>
      <c r="B6639" t="s">
        <v>13045</v>
      </c>
      <c r="C6639" t="s">
        <v>13875</v>
      </c>
      <c r="D6639" t="s">
        <v>14046</v>
      </c>
      <c r="E6639">
        <v>125259</v>
      </c>
      <c r="F6639" t="s">
        <v>15964</v>
      </c>
      <c r="G6639" t="s">
        <v>15965</v>
      </c>
      <c r="H6639" t="s">
        <v>8821</v>
      </c>
      <c r="I6639" t="s">
        <v>28443</v>
      </c>
    </row>
    <row r="6640" spans="1:9" x14ac:dyDescent="0.2">
      <c r="A6640">
        <v>2677006</v>
      </c>
      <c r="B6640" t="s">
        <v>11473</v>
      </c>
      <c r="C6640" t="s">
        <v>8822</v>
      </c>
      <c r="D6640" t="s">
        <v>14046</v>
      </c>
      <c r="E6640">
        <v>125263</v>
      </c>
      <c r="F6640" t="s">
        <v>15967</v>
      </c>
      <c r="G6640" t="s">
        <v>15968</v>
      </c>
      <c r="H6640" t="s">
        <v>8822</v>
      </c>
      <c r="I6640" t="s">
        <v>20676</v>
      </c>
    </row>
    <row r="6641" spans="1:9" x14ac:dyDescent="0.2">
      <c r="A6641">
        <v>4459</v>
      </c>
      <c r="B6641" t="s">
        <v>13046</v>
      </c>
      <c r="C6641" t="s">
        <v>13876</v>
      </c>
      <c r="D6641" t="s">
        <v>14046</v>
      </c>
      <c r="E6641">
        <v>125263</v>
      </c>
      <c r="F6641" t="s">
        <v>15967</v>
      </c>
      <c r="G6641" t="s">
        <v>15968</v>
      </c>
      <c r="H6641" t="s">
        <v>8822</v>
      </c>
      <c r="I6641" t="s">
        <v>20678</v>
      </c>
    </row>
    <row r="6642" spans="1:9" x14ac:dyDescent="0.2">
      <c r="A6642">
        <v>5770</v>
      </c>
      <c r="B6642" t="s">
        <v>8825</v>
      </c>
      <c r="C6642" t="s">
        <v>8824</v>
      </c>
      <c r="D6642" t="s">
        <v>14046</v>
      </c>
      <c r="E6642">
        <v>125264</v>
      </c>
      <c r="F6642" t="s">
        <v>17478</v>
      </c>
      <c r="G6642" t="s">
        <v>14070</v>
      </c>
      <c r="H6642" t="s">
        <v>8824</v>
      </c>
      <c r="I6642" t="s">
        <v>20682</v>
      </c>
    </row>
    <row r="6643" spans="1:9" x14ac:dyDescent="0.2">
      <c r="A6643">
        <v>5769</v>
      </c>
      <c r="B6643" t="s">
        <v>8823</v>
      </c>
      <c r="C6643" t="s">
        <v>8823</v>
      </c>
      <c r="D6643" t="s">
        <v>14044</v>
      </c>
      <c r="E6643">
        <v>198085</v>
      </c>
      <c r="F6643" t="s">
        <v>17475</v>
      </c>
      <c r="G6643" t="s">
        <v>14070</v>
      </c>
      <c r="H6643" t="s">
        <v>17476</v>
      </c>
      <c r="I6643" t="s">
        <v>28448</v>
      </c>
    </row>
    <row r="6644" spans="1:9" x14ac:dyDescent="0.2">
      <c r="A6644">
        <v>9878</v>
      </c>
      <c r="B6644" t="s">
        <v>8827</v>
      </c>
      <c r="C6644" t="s">
        <v>8826</v>
      </c>
      <c r="D6644" t="s">
        <v>14044</v>
      </c>
      <c r="E6644">
        <v>198090</v>
      </c>
      <c r="F6644" t="s">
        <v>22758</v>
      </c>
      <c r="G6644" t="s">
        <v>22759</v>
      </c>
      <c r="H6644" t="s">
        <v>8826</v>
      </c>
      <c r="I6644" t="s">
        <v>28451</v>
      </c>
    </row>
    <row r="6645" spans="1:9" x14ac:dyDescent="0.2">
      <c r="A6645">
        <v>9879</v>
      </c>
      <c r="B6645" t="s">
        <v>8829</v>
      </c>
      <c r="C6645" t="s">
        <v>8828</v>
      </c>
      <c r="D6645" t="s">
        <v>14046</v>
      </c>
      <c r="E6645">
        <v>125295</v>
      </c>
      <c r="F6645" t="s">
        <v>22761</v>
      </c>
      <c r="G6645" t="s">
        <v>16419</v>
      </c>
      <c r="H6645" t="s">
        <v>8828</v>
      </c>
      <c r="I6645" t="s">
        <v>28454</v>
      </c>
    </row>
    <row r="6646" spans="1:9" x14ac:dyDescent="0.2">
      <c r="A6646">
        <v>2679735</v>
      </c>
      <c r="B6646" t="s">
        <v>12481</v>
      </c>
      <c r="C6646" t="s">
        <v>8831</v>
      </c>
      <c r="D6646" t="s">
        <v>14046</v>
      </c>
      <c r="E6646">
        <v>630755</v>
      </c>
      <c r="F6646" t="s">
        <v>30074</v>
      </c>
      <c r="G6646" t="s">
        <v>30075</v>
      </c>
      <c r="H6646" t="s">
        <v>8831</v>
      </c>
      <c r="I6646" t="s">
        <v>28458</v>
      </c>
    </row>
    <row r="6647" spans="1:9" x14ac:dyDescent="0.2">
      <c r="A6647">
        <v>9220</v>
      </c>
      <c r="B6647" t="s">
        <v>12477</v>
      </c>
      <c r="C6647" t="s">
        <v>8830</v>
      </c>
      <c r="D6647" t="s">
        <v>14044</v>
      </c>
      <c r="E6647">
        <v>628227</v>
      </c>
      <c r="F6647" t="s">
        <v>21913</v>
      </c>
      <c r="G6647" t="s">
        <v>21914</v>
      </c>
      <c r="H6647" t="s">
        <v>8830</v>
      </c>
      <c r="I6647" t="s">
        <v>28460</v>
      </c>
    </row>
    <row r="6648" spans="1:9" x14ac:dyDescent="0.2">
      <c r="A6648">
        <v>8448</v>
      </c>
      <c r="B6648" t="s">
        <v>8832</v>
      </c>
      <c r="C6648" t="s">
        <v>8832</v>
      </c>
      <c r="D6648" t="s">
        <v>14044</v>
      </c>
      <c r="E6648">
        <v>198106</v>
      </c>
      <c r="F6648" t="s">
        <v>8832</v>
      </c>
      <c r="G6648" t="s">
        <v>14070</v>
      </c>
      <c r="H6648" t="s">
        <v>20877</v>
      </c>
      <c r="I6648" t="s">
        <v>20794</v>
      </c>
    </row>
    <row r="6649" spans="1:9" x14ac:dyDescent="0.2">
      <c r="A6649">
        <v>8449</v>
      </c>
      <c r="B6649" t="s">
        <v>8834</v>
      </c>
      <c r="C6649" t="s">
        <v>8833</v>
      </c>
      <c r="D6649" t="s">
        <v>14046</v>
      </c>
      <c r="E6649">
        <v>125319</v>
      </c>
      <c r="F6649" t="s">
        <v>20879</v>
      </c>
      <c r="G6649" t="s">
        <v>14070</v>
      </c>
      <c r="H6649" t="s">
        <v>8833</v>
      </c>
    </row>
    <row r="6650" spans="1:9" x14ac:dyDescent="0.2">
      <c r="A6650">
        <v>9788</v>
      </c>
      <c r="B6650" t="s">
        <v>8838</v>
      </c>
      <c r="C6650" t="s">
        <v>8837</v>
      </c>
      <c r="D6650" t="s">
        <v>14046</v>
      </c>
      <c r="E6650">
        <v>125324</v>
      </c>
      <c r="F6650" t="s">
        <v>22638</v>
      </c>
      <c r="G6650" t="s">
        <v>22639</v>
      </c>
      <c r="H6650" t="s">
        <v>8837</v>
      </c>
      <c r="I6650" t="s">
        <v>20837</v>
      </c>
    </row>
    <row r="6651" spans="1:9" x14ac:dyDescent="0.2">
      <c r="A6651">
        <v>9789</v>
      </c>
      <c r="B6651" t="s">
        <v>11852</v>
      </c>
      <c r="C6651" t="s">
        <v>8839</v>
      </c>
      <c r="D6651" t="s">
        <v>14047</v>
      </c>
      <c r="E6651">
        <v>152064</v>
      </c>
      <c r="F6651" t="s">
        <v>22641</v>
      </c>
      <c r="G6651" t="s">
        <v>22642</v>
      </c>
      <c r="H6651" t="s">
        <v>8839</v>
      </c>
      <c r="I6651" t="s">
        <v>20844</v>
      </c>
    </row>
    <row r="6652" spans="1:9" x14ac:dyDescent="0.2">
      <c r="A6652">
        <v>9787</v>
      </c>
      <c r="B6652" t="s">
        <v>8836</v>
      </c>
      <c r="C6652" t="s">
        <v>8835</v>
      </c>
      <c r="D6652" t="s">
        <v>14044</v>
      </c>
      <c r="E6652">
        <v>198123</v>
      </c>
      <c r="F6652" t="s">
        <v>22635</v>
      </c>
      <c r="G6652" t="s">
        <v>22636</v>
      </c>
      <c r="H6652" t="s">
        <v>8835</v>
      </c>
      <c r="I6652" t="s">
        <v>20848</v>
      </c>
    </row>
    <row r="6653" spans="1:9" x14ac:dyDescent="0.2">
      <c r="A6653">
        <v>9795</v>
      </c>
      <c r="B6653" t="s">
        <v>12618</v>
      </c>
      <c r="C6653" t="s">
        <v>8840</v>
      </c>
      <c r="D6653" t="s">
        <v>14046</v>
      </c>
      <c r="E6653">
        <v>718022</v>
      </c>
      <c r="F6653" t="s">
        <v>22652</v>
      </c>
      <c r="G6653" t="s">
        <v>16115</v>
      </c>
      <c r="H6653" t="s">
        <v>22653</v>
      </c>
      <c r="I6653" t="s">
        <v>20851</v>
      </c>
    </row>
    <row r="6654" spans="1:9" x14ac:dyDescent="0.2">
      <c r="A6654">
        <v>9792</v>
      </c>
      <c r="B6654" t="s">
        <v>8841</v>
      </c>
      <c r="C6654" t="s">
        <v>8841</v>
      </c>
      <c r="D6654" t="s">
        <v>14046</v>
      </c>
      <c r="E6654">
        <v>718023</v>
      </c>
      <c r="F6654" t="s">
        <v>22644</v>
      </c>
      <c r="G6654" t="s">
        <v>16419</v>
      </c>
      <c r="H6654" t="s">
        <v>22645</v>
      </c>
      <c r="I6654" t="s">
        <v>20855</v>
      </c>
    </row>
    <row r="6655" spans="1:9" x14ac:dyDescent="0.2">
      <c r="A6655">
        <v>9793</v>
      </c>
      <c r="B6655" t="s">
        <v>8843</v>
      </c>
      <c r="C6655" t="s">
        <v>8842</v>
      </c>
      <c r="D6655" t="s">
        <v>14046</v>
      </c>
      <c r="E6655">
        <v>717575</v>
      </c>
      <c r="F6655" t="s">
        <v>22646</v>
      </c>
      <c r="G6655" t="s">
        <v>22647</v>
      </c>
      <c r="H6655" t="s">
        <v>8842</v>
      </c>
      <c r="I6655" t="s">
        <v>28471</v>
      </c>
    </row>
    <row r="6656" spans="1:9" x14ac:dyDescent="0.2">
      <c r="A6656">
        <v>9794</v>
      </c>
      <c r="B6656" t="s">
        <v>8844</v>
      </c>
      <c r="C6656" t="s">
        <v>8844</v>
      </c>
      <c r="D6656" t="s">
        <v>14046</v>
      </c>
      <c r="E6656">
        <v>717876</v>
      </c>
      <c r="F6656" t="s">
        <v>22649</v>
      </c>
      <c r="G6656" t="s">
        <v>22650</v>
      </c>
      <c r="H6656" t="s">
        <v>8844</v>
      </c>
      <c r="I6656" t="s">
        <v>28474</v>
      </c>
    </row>
    <row r="6657" spans="1:9" x14ac:dyDescent="0.2">
      <c r="A6657">
        <v>2677565</v>
      </c>
      <c r="B6657" t="s">
        <v>12390</v>
      </c>
      <c r="C6657" t="s">
        <v>8847</v>
      </c>
      <c r="D6657" t="s">
        <v>14046</v>
      </c>
      <c r="E6657">
        <v>611643</v>
      </c>
      <c r="F6657" t="s">
        <v>28748</v>
      </c>
      <c r="G6657" t="s">
        <v>28749</v>
      </c>
      <c r="H6657" t="s">
        <v>8847</v>
      </c>
      <c r="I6657" t="s">
        <v>20889</v>
      </c>
    </row>
    <row r="6658" spans="1:9" x14ac:dyDescent="0.2">
      <c r="A6658">
        <v>2677566</v>
      </c>
      <c r="B6658" t="s">
        <v>11474</v>
      </c>
      <c r="C6658" t="s">
        <v>8848</v>
      </c>
      <c r="D6658" t="s">
        <v>14046</v>
      </c>
      <c r="E6658">
        <v>125328</v>
      </c>
      <c r="F6658" t="s">
        <v>28751</v>
      </c>
      <c r="G6658" t="s">
        <v>28749</v>
      </c>
      <c r="H6658" t="s">
        <v>8848</v>
      </c>
      <c r="I6658" t="s">
        <v>28477</v>
      </c>
    </row>
    <row r="6659" spans="1:9" x14ac:dyDescent="0.2">
      <c r="A6659">
        <v>2677578</v>
      </c>
      <c r="B6659" t="s">
        <v>12255</v>
      </c>
      <c r="C6659" t="s">
        <v>8849</v>
      </c>
      <c r="D6659" t="s">
        <v>14046</v>
      </c>
      <c r="E6659">
        <v>448410</v>
      </c>
      <c r="F6659" t="s">
        <v>28778</v>
      </c>
      <c r="G6659" t="s">
        <v>28779</v>
      </c>
      <c r="H6659" t="s">
        <v>8849</v>
      </c>
      <c r="I6659" t="s">
        <v>28481</v>
      </c>
    </row>
    <row r="6660" spans="1:9" x14ac:dyDescent="0.2">
      <c r="A6660">
        <v>2677581</v>
      </c>
      <c r="B6660" t="s">
        <v>11475</v>
      </c>
      <c r="C6660" t="s">
        <v>8850</v>
      </c>
      <c r="D6660" t="s">
        <v>14046</v>
      </c>
      <c r="E6660">
        <v>125330</v>
      </c>
      <c r="F6660" t="s">
        <v>28785</v>
      </c>
      <c r="G6660" t="s">
        <v>28762</v>
      </c>
      <c r="H6660" t="s">
        <v>8850</v>
      </c>
      <c r="I6660" t="s">
        <v>28482</v>
      </c>
    </row>
    <row r="6661" spans="1:9" x14ac:dyDescent="0.2">
      <c r="A6661">
        <v>2679564</v>
      </c>
      <c r="B6661" t="s">
        <v>12601</v>
      </c>
      <c r="C6661" t="s">
        <v>8851</v>
      </c>
      <c r="D6661" t="s">
        <v>14046</v>
      </c>
      <c r="E6661">
        <v>717576</v>
      </c>
      <c r="F6661" t="s">
        <v>30032</v>
      </c>
      <c r="G6661" t="s">
        <v>28779</v>
      </c>
      <c r="H6661" t="s">
        <v>8851</v>
      </c>
      <c r="I6661" t="s">
        <v>28485</v>
      </c>
    </row>
    <row r="6662" spans="1:9" x14ac:dyDescent="0.2">
      <c r="A6662">
        <v>10058</v>
      </c>
      <c r="B6662" t="s">
        <v>8846</v>
      </c>
      <c r="C6662" t="s">
        <v>8845</v>
      </c>
      <c r="D6662" t="s">
        <v>14044</v>
      </c>
      <c r="E6662">
        <v>446750</v>
      </c>
      <c r="F6662" t="s">
        <v>22995</v>
      </c>
      <c r="G6662" t="s">
        <v>22996</v>
      </c>
      <c r="H6662" t="s">
        <v>8845</v>
      </c>
      <c r="I6662" t="s">
        <v>28489</v>
      </c>
    </row>
    <row r="6663" spans="1:9" x14ac:dyDescent="0.2">
      <c r="A6663">
        <v>2677576</v>
      </c>
      <c r="B6663" t="s">
        <v>11476</v>
      </c>
      <c r="C6663" t="s">
        <v>8852</v>
      </c>
      <c r="D6663" t="s">
        <v>14046</v>
      </c>
      <c r="E6663">
        <v>125331</v>
      </c>
      <c r="F6663" t="s">
        <v>28774</v>
      </c>
      <c r="G6663" t="s">
        <v>28749</v>
      </c>
      <c r="H6663" t="s">
        <v>8852</v>
      </c>
      <c r="I6663" t="s">
        <v>28491</v>
      </c>
    </row>
    <row r="6664" spans="1:9" x14ac:dyDescent="0.2">
      <c r="A6664">
        <v>2677577</v>
      </c>
      <c r="B6664" t="s">
        <v>12256</v>
      </c>
      <c r="C6664" t="s">
        <v>8853</v>
      </c>
      <c r="D6664" t="s">
        <v>14046</v>
      </c>
      <c r="E6664">
        <v>448412</v>
      </c>
      <c r="F6664" t="s">
        <v>28776</v>
      </c>
      <c r="G6664" t="s">
        <v>28749</v>
      </c>
      <c r="H6664" t="s">
        <v>8853</v>
      </c>
      <c r="I6664" t="s">
        <v>28494</v>
      </c>
    </row>
    <row r="6665" spans="1:9" x14ac:dyDescent="0.2">
      <c r="A6665">
        <v>2677570</v>
      </c>
      <c r="B6665" t="s">
        <v>12602</v>
      </c>
      <c r="C6665" t="s">
        <v>8854</v>
      </c>
      <c r="D6665" t="s">
        <v>14046</v>
      </c>
      <c r="E6665">
        <v>717577</v>
      </c>
      <c r="F6665" t="s">
        <v>28761</v>
      </c>
      <c r="G6665" t="s">
        <v>28762</v>
      </c>
      <c r="H6665" t="s">
        <v>8854</v>
      </c>
      <c r="I6665" t="s">
        <v>21039</v>
      </c>
    </row>
    <row r="6666" spans="1:9" x14ac:dyDescent="0.2">
      <c r="A6666">
        <v>2677571</v>
      </c>
      <c r="B6666" t="s">
        <v>12934</v>
      </c>
      <c r="C6666" t="s">
        <v>13839</v>
      </c>
      <c r="D6666" t="s">
        <v>14044</v>
      </c>
      <c r="E6666">
        <v>446750</v>
      </c>
      <c r="F6666" t="s">
        <v>22995</v>
      </c>
      <c r="G6666" t="s">
        <v>22996</v>
      </c>
      <c r="H6666" t="s">
        <v>8845</v>
      </c>
      <c r="I6666" t="s">
        <v>21039</v>
      </c>
    </row>
    <row r="6667" spans="1:9" x14ac:dyDescent="0.2">
      <c r="A6667">
        <v>2677572</v>
      </c>
      <c r="B6667" t="s">
        <v>11477</v>
      </c>
      <c r="C6667" t="s">
        <v>8855</v>
      </c>
      <c r="D6667" t="s">
        <v>14046</v>
      </c>
      <c r="E6667">
        <v>125333</v>
      </c>
      <c r="F6667" t="s">
        <v>28764</v>
      </c>
      <c r="G6667" t="s">
        <v>28765</v>
      </c>
      <c r="H6667" t="s">
        <v>28766</v>
      </c>
      <c r="I6667" t="s">
        <v>21115</v>
      </c>
    </row>
    <row r="6668" spans="1:9" x14ac:dyDescent="0.2">
      <c r="A6668">
        <v>2677582</v>
      </c>
      <c r="B6668" t="s">
        <v>12257</v>
      </c>
      <c r="C6668" t="s">
        <v>8856</v>
      </c>
      <c r="D6668" t="s">
        <v>14046</v>
      </c>
      <c r="E6668">
        <v>448414</v>
      </c>
      <c r="F6668" t="s">
        <v>28787</v>
      </c>
      <c r="G6668" t="s">
        <v>28749</v>
      </c>
      <c r="H6668" t="s">
        <v>8856</v>
      </c>
      <c r="I6668" t="s">
        <v>28496</v>
      </c>
    </row>
    <row r="6669" spans="1:9" x14ac:dyDescent="0.2">
      <c r="A6669">
        <v>2677580</v>
      </c>
      <c r="B6669" t="s">
        <v>11478</v>
      </c>
      <c r="C6669" t="s">
        <v>8857</v>
      </c>
      <c r="D6669" t="s">
        <v>14046</v>
      </c>
      <c r="E6669">
        <v>125337</v>
      </c>
      <c r="F6669" t="s">
        <v>28783</v>
      </c>
      <c r="G6669" t="s">
        <v>28762</v>
      </c>
      <c r="H6669" t="s">
        <v>8857</v>
      </c>
      <c r="I6669" t="s">
        <v>28499</v>
      </c>
    </row>
    <row r="6670" spans="1:9" x14ac:dyDescent="0.2">
      <c r="A6670">
        <v>2677579</v>
      </c>
      <c r="B6670" t="s">
        <v>11479</v>
      </c>
      <c r="C6670" t="s">
        <v>8858</v>
      </c>
      <c r="D6670" t="s">
        <v>14046</v>
      </c>
      <c r="E6670">
        <v>125338</v>
      </c>
      <c r="F6670" t="s">
        <v>28781</v>
      </c>
      <c r="G6670" t="s">
        <v>28762</v>
      </c>
      <c r="H6670" t="s">
        <v>8858</v>
      </c>
      <c r="I6670" t="s">
        <v>28502</v>
      </c>
    </row>
    <row r="6671" spans="1:9" x14ac:dyDescent="0.2">
      <c r="A6671">
        <v>8763</v>
      </c>
      <c r="B6671" t="s">
        <v>11480</v>
      </c>
      <c r="C6671" t="s">
        <v>8861</v>
      </c>
      <c r="D6671" t="s">
        <v>14046</v>
      </c>
      <c r="E6671">
        <v>125341</v>
      </c>
      <c r="F6671" t="s">
        <v>21358</v>
      </c>
      <c r="G6671" t="s">
        <v>21359</v>
      </c>
      <c r="H6671" t="s">
        <v>8861</v>
      </c>
      <c r="I6671" t="s">
        <v>28504</v>
      </c>
    </row>
    <row r="6672" spans="1:9" x14ac:dyDescent="0.2">
      <c r="A6672">
        <v>2676265</v>
      </c>
      <c r="B6672" t="s">
        <v>8863</v>
      </c>
      <c r="C6672" t="s">
        <v>8862</v>
      </c>
      <c r="D6672" t="s">
        <v>14046</v>
      </c>
      <c r="E6672">
        <v>125343</v>
      </c>
      <c r="F6672" t="s">
        <v>26904</v>
      </c>
      <c r="G6672" t="s">
        <v>26905</v>
      </c>
      <c r="H6672" t="s">
        <v>8862</v>
      </c>
      <c r="I6672" t="s">
        <v>27071</v>
      </c>
    </row>
    <row r="6673" spans="1:9" x14ac:dyDescent="0.2">
      <c r="A6673">
        <v>2677433</v>
      </c>
      <c r="B6673" t="s">
        <v>8864</v>
      </c>
      <c r="C6673" t="s">
        <v>8864</v>
      </c>
      <c r="D6673" t="s">
        <v>14046</v>
      </c>
      <c r="E6673">
        <v>160311</v>
      </c>
      <c r="F6673" t="s">
        <v>28515</v>
      </c>
      <c r="G6673" t="s">
        <v>15855</v>
      </c>
      <c r="H6673" t="s">
        <v>28516</v>
      </c>
      <c r="I6673" t="s">
        <v>28508</v>
      </c>
    </row>
    <row r="6674" spans="1:9" x14ac:dyDescent="0.2">
      <c r="A6674">
        <v>8759</v>
      </c>
      <c r="B6674" t="s">
        <v>8866</v>
      </c>
      <c r="C6674" t="s">
        <v>8865</v>
      </c>
      <c r="D6674" t="s">
        <v>14046</v>
      </c>
      <c r="E6674">
        <v>611413</v>
      </c>
      <c r="F6674" t="s">
        <v>21352</v>
      </c>
      <c r="G6674" t="s">
        <v>21353</v>
      </c>
      <c r="H6674" t="s">
        <v>8865</v>
      </c>
      <c r="I6674" t="s">
        <v>28512</v>
      </c>
    </row>
    <row r="6675" spans="1:9" x14ac:dyDescent="0.2">
      <c r="A6675">
        <v>8758</v>
      </c>
      <c r="B6675" t="s">
        <v>8860</v>
      </c>
      <c r="C6675" t="s">
        <v>8859</v>
      </c>
      <c r="D6675" t="s">
        <v>14044</v>
      </c>
      <c r="E6675">
        <v>198127</v>
      </c>
      <c r="F6675" t="s">
        <v>21350</v>
      </c>
      <c r="G6675" t="s">
        <v>14070</v>
      </c>
      <c r="H6675" t="s">
        <v>8859</v>
      </c>
      <c r="I6675" t="s">
        <v>21322</v>
      </c>
    </row>
    <row r="6676" spans="1:9" x14ac:dyDescent="0.2">
      <c r="A6676">
        <v>8762</v>
      </c>
      <c r="B6676" t="s">
        <v>13240</v>
      </c>
      <c r="C6676" t="s">
        <v>13240</v>
      </c>
      <c r="D6676" t="s">
        <v>14046</v>
      </c>
      <c r="E6676">
        <v>125355</v>
      </c>
      <c r="F6676" t="s">
        <v>21355</v>
      </c>
      <c r="G6676" t="s">
        <v>14070</v>
      </c>
      <c r="H6676" t="s">
        <v>8867</v>
      </c>
      <c r="I6676" t="s">
        <v>21332</v>
      </c>
    </row>
    <row r="6677" spans="1:9" x14ac:dyDescent="0.2">
      <c r="A6677">
        <v>8760</v>
      </c>
      <c r="B6677" t="s">
        <v>8868</v>
      </c>
      <c r="C6677" t="s">
        <v>8867</v>
      </c>
      <c r="D6677" t="s">
        <v>14046</v>
      </c>
      <c r="E6677">
        <v>125355</v>
      </c>
      <c r="F6677" t="s">
        <v>21355</v>
      </c>
      <c r="G6677" t="s">
        <v>14070</v>
      </c>
      <c r="H6677" t="s">
        <v>8867</v>
      </c>
      <c r="I6677" t="s">
        <v>21338</v>
      </c>
    </row>
    <row r="6678" spans="1:9" x14ac:dyDescent="0.2">
      <c r="A6678">
        <v>8761</v>
      </c>
      <c r="B6678" t="s">
        <v>8870</v>
      </c>
      <c r="C6678" t="s">
        <v>8869</v>
      </c>
      <c r="D6678" t="s">
        <v>14045</v>
      </c>
      <c r="E6678">
        <v>141499</v>
      </c>
      <c r="F6678" t="s">
        <v>21357</v>
      </c>
      <c r="G6678" t="s">
        <v>14070</v>
      </c>
      <c r="H6678" t="s">
        <v>8869</v>
      </c>
      <c r="I6678" t="s">
        <v>28517</v>
      </c>
    </row>
    <row r="6679" spans="1:9" x14ac:dyDescent="0.2">
      <c r="A6679">
        <v>2676552</v>
      </c>
      <c r="B6679" t="s">
        <v>8872</v>
      </c>
      <c r="C6679" t="s">
        <v>8871</v>
      </c>
      <c r="D6679" t="s">
        <v>14046</v>
      </c>
      <c r="E6679">
        <v>125356</v>
      </c>
      <c r="F6679" t="s">
        <v>27295</v>
      </c>
      <c r="G6679" t="s">
        <v>14070</v>
      </c>
      <c r="H6679" t="s">
        <v>8871</v>
      </c>
      <c r="I6679" t="s">
        <v>28520</v>
      </c>
    </row>
    <row r="6680" spans="1:9" x14ac:dyDescent="0.2">
      <c r="A6680">
        <v>8767</v>
      </c>
      <c r="B6680" t="s">
        <v>8874</v>
      </c>
      <c r="C6680" t="s">
        <v>8873</v>
      </c>
      <c r="D6680" t="s">
        <v>14046</v>
      </c>
      <c r="E6680">
        <v>125364</v>
      </c>
      <c r="F6680" t="s">
        <v>21364</v>
      </c>
      <c r="G6680" t="s">
        <v>14070</v>
      </c>
      <c r="H6680" t="s">
        <v>8873</v>
      </c>
      <c r="I6680" t="s">
        <v>28523</v>
      </c>
    </row>
    <row r="6681" spans="1:9" x14ac:dyDescent="0.2">
      <c r="A6681">
        <v>8766</v>
      </c>
      <c r="B6681" t="s">
        <v>13241</v>
      </c>
      <c r="C6681" t="s">
        <v>13944</v>
      </c>
      <c r="D6681" t="s">
        <v>14046</v>
      </c>
      <c r="E6681">
        <v>125369</v>
      </c>
      <c r="F6681" t="s">
        <v>21361</v>
      </c>
      <c r="G6681" t="s">
        <v>21362</v>
      </c>
      <c r="H6681" t="s">
        <v>8875</v>
      </c>
      <c r="I6681" t="s">
        <v>21378</v>
      </c>
    </row>
    <row r="6682" spans="1:9" x14ac:dyDescent="0.2">
      <c r="A6682">
        <v>8764</v>
      </c>
      <c r="B6682" t="s">
        <v>8876</v>
      </c>
      <c r="C6682" t="s">
        <v>8875</v>
      </c>
      <c r="D6682" t="s">
        <v>14046</v>
      </c>
      <c r="E6682">
        <v>125369</v>
      </c>
      <c r="F6682" t="s">
        <v>21361</v>
      </c>
      <c r="G6682" t="s">
        <v>21362</v>
      </c>
      <c r="H6682" t="s">
        <v>8875</v>
      </c>
      <c r="I6682" t="s">
        <v>21378</v>
      </c>
    </row>
    <row r="6683" spans="1:9" x14ac:dyDescent="0.2">
      <c r="A6683">
        <v>8490</v>
      </c>
      <c r="B6683" t="s">
        <v>8878</v>
      </c>
      <c r="C6683" t="s">
        <v>8877</v>
      </c>
      <c r="D6683" t="s">
        <v>14044</v>
      </c>
      <c r="E6683">
        <v>198159</v>
      </c>
      <c r="F6683" t="s">
        <v>20938</v>
      </c>
      <c r="G6683" t="s">
        <v>14070</v>
      </c>
      <c r="H6683" t="s">
        <v>8877</v>
      </c>
      <c r="I6683" t="s">
        <v>28527</v>
      </c>
    </row>
    <row r="6684" spans="1:9" x14ac:dyDescent="0.2">
      <c r="A6684">
        <v>2679537</v>
      </c>
      <c r="B6684" t="s">
        <v>12752</v>
      </c>
      <c r="C6684" t="s">
        <v>8879</v>
      </c>
      <c r="D6684" t="s">
        <v>14046</v>
      </c>
      <c r="E6684">
        <v>924186</v>
      </c>
      <c r="F6684" t="s">
        <v>29992</v>
      </c>
      <c r="G6684" t="s">
        <v>14534</v>
      </c>
      <c r="H6684" t="s">
        <v>8879</v>
      </c>
      <c r="I6684" t="s">
        <v>28529</v>
      </c>
    </row>
    <row r="6685" spans="1:9" x14ac:dyDescent="0.2">
      <c r="A6685">
        <v>2679538</v>
      </c>
      <c r="B6685" t="s">
        <v>13267</v>
      </c>
      <c r="C6685" t="s">
        <v>13267</v>
      </c>
      <c r="E6685">
        <v>0</v>
      </c>
      <c r="I6685" t="s">
        <v>21537</v>
      </c>
    </row>
    <row r="6686" spans="1:9" x14ac:dyDescent="0.2">
      <c r="A6686">
        <v>8492</v>
      </c>
      <c r="B6686" t="s">
        <v>8881</v>
      </c>
      <c r="C6686" t="s">
        <v>8880</v>
      </c>
      <c r="D6686" t="s">
        <v>14046</v>
      </c>
      <c r="E6686">
        <v>125391</v>
      </c>
      <c r="F6686" t="s">
        <v>20942</v>
      </c>
      <c r="G6686" t="s">
        <v>14070</v>
      </c>
      <c r="H6686" t="s">
        <v>8880</v>
      </c>
      <c r="I6686" t="s">
        <v>21593</v>
      </c>
    </row>
    <row r="6687" spans="1:9" x14ac:dyDescent="0.2">
      <c r="A6687">
        <v>8491</v>
      </c>
      <c r="B6687" t="s">
        <v>8883</v>
      </c>
      <c r="C6687" t="s">
        <v>8882</v>
      </c>
      <c r="D6687" t="s">
        <v>14046</v>
      </c>
      <c r="E6687">
        <v>125392</v>
      </c>
      <c r="F6687" t="s">
        <v>20940</v>
      </c>
      <c r="G6687" t="s">
        <v>14070</v>
      </c>
      <c r="H6687" t="s">
        <v>8882</v>
      </c>
      <c r="I6687" t="s">
        <v>21595</v>
      </c>
    </row>
    <row r="6688" spans="1:9" x14ac:dyDescent="0.2">
      <c r="A6688">
        <v>11765</v>
      </c>
      <c r="B6688" t="s">
        <v>11481</v>
      </c>
      <c r="C6688" t="s">
        <v>8886</v>
      </c>
      <c r="D6688" t="s">
        <v>14046</v>
      </c>
      <c r="E6688">
        <v>125397</v>
      </c>
      <c r="F6688" t="s">
        <v>25002</v>
      </c>
      <c r="G6688" t="s">
        <v>25003</v>
      </c>
      <c r="H6688" t="s">
        <v>8886</v>
      </c>
      <c r="I6688" t="s">
        <v>28534</v>
      </c>
    </row>
    <row r="6689" spans="1:9" x14ac:dyDescent="0.2">
      <c r="A6689">
        <v>11764</v>
      </c>
      <c r="B6689" t="s">
        <v>8885</v>
      </c>
      <c r="C6689" t="s">
        <v>8884</v>
      </c>
      <c r="D6689" t="s">
        <v>14044</v>
      </c>
      <c r="E6689">
        <v>198189</v>
      </c>
      <c r="F6689" t="s">
        <v>24999</v>
      </c>
      <c r="G6689" t="s">
        <v>25000</v>
      </c>
      <c r="H6689" t="s">
        <v>8884</v>
      </c>
      <c r="I6689" t="s">
        <v>28538</v>
      </c>
    </row>
    <row r="6690" spans="1:9" x14ac:dyDescent="0.2">
      <c r="A6690">
        <v>10263</v>
      </c>
      <c r="B6690" t="s">
        <v>8890</v>
      </c>
      <c r="C6690" t="s">
        <v>8889</v>
      </c>
      <c r="D6690" t="s">
        <v>14046</v>
      </c>
      <c r="E6690">
        <v>125401</v>
      </c>
      <c r="F6690" t="s">
        <v>23244</v>
      </c>
      <c r="G6690" t="s">
        <v>14070</v>
      </c>
      <c r="H6690" t="s">
        <v>8889</v>
      </c>
      <c r="I6690" t="s">
        <v>21635</v>
      </c>
    </row>
    <row r="6691" spans="1:9" x14ac:dyDescent="0.2">
      <c r="A6691">
        <v>10260</v>
      </c>
      <c r="B6691" t="s">
        <v>8888</v>
      </c>
      <c r="C6691" t="s">
        <v>8887</v>
      </c>
      <c r="D6691" t="s">
        <v>14044</v>
      </c>
      <c r="E6691">
        <v>198193</v>
      </c>
      <c r="F6691" t="s">
        <v>23240</v>
      </c>
      <c r="G6691" t="s">
        <v>14070</v>
      </c>
      <c r="H6691" t="s">
        <v>8887</v>
      </c>
      <c r="I6691" t="s">
        <v>21635</v>
      </c>
    </row>
    <row r="6692" spans="1:9" x14ac:dyDescent="0.2">
      <c r="A6692">
        <v>10261</v>
      </c>
      <c r="B6692" t="s">
        <v>8892</v>
      </c>
      <c r="C6692" t="s">
        <v>8891</v>
      </c>
      <c r="D6692" t="s">
        <v>14046</v>
      </c>
      <c r="E6692">
        <v>125404</v>
      </c>
      <c r="F6692" t="s">
        <v>23242</v>
      </c>
      <c r="G6692" t="s">
        <v>14070</v>
      </c>
      <c r="H6692" t="s">
        <v>8891</v>
      </c>
      <c r="I6692" t="s">
        <v>21618</v>
      </c>
    </row>
    <row r="6693" spans="1:9" x14ac:dyDescent="0.2">
      <c r="A6693">
        <v>10264</v>
      </c>
      <c r="B6693" t="s">
        <v>8894</v>
      </c>
      <c r="C6693" t="s">
        <v>8893</v>
      </c>
      <c r="D6693" t="s">
        <v>14046</v>
      </c>
      <c r="E6693">
        <v>125405</v>
      </c>
      <c r="F6693" t="s">
        <v>23246</v>
      </c>
      <c r="G6693" t="s">
        <v>14070</v>
      </c>
      <c r="H6693" t="s">
        <v>8893</v>
      </c>
      <c r="I6693" t="s">
        <v>28542</v>
      </c>
    </row>
    <row r="6694" spans="1:9" x14ac:dyDescent="0.2">
      <c r="A6694">
        <v>2679539</v>
      </c>
      <c r="B6694" t="s">
        <v>12299</v>
      </c>
      <c r="C6694" t="s">
        <v>8895</v>
      </c>
      <c r="D6694" t="s">
        <v>14043</v>
      </c>
      <c r="E6694">
        <v>598090</v>
      </c>
      <c r="F6694" t="s">
        <v>29994</v>
      </c>
      <c r="G6694" t="s">
        <v>29995</v>
      </c>
      <c r="H6694" t="s">
        <v>8895</v>
      </c>
      <c r="I6694" t="s">
        <v>21646</v>
      </c>
    </row>
    <row r="6695" spans="1:9" x14ac:dyDescent="0.2">
      <c r="A6695">
        <v>2679540</v>
      </c>
      <c r="B6695" t="s">
        <v>12245</v>
      </c>
      <c r="C6695" t="s">
        <v>8896</v>
      </c>
      <c r="D6695" t="s">
        <v>14044</v>
      </c>
      <c r="E6695">
        <v>445906</v>
      </c>
      <c r="F6695" t="s">
        <v>29997</v>
      </c>
      <c r="G6695" t="s">
        <v>14371</v>
      </c>
      <c r="H6695" t="s">
        <v>8896</v>
      </c>
      <c r="I6695" t="s">
        <v>21650</v>
      </c>
    </row>
    <row r="6696" spans="1:9" x14ac:dyDescent="0.2">
      <c r="A6696">
        <v>2679541</v>
      </c>
      <c r="B6696" t="s">
        <v>12253</v>
      </c>
      <c r="C6696" t="s">
        <v>8897</v>
      </c>
      <c r="D6696" t="s">
        <v>14046</v>
      </c>
      <c r="E6696">
        <v>447459</v>
      </c>
      <c r="F6696" t="s">
        <v>29998</v>
      </c>
      <c r="G6696" t="s">
        <v>29999</v>
      </c>
      <c r="H6696" t="s">
        <v>8897</v>
      </c>
      <c r="I6696" t="s">
        <v>28547</v>
      </c>
    </row>
    <row r="6697" spans="1:9" x14ac:dyDescent="0.2">
      <c r="A6697">
        <v>5231</v>
      </c>
      <c r="B6697" t="s">
        <v>12004</v>
      </c>
      <c r="C6697" t="s">
        <v>8898</v>
      </c>
      <c r="D6697" t="s">
        <v>14043</v>
      </c>
      <c r="E6697">
        <v>187354</v>
      </c>
      <c r="F6697" t="s">
        <v>16793</v>
      </c>
      <c r="G6697" t="s">
        <v>16794</v>
      </c>
      <c r="H6697" t="s">
        <v>8898</v>
      </c>
      <c r="I6697" t="s">
        <v>21652</v>
      </c>
    </row>
    <row r="6698" spans="1:9" x14ac:dyDescent="0.2">
      <c r="A6698">
        <v>5237</v>
      </c>
      <c r="B6698" t="s">
        <v>11482</v>
      </c>
      <c r="C6698" t="s">
        <v>8901</v>
      </c>
      <c r="D6698" t="s">
        <v>14046</v>
      </c>
      <c r="E6698">
        <v>125426</v>
      </c>
      <c r="F6698" t="s">
        <v>16806</v>
      </c>
      <c r="G6698" t="s">
        <v>14070</v>
      </c>
      <c r="H6698" t="s">
        <v>8901</v>
      </c>
      <c r="I6698" t="s">
        <v>28549</v>
      </c>
    </row>
    <row r="6699" spans="1:9" x14ac:dyDescent="0.2">
      <c r="A6699">
        <v>2677071</v>
      </c>
      <c r="B6699" t="s">
        <v>8899</v>
      </c>
      <c r="C6699" t="s">
        <v>8899</v>
      </c>
      <c r="D6699" t="s">
        <v>14044</v>
      </c>
      <c r="E6699">
        <v>198198</v>
      </c>
      <c r="F6699" t="s">
        <v>16796</v>
      </c>
      <c r="G6699" t="s">
        <v>14070</v>
      </c>
      <c r="H6699" t="s">
        <v>8900</v>
      </c>
      <c r="I6699" t="s">
        <v>28549</v>
      </c>
    </row>
    <row r="6700" spans="1:9" x14ac:dyDescent="0.2">
      <c r="A6700">
        <v>5232</v>
      </c>
      <c r="B6700" t="s">
        <v>13087</v>
      </c>
      <c r="C6700" t="s">
        <v>8900</v>
      </c>
      <c r="D6700" t="s">
        <v>14044</v>
      </c>
      <c r="E6700">
        <v>198198</v>
      </c>
      <c r="F6700" t="s">
        <v>16796</v>
      </c>
      <c r="G6700" t="s">
        <v>14070</v>
      </c>
      <c r="H6700" t="s">
        <v>8900</v>
      </c>
      <c r="I6700" t="s">
        <v>28553</v>
      </c>
    </row>
    <row r="6701" spans="1:9" x14ac:dyDescent="0.2">
      <c r="A6701">
        <v>5235</v>
      </c>
      <c r="B6701" t="s">
        <v>8903</v>
      </c>
      <c r="C6701" t="s">
        <v>8902</v>
      </c>
      <c r="D6701" t="s">
        <v>14046</v>
      </c>
      <c r="E6701">
        <v>125437</v>
      </c>
      <c r="F6701" t="s">
        <v>16800</v>
      </c>
      <c r="G6701" t="s">
        <v>16801</v>
      </c>
      <c r="H6701" t="s">
        <v>8902</v>
      </c>
      <c r="I6701" t="s">
        <v>28556</v>
      </c>
    </row>
    <row r="6702" spans="1:9" x14ac:dyDescent="0.2">
      <c r="A6702">
        <v>5233</v>
      </c>
      <c r="B6702" t="s">
        <v>8905</v>
      </c>
      <c r="C6702" t="s">
        <v>8904</v>
      </c>
      <c r="D6702" t="s">
        <v>14046</v>
      </c>
      <c r="E6702">
        <v>125439</v>
      </c>
      <c r="F6702" t="s">
        <v>16798</v>
      </c>
      <c r="G6702" t="s">
        <v>16066</v>
      </c>
      <c r="H6702" t="s">
        <v>8904</v>
      </c>
      <c r="I6702" t="s">
        <v>28559</v>
      </c>
    </row>
    <row r="6703" spans="1:9" x14ac:dyDescent="0.2">
      <c r="A6703">
        <v>5236</v>
      </c>
      <c r="B6703" t="s">
        <v>11483</v>
      </c>
      <c r="C6703" t="s">
        <v>8906</v>
      </c>
      <c r="D6703" t="s">
        <v>14046</v>
      </c>
      <c r="E6703">
        <v>125444</v>
      </c>
      <c r="F6703" t="s">
        <v>16803</v>
      </c>
      <c r="G6703" t="s">
        <v>16804</v>
      </c>
      <c r="H6703" t="s">
        <v>8906</v>
      </c>
      <c r="I6703" t="s">
        <v>21659</v>
      </c>
    </row>
    <row r="6704" spans="1:9" x14ac:dyDescent="0.2">
      <c r="A6704">
        <v>10351</v>
      </c>
      <c r="B6704" t="s">
        <v>8910</v>
      </c>
      <c r="C6704" t="s">
        <v>8909</v>
      </c>
      <c r="D6704" t="s">
        <v>14046</v>
      </c>
      <c r="E6704">
        <v>125457</v>
      </c>
      <c r="F6704" t="s">
        <v>23342</v>
      </c>
      <c r="G6704" t="s">
        <v>14070</v>
      </c>
      <c r="H6704" t="s">
        <v>8909</v>
      </c>
      <c r="I6704" t="s">
        <v>28562</v>
      </c>
    </row>
    <row r="6705" spans="1:9" x14ac:dyDescent="0.2">
      <c r="A6705">
        <v>10349</v>
      </c>
      <c r="B6705" t="s">
        <v>11484</v>
      </c>
      <c r="C6705" t="s">
        <v>8911</v>
      </c>
      <c r="D6705" t="s">
        <v>14046</v>
      </c>
      <c r="E6705">
        <v>125460</v>
      </c>
      <c r="F6705" t="s">
        <v>23340</v>
      </c>
      <c r="G6705" t="s">
        <v>23338</v>
      </c>
      <c r="H6705" t="s">
        <v>8911</v>
      </c>
      <c r="I6705" t="s">
        <v>21678</v>
      </c>
    </row>
    <row r="6706" spans="1:9" x14ac:dyDescent="0.2">
      <c r="A6706">
        <v>10338</v>
      </c>
      <c r="B6706" t="s">
        <v>8908</v>
      </c>
      <c r="C6706" t="s">
        <v>8907</v>
      </c>
      <c r="D6706" t="s">
        <v>14044</v>
      </c>
      <c r="E6706">
        <v>198201</v>
      </c>
      <c r="F6706" t="s">
        <v>23330</v>
      </c>
      <c r="G6706" t="s">
        <v>14070</v>
      </c>
      <c r="H6706" t="s">
        <v>8907</v>
      </c>
      <c r="I6706" t="s">
        <v>28566</v>
      </c>
    </row>
    <row r="6707" spans="1:9" x14ac:dyDescent="0.2">
      <c r="A6707">
        <v>10340</v>
      </c>
      <c r="B6707" t="s">
        <v>11485</v>
      </c>
      <c r="C6707" t="s">
        <v>8912</v>
      </c>
      <c r="D6707" t="s">
        <v>14046</v>
      </c>
      <c r="E6707">
        <v>125464</v>
      </c>
      <c r="F6707" t="s">
        <v>23332</v>
      </c>
      <c r="G6707" t="s">
        <v>23333</v>
      </c>
      <c r="H6707" t="s">
        <v>8912</v>
      </c>
      <c r="I6707" t="s">
        <v>21752</v>
      </c>
    </row>
    <row r="6708" spans="1:9" x14ac:dyDescent="0.2">
      <c r="A6708">
        <v>10347</v>
      </c>
      <c r="B6708" t="s">
        <v>11486</v>
      </c>
      <c r="C6708" t="s">
        <v>8913</v>
      </c>
      <c r="D6708" t="s">
        <v>14046</v>
      </c>
      <c r="E6708">
        <v>125469</v>
      </c>
      <c r="F6708" t="s">
        <v>23337</v>
      </c>
      <c r="G6708" t="s">
        <v>23338</v>
      </c>
      <c r="H6708" t="s">
        <v>8913</v>
      </c>
      <c r="I6708" t="s">
        <v>28570</v>
      </c>
    </row>
    <row r="6709" spans="1:9" x14ac:dyDescent="0.2">
      <c r="A6709">
        <v>2677613</v>
      </c>
      <c r="B6709" t="s">
        <v>12670</v>
      </c>
      <c r="C6709" t="s">
        <v>8914</v>
      </c>
      <c r="D6709" t="s">
        <v>14047</v>
      </c>
      <c r="E6709">
        <v>718786</v>
      </c>
      <c r="F6709" t="s">
        <v>28835</v>
      </c>
      <c r="G6709" t="s">
        <v>23338</v>
      </c>
      <c r="H6709" t="s">
        <v>8914</v>
      </c>
      <c r="I6709" t="s">
        <v>21738</v>
      </c>
    </row>
    <row r="6710" spans="1:9" x14ac:dyDescent="0.2">
      <c r="A6710">
        <v>2677614</v>
      </c>
      <c r="B6710" t="s">
        <v>12467</v>
      </c>
      <c r="C6710" t="s">
        <v>8915</v>
      </c>
      <c r="D6710" t="s">
        <v>14047</v>
      </c>
      <c r="E6710">
        <v>621339</v>
      </c>
      <c r="F6710" t="s">
        <v>28837</v>
      </c>
      <c r="G6710" t="s">
        <v>28838</v>
      </c>
      <c r="H6710" t="s">
        <v>8915</v>
      </c>
      <c r="I6710" t="s">
        <v>28574</v>
      </c>
    </row>
    <row r="6711" spans="1:9" x14ac:dyDescent="0.2">
      <c r="A6711">
        <v>10342</v>
      </c>
      <c r="B6711" t="s">
        <v>11487</v>
      </c>
      <c r="C6711" t="s">
        <v>8916</v>
      </c>
      <c r="D6711" t="s">
        <v>14046</v>
      </c>
      <c r="E6711">
        <v>125474</v>
      </c>
      <c r="F6711" t="s">
        <v>23335</v>
      </c>
      <c r="G6711" t="s">
        <v>14070</v>
      </c>
      <c r="H6711" t="s">
        <v>8916</v>
      </c>
      <c r="I6711" t="s">
        <v>28578</v>
      </c>
    </row>
    <row r="6712" spans="1:9" x14ac:dyDescent="0.2">
      <c r="A6712">
        <v>10860</v>
      </c>
      <c r="B6712" t="s">
        <v>8919</v>
      </c>
      <c r="C6712" t="s">
        <v>8918</v>
      </c>
      <c r="D6712" t="s">
        <v>14046</v>
      </c>
      <c r="E6712">
        <v>125479</v>
      </c>
      <c r="F6712" t="s">
        <v>23909</v>
      </c>
      <c r="G6712" t="s">
        <v>23910</v>
      </c>
      <c r="H6712" t="s">
        <v>8918</v>
      </c>
      <c r="I6712" t="s">
        <v>21820</v>
      </c>
    </row>
    <row r="6713" spans="1:9" x14ac:dyDescent="0.2">
      <c r="A6713">
        <v>10861</v>
      </c>
      <c r="B6713" t="s">
        <v>12955</v>
      </c>
      <c r="C6713" t="s">
        <v>12955</v>
      </c>
      <c r="D6713" t="s">
        <v>14044</v>
      </c>
      <c r="E6713">
        <v>198226</v>
      </c>
      <c r="F6713" t="s">
        <v>23786</v>
      </c>
      <c r="G6713" t="s">
        <v>23787</v>
      </c>
      <c r="H6713" t="s">
        <v>23788</v>
      </c>
      <c r="I6713" t="s">
        <v>28581</v>
      </c>
    </row>
    <row r="6714" spans="1:9" x14ac:dyDescent="0.2">
      <c r="A6714">
        <v>10783</v>
      </c>
      <c r="B6714" t="s">
        <v>12938</v>
      </c>
      <c r="C6714" t="s">
        <v>12938</v>
      </c>
      <c r="D6714" t="s">
        <v>14044</v>
      </c>
      <c r="E6714">
        <v>198226</v>
      </c>
      <c r="F6714" t="s">
        <v>23786</v>
      </c>
      <c r="G6714" t="s">
        <v>23787</v>
      </c>
      <c r="H6714" t="s">
        <v>23788</v>
      </c>
      <c r="I6714" t="s">
        <v>28584</v>
      </c>
    </row>
    <row r="6715" spans="1:9" x14ac:dyDescent="0.2">
      <c r="A6715">
        <v>10821</v>
      </c>
      <c r="B6715" t="s">
        <v>8921</v>
      </c>
      <c r="C6715" t="s">
        <v>8920</v>
      </c>
      <c r="D6715" t="s">
        <v>14046</v>
      </c>
      <c r="E6715">
        <v>125488</v>
      </c>
      <c r="F6715" t="s">
        <v>23853</v>
      </c>
      <c r="G6715" t="s">
        <v>23854</v>
      </c>
      <c r="H6715" t="s">
        <v>8920</v>
      </c>
      <c r="I6715" t="s">
        <v>21891</v>
      </c>
    </row>
    <row r="6716" spans="1:9" x14ac:dyDescent="0.2">
      <c r="A6716">
        <v>10847</v>
      </c>
      <c r="B6716" t="s">
        <v>11488</v>
      </c>
      <c r="C6716" t="s">
        <v>8922</v>
      </c>
      <c r="D6716" t="s">
        <v>14046</v>
      </c>
      <c r="E6716">
        <v>125491</v>
      </c>
      <c r="F6716" t="s">
        <v>23888</v>
      </c>
      <c r="G6716" t="s">
        <v>23889</v>
      </c>
      <c r="H6716" t="s">
        <v>8922</v>
      </c>
      <c r="I6716" t="s">
        <v>21893</v>
      </c>
    </row>
    <row r="6717" spans="1:9" x14ac:dyDescent="0.2">
      <c r="A6717">
        <v>10834</v>
      </c>
      <c r="B6717" t="s">
        <v>8924</v>
      </c>
      <c r="C6717" t="s">
        <v>8923</v>
      </c>
      <c r="D6717" t="s">
        <v>14046</v>
      </c>
      <c r="E6717">
        <v>717579</v>
      </c>
      <c r="F6717" t="s">
        <v>23871</v>
      </c>
      <c r="G6717" t="s">
        <v>23872</v>
      </c>
      <c r="H6717" t="s">
        <v>8923</v>
      </c>
      <c r="I6717" t="s">
        <v>21897</v>
      </c>
    </row>
    <row r="6718" spans="1:9" x14ac:dyDescent="0.2">
      <c r="A6718">
        <v>10848</v>
      </c>
      <c r="B6718" t="s">
        <v>8926</v>
      </c>
      <c r="C6718" t="s">
        <v>8925</v>
      </c>
      <c r="D6718" t="s">
        <v>14046</v>
      </c>
      <c r="E6718">
        <v>717581</v>
      </c>
      <c r="F6718" t="s">
        <v>23891</v>
      </c>
      <c r="G6718" t="s">
        <v>23876</v>
      </c>
      <c r="H6718" t="s">
        <v>8925</v>
      </c>
      <c r="I6718" t="s">
        <v>28590</v>
      </c>
    </row>
    <row r="6719" spans="1:9" x14ac:dyDescent="0.2">
      <c r="A6719">
        <v>10811</v>
      </c>
      <c r="B6719" t="s">
        <v>8928</v>
      </c>
      <c r="C6719" t="s">
        <v>8927</v>
      </c>
      <c r="D6719" t="s">
        <v>14046</v>
      </c>
      <c r="E6719">
        <v>125499</v>
      </c>
      <c r="F6719" t="s">
        <v>23840</v>
      </c>
      <c r="G6719" t="s">
        <v>23841</v>
      </c>
      <c r="H6719" t="s">
        <v>8927</v>
      </c>
      <c r="I6719" t="s">
        <v>28593</v>
      </c>
    </row>
    <row r="6720" spans="1:9" x14ac:dyDescent="0.2">
      <c r="A6720">
        <v>10859</v>
      </c>
      <c r="B6720" t="s">
        <v>11489</v>
      </c>
      <c r="C6720" t="s">
        <v>8929</v>
      </c>
      <c r="D6720" t="s">
        <v>14046</v>
      </c>
      <c r="E6720">
        <v>125500</v>
      </c>
      <c r="F6720" t="s">
        <v>23907</v>
      </c>
      <c r="G6720" t="s">
        <v>23908</v>
      </c>
      <c r="H6720" t="s">
        <v>8929</v>
      </c>
      <c r="I6720" t="s">
        <v>21905</v>
      </c>
    </row>
    <row r="6721" spans="1:9" x14ac:dyDescent="0.2">
      <c r="A6721">
        <v>2678051</v>
      </c>
      <c r="B6721" t="s">
        <v>12939</v>
      </c>
      <c r="C6721" t="s">
        <v>12939</v>
      </c>
      <c r="E6721">
        <v>0</v>
      </c>
      <c r="I6721" t="s">
        <v>28596</v>
      </c>
    </row>
    <row r="6722" spans="1:9" x14ac:dyDescent="0.2">
      <c r="A6722">
        <v>10835</v>
      </c>
      <c r="B6722" t="s">
        <v>12603</v>
      </c>
      <c r="C6722" t="s">
        <v>8930</v>
      </c>
      <c r="D6722" t="s">
        <v>14046</v>
      </c>
      <c r="E6722">
        <v>717583</v>
      </c>
      <c r="F6722" t="s">
        <v>23873</v>
      </c>
      <c r="G6722" t="s">
        <v>23874</v>
      </c>
      <c r="H6722" t="s">
        <v>8930</v>
      </c>
      <c r="I6722" t="s">
        <v>21987</v>
      </c>
    </row>
    <row r="6723" spans="1:9" x14ac:dyDescent="0.2">
      <c r="A6723">
        <v>10814</v>
      </c>
      <c r="B6723" t="s">
        <v>8932</v>
      </c>
      <c r="C6723" t="s">
        <v>8931</v>
      </c>
      <c r="D6723" t="s">
        <v>14046</v>
      </c>
      <c r="E6723">
        <v>125517</v>
      </c>
      <c r="F6723" t="s">
        <v>23848</v>
      </c>
      <c r="G6723" t="s">
        <v>23794</v>
      </c>
      <c r="H6723" t="s">
        <v>8931</v>
      </c>
      <c r="I6723" t="s">
        <v>28600</v>
      </c>
    </row>
    <row r="6724" spans="1:9" x14ac:dyDescent="0.2">
      <c r="A6724">
        <v>2678080</v>
      </c>
      <c r="B6724" t="s">
        <v>12604</v>
      </c>
      <c r="C6724" t="s">
        <v>8933</v>
      </c>
      <c r="D6724" t="s">
        <v>14046</v>
      </c>
      <c r="E6724">
        <v>717586</v>
      </c>
      <c r="F6724" t="s">
        <v>29682</v>
      </c>
      <c r="G6724" t="s">
        <v>29683</v>
      </c>
      <c r="H6724" t="s">
        <v>8933</v>
      </c>
      <c r="I6724" t="s">
        <v>21927</v>
      </c>
    </row>
    <row r="6725" spans="1:9" x14ac:dyDescent="0.2">
      <c r="A6725">
        <v>10793</v>
      </c>
      <c r="B6725" t="s">
        <v>11490</v>
      </c>
      <c r="C6725" t="s">
        <v>8934</v>
      </c>
      <c r="D6725" t="s">
        <v>14046</v>
      </c>
      <c r="E6725">
        <v>125524</v>
      </c>
      <c r="F6725" t="s">
        <v>23828</v>
      </c>
      <c r="G6725" t="s">
        <v>23805</v>
      </c>
      <c r="H6725" t="s">
        <v>8934</v>
      </c>
      <c r="I6725" t="s">
        <v>22018</v>
      </c>
    </row>
    <row r="6726" spans="1:9" x14ac:dyDescent="0.2">
      <c r="A6726">
        <v>10837</v>
      </c>
      <c r="B6726" t="s">
        <v>8936</v>
      </c>
      <c r="C6726" t="s">
        <v>8935</v>
      </c>
      <c r="D6726" t="s">
        <v>14046</v>
      </c>
      <c r="E6726">
        <v>125526</v>
      </c>
      <c r="F6726" t="s">
        <v>23875</v>
      </c>
      <c r="G6726" t="s">
        <v>23876</v>
      </c>
      <c r="H6726" t="s">
        <v>8935</v>
      </c>
      <c r="I6726" t="s">
        <v>22026</v>
      </c>
    </row>
    <row r="6727" spans="1:9" x14ac:dyDescent="0.2">
      <c r="A6727">
        <v>10771</v>
      </c>
      <c r="B6727" t="s">
        <v>12940</v>
      </c>
      <c r="C6727" t="s">
        <v>12940</v>
      </c>
      <c r="D6727" t="s">
        <v>14044</v>
      </c>
      <c r="E6727">
        <v>198226</v>
      </c>
      <c r="F6727" t="s">
        <v>23786</v>
      </c>
      <c r="G6727" t="s">
        <v>23787</v>
      </c>
      <c r="H6727" t="s">
        <v>23788</v>
      </c>
      <c r="I6727" t="s">
        <v>22032</v>
      </c>
    </row>
    <row r="6728" spans="1:9" x14ac:dyDescent="0.2">
      <c r="A6728">
        <v>10794</v>
      </c>
      <c r="B6728" t="s">
        <v>12941</v>
      </c>
      <c r="C6728" t="s">
        <v>12941</v>
      </c>
      <c r="D6728" t="s">
        <v>14044</v>
      </c>
      <c r="E6728">
        <v>198226</v>
      </c>
      <c r="F6728" t="s">
        <v>23786</v>
      </c>
      <c r="G6728" t="s">
        <v>23787</v>
      </c>
      <c r="H6728" t="s">
        <v>23788</v>
      </c>
      <c r="I6728" t="s">
        <v>28605</v>
      </c>
    </row>
    <row r="6729" spans="1:9" x14ac:dyDescent="0.2">
      <c r="A6729">
        <v>10862</v>
      </c>
      <c r="B6729" t="s">
        <v>12956</v>
      </c>
      <c r="C6729" t="s">
        <v>12956</v>
      </c>
      <c r="D6729" t="s">
        <v>14044</v>
      </c>
      <c r="E6729">
        <v>198226</v>
      </c>
      <c r="F6729" t="s">
        <v>23786</v>
      </c>
      <c r="G6729" t="s">
        <v>23787</v>
      </c>
      <c r="H6729" t="s">
        <v>23788</v>
      </c>
      <c r="I6729" t="s">
        <v>28607</v>
      </c>
    </row>
    <row r="6730" spans="1:9" x14ac:dyDescent="0.2">
      <c r="A6730">
        <v>10819</v>
      </c>
      <c r="B6730" t="s">
        <v>11491</v>
      </c>
      <c r="C6730" t="s">
        <v>8937</v>
      </c>
      <c r="D6730" t="s">
        <v>14046</v>
      </c>
      <c r="E6730">
        <v>125544</v>
      </c>
      <c r="F6730" t="s">
        <v>23852</v>
      </c>
      <c r="G6730" t="s">
        <v>23834</v>
      </c>
      <c r="H6730" t="s">
        <v>8937</v>
      </c>
      <c r="I6730" t="s">
        <v>22056</v>
      </c>
    </row>
    <row r="6731" spans="1:9" x14ac:dyDescent="0.2">
      <c r="A6731">
        <v>2676705</v>
      </c>
      <c r="B6731" t="s">
        <v>8939</v>
      </c>
      <c r="C6731" t="s">
        <v>8938</v>
      </c>
      <c r="D6731" t="s">
        <v>14046</v>
      </c>
      <c r="E6731">
        <v>717594</v>
      </c>
      <c r="F6731" t="s">
        <v>27432</v>
      </c>
      <c r="G6731" t="s">
        <v>27433</v>
      </c>
      <c r="H6731" t="s">
        <v>8938</v>
      </c>
      <c r="I6731" t="s">
        <v>27280</v>
      </c>
    </row>
    <row r="6732" spans="1:9" x14ac:dyDescent="0.2">
      <c r="A6732">
        <v>10858</v>
      </c>
      <c r="B6732" t="s">
        <v>12957</v>
      </c>
      <c r="C6732" t="s">
        <v>12957</v>
      </c>
      <c r="D6732" t="s">
        <v>14044</v>
      </c>
      <c r="E6732">
        <v>198226</v>
      </c>
      <c r="F6732" t="s">
        <v>23786</v>
      </c>
      <c r="G6732" t="s">
        <v>23787</v>
      </c>
      <c r="H6732" t="s">
        <v>23788</v>
      </c>
      <c r="I6732" t="s">
        <v>27280</v>
      </c>
    </row>
    <row r="6733" spans="1:9" x14ac:dyDescent="0.2">
      <c r="A6733">
        <v>10849</v>
      </c>
      <c r="B6733" t="s">
        <v>8941</v>
      </c>
      <c r="C6733" t="s">
        <v>8940</v>
      </c>
      <c r="D6733" t="s">
        <v>14046</v>
      </c>
      <c r="E6733">
        <v>125556</v>
      </c>
      <c r="F6733" t="s">
        <v>23892</v>
      </c>
      <c r="G6733" t="s">
        <v>23893</v>
      </c>
      <c r="H6733" t="s">
        <v>8940</v>
      </c>
      <c r="I6733" t="s">
        <v>22112</v>
      </c>
    </row>
    <row r="6734" spans="1:9" x14ac:dyDescent="0.2">
      <c r="A6734">
        <v>10846</v>
      </c>
      <c r="B6734" t="s">
        <v>12958</v>
      </c>
      <c r="C6734" t="s">
        <v>12958</v>
      </c>
      <c r="D6734" t="s">
        <v>14044</v>
      </c>
      <c r="E6734">
        <v>198226</v>
      </c>
      <c r="F6734" t="s">
        <v>23786</v>
      </c>
      <c r="G6734" t="s">
        <v>23787</v>
      </c>
      <c r="H6734" t="s">
        <v>23788</v>
      </c>
      <c r="I6734" t="s">
        <v>22122</v>
      </c>
    </row>
    <row r="6735" spans="1:9" x14ac:dyDescent="0.2">
      <c r="A6735">
        <v>2676749</v>
      </c>
      <c r="B6735" t="s">
        <v>8943</v>
      </c>
      <c r="C6735" t="s">
        <v>8942</v>
      </c>
      <c r="D6735" t="s">
        <v>14046</v>
      </c>
      <c r="E6735">
        <v>125564</v>
      </c>
      <c r="F6735" t="s">
        <v>27491</v>
      </c>
      <c r="G6735" t="s">
        <v>27492</v>
      </c>
      <c r="H6735" t="s">
        <v>27493</v>
      </c>
      <c r="I6735" t="s">
        <v>22126</v>
      </c>
    </row>
    <row r="6736" spans="1:9" x14ac:dyDescent="0.2">
      <c r="A6736">
        <v>10812</v>
      </c>
      <c r="B6736" t="s">
        <v>11492</v>
      </c>
      <c r="C6736" t="s">
        <v>8944</v>
      </c>
      <c r="D6736" t="s">
        <v>14046</v>
      </c>
      <c r="E6736">
        <v>125566</v>
      </c>
      <c r="F6736" t="s">
        <v>23843</v>
      </c>
      <c r="G6736" t="s">
        <v>23834</v>
      </c>
      <c r="H6736" t="s">
        <v>8944</v>
      </c>
      <c r="I6736" t="s">
        <v>28615</v>
      </c>
    </row>
    <row r="6737" spans="1:9" x14ac:dyDescent="0.2">
      <c r="A6737">
        <v>10789</v>
      </c>
      <c r="B6737" t="s">
        <v>11493</v>
      </c>
      <c r="C6737" t="s">
        <v>11494</v>
      </c>
      <c r="D6737" t="s">
        <v>14046</v>
      </c>
      <c r="E6737">
        <v>125572</v>
      </c>
      <c r="F6737" t="s">
        <v>23822</v>
      </c>
      <c r="G6737" t="s">
        <v>23823</v>
      </c>
      <c r="H6737" t="s">
        <v>23824</v>
      </c>
      <c r="I6737" t="s">
        <v>28618</v>
      </c>
    </row>
    <row r="6738" spans="1:9" x14ac:dyDescent="0.2">
      <c r="A6738">
        <v>10798</v>
      </c>
      <c r="B6738" t="s">
        <v>11495</v>
      </c>
      <c r="C6738" t="s">
        <v>8945</v>
      </c>
      <c r="D6738" t="s">
        <v>14046</v>
      </c>
      <c r="E6738">
        <v>125575</v>
      </c>
      <c r="F6738" t="s">
        <v>23830</v>
      </c>
      <c r="G6738" t="s">
        <v>23831</v>
      </c>
      <c r="H6738" t="s">
        <v>8945</v>
      </c>
      <c r="I6738" t="s">
        <v>28621</v>
      </c>
    </row>
    <row r="6739" spans="1:9" x14ac:dyDescent="0.2">
      <c r="A6739">
        <v>10795</v>
      </c>
      <c r="B6739" t="s">
        <v>12942</v>
      </c>
      <c r="C6739" t="s">
        <v>12942</v>
      </c>
      <c r="D6739" t="s">
        <v>14044</v>
      </c>
      <c r="E6739">
        <v>198226</v>
      </c>
      <c r="F6739" t="s">
        <v>23786</v>
      </c>
      <c r="G6739" t="s">
        <v>23787</v>
      </c>
      <c r="H6739" t="s">
        <v>23788</v>
      </c>
      <c r="I6739" t="s">
        <v>28624</v>
      </c>
    </row>
    <row r="6740" spans="1:9" x14ac:dyDescent="0.2">
      <c r="A6740">
        <v>10785</v>
      </c>
      <c r="B6740" t="s">
        <v>11496</v>
      </c>
      <c r="C6740" t="s">
        <v>8946</v>
      </c>
      <c r="D6740" t="s">
        <v>14046</v>
      </c>
      <c r="E6740">
        <v>125577</v>
      </c>
      <c r="F6740" t="s">
        <v>23814</v>
      </c>
      <c r="G6740" t="s">
        <v>23815</v>
      </c>
      <c r="H6740" t="s">
        <v>8946</v>
      </c>
      <c r="I6740" t="s">
        <v>28628</v>
      </c>
    </row>
    <row r="6741" spans="1:9" x14ac:dyDescent="0.2">
      <c r="A6741">
        <v>10830</v>
      </c>
      <c r="B6741" t="s">
        <v>8948</v>
      </c>
      <c r="C6741" t="s">
        <v>8947</v>
      </c>
      <c r="D6741" t="s">
        <v>14046</v>
      </c>
      <c r="E6741">
        <v>717600</v>
      </c>
      <c r="F6741" t="s">
        <v>23864</v>
      </c>
      <c r="G6741" t="s">
        <v>23802</v>
      </c>
      <c r="H6741" t="s">
        <v>8947</v>
      </c>
      <c r="I6741" t="s">
        <v>28631</v>
      </c>
    </row>
    <row r="6742" spans="1:9" x14ac:dyDescent="0.2">
      <c r="A6742">
        <v>10864</v>
      </c>
      <c r="B6742" t="s">
        <v>8950</v>
      </c>
      <c r="C6742" t="s">
        <v>8949</v>
      </c>
      <c r="D6742" t="s">
        <v>14046</v>
      </c>
      <c r="E6742">
        <v>125580</v>
      </c>
      <c r="F6742" t="s">
        <v>23915</v>
      </c>
      <c r="G6742" t="s">
        <v>23820</v>
      </c>
      <c r="H6742" t="s">
        <v>8949</v>
      </c>
      <c r="I6742" t="s">
        <v>28634</v>
      </c>
    </row>
    <row r="6743" spans="1:9" x14ac:dyDescent="0.2">
      <c r="A6743">
        <v>2678081</v>
      </c>
      <c r="B6743" t="s">
        <v>12959</v>
      </c>
      <c r="C6743" t="s">
        <v>13842</v>
      </c>
      <c r="D6743" t="s">
        <v>14046</v>
      </c>
      <c r="E6743">
        <v>717649</v>
      </c>
      <c r="F6743" t="s">
        <v>27434</v>
      </c>
      <c r="G6743" t="s">
        <v>27435</v>
      </c>
      <c r="H6743" t="s">
        <v>9002</v>
      </c>
      <c r="I6743" t="s">
        <v>28637</v>
      </c>
    </row>
    <row r="6744" spans="1:9" x14ac:dyDescent="0.2">
      <c r="A6744">
        <v>10762</v>
      </c>
      <c r="B6744" t="s">
        <v>8917</v>
      </c>
      <c r="C6744" t="s">
        <v>8917</v>
      </c>
      <c r="D6744" t="s">
        <v>14044</v>
      </c>
      <c r="E6744">
        <v>198226</v>
      </c>
      <c r="F6744" t="s">
        <v>23786</v>
      </c>
      <c r="G6744" t="s">
        <v>23787</v>
      </c>
      <c r="H6744" t="s">
        <v>23788</v>
      </c>
      <c r="I6744" t="s">
        <v>28640</v>
      </c>
    </row>
    <row r="6745" spans="1:9" x14ac:dyDescent="0.2">
      <c r="A6745">
        <v>10796</v>
      </c>
      <c r="B6745" t="s">
        <v>12943</v>
      </c>
      <c r="C6745" t="s">
        <v>12943</v>
      </c>
      <c r="D6745" t="s">
        <v>14044</v>
      </c>
      <c r="E6745">
        <v>198226</v>
      </c>
      <c r="F6745" t="s">
        <v>23786</v>
      </c>
      <c r="G6745" t="s">
        <v>23787</v>
      </c>
      <c r="H6745" t="s">
        <v>23788</v>
      </c>
      <c r="I6745" t="s">
        <v>28643</v>
      </c>
    </row>
    <row r="6746" spans="1:9" x14ac:dyDescent="0.2">
      <c r="A6746">
        <v>10815</v>
      </c>
      <c r="B6746" t="s">
        <v>12951</v>
      </c>
      <c r="C6746" t="s">
        <v>12951</v>
      </c>
      <c r="D6746" t="s">
        <v>14044</v>
      </c>
      <c r="E6746">
        <v>198226</v>
      </c>
      <c r="F6746" t="s">
        <v>23786</v>
      </c>
      <c r="G6746" t="s">
        <v>23787</v>
      </c>
      <c r="H6746" t="s">
        <v>23788</v>
      </c>
      <c r="I6746" t="s">
        <v>28646</v>
      </c>
    </row>
    <row r="6747" spans="1:9" x14ac:dyDescent="0.2">
      <c r="A6747">
        <v>2676703</v>
      </c>
      <c r="B6747" t="s">
        <v>12617</v>
      </c>
      <c r="C6747" t="s">
        <v>8953</v>
      </c>
      <c r="D6747" t="s">
        <v>14046</v>
      </c>
      <c r="E6747">
        <v>717882</v>
      </c>
      <c r="F6747" t="s">
        <v>27427</v>
      </c>
      <c r="G6747" t="s">
        <v>27428</v>
      </c>
      <c r="H6747" t="s">
        <v>27429</v>
      </c>
      <c r="I6747" t="s">
        <v>28650</v>
      </c>
    </row>
    <row r="6748" spans="1:9" x14ac:dyDescent="0.2">
      <c r="A6748">
        <v>2676719</v>
      </c>
      <c r="B6748" t="s">
        <v>8955</v>
      </c>
      <c r="C6748" t="s">
        <v>8954</v>
      </c>
      <c r="D6748" t="s">
        <v>14046</v>
      </c>
      <c r="E6748">
        <v>125601</v>
      </c>
      <c r="F6748" t="s">
        <v>27458</v>
      </c>
      <c r="G6748" t="s">
        <v>23799</v>
      </c>
      <c r="H6748" t="s">
        <v>8954</v>
      </c>
      <c r="I6748" t="s">
        <v>28654</v>
      </c>
    </row>
    <row r="6749" spans="1:9" x14ac:dyDescent="0.2">
      <c r="A6749">
        <v>10856</v>
      </c>
      <c r="B6749" t="s">
        <v>8957</v>
      </c>
      <c r="C6749" t="s">
        <v>8956</v>
      </c>
      <c r="D6749" t="s">
        <v>14046</v>
      </c>
      <c r="E6749">
        <v>125606</v>
      </c>
      <c r="F6749" t="s">
        <v>23905</v>
      </c>
      <c r="G6749" t="s">
        <v>23879</v>
      </c>
      <c r="H6749" t="s">
        <v>8956</v>
      </c>
      <c r="I6749" t="s">
        <v>22174</v>
      </c>
    </row>
    <row r="6750" spans="1:9" x14ac:dyDescent="0.2">
      <c r="A6750">
        <v>10802</v>
      </c>
      <c r="B6750" t="s">
        <v>11497</v>
      </c>
      <c r="C6750" t="s">
        <v>8958</v>
      </c>
      <c r="D6750" t="s">
        <v>14046</v>
      </c>
      <c r="E6750">
        <v>125607</v>
      </c>
      <c r="F6750" t="s">
        <v>23833</v>
      </c>
      <c r="G6750" t="s">
        <v>23834</v>
      </c>
      <c r="H6750" t="s">
        <v>8958</v>
      </c>
      <c r="I6750" t="s">
        <v>28658</v>
      </c>
    </row>
    <row r="6751" spans="1:9" x14ac:dyDescent="0.2">
      <c r="A6751">
        <v>10776</v>
      </c>
      <c r="B6751" t="s">
        <v>8960</v>
      </c>
      <c r="C6751" t="s">
        <v>8959</v>
      </c>
      <c r="D6751" t="s">
        <v>14046</v>
      </c>
      <c r="E6751">
        <v>125612</v>
      </c>
      <c r="F6751" t="s">
        <v>23801</v>
      </c>
      <c r="G6751" t="s">
        <v>23802</v>
      </c>
      <c r="H6751" t="s">
        <v>8959</v>
      </c>
      <c r="I6751" t="s">
        <v>22218</v>
      </c>
    </row>
    <row r="6752" spans="1:9" x14ac:dyDescent="0.2">
      <c r="A6752">
        <v>10786</v>
      </c>
      <c r="B6752" t="s">
        <v>12944</v>
      </c>
      <c r="C6752" t="s">
        <v>12944</v>
      </c>
      <c r="D6752" t="s">
        <v>14044</v>
      </c>
      <c r="E6752">
        <v>198226</v>
      </c>
      <c r="F6752" t="s">
        <v>23786</v>
      </c>
      <c r="G6752" t="s">
        <v>23787</v>
      </c>
      <c r="H6752" t="s">
        <v>23788</v>
      </c>
      <c r="I6752" t="s">
        <v>22221</v>
      </c>
    </row>
    <row r="6753" spans="1:9" x14ac:dyDescent="0.2">
      <c r="A6753">
        <v>10832</v>
      </c>
      <c r="B6753" t="s">
        <v>8962</v>
      </c>
      <c r="C6753" t="s">
        <v>8961</v>
      </c>
      <c r="D6753" t="s">
        <v>14046</v>
      </c>
      <c r="E6753">
        <v>125620</v>
      </c>
      <c r="F6753" t="s">
        <v>23865</v>
      </c>
      <c r="G6753" t="s">
        <v>23866</v>
      </c>
      <c r="H6753" t="s">
        <v>8961</v>
      </c>
      <c r="I6753" t="s">
        <v>28662</v>
      </c>
    </row>
    <row r="6754" spans="1:9" x14ac:dyDescent="0.2">
      <c r="A6754">
        <v>10839</v>
      </c>
      <c r="B6754" t="s">
        <v>11498</v>
      </c>
      <c r="C6754" t="s">
        <v>8963</v>
      </c>
      <c r="D6754" t="s">
        <v>14046</v>
      </c>
      <c r="E6754">
        <v>125622</v>
      </c>
      <c r="F6754" t="s">
        <v>23881</v>
      </c>
      <c r="G6754" t="s">
        <v>23882</v>
      </c>
      <c r="H6754" t="s">
        <v>8963</v>
      </c>
      <c r="I6754" t="s">
        <v>28665</v>
      </c>
    </row>
    <row r="6755" spans="1:9" x14ac:dyDescent="0.2">
      <c r="A6755">
        <v>10838</v>
      </c>
      <c r="B6755" t="s">
        <v>8965</v>
      </c>
      <c r="C6755" t="s">
        <v>8964</v>
      </c>
      <c r="D6755" t="s">
        <v>14046</v>
      </c>
      <c r="E6755">
        <v>125623</v>
      </c>
      <c r="F6755" t="s">
        <v>23878</v>
      </c>
      <c r="G6755" t="s">
        <v>23879</v>
      </c>
      <c r="H6755" t="s">
        <v>8964</v>
      </c>
      <c r="I6755" t="s">
        <v>22253</v>
      </c>
    </row>
    <row r="6756" spans="1:9" x14ac:dyDescent="0.2">
      <c r="A6756">
        <v>10840</v>
      </c>
      <c r="B6756" t="s">
        <v>8967</v>
      </c>
      <c r="C6756" t="s">
        <v>8966</v>
      </c>
      <c r="D6756" t="s">
        <v>14046</v>
      </c>
      <c r="E6756">
        <v>125624</v>
      </c>
      <c r="F6756" t="s">
        <v>23884</v>
      </c>
      <c r="G6756" t="s">
        <v>23802</v>
      </c>
      <c r="H6756" t="s">
        <v>8966</v>
      </c>
      <c r="I6756" t="s">
        <v>22255</v>
      </c>
    </row>
    <row r="6757" spans="1:9" x14ac:dyDescent="0.2">
      <c r="A6757">
        <v>10817</v>
      </c>
      <c r="B6757" t="s">
        <v>11499</v>
      </c>
      <c r="C6757" t="s">
        <v>8968</v>
      </c>
      <c r="D6757" t="s">
        <v>14046</v>
      </c>
      <c r="E6757">
        <v>125632</v>
      </c>
      <c r="F6757" t="s">
        <v>23849</v>
      </c>
      <c r="G6757" t="s">
        <v>23850</v>
      </c>
      <c r="H6757" t="s">
        <v>8968</v>
      </c>
      <c r="I6757" t="s">
        <v>28670</v>
      </c>
    </row>
    <row r="6758" spans="1:9" x14ac:dyDescent="0.2">
      <c r="A6758">
        <v>10825</v>
      </c>
      <c r="B6758" t="s">
        <v>12393</v>
      </c>
      <c r="C6758" t="s">
        <v>8969</v>
      </c>
      <c r="D6758" t="s">
        <v>14046</v>
      </c>
      <c r="E6758">
        <v>611680</v>
      </c>
      <c r="F6758" t="s">
        <v>23858</v>
      </c>
      <c r="G6758" t="s">
        <v>23815</v>
      </c>
      <c r="H6758" t="s">
        <v>8969</v>
      </c>
      <c r="I6758" t="s">
        <v>28673</v>
      </c>
    </row>
    <row r="6759" spans="1:9" x14ac:dyDescent="0.2">
      <c r="A6759">
        <v>10826</v>
      </c>
      <c r="B6759" t="s">
        <v>12936</v>
      </c>
      <c r="C6759" t="s">
        <v>12936</v>
      </c>
      <c r="D6759" t="s">
        <v>14044</v>
      </c>
      <c r="E6759">
        <v>198226</v>
      </c>
      <c r="F6759" t="s">
        <v>23786</v>
      </c>
      <c r="G6759" t="s">
        <v>23787</v>
      </c>
      <c r="H6759" t="s">
        <v>23788</v>
      </c>
      <c r="I6759" t="s">
        <v>28676</v>
      </c>
    </row>
    <row r="6760" spans="1:9" x14ac:dyDescent="0.2">
      <c r="A6760">
        <v>2677664</v>
      </c>
      <c r="B6760" t="s">
        <v>12947</v>
      </c>
      <c r="C6760" t="s">
        <v>13840</v>
      </c>
      <c r="D6760" t="s">
        <v>14044</v>
      </c>
      <c r="E6760">
        <v>198226</v>
      </c>
      <c r="F6760" t="s">
        <v>23786</v>
      </c>
      <c r="G6760" t="s">
        <v>23787</v>
      </c>
      <c r="H6760" t="s">
        <v>23788</v>
      </c>
      <c r="I6760" t="s">
        <v>28678</v>
      </c>
    </row>
    <row r="6761" spans="1:9" x14ac:dyDescent="0.2">
      <c r="A6761">
        <v>2676720</v>
      </c>
      <c r="B6761" t="s">
        <v>12960</v>
      </c>
      <c r="C6761" t="s">
        <v>12960</v>
      </c>
      <c r="D6761" t="s">
        <v>14044</v>
      </c>
      <c r="E6761">
        <v>198226</v>
      </c>
      <c r="F6761" t="s">
        <v>23786</v>
      </c>
      <c r="G6761" t="s">
        <v>23787</v>
      </c>
      <c r="H6761" t="s">
        <v>23788</v>
      </c>
      <c r="I6761" t="s">
        <v>28681</v>
      </c>
    </row>
    <row r="6762" spans="1:9" x14ac:dyDescent="0.2">
      <c r="A6762">
        <v>10768</v>
      </c>
      <c r="B6762" t="s">
        <v>12392</v>
      </c>
      <c r="C6762" t="s">
        <v>8970</v>
      </c>
      <c r="D6762" t="s">
        <v>14046</v>
      </c>
      <c r="E6762">
        <v>611672</v>
      </c>
      <c r="F6762" t="s">
        <v>23793</v>
      </c>
      <c r="G6762" t="s">
        <v>23794</v>
      </c>
      <c r="H6762" t="s">
        <v>8970</v>
      </c>
      <c r="I6762" t="s">
        <v>22296</v>
      </c>
    </row>
    <row r="6763" spans="1:9" x14ac:dyDescent="0.2">
      <c r="A6763">
        <v>10792</v>
      </c>
      <c r="B6763" t="s">
        <v>8972</v>
      </c>
      <c r="C6763" t="s">
        <v>8971</v>
      </c>
      <c r="D6763" t="s">
        <v>14046</v>
      </c>
      <c r="E6763">
        <v>125640</v>
      </c>
      <c r="F6763" t="s">
        <v>23826</v>
      </c>
      <c r="G6763" t="s">
        <v>23827</v>
      </c>
      <c r="H6763" t="s">
        <v>8971</v>
      </c>
      <c r="I6763" t="s">
        <v>28684</v>
      </c>
    </row>
    <row r="6764" spans="1:9" x14ac:dyDescent="0.2">
      <c r="A6764">
        <v>10841</v>
      </c>
      <c r="B6764" t="s">
        <v>8974</v>
      </c>
      <c r="C6764" t="s">
        <v>8973</v>
      </c>
      <c r="D6764" t="s">
        <v>14046</v>
      </c>
      <c r="E6764">
        <v>611683</v>
      </c>
      <c r="F6764" t="s">
        <v>23885</v>
      </c>
      <c r="G6764" t="s">
        <v>23886</v>
      </c>
      <c r="H6764" t="s">
        <v>8973</v>
      </c>
      <c r="I6764" t="s">
        <v>22272</v>
      </c>
    </row>
    <row r="6765" spans="1:9" x14ac:dyDescent="0.2">
      <c r="A6765">
        <v>10867</v>
      </c>
      <c r="B6765" t="s">
        <v>12961</v>
      </c>
      <c r="C6765" t="s">
        <v>13843</v>
      </c>
      <c r="E6765">
        <v>0</v>
      </c>
    </row>
    <row r="6766" spans="1:9" x14ac:dyDescent="0.2">
      <c r="A6766">
        <v>10833</v>
      </c>
      <c r="B6766" t="s">
        <v>8976</v>
      </c>
      <c r="C6766" t="s">
        <v>8975</v>
      </c>
      <c r="D6766" t="s">
        <v>14046</v>
      </c>
      <c r="E6766">
        <v>125656</v>
      </c>
      <c r="F6766" t="s">
        <v>23868</v>
      </c>
      <c r="G6766" t="s">
        <v>23869</v>
      </c>
      <c r="H6766" t="s">
        <v>8975</v>
      </c>
      <c r="I6766" t="s">
        <v>28690</v>
      </c>
    </row>
    <row r="6767" spans="1:9" x14ac:dyDescent="0.2">
      <c r="A6767">
        <v>2678082</v>
      </c>
      <c r="B6767" t="s">
        <v>12605</v>
      </c>
      <c r="C6767" t="s">
        <v>8977</v>
      </c>
      <c r="D6767" t="s">
        <v>14046</v>
      </c>
      <c r="E6767">
        <v>717624</v>
      </c>
      <c r="F6767" t="s">
        <v>29685</v>
      </c>
      <c r="G6767" t="s">
        <v>29686</v>
      </c>
      <c r="H6767" t="s">
        <v>8977</v>
      </c>
      <c r="I6767" t="s">
        <v>28693</v>
      </c>
    </row>
    <row r="6768" spans="1:9" x14ac:dyDescent="0.2">
      <c r="A6768">
        <v>10813</v>
      </c>
      <c r="B6768" t="s">
        <v>8979</v>
      </c>
      <c r="C6768" t="s">
        <v>8978</v>
      </c>
      <c r="D6768" t="s">
        <v>14046</v>
      </c>
      <c r="E6768">
        <v>125667</v>
      </c>
      <c r="F6768" t="s">
        <v>23845</v>
      </c>
      <c r="G6768" t="s">
        <v>23846</v>
      </c>
      <c r="H6768" t="s">
        <v>23847</v>
      </c>
      <c r="I6768" t="s">
        <v>22363</v>
      </c>
    </row>
    <row r="6769" spans="1:9" x14ac:dyDescent="0.2">
      <c r="A6769">
        <v>10816</v>
      </c>
      <c r="B6769" t="s">
        <v>12952</v>
      </c>
      <c r="C6769" t="s">
        <v>12952</v>
      </c>
      <c r="D6769" t="s">
        <v>14044</v>
      </c>
      <c r="E6769">
        <v>198226</v>
      </c>
      <c r="F6769" t="s">
        <v>23786</v>
      </c>
      <c r="G6769" t="s">
        <v>23787</v>
      </c>
      <c r="H6769" t="s">
        <v>23788</v>
      </c>
      <c r="I6769" t="s">
        <v>28695</v>
      </c>
    </row>
    <row r="6770" spans="1:9" x14ac:dyDescent="0.2">
      <c r="A6770">
        <v>10824</v>
      </c>
      <c r="B6770" t="s">
        <v>8981</v>
      </c>
      <c r="C6770" t="s">
        <v>8980</v>
      </c>
      <c r="D6770" t="s">
        <v>14046</v>
      </c>
      <c r="E6770">
        <v>125674</v>
      </c>
      <c r="F6770" t="s">
        <v>23856</v>
      </c>
      <c r="G6770" t="s">
        <v>23820</v>
      </c>
      <c r="H6770" t="s">
        <v>8980</v>
      </c>
      <c r="I6770" t="s">
        <v>22414</v>
      </c>
    </row>
    <row r="6771" spans="1:9" x14ac:dyDescent="0.2">
      <c r="A6771">
        <v>10764</v>
      </c>
      <c r="B6771" t="s">
        <v>12949</v>
      </c>
      <c r="C6771" t="s">
        <v>12949</v>
      </c>
      <c r="D6771" t="s">
        <v>14044</v>
      </c>
      <c r="E6771">
        <v>198226</v>
      </c>
      <c r="F6771" t="s">
        <v>23786</v>
      </c>
      <c r="G6771" t="s">
        <v>23787</v>
      </c>
      <c r="H6771" t="s">
        <v>23788</v>
      </c>
      <c r="I6771" t="s">
        <v>22430</v>
      </c>
    </row>
    <row r="6772" spans="1:9" x14ac:dyDescent="0.2">
      <c r="A6772">
        <v>2677663</v>
      </c>
      <c r="B6772" t="s">
        <v>12606</v>
      </c>
      <c r="C6772" t="s">
        <v>8982</v>
      </c>
      <c r="D6772" t="s">
        <v>14046</v>
      </c>
      <c r="E6772">
        <v>717630</v>
      </c>
      <c r="F6772" t="s">
        <v>28935</v>
      </c>
      <c r="G6772" t="s">
        <v>23787</v>
      </c>
      <c r="H6772" t="s">
        <v>8982</v>
      </c>
      <c r="I6772" t="s">
        <v>28700</v>
      </c>
    </row>
    <row r="6773" spans="1:9" x14ac:dyDescent="0.2">
      <c r="A6773">
        <v>10854</v>
      </c>
      <c r="B6773" t="s">
        <v>8984</v>
      </c>
      <c r="C6773" t="s">
        <v>8983</v>
      </c>
      <c r="D6773" t="s">
        <v>14046</v>
      </c>
      <c r="E6773">
        <v>717633</v>
      </c>
      <c r="F6773" t="s">
        <v>23902</v>
      </c>
      <c r="G6773" t="s">
        <v>23903</v>
      </c>
      <c r="H6773" t="s">
        <v>8983</v>
      </c>
      <c r="I6773" t="s">
        <v>22485</v>
      </c>
    </row>
    <row r="6774" spans="1:9" x14ac:dyDescent="0.2">
      <c r="A6774">
        <v>10774</v>
      </c>
      <c r="B6774" t="s">
        <v>8986</v>
      </c>
      <c r="C6774" t="s">
        <v>8985</v>
      </c>
      <c r="D6774" t="s">
        <v>14046</v>
      </c>
      <c r="E6774">
        <v>125680</v>
      </c>
      <c r="F6774" t="s">
        <v>23798</v>
      </c>
      <c r="G6774" t="s">
        <v>23799</v>
      </c>
      <c r="H6774" t="s">
        <v>8985</v>
      </c>
      <c r="I6774" t="s">
        <v>22501</v>
      </c>
    </row>
    <row r="6775" spans="1:9" x14ac:dyDescent="0.2">
      <c r="A6775">
        <v>10805</v>
      </c>
      <c r="B6775" t="s">
        <v>8988</v>
      </c>
      <c r="C6775" t="s">
        <v>8987</v>
      </c>
      <c r="D6775" t="s">
        <v>14046</v>
      </c>
      <c r="E6775">
        <v>125686</v>
      </c>
      <c r="F6775" t="s">
        <v>23837</v>
      </c>
      <c r="G6775" t="s">
        <v>23838</v>
      </c>
      <c r="H6775" t="s">
        <v>8987</v>
      </c>
      <c r="I6775" t="s">
        <v>22507</v>
      </c>
    </row>
    <row r="6776" spans="1:9" x14ac:dyDescent="0.2">
      <c r="A6776">
        <v>10782</v>
      </c>
      <c r="B6776" t="s">
        <v>12607</v>
      </c>
      <c r="C6776" t="s">
        <v>8989</v>
      </c>
      <c r="D6776" t="s">
        <v>14046</v>
      </c>
      <c r="E6776">
        <v>717637</v>
      </c>
      <c r="F6776" t="s">
        <v>23809</v>
      </c>
      <c r="G6776" t="s">
        <v>23810</v>
      </c>
      <c r="H6776" t="s">
        <v>8989</v>
      </c>
      <c r="I6776" t="s">
        <v>22509</v>
      </c>
    </row>
    <row r="6777" spans="1:9" x14ac:dyDescent="0.2">
      <c r="A6777">
        <v>10800</v>
      </c>
      <c r="B6777" t="s">
        <v>12953</v>
      </c>
      <c r="C6777" t="s">
        <v>12953</v>
      </c>
      <c r="D6777" t="s">
        <v>14044</v>
      </c>
      <c r="E6777">
        <v>198226</v>
      </c>
      <c r="F6777" t="s">
        <v>23786</v>
      </c>
      <c r="G6777" t="s">
        <v>23787</v>
      </c>
      <c r="H6777" t="s">
        <v>23788</v>
      </c>
      <c r="I6777" t="s">
        <v>22509</v>
      </c>
    </row>
    <row r="6778" spans="1:9" x14ac:dyDescent="0.2">
      <c r="A6778">
        <v>10865</v>
      </c>
      <c r="B6778" t="s">
        <v>8991</v>
      </c>
      <c r="C6778" t="s">
        <v>8990</v>
      </c>
      <c r="D6778" t="s">
        <v>14046</v>
      </c>
      <c r="E6778">
        <v>125699</v>
      </c>
      <c r="F6778" t="s">
        <v>23917</v>
      </c>
      <c r="G6778" t="s">
        <v>23893</v>
      </c>
      <c r="H6778" t="s">
        <v>8990</v>
      </c>
      <c r="I6778" t="s">
        <v>22600</v>
      </c>
    </row>
    <row r="6779" spans="1:9" x14ac:dyDescent="0.2">
      <c r="A6779">
        <v>10787</v>
      </c>
      <c r="B6779" t="s">
        <v>8993</v>
      </c>
      <c r="C6779" t="s">
        <v>8992</v>
      </c>
      <c r="D6779" t="s">
        <v>14046</v>
      </c>
      <c r="E6779">
        <v>125700</v>
      </c>
      <c r="F6779" t="s">
        <v>23817</v>
      </c>
      <c r="G6779" t="s">
        <v>23818</v>
      </c>
      <c r="H6779" t="s">
        <v>8992</v>
      </c>
      <c r="I6779" t="s">
        <v>22600</v>
      </c>
    </row>
    <row r="6780" spans="1:9" x14ac:dyDescent="0.2">
      <c r="A6780">
        <v>10778</v>
      </c>
      <c r="B6780" t="s">
        <v>11500</v>
      </c>
      <c r="C6780" t="s">
        <v>8994</v>
      </c>
      <c r="D6780" t="s">
        <v>14046</v>
      </c>
      <c r="E6780">
        <v>125704</v>
      </c>
      <c r="F6780" t="s">
        <v>23804</v>
      </c>
      <c r="G6780" t="s">
        <v>23805</v>
      </c>
      <c r="H6780" t="s">
        <v>8994</v>
      </c>
      <c r="I6780" t="s">
        <v>22602</v>
      </c>
    </row>
    <row r="6781" spans="1:9" x14ac:dyDescent="0.2">
      <c r="A6781">
        <v>2676704</v>
      </c>
      <c r="B6781" t="s">
        <v>8996</v>
      </c>
      <c r="C6781" t="s">
        <v>8995</v>
      </c>
      <c r="D6781" t="s">
        <v>14046</v>
      </c>
      <c r="E6781">
        <v>717643</v>
      </c>
      <c r="F6781" t="s">
        <v>27430</v>
      </c>
      <c r="G6781" t="s">
        <v>27431</v>
      </c>
      <c r="H6781" t="s">
        <v>8995</v>
      </c>
      <c r="I6781" t="s">
        <v>28705</v>
      </c>
    </row>
    <row r="6782" spans="1:9" x14ac:dyDescent="0.2">
      <c r="A6782">
        <v>10777</v>
      </c>
      <c r="B6782" t="s">
        <v>12945</v>
      </c>
      <c r="C6782" t="s">
        <v>12945</v>
      </c>
      <c r="D6782" t="s">
        <v>14044</v>
      </c>
      <c r="E6782">
        <v>198226</v>
      </c>
      <c r="F6782" t="s">
        <v>23786</v>
      </c>
      <c r="G6782" t="s">
        <v>23787</v>
      </c>
      <c r="H6782" t="s">
        <v>23788</v>
      </c>
      <c r="I6782" t="s">
        <v>28707</v>
      </c>
    </row>
    <row r="6783" spans="1:9" x14ac:dyDescent="0.2">
      <c r="A6783">
        <v>2678083</v>
      </c>
      <c r="B6783" t="s">
        <v>12608</v>
      </c>
      <c r="C6783" t="s">
        <v>8997</v>
      </c>
      <c r="D6783" t="s">
        <v>14046</v>
      </c>
      <c r="E6783">
        <v>717646</v>
      </c>
      <c r="F6783" t="s">
        <v>29687</v>
      </c>
      <c r="G6783" t="s">
        <v>23889</v>
      </c>
      <c r="H6783" t="s">
        <v>8997</v>
      </c>
      <c r="I6783" t="s">
        <v>28709</v>
      </c>
    </row>
    <row r="6784" spans="1:9" x14ac:dyDescent="0.2">
      <c r="A6784">
        <v>2678084</v>
      </c>
      <c r="B6784" t="s">
        <v>11501</v>
      </c>
      <c r="C6784" t="s">
        <v>8998</v>
      </c>
      <c r="D6784" t="s">
        <v>14046</v>
      </c>
      <c r="E6784">
        <v>125722</v>
      </c>
      <c r="F6784" t="s">
        <v>29688</v>
      </c>
      <c r="G6784" t="s">
        <v>29689</v>
      </c>
      <c r="H6784" t="s">
        <v>29690</v>
      </c>
      <c r="I6784" t="s">
        <v>22686</v>
      </c>
    </row>
    <row r="6785" spans="1:9" x14ac:dyDescent="0.2">
      <c r="A6785">
        <v>10829</v>
      </c>
      <c r="B6785" t="s">
        <v>11502</v>
      </c>
      <c r="C6785" t="s">
        <v>8999</v>
      </c>
      <c r="D6785" t="s">
        <v>14046</v>
      </c>
      <c r="E6785">
        <v>125723</v>
      </c>
      <c r="F6785" t="s">
        <v>23862</v>
      </c>
      <c r="G6785" t="s">
        <v>23860</v>
      </c>
      <c r="H6785" t="s">
        <v>8999</v>
      </c>
      <c r="I6785" t="s">
        <v>28714</v>
      </c>
    </row>
    <row r="6786" spans="1:9" x14ac:dyDescent="0.2">
      <c r="A6786">
        <v>10784</v>
      </c>
      <c r="B6786" t="s">
        <v>9001</v>
      </c>
      <c r="C6786" t="s">
        <v>9000</v>
      </c>
      <c r="D6786" t="s">
        <v>14046</v>
      </c>
      <c r="E6786">
        <v>125736</v>
      </c>
      <c r="F6786" t="s">
        <v>23812</v>
      </c>
      <c r="G6786" t="s">
        <v>23805</v>
      </c>
      <c r="H6786" t="s">
        <v>9000</v>
      </c>
      <c r="I6786" t="s">
        <v>22699</v>
      </c>
    </row>
    <row r="6787" spans="1:9" x14ac:dyDescent="0.2">
      <c r="A6787">
        <v>2676706</v>
      </c>
      <c r="B6787" t="s">
        <v>9003</v>
      </c>
      <c r="C6787" t="s">
        <v>9002</v>
      </c>
      <c r="D6787" t="s">
        <v>14046</v>
      </c>
      <c r="E6787">
        <v>717649</v>
      </c>
      <c r="F6787" t="s">
        <v>27434</v>
      </c>
      <c r="G6787" t="s">
        <v>27435</v>
      </c>
      <c r="H6787" t="s">
        <v>9002</v>
      </c>
      <c r="I6787" t="s">
        <v>28718</v>
      </c>
    </row>
    <row r="6788" spans="1:9" x14ac:dyDescent="0.2">
      <c r="A6788">
        <v>10788</v>
      </c>
      <c r="B6788" t="s">
        <v>9005</v>
      </c>
      <c r="C6788" t="s">
        <v>9004</v>
      </c>
      <c r="D6788" t="s">
        <v>14046</v>
      </c>
      <c r="E6788">
        <v>125746</v>
      </c>
      <c r="F6788" t="s">
        <v>23819</v>
      </c>
      <c r="G6788" t="s">
        <v>23820</v>
      </c>
      <c r="H6788" t="s">
        <v>9004</v>
      </c>
      <c r="I6788" t="s">
        <v>22710</v>
      </c>
    </row>
    <row r="6789" spans="1:9" x14ac:dyDescent="0.2">
      <c r="A6789">
        <v>10822</v>
      </c>
      <c r="B6789" t="s">
        <v>12935</v>
      </c>
      <c r="C6789" t="s">
        <v>12935</v>
      </c>
      <c r="D6789" t="s">
        <v>14044</v>
      </c>
      <c r="E6789">
        <v>198226</v>
      </c>
      <c r="F6789" t="s">
        <v>23786</v>
      </c>
      <c r="G6789" t="s">
        <v>23787</v>
      </c>
      <c r="H6789" t="s">
        <v>23788</v>
      </c>
      <c r="I6789" t="s">
        <v>22713</v>
      </c>
    </row>
    <row r="6790" spans="1:9" x14ac:dyDescent="0.2">
      <c r="A6790">
        <v>10765</v>
      </c>
      <c r="B6790" t="s">
        <v>12937</v>
      </c>
      <c r="C6790" t="s">
        <v>12937</v>
      </c>
      <c r="D6790" t="s">
        <v>14044</v>
      </c>
      <c r="E6790">
        <v>198226</v>
      </c>
      <c r="F6790" t="s">
        <v>23786</v>
      </c>
      <c r="G6790" t="s">
        <v>23787</v>
      </c>
      <c r="H6790" t="s">
        <v>23788</v>
      </c>
      <c r="I6790" t="s">
        <v>22713</v>
      </c>
    </row>
    <row r="6791" spans="1:9" x14ac:dyDescent="0.2">
      <c r="A6791">
        <v>10831</v>
      </c>
      <c r="B6791" t="s">
        <v>12946</v>
      </c>
      <c r="C6791" t="s">
        <v>12946</v>
      </c>
      <c r="D6791" t="s">
        <v>14044</v>
      </c>
      <c r="E6791">
        <v>198226</v>
      </c>
      <c r="F6791" t="s">
        <v>23786</v>
      </c>
      <c r="G6791" t="s">
        <v>23787</v>
      </c>
      <c r="H6791" t="s">
        <v>23788</v>
      </c>
      <c r="I6791" t="s">
        <v>28722</v>
      </c>
    </row>
    <row r="6792" spans="1:9" x14ac:dyDescent="0.2">
      <c r="A6792">
        <v>10763</v>
      </c>
      <c r="B6792" t="s">
        <v>12948</v>
      </c>
      <c r="C6792" t="s">
        <v>12948</v>
      </c>
      <c r="D6792" t="s">
        <v>14044</v>
      </c>
      <c r="E6792">
        <v>198226</v>
      </c>
      <c r="F6792" t="s">
        <v>23786</v>
      </c>
      <c r="G6792" t="s">
        <v>23787</v>
      </c>
      <c r="H6792" t="s">
        <v>23788</v>
      </c>
      <c r="I6792" t="s">
        <v>28725</v>
      </c>
    </row>
    <row r="6793" spans="1:9" x14ac:dyDescent="0.2">
      <c r="A6793">
        <v>10799</v>
      </c>
      <c r="B6793" t="s">
        <v>12950</v>
      </c>
      <c r="C6793" t="s">
        <v>12950</v>
      </c>
      <c r="D6793" t="s">
        <v>14044</v>
      </c>
      <c r="E6793">
        <v>198226</v>
      </c>
      <c r="F6793" t="s">
        <v>23786</v>
      </c>
      <c r="G6793" t="s">
        <v>23787</v>
      </c>
      <c r="H6793" t="s">
        <v>23788</v>
      </c>
      <c r="I6793" t="s">
        <v>28727</v>
      </c>
    </row>
    <row r="6794" spans="1:9" x14ac:dyDescent="0.2">
      <c r="A6794">
        <v>10843</v>
      </c>
      <c r="B6794" t="s">
        <v>12954</v>
      </c>
      <c r="C6794" t="s">
        <v>13841</v>
      </c>
      <c r="D6794" t="s">
        <v>14044</v>
      </c>
      <c r="E6794">
        <v>198226</v>
      </c>
      <c r="F6794" t="s">
        <v>23786</v>
      </c>
      <c r="G6794" t="s">
        <v>23787</v>
      </c>
      <c r="H6794" t="s">
        <v>23788</v>
      </c>
      <c r="I6794" t="s">
        <v>28730</v>
      </c>
    </row>
    <row r="6795" spans="1:9" x14ac:dyDescent="0.2">
      <c r="A6795">
        <v>10850</v>
      </c>
      <c r="B6795" t="s">
        <v>9007</v>
      </c>
      <c r="C6795" t="s">
        <v>9006</v>
      </c>
      <c r="D6795" t="s">
        <v>14046</v>
      </c>
      <c r="E6795">
        <v>125750</v>
      </c>
      <c r="F6795" t="s">
        <v>23895</v>
      </c>
      <c r="G6795" t="s">
        <v>23876</v>
      </c>
      <c r="H6795" t="s">
        <v>9006</v>
      </c>
      <c r="I6795" t="s">
        <v>22978</v>
      </c>
    </row>
    <row r="6796" spans="1:9" x14ac:dyDescent="0.2">
      <c r="A6796">
        <v>10863</v>
      </c>
      <c r="B6796" t="s">
        <v>9009</v>
      </c>
      <c r="C6796" t="s">
        <v>9008</v>
      </c>
      <c r="D6796" t="s">
        <v>14046</v>
      </c>
      <c r="E6796">
        <v>717650</v>
      </c>
      <c r="F6796" t="s">
        <v>23912</v>
      </c>
      <c r="G6796" t="s">
        <v>23913</v>
      </c>
      <c r="H6796" t="s">
        <v>9008</v>
      </c>
      <c r="I6796" t="s">
        <v>22976</v>
      </c>
    </row>
    <row r="6797" spans="1:9" x14ac:dyDescent="0.2">
      <c r="A6797">
        <v>10851</v>
      </c>
      <c r="B6797" t="s">
        <v>8952</v>
      </c>
      <c r="C6797" t="s">
        <v>8951</v>
      </c>
      <c r="D6797" t="s">
        <v>14046</v>
      </c>
      <c r="E6797">
        <v>719175</v>
      </c>
      <c r="F6797" t="s">
        <v>23897</v>
      </c>
      <c r="G6797" t="s">
        <v>23893</v>
      </c>
      <c r="H6797" t="s">
        <v>23898</v>
      </c>
    </row>
    <row r="6798" spans="1:9" x14ac:dyDescent="0.2">
      <c r="A6798">
        <v>2678085</v>
      </c>
      <c r="B6798" t="s">
        <v>12609</v>
      </c>
      <c r="C6798" t="s">
        <v>9010</v>
      </c>
      <c r="D6798" t="s">
        <v>14046</v>
      </c>
      <c r="E6798">
        <v>717652</v>
      </c>
      <c r="F6798" t="s">
        <v>29691</v>
      </c>
      <c r="G6798" t="s">
        <v>23882</v>
      </c>
      <c r="H6798" t="s">
        <v>9010</v>
      </c>
      <c r="I6798" t="s">
        <v>28736</v>
      </c>
    </row>
    <row r="6799" spans="1:9" x14ac:dyDescent="0.2">
      <c r="A6799">
        <v>10842</v>
      </c>
      <c r="B6799" t="s">
        <v>11503</v>
      </c>
      <c r="C6799" t="s">
        <v>9011</v>
      </c>
      <c r="D6799" t="s">
        <v>14046</v>
      </c>
      <c r="E6799">
        <v>125764</v>
      </c>
      <c r="F6799" t="s">
        <v>23887</v>
      </c>
      <c r="G6799" t="s">
        <v>23882</v>
      </c>
      <c r="H6799" t="s">
        <v>9011</v>
      </c>
      <c r="I6799" t="s">
        <v>28739</v>
      </c>
    </row>
    <row r="6800" spans="1:9" x14ac:dyDescent="0.2">
      <c r="A6800">
        <v>10781</v>
      </c>
      <c r="B6800" t="s">
        <v>12610</v>
      </c>
      <c r="C6800" t="s">
        <v>9012</v>
      </c>
      <c r="D6800" t="s">
        <v>14046</v>
      </c>
      <c r="E6800">
        <v>717655</v>
      </c>
      <c r="F6800" t="s">
        <v>23807</v>
      </c>
      <c r="G6800" t="s">
        <v>23808</v>
      </c>
      <c r="H6800" t="s">
        <v>9012</v>
      </c>
      <c r="I6800" t="s">
        <v>22984</v>
      </c>
    </row>
    <row r="6801" spans="1:9" x14ac:dyDescent="0.2">
      <c r="A6801">
        <v>10770</v>
      </c>
      <c r="B6801" t="s">
        <v>9014</v>
      </c>
      <c r="C6801" t="s">
        <v>9013</v>
      </c>
      <c r="D6801" t="s">
        <v>14046</v>
      </c>
      <c r="E6801">
        <v>125770</v>
      </c>
      <c r="F6801" t="s">
        <v>23796</v>
      </c>
      <c r="G6801" t="s">
        <v>23794</v>
      </c>
      <c r="H6801" t="s">
        <v>9013</v>
      </c>
      <c r="I6801" t="s">
        <v>28742</v>
      </c>
    </row>
    <row r="6802" spans="1:9" x14ac:dyDescent="0.2">
      <c r="A6802">
        <v>10766</v>
      </c>
      <c r="B6802" t="s">
        <v>9016</v>
      </c>
      <c r="C6802" t="s">
        <v>9015</v>
      </c>
      <c r="D6802" t="s">
        <v>14046</v>
      </c>
      <c r="E6802">
        <v>125776</v>
      </c>
      <c r="F6802" t="s">
        <v>23790</v>
      </c>
      <c r="G6802" t="s">
        <v>23791</v>
      </c>
      <c r="H6802" t="s">
        <v>9015</v>
      </c>
      <c r="I6802" t="s">
        <v>28745</v>
      </c>
    </row>
    <row r="6803" spans="1:9" x14ac:dyDescent="0.2">
      <c r="A6803">
        <v>10866</v>
      </c>
      <c r="B6803" t="s">
        <v>9018</v>
      </c>
      <c r="C6803" t="s">
        <v>9017</v>
      </c>
      <c r="D6803" t="s">
        <v>14046</v>
      </c>
      <c r="E6803">
        <v>125780</v>
      </c>
      <c r="F6803" t="s">
        <v>23918</v>
      </c>
      <c r="G6803" t="s">
        <v>23869</v>
      </c>
      <c r="H6803" t="s">
        <v>9017</v>
      </c>
      <c r="I6803" t="s">
        <v>28747</v>
      </c>
    </row>
    <row r="6804" spans="1:9" x14ac:dyDescent="0.2">
      <c r="A6804">
        <v>10803</v>
      </c>
      <c r="B6804" t="s">
        <v>9020</v>
      </c>
      <c r="C6804" t="s">
        <v>9019</v>
      </c>
      <c r="D6804" t="s">
        <v>14046</v>
      </c>
      <c r="E6804">
        <v>125782</v>
      </c>
      <c r="F6804" t="s">
        <v>23835</v>
      </c>
      <c r="G6804" t="s">
        <v>20284</v>
      </c>
      <c r="H6804" t="s">
        <v>9019</v>
      </c>
      <c r="I6804" t="s">
        <v>28750</v>
      </c>
    </row>
    <row r="6805" spans="1:9" x14ac:dyDescent="0.2">
      <c r="A6805">
        <v>10853</v>
      </c>
      <c r="B6805" t="s">
        <v>12962</v>
      </c>
      <c r="C6805" t="s">
        <v>12962</v>
      </c>
      <c r="D6805" t="s">
        <v>14044</v>
      </c>
      <c r="E6805">
        <v>198226</v>
      </c>
      <c r="F6805" t="s">
        <v>23786</v>
      </c>
      <c r="G6805" t="s">
        <v>23787</v>
      </c>
      <c r="H6805" t="s">
        <v>23788</v>
      </c>
      <c r="I6805" t="s">
        <v>28752</v>
      </c>
    </row>
    <row r="6806" spans="1:9" x14ac:dyDescent="0.2">
      <c r="A6806">
        <v>10852</v>
      </c>
      <c r="B6806" t="s">
        <v>11504</v>
      </c>
      <c r="C6806" t="s">
        <v>9021</v>
      </c>
      <c r="D6806" t="s">
        <v>14046</v>
      </c>
      <c r="E6806">
        <v>125785</v>
      </c>
      <c r="F6806" t="s">
        <v>23899</v>
      </c>
      <c r="G6806" t="s">
        <v>23900</v>
      </c>
      <c r="H6806" t="s">
        <v>9021</v>
      </c>
      <c r="I6806" t="s">
        <v>28754</v>
      </c>
    </row>
    <row r="6807" spans="1:9" x14ac:dyDescent="0.2">
      <c r="A6807">
        <v>10828</v>
      </c>
      <c r="B6807" t="s">
        <v>12611</v>
      </c>
      <c r="C6807" t="s">
        <v>9022</v>
      </c>
      <c r="D6807" t="s">
        <v>14046</v>
      </c>
      <c r="E6807">
        <v>717661</v>
      </c>
      <c r="F6807" t="s">
        <v>23859</v>
      </c>
      <c r="G6807" t="s">
        <v>23860</v>
      </c>
      <c r="H6807" t="s">
        <v>9022</v>
      </c>
      <c r="I6807" t="s">
        <v>28757</v>
      </c>
    </row>
    <row r="6808" spans="1:9" x14ac:dyDescent="0.2">
      <c r="A6808">
        <v>3381</v>
      </c>
      <c r="B6808" t="s">
        <v>11928</v>
      </c>
      <c r="C6808" t="s">
        <v>9025</v>
      </c>
      <c r="D6808" t="s">
        <v>14043</v>
      </c>
      <c r="E6808">
        <v>187218</v>
      </c>
      <c r="F6808" t="s">
        <v>14691</v>
      </c>
      <c r="G6808" t="s">
        <v>14631</v>
      </c>
      <c r="H6808" t="s">
        <v>14692</v>
      </c>
      <c r="I6808" t="s">
        <v>28760</v>
      </c>
    </row>
    <row r="6809" spans="1:9" x14ac:dyDescent="0.2">
      <c r="A6809">
        <v>3341</v>
      </c>
      <c r="B6809" t="s">
        <v>9029</v>
      </c>
      <c r="C6809" t="s">
        <v>9028</v>
      </c>
      <c r="D6809" t="s">
        <v>14046</v>
      </c>
      <c r="E6809">
        <v>125811</v>
      </c>
      <c r="F6809" t="s">
        <v>14604</v>
      </c>
      <c r="G6809" t="s">
        <v>14605</v>
      </c>
      <c r="H6809" t="s">
        <v>9028</v>
      </c>
      <c r="I6809" t="s">
        <v>28763</v>
      </c>
    </row>
    <row r="6810" spans="1:9" x14ac:dyDescent="0.2">
      <c r="A6810">
        <v>3340</v>
      </c>
      <c r="B6810" t="s">
        <v>9027</v>
      </c>
      <c r="C6810" t="s">
        <v>9026</v>
      </c>
      <c r="D6810" t="s">
        <v>14044</v>
      </c>
      <c r="E6810">
        <v>198243</v>
      </c>
      <c r="F6810" t="s">
        <v>14602</v>
      </c>
      <c r="G6810" t="s">
        <v>14603</v>
      </c>
      <c r="H6810" t="s">
        <v>9026</v>
      </c>
      <c r="I6810" t="s">
        <v>22997</v>
      </c>
    </row>
    <row r="6811" spans="1:9" x14ac:dyDescent="0.2">
      <c r="A6811">
        <v>3383</v>
      </c>
      <c r="B6811" t="s">
        <v>11505</v>
      </c>
      <c r="C6811" t="s">
        <v>9032</v>
      </c>
      <c r="D6811" t="s">
        <v>14046</v>
      </c>
      <c r="E6811">
        <v>125816</v>
      </c>
      <c r="F6811" t="s">
        <v>14696</v>
      </c>
      <c r="G6811" t="s">
        <v>14070</v>
      </c>
      <c r="H6811" t="s">
        <v>9032</v>
      </c>
      <c r="I6811" t="s">
        <v>28767</v>
      </c>
    </row>
    <row r="6812" spans="1:9" x14ac:dyDescent="0.2">
      <c r="A6812">
        <v>3382</v>
      </c>
      <c r="B6812" t="s">
        <v>9031</v>
      </c>
      <c r="C6812" t="s">
        <v>9030</v>
      </c>
      <c r="D6812" t="s">
        <v>14044</v>
      </c>
      <c r="E6812">
        <v>198244</v>
      </c>
      <c r="F6812" t="s">
        <v>14694</v>
      </c>
      <c r="G6812" t="s">
        <v>14070</v>
      </c>
      <c r="H6812" t="s">
        <v>9030</v>
      </c>
      <c r="I6812" t="s">
        <v>28770</v>
      </c>
    </row>
    <row r="6813" spans="1:9" x14ac:dyDescent="0.2">
      <c r="A6813">
        <v>5697</v>
      </c>
      <c r="B6813" t="s">
        <v>9036</v>
      </c>
      <c r="C6813" t="s">
        <v>9035</v>
      </c>
      <c r="D6813" t="s">
        <v>14046</v>
      </c>
      <c r="E6813">
        <v>125826</v>
      </c>
      <c r="F6813" t="s">
        <v>17406</v>
      </c>
      <c r="G6813" t="s">
        <v>17407</v>
      </c>
      <c r="H6813" t="s">
        <v>9035</v>
      </c>
      <c r="I6813" t="s">
        <v>28770</v>
      </c>
    </row>
    <row r="6814" spans="1:9" x14ac:dyDescent="0.2">
      <c r="A6814">
        <v>5696</v>
      </c>
      <c r="B6814" t="s">
        <v>9038</v>
      </c>
      <c r="C6814" t="s">
        <v>9037</v>
      </c>
      <c r="D6814" t="s">
        <v>14046</v>
      </c>
      <c r="E6814">
        <v>125831</v>
      </c>
      <c r="F6814" t="s">
        <v>17403</v>
      </c>
      <c r="G6814" t="s">
        <v>17094</v>
      </c>
      <c r="H6814" t="s">
        <v>17404</v>
      </c>
      <c r="I6814" t="s">
        <v>28773</v>
      </c>
    </row>
    <row r="6815" spans="1:9" x14ac:dyDescent="0.2">
      <c r="A6815">
        <v>5695</v>
      </c>
      <c r="B6815" t="s">
        <v>9034</v>
      </c>
      <c r="C6815" t="s">
        <v>9033</v>
      </c>
      <c r="D6815" t="s">
        <v>14044</v>
      </c>
      <c r="E6815">
        <v>198252</v>
      </c>
      <c r="F6815" t="s">
        <v>17400</v>
      </c>
      <c r="G6815" t="s">
        <v>17091</v>
      </c>
      <c r="H6815" t="s">
        <v>17401</v>
      </c>
      <c r="I6815" t="s">
        <v>28775</v>
      </c>
    </row>
    <row r="6816" spans="1:9" x14ac:dyDescent="0.2">
      <c r="A6816">
        <v>10177</v>
      </c>
      <c r="B6816" t="s">
        <v>9040</v>
      </c>
      <c r="C6816" t="s">
        <v>9039</v>
      </c>
      <c r="D6816" t="s">
        <v>14044</v>
      </c>
      <c r="E6816">
        <v>198258</v>
      </c>
      <c r="F6816" t="s">
        <v>23122</v>
      </c>
      <c r="G6816" t="s">
        <v>15666</v>
      </c>
      <c r="H6816" t="s">
        <v>9039</v>
      </c>
      <c r="I6816" t="s">
        <v>28777</v>
      </c>
    </row>
    <row r="6817" spans="1:9" x14ac:dyDescent="0.2">
      <c r="A6817">
        <v>10178</v>
      </c>
      <c r="B6817" t="s">
        <v>9042</v>
      </c>
      <c r="C6817" t="s">
        <v>9041</v>
      </c>
      <c r="D6817" t="s">
        <v>14046</v>
      </c>
      <c r="E6817">
        <v>125838</v>
      </c>
      <c r="F6817" t="s">
        <v>23124</v>
      </c>
      <c r="G6817" t="s">
        <v>23125</v>
      </c>
      <c r="H6817" t="s">
        <v>9041</v>
      </c>
      <c r="I6817" t="s">
        <v>28780</v>
      </c>
    </row>
    <row r="6818" spans="1:9" x14ac:dyDescent="0.2">
      <c r="A6818">
        <v>6182</v>
      </c>
      <c r="B6818" t="s">
        <v>9043</v>
      </c>
      <c r="C6818" t="s">
        <v>9043</v>
      </c>
      <c r="D6818" t="s">
        <v>14044</v>
      </c>
      <c r="E6818">
        <v>198262</v>
      </c>
      <c r="F6818" t="s">
        <v>9043</v>
      </c>
      <c r="H6818" t="s">
        <v>18031</v>
      </c>
      <c r="I6818" t="s">
        <v>28782</v>
      </c>
    </row>
    <row r="6819" spans="1:9" x14ac:dyDescent="0.2">
      <c r="A6819">
        <v>6183</v>
      </c>
      <c r="B6819" t="s">
        <v>9045</v>
      </c>
      <c r="C6819" t="s">
        <v>9044</v>
      </c>
      <c r="D6819" t="s">
        <v>14046</v>
      </c>
      <c r="E6819">
        <v>125863</v>
      </c>
      <c r="F6819" t="s">
        <v>18032</v>
      </c>
      <c r="G6819" t="s">
        <v>18033</v>
      </c>
      <c r="H6819" t="s">
        <v>9044</v>
      </c>
      <c r="I6819" t="s">
        <v>28784</v>
      </c>
    </row>
    <row r="6820" spans="1:9" x14ac:dyDescent="0.2">
      <c r="A6820">
        <v>10391</v>
      </c>
      <c r="B6820" t="s">
        <v>12228</v>
      </c>
      <c r="C6820" t="s">
        <v>9046</v>
      </c>
      <c r="D6820" t="s">
        <v>14044</v>
      </c>
      <c r="E6820">
        <v>198282</v>
      </c>
      <c r="F6820" t="s">
        <v>23402</v>
      </c>
      <c r="G6820" t="s">
        <v>23403</v>
      </c>
      <c r="H6820" t="s">
        <v>9046</v>
      </c>
      <c r="I6820" t="s">
        <v>28786</v>
      </c>
    </row>
    <row r="6821" spans="1:9" x14ac:dyDescent="0.2">
      <c r="A6821">
        <v>10398</v>
      </c>
      <c r="B6821" t="s">
        <v>11506</v>
      </c>
      <c r="C6821" t="s">
        <v>9047</v>
      </c>
      <c r="D6821" t="s">
        <v>14046</v>
      </c>
      <c r="E6821">
        <v>125894</v>
      </c>
      <c r="F6821" t="s">
        <v>23407</v>
      </c>
      <c r="G6821" t="s">
        <v>23408</v>
      </c>
      <c r="H6821" t="s">
        <v>9047</v>
      </c>
      <c r="I6821" t="s">
        <v>28788</v>
      </c>
    </row>
    <row r="6822" spans="1:9" x14ac:dyDescent="0.2">
      <c r="A6822">
        <v>10403</v>
      </c>
      <c r="B6822" t="s">
        <v>9049</v>
      </c>
      <c r="C6822" t="s">
        <v>9048</v>
      </c>
      <c r="D6822" t="s">
        <v>14045</v>
      </c>
      <c r="E6822">
        <v>141542</v>
      </c>
      <c r="F6822" t="s">
        <v>23411</v>
      </c>
      <c r="G6822" t="s">
        <v>23412</v>
      </c>
      <c r="H6822" t="s">
        <v>9048</v>
      </c>
      <c r="I6822" t="s">
        <v>23006</v>
      </c>
    </row>
    <row r="6823" spans="1:9" x14ac:dyDescent="0.2">
      <c r="A6823">
        <v>2677617</v>
      </c>
      <c r="B6823" t="s">
        <v>11818</v>
      </c>
      <c r="C6823" t="s">
        <v>9050</v>
      </c>
      <c r="D6823" t="s">
        <v>14045</v>
      </c>
      <c r="E6823">
        <v>141543</v>
      </c>
      <c r="F6823" t="s">
        <v>28841</v>
      </c>
      <c r="G6823" t="s">
        <v>23408</v>
      </c>
      <c r="H6823" t="s">
        <v>9050</v>
      </c>
      <c r="I6823" t="s">
        <v>28792</v>
      </c>
    </row>
    <row r="6824" spans="1:9" x14ac:dyDescent="0.2">
      <c r="A6824">
        <v>10401</v>
      </c>
      <c r="B6824" t="s">
        <v>9051</v>
      </c>
      <c r="C6824" t="s">
        <v>9051</v>
      </c>
      <c r="D6824" t="s">
        <v>14047</v>
      </c>
      <c r="E6824">
        <v>152082</v>
      </c>
      <c r="F6824" t="s">
        <v>9051</v>
      </c>
      <c r="G6824" t="s">
        <v>23408</v>
      </c>
      <c r="H6824" t="s">
        <v>23410</v>
      </c>
      <c r="I6824" t="s">
        <v>28795</v>
      </c>
    </row>
    <row r="6825" spans="1:9" x14ac:dyDescent="0.2">
      <c r="A6825">
        <v>10393</v>
      </c>
      <c r="B6825" t="s">
        <v>9053</v>
      </c>
      <c r="C6825" t="s">
        <v>9052</v>
      </c>
      <c r="D6825" t="s">
        <v>14046</v>
      </c>
      <c r="E6825">
        <v>125899</v>
      </c>
      <c r="F6825" t="s">
        <v>23405</v>
      </c>
      <c r="G6825" t="s">
        <v>16777</v>
      </c>
      <c r="H6825" t="s">
        <v>9052</v>
      </c>
      <c r="I6825" t="s">
        <v>28798</v>
      </c>
    </row>
    <row r="6826" spans="1:9" x14ac:dyDescent="0.2">
      <c r="A6826">
        <v>2679543</v>
      </c>
      <c r="B6826" t="s">
        <v>13572</v>
      </c>
      <c r="C6826" t="s">
        <v>13572</v>
      </c>
      <c r="E6826">
        <v>0</v>
      </c>
      <c r="I6826" t="s">
        <v>28801</v>
      </c>
    </row>
    <row r="6827" spans="1:9" x14ac:dyDescent="0.2">
      <c r="A6827">
        <v>2679542</v>
      </c>
      <c r="B6827" t="s">
        <v>13571</v>
      </c>
      <c r="C6827" t="s">
        <v>13571</v>
      </c>
      <c r="E6827">
        <v>0</v>
      </c>
      <c r="I6827" t="s">
        <v>28805</v>
      </c>
    </row>
    <row r="6828" spans="1:9" x14ac:dyDescent="0.2">
      <c r="A6828">
        <v>4023</v>
      </c>
      <c r="B6828" t="s">
        <v>9055</v>
      </c>
      <c r="C6828" t="s">
        <v>9054</v>
      </c>
      <c r="D6828" t="s">
        <v>14044</v>
      </c>
      <c r="E6828">
        <v>198318</v>
      </c>
      <c r="F6828" t="s">
        <v>15532</v>
      </c>
      <c r="G6828" t="s">
        <v>14070</v>
      </c>
      <c r="H6828" t="s">
        <v>9054</v>
      </c>
      <c r="I6828" t="s">
        <v>28807</v>
      </c>
    </row>
    <row r="6829" spans="1:9" x14ac:dyDescent="0.2">
      <c r="A6829">
        <v>4024</v>
      </c>
      <c r="B6829" t="s">
        <v>11507</v>
      </c>
      <c r="C6829" t="s">
        <v>9056</v>
      </c>
      <c r="D6829" t="s">
        <v>14046</v>
      </c>
      <c r="E6829">
        <v>125935</v>
      </c>
      <c r="F6829" t="s">
        <v>15534</v>
      </c>
      <c r="G6829" t="s">
        <v>15535</v>
      </c>
      <c r="H6829" t="s">
        <v>15536</v>
      </c>
      <c r="I6829" t="s">
        <v>28809</v>
      </c>
    </row>
    <row r="6830" spans="1:9" x14ac:dyDescent="0.2">
      <c r="A6830">
        <v>9151</v>
      </c>
      <c r="B6830" t="s">
        <v>9060</v>
      </c>
      <c r="C6830" t="s">
        <v>9059</v>
      </c>
      <c r="D6830" t="s">
        <v>14046</v>
      </c>
      <c r="E6830">
        <v>125976</v>
      </c>
      <c r="F6830" t="s">
        <v>21829</v>
      </c>
      <c r="G6830" t="s">
        <v>14070</v>
      </c>
      <c r="H6830" t="s">
        <v>9059</v>
      </c>
      <c r="I6830" t="s">
        <v>28809</v>
      </c>
    </row>
    <row r="6831" spans="1:9" x14ac:dyDescent="0.2">
      <c r="A6831">
        <v>9154</v>
      </c>
      <c r="B6831" t="s">
        <v>9062</v>
      </c>
      <c r="C6831" t="s">
        <v>9061</v>
      </c>
      <c r="D6831" t="s">
        <v>14046</v>
      </c>
      <c r="E6831">
        <v>125981</v>
      </c>
      <c r="F6831" t="s">
        <v>21835</v>
      </c>
      <c r="G6831" t="s">
        <v>14070</v>
      </c>
      <c r="H6831" t="s">
        <v>9061</v>
      </c>
      <c r="I6831" t="s">
        <v>23108</v>
      </c>
    </row>
    <row r="6832" spans="1:9" x14ac:dyDescent="0.2">
      <c r="A6832">
        <v>9155</v>
      </c>
      <c r="B6832" t="s">
        <v>13257</v>
      </c>
      <c r="C6832" t="s">
        <v>13948</v>
      </c>
      <c r="D6832" t="s">
        <v>14046</v>
      </c>
      <c r="E6832">
        <v>125981</v>
      </c>
      <c r="F6832" t="s">
        <v>21835</v>
      </c>
      <c r="G6832" t="s">
        <v>14070</v>
      </c>
      <c r="H6832" t="s">
        <v>9061</v>
      </c>
      <c r="I6832" t="s">
        <v>28813</v>
      </c>
    </row>
    <row r="6833" spans="1:9" x14ac:dyDescent="0.2">
      <c r="A6833">
        <v>9156</v>
      </c>
      <c r="B6833" t="s">
        <v>13258</v>
      </c>
      <c r="C6833" t="s">
        <v>13949</v>
      </c>
      <c r="D6833" t="s">
        <v>14046</v>
      </c>
      <c r="E6833">
        <v>125981</v>
      </c>
      <c r="F6833" t="s">
        <v>21835</v>
      </c>
      <c r="G6833" t="s">
        <v>14070</v>
      </c>
      <c r="H6833" t="s">
        <v>9061</v>
      </c>
      <c r="I6833" t="s">
        <v>28816</v>
      </c>
    </row>
    <row r="6834" spans="1:9" x14ac:dyDescent="0.2">
      <c r="A6834">
        <v>9149</v>
      </c>
      <c r="B6834" t="s">
        <v>9058</v>
      </c>
      <c r="C6834" t="s">
        <v>9057</v>
      </c>
      <c r="D6834" t="s">
        <v>14044</v>
      </c>
      <c r="E6834">
        <v>198343</v>
      </c>
      <c r="F6834" t="s">
        <v>21827</v>
      </c>
      <c r="G6834" t="s">
        <v>14070</v>
      </c>
      <c r="H6834" t="s">
        <v>9057</v>
      </c>
      <c r="I6834" t="s">
        <v>28819</v>
      </c>
    </row>
    <row r="6835" spans="1:9" x14ac:dyDescent="0.2">
      <c r="A6835">
        <v>9152</v>
      </c>
      <c r="B6835" t="s">
        <v>9064</v>
      </c>
      <c r="C6835" t="s">
        <v>9063</v>
      </c>
      <c r="D6835" t="s">
        <v>14046</v>
      </c>
      <c r="E6835">
        <v>126008</v>
      </c>
      <c r="F6835" t="s">
        <v>21831</v>
      </c>
      <c r="G6835" t="s">
        <v>14070</v>
      </c>
      <c r="H6835" t="s">
        <v>9063</v>
      </c>
      <c r="I6835" t="s">
        <v>28822</v>
      </c>
    </row>
    <row r="6836" spans="1:9" x14ac:dyDescent="0.2">
      <c r="A6836">
        <v>2679544</v>
      </c>
      <c r="B6836" t="s">
        <v>11508</v>
      </c>
      <c r="C6836" t="s">
        <v>9065</v>
      </c>
      <c r="D6836" t="s">
        <v>14046</v>
      </c>
      <c r="E6836">
        <v>126019</v>
      </c>
      <c r="F6836" t="s">
        <v>30001</v>
      </c>
      <c r="G6836" t="s">
        <v>14070</v>
      </c>
      <c r="H6836" t="s">
        <v>9065</v>
      </c>
      <c r="I6836" t="s">
        <v>28824</v>
      </c>
    </row>
    <row r="6837" spans="1:9" x14ac:dyDescent="0.2">
      <c r="A6837">
        <v>9150</v>
      </c>
      <c r="B6837" t="s">
        <v>13259</v>
      </c>
      <c r="C6837" t="s">
        <v>13259</v>
      </c>
      <c r="D6837" t="s">
        <v>14044</v>
      </c>
      <c r="E6837">
        <v>198343</v>
      </c>
      <c r="F6837" t="s">
        <v>21827</v>
      </c>
      <c r="G6837" t="s">
        <v>14070</v>
      </c>
      <c r="H6837" t="s">
        <v>9057</v>
      </c>
      <c r="I6837" t="s">
        <v>23233</v>
      </c>
    </row>
    <row r="6838" spans="1:9" x14ac:dyDescent="0.2">
      <c r="A6838">
        <v>9157</v>
      </c>
      <c r="B6838" t="s">
        <v>9067</v>
      </c>
      <c r="C6838" t="s">
        <v>9066</v>
      </c>
      <c r="D6838" t="s">
        <v>14046</v>
      </c>
      <c r="E6838">
        <v>126034</v>
      </c>
      <c r="F6838" t="s">
        <v>21837</v>
      </c>
      <c r="G6838" t="s">
        <v>14070</v>
      </c>
      <c r="H6838" t="s">
        <v>9066</v>
      </c>
      <c r="I6838" t="s">
        <v>28827</v>
      </c>
    </row>
    <row r="6839" spans="1:9" x14ac:dyDescent="0.2">
      <c r="A6839">
        <v>9159</v>
      </c>
      <c r="B6839" t="s">
        <v>13260</v>
      </c>
      <c r="C6839" t="s">
        <v>13950</v>
      </c>
      <c r="D6839" t="s">
        <v>14046</v>
      </c>
      <c r="E6839">
        <v>126034</v>
      </c>
      <c r="F6839" t="s">
        <v>21837</v>
      </c>
      <c r="G6839" t="s">
        <v>14070</v>
      </c>
      <c r="H6839" t="s">
        <v>9066</v>
      </c>
      <c r="I6839" t="s">
        <v>23279</v>
      </c>
    </row>
    <row r="6840" spans="1:9" x14ac:dyDescent="0.2">
      <c r="A6840">
        <v>9158</v>
      </c>
      <c r="B6840" t="s">
        <v>13261</v>
      </c>
      <c r="C6840" t="s">
        <v>13951</v>
      </c>
      <c r="D6840" t="s">
        <v>14046</v>
      </c>
      <c r="E6840">
        <v>126034</v>
      </c>
      <c r="F6840" t="s">
        <v>21837</v>
      </c>
      <c r="G6840" t="s">
        <v>14070</v>
      </c>
      <c r="H6840" t="s">
        <v>9066</v>
      </c>
      <c r="I6840" t="s">
        <v>23295</v>
      </c>
    </row>
    <row r="6841" spans="1:9" x14ac:dyDescent="0.2">
      <c r="A6841">
        <v>9153</v>
      </c>
      <c r="B6841" t="s">
        <v>9069</v>
      </c>
      <c r="C6841" t="s">
        <v>9068</v>
      </c>
      <c r="D6841" t="s">
        <v>14046</v>
      </c>
      <c r="E6841">
        <v>126035</v>
      </c>
      <c r="F6841" t="s">
        <v>21833</v>
      </c>
      <c r="G6841" t="s">
        <v>14070</v>
      </c>
      <c r="H6841" t="s">
        <v>9068</v>
      </c>
      <c r="I6841" t="s">
        <v>28830</v>
      </c>
    </row>
    <row r="6842" spans="1:9" x14ac:dyDescent="0.2">
      <c r="A6842">
        <v>3689</v>
      </c>
      <c r="B6842" t="s">
        <v>9073</v>
      </c>
      <c r="C6842" t="s">
        <v>9072</v>
      </c>
      <c r="D6842" t="s">
        <v>14046</v>
      </c>
      <c r="E6842">
        <v>126078</v>
      </c>
      <c r="F6842" t="s">
        <v>15079</v>
      </c>
      <c r="G6842" t="s">
        <v>14070</v>
      </c>
      <c r="H6842" t="s">
        <v>9072</v>
      </c>
      <c r="I6842" t="s">
        <v>23306</v>
      </c>
    </row>
    <row r="6843" spans="1:9" x14ac:dyDescent="0.2">
      <c r="A6843">
        <v>3696</v>
      </c>
      <c r="B6843" t="s">
        <v>9075</v>
      </c>
      <c r="C6843" t="s">
        <v>9074</v>
      </c>
      <c r="D6843" t="s">
        <v>14046</v>
      </c>
      <c r="E6843">
        <v>126124</v>
      </c>
      <c r="F6843" t="s">
        <v>15086</v>
      </c>
      <c r="G6843" t="s">
        <v>14070</v>
      </c>
      <c r="H6843" t="s">
        <v>9074</v>
      </c>
      <c r="I6843" t="s">
        <v>28832</v>
      </c>
    </row>
    <row r="6844" spans="1:9" x14ac:dyDescent="0.2">
      <c r="A6844">
        <v>3688</v>
      </c>
      <c r="B6844" t="s">
        <v>9071</v>
      </c>
      <c r="C6844" t="s">
        <v>9070</v>
      </c>
      <c r="D6844" t="s">
        <v>14044</v>
      </c>
      <c r="E6844">
        <v>198356</v>
      </c>
      <c r="F6844" t="s">
        <v>15077</v>
      </c>
      <c r="G6844" t="s">
        <v>14070</v>
      </c>
      <c r="H6844" t="s">
        <v>9070</v>
      </c>
      <c r="I6844" t="s">
        <v>28834</v>
      </c>
    </row>
    <row r="6845" spans="1:9" x14ac:dyDescent="0.2">
      <c r="A6845">
        <v>3697</v>
      </c>
      <c r="B6845" t="s">
        <v>9077</v>
      </c>
      <c r="C6845" t="s">
        <v>9076</v>
      </c>
      <c r="D6845" t="s">
        <v>14046</v>
      </c>
      <c r="E6845">
        <v>126159</v>
      </c>
      <c r="F6845" t="s">
        <v>15088</v>
      </c>
      <c r="G6845" t="s">
        <v>14070</v>
      </c>
      <c r="H6845" t="s">
        <v>9076</v>
      </c>
      <c r="I6845" t="s">
        <v>28836</v>
      </c>
    </row>
    <row r="6846" spans="1:9" x14ac:dyDescent="0.2">
      <c r="A6846">
        <v>3698</v>
      </c>
      <c r="B6846" t="s">
        <v>9078</v>
      </c>
      <c r="C6846" t="s">
        <v>9078</v>
      </c>
      <c r="D6846" t="s">
        <v>14045</v>
      </c>
      <c r="E6846">
        <v>612576</v>
      </c>
      <c r="F6846" t="s">
        <v>15090</v>
      </c>
      <c r="G6846" t="s">
        <v>15091</v>
      </c>
      <c r="H6846" t="s">
        <v>15092</v>
      </c>
      <c r="I6846" t="s">
        <v>28839</v>
      </c>
    </row>
    <row r="6847" spans="1:9" x14ac:dyDescent="0.2">
      <c r="A6847">
        <v>3704</v>
      </c>
      <c r="B6847" t="s">
        <v>9080</v>
      </c>
      <c r="C6847" t="s">
        <v>9079</v>
      </c>
      <c r="D6847" t="s">
        <v>14045</v>
      </c>
      <c r="E6847">
        <v>141630</v>
      </c>
      <c r="F6847" t="s">
        <v>15094</v>
      </c>
      <c r="G6847" t="s">
        <v>15095</v>
      </c>
      <c r="H6847" t="s">
        <v>15096</v>
      </c>
      <c r="I6847" t="s">
        <v>23371</v>
      </c>
    </row>
    <row r="6848" spans="1:9" x14ac:dyDescent="0.2">
      <c r="A6848">
        <v>3692</v>
      </c>
      <c r="B6848" t="s">
        <v>9082</v>
      </c>
      <c r="C6848" t="s">
        <v>9081</v>
      </c>
      <c r="D6848" t="s">
        <v>14046</v>
      </c>
      <c r="E6848">
        <v>126213</v>
      </c>
      <c r="F6848" t="s">
        <v>15084</v>
      </c>
      <c r="G6848" t="s">
        <v>14658</v>
      </c>
      <c r="H6848" t="s">
        <v>9081</v>
      </c>
      <c r="I6848" t="s">
        <v>23458</v>
      </c>
    </row>
    <row r="6849" spans="1:9" x14ac:dyDescent="0.2">
      <c r="A6849">
        <v>3690</v>
      </c>
      <c r="B6849" t="s">
        <v>9084</v>
      </c>
      <c r="C6849" t="s">
        <v>9083</v>
      </c>
      <c r="D6849" t="s">
        <v>14046</v>
      </c>
      <c r="E6849">
        <v>126227</v>
      </c>
      <c r="F6849" t="s">
        <v>15081</v>
      </c>
      <c r="G6849" t="s">
        <v>15082</v>
      </c>
      <c r="H6849" t="s">
        <v>9083</v>
      </c>
      <c r="I6849" t="s">
        <v>23409</v>
      </c>
    </row>
    <row r="6850" spans="1:9" x14ac:dyDescent="0.2">
      <c r="A6850">
        <v>2677775</v>
      </c>
      <c r="B6850" t="s">
        <v>13680</v>
      </c>
      <c r="C6850" t="s">
        <v>13680</v>
      </c>
      <c r="E6850">
        <v>0</v>
      </c>
      <c r="I6850" t="s">
        <v>28844</v>
      </c>
    </row>
    <row r="6851" spans="1:9" x14ac:dyDescent="0.2">
      <c r="A6851">
        <v>2677776</v>
      </c>
      <c r="B6851" t="s">
        <v>11866</v>
      </c>
      <c r="C6851" t="s">
        <v>3649</v>
      </c>
      <c r="D6851" t="s">
        <v>14046</v>
      </c>
      <c r="E6851">
        <v>160058</v>
      </c>
      <c r="F6851" t="s">
        <v>29132</v>
      </c>
      <c r="G6851" t="s">
        <v>29133</v>
      </c>
      <c r="H6851" t="s">
        <v>29134</v>
      </c>
      <c r="I6851" t="s">
        <v>28846</v>
      </c>
    </row>
    <row r="6852" spans="1:9" x14ac:dyDescent="0.2">
      <c r="A6852">
        <v>3102</v>
      </c>
      <c r="B6852" t="s">
        <v>11916</v>
      </c>
      <c r="C6852" t="s">
        <v>9085</v>
      </c>
      <c r="D6852" t="s">
        <v>14043</v>
      </c>
      <c r="E6852">
        <v>187193</v>
      </c>
      <c r="F6852" t="s">
        <v>14230</v>
      </c>
      <c r="G6852" t="s">
        <v>14231</v>
      </c>
      <c r="H6852" t="s">
        <v>14232</v>
      </c>
      <c r="I6852" t="s">
        <v>28849</v>
      </c>
    </row>
    <row r="6853" spans="1:9" x14ac:dyDescent="0.2">
      <c r="A6853">
        <v>3112</v>
      </c>
      <c r="B6853" t="s">
        <v>11509</v>
      </c>
      <c r="C6853" t="s">
        <v>9088</v>
      </c>
      <c r="D6853" t="s">
        <v>14046</v>
      </c>
      <c r="E6853">
        <v>126276</v>
      </c>
      <c r="F6853" t="s">
        <v>14244</v>
      </c>
      <c r="G6853" t="s">
        <v>14245</v>
      </c>
      <c r="H6853" t="s">
        <v>9088</v>
      </c>
      <c r="I6853" t="s">
        <v>23439</v>
      </c>
    </row>
    <row r="6854" spans="1:9" x14ac:dyDescent="0.2">
      <c r="A6854">
        <v>3110</v>
      </c>
      <c r="B6854" t="s">
        <v>9087</v>
      </c>
      <c r="C6854" t="s">
        <v>9086</v>
      </c>
      <c r="D6854" t="s">
        <v>14044</v>
      </c>
      <c r="E6854">
        <v>198393</v>
      </c>
      <c r="F6854" t="s">
        <v>14241</v>
      </c>
      <c r="G6854" t="s">
        <v>14242</v>
      </c>
      <c r="H6854" t="s">
        <v>9086</v>
      </c>
      <c r="I6854" t="s">
        <v>28852</v>
      </c>
    </row>
    <row r="6855" spans="1:9" x14ac:dyDescent="0.2">
      <c r="A6855">
        <v>7727</v>
      </c>
      <c r="B6855" t="s">
        <v>9092</v>
      </c>
      <c r="C6855" t="s">
        <v>9091</v>
      </c>
      <c r="D6855" t="s">
        <v>14046</v>
      </c>
      <c r="E6855">
        <v>126287</v>
      </c>
      <c r="F6855" t="s">
        <v>19866</v>
      </c>
      <c r="G6855" t="s">
        <v>14070</v>
      </c>
      <c r="H6855" t="s">
        <v>9091</v>
      </c>
      <c r="I6855" t="s">
        <v>28855</v>
      </c>
    </row>
    <row r="6856" spans="1:9" x14ac:dyDescent="0.2">
      <c r="A6856">
        <v>2677325</v>
      </c>
      <c r="B6856" t="s">
        <v>11510</v>
      </c>
      <c r="C6856" t="s">
        <v>9093</v>
      </c>
      <c r="D6856" t="s">
        <v>14046</v>
      </c>
      <c r="E6856">
        <v>126298</v>
      </c>
      <c r="F6856" t="s">
        <v>28360</v>
      </c>
      <c r="G6856" t="s">
        <v>14881</v>
      </c>
      <c r="H6856" t="s">
        <v>9093</v>
      </c>
      <c r="I6856" t="s">
        <v>28858</v>
      </c>
    </row>
    <row r="6857" spans="1:9" x14ac:dyDescent="0.2">
      <c r="A6857">
        <v>2677326</v>
      </c>
      <c r="B6857" t="s">
        <v>11819</v>
      </c>
      <c r="C6857" t="s">
        <v>9094</v>
      </c>
      <c r="D6857" t="s">
        <v>14045</v>
      </c>
      <c r="E6857">
        <v>141645</v>
      </c>
      <c r="F6857" t="s">
        <v>28361</v>
      </c>
      <c r="G6857" t="s">
        <v>28362</v>
      </c>
      <c r="H6857" t="s">
        <v>9094</v>
      </c>
      <c r="I6857" t="s">
        <v>28858</v>
      </c>
    </row>
    <row r="6858" spans="1:9" x14ac:dyDescent="0.2">
      <c r="A6858">
        <v>7733</v>
      </c>
      <c r="B6858" t="s">
        <v>9096</v>
      </c>
      <c r="C6858" t="s">
        <v>9095</v>
      </c>
      <c r="D6858" t="s">
        <v>14045</v>
      </c>
      <c r="E6858">
        <v>612577</v>
      </c>
      <c r="F6858" t="s">
        <v>19873</v>
      </c>
      <c r="G6858" t="s">
        <v>14881</v>
      </c>
      <c r="H6858" t="s">
        <v>9095</v>
      </c>
      <c r="I6858" t="s">
        <v>23453</v>
      </c>
    </row>
    <row r="6859" spans="1:9" x14ac:dyDescent="0.2">
      <c r="A6859">
        <v>7726</v>
      </c>
      <c r="B6859" t="s">
        <v>9090</v>
      </c>
      <c r="C6859" t="s">
        <v>9089</v>
      </c>
      <c r="D6859" t="s">
        <v>14044</v>
      </c>
      <c r="E6859">
        <v>198408</v>
      </c>
      <c r="F6859" t="s">
        <v>19864</v>
      </c>
      <c r="G6859" t="s">
        <v>14070</v>
      </c>
      <c r="H6859" t="s">
        <v>9089</v>
      </c>
      <c r="I6859" t="s">
        <v>28862</v>
      </c>
    </row>
    <row r="6860" spans="1:9" x14ac:dyDescent="0.2">
      <c r="A6860">
        <v>7730</v>
      </c>
      <c r="B6860" t="s">
        <v>9098</v>
      </c>
      <c r="C6860" t="s">
        <v>9097</v>
      </c>
      <c r="D6860" t="s">
        <v>14046</v>
      </c>
      <c r="E6860">
        <v>126305</v>
      </c>
      <c r="F6860" t="s">
        <v>19871</v>
      </c>
      <c r="G6860" t="s">
        <v>14070</v>
      </c>
      <c r="H6860" t="s">
        <v>9097</v>
      </c>
      <c r="I6860" t="s">
        <v>28862</v>
      </c>
    </row>
    <row r="6861" spans="1:9" x14ac:dyDescent="0.2">
      <c r="A6861">
        <v>2677324</v>
      </c>
      <c r="B6861" t="s">
        <v>11511</v>
      </c>
      <c r="C6861" t="s">
        <v>9099</v>
      </c>
      <c r="D6861" t="s">
        <v>14046</v>
      </c>
      <c r="E6861">
        <v>126310</v>
      </c>
      <c r="F6861" t="s">
        <v>28359</v>
      </c>
      <c r="G6861" t="s">
        <v>19869</v>
      </c>
      <c r="H6861" t="s">
        <v>9099</v>
      </c>
      <c r="I6861" t="s">
        <v>28866</v>
      </c>
    </row>
    <row r="6862" spans="1:9" x14ac:dyDescent="0.2">
      <c r="A6862">
        <v>7728</v>
      </c>
      <c r="B6862" t="s">
        <v>9101</v>
      </c>
      <c r="C6862" t="s">
        <v>9100</v>
      </c>
      <c r="D6862" t="s">
        <v>14045</v>
      </c>
      <c r="E6862">
        <v>141650</v>
      </c>
      <c r="F6862" t="s">
        <v>19868</v>
      </c>
      <c r="G6862" t="s">
        <v>19869</v>
      </c>
      <c r="H6862" t="s">
        <v>9100</v>
      </c>
      <c r="I6862" t="s">
        <v>28869</v>
      </c>
    </row>
    <row r="6863" spans="1:9" x14ac:dyDescent="0.2">
      <c r="A6863">
        <v>5703</v>
      </c>
      <c r="B6863" t="s">
        <v>9104</v>
      </c>
      <c r="C6863" t="s">
        <v>9103</v>
      </c>
      <c r="D6863" t="s">
        <v>14046</v>
      </c>
      <c r="E6863">
        <v>126322</v>
      </c>
      <c r="F6863" t="s">
        <v>17411</v>
      </c>
      <c r="G6863" t="s">
        <v>14070</v>
      </c>
      <c r="H6863" t="s">
        <v>9103</v>
      </c>
      <c r="I6863" t="s">
        <v>28872</v>
      </c>
    </row>
    <row r="6864" spans="1:9" x14ac:dyDescent="0.2">
      <c r="A6864">
        <v>5704</v>
      </c>
      <c r="B6864" t="s">
        <v>9106</v>
      </c>
      <c r="C6864" t="s">
        <v>9105</v>
      </c>
      <c r="D6864" t="s">
        <v>14046</v>
      </c>
      <c r="E6864">
        <v>126332</v>
      </c>
      <c r="F6864" t="s">
        <v>17413</v>
      </c>
      <c r="G6864" t="s">
        <v>14070</v>
      </c>
      <c r="H6864" t="s">
        <v>9105</v>
      </c>
      <c r="I6864" t="s">
        <v>28874</v>
      </c>
    </row>
    <row r="6865" spans="1:9" x14ac:dyDescent="0.2">
      <c r="A6865">
        <v>5698</v>
      </c>
      <c r="B6865" t="s">
        <v>12229</v>
      </c>
      <c r="C6865" t="s">
        <v>9102</v>
      </c>
      <c r="D6865" t="s">
        <v>14044</v>
      </c>
      <c r="E6865">
        <v>198415</v>
      </c>
      <c r="F6865" t="s">
        <v>17409</v>
      </c>
      <c r="G6865" t="s">
        <v>14070</v>
      </c>
      <c r="H6865" t="s">
        <v>9102</v>
      </c>
      <c r="I6865" t="s">
        <v>23531</v>
      </c>
    </row>
    <row r="6866" spans="1:9" x14ac:dyDescent="0.2">
      <c r="A6866">
        <v>3372</v>
      </c>
      <c r="B6866" t="s">
        <v>9108</v>
      </c>
      <c r="C6866" t="s">
        <v>9107</v>
      </c>
      <c r="D6866" t="s">
        <v>14044</v>
      </c>
      <c r="E6866">
        <v>198441</v>
      </c>
      <c r="F6866" t="s">
        <v>14674</v>
      </c>
      <c r="G6866" t="s">
        <v>14070</v>
      </c>
      <c r="H6866" t="s">
        <v>9107</v>
      </c>
      <c r="I6866" t="s">
        <v>23533</v>
      </c>
    </row>
    <row r="6867" spans="1:9" x14ac:dyDescent="0.2">
      <c r="A6867">
        <v>3375</v>
      </c>
      <c r="B6867" t="s">
        <v>9110</v>
      </c>
      <c r="C6867" t="s">
        <v>9109</v>
      </c>
      <c r="D6867" t="s">
        <v>14046</v>
      </c>
      <c r="E6867">
        <v>126449</v>
      </c>
      <c r="F6867" t="s">
        <v>14679</v>
      </c>
      <c r="G6867" t="s">
        <v>14070</v>
      </c>
      <c r="H6867" t="s">
        <v>9109</v>
      </c>
      <c r="I6867" t="s">
        <v>28879</v>
      </c>
    </row>
    <row r="6868" spans="1:9" x14ac:dyDescent="0.2">
      <c r="A6868">
        <v>3373</v>
      </c>
      <c r="B6868" t="s">
        <v>9112</v>
      </c>
      <c r="C6868" t="s">
        <v>9111</v>
      </c>
      <c r="D6868" t="s">
        <v>14046</v>
      </c>
      <c r="E6868">
        <v>126451</v>
      </c>
      <c r="F6868" t="s">
        <v>14676</v>
      </c>
      <c r="G6868" t="s">
        <v>14677</v>
      </c>
      <c r="H6868" t="s">
        <v>9111</v>
      </c>
      <c r="I6868" t="s">
        <v>23597</v>
      </c>
    </row>
    <row r="6869" spans="1:9" x14ac:dyDescent="0.2">
      <c r="A6869">
        <v>2679546</v>
      </c>
      <c r="B6869" t="s">
        <v>12251</v>
      </c>
      <c r="C6869" t="s">
        <v>9114</v>
      </c>
      <c r="D6869" t="s">
        <v>14046</v>
      </c>
      <c r="E6869">
        <v>446878</v>
      </c>
      <c r="F6869" t="s">
        <v>30005</v>
      </c>
      <c r="G6869" t="s">
        <v>30006</v>
      </c>
      <c r="H6869" t="s">
        <v>9114</v>
      </c>
      <c r="I6869" t="s">
        <v>23599</v>
      </c>
    </row>
    <row r="6870" spans="1:9" x14ac:dyDescent="0.2">
      <c r="A6870">
        <v>2679545</v>
      </c>
      <c r="B6870" t="s">
        <v>12242</v>
      </c>
      <c r="C6870" t="s">
        <v>9113</v>
      </c>
      <c r="D6870" t="s">
        <v>14044</v>
      </c>
      <c r="E6870">
        <v>445374</v>
      </c>
      <c r="F6870" t="s">
        <v>30003</v>
      </c>
      <c r="G6870" t="s">
        <v>30004</v>
      </c>
      <c r="H6870" t="s">
        <v>9113</v>
      </c>
      <c r="I6870" t="s">
        <v>23629</v>
      </c>
    </row>
    <row r="6871" spans="1:9" x14ac:dyDescent="0.2">
      <c r="A6871">
        <v>7683</v>
      </c>
      <c r="B6871" t="s">
        <v>9116</v>
      </c>
      <c r="C6871" t="s">
        <v>9115</v>
      </c>
      <c r="D6871" t="s">
        <v>14044</v>
      </c>
      <c r="E6871">
        <v>198446</v>
      </c>
      <c r="F6871" t="s">
        <v>19809</v>
      </c>
      <c r="G6871" t="s">
        <v>14525</v>
      </c>
      <c r="H6871" t="s">
        <v>9115</v>
      </c>
      <c r="I6871" t="s">
        <v>28883</v>
      </c>
    </row>
    <row r="6872" spans="1:9" x14ac:dyDescent="0.2">
      <c r="A6872">
        <v>7685</v>
      </c>
      <c r="B6872" t="s">
        <v>11512</v>
      </c>
      <c r="C6872" t="s">
        <v>9118</v>
      </c>
      <c r="D6872" t="s">
        <v>14046</v>
      </c>
      <c r="E6872">
        <v>126474</v>
      </c>
      <c r="F6872" t="s">
        <v>19811</v>
      </c>
      <c r="G6872" t="s">
        <v>19812</v>
      </c>
      <c r="H6872" t="s">
        <v>9118</v>
      </c>
      <c r="I6872" t="s">
        <v>28885</v>
      </c>
    </row>
    <row r="6873" spans="1:9" x14ac:dyDescent="0.2">
      <c r="A6873">
        <v>7677</v>
      </c>
      <c r="B6873" t="s">
        <v>11999</v>
      </c>
      <c r="C6873" t="s">
        <v>9117</v>
      </c>
      <c r="D6873" t="s">
        <v>14043</v>
      </c>
      <c r="E6873">
        <v>187346</v>
      </c>
      <c r="F6873" t="s">
        <v>19799</v>
      </c>
      <c r="G6873" t="s">
        <v>14686</v>
      </c>
      <c r="H6873" t="s">
        <v>9117</v>
      </c>
      <c r="I6873" t="s">
        <v>28888</v>
      </c>
    </row>
    <row r="6874" spans="1:9" x14ac:dyDescent="0.2">
      <c r="A6874">
        <v>8965</v>
      </c>
      <c r="B6874" t="s">
        <v>11513</v>
      </c>
      <c r="C6874" t="s">
        <v>9121</v>
      </c>
      <c r="D6874" t="s">
        <v>14046</v>
      </c>
      <c r="E6874">
        <v>126515</v>
      </c>
      <c r="F6874" t="s">
        <v>21629</v>
      </c>
      <c r="G6874" t="s">
        <v>21630</v>
      </c>
      <c r="H6874" t="s">
        <v>9121</v>
      </c>
      <c r="I6874" t="s">
        <v>28892</v>
      </c>
    </row>
    <row r="6875" spans="1:9" x14ac:dyDescent="0.2">
      <c r="A6875">
        <v>2677450</v>
      </c>
      <c r="B6875" t="s">
        <v>11513</v>
      </c>
      <c r="C6875" t="s">
        <v>9119</v>
      </c>
      <c r="D6875" t="s">
        <v>14044</v>
      </c>
      <c r="E6875">
        <v>198449</v>
      </c>
      <c r="F6875" t="s">
        <v>21617</v>
      </c>
      <c r="G6875" t="s">
        <v>14070</v>
      </c>
      <c r="H6875" t="s">
        <v>9120</v>
      </c>
    </row>
    <row r="6876" spans="1:9" x14ac:dyDescent="0.2">
      <c r="A6876">
        <v>8955</v>
      </c>
      <c r="B6876" t="s">
        <v>13263</v>
      </c>
      <c r="C6876" t="s">
        <v>13263</v>
      </c>
      <c r="D6876" t="s">
        <v>14044</v>
      </c>
      <c r="E6876">
        <v>198449</v>
      </c>
      <c r="F6876" t="s">
        <v>21617</v>
      </c>
      <c r="G6876" t="s">
        <v>14070</v>
      </c>
      <c r="H6876" t="s">
        <v>9120</v>
      </c>
      <c r="I6876" t="s">
        <v>28898</v>
      </c>
    </row>
    <row r="6877" spans="1:9" x14ac:dyDescent="0.2">
      <c r="A6877">
        <v>8953</v>
      </c>
      <c r="B6877" t="s">
        <v>13262</v>
      </c>
      <c r="C6877" t="s">
        <v>9120</v>
      </c>
      <c r="D6877" t="s">
        <v>14044</v>
      </c>
      <c r="E6877">
        <v>198449</v>
      </c>
      <c r="F6877" t="s">
        <v>21617</v>
      </c>
      <c r="G6877" t="s">
        <v>14070</v>
      </c>
      <c r="H6877" t="s">
        <v>9120</v>
      </c>
      <c r="I6877" t="s">
        <v>28901</v>
      </c>
    </row>
    <row r="6878" spans="1:9" x14ac:dyDescent="0.2">
      <c r="A6878">
        <v>8960</v>
      </c>
      <c r="B6878" t="s">
        <v>9123</v>
      </c>
      <c r="C6878" t="s">
        <v>9122</v>
      </c>
      <c r="D6878" t="s">
        <v>14046</v>
      </c>
      <c r="E6878">
        <v>126564</v>
      </c>
      <c r="F6878" t="s">
        <v>21625</v>
      </c>
      <c r="G6878" t="s">
        <v>21626</v>
      </c>
      <c r="H6878" t="s">
        <v>9122</v>
      </c>
      <c r="I6878" t="s">
        <v>28903</v>
      </c>
    </row>
    <row r="6879" spans="1:9" x14ac:dyDescent="0.2">
      <c r="A6879">
        <v>8961</v>
      </c>
      <c r="B6879" t="s">
        <v>9125</v>
      </c>
      <c r="C6879" t="s">
        <v>9124</v>
      </c>
      <c r="D6879" t="s">
        <v>14045</v>
      </c>
      <c r="E6879">
        <v>141709</v>
      </c>
      <c r="F6879" t="s">
        <v>21628</v>
      </c>
      <c r="G6879" t="s">
        <v>21626</v>
      </c>
      <c r="H6879" t="s">
        <v>9124</v>
      </c>
      <c r="I6879" t="s">
        <v>28906</v>
      </c>
    </row>
    <row r="6880" spans="1:9" x14ac:dyDescent="0.2">
      <c r="A6880">
        <v>2677448</v>
      </c>
      <c r="B6880" t="s">
        <v>11514</v>
      </c>
      <c r="C6880" t="s">
        <v>9126</v>
      </c>
      <c r="D6880" t="s">
        <v>14046</v>
      </c>
      <c r="E6880">
        <v>126566</v>
      </c>
      <c r="F6880" t="s">
        <v>28539</v>
      </c>
      <c r="G6880" t="s">
        <v>14070</v>
      </c>
      <c r="H6880" t="s">
        <v>9126</v>
      </c>
      <c r="I6880" t="s">
        <v>23664</v>
      </c>
    </row>
    <row r="6881" spans="1:9" x14ac:dyDescent="0.2">
      <c r="A6881">
        <v>2677449</v>
      </c>
      <c r="B6881" t="s">
        <v>11820</v>
      </c>
      <c r="C6881" t="s">
        <v>9127</v>
      </c>
      <c r="D6881" t="s">
        <v>14045</v>
      </c>
      <c r="E6881">
        <v>141718</v>
      </c>
      <c r="F6881" t="s">
        <v>28540</v>
      </c>
      <c r="G6881" t="s">
        <v>14070</v>
      </c>
      <c r="H6881" t="s">
        <v>9127</v>
      </c>
      <c r="I6881" t="s">
        <v>23670</v>
      </c>
    </row>
    <row r="6882" spans="1:9" x14ac:dyDescent="0.2">
      <c r="A6882">
        <v>8969</v>
      </c>
      <c r="B6882" t="s">
        <v>9128</v>
      </c>
      <c r="C6882" t="s">
        <v>9128</v>
      </c>
      <c r="D6882" t="s">
        <v>14047</v>
      </c>
      <c r="E6882">
        <v>718790</v>
      </c>
      <c r="F6882" t="s">
        <v>9128</v>
      </c>
      <c r="G6882" t="s">
        <v>14070</v>
      </c>
      <c r="H6882" t="s">
        <v>21634</v>
      </c>
      <c r="I6882" t="s">
        <v>28910</v>
      </c>
    </row>
    <row r="6883" spans="1:9" x14ac:dyDescent="0.2">
      <c r="A6883">
        <v>8967</v>
      </c>
      <c r="B6883" t="s">
        <v>9130</v>
      </c>
      <c r="C6883" t="s">
        <v>9129</v>
      </c>
      <c r="D6883" t="s">
        <v>14046</v>
      </c>
      <c r="E6883">
        <v>126573</v>
      </c>
      <c r="F6883" t="s">
        <v>21632</v>
      </c>
      <c r="G6883" t="s">
        <v>14070</v>
      </c>
      <c r="H6883" t="s">
        <v>9129</v>
      </c>
      <c r="I6883" t="s">
        <v>28913</v>
      </c>
    </row>
    <row r="6884" spans="1:9" x14ac:dyDescent="0.2">
      <c r="A6884">
        <v>2677451</v>
      </c>
      <c r="B6884" t="s">
        <v>11515</v>
      </c>
      <c r="C6884" t="s">
        <v>9131</v>
      </c>
      <c r="D6884" t="s">
        <v>14046</v>
      </c>
      <c r="E6884">
        <v>126582</v>
      </c>
      <c r="F6884" t="s">
        <v>28541</v>
      </c>
      <c r="G6884" t="s">
        <v>14070</v>
      </c>
      <c r="H6884" t="s">
        <v>9131</v>
      </c>
      <c r="I6884" t="s">
        <v>28915</v>
      </c>
    </row>
    <row r="6885" spans="1:9" x14ac:dyDescent="0.2">
      <c r="A6885">
        <v>8972</v>
      </c>
      <c r="B6885" t="s">
        <v>9133</v>
      </c>
      <c r="C6885" t="s">
        <v>9132</v>
      </c>
      <c r="D6885" t="s">
        <v>14045</v>
      </c>
      <c r="E6885">
        <v>141757</v>
      </c>
      <c r="F6885" t="s">
        <v>21636</v>
      </c>
      <c r="G6885" t="s">
        <v>14070</v>
      </c>
      <c r="H6885" t="s">
        <v>9132</v>
      </c>
      <c r="I6885" t="s">
        <v>23698</v>
      </c>
    </row>
    <row r="6886" spans="1:9" x14ac:dyDescent="0.2">
      <c r="A6886">
        <v>8954</v>
      </c>
      <c r="B6886" t="s">
        <v>11516</v>
      </c>
      <c r="C6886" t="s">
        <v>9134</v>
      </c>
      <c r="D6886" t="s">
        <v>14046</v>
      </c>
      <c r="E6886">
        <v>126586</v>
      </c>
      <c r="F6886" t="s">
        <v>21619</v>
      </c>
      <c r="G6886" t="s">
        <v>21620</v>
      </c>
      <c r="H6886" t="s">
        <v>9134</v>
      </c>
      <c r="I6886" t="s">
        <v>28918</v>
      </c>
    </row>
    <row r="6887" spans="1:9" x14ac:dyDescent="0.2">
      <c r="A6887">
        <v>8973</v>
      </c>
      <c r="B6887" t="s">
        <v>9136</v>
      </c>
      <c r="C6887" t="s">
        <v>9135</v>
      </c>
      <c r="D6887" t="s">
        <v>14046</v>
      </c>
      <c r="E6887">
        <v>126591</v>
      </c>
      <c r="F6887" t="s">
        <v>21638</v>
      </c>
      <c r="G6887" t="s">
        <v>21639</v>
      </c>
      <c r="H6887" t="s">
        <v>9135</v>
      </c>
      <c r="I6887" t="s">
        <v>28920</v>
      </c>
    </row>
    <row r="6888" spans="1:9" x14ac:dyDescent="0.2">
      <c r="A6888">
        <v>8958</v>
      </c>
      <c r="B6888" t="s">
        <v>9138</v>
      </c>
      <c r="C6888" t="s">
        <v>9137</v>
      </c>
      <c r="D6888" t="s">
        <v>14046</v>
      </c>
      <c r="E6888">
        <v>126597</v>
      </c>
      <c r="F6888" t="s">
        <v>21622</v>
      </c>
      <c r="G6888" t="s">
        <v>21623</v>
      </c>
      <c r="H6888" t="s">
        <v>9137</v>
      </c>
      <c r="I6888" t="s">
        <v>28923</v>
      </c>
    </row>
    <row r="6889" spans="1:9" x14ac:dyDescent="0.2">
      <c r="A6889">
        <v>8336</v>
      </c>
      <c r="B6889" t="s">
        <v>9140</v>
      </c>
      <c r="C6889" t="s">
        <v>9139</v>
      </c>
      <c r="D6889" t="s">
        <v>14044</v>
      </c>
      <c r="E6889">
        <v>198456</v>
      </c>
      <c r="F6889" t="s">
        <v>20736</v>
      </c>
      <c r="G6889" t="s">
        <v>14371</v>
      </c>
      <c r="H6889" t="s">
        <v>9139</v>
      </c>
      <c r="I6889" t="s">
        <v>23745</v>
      </c>
    </row>
    <row r="6890" spans="1:9" x14ac:dyDescent="0.2">
      <c r="A6890">
        <v>8343</v>
      </c>
      <c r="B6890" t="s">
        <v>11517</v>
      </c>
      <c r="C6890" t="s">
        <v>9141</v>
      </c>
      <c r="D6890" t="s">
        <v>14046</v>
      </c>
      <c r="E6890">
        <v>126615</v>
      </c>
      <c r="F6890" t="s">
        <v>20745</v>
      </c>
      <c r="G6890" t="s">
        <v>20482</v>
      </c>
      <c r="H6890" t="s">
        <v>9141</v>
      </c>
      <c r="I6890" t="s">
        <v>28928</v>
      </c>
    </row>
    <row r="6891" spans="1:9" x14ac:dyDescent="0.2">
      <c r="A6891">
        <v>13093</v>
      </c>
      <c r="B6891" t="s">
        <v>9142</v>
      </c>
      <c r="C6891" t="s">
        <v>9142</v>
      </c>
      <c r="D6891" t="s">
        <v>14044</v>
      </c>
      <c r="E6891">
        <v>446090</v>
      </c>
      <c r="F6891" t="s">
        <v>26437</v>
      </c>
      <c r="G6891" t="s">
        <v>14686</v>
      </c>
      <c r="H6891" t="s">
        <v>26438</v>
      </c>
      <c r="I6891" t="s">
        <v>28930</v>
      </c>
    </row>
    <row r="6892" spans="1:9" x14ac:dyDescent="0.2">
      <c r="A6892">
        <v>5042</v>
      </c>
      <c r="B6892" t="s">
        <v>9146</v>
      </c>
      <c r="C6892" t="s">
        <v>9145</v>
      </c>
      <c r="D6892" t="s">
        <v>14046</v>
      </c>
      <c r="E6892">
        <v>160932</v>
      </c>
      <c r="F6892" t="s">
        <v>16563</v>
      </c>
      <c r="G6892" t="s">
        <v>14070</v>
      </c>
      <c r="H6892" t="s">
        <v>9145</v>
      </c>
      <c r="I6892" t="s">
        <v>23777</v>
      </c>
    </row>
    <row r="6893" spans="1:9" x14ac:dyDescent="0.2">
      <c r="A6893">
        <v>5050</v>
      </c>
      <c r="B6893" t="s">
        <v>11518</v>
      </c>
      <c r="C6893" t="s">
        <v>9147</v>
      </c>
      <c r="D6893" t="s">
        <v>14046</v>
      </c>
      <c r="E6893">
        <v>126628</v>
      </c>
      <c r="F6893" t="s">
        <v>16576</v>
      </c>
      <c r="G6893" t="s">
        <v>14534</v>
      </c>
      <c r="H6893" t="s">
        <v>9147</v>
      </c>
      <c r="I6893" t="s">
        <v>28934</v>
      </c>
    </row>
    <row r="6894" spans="1:9" x14ac:dyDescent="0.2">
      <c r="A6894">
        <v>5044</v>
      </c>
      <c r="B6894" t="s">
        <v>11519</v>
      </c>
      <c r="C6894" t="s">
        <v>9148</v>
      </c>
      <c r="D6894" t="s">
        <v>14046</v>
      </c>
      <c r="E6894">
        <v>126633</v>
      </c>
      <c r="F6894" t="s">
        <v>16568</v>
      </c>
      <c r="G6894" t="s">
        <v>16569</v>
      </c>
      <c r="H6894" t="s">
        <v>16570</v>
      </c>
      <c r="I6894" t="s">
        <v>28936</v>
      </c>
    </row>
    <row r="6895" spans="1:9" x14ac:dyDescent="0.2">
      <c r="A6895">
        <v>5036</v>
      </c>
      <c r="B6895" t="s">
        <v>9144</v>
      </c>
      <c r="C6895" t="s">
        <v>9143</v>
      </c>
      <c r="D6895" t="s">
        <v>14044</v>
      </c>
      <c r="E6895">
        <v>198461</v>
      </c>
      <c r="F6895" t="s">
        <v>16558</v>
      </c>
      <c r="G6895" t="s">
        <v>14070</v>
      </c>
      <c r="H6895" t="s">
        <v>9143</v>
      </c>
      <c r="I6895" t="s">
        <v>23789</v>
      </c>
    </row>
    <row r="6896" spans="1:9" x14ac:dyDescent="0.2">
      <c r="A6896">
        <v>5040</v>
      </c>
      <c r="B6896" t="s">
        <v>13341</v>
      </c>
      <c r="C6896" t="s">
        <v>13341</v>
      </c>
      <c r="D6896" t="s">
        <v>14044</v>
      </c>
      <c r="E6896">
        <v>198461</v>
      </c>
      <c r="F6896" t="s">
        <v>16558</v>
      </c>
      <c r="G6896" t="s">
        <v>14070</v>
      </c>
      <c r="H6896" t="s">
        <v>9143</v>
      </c>
      <c r="I6896" t="s">
        <v>28938</v>
      </c>
    </row>
    <row r="6897" spans="1:9" x14ac:dyDescent="0.2">
      <c r="A6897">
        <v>5045</v>
      </c>
      <c r="B6897" t="s">
        <v>11520</v>
      </c>
      <c r="C6897" t="s">
        <v>11521</v>
      </c>
      <c r="D6897" t="s">
        <v>14046</v>
      </c>
      <c r="E6897">
        <v>126650</v>
      </c>
      <c r="F6897" t="s">
        <v>16572</v>
      </c>
      <c r="G6897" t="s">
        <v>16573</v>
      </c>
      <c r="H6897" t="s">
        <v>16574</v>
      </c>
      <c r="I6897" t="s">
        <v>23928</v>
      </c>
    </row>
    <row r="6898" spans="1:9" x14ac:dyDescent="0.2">
      <c r="A6898">
        <v>5037</v>
      </c>
      <c r="B6898" t="s">
        <v>9150</v>
      </c>
      <c r="C6898" t="s">
        <v>9149</v>
      </c>
      <c r="D6898" t="s">
        <v>14046</v>
      </c>
      <c r="E6898">
        <v>126662</v>
      </c>
      <c r="F6898" t="s">
        <v>16560</v>
      </c>
      <c r="G6898" t="s">
        <v>16561</v>
      </c>
      <c r="H6898" t="s">
        <v>9149</v>
      </c>
      <c r="I6898" t="s">
        <v>28941</v>
      </c>
    </row>
    <row r="6899" spans="1:9" x14ac:dyDescent="0.2">
      <c r="A6899">
        <v>5043</v>
      </c>
      <c r="B6899" t="s">
        <v>9152</v>
      </c>
      <c r="C6899" t="s">
        <v>9151</v>
      </c>
      <c r="D6899" t="s">
        <v>14046</v>
      </c>
      <c r="E6899">
        <v>126667</v>
      </c>
      <c r="F6899" t="s">
        <v>16565</v>
      </c>
      <c r="G6899" t="s">
        <v>16566</v>
      </c>
      <c r="H6899" t="s">
        <v>9151</v>
      </c>
      <c r="I6899" t="s">
        <v>28944</v>
      </c>
    </row>
    <row r="6900" spans="1:9" x14ac:dyDescent="0.2">
      <c r="A6900">
        <v>5053</v>
      </c>
      <c r="B6900" t="s">
        <v>11880</v>
      </c>
      <c r="C6900" t="s">
        <v>9153</v>
      </c>
      <c r="D6900" t="s">
        <v>14046</v>
      </c>
      <c r="E6900">
        <v>161014</v>
      </c>
      <c r="F6900" t="s">
        <v>16578</v>
      </c>
      <c r="G6900" t="s">
        <v>14070</v>
      </c>
      <c r="H6900" t="s">
        <v>9153</v>
      </c>
      <c r="I6900" t="s">
        <v>28947</v>
      </c>
    </row>
    <row r="6901" spans="1:9" x14ac:dyDescent="0.2">
      <c r="A6901">
        <v>5039</v>
      </c>
      <c r="B6901" t="s">
        <v>13342</v>
      </c>
      <c r="C6901" t="s">
        <v>13342</v>
      </c>
      <c r="D6901" t="s">
        <v>14046</v>
      </c>
      <c r="E6901">
        <v>126662</v>
      </c>
      <c r="F6901" t="s">
        <v>16560</v>
      </c>
      <c r="G6901" t="s">
        <v>16561</v>
      </c>
      <c r="H6901" t="s">
        <v>9149</v>
      </c>
      <c r="I6901" t="s">
        <v>28947</v>
      </c>
    </row>
    <row r="6902" spans="1:9" x14ac:dyDescent="0.2">
      <c r="A6902">
        <v>6180</v>
      </c>
      <c r="B6902" t="s">
        <v>9154</v>
      </c>
      <c r="C6902" t="s">
        <v>9154</v>
      </c>
      <c r="D6902" t="s">
        <v>14044</v>
      </c>
      <c r="E6902">
        <v>607004</v>
      </c>
      <c r="F6902" t="s">
        <v>9154</v>
      </c>
      <c r="H6902" t="s">
        <v>18026</v>
      </c>
      <c r="I6902" t="s">
        <v>28951</v>
      </c>
    </row>
    <row r="6903" spans="1:9" x14ac:dyDescent="0.2">
      <c r="A6903">
        <v>6181</v>
      </c>
      <c r="B6903" t="s">
        <v>12387</v>
      </c>
      <c r="C6903" t="s">
        <v>9155</v>
      </c>
      <c r="D6903" t="s">
        <v>14046</v>
      </c>
      <c r="E6903">
        <v>611618</v>
      </c>
      <c r="F6903" t="s">
        <v>18028</v>
      </c>
      <c r="G6903" t="s">
        <v>18029</v>
      </c>
      <c r="H6903" t="s">
        <v>9155</v>
      </c>
      <c r="I6903" t="s">
        <v>28954</v>
      </c>
    </row>
    <row r="6904" spans="1:9" x14ac:dyDescent="0.2">
      <c r="A6904">
        <v>2679548</v>
      </c>
      <c r="B6904" t="s">
        <v>12230</v>
      </c>
      <c r="C6904" t="s">
        <v>9156</v>
      </c>
      <c r="D6904" t="s">
        <v>14044</v>
      </c>
      <c r="E6904">
        <v>198503</v>
      </c>
      <c r="F6904" t="s">
        <v>30010</v>
      </c>
      <c r="G6904" t="s">
        <v>30011</v>
      </c>
      <c r="H6904" t="s">
        <v>9156</v>
      </c>
      <c r="I6904" t="s">
        <v>28956</v>
      </c>
    </row>
    <row r="6905" spans="1:9" x14ac:dyDescent="0.2">
      <c r="A6905">
        <v>2679549</v>
      </c>
      <c r="B6905" t="s">
        <v>11522</v>
      </c>
      <c r="C6905" t="s">
        <v>9157</v>
      </c>
      <c r="D6905" t="s">
        <v>14046</v>
      </c>
      <c r="E6905">
        <v>126827</v>
      </c>
      <c r="F6905" t="s">
        <v>30012</v>
      </c>
      <c r="G6905" t="s">
        <v>30013</v>
      </c>
      <c r="H6905" t="s">
        <v>9157</v>
      </c>
      <c r="I6905" t="s">
        <v>23954</v>
      </c>
    </row>
    <row r="6906" spans="1:9" x14ac:dyDescent="0.2">
      <c r="A6906">
        <v>8373</v>
      </c>
      <c r="B6906" t="s">
        <v>9159</v>
      </c>
      <c r="C6906" t="s">
        <v>9158</v>
      </c>
      <c r="D6906" t="s">
        <v>14044</v>
      </c>
      <c r="E6906">
        <v>198506</v>
      </c>
      <c r="F6906" t="s">
        <v>20777</v>
      </c>
      <c r="G6906" t="s">
        <v>14070</v>
      </c>
      <c r="H6906" t="s">
        <v>9158</v>
      </c>
      <c r="I6906" t="s">
        <v>28961</v>
      </c>
    </row>
    <row r="6907" spans="1:9" x14ac:dyDescent="0.2">
      <c r="A6907">
        <v>8374</v>
      </c>
      <c r="B6907" t="s">
        <v>9161</v>
      </c>
      <c r="C6907" t="s">
        <v>9160</v>
      </c>
      <c r="D6907" t="s">
        <v>14046</v>
      </c>
      <c r="E6907">
        <v>126837</v>
      </c>
      <c r="F6907" t="s">
        <v>20779</v>
      </c>
      <c r="G6907" t="s">
        <v>14070</v>
      </c>
      <c r="H6907" t="s">
        <v>9160</v>
      </c>
      <c r="I6907" t="s">
        <v>28964</v>
      </c>
    </row>
    <row r="6908" spans="1:9" x14ac:dyDescent="0.2">
      <c r="A6908">
        <v>8155</v>
      </c>
      <c r="B6908" t="s">
        <v>9163</v>
      </c>
      <c r="C6908" t="s">
        <v>9162</v>
      </c>
      <c r="D6908" t="s">
        <v>14044</v>
      </c>
      <c r="E6908">
        <v>198509</v>
      </c>
      <c r="F6908" t="s">
        <v>20497</v>
      </c>
      <c r="G6908" t="s">
        <v>14371</v>
      </c>
      <c r="H6908" t="s">
        <v>9162</v>
      </c>
      <c r="I6908" t="s">
        <v>23991</v>
      </c>
    </row>
    <row r="6909" spans="1:9" x14ac:dyDescent="0.2">
      <c r="A6909">
        <v>2677372</v>
      </c>
      <c r="B6909" t="s">
        <v>12383</v>
      </c>
      <c r="C6909" t="s">
        <v>9164</v>
      </c>
      <c r="D6909" t="s">
        <v>14046</v>
      </c>
      <c r="E6909">
        <v>611567</v>
      </c>
      <c r="F6909" t="s">
        <v>28429</v>
      </c>
      <c r="G6909" t="s">
        <v>28430</v>
      </c>
      <c r="H6909" t="s">
        <v>9164</v>
      </c>
      <c r="I6909" t="s">
        <v>28967</v>
      </c>
    </row>
    <row r="6910" spans="1:9" x14ac:dyDescent="0.2">
      <c r="A6910">
        <v>8161</v>
      </c>
      <c r="B6910" t="s">
        <v>11523</v>
      </c>
      <c r="C6910" t="s">
        <v>9165</v>
      </c>
      <c r="D6910" t="s">
        <v>14046</v>
      </c>
      <c r="E6910">
        <v>126846</v>
      </c>
      <c r="F6910" t="s">
        <v>20508</v>
      </c>
      <c r="G6910" t="s">
        <v>20509</v>
      </c>
      <c r="H6910" t="s">
        <v>9165</v>
      </c>
      <c r="I6910" t="s">
        <v>23991</v>
      </c>
    </row>
    <row r="6911" spans="1:9" x14ac:dyDescent="0.2">
      <c r="A6911">
        <v>8165</v>
      </c>
      <c r="B6911" t="s">
        <v>9167</v>
      </c>
      <c r="C6911" t="s">
        <v>9166</v>
      </c>
      <c r="D6911" t="s">
        <v>14045</v>
      </c>
      <c r="E6911">
        <v>141793</v>
      </c>
      <c r="F6911" t="s">
        <v>20511</v>
      </c>
      <c r="G6911" t="s">
        <v>20509</v>
      </c>
      <c r="H6911" t="s">
        <v>9166</v>
      </c>
      <c r="I6911" t="s">
        <v>28970</v>
      </c>
    </row>
    <row r="6912" spans="1:9" x14ac:dyDescent="0.2">
      <c r="A6912">
        <v>2677370</v>
      </c>
      <c r="B6912" t="s">
        <v>12445</v>
      </c>
      <c r="C6912" t="s">
        <v>9168</v>
      </c>
      <c r="D6912" t="s">
        <v>14047</v>
      </c>
      <c r="E6912">
        <v>613621</v>
      </c>
      <c r="F6912" t="s">
        <v>28425</v>
      </c>
      <c r="G6912" t="s">
        <v>28426</v>
      </c>
      <c r="H6912" t="s">
        <v>9168</v>
      </c>
      <c r="I6912" t="s">
        <v>28973</v>
      </c>
    </row>
    <row r="6913" spans="1:9" x14ac:dyDescent="0.2">
      <c r="A6913">
        <v>2677371</v>
      </c>
      <c r="B6913" t="s">
        <v>9169</v>
      </c>
      <c r="C6913" t="s">
        <v>9169</v>
      </c>
      <c r="D6913" t="s">
        <v>14047</v>
      </c>
      <c r="E6913">
        <v>613622</v>
      </c>
      <c r="F6913" t="s">
        <v>9169</v>
      </c>
      <c r="G6913" t="s">
        <v>20509</v>
      </c>
      <c r="H6913" t="s">
        <v>28428</v>
      </c>
    </row>
    <row r="6914" spans="1:9" x14ac:dyDescent="0.2">
      <c r="A6914">
        <v>2677369</v>
      </c>
      <c r="B6914" t="s">
        <v>11524</v>
      </c>
      <c r="C6914" t="s">
        <v>9170</v>
      </c>
      <c r="D6914" t="s">
        <v>14046</v>
      </c>
      <c r="E6914">
        <v>126859</v>
      </c>
      <c r="F6914" t="s">
        <v>28424</v>
      </c>
      <c r="G6914" t="s">
        <v>20506</v>
      </c>
      <c r="H6914" t="s">
        <v>9170</v>
      </c>
      <c r="I6914" t="s">
        <v>28978</v>
      </c>
    </row>
    <row r="6915" spans="1:9" x14ac:dyDescent="0.2">
      <c r="A6915">
        <v>8159</v>
      </c>
      <c r="B6915" t="s">
        <v>9172</v>
      </c>
      <c r="C6915" t="s">
        <v>9171</v>
      </c>
      <c r="D6915" t="s">
        <v>14045</v>
      </c>
      <c r="E6915">
        <v>718424</v>
      </c>
      <c r="F6915" t="s">
        <v>20505</v>
      </c>
      <c r="G6915" t="s">
        <v>20506</v>
      </c>
      <c r="H6915" t="s">
        <v>9171</v>
      </c>
      <c r="I6915" t="s">
        <v>28981</v>
      </c>
    </row>
    <row r="6916" spans="1:9" x14ac:dyDescent="0.2">
      <c r="A6916">
        <v>8156</v>
      </c>
      <c r="B6916" t="s">
        <v>11525</v>
      </c>
      <c r="C6916" t="s">
        <v>9173</v>
      </c>
      <c r="D6916" t="s">
        <v>14046</v>
      </c>
      <c r="E6916">
        <v>126861</v>
      </c>
      <c r="F6916" t="s">
        <v>20499</v>
      </c>
      <c r="G6916" t="s">
        <v>20500</v>
      </c>
      <c r="H6916" t="s">
        <v>9173</v>
      </c>
      <c r="I6916" t="s">
        <v>28981</v>
      </c>
    </row>
    <row r="6917" spans="1:9" x14ac:dyDescent="0.2">
      <c r="A6917">
        <v>8158</v>
      </c>
      <c r="B6917" t="s">
        <v>9175</v>
      </c>
      <c r="C6917" t="s">
        <v>9174</v>
      </c>
      <c r="D6917" t="s">
        <v>14046</v>
      </c>
      <c r="E6917">
        <v>126865</v>
      </c>
      <c r="F6917" t="s">
        <v>20502</v>
      </c>
      <c r="G6917" t="s">
        <v>20503</v>
      </c>
      <c r="H6917" t="s">
        <v>9174</v>
      </c>
      <c r="I6917" t="s">
        <v>28973</v>
      </c>
    </row>
    <row r="6918" spans="1:9" x14ac:dyDescent="0.2">
      <c r="A6918">
        <v>2677367</v>
      </c>
      <c r="B6918" t="s">
        <v>11821</v>
      </c>
      <c r="C6918" t="s">
        <v>9176</v>
      </c>
      <c r="D6918" t="s">
        <v>14045</v>
      </c>
      <c r="E6918">
        <v>141803</v>
      </c>
      <c r="F6918" t="s">
        <v>28420</v>
      </c>
      <c r="G6918" t="s">
        <v>20503</v>
      </c>
      <c r="H6918" t="s">
        <v>9176</v>
      </c>
      <c r="I6918" t="s">
        <v>28984</v>
      </c>
    </row>
    <row r="6919" spans="1:9" x14ac:dyDescent="0.2">
      <c r="A6919">
        <v>2677368</v>
      </c>
      <c r="B6919" t="s">
        <v>11822</v>
      </c>
      <c r="C6919" t="s">
        <v>9177</v>
      </c>
      <c r="D6919" t="s">
        <v>14045</v>
      </c>
      <c r="E6919">
        <v>141805</v>
      </c>
      <c r="F6919" t="s">
        <v>28421</v>
      </c>
      <c r="G6919" t="s">
        <v>28422</v>
      </c>
      <c r="H6919" t="s">
        <v>9177</v>
      </c>
      <c r="I6919" t="s">
        <v>28987</v>
      </c>
    </row>
    <row r="6920" spans="1:9" x14ac:dyDescent="0.2">
      <c r="A6920">
        <v>2678052</v>
      </c>
      <c r="B6920" t="s">
        <v>9180</v>
      </c>
      <c r="C6920" t="s">
        <v>9180</v>
      </c>
      <c r="D6920" t="s">
        <v>14044</v>
      </c>
      <c r="E6920">
        <v>607006</v>
      </c>
      <c r="F6920" t="s">
        <v>9180</v>
      </c>
      <c r="G6920" t="s">
        <v>29650</v>
      </c>
      <c r="H6920" t="s">
        <v>29651</v>
      </c>
      <c r="I6920" t="s">
        <v>28987</v>
      </c>
    </row>
    <row r="6921" spans="1:9" x14ac:dyDescent="0.2">
      <c r="A6921">
        <v>2678053</v>
      </c>
      <c r="B6921" t="s">
        <v>12386</v>
      </c>
      <c r="C6921" t="s">
        <v>9181</v>
      </c>
      <c r="D6921" t="s">
        <v>14046</v>
      </c>
      <c r="E6921">
        <v>611614</v>
      </c>
      <c r="F6921" t="s">
        <v>29652</v>
      </c>
      <c r="G6921" t="s">
        <v>29653</v>
      </c>
      <c r="H6921" t="s">
        <v>9181</v>
      </c>
      <c r="I6921" t="s">
        <v>28990</v>
      </c>
    </row>
    <row r="6922" spans="1:9" x14ac:dyDescent="0.2">
      <c r="A6922">
        <v>2677350</v>
      </c>
      <c r="B6922" t="s">
        <v>12755</v>
      </c>
      <c r="C6922" t="s">
        <v>9182</v>
      </c>
      <c r="D6922" t="s">
        <v>14044</v>
      </c>
      <c r="E6922">
        <v>926974</v>
      </c>
      <c r="F6922" t="s">
        <v>28399</v>
      </c>
      <c r="G6922" t="s">
        <v>14525</v>
      </c>
      <c r="H6922" t="s">
        <v>28400</v>
      </c>
      <c r="I6922" t="s">
        <v>28993</v>
      </c>
    </row>
    <row r="6923" spans="1:9" x14ac:dyDescent="0.2">
      <c r="A6923">
        <v>2677351</v>
      </c>
      <c r="B6923" t="s">
        <v>11526</v>
      </c>
      <c r="C6923" t="s">
        <v>9183</v>
      </c>
      <c r="D6923" t="s">
        <v>14046</v>
      </c>
      <c r="E6923">
        <v>126914</v>
      </c>
      <c r="F6923" t="s">
        <v>28401</v>
      </c>
      <c r="G6923" t="s">
        <v>21654</v>
      </c>
      <c r="H6923" t="s">
        <v>9183</v>
      </c>
      <c r="I6923" t="s">
        <v>28993</v>
      </c>
    </row>
    <row r="6924" spans="1:9" x14ac:dyDescent="0.2">
      <c r="A6924">
        <v>2676891</v>
      </c>
      <c r="B6924" t="s">
        <v>12840</v>
      </c>
      <c r="C6924" t="s">
        <v>12840</v>
      </c>
      <c r="D6924" t="s">
        <v>14051</v>
      </c>
      <c r="E6924">
        <v>542871</v>
      </c>
      <c r="F6924" t="s">
        <v>27392</v>
      </c>
      <c r="G6924" t="s">
        <v>27393</v>
      </c>
      <c r="H6924" t="s">
        <v>27394</v>
      </c>
      <c r="I6924" t="s">
        <v>28997</v>
      </c>
    </row>
    <row r="6925" spans="1:9" x14ac:dyDescent="0.2">
      <c r="A6925">
        <v>8118</v>
      </c>
      <c r="B6925" t="s">
        <v>9187</v>
      </c>
      <c r="C6925" t="s">
        <v>9186</v>
      </c>
      <c r="D6925" t="s">
        <v>14046</v>
      </c>
      <c r="E6925">
        <v>126943</v>
      </c>
      <c r="F6925" t="s">
        <v>20440</v>
      </c>
      <c r="G6925" t="s">
        <v>20441</v>
      </c>
      <c r="H6925" t="s">
        <v>9186</v>
      </c>
      <c r="I6925" t="s">
        <v>29000</v>
      </c>
    </row>
    <row r="6926" spans="1:9" x14ac:dyDescent="0.2">
      <c r="A6926">
        <v>8117</v>
      </c>
      <c r="B6926" t="s">
        <v>9185</v>
      </c>
      <c r="C6926" t="s">
        <v>9184</v>
      </c>
      <c r="D6926" t="s">
        <v>14044</v>
      </c>
      <c r="E6926">
        <v>198545</v>
      </c>
      <c r="F6926" t="s">
        <v>20438</v>
      </c>
      <c r="G6926" t="s">
        <v>16794</v>
      </c>
      <c r="H6926" t="s">
        <v>9184</v>
      </c>
      <c r="I6926" t="s">
        <v>29003</v>
      </c>
    </row>
    <row r="6927" spans="1:9" x14ac:dyDescent="0.2">
      <c r="A6927">
        <v>8690</v>
      </c>
      <c r="B6927" t="s">
        <v>9189</v>
      </c>
      <c r="C6927" t="s">
        <v>9188</v>
      </c>
      <c r="D6927" t="s">
        <v>14044</v>
      </c>
      <c r="E6927">
        <v>198546</v>
      </c>
      <c r="F6927" t="s">
        <v>21265</v>
      </c>
      <c r="G6927" t="s">
        <v>21266</v>
      </c>
      <c r="H6927" t="s">
        <v>21267</v>
      </c>
      <c r="I6927" t="s">
        <v>29006</v>
      </c>
    </row>
    <row r="6928" spans="1:9" x14ac:dyDescent="0.2">
      <c r="A6928">
        <v>8691</v>
      </c>
      <c r="B6928" t="s">
        <v>9191</v>
      </c>
      <c r="C6928" t="s">
        <v>9190</v>
      </c>
      <c r="D6928" t="s">
        <v>14046</v>
      </c>
      <c r="E6928">
        <v>126945</v>
      </c>
      <c r="F6928" t="s">
        <v>21269</v>
      </c>
      <c r="G6928" t="s">
        <v>21270</v>
      </c>
      <c r="H6928" t="s">
        <v>21271</v>
      </c>
      <c r="I6928" t="s">
        <v>29009</v>
      </c>
    </row>
    <row r="6929" spans="1:9" x14ac:dyDescent="0.2">
      <c r="A6929">
        <v>11139</v>
      </c>
      <c r="B6929" t="s">
        <v>9193</v>
      </c>
      <c r="C6929" t="s">
        <v>9192</v>
      </c>
      <c r="D6929" t="s">
        <v>14044</v>
      </c>
      <c r="E6929">
        <v>198547</v>
      </c>
      <c r="F6929" t="s">
        <v>24227</v>
      </c>
      <c r="G6929" t="s">
        <v>14070</v>
      </c>
      <c r="H6929" t="s">
        <v>9192</v>
      </c>
      <c r="I6929" t="s">
        <v>29011</v>
      </c>
    </row>
    <row r="6930" spans="1:9" x14ac:dyDescent="0.2">
      <c r="A6930">
        <v>2677726</v>
      </c>
      <c r="B6930" t="s">
        <v>11527</v>
      </c>
      <c r="C6930" t="s">
        <v>9194</v>
      </c>
      <c r="D6930" t="s">
        <v>14046</v>
      </c>
      <c r="E6930">
        <v>126963</v>
      </c>
      <c r="F6930" t="s">
        <v>29054</v>
      </c>
      <c r="G6930" t="s">
        <v>29055</v>
      </c>
      <c r="H6930" t="s">
        <v>9194</v>
      </c>
      <c r="I6930" t="s">
        <v>29013</v>
      </c>
    </row>
    <row r="6931" spans="1:9" x14ac:dyDescent="0.2">
      <c r="A6931">
        <v>10742</v>
      </c>
      <c r="B6931" t="s">
        <v>9198</v>
      </c>
      <c r="C6931" t="s">
        <v>9197</v>
      </c>
      <c r="D6931" t="s">
        <v>14046</v>
      </c>
      <c r="E6931">
        <v>126995</v>
      </c>
      <c r="F6931" t="s">
        <v>23756</v>
      </c>
      <c r="G6931" t="s">
        <v>23757</v>
      </c>
      <c r="H6931" t="s">
        <v>9197</v>
      </c>
      <c r="I6931" t="s">
        <v>29015</v>
      </c>
    </row>
    <row r="6932" spans="1:9" x14ac:dyDescent="0.2">
      <c r="A6932">
        <v>10743</v>
      </c>
      <c r="B6932" t="s">
        <v>11528</v>
      </c>
      <c r="C6932" t="s">
        <v>9199</v>
      </c>
      <c r="D6932" t="s">
        <v>14046</v>
      </c>
      <c r="E6932">
        <v>127005</v>
      </c>
      <c r="F6932" t="s">
        <v>23759</v>
      </c>
      <c r="G6932" t="s">
        <v>16990</v>
      </c>
      <c r="H6932" t="s">
        <v>9199</v>
      </c>
      <c r="I6932" t="s">
        <v>23996</v>
      </c>
    </row>
    <row r="6933" spans="1:9" x14ac:dyDescent="0.2">
      <c r="A6933">
        <v>10739</v>
      </c>
      <c r="B6933" t="s">
        <v>9196</v>
      </c>
      <c r="C6933" t="s">
        <v>9195</v>
      </c>
      <c r="D6933" t="s">
        <v>14044</v>
      </c>
      <c r="E6933">
        <v>198548</v>
      </c>
      <c r="F6933" t="s">
        <v>23748</v>
      </c>
      <c r="G6933" t="s">
        <v>14070</v>
      </c>
      <c r="H6933" t="s">
        <v>9195</v>
      </c>
      <c r="I6933" t="s">
        <v>29018</v>
      </c>
    </row>
    <row r="6934" spans="1:9" x14ac:dyDescent="0.2">
      <c r="A6934">
        <v>10750</v>
      </c>
      <c r="B6934" t="s">
        <v>12963</v>
      </c>
      <c r="C6934" t="s">
        <v>9201</v>
      </c>
      <c r="D6934" t="s">
        <v>14044</v>
      </c>
      <c r="E6934">
        <v>198548</v>
      </c>
      <c r="F6934" t="s">
        <v>23748</v>
      </c>
      <c r="G6934" t="s">
        <v>14070</v>
      </c>
      <c r="H6934" t="s">
        <v>9195</v>
      </c>
      <c r="I6934" t="s">
        <v>23996</v>
      </c>
    </row>
    <row r="6935" spans="1:9" x14ac:dyDescent="0.2">
      <c r="A6935">
        <v>2677658</v>
      </c>
      <c r="B6935" t="s">
        <v>11529</v>
      </c>
      <c r="C6935" t="s">
        <v>11529</v>
      </c>
      <c r="D6935" t="s">
        <v>14046</v>
      </c>
      <c r="E6935">
        <v>127007</v>
      </c>
      <c r="F6935" t="s">
        <v>28925</v>
      </c>
      <c r="G6935" t="s">
        <v>28926</v>
      </c>
      <c r="H6935" t="s">
        <v>28927</v>
      </c>
      <c r="I6935" t="s">
        <v>23996</v>
      </c>
    </row>
    <row r="6936" spans="1:9" x14ac:dyDescent="0.2">
      <c r="A6936">
        <v>2677660</v>
      </c>
      <c r="B6936" t="s">
        <v>11530</v>
      </c>
      <c r="C6936" t="s">
        <v>9200</v>
      </c>
      <c r="D6936" t="s">
        <v>14046</v>
      </c>
      <c r="E6936">
        <v>127028</v>
      </c>
      <c r="F6936" t="s">
        <v>28929</v>
      </c>
      <c r="G6936" t="s">
        <v>14070</v>
      </c>
      <c r="H6936" t="s">
        <v>9201</v>
      </c>
      <c r="I6936" t="s">
        <v>29020</v>
      </c>
    </row>
    <row r="6937" spans="1:9" x14ac:dyDescent="0.2">
      <c r="A6937">
        <v>10746</v>
      </c>
      <c r="B6937" t="s">
        <v>9203</v>
      </c>
      <c r="C6937" t="s">
        <v>9202</v>
      </c>
      <c r="D6937" t="s">
        <v>14046</v>
      </c>
      <c r="E6937">
        <v>127029</v>
      </c>
      <c r="F6937" t="s">
        <v>23761</v>
      </c>
      <c r="G6937" t="s">
        <v>14070</v>
      </c>
      <c r="H6937" t="s">
        <v>9202</v>
      </c>
      <c r="I6937" t="s">
        <v>29022</v>
      </c>
    </row>
    <row r="6938" spans="1:9" x14ac:dyDescent="0.2">
      <c r="A6938">
        <v>10749</v>
      </c>
      <c r="B6938" t="s">
        <v>9205</v>
      </c>
      <c r="C6938" t="s">
        <v>9204</v>
      </c>
      <c r="D6938" t="s">
        <v>14045</v>
      </c>
      <c r="E6938">
        <v>141819</v>
      </c>
      <c r="F6938" t="s">
        <v>23767</v>
      </c>
      <c r="G6938" t="s">
        <v>23768</v>
      </c>
      <c r="H6938" t="s">
        <v>9204</v>
      </c>
      <c r="I6938" t="s">
        <v>23996</v>
      </c>
    </row>
    <row r="6939" spans="1:9" x14ac:dyDescent="0.2">
      <c r="A6939">
        <v>10748</v>
      </c>
      <c r="B6939" t="s">
        <v>9207</v>
      </c>
      <c r="C6939" t="s">
        <v>9206</v>
      </c>
      <c r="D6939" t="s">
        <v>14045</v>
      </c>
      <c r="E6939">
        <v>141820</v>
      </c>
      <c r="F6939" t="s">
        <v>23764</v>
      </c>
      <c r="G6939" t="s">
        <v>17045</v>
      </c>
      <c r="H6939" t="s">
        <v>23765</v>
      </c>
      <c r="I6939" t="s">
        <v>29024</v>
      </c>
    </row>
    <row r="6940" spans="1:9" x14ac:dyDescent="0.2">
      <c r="A6940">
        <v>10747</v>
      </c>
      <c r="B6940" t="s">
        <v>9209</v>
      </c>
      <c r="C6940" t="s">
        <v>9208</v>
      </c>
      <c r="D6940" t="s">
        <v>14045</v>
      </c>
      <c r="E6940">
        <v>141821</v>
      </c>
      <c r="F6940" t="s">
        <v>23763</v>
      </c>
      <c r="G6940" t="s">
        <v>14070</v>
      </c>
      <c r="H6940" t="s">
        <v>9208</v>
      </c>
      <c r="I6940" t="s">
        <v>23996</v>
      </c>
    </row>
    <row r="6941" spans="1:9" x14ac:dyDescent="0.2">
      <c r="A6941">
        <v>10740</v>
      </c>
      <c r="B6941" t="s">
        <v>9211</v>
      </c>
      <c r="C6941" t="s">
        <v>9210</v>
      </c>
      <c r="D6941" t="s">
        <v>14046</v>
      </c>
      <c r="E6941">
        <v>127044</v>
      </c>
      <c r="F6941" t="s">
        <v>23750</v>
      </c>
      <c r="G6941" t="s">
        <v>23751</v>
      </c>
      <c r="H6941" t="s">
        <v>9210</v>
      </c>
      <c r="I6941" t="s">
        <v>29026</v>
      </c>
    </row>
    <row r="6942" spans="1:9" x14ac:dyDescent="0.2">
      <c r="A6942">
        <v>10741</v>
      </c>
      <c r="B6942" t="s">
        <v>9213</v>
      </c>
      <c r="C6942" t="s">
        <v>9212</v>
      </c>
      <c r="D6942" t="s">
        <v>14046</v>
      </c>
      <c r="E6942">
        <v>127046</v>
      </c>
      <c r="F6942" t="s">
        <v>23753</v>
      </c>
      <c r="G6942" t="s">
        <v>23754</v>
      </c>
      <c r="H6942" t="s">
        <v>9212</v>
      </c>
      <c r="I6942" t="s">
        <v>23996</v>
      </c>
    </row>
    <row r="6943" spans="1:9" x14ac:dyDescent="0.2">
      <c r="A6943">
        <v>11773</v>
      </c>
      <c r="B6943" t="s">
        <v>9216</v>
      </c>
      <c r="C6943" t="s">
        <v>9216</v>
      </c>
      <c r="D6943" t="s">
        <v>14046</v>
      </c>
      <c r="E6943">
        <v>127061</v>
      </c>
      <c r="F6943" t="s">
        <v>25009</v>
      </c>
      <c r="G6943" t="s">
        <v>25010</v>
      </c>
      <c r="H6943" t="s">
        <v>25011</v>
      </c>
      <c r="I6943" t="s">
        <v>29029</v>
      </c>
    </row>
    <row r="6944" spans="1:9" x14ac:dyDescent="0.2">
      <c r="A6944">
        <v>11772</v>
      </c>
      <c r="B6944" t="s">
        <v>9215</v>
      </c>
      <c r="C6944" t="s">
        <v>9214</v>
      </c>
      <c r="D6944" t="s">
        <v>14044</v>
      </c>
      <c r="E6944">
        <v>198551</v>
      </c>
      <c r="F6944" t="s">
        <v>25005</v>
      </c>
      <c r="G6944" t="s">
        <v>25006</v>
      </c>
      <c r="H6944" t="s">
        <v>25007</v>
      </c>
    </row>
    <row r="6945" spans="1:9" x14ac:dyDescent="0.2">
      <c r="A6945">
        <v>11774</v>
      </c>
      <c r="B6945" t="s">
        <v>9217</v>
      </c>
      <c r="C6945" t="s">
        <v>9217</v>
      </c>
      <c r="D6945" t="s">
        <v>14046</v>
      </c>
      <c r="E6945">
        <v>127066</v>
      </c>
      <c r="F6945" t="s">
        <v>25013</v>
      </c>
      <c r="G6945" t="s">
        <v>25014</v>
      </c>
      <c r="H6945" t="s">
        <v>25015</v>
      </c>
      <c r="I6945" t="s">
        <v>23996</v>
      </c>
    </row>
    <row r="6946" spans="1:9" x14ac:dyDescent="0.2">
      <c r="A6946">
        <v>11775</v>
      </c>
      <c r="B6946" t="s">
        <v>9219</v>
      </c>
      <c r="C6946" t="s">
        <v>9218</v>
      </c>
      <c r="D6946" t="s">
        <v>14046</v>
      </c>
      <c r="E6946">
        <v>127070</v>
      </c>
      <c r="F6946" t="s">
        <v>25017</v>
      </c>
      <c r="G6946" t="s">
        <v>14457</v>
      </c>
      <c r="H6946" t="s">
        <v>9218</v>
      </c>
      <c r="I6946" t="s">
        <v>29034</v>
      </c>
    </row>
    <row r="6947" spans="1:9" x14ac:dyDescent="0.2">
      <c r="A6947">
        <v>7557</v>
      </c>
      <c r="B6947" t="s">
        <v>9221</v>
      </c>
      <c r="C6947" t="s">
        <v>9220</v>
      </c>
      <c r="D6947" t="s">
        <v>14044</v>
      </c>
      <c r="E6947">
        <v>198553</v>
      </c>
      <c r="F6947" t="s">
        <v>19629</v>
      </c>
      <c r="G6947" t="s">
        <v>14070</v>
      </c>
      <c r="H6947" t="s">
        <v>9220</v>
      </c>
      <c r="I6947" t="s">
        <v>29036</v>
      </c>
    </row>
    <row r="6948" spans="1:9" x14ac:dyDescent="0.2">
      <c r="A6948">
        <v>7558</v>
      </c>
      <c r="B6948" t="s">
        <v>9223</v>
      </c>
      <c r="C6948" t="s">
        <v>9222</v>
      </c>
      <c r="D6948" t="s">
        <v>14046</v>
      </c>
      <c r="E6948">
        <v>127081</v>
      </c>
      <c r="F6948" t="s">
        <v>19631</v>
      </c>
      <c r="G6948" t="s">
        <v>14070</v>
      </c>
      <c r="H6948" t="s">
        <v>9222</v>
      </c>
      <c r="I6948" t="s">
        <v>29039</v>
      </c>
    </row>
    <row r="6949" spans="1:9" x14ac:dyDescent="0.2">
      <c r="A6949">
        <v>2676566</v>
      </c>
      <c r="B6949" t="s">
        <v>9225</v>
      </c>
      <c r="C6949" t="s">
        <v>9224</v>
      </c>
      <c r="D6949" t="s">
        <v>14044</v>
      </c>
      <c r="E6949">
        <v>607009</v>
      </c>
      <c r="F6949" t="s">
        <v>27315</v>
      </c>
      <c r="G6949" t="s">
        <v>14070</v>
      </c>
      <c r="H6949" t="s">
        <v>9224</v>
      </c>
      <c r="I6949" t="s">
        <v>29042</v>
      </c>
    </row>
    <row r="6950" spans="1:9" x14ac:dyDescent="0.2">
      <c r="A6950">
        <v>2676567</v>
      </c>
      <c r="B6950" t="s">
        <v>9227</v>
      </c>
      <c r="C6950" t="s">
        <v>9226</v>
      </c>
      <c r="D6950" t="s">
        <v>14046</v>
      </c>
      <c r="E6950">
        <v>630832</v>
      </c>
      <c r="F6950" t="s">
        <v>27317</v>
      </c>
      <c r="G6950" t="s">
        <v>14070</v>
      </c>
      <c r="H6950" t="s">
        <v>9226</v>
      </c>
      <c r="I6950" t="s">
        <v>29045</v>
      </c>
    </row>
    <row r="6951" spans="1:9" x14ac:dyDescent="0.2">
      <c r="A6951">
        <v>7936</v>
      </c>
      <c r="B6951" t="s">
        <v>9229</v>
      </c>
      <c r="C6951" t="s">
        <v>9228</v>
      </c>
      <c r="D6951" t="s">
        <v>14044</v>
      </c>
      <c r="E6951">
        <v>198576</v>
      </c>
      <c r="F6951" t="s">
        <v>20156</v>
      </c>
      <c r="G6951" t="s">
        <v>14070</v>
      </c>
      <c r="H6951" t="s">
        <v>9228</v>
      </c>
      <c r="I6951" t="s">
        <v>29047</v>
      </c>
    </row>
    <row r="6952" spans="1:9" x14ac:dyDescent="0.2">
      <c r="A6952">
        <v>7937</v>
      </c>
      <c r="B6952" t="s">
        <v>9231</v>
      </c>
      <c r="C6952" t="s">
        <v>9230</v>
      </c>
      <c r="D6952" t="s">
        <v>14046</v>
      </c>
      <c r="E6952">
        <v>127131</v>
      </c>
      <c r="F6952" t="s">
        <v>20158</v>
      </c>
      <c r="G6952" t="s">
        <v>14070</v>
      </c>
      <c r="H6952" t="s">
        <v>9230</v>
      </c>
      <c r="I6952" t="s">
        <v>29050</v>
      </c>
    </row>
    <row r="6953" spans="1:9" x14ac:dyDescent="0.2">
      <c r="A6953">
        <v>11302</v>
      </c>
      <c r="B6953" t="s">
        <v>9235</v>
      </c>
      <c r="C6953" t="s">
        <v>9234</v>
      </c>
      <c r="D6953" t="s">
        <v>14046</v>
      </c>
      <c r="E6953">
        <v>127191</v>
      </c>
      <c r="F6953" t="s">
        <v>24434</v>
      </c>
      <c r="G6953" t="s">
        <v>24435</v>
      </c>
      <c r="H6953" t="s">
        <v>9234</v>
      </c>
      <c r="I6953" t="s">
        <v>29053</v>
      </c>
    </row>
    <row r="6954" spans="1:9" x14ac:dyDescent="0.2">
      <c r="A6954">
        <v>11294</v>
      </c>
      <c r="B6954" t="s">
        <v>9237</v>
      </c>
      <c r="C6954" t="s">
        <v>9236</v>
      </c>
      <c r="D6954" t="s">
        <v>14046</v>
      </c>
      <c r="E6954">
        <v>127193</v>
      </c>
      <c r="F6954" t="s">
        <v>24427</v>
      </c>
      <c r="G6954" t="s">
        <v>24428</v>
      </c>
      <c r="H6954" t="s">
        <v>9236</v>
      </c>
      <c r="I6954" t="s">
        <v>29056</v>
      </c>
    </row>
    <row r="6955" spans="1:9" x14ac:dyDescent="0.2">
      <c r="A6955">
        <v>11300</v>
      </c>
      <c r="B6955" t="s">
        <v>9239</v>
      </c>
      <c r="C6955" t="s">
        <v>9238</v>
      </c>
      <c r="D6955" t="s">
        <v>14045</v>
      </c>
      <c r="E6955">
        <v>141824</v>
      </c>
      <c r="F6955" t="s">
        <v>24433</v>
      </c>
      <c r="G6955" t="s">
        <v>24428</v>
      </c>
      <c r="H6955" t="s">
        <v>9238</v>
      </c>
      <c r="I6955" t="s">
        <v>24259</v>
      </c>
    </row>
    <row r="6956" spans="1:9" x14ac:dyDescent="0.2">
      <c r="A6956">
        <v>11297</v>
      </c>
      <c r="B6956" t="s">
        <v>9241</v>
      </c>
      <c r="C6956" t="s">
        <v>9240</v>
      </c>
      <c r="D6956" t="s">
        <v>14045</v>
      </c>
      <c r="E6956">
        <v>141825</v>
      </c>
      <c r="F6956" t="s">
        <v>24430</v>
      </c>
      <c r="G6956" t="s">
        <v>24431</v>
      </c>
      <c r="H6956" t="s">
        <v>9240</v>
      </c>
      <c r="I6956" t="s">
        <v>29061</v>
      </c>
    </row>
    <row r="6957" spans="1:9" x14ac:dyDescent="0.2">
      <c r="A6957">
        <v>11291</v>
      </c>
      <c r="B6957" t="s">
        <v>9233</v>
      </c>
      <c r="C6957" t="s">
        <v>9232</v>
      </c>
      <c r="D6957" t="s">
        <v>14044</v>
      </c>
      <c r="E6957">
        <v>198614</v>
      </c>
      <c r="F6957" t="s">
        <v>24421</v>
      </c>
      <c r="G6957" t="s">
        <v>15672</v>
      </c>
      <c r="H6957" t="s">
        <v>9232</v>
      </c>
      <c r="I6957" t="s">
        <v>24262</v>
      </c>
    </row>
    <row r="6958" spans="1:9" x14ac:dyDescent="0.2">
      <c r="A6958">
        <v>7465</v>
      </c>
      <c r="B6958" t="s">
        <v>9245</v>
      </c>
      <c r="C6958" t="s">
        <v>9244</v>
      </c>
      <c r="D6958" t="s">
        <v>14046</v>
      </c>
      <c r="E6958">
        <v>159942</v>
      </c>
      <c r="F6958" t="s">
        <v>19510</v>
      </c>
      <c r="G6958" t="s">
        <v>15574</v>
      </c>
      <c r="H6958" t="s">
        <v>9244</v>
      </c>
      <c r="I6958" t="s">
        <v>24264</v>
      </c>
    </row>
    <row r="6959" spans="1:9" x14ac:dyDescent="0.2">
      <c r="A6959">
        <v>7462</v>
      </c>
      <c r="B6959" t="s">
        <v>9247</v>
      </c>
      <c r="C6959" t="s">
        <v>9246</v>
      </c>
      <c r="D6959" t="s">
        <v>14046</v>
      </c>
      <c r="E6959">
        <v>127216</v>
      </c>
      <c r="F6959" t="s">
        <v>19504</v>
      </c>
      <c r="G6959" t="s">
        <v>14820</v>
      </c>
      <c r="H6959" t="s">
        <v>9246</v>
      </c>
      <c r="I6959" t="s">
        <v>24267</v>
      </c>
    </row>
    <row r="6960" spans="1:9" x14ac:dyDescent="0.2">
      <c r="A6960">
        <v>7407</v>
      </c>
      <c r="B6960" t="s">
        <v>9249</v>
      </c>
      <c r="C6960" t="s">
        <v>9248</v>
      </c>
      <c r="D6960" t="s">
        <v>14046</v>
      </c>
      <c r="E6960">
        <v>127223</v>
      </c>
      <c r="F6960" t="s">
        <v>19421</v>
      </c>
      <c r="G6960" t="s">
        <v>14070</v>
      </c>
      <c r="H6960" t="s">
        <v>9248</v>
      </c>
      <c r="I6960" t="s">
        <v>29067</v>
      </c>
    </row>
    <row r="6961" spans="1:9" x14ac:dyDescent="0.2">
      <c r="A6961">
        <v>7455</v>
      </c>
      <c r="B6961" t="s">
        <v>9251</v>
      </c>
      <c r="C6961" t="s">
        <v>9250</v>
      </c>
      <c r="D6961" t="s">
        <v>14046</v>
      </c>
      <c r="E6961">
        <v>127230</v>
      </c>
      <c r="F6961" t="s">
        <v>19490</v>
      </c>
      <c r="G6961" t="s">
        <v>14070</v>
      </c>
      <c r="H6961" t="s">
        <v>9250</v>
      </c>
    </row>
    <row r="6962" spans="1:9" x14ac:dyDescent="0.2">
      <c r="A6962">
        <v>2677289</v>
      </c>
      <c r="B6962" t="s">
        <v>11823</v>
      </c>
      <c r="C6962" t="s">
        <v>9252</v>
      </c>
      <c r="D6962" t="s">
        <v>14047</v>
      </c>
      <c r="E6962">
        <v>141838</v>
      </c>
      <c r="F6962" t="s">
        <v>28306</v>
      </c>
      <c r="G6962" t="s">
        <v>14070</v>
      </c>
      <c r="H6962" t="s">
        <v>9252</v>
      </c>
      <c r="I6962" t="s">
        <v>29072</v>
      </c>
    </row>
    <row r="6963" spans="1:9" x14ac:dyDescent="0.2">
      <c r="A6963">
        <v>2677290</v>
      </c>
      <c r="B6963" t="s">
        <v>11853</v>
      </c>
      <c r="C6963" t="s">
        <v>9253</v>
      </c>
      <c r="D6963" t="s">
        <v>14047</v>
      </c>
      <c r="E6963">
        <v>152163</v>
      </c>
      <c r="F6963" t="s">
        <v>28307</v>
      </c>
      <c r="G6963" t="s">
        <v>28308</v>
      </c>
      <c r="H6963" t="s">
        <v>9253</v>
      </c>
      <c r="I6963" t="s">
        <v>29075</v>
      </c>
    </row>
    <row r="6964" spans="1:9" x14ac:dyDescent="0.2">
      <c r="A6964">
        <v>7446</v>
      </c>
      <c r="B6964" t="s">
        <v>9255</v>
      </c>
      <c r="C6964" t="s">
        <v>9254</v>
      </c>
      <c r="D6964" t="s">
        <v>14046</v>
      </c>
      <c r="E6964">
        <v>127233</v>
      </c>
      <c r="F6964" t="s">
        <v>19479</v>
      </c>
      <c r="G6964" t="s">
        <v>19480</v>
      </c>
      <c r="H6964" t="s">
        <v>9254</v>
      </c>
      <c r="I6964" t="s">
        <v>24330</v>
      </c>
    </row>
    <row r="6965" spans="1:9" x14ac:dyDescent="0.2">
      <c r="A6965">
        <v>7400</v>
      </c>
      <c r="B6965" t="s">
        <v>9257</v>
      </c>
      <c r="C6965" t="s">
        <v>9256</v>
      </c>
      <c r="D6965" t="s">
        <v>14046</v>
      </c>
      <c r="E6965">
        <v>127237</v>
      </c>
      <c r="F6965" t="s">
        <v>19410</v>
      </c>
      <c r="G6965" t="s">
        <v>19411</v>
      </c>
      <c r="H6965" t="s">
        <v>9256</v>
      </c>
      <c r="I6965" t="s">
        <v>24347</v>
      </c>
    </row>
    <row r="6966" spans="1:9" x14ac:dyDescent="0.2">
      <c r="A6966">
        <v>7448</v>
      </c>
      <c r="B6966" t="s">
        <v>11531</v>
      </c>
      <c r="C6966" t="s">
        <v>9258</v>
      </c>
      <c r="D6966" t="s">
        <v>14046</v>
      </c>
      <c r="E6966">
        <v>127259</v>
      </c>
      <c r="F6966" t="s">
        <v>19482</v>
      </c>
      <c r="G6966" t="s">
        <v>19411</v>
      </c>
      <c r="H6966" t="s">
        <v>9258</v>
      </c>
      <c r="I6966" t="s">
        <v>29080</v>
      </c>
    </row>
    <row r="6967" spans="1:9" x14ac:dyDescent="0.2">
      <c r="A6967">
        <v>7408</v>
      </c>
      <c r="B6967" t="s">
        <v>11532</v>
      </c>
      <c r="C6967" t="s">
        <v>9259</v>
      </c>
      <c r="D6967" t="s">
        <v>14046</v>
      </c>
      <c r="E6967">
        <v>127281</v>
      </c>
      <c r="F6967" t="s">
        <v>19423</v>
      </c>
      <c r="G6967" t="s">
        <v>16866</v>
      </c>
      <c r="H6967" t="s">
        <v>9259</v>
      </c>
      <c r="I6967" t="s">
        <v>29082</v>
      </c>
    </row>
    <row r="6968" spans="1:9" x14ac:dyDescent="0.2">
      <c r="A6968">
        <v>7409</v>
      </c>
      <c r="B6968" t="s">
        <v>9261</v>
      </c>
      <c r="C6968" t="s">
        <v>9260</v>
      </c>
      <c r="D6968" t="s">
        <v>14046</v>
      </c>
      <c r="E6968">
        <v>127291</v>
      </c>
      <c r="F6968" t="s">
        <v>19425</v>
      </c>
      <c r="G6968" t="s">
        <v>15838</v>
      </c>
      <c r="H6968" t="s">
        <v>9260</v>
      </c>
      <c r="I6968" t="s">
        <v>24377</v>
      </c>
    </row>
    <row r="6969" spans="1:9" x14ac:dyDescent="0.2">
      <c r="A6969">
        <v>7450</v>
      </c>
      <c r="B6969" t="s">
        <v>11533</v>
      </c>
      <c r="C6969" t="s">
        <v>9262</v>
      </c>
      <c r="D6969" t="s">
        <v>14046</v>
      </c>
      <c r="E6969">
        <v>127294</v>
      </c>
      <c r="F6969" t="s">
        <v>19484</v>
      </c>
      <c r="G6969" t="s">
        <v>15049</v>
      </c>
      <c r="H6969" t="s">
        <v>9262</v>
      </c>
      <c r="I6969" t="s">
        <v>29086</v>
      </c>
    </row>
    <row r="6970" spans="1:9" x14ac:dyDescent="0.2">
      <c r="A6970">
        <v>7410</v>
      </c>
      <c r="B6970" t="s">
        <v>9264</v>
      </c>
      <c r="C6970" t="s">
        <v>9263</v>
      </c>
      <c r="D6970" t="s">
        <v>14046</v>
      </c>
      <c r="E6970">
        <v>127295</v>
      </c>
      <c r="F6970" t="s">
        <v>19427</v>
      </c>
      <c r="G6970" t="s">
        <v>15855</v>
      </c>
      <c r="H6970" t="s">
        <v>9263</v>
      </c>
      <c r="I6970" t="s">
        <v>24401</v>
      </c>
    </row>
    <row r="6971" spans="1:9" x14ac:dyDescent="0.2">
      <c r="A6971">
        <v>7438</v>
      </c>
      <c r="B6971" t="s">
        <v>9266</v>
      </c>
      <c r="C6971" t="s">
        <v>9265</v>
      </c>
      <c r="D6971" t="s">
        <v>14046</v>
      </c>
      <c r="E6971">
        <v>127314</v>
      </c>
      <c r="F6971" t="s">
        <v>19469</v>
      </c>
      <c r="G6971" t="s">
        <v>14070</v>
      </c>
      <c r="H6971" t="s">
        <v>9265</v>
      </c>
      <c r="I6971" t="s">
        <v>29090</v>
      </c>
    </row>
    <row r="6972" spans="1:9" x14ac:dyDescent="0.2">
      <c r="A6972">
        <v>7411</v>
      </c>
      <c r="B6972" t="s">
        <v>9268</v>
      </c>
      <c r="C6972" t="s">
        <v>9267</v>
      </c>
      <c r="D6972" t="s">
        <v>14046</v>
      </c>
      <c r="E6972">
        <v>127326</v>
      </c>
      <c r="F6972" t="s">
        <v>19429</v>
      </c>
      <c r="G6972" t="s">
        <v>14070</v>
      </c>
      <c r="H6972" t="s">
        <v>9267</v>
      </c>
      <c r="I6972" t="s">
        <v>29093</v>
      </c>
    </row>
    <row r="6973" spans="1:9" x14ac:dyDescent="0.2">
      <c r="A6973">
        <v>7412</v>
      </c>
      <c r="B6973" t="s">
        <v>9270</v>
      </c>
      <c r="C6973" t="s">
        <v>9269</v>
      </c>
      <c r="D6973" t="s">
        <v>14046</v>
      </c>
      <c r="E6973">
        <v>127333</v>
      </c>
      <c r="F6973" t="s">
        <v>19431</v>
      </c>
      <c r="G6973" t="s">
        <v>19432</v>
      </c>
      <c r="H6973" t="s">
        <v>9269</v>
      </c>
      <c r="I6973" t="s">
        <v>24410</v>
      </c>
    </row>
    <row r="6974" spans="1:9" x14ac:dyDescent="0.2">
      <c r="A6974">
        <v>7431</v>
      </c>
      <c r="B6974" t="s">
        <v>9272</v>
      </c>
      <c r="C6974" t="s">
        <v>9271</v>
      </c>
      <c r="D6974" t="s">
        <v>14046</v>
      </c>
      <c r="E6974">
        <v>127337</v>
      </c>
      <c r="F6974" t="s">
        <v>19461</v>
      </c>
      <c r="G6974" t="s">
        <v>14070</v>
      </c>
      <c r="H6974" t="s">
        <v>9271</v>
      </c>
      <c r="I6974" t="s">
        <v>29096</v>
      </c>
    </row>
    <row r="6975" spans="1:9" x14ac:dyDescent="0.2">
      <c r="A6975">
        <v>7435</v>
      </c>
      <c r="B6975" t="s">
        <v>9273</v>
      </c>
      <c r="C6975" t="s">
        <v>9273</v>
      </c>
      <c r="D6975" t="s">
        <v>14047</v>
      </c>
      <c r="E6975">
        <v>620954</v>
      </c>
      <c r="F6975" t="s">
        <v>19463</v>
      </c>
      <c r="G6975" t="s">
        <v>19464</v>
      </c>
      <c r="H6975" t="s">
        <v>19465</v>
      </c>
      <c r="I6975" t="s">
        <v>29098</v>
      </c>
    </row>
    <row r="6976" spans="1:9" x14ac:dyDescent="0.2">
      <c r="A6976">
        <v>2677288</v>
      </c>
      <c r="B6976" t="s">
        <v>11824</v>
      </c>
      <c r="C6976" t="s">
        <v>9274</v>
      </c>
      <c r="D6976" t="s">
        <v>14047</v>
      </c>
      <c r="E6976">
        <v>141860</v>
      </c>
      <c r="F6976" t="s">
        <v>28305</v>
      </c>
      <c r="G6976" t="s">
        <v>14070</v>
      </c>
      <c r="H6976" t="s">
        <v>9274</v>
      </c>
      <c r="I6976" t="s">
        <v>29100</v>
      </c>
    </row>
    <row r="6977" spans="1:9" x14ac:dyDescent="0.2">
      <c r="A6977">
        <v>2677292</v>
      </c>
      <c r="B6977" t="s">
        <v>11534</v>
      </c>
      <c r="C6977" t="s">
        <v>9275</v>
      </c>
      <c r="D6977" t="s">
        <v>14046</v>
      </c>
      <c r="E6977">
        <v>127340</v>
      </c>
      <c r="F6977" t="s">
        <v>28311</v>
      </c>
      <c r="G6977" t="s">
        <v>14070</v>
      </c>
      <c r="H6977" t="s">
        <v>9275</v>
      </c>
    </row>
    <row r="6978" spans="1:9" x14ac:dyDescent="0.2">
      <c r="A6978">
        <v>7457</v>
      </c>
      <c r="B6978" t="s">
        <v>9277</v>
      </c>
      <c r="C6978" t="s">
        <v>9276</v>
      </c>
      <c r="D6978" t="s">
        <v>14047</v>
      </c>
      <c r="E6978">
        <v>141861</v>
      </c>
      <c r="F6978" t="s">
        <v>19494</v>
      </c>
      <c r="G6978" t="s">
        <v>14070</v>
      </c>
      <c r="H6978" t="s">
        <v>9276</v>
      </c>
      <c r="I6978" t="s">
        <v>29102</v>
      </c>
    </row>
    <row r="6979" spans="1:9" x14ac:dyDescent="0.2">
      <c r="A6979">
        <v>7413</v>
      </c>
      <c r="B6979" t="s">
        <v>9279</v>
      </c>
      <c r="C6979" t="s">
        <v>9278</v>
      </c>
      <c r="D6979" t="s">
        <v>14046</v>
      </c>
      <c r="E6979">
        <v>127349</v>
      </c>
      <c r="F6979" t="s">
        <v>19434</v>
      </c>
      <c r="G6979" t="s">
        <v>19435</v>
      </c>
      <c r="H6979" t="s">
        <v>9278</v>
      </c>
      <c r="I6979" t="s">
        <v>29104</v>
      </c>
    </row>
    <row r="6980" spans="1:9" x14ac:dyDescent="0.2">
      <c r="A6980">
        <v>7399</v>
      </c>
      <c r="B6980" t="s">
        <v>9243</v>
      </c>
      <c r="C6980" t="s">
        <v>9242</v>
      </c>
      <c r="D6980" t="s">
        <v>14044</v>
      </c>
      <c r="E6980">
        <v>198631</v>
      </c>
      <c r="F6980" t="s">
        <v>19408</v>
      </c>
      <c r="G6980" t="s">
        <v>14070</v>
      </c>
      <c r="H6980" t="s">
        <v>9242</v>
      </c>
      <c r="I6980" t="s">
        <v>29106</v>
      </c>
    </row>
    <row r="6981" spans="1:9" x14ac:dyDescent="0.2">
      <c r="A6981">
        <v>7414</v>
      </c>
      <c r="B6981" t="s">
        <v>9281</v>
      </c>
      <c r="C6981" t="s">
        <v>9280</v>
      </c>
      <c r="D6981" t="s">
        <v>14046</v>
      </c>
      <c r="E6981">
        <v>127361</v>
      </c>
      <c r="F6981" t="s">
        <v>19437</v>
      </c>
      <c r="G6981" t="s">
        <v>14070</v>
      </c>
      <c r="H6981" t="s">
        <v>9280</v>
      </c>
      <c r="I6981" t="s">
        <v>24701</v>
      </c>
    </row>
    <row r="6982" spans="1:9" x14ac:dyDescent="0.2">
      <c r="A6982">
        <v>7461</v>
      </c>
      <c r="B6982" t="s">
        <v>9283</v>
      </c>
      <c r="C6982" t="s">
        <v>9282</v>
      </c>
      <c r="D6982" t="s">
        <v>14046</v>
      </c>
      <c r="E6982">
        <v>127382</v>
      </c>
      <c r="F6982" t="s">
        <v>19502</v>
      </c>
      <c r="G6982" t="s">
        <v>15570</v>
      </c>
      <c r="H6982" t="s">
        <v>9282</v>
      </c>
      <c r="I6982" t="s">
        <v>24708</v>
      </c>
    </row>
    <row r="6983" spans="1:9" x14ac:dyDescent="0.2">
      <c r="A6983">
        <v>7437</v>
      </c>
      <c r="B6983" t="s">
        <v>9285</v>
      </c>
      <c r="C6983" t="s">
        <v>9284</v>
      </c>
      <c r="D6983" t="s">
        <v>14046</v>
      </c>
      <c r="E6983">
        <v>127386</v>
      </c>
      <c r="F6983" t="s">
        <v>19467</v>
      </c>
      <c r="G6983" t="s">
        <v>18694</v>
      </c>
      <c r="H6983" t="s">
        <v>9284</v>
      </c>
      <c r="I6983" t="s">
        <v>24716</v>
      </c>
    </row>
    <row r="6984" spans="1:9" x14ac:dyDescent="0.2">
      <c r="A6984">
        <v>7453</v>
      </c>
      <c r="B6984" t="s">
        <v>9287</v>
      </c>
      <c r="C6984" t="s">
        <v>9286</v>
      </c>
      <c r="D6984" t="s">
        <v>14046</v>
      </c>
      <c r="E6984">
        <v>127387</v>
      </c>
      <c r="F6984" t="s">
        <v>19486</v>
      </c>
      <c r="G6984" t="s">
        <v>14310</v>
      </c>
      <c r="H6984" t="s">
        <v>9286</v>
      </c>
      <c r="I6984" t="s">
        <v>24725</v>
      </c>
    </row>
    <row r="6985" spans="1:9" x14ac:dyDescent="0.2">
      <c r="A6985">
        <v>2677286</v>
      </c>
      <c r="B6985" t="s">
        <v>11535</v>
      </c>
      <c r="C6985" t="s">
        <v>9288</v>
      </c>
      <c r="D6985" t="s">
        <v>14046</v>
      </c>
      <c r="E6985">
        <v>127395</v>
      </c>
      <c r="F6985" t="s">
        <v>28303</v>
      </c>
      <c r="G6985" t="s">
        <v>14070</v>
      </c>
      <c r="H6985" t="s">
        <v>9288</v>
      </c>
      <c r="I6985" t="s">
        <v>24731</v>
      </c>
    </row>
    <row r="6986" spans="1:9" x14ac:dyDescent="0.2">
      <c r="A6986">
        <v>7429</v>
      </c>
      <c r="B6986" t="s">
        <v>9290</v>
      </c>
      <c r="C6986" t="s">
        <v>9289</v>
      </c>
      <c r="D6986" t="s">
        <v>14045</v>
      </c>
      <c r="E6986">
        <v>141876</v>
      </c>
      <c r="F6986" t="s">
        <v>19457</v>
      </c>
      <c r="G6986" t="s">
        <v>14070</v>
      </c>
      <c r="H6986" t="s">
        <v>9289</v>
      </c>
      <c r="I6986" t="s">
        <v>24734</v>
      </c>
    </row>
    <row r="6987" spans="1:9" x14ac:dyDescent="0.2">
      <c r="A6987">
        <v>7415</v>
      </c>
      <c r="B6987" t="s">
        <v>9292</v>
      </c>
      <c r="C6987" t="s">
        <v>9291</v>
      </c>
      <c r="D6987" t="s">
        <v>14046</v>
      </c>
      <c r="E6987">
        <v>127402</v>
      </c>
      <c r="F6987" t="s">
        <v>19439</v>
      </c>
      <c r="G6987" t="s">
        <v>19440</v>
      </c>
      <c r="H6987" t="s">
        <v>9291</v>
      </c>
      <c r="I6987" t="s">
        <v>24743</v>
      </c>
    </row>
    <row r="6988" spans="1:9" x14ac:dyDescent="0.2">
      <c r="A6988">
        <v>7464</v>
      </c>
      <c r="B6988" t="s">
        <v>9294</v>
      </c>
      <c r="C6988" t="s">
        <v>9293</v>
      </c>
      <c r="D6988" t="s">
        <v>14046</v>
      </c>
      <c r="E6988">
        <v>127412</v>
      </c>
      <c r="F6988" t="s">
        <v>19508</v>
      </c>
      <c r="G6988" t="s">
        <v>14300</v>
      </c>
      <c r="H6988" t="s">
        <v>9293</v>
      </c>
      <c r="I6988" t="s">
        <v>24748</v>
      </c>
    </row>
    <row r="6989" spans="1:9" x14ac:dyDescent="0.2">
      <c r="A6989">
        <v>7425</v>
      </c>
      <c r="B6989" t="s">
        <v>11536</v>
      </c>
      <c r="C6989" t="s">
        <v>9295</v>
      </c>
      <c r="D6989" t="s">
        <v>14046</v>
      </c>
      <c r="E6989">
        <v>127416</v>
      </c>
      <c r="F6989" t="s">
        <v>19455</v>
      </c>
      <c r="G6989" t="s">
        <v>14070</v>
      </c>
      <c r="H6989" t="s">
        <v>9295</v>
      </c>
      <c r="I6989" t="s">
        <v>29114</v>
      </c>
    </row>
    <row r="6990" spans="1:9" x14ac:dyDescent="0.2">
      <c r="A6990">
        <v>7416</v>
      </c>
      <c r="B6990" t="s">
        <v>11537</v>
      </c>
      <c r="C6990" t="s">
        <v>9296</v>
      </c>
      <c r="D6990" t="s">
        <v>14046</v>
      </c>
      <c r="E6990">
        <v>127421</v>
      </c>
      <c r="F6990" t="s">
        <v>19442</v>
      </c>
      <c r="G6990" t="s">
        <v>16056</v>
      </c>
      <c r="H6990" t="s">
        <v>9296</v>
      </c>
      <c r="I6990" t="s">
        <v>29117</v>
      </c>
    </row>
    <row r="6991" spans="1:9" x14ac:dyDescent="0.2">
      <c r="A6991">
        <v>7417</v>
      </c>
      <c r="B6991" t="s">
        <v>9298</v>
      </c>
      <c r="C6991" t="s">
        <v>9297</v>
      </c>
      <c r="D6991" t="s">
        <v>14046</v>
      </c>
      <c r="E6991">
        <v>127423</v>
      </c>
      <c r="F6991" t="s">
        <v>19444</v>
      </c>
      <c r="G6991" t="s">
        <v>19445</v>
      </c>
      <c r="H6991" t="s">
        <v>9297</v>
      </c>
      <c r="I6991" t="s">
        <v>29120</v>
      </c>
    </row>
    <row r="6992" spans="1:9" x14ac:dyDescent="0.2">
      <c r="A6992">
        <v>7445</v>
      </c>
      <c r="B6992" t="s">
        <v>9300</v>
      </c>
      <c r="C6992" t="s">
        <v>9299</v>
      </c>
      <c r="D6992" t="s">
        <v>14046</v>
      </c>
      <c r="E6992">
        <v>127429</v>
      </c>
      <c r="F6992" t="s">
        <v>19477</v>
      </c>
      <c r="G6992" t="s">
        <v>19411</v>
      </c>
      <c r="H6992" t="s">
        <v>9299</v>
      </c>
      <c r="I6992" t="s">
        <v>29123</v>
      </c>
    </row>
    <row r="6993" spans="1:9" x14ac:dyDescent="0.2">
      <c r="A6993">
        <v>7458</v>
      </c>
      <c r="B6993" t="s">
        <v>9302</v>
      </c>
      <c r="C6993" t="s">
        <v>9301</v>
      </c>
      <c r="D6993" t="s">
        <v>14046</v>
      </c>
      <c r="E6993">
        <v>127439</v>
      </c>
      <c r="F6993" t="s">
        <v>19496</v>
      </c>
      <c r="G6993" t="s">
        <v>14070</v>
      </c>
      <c r="H6993" t="s">
        <v>9301</v>
      </c>
      <c r="I6993" t="s">
        <v>29127</v>
      </c>
    </row>
    <row r="6994" spans="1:9" x14ac:dyDescent="0.2">
      <c r="A6994">
        <v>2677293</v>
      </c>
      <c r="B6994" t="s">
        <v>11854</v>
      </c>
      <c r="C6994" t="s">
        <v>9303</v>
      </c>
      <c r="D6994" t="s">
        <v>14047</v>
      </c>
      <c r="E6994">
        <v>152208</v>
      </c>
      <c r="F6994" t="s">
        <v>28312</v>
      </c>
      <c r="G6994" t="s">
        <v>28313</v>
      </c>
      <c r="H6994" t="s">
        <v>9303</v>
      </c>
      <c r="I6994" t="s">
        <v>29131</v>
      </c>
    </row>
    <row r="6995" spans="1:9" x14ac:dyDescent="0.2">
      <c r="A6995">
        <v>7459</v>
      </c>
      <c r="B6995" t="s">
        <v>9304</v>
      </c>
      <c r="C6995" t="s">
        <v>9304</v>
      </c>
      <c r="D6995" t="s">
        <v>14047</v>
      </c>
      <c r="E6995">
        <v>152218</v>
      </c>
      <c r="F6995" t="s">
        <v>9304</v>
      </c>
      <c r="G6995" t="s">
        <v>14070</v>
      </c>
      <c r="H6995" t="s">
        <v>19498</v>
      </c>
      <c r="I6995" t="s">
        <v>24784</v>
      </c>
    </row>
    <row r="6996" spans="1:9" x14ac:dyDescent="0.2">
      <c r="A6996">
        <v>2677294</v>
      </c>
      <c r="B6996" t="s">
        <v>11855</v>
      </c>
      <c r="C6996" t="s">
        <v>9305</v>
      </c>
      <c r="D6996" t="s">
        <v>14047</v>
      </c>
      <c r="E6996">
        <v>152213</v>
      </c>
      <c r="F6996" t="s">
        <v>28315</v>
      </c>
      <c r="G6996" t="s">
        <v>19411</v>
      </c>
      <c r="H6996" t="s">
        <v>9305</v>
      </c>
      <c r="I6996" t="s">
        <v>24784</v>
      </c>
    </row>
    <row r="6997" spans="1:9" x14ac:dyDescent="0.2">
      <c r="A6997">
        <v>7460</v>
      </c>
      <c r="B6997" t="s">
        <v>9307</v>
      </c>
      <c r="C6997" t="s">
        <v>9306</v>
      </c>
      <c r="D6997" t="s">
        <v>14047</v>
      </c>
      <c r="E6997">
        <v>152216</v>
      </c>
      <c r="F6997" t="s">
        <v>19500</v>
      </c>
      <c r="G6997" t="s">
        <v>17994</v>
      </c>
      <c r="H6997" t="s">
        <v>9306</v>
      </c>
    </row>
    <row r="6998" spans="1:9" x14ac:dyDescent="0.2">
      <c r="A6998">
        <v>2677287</v>
      </c>
      <c r="B6998" t="s">
        <v>11538</v>
      </c>
      <c r="C6998" t="s">
        <v>9308</v>
      </c>
      <c r="D6998" t="s">
        <v>14046</v>
      </c>
      <c r="E6998">
        <v>127454</v>
      </c>
      <c r="F6998" t="s">
        <v>28304</v>
      </c>
      <c r="G6998" t="s">
        <v>14070</v>
      </c>
      <c r="H6998" t="s">
        <v>9308</v>
      </c>
      <c r="I6998" t="s">
        <v>29135</v>
      </c>
    </row>
    <row r="6999" spans="1:9" x14ac:dyDescent="0.2">
      <c r="A6999">
        <v>7430</v>
      </c>
      <c r="B6999" t="s">
        <v>9310</v>
      </c>
      <c r="C6999" t="s">
        <v>9309</v>
      </c>
      <c r="D6999" t="s">
        <v>14047</v>
      </c>
      <c r="E6999">
        <v>152226</v>
      </c>
      <c r="F6999" t="s">
        <v>19459</v>
      </c>
      <c r="G6999" t="s">
        <v>14070</v>
      </c>
      <c r="H6999" t="s">
        <v>9309</v>
      </c>
      <c r="I6999" t="s">
        <v>29138</v>
      </c>
    </row>
    <row r="7000" spans="1:9" x14ac:dyDescent="0.2">
      <c r="A7000">
        <v>7439</v>
      </c>
      <c r="B7000" t="s">
        <v>9312</v>
      </c>
      <c r="C7000" t="s">
        <v>9311</v>
      </c>
      <c r="D7000" t="s">
        <v>14046</v>
      </c>
      <c r="E7000">
        <v>127457</v>
      </c>
      <c r="F7000" t="s">
        <v>19471</v>
      </c>
      <c r="G7000" t="s">
        <v>14070</v>
      </c>
      <c r="H7000" t="s">
        <v>9311</v>
      </c>
    </row>
    <row r="7001" spans="1:9" x14ac:dyDescent="0.2">
      <c r="A7001">
        <v>7440</v>
      </c>
      <c r="B7001" t="s">
        <v>11856</v>
      </c>
      <c r="C7001" t="s">
        <v>9313</v>
      </c>
      <c r="D7001" t="s">
        <v>14047</v>
      </c>
      <c r="E7001">
        <v>152229</v>
      </c>
      <c r="F7001" t="s">
        <v>19473</v>
      </c>
      <c r="G7001" t="s">
        <v>19474</v>
      </c>
      <c r="H7001" t="s">
        <v>9313</v>
      </c>
      <c r="I7001" t="s">
        <v>29143</v>
      </c>
    </row>
    <row r="7002" spans="1:9" x14ac:dyDescent="0.2">
      <c r="A7002">
        <v>7444</v>
      </c>
      <c r="B7002" t="s">
        <v>9315</v>
      </c>
      <c r="C7002" t="s">
        <v>9314</v>
      </c>
      <c r="D7002" t="s">
        <v>14047</v>
      </c>
      <c r="E7002">
        <v>141905</v>
      </c>
      <c r="F7002" t="s">
        <v>19476</v>
      </c>
      <c r="G7002" t="s">
        <v>14070</v>
      </c>
      <c r="H7002" t="s">
        <v>9314</v>
      </c>
      <c r="I7002" t="s">
        <v>29147</v>
      </c>
    </row>
    <row r="7003" spans="1:9" x14ac:dyDescent="0.2">
      <c r="A7003">
        <v>7419</v>
      </c>
      <c r="B7003" t="s">
        <v>9317</v>
      </c>
      <c r="C7003" t="s">
        <v>9316</v>
      </c>
      <c r="D7003" t="s">
        <v>14046</v>
      </c>
      <c r="E7003">
        <v>127458</v>
      </c>
      <c r="F7003" t="s">
        <v>19447</v>
      </c>
      <c r="G7003" t="s">
        <v>14070</v>
      </c>
      <c r="H7003" t="s">
        <v>9316</v>
      </c>
      <c r="I7003" t="s">
        <v>29150</v>
      </c>
    </row>
    <row r="7004" spans="1:9" x14ac:dyDescent="0.2">
      <c r="A7004">
        <v>7463</v>
      </c>
      <c r="B7004" t="s">
        <v>9319</v>
      </c>
      <c r="C7004" t="s">
        <v>9318</v>
      </c>
      <c r="D7004" t="s">
        <v>14046</v>
      </c>
      <c r="E7004">
        <v>127463</v>
      </c>
      <c r="F7004" t="s">
        <v>19506</v>
      </c>
      <c r="G7004" t="s">
        <v>14070</v>
      </c>
      <c r="H7004" t="s">
        <v>9318</v>
      </c>
      <c r="I7004" t="s">
        <v>29153</v>
      </c>
    </row>
    <row r="7005" spans="1:9" x14ac:dyDescent="0.2">
      <c r="A7005">
        <v>2677291</v>
      </c>
      <c r="B7005" t="s">
        <v>11539</v>
      </c>
      <c r="C7005" t="s">
        <v>9320</v>
      </c>
      <c r="D7005" t="s">
        <v>14046</v>
      </c>
      <c r="E7005">
        <v>127470</v>
      </c>
      <c r="F7005" t="s">
        <v>28310</v>
      </c>
      <c r="G7005" t="s">
        <v>14070</v>
      </c>
      <c r="H7005" t="s">
        <v>9320</v>
      </c>
    </row>
    <row r="7006" spans="1:9" x14ac:dyDescent="0.2">
      <c r="A7006">
        <v>7456</v>
      </c>
      <c r="B7006" t="s">
        <v>9322</v>
      </c>
      <c r="C7006" t="s">
        <v>9321</v>
      </c>
      <c r="D7006" t="s">
        <v>14045</v>
      </c>
      <c r="E7006">
        <v>141911</v>
      </c>
      <c r="F7006" t="s">
        <v>19492</v>
      </c>
      <c r="G7006" t="s">
        <v>14070</v>
      </c>
      <c r="H7006" t="s">
        <v>9321</v>
      </c>
      <c r="I7006" t="s">
        <v>29156</v>
      </c>
    </row>
    <row r="7007" spans="1:9" x14ac:dyDescent="0.2">
      <c r="A7007">
        <v>7402</v>
      </c>
      <c r="B7007" t="s">
        <v>9324</v>
      </c>
      <c r="C7007" t="s">
        <v>9323</v>
      </c>
      <c r="D7007" t="s">
        <v>14046</v>
      </c>
      <c r="E7007">
        <v>127482</v>
      </c>
      <c r="F7007" t="s">
        <v>19415</v>
      </c>
      <c r="G7007" t="s">
        <v>15574</v>
      </c>
      <c r="H7007" t="s">
        <v>9323</v>
      </c>
      <c r="I7007" t="s">
        <v>29159</v>
      </c>
    </row>
    <row r="7008" spans="1:9" x14ac:dyDescent="0.2">
      <c r="A7008">
        <v>7421</v>
      </c>
      <c r="B7008" t="s">
        <v>9326</v>
      </c>
      <c r="C7008" t="s">
        <v>9325</v>
      </c>
      <c r="D7008" t="s">
        <v>14046</v>
      </c>
      <c r="E7008">
        <v>127488</v>
      </c>
      <c r="F7008" t="s">
        <v>19449</v>
      </c>
      <c r="G7008" t="s">
        <v>14070</v>
      </c>
      <c r="H7008" t="s">
        <v>9325</v>
      </c>
      <c r="I7008" t="s">
        <v>29162</v>
      </c>
    </row>
    <row r="7009" spans="1:9" x14ac:dyDescent="0.2">
      <c r="A7009">
        <v>2677285</v>
      </c>
      <c r="B7009" t="s">
        <v>11870</v>
      </c>
      <c r="C7009" t="s">
        <v>9327</v>
      </c>
      <c r="D7009" t="s">
        <v>14046</v>
      </c>
      <c r="E7009">
        <v>160269</v>
      </c>
      <c r="F7009" t="s">
        <v>19417</v>
      </c>
      <c r="G7009" t="s">
        <v>15570</v>
      </c>
      <c r="H7009" t="s">
        <v>9327</v>
      </c>
      <c r="I7009" t="s">
        <v>29165</v>
      </c>
    </row>
    <row r="7010" spans="1:9" x14ac:dyDescent="0.2">
      <c r="A7010">
        <v>7404</v>
      </c>
      <c r="B7010" t="s">
        <v>13159</v>
      </c>
      <c r="C7010" t="s">
        <v>13924</v>
      </c>
      <c r="D7010" t="s">
        <v>14046</v>
      </c>
      <c r="E7010">
        <v>160269</v>
      </c>
      <c r="F7010" t="s">
        <v>19417</v>
      </c>
      <c r="G7010" t="s">
        <v>15570</v>
      </c>
      <c r="H7010" t="s">
        <v>9327</v>
      </c>
      <c r="I7010" t="s">
        <v>29168</v>
      </c>
    </row>
    <row r="7011" spans="1:9" x14ac:dyDescent="0.2">
      <c r="A7011">
        <v>7401</v>
      </c>
      <c r="B7011" t="s">
        <v>9329</v>
      </c>
      <c r="C7011" t="s">
        <v>9328</v>
      </c>
      <c r="D7011" t="s">
        <v>14046</v>
      </c>
      <c r="E7011">
        <v>127490</v>
      </c>
      <c r="F7011" t="s">
        <v>19413</v>
      </c>
      <c r="G7011" t="s">
        <v>14070</v>
      </c>
      <c r="H7011" t="s">
        <v>9328</v>
      </c>
      <c r="I7011" t="s">
        <v>29171</v>
      </c>
    </row>
    <row r="7012" spans="1:9" x14ac:dyDescent="0.2">
      <c r="A7012">
        <v>7454</v>
      </c>
      <c r="B7012" t="s">
        <v>9331</v>
      </c>
      <c r="C7012" t="s">
        <v>9330</v>
      </c>
      <c r="D7012" t="s">
        <v>14046</v>
      </c>
      <c r="E7012">
        <v>127495</v>
      </c>
      <c r="F7012" t="s">
        <v>19488</v>
      </c>
      <c r="G7012" t="s">
        <v>14070</v>
      </c>
      <c r="H7012" t="s">
        <v>9330</v>
      </c>
      <c r="I7012" t="s">
        <v>29175</v>
      </c>
    </row>
    <row r="7013" spans="1:9" x14ac:dyDescent="0.2">
      <c r="A7013">
        <v>7422</v>
      </c>
      <c r="B7013" t="s">
        <v>9333</v>
      </c>
      <c r="C7013" t="s">
        <v>9332</v>
      </c>
      <c r="D7013" t="s">
        <v>14046</v>
      </c>
      <c r="E7013">
        <v>127496</v>
      </c>
      <c r="F7013" t="s">
        <v>19451</v>
      </c>
      <c r="G7013" t="s">
        <v>15574</v>
      </c>
      <c r="H7013" t="s">
        <v>9332</v>
      </c>
      <c r="I7013" t="s">
        <v>29179</v>
      </c>
    </row>
    <row r="7014" spans="1:9" x14ac:dyDescent="0.2">
      <c r="A7014">
        <v>2677295</v>
      </c>
      <c r="B7014" t="s">
        <v>11540</v>
      </c>
      <c r="C7014" t="s">
        <v>9334</v>
      </c>
      <c r="D7014" t="s">
        <v>14046</v>
      </c>
      <c r="E7014">
        <v>127498</v>
      </c>
      <c r="F7014" t="s">
        <v>28317</v>
      </c>
      <c r="G7014" t="s">
        <v>14070</v>
      </c>
      <c r="H7014" t="s">
        <v>9334</v>
      </c>
    </row>
    <row r="7015" spans="1:9" x14ac:dyDescent="0.2">
      <c r="A7015">
        <v>2677296</v>
      </c>
      <c r="B7015" t="s">
        <v>11857</v>
      </c>
      <c r="C7015" t="s">
        <v>9335</v>
      </c>
      <c r="D7015" t="s">
        <v>14047</v>
      </c>
      <c r="E7015">
        <v>152247</v>
      </c>
      <c r="F7015" t="s">
        <v>9336</v>
      </c>
      <c r="G7015" t="s">
        <v>14070</v>
      </c>
      <c r="H7015" t="s">
        <v>19512</v>
      </c>
      <c r="I7015" t="s">
        <v>29184</v>
      </c>
    </row>
    <row r="7016" spans="1:9" x14ac:dyDescent="0.2">
      <c r="A7016">
        <v>7466</v>
      </c>
      <c r="B7016" t="s">
        <v>9336</v>
      </c>
      <c r="C7016" t="s">
        <v>9336</v>
      </c>
      <c r="D7016" t="s">
        <v>14047</v>
      </c>
      <c r="E7016">
        <v>152247</v>
      </c>
      <c r="F7016" t="s">
        <v>9336</v>
      </c>
      <c r="G7016" t="s">
        <v>14070</v>
      </c>
      <c r="H7016" t="s">
        <v>19512</v>
      </c>
      <c r="I7016" t="s">
        <v>29187</v>
      </c>
    </row>
    <row r="7017" spans="1:9" x14ac:dyDescent="0.2">
      <c r="A7017">
        <v>7406</v>
      </c>
      <c r="B7017" t="s">
        <v>9338</v>
      </c>
      <c r="C7017" t="s">
        <v>9337</v>
      </c>
      <c r="D7017" t="s">
        <v>14046</v>
      </c>
      <c r="E7017">
        <v>127500</v>
      </c>
      <c r="F7017" t="s">
        <v>19419</v>
      </c>
      <c r="G7017" t="s">
        <v>14471</v>
      </c>
      <c r="H7017" t="s">
        <v>9337</v>
      </c>
      <c r="I7017" t="s">
        <v>29189</v>
      </c>
    </row>
    <row r="7018" spans="1:9" x14ac:dyDescent="0.2">
      <c r="A7018">
        <v>7424</v>
      </c>
      <c r="B7018" t="s">
        <v>9340</v>
      </c>
      <c r="C7018" t="s">
        <v>9339</v>
      </c>
      <c r="D7018" t="s">
        <v>14046</v>
      </c>
      <c r="E7018">
        <v>127506</v>
      </c>
      <c r="F7018" t="s">
        <v>19453</v>
      </c>
      <c r="G7018" t="s">
        <v>14070</v>
      </c>
      <c r="H7018" t="s">
        <v>9339</v>
      </c>
      <c r="I7018" t="s">
        <v>29193</v>
      </c>
    </row>
    <row r="7019" spans="1:9" x14ac:dyDescent="0.2">
      <c r="A7019">
        <v>11051</v>
      </c>
      <c r="B7019" t="s">
        <v>9342</v>
      </c>
      <c r="C7019" t="s">
        <v>9341</v>
      </c>
      <c r="D7019" t="s">
        <v>14044</v>
      </c>
      <c r="E7019">
        <v>198633</v>
      </c>
      <c r="F7019" t="s">
        <v>24108</v>
      </c>
      <c r="G7019" t="s">
        <v>14070</v>
      </c>
      <c r="H7019" t="s">
        <v>9341</v>
      </c>
    </row>
    <row r="7020" spans="1:9" x14ac:dyDescent="0.2">
      <c r="A7020">
        <v>11052</v>
      </c>
      <c r="B7020" t="s">
        <v>9344</v>
      </c>
      <c r="C7020" t="s">
        <v>9343</v>
      </c>
      <c r="D7020" t="s">
        <v>14046</v>
      </c>
      <c r="E7020">
        <v>127546</v>
      </c>
      <c r="F7020" t="s">
        <v>24110</v>
      </c>
      <c r="G7020" t="s">
        <v>14070</v>
      </c>
      <c r="H7020" t="s">
        <v>9343</v>
      </c>
      <c r="I7020" t="s">
        <v>29196</v>
      </c>
    </row>
    <row r="7021" spans="1:9" x14ac:dyDescent="0.2">
      <c r="A7021">
        <v>11053</v>
      </c>
      <c r="B7021" t="s">
        <v>9346</v>
      </c>
      <c r="C7021" t="s">
        <v>9345</v>
      </c>
      <c r="D7021" t="s">
        <v>14046</v>
      </c>
      <c r="E7021">
        <v>127547</v>
      </c>
      <c r="F7021" t="s">
        <v>24112</v>
      </c>
      <c r="G7021" t="s">
        <v>14070</v>
      </c>
      <c r="H7021" t="s">
        <v>9345</v>
      </c>
      <c r="I7021" t="s">
        <v>29200</v>
      </c>
    </row>
    <row r="7022" spans="1:9" x14ac:dyDescent="0.2">
      <c r="A7022">
        <v>2677280</v>
      </c>
      <c r="B7022" t="s">
        <v>10989</v>
      </c>
      <c r="C7022" t="s">
        <v>5569</v>
      </c>
      <c r="D7022" t="s">
        <v>14046</v>
      </c>
      <c r="E7022">
        <v>107886</v>
      </c>
      <c r="F7022" t="s">
        <v>28290</v>
      </c>
      <c r="G7022" t="s">
        <v>16654</v>
      </c>
      <c r="H7022" t="s">
        <v>28291</v>
      </c>
      <c r="I7022" t="s">
        <v>24896</v>
      </c>
    </row>
    <row r="7023" spans="1:9" x14ac:dyDescent="0.2">
      <c r="A7023">
        <v>2678028</v>
      </c>
      <c r="B7023" t="s">
        <v>10990</v>
      </c>
      <c r="C7023" t="s">
        <v>5570</v>
      </c>
      <c r="D7023" t="s">
        <v>14046</v>
      </c>
      <c r="E7023">
        <v>107887</v>
      </c>
      <c r="F7023" t="s">
        <v>29595</v>
      </c>
      <c r="G7023" t="s">
        <v>15678</v>
      </c>
      <c r="H7023" t="s">
        <v>29596</v>
      </c>
      <c r="I7023" t="s">
        <v>29204</v>
      </c>
    </row>
    <row r="7024" spans="1:9" x14ac:dyDescent="0.2">
      <c r="A7024">
        <v>7347</v>
      </c>
      <c r="B7024" t="s">
        <v>13161</v>
      </c>
      <c r="C7024" t="s">
        <v>13161</v>
      </c>
      <c r="E7024">
        <v>0</v>
      </c>
    </row>
    <row r="7025" spans="1:9" x14ac:dyDescent="0.2">
      <c r="A7025">
        <v>2677282</v>
      </c>
      <c r="B7025" t="s">
        <v>11541</v>
      </c>
      <c r="C7025" t="s">
        <v>9349</v>
      </c>
      <c r="D7025" t="s">
        <v>14046</v>
      </c>
      <c r="E7025">
        <v>127555</v>
      </c>
      <c r="F7025" t="s">
        <v>28296</v>
      </c>
      <c r="G7025" t="s">
        <v>19341</v>
      </c>
      <c r="H7025" t="s">
        <v>9349</v>
      </c>
      <c r="I7025" t="s">
        <v>29207</v>
      </c>
    </row>
    <row r="7026" spans="1:9" x14ac:dyDescent="0.2">
      <c r="A7026">
        <v>7343</v>
      </c>
      <c r="B7026" t="s">
        <v>9351</v>
      </c>
      <c r="C7026" t="s">
        <v>9350</v>
      </c>
      <c r="D7026" t="s">
        <v>14045</v>
      </c>
      <c r="E7026">
        <v>788965</v>
      </c>
      <c r="F7026" t="s">
        <v>19340</v>
      </c>
      <c r="G7026" t="s">
        <v>19341</v>
      </c>
      <c r="H7026" t="s">
        <v>9350</v>
      </c>
      <c r="I7026" t="s">
        <v>29210</v>
      </c>
    </row>
    <row r="7027" spans="1:9" x14ac:dyDescent="0.2">
      <c r="A7027">
        <v>2678029</v>
      </c>
      <c r="B7027" t="s">
        <v>11825</v>
      </c>
      <c r="C7027" t="s">
        <v>9352</v>
      </c>
      <c r="D7027" t="s">
        <v>14045</v>
      </c>
      <c r="E7027">
        <v>141934</v>
      </c>
      <c r="F7027" t="s">
        <v>29598</v>
      </c>
      <c r="G7027" t="s">
        <v>29599</v>
      </c>
      <c r="H7027" t="s">
        <v>9352</v>
      </c>
      <c r="I7027" t="s">
        <v>29213</v>
      </c>
    </row>
    <row r="7028" spans="1:9" x14ac:dyDescent="0.2">
      <c r="A7028">
        <v>7342</v>
      </c>
      <c r="B7028" t="s">
        <v>9354</v>
      </c>
      <c r="C7028" t="s">
        <v>9353</v>
      </c>
      <c r="D7028" t="s">
        <v>14046</v>
      </c>
      <c r="E7028">
        <v>127561</v>
      </c>
      <c r="F7028" t="s">
        <v>19338</v>
      </c>
      <c r="G7028" t="s">
        <v>14070</v>
      </c>
      <c r="H7028" t="s">
        <v>9353</v>
      </c>
      <c r="I7028" t="s">
        <v>29215</v>
      </c>
    </row>
    <row r="7029" spans="1:9" x14ac:dyDescent="0.2">
      <c r="A7029">
        <v>7341</v>
      </c>
      <c r="B7029" t="s">
        <v>13160</v>
      </c>
      <c r="C7029" t="s">
        <v>9348</v>
      </c>
      <c r="D7029" t="s">
        <v>14043</v>
      </c>
      <c r="E7029">
        <v>187235</v>
      </c>
      <c r="F7029" t="s">
        <v>18973</v>
      </c>
      <c r="G7029" t="s">
        <v>16480</v>
      </c>
      <c r="H7029" t="s">
        <v>3628</v>
      </c>
      <c r="I7029" t="s">
        <v>29218</v>
      </c>
    </row>
    <row r="7030" spans="1:9" x14ac:dyDescent="0.2">
      <c r="A7030">
        <v>7350</v>
      </c>
      <c r="B7030" t="s">
        <v>13162</v>
      </c>
      <c r="C7030" t="s">
        <v>13162</v>
      </c>
      <c r="E7030">
        <v>0</v>
      </c>
      <c r="I7030" t="s">
        <v>29222</v>
      </c>
    </row>
    <row r="7031" spans="1:9" x14ac:dyDescent="0.2">
      <c r="A7031">
        <v>2678030</v>
      </c>
      <c r="B7031" t="s">
        <v>10993</v>
      </c>
      <c r="C7031" t="s">
        <v>5573</v>
      </c>
      <c r="D7031" t="s">
        <v>14046</v>
      </c>
      <c r="E7031">
        <v>107942</v>
      </c>
      <c r="F7031" t="s">
        <v>29601</v>
      </c>
      <c r="G7031" t="s">
        <v>19580</v>
      </c>
      <c r="H7031" t="s">
        <v>29602</v>
      </c>
      <c r="I7031" t="s">
        <v>29225</v>
      </c>
    </row>
    <row r="7032" spans="1:9" x14ac:dyDescent="0.2">
      <c r="A7032">
        <v>2678031</v>
      </c>
      <c r="B7032" t="s">
        <v>10994</v>
      </c>
      <c r="C7032" t="s">
        <v>5574</v>
      </c>
      <c r="D7032" t="s">
        <v>14046</v>
      </c>
      <c r="E7032">
        <v>107963</v>
      </c>
      <c r="F7032" t="s">
        <v>29604</v>
      </c>
      <c r="G7032" t="s">
        <v>16866</v>
      </c>
      <c r="H7032" t="s">
        <v>29605</v>
      </c>
      <c r="I7032" t="s">
        <v>29229</v>
      </c>
    </row>
    <row r="7033" spans="1:9" x14ac:dyDescent="0.2">
      <c r="A7033">
        <v>2677278</v>
      </c>
      <c r="B7033" t="s">
        <v>10992</v>
      </c>
      <c r="C7033" t="s">
        <v>5572</v>
      </c>
      <c r="D7033" t="s">
        <v>14046</v>
      </c>
      <c r="E7033">
        <v>107936</v>
      </c>
      <c r="F7033" t="s">
        <v>28284</v>
      </c>
      <c r="G7033" t="s">
        <v>14457</v>
      </c>
      <c r="H7033" t="s">
        <v>28285</v>
      </c>
      <c r="I7033" t="s">
        <v>29232</v>
      </c>
    </row>
    <row r="7034" spans="1:9" x14ac:dyDescent="0.2">
      <c r="A7034">
        <v>2677281</v>
      </c>
      <c r="B7034" t="s">
        <v>10991</v>
      </c>
      <c r="C7034" t="s">
        <v>5571</v>
      </c>
      <c r="D7034" t="s">
        <v>14046</v>
      </c>
      <c r="E7034">
        <v>107914</v>
      </c>
      <c r="F7034" t="s">
        <v>28293</v>
      </c>
      <c r="G7034" t="s">
        <v>14457</v>
      </c>
      <c r="H7034" t="s">
        <v>28294</v>
      </c>
      <c r="I7034" t="s">
        <v>29234</v>
      </c>
    </row>
    <row r="7035" spans="1:9" x14ac:dyDescent="0.2">
      <c r="A7035">
        <v>7351</v>
      </c>
      <c r="B7035" t="s">
        <v>9356</v>
      </c>
      <c r="C7035" t="s">
        <v>9355</v>
      </c>
      <c r="D7035" t="s">
        <v>14046</v>
      </c>
      <c r="E7035">
        <v>127576</v>
      </c>
      <c r="F7035" t="s">
        <v>19343</v>
      </c>
      <c r="G7035" t="s">
        <v>14070</v>
      </c>
      <c r="H7035" t="s">
        <v>9355</v>
      </c>
      <c r="I7035" t="s">
        <v>25060</v>
      </c>
    </row>
    <row r="7036" spans="1:9" x14ac:dyDescent="0.2">
      <c r="A7036">
        <v>7352</v>
      </c>
      <c r="B7036" t="s">
        <v>9347</v>
      </c>
      <c r="C7036" t="s">
        <v>9347</v>
      </c>
      <c r="D7036" t="s">
        <v>14044</v>
      </c>
      <c r="E7036">
        <v>198639</v>
      </c>
      <c r="F7036" t="s">
        <v>19345</v>
      </c>
      <c r="G7036" t="s">
        <v>14070</v>
      </c>
      <c r="H7036" t="s">
        <v>9348</v>
      </c>
      <c r="I7036" t="s">
        <v>25060</v>
      </c>
    </row>
    <row r="7037" spans="1:9" x14ac:dyDescent="0.2">
      <c r="A7037">
        <v>2677279</v>
      </c>
      <c r="B7037" t="s">
        <v>10996</v>
      </c>
      <c r="C7037" t="s">
        <v>5576</v>
      </c>
      <c r="D7037" t="s">
        <v>14046</v>
      </c>
      <c r="E7037">
        <v>107967</v>
      </c>
      <c r="F7037" t="s">
        <v>28287</v>
      </c>
      <c r="G7037" t="s">
        <v>14146</v>
      </c>
      <c r="H7037" t="s">
        <v>28288</v>
      </c>
      <c r="I7037" t="s">
        <v>25097</v>
      </c>
    </row>
    <row r="7038" spans="1:9" x14ac:dyDescent="0.2">
      <c r="A7038">
        <v>2678032</v>
      </c>
      <c r="B7038" t="s">
        <v>10995</v>
      </c>
      <c r="C7038" t="s">
        <v>5575</v>
      </c>
      <c r="D7038" t="s">
        <v>14046</v>
      </c>
      <c r="E7038">
        <v>107965</v>
      </c>
      <c r="F7038" t="s">
        <v>29607</v>
      </c>
      <c r="G7038" t="s">
        <v>29608</v>
      </c>
      <c r="H7038" t="s">
        <v>29609</v>
      </c>
      <c r="I7038" t="s">
        <v>29237</v>
      </c>
    </row>
    <row r="7039" spans="1:9" x14ac:dyDescent="0.2">
      <c r="A7039">
        <v>12923</v>
      </c>
      <c r="B7039" t="s">
        <v>9357</v>
      </c>
      <c r="C7039" t="s">
        <v>9357</v>
      </c>
      <c r="D7039" t="s">
        <v>14044</v>
      </c>
      <c r="E7039">
        <v>607010</v>
      </c>
      <c r="F7039" t="s">
        <v>9357</v>
      </c>
      <c r="H7039" t="s">
        <v>26189</v>
      </c>
      <c r="I7039" t="s">
        <v>29240</v>
      </c>
    </row>
    <row r="7040" spans="1:9" x14ac:dyDescent="0.2">
      <c r="A7040">
        <v>12924</v>
      </c>
      <c r="B7040" t="s">
        <v>9359</v>
      </c>
      <c r="C7040" t="s">
        <v>9358</v>
      </c>
      <c r="D7040" t="s">
        <v>14046</v>
      </c>
      <c r="E7040">
        <v>611621</v>
      </c>
      <c r="F7040" t="s">
        <v>26190</v>
      </c>
      <c r="G7040" t="s">
        <v>14070</v>
      </c>
      <c r="H7040" t="s">
        <v>9358</v>
      </c>
      <c r="I7040" t="s">
        <v>29243</v>
      </c>
    </row>
    <row r="7041" spans="1:9" x14ac:dyDescent="0.2">
      <c r="A7041">
        <v>8120</v>
      </c>
      <c r="B7041" t="s">
        <v>11542</v>
      </c>
      <c r="C7041" t="s">
        <v>9361</v>
      </c>
      <c r="D7041" t="s">
        <v>14046</v>
      </c>
      <c r="E7041">
        <v>127595</v>
      </c>
      <c r="F7041" t="s">
        <v>20446</v>
      </c>
      <c r="G7041" t="s">
        <v>15965</v>
      </c>
      <c r="H7041" t="s">
        <v>9361</v>
      </c>
      <c r="I7041" t="s">
        <v>29246</v>
      </c>
    </row>
    <row r="7042" spans="1:9" x14ac:dyDescent="0.2">
      <c r="A7042">
        <v>8119</v>
      </c>
      <c r="B7042" t="s">
        <v>12231</v>
      </c>
      <c r="C7042" t="s">
        <v>9360</v>
      </c>
      <c r="D7042" t="s">
        <v>14044</v>
      </c>
      <c r="E7042">
        <v>198652</v>
      </c>
      <c r="F7042" t="s">
        <v>20443</v>
      </c>
      <c r="G7042" t="s">
        <v>20444</v>
      </c>
      <c r="H7042" t="s">
        <v>9360</v>
      </c>
    </row>
    <row r="7043" spans="1:9" x14ac:dyDescent="0.2">
      <c r="A7043">
        <v>10308</v>
      </c>
      <c r="B7043" t="s">
        <v>12964</v>
      </c>
      <c r="C7043" t="s">
        <v>12964</v>
      </c>
      <c r="D7043" t="s">
        <v>14044</v>
      </c>
      <c r="E7043">
        <v>607013</v>
      </c>
      <c r="F7043" t="s">
        <v>23303</v>
      </c>
      <c r="G7043" t="s">
        <v>23304</v>
      </c>
      <c r="H7043" t="s">
        <v>23305</v>
      </c>
    </row>
    <row r="7044" spans="1:9" x14ac:dyDescent="0.2">
      <c r="A7044">
        <v>2677609</v>
      </c>
      <c r="B7044" t="s">
        <v>11543</v>
      </c>
      <c r="C7044" t="s">
        <v>9363</v>
      </c>
      <c r="D7044" t="s">
        <v>14046</v>
      </c>
      <c r="E7044">
        <v>127613</v>
      </c>
      <c r="F7044" t="s">
        <v>28829</v>
      </c>
      <c r="G7044" t="s">
        <v>23338</v>
      </c>
      <c r="H7044" t="s">
        <v>9363</v>
      </c>
      <c r="I7044" t="s">
        <v>29248</v>
      </c>
    </row>
    <row r="7045" spans="1:9" x14ac:dyDescent="0.2">
      <c r="A7045">
        <v>2677610</v>
      </c>
      <c r="B7045" t="s">
        <v>11543</v>
      </c>
      <c r="C7045" t="s">
        <v>13844</v>
      </c>
      <c r="D7045" t="s">
        <v>14044</v>
      </c>
      <c r="E7045">
        <v>607013</v>
      </c>
      <c r="F7045" t="s">
        <v>23303</v>
      </c>
      <c r="G7045" t="s">
        <v>23304</v>
      </c>
      <c r="H7045" t="s">
        <v>23305</v>
      </c>
      <c r="I7045" t="s">
        <v>25281</v>
      </c>
    </row>
    <row r="7046" spans="1:9" x14ac:dyDescent="0.2">
      <c r="A7046">
        <v>10309</v>
      </c>
      <c r="B7046" t="s">
        <v>9365</v>
      </c>
      <c r="C7046" t="s">
        <v>9364</v>
      </c>
      <c r="D7046" t="s">
        <v>14046</v>
      </c>
      <c r="E7046">
        <v>127614</v>
      </c>
      <c r="F7046" t="s">
        <v>23311</v>
      </c>
      <c r="G7046" t="s">
        <v>23312</v>
      </c>
      <c r="H7046" t="s">
        <v>9364</v>
      </c>
      <c r="I7046" t="s">
        <v>25301</v>
      </c>
    </row>
    <row r="7047" spans="1:9" x14ac:dyDescent="0.2">
      <c r="A7047">
        <v>10299</v>
      </c>
      <c r="B7047" t="s">
        <v>12327</v>
      </c>
      <c r="C7047" t="s">
        <v>9362</v>
      </c>
      <c r="D7047" t="s">
        <v>14044</v>
      </c>
      <c r="E7047">
        <v>607013</v>
      </c>
      <c r="F7047" t="s">
        <v>23303</v>
      </c>
      <c r="G7047" t="s">
        <v>23304</v>
      </c>
      <c r="H7047" t="s">
        <v>23305</v>
      </c>
      <c r="I7047" t="s">
        <v>25304</v>
      </c>
    </row>
    <row r="7048" spans="1:9" x14ac:dyDescent="0.2">
      <c r="A7048">
        <v>2677564</v>
      </c>
      <c r="B7048" t="s">
        <v>12328</v>
      </c>
      <c r="C7048" t="s">
        <v>9366</v>
      </c>
      <c r="D7048" t="s">
        <v>14044</v>
      </c>
      <c r="E7048">
        <v>607014</v>
      </c>
      <c r="F7048" t="s">
        <v>28746</v>
      </c>
      <c r="G7048" t="s">
        <v>22996</v>
      </c>
      <c r="H7048" t="s">
        <v>9366</v>
      </c>
      <c r="I7048" t="s">
        <v>25310</v>
      </c>
    </row>
    <row r="7049" spans="1:9" x14ac:dyDescent="0.2">
      <c r="A7049">
        <v>2677573</v>
      </c>
      <c r="B7049" t="s">
        <v>11544</v>
      </c>
      <c r="C7049" t="s">
        <v>9367</v>
      </c>
      <c r="D7049" t="s">
        <v>14046</v>
      </c>
      <c r="E7049">
        <v>127625</v>
      </c>
      <c r="F7049" t="s">
        <v>28768</v>
      </c>
      <c r="G7049" t="s">
        <v>28769</v>
      </c>
      <c r="H7049" t="s">
        <v>9367</v>
      </c>
      <c r="I7049" t="s">
        <v>25318</v>
      </c>
    </row>
    <row r="7050" spans="1:9" x14ac:dyDescent="0.2">
      <c r="A7050">
        <v>2677574</v>
      </c>
      <c r="B7050" t="s">
        <v>12965</v>
      </c>
      <c r="C7050" t="s">
        <v>13845</v>
      </c>
      <c r="D7050" t="s">
        <v>14046</v>
      </c>
      <c r="E7050">
        <v>127625</v>
      </c>
      <c r="F7050" t="s">
        <v>28768</v>
      </c>
      <c r="G7050" t="s">
        <v>28769</v>
      </c>
      <c r="H7050" t="s">
        <v>9367</v>
      </c>
      <c r="I7050" t="s">
        <v>25320</v>
      </c>
    </row>
    <row r="7051" spans="1:9" x14ac:dyDescent="0.2">
      <c r="A7051">
        <v>11777</v>
      </c>
      <c r="B7051" t="s">
        <v>13788</v>
      </c>
      <c r="C7051" t="s">
        <v>13788</v>
      </c>
      <c r="D7051" t="s">
        <v>14043</v>
      </c>
      <c r="E7051">
        <v>187444</v>
      </c>
      <c r="F7051" t="s">
        <v>24746</v>
      </c>
      <c r="G7051" t="s">
        <v>24747</v>
      </c>
      <c r="H7051" t="s">
        <v>6752</v>
      </c>
      <c r="I7051" t="s">
        <v>29257</v>
      </c>
    </row>
    <row r="7052" spans="1:9" x14ac:dyDescent="0.2">
      <c r="A7052">
        <v>11776</v>
      </c>
      <c r="B7052" t="s">
        <v>13787</v>
      </c>
      <c r="C7052" t="s">
        <v>13787</v>
      </c>
      <c r="D7052" t="s">
        <v>14043</v>
      </c>
      <c r="E7052">
        <v>187444</v>
      </c>
      <c r="F7052" t="s">
        <v>24746</v>
      </c>
      <c r="G7052" t="s">
        <v>24747</v>
      </c>
      <c r="H7052" t="s">
        <v>6752</v>
      </c>
      <c r="I7052" t="s">
        <v>25360</v>
      </c>
    </row>
    <row r="7053" spans="1:9" x14ac:dyDescent="0.2">
      <c r="A7053">
        <v>11572</v>
      </c>
      <c r="B7053" t="s">
        <v>9369</v>
      </c>
      <c r="C7053" t="s">
        <v>9368</v>
      </c>
      <c r="D7053" t="s">
        <v>14044</v>
      </c>
      <c r="E7053">
        <v>198667</v>
      </c>
      <c r="F7053" t="s">
        <v>24756</v>
      </c>
      <c r="G7053" t="s">
        <v>16112</v>
      </c>
      <c r="H7053" t="s">
        <v>9368</v>
      </c>
      <c r="I7053" t="s">
        <v>25363</v>
      </c>
    </row>
    <row r="7054" spans="1:9" x14ac:dyDescent="0.2">
      <c r="A7054">
        <v>12057</v>
      </c>
      <c r="B7054" t="s">
        <v>11545</v>
      </c>
      <c r="C7054" t="s">
        <v>9370</v>
      </c>
      <c r="D7054" t="s">
        <v>14046</v>
      </c>
      <c r="E7054">
        <v>127638</v>
      </c>
      <c r="F7054" t="s">
        <v>25352</v>
      </c>
      <c r="G7054" t="s">
        <v>25353</v>
      </c>
      <c r="H7054" t="s">
        <v>9370</v>
      </c>
      <c r="I7054" t="s">
        <v>29262</v>
      </c>
    </row>
    <row r="7055" spans="1:9" x14ac:dyDescent="0.2">
      <c r="A7055">
        <v>12052</v>
      </c>
      <c r="B7055" t="s">
        <v>9374</v>
      </c>
      <c r="C7055" t="s">
        <v>9373</v>
      </c>
      <c r="D7055" t="s">
        <v>14046</v>
      </c>
      <c r="E7055">
        <v>127660</v>
      </c>
      <c r="F7055" t="s">
        <v>25347</v>
      </c>
      <c r="G7055" t="s">
        <v>24801</v>
      </c>
      <c r="H7055" t="s">
        <v>9373</v>
      </c>
      <c r="I7055" t="s">
        <v>25368</v>
      </c>
    </row>
    <row r="7056" spans="1:9" x14ac:dyDescent="0.2">
      <c r="A7056">
        <v>12054</v>
      </c>
      <c r="B7056" t="s">
        <v>9376</v>
      </c>
      <c r="C7056" t="s">
        <v>9375</v>
      </c>
      <c r="D7056" t="s">
        <v>14045</v>
      </c>
      <c r="E7056">
        <v>141949</v>
      </c>
      <c r="F7056" t="s">
        <v>25349</v>
      </c>
      <c r="G7056" t="s">
        <v>24801</v>
      </c>
      <c r="H7056" t="s">
        <v>9375</v>
      </c>
      <c r="I7056" t="s">
        <v>25395</v>
      </c>
    </row>
    <row r="7057" spans="1:9" x14ac:dyDescent="0.2">
      <c r="A7057">
        <v>12055</v>
      </c>
      <c r="B7057" t="s">
        <v>9378</v>
      </c>
      <c r="C7057" t="s">
        <v>9377</v>
      </c>
      <c r="D7057" t="s">
        <v>14045</v>
      </c>
      <c r="E7057">
        <v>141951</v>
      </c>
      <c r="F7057" t="s">
        <v>25350</v>
      </c>
      <c r="G7057" t="s">
        <v>15187</v>
      </c>
      <c r="H7057" t="s">
        <v>9377</v>
      </c>
      <c r="I7057" t="s">
        <v>25395</v>
      </c>
    </row>
    <row r="7058" spans="1:9" x14ac:dyDescent="0.2">
      <c r="A7058">
        <v>12051</v>
      </c>
      <c r="B7058" t="s">
        <v>9372</v>
      </c>
      <c r="C7058" t="s">
        <v>9371</v>
      </c>
      <c r="D7058" t="s">
        <v>14044</v>
      </c>
      <c r="E7058">
        <v>198668</v>
      </c>
      <c r="F7058" t="s">
        <v>25345</v>
      </c>
      <c r="G7058" t="s">
        <v>15672</v>
      </c>
      <c r="H7058" t="s">
        <v>9371</v>
      </c>
      <c r="I7058" t="s">
        <v>29266</v>
      </c>
    </row>
    <row r="7059" spans="1:9" x14ac:dyDescent="0.2">
      <c r="A7059">
        <v>2676784</v>
      </c>
      <c r="B7059" t="s">
        <v>9380</v>
      </c>
      <c r="C7059" t="s">
        <v>9379</v>
      </c>
      <c r="D7059" t="s">
        <v>14044</v>
      </c>
      <c r="E7059">
        <v>198673</v>
      </c>
      <c r="F7059" t="s">
        <v>27557</v>
      </c>
      <c r="G7059" t="s">
        <v>27558</v>
      </c>
      <c r="H7059" t="s">
        <v>27559</v>
      </c>
      <c r="I7059" t="s">
        <v>25397</v>
      </c>
    </row>
    <row r="7060" spans="1:9" x14ac:dyDescent="0.2">
      <c r="A7060">
        <v>2676785</v>
      </c>
      <c r="B7060" t="s">
        <v>9382</v>
      </c>
      <c r="C7060" t="s">
        <v>9381</v>
      </c>
      <c r="D7060" t="s">
        <v>14046</v>
      </c>
      <c r="E7060">
        <v>127685</v>
      </c>
      <c r="F7060" t="s">
        <v>27560</v>
      </c>
      <c r="G7060" t="s">
        <v>27561</v>
      </c>
      <c r="H7060" t="s">
        <v>9381</v>
      </c>
      <c r="I7060" t="s">
        <v>29269</v>
      </c>
    </row>
    <row r="7061" spans="1:9" x14ac:dyDescent="0.2">
      <c r="A7061">
        <v>2677860</v>
      </c>
      <c r="B7061" t="s">
        <v>11546</v>
      </c>
      <c r="C7061" t="s">
        <v>9385</v>
      </c>
      <c r="D7061" t="s">
        <v>14046</v>
      </c>
      <c r="E7061">
        <v>127692</v>
      </c>
      <c r="F7061" t="s">
        <v>29306</v>
      </c>
      <c r="G7061" t="s">
        <v>15798</v>
      </c>
      <c r="H7061" t="s">
        <v>29307</v>
      </c>
      <c r="I7061" t="s">
        <v>25415</v>
      </c>
    </row>
    <row r="7062" spans="1:9" x14ac:dyDescent="0.2">
      <c r="A7062">
        <v>12240</v>
      </c>
      <c r="B7062" t="s">
        <v>9387</v>
      </c>
      <c r="C7062" t="s">
        <v>9386</v>
      </c>
      <c r="D7062" t="s">
        <v>14045</v>
      </c>
      <c r="E7062">
        <v>718429</v>
      </c>
      <c r="F7062" t="s">
        <v>25528</v>
      </c>
      <c r="G7062" t="s">
        <v>14070</v>
      </c>
      <c r="H7062" t="s">
        <v>9386</v>
      </c>
      <c r="I7062" t="s">
        <v>29273</v>
      </c>
    </row>
    <row r="7063" spans="1:9" x14ac:dyDescent="0.2">
      <c r="A7063">
        <v>12229</v>
      </c>
      <c r="B7063" t="s">
        <v>12461</v>
      </c>
      <c r="C7063" t="s">
        <v>12461</v>
      </c>
      <c r="D7063" t="s">
        <v>14045</v>
      </c>
      <c r="E7063">
        <v>620964</v>
      </c>
      <c r="F7063" t="s">
        <v>25507</v>
      </c>
      <c r="G7063" t="s">
        <v>25508</v>
      </c>
      <c r="H7063" t="s">
        <v>25509</v>
      </c>
      <c r="I7063" t="s">
        <v>29276</v>
      </c>
    </row>
    <row r="7064" spans="1:9" x14ac:dyDescent="0.2">
      <c r="A7064">
        <v>12238</v>
      </c>
      <c r="B7064" t="s">
        <v>11826</v>
      </c>
      <c r="C7064" t="s">
        <v>9388</v>
      </c>
      <c r="D7064" t="s">
        <v>14045</v>
      </c>
      <c r="E7064">
        <v>141957</v>
      </c>
      <c r="F7064" t="s">
        <v>25523</v>
      </c>
      <c r="G7064" t="s">
        <v>25524</v>
      </c>
      <c r="H7064" t="s">
        <v>9388</v>
      </c>
      <c r="I7064" t="s">
        <v>25418</v>
      </c>
    </row>
    <row r="7065" spans="1:9" x14ac:dyDescent="0.2">
      <c r="A7065">
        <v>12227</v>
      </c>
      <c r="B7065" t="s">
        <v>9384</v>
      </c>
      <c r="C7065" t="s">
        <v>9383</v>
      </c>
      <c r="D7065" t="s">
        <v>14044</v>
      </c>
      <c r="E7065">
        <v>198676</v>
      </c>
      <c r="F7065" t="s">
        <v>25505</v>
      </c>
      <c r="G7065" t="s">
        <v>14070</v>
      </c>
      <c r="H7065" t="s">
        <v>9383</v>
      </c>
      <c r="I7065" t="s">
        <v>29279</v>
      </c>
    </row>
    <row r="7066" spans="1:9" x14ac:dyDescent="0.2">
      <c r="A7066">
        <v>2677862</v>
      </c>
      <c r="B7066" t="s">
        <v>11547</v>
      </c>
      <c r="C7066" t="s">
        <v>9389</v>
      </c>
      <c r="D7066" t="s">
        <v>14046</v>
      </c>
      <c r="E7066">
        <v>127771</v>
      </c>
      <c r="F7066" t="s">
        <v>29310</v>
      </c>
      <c r="G7066" t="s">
        <v>14070</v>
      </c>
      <c r="H7066" t="s">
        <v>9389</v>
      </c>
      <c r="I7066" t="s">
        <v>29282</v>
      </c>
    </row>
    <row r="7067" spans="1:9" x14ac:dyDescent="0.2">
      <c r="A7067">
        <v>12236</v>
      </c>
      <c r="B7067" t="s">
        <v>9391</v>
      </c>
      <c r="C7067" t="s">
        <v>9390</v>
      </c>
      <c r="D7067" t="s">
        <v>14045</v>
      </c>
      <c r="E7067">
        <v>718430</v>
      </c>
      <c r="F7067" t="s">
        <v>25521</v>
      </c>
      <c r="G7067" t="s">
        <v>14070</v>
      </c>
      <c r="H7067" t="s">
        <v>9390</v>
      </c>
      <c r="I7067" t="s">
        <v>29285</v>
      </c>
    </row>
    <row r="7068" spans="1:9" x14ac:dyDescent="0.2">
      <c r="A7068">
        <v>2677861</v>
      </c>
      <c r="B7068" t="s">
        <v>11548</v>
      </c>
      <c r="C7068" t="s">
        <v>9392</v>
      </c>
      <c r="D7068" t="s">
        <v>14046</v>
      </c>
      <c r="E7068">
        <v>127827</v>
      </c>
      <c r="F7068" t="s">
        <v>29309</v>
      </c>
      <c r="G7068" t="s">
        <v>14070</v>
      </c>
      <c r="H7068" t="s">
        <v>9392</v>
      </c>
      <c r="I7068" t="s">
        <v>29289</v>
      </c>
    </row>
    <row r="7069" spans="1:9" x14ac:dyDescent="0.2">
      <c r="A7069">
        <v>12231</v>
      </c>
      <c r="B7069" t="s">
        <v>9393</v>
      </c>
      <c r="C7069" t="s">
        <v>9393</v>
      </c>
      <c r="D7069" t="s">
        <v>14045</v>
      </c>
      <c r="E7069">
        <v>621236</v>
      </c>
      <c r="F7069" t="s">
        <v>25511</v>
      </c>
      <c r="G7069" t="s">
        <v>25512</v>
      </c>
      <c r="H7069" t="s">
        <v>25513</v>
      </c>
      <c r="I7069" t="s">
        <v>25467</v>
      </c>
    </row>
    <row r="7070" spans="1:9" x14ac:dyDescent="0.2">
      <c r="A7070">
        <v>12233</v>
      </c>
      <c r="B7070" t="s">
        <v>9395</v>
      </c>
      <c r="C7070" t="s">
        <v>9394</v>
      </c>
      <c r="D7070" t="s">
        <v>14045</v>
      </c>
      <c r="E7070">
        <v>141978</v>
      </c>
      <c r="F7070" t="s">
        <v>25515</v>
      </c>
      <c r="G7070" t="s">
        <v>25516</v>
      </c>
      <c r="H7070" t="s">
        <v>9394</v>
      </c>
      <c r="I7070" t="s">
        <v>29293</v>
      </c>
    </row>
    <row r="7071" spans="1:9" x14ac:dyDescent="0.2">
      <c r="A7071">
        <v>12235</v>
      </c>
      <c r="B7071" t="s">
        <v>9397</v>
      </c>
      <c r="C7071" t="s">
        <v>9396</v>
      </c>
      <c r="D7071" t="s">
        <v>14045</v>
      </c>
      <c r="E7071">
        <v>620966</v>
      </c>
      <c r="F7071" t="s">
        <v>25518</v>
      </c>
      <c r="G7071" t="s">
        <v>25519</v>
      </c>
      <c r="H7071" t="s">
        <v>9396</v>
      </c>
      <c r="I7071" t="s">
        <v>29295</v>
      </c>
    </row>
    <row r="7072" spans="1:9" x14ac:dyDescent="0.2">
      <c r="A7072">
        <v>12239</v>
      </c>
      <c r="B7072" t="s">
        <v>9399</v>
      </c>
      <c r="C7072" t="s">
        <v>9398</v>
      </c>
      <c r="D7072" t="s">
        <v>14045</v>
      </c>
      <c r="E7072">
        <v>718431</v>
      </c>
      <c r="F7072" t="s">
        <v>25526</v>
      </c>
      <c r="G7072" t="s">
        <v>14070</v>
      </c>
      <c r="H7072" t="s">
        <v>9398</v>
      </c>
      <c r="I7072" t="s">
        <v>25478</v>
      </c>
    </row>
    <row r="7073" spans="1:9" x14ac:dyDescent="0.2">
      <c r="A7073">
        <v>2677379</v>
      </c>
      <c r="B7073" t="s">
        <v>12519</v>
      </c>
      <c r="C7073" t="s">
        <v>9400</v>
      </c>
      <c r="D7073" t="s">
        <v>14044</v>
      </c>
      <c r="E7073">
        <v>715618</v>
      </c>
      <c r="F7073" t="s">
        <v>28434</v>
      </c>
      <c r="G7073" t="s">
        <v>17757</v>
      </c>
      <c r="H7073" t="s">
        <v>9400</v>
      </c>
      <c r="I7073" t="s">
        <v>29299</v>
      </c>
    </row>
    <row r="7074" spans="1:9" x14ac:dyDescent="0.2">
      <c r="A7074">
        <v>2677380</v>
      </c>
      <c r="B7074" t="s">
        <v>11549</v>
      </c>
      <c r="C7074" t="s">
        <v>9401</v>
      </c>
      <c r="D7074" t="s">
        <v>14046</v>
      </c>
      <c r="E7074">
        <v>127864</v>
      </c>
      <c r="F7074" t="s">
        <v>28436</v>
      </c>
      <c r="G7074" t="s">
        <v>15835</v>
      </c>
      <c r="H7074" t="s">
        <v>9401</v>
      </c>
      <c r="I7074" t="s">
        <v>25482</v>
      </c>
    </row>
    <row r="7075" spans="1:9" x14ac:dyDescent="0.2">
      <c r="A7075">
        <v>3471</v>
      </c>
      <c r="B7075" t="s">
        <v>9405</v>
      </c>
      <c r="C7075" t="s">
        <v>9404</v>
      </c>
      <c r="D7075" t="s">
        <v>14046</v>
      </c>
      <c r="E7075">
        <v>611700</v>
      </c>
      <c r="F7075" t="s">
        <v>14827</v>
      </c>
      <c r="G7075" t="s">
        <v>14828</v>
      </c>
      <c r="H7075" t="s">
        <v>9404</v>
      </c>
      <c r="I7075" t="s">
        <v>25489</v>
      </c>
    </row>
    <row r="7076" spans="1:9" x14ac:dyDescent="0.2">
      <c r="A7076">
        <v>3472</v>
      </c>
      <c r="B7076" t="s">
        <v>9407</v>
      </c>
      <c r="C7076" t="s">
        <v>9406</v>
      </c>
      <c r="D7076" t="s">
        <v>14046</v>
      </c>
      <c r="E7076">
        <v>127872</v>
      </c>
      <c r="F7076" t="s">
        <v>14830</v>
      </c>
      <c r="G7076" t="s">
        <v>14070</v>
      </c>
      <c r="H7076" t="s">
        <v>9406</v>
      </c>
      <c r="I7076" t="s">
        <v>29305</v>
      </c>
    </row>
    <row r="7077" spans="1:9" x14ac:dyDescent="0.2">
      <c r="A7077">
        <v>3470</v>
      </c>
      <c r="B7077" t="s">
        <v>9403</v>
      </c>
      <c r="C7077" t="s">
        <v>9402</v>
      </c>
      <c r="D7077" t="s">
        <v>14044</v>
      </c>
      <c r="E7077">
        <v>198701</v>
      </c>
      <c r="F7077" t="s">
        <v>14825</v>
      </c>
      <c r="G7077" t="s">
        <v>14070</v>
      </c>
      <c r="H7077" t="s">
        <v>9402</v>
      </c>
      <c r="I7077" t="s">
        <v>29308</v>
      </c>
    </row>
    <row r="7078" spans="1:9" x14ac:dyDescent="0.2">
      <c r="A7078">
        <v>8031</v>
      </c>
      <c r="B7078" t="s">
        <v>11980</v>
      </c>
      <c r="C7078" t="s">
        <v>9408</v>
      </c>
      <c r="D7078" t="s">
        <v>14043</v>
      </c>
      <c r="E7078">
        <v>187317</v>
      </c>
      <c r="F7078" t="s">
        <v>20293</v>
      </c>
      <c r="G7078" t="s">
        <v>20294</v>
      </c>
      <c r="H7078" t="s">
        <v>9408</v>
      </c>
      <c r="I7078" t="s">
        <v>25527</v>
      </c>
    </row>
    <row r="7079" spans="1:9" x14ac:dyDescent="0.2">
      <c r="A7079">
        <v>8032</v>
      </c>
      <c r="B7079" t="s">
        <v>9410</v>
      </c>
      <c r="C7079" t="s">
        <v>9409</v>
      </c>
      <c r="D7079" t="s">
        <v>14044</v>
      </c>
      <c r="E7079">
        <v>198702</v>
      </c>
      <c r="F7079" t="s">
        <v>20296</v>
      </c>
      <c r="G7079" t="s">
        <v>14070</v>
      </c>
      <c r="H7079" t="s">
        <v>9409</v>
      </c>
      <c r="I7079" t="s">
        <v>25522</v>
      </c>
    </row>
    <row r="7080" spans="1:9" x14ac:dyDescent="0.2">
      <c r="A7080">
        <v>8033</v>
      </c>
      <c r="B7080" t="s">
        <v>9412</v>
      </c>
      <c r="C7080" t="s">
        <v>9411</v>
      </c>
      <c r="D7080" t="s">
        <v>14046</v>
      </c>
      <c r="E7080">
        <v>127885</v>
      </c>
      <c r="F7080" t="s">
        <v>20298</v>
      </c>
      <c r="G7080" t="s">
        <v>14070</v>
      </c>
      <c r="H7080" t="s">
        <v>9411</v>
      </c>
      <c r="I7080" t="s">
        <v>25541</v>
      </c>
    </row>
    <row r="7081" spans="1:9" x14ac:dyDescent="0.2">
      <c r="A7081">
        <v>8034</v>
      </c>
      <c r="B7081" t="s">
        <v>13008</v>
      </c>
      <c r="C7081" t="s">
        <v>13008</v>
      </c>
      <c r="D7081" t="s">
        <v>14044</v>
      </c>
      <c r="E7081">
        <v>198702</v>
      </c>
      <c r="F7081" t="s">
        <v>20296</v>
      </c>
      <c r="G7081" t="s">
        <v>14070</v>
      </c>
      <c r="H7081" t="s">
        <v>9409</v>
      </c>
      <c r="I7081" t="s">
        <v>29313</v>
      </c>
    </row>
    <row r="7082" spans="1:9" x14ac:dyDescent="0.2">
      <c r="A7082">
        <v>3282</v>
      </c>
      <c r="B7082" t="s">
        <v>9414</v>
      </c>
      <c r="C7082" t="s">
        <v>9413</v>
      </c>
      <c r="D7082" t="s">
        <v>14044</v>
      </c>
      <c r="E7082">
        <v>198722</v>
      </c>
      <c r="F7082" t="s">
        <v>14506</v>
      </c>
      <c r="G7082" t="s">
        <v>14507</v>
      </c>
      <c r="H7082" t="s">
        <v>9413</v>
      </c>
      <c r="I7082" t="s">
        <v>29316</v>
      </c>
    </row>
    <row r="7083" spans="1:9" x14ac:dyDescent="0.2">
      <c r="A7083">
        <v>3287</v>
      </c>
      <c r="B7083" t="s">
        <v>9416</v>
      </c>
      <c r="C7083" t="s">
        <v>9415</v>
      </c>
      <c r="D7083" t="s">
        <v>14046</v>
      </c>
      <c r="E7083">
        <v>159899</v>
      </c>
      <c r="F7083" t="s">
        <v>14512</v>
      </c>
      <c r="G7083" t="s">
        <v>14513</v>
      </c>
      <c r="H7083" t="s">
        <v>9415</v>
      </c>
      <c r="I7083" t="s">
        <v>29318</v>
      </c>
    </row>
    <row r="7084" spans="1:9" x14ac:dyDescent="0.2">
      <c r="A7084">
        <v>3284</v>
      </c>
      <c r="B7084" t="s">
        <v>11550</v>
      </c>
      <c r="C7084" t="s">
        <v>9417</v>
      </c>
      <c r="D7084" t="s">
        <v>14046</v>
      </c>
      <c r="E7084">
        <v>127896</v>
      </c>
      <c r="F7084" t="s">
        <v>14509</v>
      </c>
      <c r="G7084" t="s">
        <v>14510</v>
      </c>
      <c r="H7084" t="s">
        <v>9417</v>
      </c>
      <c r="I7084" t="s">
        <v>25559</v>
      </c>
    </row>
    <row r="7085" spans="1:9" x14ac:dyDescent="0.2">
      <c r="A7085">
        <v>5208</v>
      </c>
      <c r="B7085" t="s">
        <v>12232</v>
      </c>
      <c r="C7085" t="s">
        <v>12233</v>
      </c>
      <c r="D7085" t="s">
        <v>14044</v>
      </c>
      <c r="E7085">
        <v>198725</v>
      </c>
      <c r="F7085" t="s">
        <v>16772</v>
      </c>
      <c r="G7085" t="s">
        <v>16773</v>
      </c>
      <c r="H7085" t="s">
        <v>16774</v>
      </c>
      <c r="I7085" t="s">
        <v>25581</v>
      </c>
    </row>
    <row r="7086" spans="1:9" x14ac:dyDescent="0.2">
      <c r="A7086">
        <v>5209</v>
      </c>
      <c r="B7086" t="s">
        <v>11551</v>
      </c>
      <c r="C7086" t="s">
        <v>9418</v>
      </c>
      <c r="D7086" t="s">
        <v>14046</v>
      </c>
      <c r="E7086">
        <v>127901</v>
      </c>
      <c r="F7086" t="s">
        <v>16776</v>
      </c>
      <c r="G7086" t="s">
        <v>16777</v>
      </c>
      <c r="H7086" t="s">
        <v>9418</v>
      </c>
      <c r="I7086" t="s">
        <v>25583</v>
      </c>
    </row>
    <row r="7087" spans="1:9" x14ac:dyDescent="0.2">
      <c r="A7087">
        <v>12944</v>
      </c>
      <c r="B7087" t="s">
        <v>9422</v>
      </c>
      <c r="C7087" t="s">
        <v>9421</v>
      </c>
      <c r="D7087" t="s">
        <v>14046</v>
      </c>
      <c r="E7087">
        <v>127934</v>
      </c>
      <c r="F7087" t="s">
        <v>26223</v>
      </c>
      <c r="G7087" t="s">
        <v>14070</v>
      </c>
      <c r="H7087" t="s">
        <v>9421</v>
      </c>
      <c r="I7087" t="s">
        <v>25586</v>
      </c>
    </row>
    <row r="7088" spans="1:9" x14ac:dyDescent="0.2">
      <c r="A7088">
        <v>12941</v>
      </c>
      <c r="B7088" t="s">
        <v>9420</v>
      </c>
      <c r="C7088" t="s">
        <v>9419</v>
      </c>
      <c r="D7088" t="s">
        <v>14044</v>
      </c>
      <c r="E7088">
        <v>198738</v>
      </c>
      <c r="F7088" t="s">
        <v>26218</v>
      </c>
      <c r="G7088" t="s">
        <v>14070</v>
      </c>
      <c r="H7088" t="s">
        <v>9419</v>
      </c>
      <c r="I7088" t="s">
        <v>29324</v>
      </c>
    </row>
    <row r="7089" spans="1:9" x14ac:dyDescent="0.2">
      <c r="A7089">
        <v>12942</v>
      </c>
      <c r="B7089" t="s">
        <v>9424</v>
      </c>
      <c r="C7089" t="s">
        <v>9423</v>
      </c>
      <c r="D7089" t="s">
        <v>14046</v>
      </c>
      <c r="E7089">
        <v>127966</v>
      </c>
      <c r="F7089" t="s">
        <v>26220</v>
      </c>
      <c r="G7089" t="s">
        <v>14070</v>
      </c>
      <c r="H7089" t="s">
        <v>9423</v>
      </c>
      <c r="I7089" t="s">
        <v>25621</v>
      </c>
    </row>
    <row r="7090" spans="1:9" x14ac:dyDescent="0.2">
      <c r="A7090">
        <v>12943</v>
      </c>
      <c r="B7090" t="s">
        <v>9426</v>
      </c>
      <c r="C7090" t="s">
        <v>9425</v>
      </c>
      <c r="D7090" t="s">
        <v>14045</v>
      </c>
      <c r="E7090">
        <v>142006</v>
      </c>
      <c r="F7090" t="s">
        <v>26222</v>
      </c>
      <c r="G7090" t="s">
        <v>14070</v>
      </c>
      <c r="H7090" t="s">
        <v>9425</v>
      </c>
      <c r="I7090" t="s">
        <v>25660</v>
      </c>
    </row>
    <row r="7091" spans="1:9" x14ac:dyDescent="0.2">
      <c r="A7091">
        <v>8176</v>
      </c>
      <c r="B7091" t="s">
        <v>12234</v>
      </c>
      <c r="C7091" t="s">
        <v>9427</v>
      </c>
      <c r="D7091" t="s">
        <v>14044</v>
      </c>
      <c r="E7091">
        <v>198745</v>
      </c>
      <c r="F7091" t="s">
        <v>20519</v>
      </c>
      <c r="G7091" t="s">
        <v>20444</v>
      </c>
      <c r="H7091" t="s">
        <v>9427</v>
      </c>
      <c r="I7091" t="s">
        <v>25665</v>
      </c>
    </row>
    <row r="7092" spans="1:9" x14ac:dyDescent="0.2">
      <c r="A7092">
        <v>8177</v>
      </c>
      <c r="B7092" t="s">
        <v>11552</v>
      </c>
      <c r="C7092" t="s">
        <v>9428</v>
      </c>
      <c r="D7092" t="s">
        <v>14046</v>
      </c>
      <c r="E7092">
        <v>127988</v>
      </c>
      <c r="F7092" t="s">
        <v>20521</v>
      </c>
      <c r="G7092" t="s">
        <v>20482</v>
      </c>
      <c r="H7092" t="s">
        <v>9428</v>
      </c>
      <c r="I7092" t="s">
        <v>25667</v>
      </c>
    </row>
    <row r="7093" spans="1:9" x14ac:dyDescent="0.2">
      <c r="A7093">
        <v>5589</v>
      </c>
      <c r="B7093" t="s">
        <v>9432</v>
      </c>
      <c r="C7093" t="s">
        <v>9431</v>
      </c>
      <c r="D7093" t="s">
        <v>14046</v>
      </c>
      <c r="E7093">
        <v>128012</v>
      </c>
      <c r="F7093" t="s">
        <v>17284</v>
      </c>
      <c r="G7093" t="s">
        <v>14070</v>
      </c>
      <c r="H7093" t="s">
        <v>9431</v>
      </c>
      <c r="I7093" t="s">
        <v>25670</v>
      </c>
    </row>
    <row r="7094" spans="1:9" x14ac:dyDescent="0.2">
      <c r="A7094">
        <v>5587</v>
      </c>
      <c r="B7094" t="s">
        <v>9430</v>
      </c>
      <c r="C7094" t="s">
        <v>9429</v>
      </c>
      <c r="D7094" t="s">
        <v>14044</v>
      </c>
      <c r="E7094">
        <v>198750</v>
      </c>
      <c r="F7094" t="s">
        <v>17282</v>
      </c>
      <c r="G7094" t="s">
        <v>14070</v>
      </c>
      <c r="H7094" t="s">
        <v>9429</v>
      </c>
      <c r="I7094" t="s">
        <v>29332</v>
      </c>
    </row>
    <row r="7095" spans="1:9" x14ac:dyDescent="0.2">
      <c r="A7095">
        <v>10379</v>
      </c>
      <c r="B7095" t="s">
        <v>9436</v>
      </c>
      <c r="C7095" t="s">
        <v>9435</v>
      </c>
      <c r="D7095" t="s">
        <v>14046</v>
      </c>
      <c r="E7095">
        <v>128042</v>
      </c>
      <c r="F7095" t="s">
        <v>23381</v>
      </c>
      <c r="G7095" t="s">
        <v>14070</v>
      </c>
      <c r="H7095" t="s">
        <v>9435</v>
      </c>
      <c r="I7095" t="s">
        <v>29336</v>
      </c>
    </row>
    <row r="7096" spans="1:9" x14ac:dyDescent="0.2">
      <c r="A7096">
        <v>10378</v>
      </c>
      <c r="B7096" t="s">
        <v>9434</v>
      </c>
      <c r="C7096" t="s">
        <v>9433</v>
      </c>
      <c r="D7096" t="s">
        <v>14044</v>
      </c>
      <c r="E7096">
        <v>198753</v>
      </c>
      <c r="F7096" t="s">
        <v>23379</v>
      </c>
      <c r="G7096" t="s">
        <v>14070</v>
      </c>
      <c r="H7096" t="s">
        <v>9433</v>
      </c>
      <c r="I7096" t="s">
        <v>25692</v>
      </c>
    </row>
    <row r="7097" spans="1:9" x14ac:dyDescent="0.2">
      <c r="A7097">
        <v>12851</v>
      </c>
      <c r="B7097" t="s">
        <v>9440</v>
      </c>
      <c r="C7097" t="s">
        <v>9439</v>
      </c>
      <c r="D7097" t="s">
        <v>14046</v>
      </c>
      <c r="E7097">
        <v>128062</v>
      </c>
      <c r="F7097" t="s">
        <v>26070</v>
      </c>
      <c r="G7097" t="s">
        <v>14070</v>
      </c>
      <c r="H7097" t="s">
        <v>9439</v>
      </c>
      <c r="I7097" t="s">
        <v>25696</v>
      </c>
    </row>
    <row r="7098" spans="1:9" x14ac:dyDescent="0.2">
      <c r="A7098">
        <v>12846</v>
      </c>
      <c r="B7098" t="s">
        <v>9438</v>
      </c>
      <c r="C7098" t="s">
        <v>9437</v>
      </c>
      <c r="D7098" t="s">
        <v>14044</v>
      </c>
      <c r="E7098">
        <v>198769</v>
      </c>
      <c r="F7098" t="s">
        <v>26064</v>
      </c>
      <c r="G7098" t="s">
        <v>14070</v>
      </c>
      <c r="H7098" t="s">
        <v>9437</v>
      </c>
      <c r="I7098" t="s">
        <v>25707</v>
      </c>
    </row>
    <row r="7099" spans="1:9" x14ac:dyDescent="0.2">
      <c r="A7099">
        <v>12848</v>
      </c>
      <c r="B7099" t="s">
        <v>9443</v>
      </c>
      <c r="C7099" t="s">
        <v>9442</v>
      </c>
      <c r="D7099" t="s">
        <v>14046</v>
      </c>
      <c r="E7099">
        <v>128077</v>
      </c>
      <c r="F7099" t="s">
        <v>26068</v>
      </c>
      <c r="G7099" t="s">
        <v>14070</v>
      </c>
      <c r="H7099" t="s">
        <v>9442</v>
      </c>
      <c r="I7099" t="s">
        <v>25714</v>
      </c>
    </row>
    <row r="7100" spans="1:9" x14ac:dyDescent="0.2">
      <c r="A7100">
        <v>2676554</v>
      </c>
      <c r="B7100" t="s">
        <v>9445</v>
      </c>
      <c r="C7100" t="s">
        <v>9444</v>
      </c>
      <c r="D7100" t="s">
        <v>14046</v>
      </c>
      <c r="E7100">
        <v>128078</v>
      </c>
      <c r="F7100" t="s">
        <v>27297</v>
      </c>
      <c r="G7100" t="s">
        <v>27298</v>
      </c>
      <c r="H7100" t="s">
        <v>9444</v>
      </c>
      <c r="I7100" t="s">
        <v>25721</v>
      </c>
    </row>
    <row r="7101" spans="1:9" x14ac:dyDescent="0.2">
      <c r="A7101">
        <v>12852</v>
      </c>
      <c r="B7101" t="s">
        <v>9447</v>
      </c>
      <c r="C7101" t="s">
        <v>9446</v>
      </c>
      <c r="D7101" t="s">
        <v>14046</v>
      </c>
      <c r="E7101">
        <v>128084</v>
      </c>
      <c r="F7101" t="s">
        <v>26072</v>
      </c>
      <c r="G7101" t="s">
        <v>22201</v>
      </c>
      <c r="H7101" t="s">
        <v>9446</v>
      </c>
      <c r="I7101" t="s">
        <v>29343</v>
      </c>
    </row>
    <row r="7102" spans="1:9" x14ac:dyDescent="0.2">
      <c r="A7102">
        <v>12847</v>
      </c>
      <c r="B7102" t="s">
        <v>9449</v>
      </c>
      <c r="C7102" t="s">
        <v>9448</v>
      </c>
      <c r="D7102" t="s">
        <v>14046</v>
      </c>
      <c r="E7102">
        <v>128100</v>
      </c>
      <c r="F7102" t="s">
        <v>26066</v>
      </c>
      <c r="G7102" t="s">
        <v>16678</v>
      </c>
      <c r="H7102" t="s">
        <v>9448</v>
      </c>
      <c r="I7102" t="s">
        <v>29345</v>
      </c>
    </row>
    <row r="7103" spans="1:9" x14ac:dyDescent="0.2">
      <c r="A7103">
        <v>12845</v>
      </c>
      <c r="B7103" t="s">
        <v>12475</v>
      </c>
      <c r="C7103" t="s">
        <v>9441</v>
      </c>
      <c r="D7103" t="s">
        <v>14043</v>
      </c>
      <c r="E7103">
        <v>627447</v>
      </c>
      <c r="F7103" t="s">
        <v>26062</v>
      </c>
      <c r="G7103" t="s">
        <v>14686</v>
      </c>
      <c r="H7103" t="s">
        <v>9441</v>
      </c>
      <c r="I7103" t="s">
        <v>25743</v>
      </c>
    </row>
    <row r="7104" spans="1:9" x14ac:dyDescent="0.2">
      <c r="A7104">
        <v>7157</v>
      </c>
      <c r="B7104" t="s">
        <v>9453</v>
      </c>
      <c r="C7104" t="s">
        <v>9452</v>
      </c>
      <c r="D7104" t="s">
        <v>14046</v>
      </c>
      <c r="E7104">
        <v>128114</v>
      </c>
      <c r="F7104" t="s">
        <v>19112</v>
      </c>
      <c r="G7104" t="s">
        <v>14070</v>
      </c>
      <c r="H7104" t="s">
        <v>9452</v>
      </c>
      <c r="I7104" t="s">
        <v>29349</v>
      </c>
    </row>
    <row r="7105" spans="1:9" x14ac:dyDescent="0.2">
      <c r="A7105">
        <v>7156</v>
      </c>
      <c r="B7105" t="s">
        <v>9453</v>
      </c>
      <c r="C7105" t="s">
        <v>9458</v>
      </c>
      <c r="D7105" t="s">
        <v>14046</v>
      </c>
      <c r="E7105">
        <v>611312</v>
      </c>
      <c r="F7105" t="s">
        <v>19109</v>
      </c>
      <c r="H7105" t="s">
        <v>19110</v>
      </c>
      <c r="I7105" t="s">
        <v>29352</v>
      </c>
    </row>
    <row r="7106" spans="1:9" x14ac:dyDescent="0.2">
      <c r="A7106">
        <v>2676756</v>
      </c>
      <c r="B7106" t="s">
        <v>9455</v>
      </c>
      <c r="C7106" t="s">
        <v>9454</v>
      </c>
      <c r="D7106" t="s">
        <v>14045</v>
      </c>
      <c r="E7106">
        <v>142020</v>
      </c>
      <c r="F7106" t="s">
        <v>27505</v>
      </c>
      <c r="G7106" t="s">
        <v>14070</v>
      </c>
      <c r="H7106" t="s">
        <v>9454</v>
      </c>
      <c r="I7106" t="s">
        <v>25760</v>
      </c>
    </row>
    <row r="7107" spans="1:9" x14ac:dyDescent="0.2">
      <c r="A7107">
        <v>2676755</v>
      </c>
      <c r="B7107" t="s">
        <v>9457</v>
      </c>
      <c r="C7107" t="s">
        <v>9456</v>
      </c>
      <c r="D7107" t="s">
        <v>14045</v>
      </c>
      <c r="E7107">
        <v>142022</v>
      </c>
      <c r="F7107" t="s">
        <v>27502</v>
      </c>
      <c r="G7107" t="s">
        <v>27503</v>
      </c>
      <c r="H7107" t="s">
        <v>9456</v>
      </c>
      <c r="I7107" t="s">
        <v>29356</v>
      </c>
    </row>
    <row r="7108" spans="1:9" x14ac:dyDescent="0.2">
      <c r="A7108">
        <v>7158</v>
      </c>
      <c r="B7108" t="s">
        <v>9460</v>
      </c>
      <c r="C7108" t="s">
        <v>9459</v>
      </c>
      <c r="D7108" t="s">
        <v>14046</v>
      </c>
      <c r="E7108">
        <v>128116</v>
      </c>
      <c r="F7108" t="s">
        <v>19114</v>
      </c>
      <c r="G7108" t="s">
        <v>19115</v>
      </c>
      <c r="H7108" t="s">
        <v>9459</v>
      </c>
      <c r="I7108" t="s">
        <v>25769</v>
      </c>
    </row>
    <row r="7109" spans="1:9" x14ac:dyDescent="0.2">
      <c r="A7109">
        <v>7155</v>
      </c>
      <c r="B7109" t="s">
        <v>9451</v>
      </c>
      <c r="C7109" t="s">
        <v>9450</v>
      </c>
      <c r="D7109" t="s">
        <v>14044</v>
      </c>
      <c r="E7109">
        <v>198787</v>
      </c>
      <c r="F7109" t="s">
        <v>19107</v>
      </c>
      <c r="G7109" t="s">
        <v>14070</v>
      </c>
      <c r="H7109" t="s">
        <v>9450</v>
      </c>
      <c r="I7109" t="s">
        <v>25787</v>
      </c>
    </row>
    <row r="7110" spans="1:9" x14ac:dyDescent="0.2">
      <c r="A7110">
        <v>7159</v>
      </c>
      <c r="B7110" t="s">
        <v>11553</v>
      </c>
      <c r="C7110" t="s">
        <v>9461</v>
      </c>
      <c r="D7110" t="s">
        <v>14046</v>
      </c>
      <c r="E7110">
        <v>128123</v>
      </c>
      <c r="F7110" t="s">
        <v>19117</v>
      </c>
      <c r="G7110" t="s">
        <v>17186</v>
      </c>
      <c r="H7110" t="s">
        <v>9461</v>
      </c>
      <c r="I7110" t="s">
        <v>25787</v>
      </c>
    </row>
    <row r="7111" spans="1:9" x14ac:dyDescent="0.2">
      <c r="A7111">
        <v>3841</v>
      </c>
      <c r="B7111" t="s">
        <v>11944</v>
      </c>
      <c r="C7111" t="s">
        <v>9462</v>
      </c>
      <c r="D7111" t="s">
        <v>14043</v>
      </c>
      <c r="E7111">
        <v>187259</v>
      </c>
      <c r="F7111" t="s">
        <v>15296</v>
      </c>
      <c r="G7111" t="s">
        <v>15297</v>
      </c>
      <c r="H7111" t="s">
        <v>15298</v>
      </c>
      <c r="I7111" t="s">
        <v>29362</v>
      </c>
    </row>
    <row r="7112" spans="1:9" x14ac:dyDescent="0.2">
      <c r="A7112">
        <v>2676940</v>
      </c>
      <c r="B7112" t="s">
        <v>13564</v>
      </c>
      <c r="C7112" t="s">
        <v>13564</v>
      </c>
      <c r="D7112" t="s">
        <v>14044</v>
      </c>
      <c r="E7112">
        <v>198789</v>
      </c>
      <c r="F7112" t="s">
        <v>15309</v>
      </c>
      <c r="G7112" t="s">
        <v>14070</v>
      </c>
      <c r="H7112" t="s">
        <v>9464</v>
      </c>
      <c r="I7112" t="s">
        <v>25797</v>
      </c>
    </row>
    <row r="7113" spans="1:9" x14ac:dyDescent="0.2">
      <c r="A7113">
        <v>2676941</v>
      </c>
      <c r="B7113" t="s">
        <v>13565</v>
      </c>
      <c r="C7113" t="s">
        <v>13565</v>
      </c>
      <c r="D7113" t="s">
        <v>14044</v>
      </c>
      <c r="E7113">
        <v>198789</v>
      </c>
      <c r="F7113" t="s">
        <v>15309</v>
      </c>
      <c r="G7113" t="s">
        <v>14070</v>
      </c>
      <c r="H7113" t="s">
        <v>9464</v>
      </c>
      <c r="I7113" t="s">
        <v>29366</v>
      </c>
    </row>
    <row r="7114" spans="1:9" x14ac:dyDescent="0.2">
      <c r="A7114">
        <v>3850</v>
      </c>
      <c r="B7114" t="s">
        <v>11554</v>
      </c>
      <c r="C7114" t="s">
        <v>9465</v>
      </c>
      <c r="D7114" t="s">
        <v>14046</v>
      </c>
      <c r="E7114">
        <v>128169</v>
      </c>
      <c r="F7114" t="s">
        <v>15314</v>
      </c>
      <c r="G7114" t="s">
        <v>14300</v>
      </c>
      <c r="H7114" t="s">
        <v>9465</v>
      </c>
      <c r="I7114" t="s">
        <v>25838</v>
      </c>
    </row>
    <row r="7115" spans="1:9" x14ac:dyDescent="0.2">
      <c r="A7115">
        <v>3847</v>
      </c>
      <c r="B7115" t="s">
        <v>13563</v>
      </c>
      <c r="C7115" t="s">
        <v>9464</v>
      </c>
      <c r="D7115" t="s">
        <v>14044</v>
      </c>
      <c r="E7115">
        <v>198789</v>
      </c>
      <c r="F7115" t="s">
        <v>15309</v>
      </c>
      <c r="G7115" t="s">
        <v>14070</v>
      </c>
      <c r="H7115" t="s">
        <v>9464</v>
      </c>
      <c r="I7115" t="s">
        <v>29369</v>
      </c>
    </row>
    <row r="7116" spans="1:9" x14ac:dyDescent="0.2">
      <c r="A7116">
        <v>3848</v>
      </c>
      <c r="B7116" t="s">
        <v>11555</v>
      </c>
      <c r="C7116" t="s">
        <v>9466</v>
      </c>
      <c r="D7116" t="s">
        <v>14046</v>
      </c>
      <c r="E7116">
        <v>128171</v>
      </c>
      <c r="F7116" t="s">
        <v>15311</v>
      </c>
      <c r="G7116" t="s">
        <v>15312</v>
      </c>
      <c r="H7116" t="s">
        <v>9466</v>
      </c>
      <c r="I7116" t="s">
        <v>29372</v>
      </c>
    </row>
    <row r="7117" spans="1:9" x14ac:dyDescent="0.2">
      <c r="A7117">
        <v>3859</v>
      </c>
      <c r="B7117" t="s">
        <v>11556</v>
      </c>
      <c r="C7117" t="s">
        <v>9467</v>
      </c>
      <c r="D7117" t="s">
        <v>14046</v>
      </c>
      <c r="E7117">
        <v>128175</v>
      </c>
      <c r="F7117" t="s">
        <v>15316</v>
      </c>
      <c r="G7117" t="s">
        <v>14534</v>
      </c>
      <c r="H7117" t="s">
        <v>9467</v>
      </c>
      <c r="I7117" t="s">
        <v>29375</v>
      </c>
    </row>
    <row r="7118" spans="1:9" x14ac:dyDescent="0.2">
      <c r="A7118">
        <v>2676939</v>
      </c>
      <c r="B7118" t="s">
        <v>9463</v>
      </c>
      <c r="C7118" t="s">
        <v>9463</v>
      </c>
      <c r="D7118" t="s">
        <v>14044</v>
      </c>
      <c r="E7118">
        <v>198789</v>
      </c>
      <c r="F7118" t="s">
        <v>15309</v>
      </c>
      <c r="G7118" t="s">
        <v>14070</v>
      </c>
      <c r="H7118" t="s">
        <v>9464</v>
      </c>
      <c r="I7118" t="s">
        <v>29378</v>
      </c>
    </row>
    <row r="7119" spans="1:9" x14ac:dyDescent="0.2">
      <c r="A7119">
        <v>3868</v>
      </c>
      <c r="B7119" t="s">
        <v>9469</v>
      </c>
      <c r="C7119" t="s">
        <v>9468</v>
      </c>
      <c r="D7119" t="s">
        <v>14046</v>
      </c>
      <c r="E7119">
        <v>128205</v>
      </c>
      <c r="F7119" t="s">
        <v>15318</v>
      </c>
      <c r="G7119" t="s">
        <v>14534</v>
      </c>
      <c r="H7119" t="s">
        <v>9468</v>
      </c>
      <c r="I7119" t="s">
        <v>25863</v>
      </c>
    </row>
    <row r="7120" spans="1:9" x14ac:dyDescent="0.2">
      <c r="A7120">
        <v>2676942</v>
      </c>
      <c r="B7120" t="s">
        <v>13566</v>
      </c>
      <c r="C7120" t="s">
        <v>13566</v>
      </c>
      <c r="D7120" t="s">
        <v>14044</v>
      </c>
      <c r="E7120">
        <v>198789</v>
      </c>
      <c r="F7120" t="s">
        <v>15309</v>
      </c>
      <c r="G7120" t="s">
        <v>14070</v>
      </c>
      <c r="H7120" t="s">
        <v>9464</v>
      </c>
      <c r="I7120" t="s">
        <v>25866</v>
      </c>
    </row>
    <row r="7121" spans="1:9" x14ac:dyDescent="0.2">
      <c r="A7121">
        <v>6163</v>
      </c>
      <c r="B7121" t="s">
        <v>9471</v>
      </c>
      <c r="C7121" t="s">
        <v>9470</v>
      </c>
      <c r="D7121" t="s">
        <v>14044</v>
      </c>
      <c r="E7121">
        <v>198799</v>
      </c>
      <c r="F7121" t="s">
        <v>17993</v>
      </c>
      <c r="G7121" t="s">
        <v>17994</v>
      </c>
      <c r="H7121" t="s">
        <v>9470</v>
      </c>
      <c r="I7121" t="s">
        <v>25872</v>
      </c>
    </row>
    <row r="7122" spans="1:9" x14ac:dyDescent="0.2">
      <c r="A7122">
        <v>6164</v>
      </c>
      <c r="B7122" t="s">
        <v>9473</v>
      </c>
      <c r="C7122" t="s">
        <v>9472</v>
      </c>
      <c r="D7122" t="s">
        <v>14046</v>
      </c>
      <c r="E7122">
        <v>128215</v>
      </c>
      <c r="F7122" t="s">
        <v>17996</v>
      </c>
      <c r="G7122" t="s">
        <v>17997</v>
      </c>
      <c r="H7122" t="s">
        <v>9472</v>
      </c>
      <c r="I7122" t="s">
        <v>29383</v>
      </c>
    </row>
    <row r="7123" spans="1:9" x14ac:dyDescent="0.2">
      <c r="A7123">
        <v>11778</v>
      </c>
      <c r="B7123" t="s">
        <v>9475</v>
      </c>
      <c r="C7123" t="s">
        <v>9474</v>
      </c>
      <c r="D7123" t="s">
        <v>14044</v>
      </c>
      <c r="E7123">
        <v>198818</v>
      </c>
      <c r="F7123" t="s">
        <v>25019</v>
      </c>
      <c r="G7123" t="s">
        <v>24798</v>
      </c>
      <c r="H7123" t="s">
        <v>9474</v>
      </c>
      <c r="I7123" t="s">
        <v>25875</v>
      </c>
    </row>
    <row r="7124" spans="1:9" x14ac:dyDescent="0.2">
      <c r="A7124">
        <v>11779</v>
      </c>
      <c r="B7124" t="s">
        <v>9477</v>
      </c>
      <c r="C7124" t="s">
        <v>9476</v>
      </c>
      <c r="D7124" t="s">
        <v>14046</v>
      </c>
      <c r="E7124">
        <v>128251</v>
      </c>
      <c r="F7124" t="s">
        <v>25021</v>
      </c>
      <c r="G7124" t="s">
        <v>24798</v>
      </c>
      <c r="H7124" t="s">
        <v>9476</v>
      </c>
      <c r="I7124" t="s">
        <v>25877</v>
      </c>
    </row>
    <row r="7125" spans="1:9" x14ac:dyDescent="0.2">
      <c r="A7125">
        <v>11780</v>
      </c>
      <c r="B7125" t="s">
        <v>9479</v>
      </c>
      <c r="C7125" t="s">
        <v>9478</v>
      </c>
      <c r="D7125" t="s">
        <v>14046</v>
      </c>
      <c r="E7125">
        <v>611364</v>
      </c>
      <c r="F7125" t="s">
        <v>25023</v>
      </c>
      <c r="G7125" t="s">
        <v>25024</v>
      </c>
      <c r="H7125" t="s">
        <v>25025</v>
      </c>
      <c r="I7125" t="s">
        <v>29387</v>
      </c>
    </row>
    <row r="7126" spans="1:9" x14ac:dyDescent="0.2">
      <c r="A7126">
        <v>3895</v>
      </c>
      <c r="B7126" t="s">
        <v>9484</v>
      </c>
      <c r="C7126" t="s">
        <v>9483</v>
      </c>
      <c r="D7126" t="s">
        <v>14046</v>
      </c>
      <c r="E7126">
        <v>128268</v>
      </c>
      <c r="F7126" t="s">
        <v>15362</v>
      </c>
      <c r="G7126" t="s">
        <v>14070</v>
      </c>
      <c r="H7126" t="s">
        <v>9483</v>
      </c>
      <c r="I7126" t="s">
        <v>29389</v>
      </c>
    </row>
    <row r="7127" spans="1:9" x14ac:dyDescent="0.2">
      <c r="A7127">
        <v>2676943</v>
      </c>
      <c r="B7127" t="s">
        <v>11827</v>
      </c>
      <c r="C7127" t="s">
        <v>9485</v>
      </c>
      <c r="D7127" t="s">
        <v>14045</v>
      </c>
      <c r="E7127">
        <v>142037</v>
      </c>
      <c r="F7127" t="s">
        <v>27676</v>
      </c>
      <c r="G7127" t="s">
        <v>14070</v>
      </c>
      <c r="H7127" t="s">
        <v>9485</v>
      </c>
      <c r="I7127" t="s">
        <v>29392</v>
      </c>
    </row>
    <row r="7128" spans="1:9" x14ac:dyDescent="0.2">
      <c r="A7128">
        <v>2676944</v>
      </c>
      <c r="B7128" t="s">
        <v>11828</v>
      </c>
      <c r="C7128" t="s">
        <v>9486</v>
      </c>
      <c r="D7128" t="s">
        <v>14045</v>
      </c>
      <c r="E7128">
        <v>142038</v>
      </c>
      <c r="F7128" t="s">
        <v>27677</v>
      </c>
      <c r="G7128" t="s">
        <v>27678</v>
      </c>
      <c r="H7128" t="s">
        <v>9486</v>
      </c>
      <c r="I7128" t="s">
        <v>29395</v>
      </c>
    </row>
    <row r="7129" spans="1:9" x14ac:dyDescent="0.2">
      <c r="A7129">
        <v>3893</v>
      </c>
      <c r="B7129" t="s">
        <v>11557</v>
      </c>
      <c r="C7129" t="s">
        <v>9487</v>
      </c>
      <c r="D7129" t="s">
        <v>14046</v>
      </c>
      <c r="E7129">
        <v>128277</v>
      </c>
      <c r="F7129" t="s">
        <v>15358</v>
      </c>
      <c r="G7129" t="s">
        <v>15359</v>
      </c>
      <c r="H7129" t="s">
        <v>9487</v>
      </c>
      <c r="I7129" t="s">
        <v>25946</v>
      </c>
    </row>
    <row r="7130" spans="1:9" x14ac:dyDescent="0.2">
      <c r="A7130">
        <v>3892</v>
      </c>
      <c r="B7130" t="s">
        <v>9481</v>
      </c>
      <c r="C7130" t="s">
        <v>9480</v>
      </c>
      <c r="D7130" t="s">
        <v>14044</v>
      </c>
      <c r="E7130">
        <v>198831</v>
      </c>
      <c r="F7130" t="s">
        <v>15356</v>
      </c>
      <c r="G7130" t="s">
        <v>14070</v>
      </c>
      <c r="H7130" t="s">
        <v>9480</v>
      </c>
      <c r="I7130" t="s">
        <v>29398</v>
      </c>
    </row>
    <row r="7131" spans="1:9" x14ac:dyDescent="0.2">
      <c r="A7131">
        <v>2678055</v>
      </c>
      <c r="B7131" t="s">
        <v>11558</v>
      </c>
      <c r="C7131" t="s">
        <v>9488</v>
      </c>
      <c r="D7131" t="s">
        <v>14046</v>
      </c>
      <c r="E7131">
        <v>128285</v>
      </c>
      <c r="F7131" t="s">
        <v>29655</v>
      </c>
      <c r="G7131" t="s">
        <v>29656</v>
      </c>
      <c r="H7131" t="s">
        <v>9488</v>
      </c>
      <c r="I7131" t="s">
        <v>29401</v>
      </c>
    </row>
    <row r="7132" spans="1:9" x14ac:dyDescent="0.2">
      <c r="A7132">
        <v>3894</v>
      </c>
      <c r="B7132" t="s">
        <v>9490</v>
      </c>
      <c r="C7132" t="s">
        <v>9489</v>
      </c>
      <c r="D7132" t="s">
        <v>14046</v>
      </c>
      <c r="E7132">
        <v>128291</v>
      </c>
      <c r="F7132" t="s">
        <v>15360</v>
      </c>
      <c r="G7132" t="s">
        <v>14070</v>
      </c>
      <c r="H7132" t="s">
        <v>9489</v>
      </c>
      <c r="I7132" t="s">
        <v>29404</v>
      </c>
    </row>
    <row r="7133" spans="1:9" x14ac:dyDescent="0.2">
      <c r="A7133">
        <v>3896</v>
      </c>
      <c r="B7133" t="s">
        <v>9492</v>
      </c>
      <c r="C7133" t="s">
        <v>9491</v>
      </c>
      <c r="D7133" t="s">
        <v>14046</v>
      </c>
      <c r="E7133">
        <v>128298</v>
      </c>
      <c r="F7133" t="s">
        <v>15364</v>
      </c>
      <c r="G7133" t="s">
        <v>14070</v>
      </c>
      <c r="H7133" t="s">
        <v>9491</v>
      </c>
      <c r="I7133" t="s">
        <v>25952</v>
      </c>
    </row>
    <row r="7134" spans="1:9" x14ac:dyDescent="0.2">
      <c r="A7134">
        <v>3885</v>
      </c>
      <c r="B7134" t="s">
        <v>11947</v>
      </c>
      <c r="C7134" t="s">
        <v>9482</v>
      </c>
      <c r="D7134" t="s">
        <v>14043</v>
      </c>
      <c r="E7134">
        <v>187262</v>
      </c>
      <c r="F7134" t="s">
        <v>15348</v>
      </c>
      <c r="G7134" t="s">
        <v>14686</v>
      </c>
      <c r="H7134" t="s">
        <v>9482</v>
      </c>
      <c r="I7134" t="s">
        <v>25989</v>
      </c>
    </row>
    <row r="7135" spans="1:9" x14ac:dyDescent="0.2">
      <c r="A7135">
        <v>9577</v>
      </c>
      <c r="B7135" t="s">
        <v>11561</v>
      </c>
      <c r="C7135" t="s">
        <v>11562</v>
      </c>
      <c r="D7135" t="s">
        <v>14046</v>
      </c>
      <c r="E7135">
        <v>128316</v>
      </c>
      <c r="F7135" t="s">
        <v>22366</v>
      </c>
      <c r="G7135" t="s">
        <v>22367</v>
      </c>
      <c r="H7135" t="s">
        <v>22368</v>
      </c>
      <c r="I7135" t="s">
        <v>29407</v>
      </c>
    </row>
    <row r="7136" spans="1:9" x14ac:dyDescent="0.2">
      <c r="A7136">
        <v>9582</v>
      </c>
      <c r="B7136" t="s">
        <v>11559</v>
      </c>
      <c r="C7136" t="s">
        <v>11560</v>
      </c>
      <c r="D7136" t="s">
        <v>14046</v>
      </c>
      <c r="E7136">
        <v>128308</v>
      </c>
      <c r="F7136" t="s">
        <v>22372</v>
      </c>
      <c r="G7136" t="s">
        <v>22373</v>
      </c>
      <c r="H7136" t="s">
        <v>22374</v>
      </c>
      <c r="I7136" t="s">
        <v>29410</v>
      </c>
    </row>
    <row r="7137" spans="1:9" x14ac:dyDescent="0.2">
      <c r="A7137">
        <v>2677528</v>
      </c>
      <c r="B7137" t="s">
        <v>9493</v>
      </c>
      <c r="C7137" t="s">
        <v>9493</v>
      </c>
      <c r="D7137" t="s">
        <v>14044</v>
      </c>
      <c r="E7137">
        <v>198838</v>
      </c>
      <c r="F7137" t="s">
        <v>22362</v>
      </c>
      <c r="G7137" t="s">
        <v>14070</v>
      </c>
      <c r="H7137" t="s">
        <v>9494</v>
      </c>
      <c r="I7137" t="s">
        <v>29413</v>
      </c>
    </row>
    <row r="7138" spans="1:9" x14ac:dyDescent="0.2">
      <c r="A7138">
        <v>9575</v>
      </c>
      <c r="B7138" t="s">
        <v>13265</v>
      </c>
      <c r="C7138" t="s">
        <v>13265</v>
      </c>
      <c r="D7138" t="s">
        <v>14044</v>
      </c>
      <c r="E7138">
        <v>198838</v>
      </c>
      <c r="F7138" t="s">
        <v>22362</v>
      </c>
      <c r="G7138" t="s">
        <v>14070</v>
      </c>
      <c r="H7138" t="s">
        <v>9494</v>
      </c>
      <c r="I7138" t="s">
        <v>29416</v>
      </c>
    </row>
    <row r="7139" spans="1:9" x14ac:dyDescent="0.2">
      <c r="A7139">
        <v>9585</v>
      </c>
      <c r="B7139" t="s">
        <v>9496</v>
      </c>
      <c r="C7139" t="s">
        <v>9495</v>
      </c>
      <c r="D7139" t="s">
        <v>14046</v>
      </c>
      <c r="E7139">
        <v>128311</v>
      </c>
      <c r="F7139" t="s">
        <v>22376</v>
      </c>
      <c r="G7139" t="s">
        <v>22377</v>
      </c>
      <c r="H7139" t="s">
        <v>9495</v>
      </c>
      <c r="I7139" t="s">
        <v>29417</v>
      </c>
    </row>
    <row r="7140" spans="1:9" x14ac:dyDescent="0.2">
      <c r="A7140">
        <v>9574</v>
      </c>
      <c r="B7140" t="s">
        <v>13264</v>
      </c>
      <c r="C7140" t="s">
        <v>9494</v>
      </c>
      <c r="D7140" t="s">
        <v>14044</v>
      </c>
      <c r="E7140">
        <v>198838</v>
      </c>
      <c r="F7140" t="s">
        <v>22362</v>
      </c>
      <c r="G7140" t="s">
        <v>14070</v>
      </c>
      <c r="H7140" t="s">
        <v>9494</v>
      </c>
      <c r="I7140" t="s">
        <v>29421</v>
      </c>
    </row>
    <row r="7141" spans="1:9" x14ac:dyDescent="0.2">
      <c r="A7141">
        <v>9581</v>
      </c>
      <c r="B7141" t="s">
        <v>9498</v>
      </c>
      <c r="C7141" t="s">
        <v>9497</v>
      </c>
      <c r="D7141" t="s">
        <v>14046</v>
      </c>
      <c r="E7141">
        <v>128315</v>
      </c>
      <c r="F7141" t="s">
        <v>22370</v>
      </c>
      <c r="G7141" t="s">
        <v>14070</v>
      </c>
      <c r="H7141" t="s">
        <v>9497</v>
      </c>
      <c r="I7141" t="s">
        <v>29425</v>
      </c>
    </row>
    <row r="7142" spans="1:9" x14ac:dyDescent="0.2">
      <c r="A7142">
        <v>9586</v>
      </c>
      <c r="B7142" t="s">
        <v>9500</v>
      </c>
      <c r="C7142" t="s">
        <v>9499</v>
      </c>
      <c r="D7142" t="s">
        <v>14046</v>
      </c>
      <c r="E7142">
        <v>128318</v>
      </c>
      <c r="F7142" t="s">
        <v>22379</v>
      </c>
      <c r="G7142" t="s">
        <v>22380</v>
      </c>
      <c r="H7142" t="s">
        <v>9499</v>
      </c>
      <c r="I7142" t="s">
        <v>29425</v>
      </c>
    </row>
    <row r="7143" spans="1:9" x14ac:dyDescent="0.2">
      <c r="A7143">
        <v>9576</v>
      </c>
      <c r="B7143" t="s">
        <v>9502</v>
      </c>
      <c r="C7143" t="s">
        <v>9501</v>
      </c>
      <c r="D7143" t="s">
        <v>14046</v>
      </c>
      <c r="E7143">
        <v>128322</v>
      </c>
      <c r="F7143" t="s">
        <v>22364</v>
      </c>
      <c r="G7143" t="s">
        <v>14070</v>
      </c>
      <c r="H7143" t="s">
        <v>9501</v>
      </c>
      <c r="I7143" t="s">
        <v>29430</v>
      </c>
    </row>
    <row r="7144" spans="1:9" x14ac:dyDescent="0.2">
      <c r="A7144">
        <v>4329</v>
      </c>
      <c r="B7144" t="s">
        <v>10753</v>
      </c>
      <c r="C7144" t="s">
        <v>10754</v>
      </c>
      <c r="D7144" t="s">
        <v>14046</v>
      </c>
      <c r="E7144">
        <v>100694</v>
      </c>
      <c r="F7144" t="s">
        <v>15867</v>
      </c>
      <c r="G7144" t="s">
        <v>14793</v>
      </c>
      <c r="H7144" t="s">
        <v>15868</v>
      </c>
      <c r="I7144" t="s">
        <v>29433</v>
      </c>
    </row>
    <row r="7145" spans="1:9" x14ac:dyDescent="0.2">
      <c r="A7145">
        <v>4335</v>
      </c>
      <c r="B7145" t="s">
        <v>13069</v>
      </c>
      <c r="C7145" t="s">
        <v>13891</v>
      </c>
      <c r="D7145" t="s">
        <v>14046</v>
      </c>
      <c r="E7145">
        <v>100694</v>
      </c>
      <c r="F7145" t="s">
        <v>15867</v>
      </c>
      <c r="G7145" t="s">
        <v>14793</v>
      </c>
      <c r="H7145" t="s">
        <v>15868</v>
      </c>
      <c r="I7145" t="s">
        <v>29435</v>
      </c>
    </row>
    <row r="7146" spans="1:9" x14ac:dyDescent="0.2">
      <c r="A7146">
        <v>4332</v>
      </c>
      <c r="B7146" t="s">
        <v>13070</v>
      </c>
      <c r="C7146" t="s">
        <v>13892</v>
      </c>
      <c r="D7146" t="s">
        <v>14046</v>
      </c>
      <c r="E7146">
        <v>100694</v>
      </c>
      <c r="F7146" t="s">
        <v>15867</v>
      </c>
      <c r="G7146" t="s">
        <v>14793</v>
      </c>
      <c r="H7146" t="s">
        <v>15868</v>
      </c>
      <c r="I7146" t="s">
        <v>29435</v>
      </c>
    </row>
    <row r="7147" spans="1:9" x14ac:dyDescent="0.2">
      <c r="A7147">
        <v>4327</v>
      </c>
      <c r="B7147" t="s">
        <v>13068</v>
      </c>
      <c r="C7147" t="s">
        <v>13890</v>
      </c>
      <c r="D7147" t="s">
        <v>14044</v>
      </c>
      <c r="E7147">
        <v>192994</v>
      </c>
      <c r="F7147" t="s">
        <v>15846</v>
      </c>
      <c r="G7147" t="s">
        <v>14070</v>
      </c>
      <c r="H7147" t="s">
        <v>4127</v>
      </c>
      <c r="I7147" t="s">
        <v>25997</v>
      </c>
    </row>
    <row r="7148" spans="1:9" x14ac:dyDescent="0.2">
      <c r="A7148">
        <v>5919</v>
      </c>
      <c r="B7148" t="s">
        <v>9505</v>
      </c>
      <c r="C7148" t="s">
        <v>9505</v>
      </c>
      <c r="D7148" t="s">
        <v>14046</v>
      </c>
      <c r="E7148">
        <v>128340</v>
      </c>
      <c r="F7148" t="s">
        <v>17696</v>
      </c>
      <c r="G7148" t="s">
        <v>14070</v>
      </c>
      <c r="H7148" t="s">
        <v>17697</v>
      </c>
      <c r="I7148" t="s">
        <v>29440</v>
      </c>
    </row>
    <row r="7149" spans="1:9" x14ac:dyDescent="0.2">
      <c r="A7149">
        <v>5916</v>
      </c>
      <c r="B7149" t="s">
        <v>9504</v>
      </c>
      <c r="C7149" t="s">
        <v>9503</v>
      </c>
      <c r="D7149" t="s">
        <v>14044</v>
      </c>
      <c r="E7149">
        <v>198842</v>
      </c>
      <c r="F7149" t="s">
        <v>17690</v>
      </c>
      <c r="G7149" t="s">
        <v>14070</v>
      </c>
      <c r="H7149" t="s">
        <v>9503</v>
      </c>
      <c r="I7149" t="s">
        <v>26030</v>
      </c>
    </row>
    <row r="7150" spans="1:9" x14ac:dyDescent="0.2">
      <c r="A7150">
        <v>5923</v>
      </c>
      <c r="B7150" t="s">
        <v>9506</v>
      </c>
      <c r="C7150" t="s">
        <v>9506</v>
      </c>
      <c r="D7150" t="s">
        <v>14046</v>
      </c>
      <c r="E7150">
        <v>761958</v>
      </c>
      <c r="F7150" t="s">
        <v>17701</v>
      </c>
      <c r="G7150" t="s">
        <v>14571</v>
      </c>
      <c r="H7150" t="s">
        <v>17702</v>
      </c>
      <c r="I7150" t="s">
        <v>29443</v>
      </c>
    </row>
    <row r="7151" spans="1:9" x14ac:dyDescent="0.2">
      <c r="A7151">
        <v>5926</v>
      </c>
      <c r="B7151" t="s">
        <v>9508</v>
      </c>
      <c r="C7151" t="s">
        <v>9507</v>
      </c>
      <c r="D7151" t="s">
        <v>14046</v>
      </c>
      <c r="E7151">
        <v>128345</v>
      </c>
      <c r="F7151" t="s">
        <v>17705</v>
      </c>
      <c r="G7151" t="s">
        <v>14070</v>
      </c>
      <c r="H7151" t="s">
        <v>9507</v>
      </c>
      <c r="I7151" t="s">
        <v>29446</v>
      </c>
    </row>
    <row r="7152" spans="1:9" x14ac:dyDescent="0.2">
      <c r="A7152">
        <v>5920</v>
      </c>
      <c r="B7152" t="s">
        <v>9510</v>
      </c>
      <c r="C7152" t="s">
        <v>9509</v>
      </c>
      <c r="D7152" t="s">
        <v>14046</v>
      </c>
      <c r="E7152">
        <v>128347</v>
      </c>
      <c r="F7152" t="s">
        <v>17699</v>
      </c>
      <c r="G7152" t="s">
        <v>14070</v>
      </c>
      <c r="H7152" t="s">
        <v>9509</v>
      </c>
      <c r="I7152" t="s">
        <v>29449</v>
      </c>
    </row>
    <row r="7153" spans="1:9" x14ac:dyDescent="0.2">
      <c r="A7153">
        <v>2677145</v>
      </c>
      <c r="B7153" t="s">
        <v>11563</v>
      </c>
      <c r="C7153" t="s">
        <v>9511</v>
      </c>
      <c r="D7153" t="s">
        <v>14046</v>
      </c>
      <c r="E7153">
        <v>128354</v>
      </c>
      <c r="F7153" t="s">
        <v>28079</v>
      </c>
      <c r="G7153" t="s">
        <v>14070</v>
      </c>
      <c r="H7153" t="s">
        <v>9511</v>
      </c>
      <c r="I7153" t="s">
        <v>29452</v>
      </c>
    </row>
    <row r="7154" spans="1:9" x14ac:dyDescent="0.2">
      <c r="A7154">
        <v>5927</v>
      </c>
      <c r="B7154" t="s">
        <v>9513</v>
      </c>
      <c r="C7154" t="s">
        <v>9512</v>
      </c>
      <c r="D7154" t="s">
        <v>14045</v>
      </c>
      <c r="E7154">
        <v>142048</v>
      </c>
      <c r="F7154" t="s">
        <v>17707</v>
      </c>
      <c r="G7154" t="s">
        <v>14070</v>
      </c>
      <c r="H7154" t="s">
        <v>9512</v>
      </c>
      <c r="I7154" t="s">
        <v>29455</v>
      </c>
    </row>
    <row r="7155" spans="1:9" x14ac:dyDescent="0.2">
      <c r="A7155">
        <v>5925</v>
      </c>
      <c r="B7155" t="s">
        <v>9515</v>
      </c>
      <c r="C7155" t="s">
        <v>9514</v>
      </c>
      <c r="D7155" t="s">
        <v>14046</v>
      </c>
      <c r="E7155">
        <v>128355</v>
      </c>
      <c r="F7155" t="s">
        <v>17703</v>
      </c>
      <c r="G7155" t="s">
        <v>14070</v>
      </c>
      <c r="H7155" t="s">
        <v>9514</v>
      </c>
      <c r="I7155" t="s">
        <v>29457</v>
      </c>
    </row>
    <row r="7156" spans="1:9" x14ac:dyDescent="0.2">
      <c r="A7156">
        <v>5918</v>
      </c>
      <c r="B7156" t="s">
        <v>9517</v>
      </c>
      <c r="C7156" t="s">
        <v>9516</v>
      </c>
      <c r="D7156" t="s">
        <v>14046</v>
      </c>
      <c r="E7156">
        <v>128356</v>
      </c>
      <c r="F7156" t="s">
        <v>17692</v>
      </c>
      <c r="G7156" t="s">
        <v>17693</v>
      </c>
      <c r="H7156" t="s">
        <v>17694</v>
      </c>
      <c r="I7156" t="s">
        <v>29460</v>
      </c>
    </row>
    <row r="7157" spans="1:9" x14ac:dyDescent="0.2">
      <c r="A7157">
        <v>2677546</v>
      </c>
      <c r="B7157" t="s">
        <v>11564</v>
      </c>
      <c r="C7157" t="s">
        <v>9521</v>
      </c>
      <c r="D7157" t="s">
        <v>14046</v>
      </c>
      <c r="E7157">
        <v>128394</v>
      </c>
      <c r="F7157" t="s">
        <v>28715</v>
      </c>
      <c r="G7157" t="s">
        <v>14070</v>
      </c>
      <c r="H7157" t="s">
        <v>9521</v>
      </c>
      <c r="I7157" t="s">
        <v>29464</v>
      </c>
    </row>
    <row r="7158" spans="1:9" x14ac:dyDescent="0.2">
      <c r="A7158">
        <v>9827</v>
      </c>
      <c r="B7158" t="s">
        <v>9523</v>
      </c>
      <c r="C7158" t="s">
        <v>9522</v>
      </c>
      <c r="D7158" t="s">
        <v>14045</v>
      </c>
      <c r="E7158">
        <v>142052</v>
      </c>
      <c r="F7158" t="s">
        <v>22698</v>
      </c>
      <c r="G7158" t="s">
        <v>14070</v>
      </c>
      <c r="H7158" t="s">
        <v>9522</v>
      </c>
      <c r="I7158" t="s">
        <v>26057</v>
      </c>
    </row>
    <row r="7159" spans="1:9" x14ac:dyDescent="0.2">
      <c r="A7159">
        <v>9823</v>
      </c>
      <c r="B7159" t="s">
        <v>13103</v>
      </c>
      <c r="C7159" t="s">
        <v>9520</v>
      </c>
      <c r="D7159" t="s">
        <v>14044</v>
      </c>
      <c r="E7159">
        <v>198849</v>
      </c>
      <c r="F7159" t="s">
        <v>22694</v>
      </c>
      <c r="G7159" t="s">
        <v>14070</v>
      </c>
      <c r="H7159" t="s">
        <v>9520</v>
      </c>
      <c r="I7159" t="s">
        <v>26103</v>
      </c>
    </row>
    <row r="7160" spans="1:9" x14ac:dyDescent="0.2">
      <c r="A7160">
        <v>2676510</v>
      </c>
      <c r="B7160" t="s">
        <v>9526</v>
      </c>
      <c r="C7160" t="s">
        <v>9525</v>
      </c>
      <c r="D7160" t="s">
        <v>14046</v>
      </c>
      <c r="E7160">
        <v>128416</v>
      </c>
      <c r="F7160" t="s">
        <v>27248</v>
      </c>
      <c r="G7160" t="s">
        <v>14070</v>
      </c>
      <c r="H7160" t="s">
        <v>9525</v>
      </c>
      <c r="I7160" t="s">
        <v>26103</v>
      </c>
    </row>
    <row r="7161" spans="1:9" x14ac:dyDescent="0.2">
      <c r="A7161">
        <v>2676509</v>
      </c>
      <c r="B7161" t="s">
        <v>9519</v>
      </c>
      <c r="C7161" t="s">
        <v>9518</v>
      </c>
      <c r="D7161" t="s">
        <v>14044</v>
      </c>
      <c r="E7161">
        <v>198849</v>
      </c>
      <c r="F7161" t="s">
        <v>22694</v>
      </c>
      <c r="G7161" t="s">
        <v>14070</v>
      </c>
      <c r="H7161" t="s">
        <v>9520</v>
      </c>
      <c r="I7161" t="s">
        <v>29465</v>
      </c>
    </row>
    <row r="7162" spans="1:9" x14ac:dyDescent="0.2">
      <c r="A7162">
        <v>2677547</v>
      </c>
      <c r="B7162" t="s">
        <v>12812</v>
      </c>
      <c r="C7162" t="s">
        <v>9527</v>
      </c>
      <c r="D7162" t="s">
        <v>14047</v>
      </c>
      <c r="E7162">
        <v>998466</v>
      </c>
      <c r="F7162" t="s">
        <v>28716</v>
      </c>
      <c r="G7162" t="s">
        <v>14070</v>
      </c>
      <c r="H7162" t="s">
        <v>28717</v>
      </c>
      <c r="I7162" t="s">
        <v>29467</v>
      </c>
    </row>
    <row r="7163" spans="1:9" x14ac:dyDescent="0.2">
      <c r="A7163">
        <v>9830</v>
      </c>
      <c r="B7163" t="s">
        <v>12813</v>
      </c>
      <c r="C7163" t="s">
        <v>12814</v>
      </c>
      <c r="D7163" t="s">
        <v>14045</v>
      </c>
      <c r="E7163">
        <v>998489</v>
      </c>
      <c r="F7163" t="s">
        <v>22700</v>
      </c>
      <c r="G7163" t="s">
        <v>22001</v>
      </c>
      <c r="H7163" t="s">
        <v>22701</v>
      </c>
      <c r="I7163" t="s">
        <v>29470</v>
      </c>
    </row>
    <row r="7164" spans="1:9" x14ac:dyDescent="0.2">
      <c r="A7164">
        <v>2677545</v>
      </c>
      <c r="B7164" t="s">
        <v>12815</v>
      </c>
      <c r="C7164" t="s">
        <v>9524</v>
      </c>
      <c r="D7164" t="s">
        <v>14045</v>
      </c>
      <c r="E7164">
        <v>998490</v>
      </c>
      <c r="F7164" t="s">
        <v>28711</v>
      </c>
      <c r="G7164" t="s">
        <v>28712</v>
      </c>
      <c r="H7164" t="s">
        <v>28713</v>
      </c>
      <c r="I7164" t="s">
        <v>26153</v>
      </c>
    </row>
    <row r="7165" spans="1:9" x14ac:dyDescent="0.2">
      <c r="A7165">
        <v>9836</v>
      </c>
      <c r="B7165" t="s">
        <v>11565</v>
      </c>
      <c r="C7165" t="s">
        <v>11566</v>
      </c>
      <c r="D7165" t="s">
        <v>14047</v>
      </c>
      <c r="E7165">
        <v>128443</v>
      </c>
      <c r="F7165" t="s">
        <v>22702</v>
      </c>
      <c r="G7165" t="s">
        <v>22703</v>
      </c>
      <c r="H7165" t="s">
        <v>22704</v>
      </c>
    </row>
    <row r="7166" spans="1:9" x14ac:dyDescent="0.2">
      <c r="A7166">
        <v>2676511</v>
      </c>
      <c r="B7166" t="s">
        <v>9529</v>
      </c>
      <c r="C7166" t="s">
        <v>9528</v>
      </c>
      <c r="D7166" t="s">
        <v>14046</v>
      </c>
      <c r="E7166">
        <v>128422</v>
      </c>
      <c r="F7166" t="s">
        <v>27250</v>
      </c>
      <c r="G7166" t="s">
        <v>14070</v>
      </c>
      <c r="H7166" t="s">
        <v>9528</v>
      </c>
      <c r="I7166" t="s">
        <v>29475</v>
      </c>
    </row>
    <row r="7167" spans="1:9" x14ac:dyDescent="0.2">
      <c r="A7167">
        <v>9826</v>
      </c>
      <c r="B7167" t="s">
        <v>9531</v>
      </c>
      <c r="C7167" t="s">
        <v>9530</v>
      </c>
      <c r="D7167" t="s">
        <v>14046</v>
      </c>
      <c r="E7167">
        <v>128428</v>
      </c>
      <c r="F7167" t="s">
        <v>22696</v>
      </c>
      <c r="G7167" t="s">
        <v>14070</v>
      </c>
      <c r="H7167" t="s">
        <v>9530</v>
      </c>
    </row>
    <row r="7168" spans="1:9" x14ac:dyDescent="0.2">
      <c r="A7168">
        <v>9849</v>
      </c>
      <c r="B7168" t="s">
        <v>9535</v>
      </c>
      <c r="C7168" t="s">
        <v>9534</v>
      </c>
      <c r="D7168" t="s">
        <v>14046</v>
      </c>
      <c r="E7168">
        <v>128462</v>
      </c>
      <c r="F7168" t="s">
        <v>22714</v>
      </c>
      <c r="G7168" t="s">
        <v>19266</v>
      </c>
      <c r="H7168" t="s">
        <v>9534</v>
      </c>
      <c r="I7168" t="s">
        <v>29479</v>
      </c>
    </row>
    <row r="7169" spans="1:9" x14ac:dyDescent="0.2">
      <c r="A7169">
        <v>2677549</v>
      </c>
      <c r="B7169" t="s">
        <v>11567</v>
      </c>
      <c r="C7169" t="s">
        <v>9536</v>
      </c>
      <c r="D7169" t="s">
        <v>14046</v>
      </c>
      <c r="E7169">
        <v>128467</v>
      </c>
      <c r="F7169" t="s">
        <v>22711</v>
      </c>
      <c r="G7169" t="s">
        <v>22712</v>
      </c>
      <c r="H7169" t="s">
        <v>9536</v>
      </c>
      <c r="I7169" t="s">
        <v>29482</v>
      </c>
    </row>
    <row r="7170" spans="1:9" x14ac:dyDescent="0.2">
      <c r="A7170">
        <v>9845</v>
      </c>
      <c r="B7170" t="s">
        <v>13104</v>
      </c>
      <c r="C7170" t="s">
        <v>13104</v>
      </c>
      <c r="D7170" t="s">
        <v>14046</v>
      </c>
      <c r="E7170">
        <v>128467</v>
      </c>
      <c r="F7170" t="s">
        <v>22711</v>
      </c>
      <c r="G7170" t="s">
        <v>22712</v>
      </c>
      <c r="H7170" t="s">
        <v>9536</v>
      </c>
      <c r="I7170" t="s">
        <v>26303</v>
      </c>
    </row>
    <row r="7171" spans="1:9" x14ac:dyDescent="0.2">
      <c r="A7171">
        <v>2677550</v>
      </c>
      <c r="B7171" t="s">
        <v>13105</v>
      </c>
      <c r="C7171" t="s">
        <v>13907</v>
      </c>
      <c r="D7171" t="s">
        <v>14046</v>
      </c>
      <c r="E7171">
        <v>128467</v>
      </c>
      <c r="F7171" t="s">
        <v>22711</v>
      </c>
      <c r="G7171" t="s">
        <v>22712</v>
      </c>
      <c r="H7171" t="s">
        <v>9536</v>
      </c>
      <c r="I7171" t="s">
        <v>29485</v>
      </c>
    </row>
    <row r="7172" spans="1:9" x14ac:dyDescent="0.2">
      <c r="A7172">
        <v>9850</v>
      </c>
      <c r="B7172" t="s">
        <v>9538</v>
      </c>
      <c r="C7172" t="s">
        <v>9537</v>
      </c>
      <c r="D7172" t="s">
        <v>14046</v>
      </c>
      <c r="E7172">
        <v>128470</v>
      </c>
      <c r="F7172" t="s">
        <v>22716</v>
      </c>
      <c r="G7172" t="s">
        <v>18654</v>
      </c>
      <c r="H7172" t="s">
        <v>9537</v>
      </c>
      <c r="I7172" t="s">
        <v>29487</v>
      </c>
    </row>
    <row r="7173" spans="1:9" x14ac:dyDescent="0.2">
      <c r="A7173">
        <v>2676512</v>
      </c>
      <c r="B7173" t="s">
        <v>11568</v>
      </c>
      <c r="C7173" t="s">
        <v>9539</v>
      </c>
      <c r="D7173" t="s">
        <v>14046</v>
      </c>
      <c r="E7173">
        <v>128476</v>
      </c>
      <c r="F7173" t="s">
        <v>22708</v>
      </c>
      <c r="G7173" t="s">
        <v>22709</v>
      </c>
      <c r="H7173" t="s">
        <v>9539</v>
      </c>
      <c r="I7173" t="s">
        <v>29490</v>
      </c>
    </row>
    <row r="7174" spans="1:9" x14ac:dyDescent="0.2">
      <c r="A7174">
        <v>2677548</v>
      </c>
      <c r="B7174" t="s">
        <v>13107</v>
      </c>
      <c r="C7174" t="s">
        <v>13908</v>
      </c>
      <c r="D7174" t="s">
        <v>14046</v>
      </c>
      <c r="E7174">
        <v>128476</v>
      </c>
      <c r="F7174" t="s">
        <v>22708</v>
      </c>
      <c r="G7174" t="s">
        <v>22709</v>
      </c>
      <c r="H7174" t="s">
        <v>9539</v>
      </c>
      <c r="I7174" t="s">
        <v>29492</v>
      </c>
    </row>
    <row r="7175" spans="1:9" x14ac:dyDescent="0.2">
      <c r="A7175">
        <v>9841</v>
      </c>
      <c r="B7175" t="s">
        <v>13108</v>
      </c>
      <c r="C7175" t="s">
        <v>13108</v>
      </c>
      <c r="D7175" t="s">
        <v>14046</v>
      </c>
      <c r="E7175">
        <v>128476</v>
      </c>
      <c r="F7175" t="s">
        <v>22708</v>
      </c>
      <c r="G7175" t="s">
        <v>22709</v>
      </c>
      <c r="H7175" t="s">
        <v>9539</v>
      </c>
      <c r="I7175" t="s">
        <v>29495</v>
      </c>
    </row>
    <row r="7176" spans="1:9" x14ac:dyDescent="0.2">
      <c r="A7176">
        <v>9842</v>
      </c>
      <c r="B7176" t="s">
        <v>13106</v>
      </c>
      <c r="C7176" t="s">
        <v>13106</v>
      </c>
      <c r="D7176" t="s">
        <v>14046</v>
      </c>
      <c r="E7176">
        <v>128476</v>
      </c>
      <c r="F7176" t="s">
        <v>22708</v>
      </c>
      <c r="G7176" t="s">
        <v>22709</v>
      </c>
      <c r="H7176" t="s">
        <v>9539</v>
      </c>
    </row>
    <row r="7177" spans="1:9" x14ac:dyDescent="0.2">
      <c r="A7177">
        <v>9839</v>
      </c>
      <c r="B7177" t="s">
        <v>9533</v>
      </c>
      <c r="C7177" t="s">
        <v>9532</v>
      </c>
      <c r="D7177" t="s">
        <v>14044</v>
      </c>
      <c r="E7177">
        <v>198850</v>
      </c>
      <c r="F7177" t="s">
        <v>22706</v>
      </c>
      <c r="G7177" t="s">
        <v>14525</v>
      </c>
      <c r="H7177" t="s">
        <v>9532</v>
      </c>
      <c r="I7177" t="s">
        <v>29498</v>
      </c>
    </row>
    <row r="7178" spans="1:9" x14ac:dyDescent="0.2">
      <c r="A7178">
        <v>2676517</v>
      </c>
      <c r="B7178" t="s">
        <v>9541</v>
      </c>
      <c r="C7178" t="s">
        <v>9540</v>
      </c>
      <c r="D7178" t="s">
        <v>14046</v>
      </c>
      <c r="E7178">
        <v>128496</v>
      </c>
      <c r="F7178" t="s">
        <v>27256</v>
      </c>
      <c r="G7178" t="s">
        <v>15486</v>
      </c>
      <c r="H7178" t="s">
        <v>9540</v>
      </c>
      <c r="I7178" t="s">
        <v>29498</v>
      </c>
    </row>
    <row r="7179" spans="1:9" x14ac:dyDescent="0.2">
      <c r="A7179">
        <v>11044</v>
      </c>
      <c r="B7179" t="s">
        <v>9543</v>
      </c>
      <c r="C7179" t="s">
        <v>9542</v>
      </c>
      <c r="D7179" t="s">
        <v>14044</v>
      </c>
      <c r="E7179">
        <v>198853</v>
      </c>
      <c r="F7179" t="s">
        <v>24094</v>
      </c>
      <c r="G7179" t="s">
        <v>14070</v>
      </c>
      <c r="H7179" t="s">
        <v>9542</v>
      </c>
      <c r="I7179" t="s">
        <v>29502</v>
      </c>
    </row>
    <row r="7180" spans="1:9" x14ac:dyDescent="0.2">
      <c r="A7180">
        <v>11045</v>
      </c>
      <c r="B7180" t="s">
        <v>9545</v>
      </c>
      <c r="C7180" t="s">
        <v>9544</v>
      </c>
      <c r="D7180" t="s">
        <v>14046</v>
      </c>
      <c r="E7180">
        <v>128504</v>
      </c>
      <c r="F7180" t="s">
        <v>24096</v>
      </c>
      <c r="G7180" t="s">
        <v>14070</v>
      </c>
      <c r="H7180" t="s">
        <v>9544</v>
      </c>
      <c r="I7180" t="s">
        <v>29505</v>
      </c>
    </row>
    <row r="7181" spans="1:9" x14ac:dyDescent="0.2">
      <c r="A7181">
        <v>2676900</v>
      </c>
      <c r="B7181" t="s">
        <v>12329</v>
      </c>
      <c r="C7181" t="s">
        <v>9546</v>
      </c>
      <c r="D7181" t="s">
        <v>14044</v>
      </c>
      <c r="E7181">
        <v>607016</v>
      </c>
      <c r="F7181" t="s">
        <v>27585</v>
      </c>
      <c r="G7181" t="s">
        <v>27586</v>
      </c>
      <c r="H7181" t="s">
        <v>9546</v>
      </c>
      <c r="I7181" t="s">
        <v>29508</v>
      </c>
    </row>
    <row r="7182" spans="1:9" x14ac:dyDescent="0.2">
      <c r="A7182">
        <v>2676901</v>
      </c>
      <c r="B7182" t="s">
        <v>11569</v>
      </c>
      <c r="C7182" t="s">
        <v>9547</v>
      </c>
      <c r="D7182" t="s">
        <v>14046</v>
      </c>
      <c r="E7182">
        <v>128510</v>
      </c>
      <c r="F7182" t="s">
        <v>27588</v>
      </c>
      <c r="G7182" t="s">
        <v>27589</v>
      </c>
      <c r="H7182" t="s">
        <v>27590</v>
      </c>
      <c r="I7182" t="s">
        <v>26376</v>
      </c>
    </row>
    <row r="7183" spans="1:9" x14ac:dyDescent="0.2">
      <c r="A7183">
        <v>12040</v>
      </c>
      <c r="B7183" t="s">
        <v>9551</v>
      </c>
      <c r="C7183" t="s">
        <v>9550</v>
      </c>
      <c r="D7183" t="s">
        <v>14046</v>
      </c>
      <c r="E7183">
        <v>128518</v>
      </c>
      <c r="F7183" t="s">
        <v>25333</v>
      </c>
      <c r="G7183" t="s">
        <v>25334</v>
      </c>
      <c r="H7183" t="s">
        <v>9550</v>
      </c>
      <c r="I7183" t="s">
        <v>26378</v>
      </c>
    </row>
    <row r="7184" spans="1:9" x14ac:dyDescent="0.2">
      <c r="A7184">
        <v>12039</v>
      </c>
      <c r="B7184" t="s">
        <v>9549</v>
      </c>
      <c r="C7184" t="s">
        <v>9548</v>
      </c>
      <c r="D7184" t="s">
        <v>14044</v>
      </c>
      <c r="E7184">
        <v>198875</v>
      </c>
      <c r="F7184" t="s">
        <v>25329</v>
      </c>
      <c r="G7184" t="s">
        <v>25330</v>
      </c>
      <c r="H7184" t="s">
        <v>25331</v>
      </c>
      <c r="I7184" t="s">
        <v>29513</v>
      </c>
    </row>
    <row r="7185" spans="1:9" x14ac:dyDescent="0.2">
      <c r="A7185">
        <v>9232</v>
      </c>
      <c r="B7185" t="s">
        <v>9554</v>
      </c>
      <c r="C7185" t="s">
        <v>9554</v>
      </c>
      <c r="D7185" t="s">
        <v>14046</v>
      </c>
      <c r="E7185">
        <v>128537</v>
      </c>
      <c r="F7185" t="s">
        <v>21928</v>
      </c>
      <c r="G7185" t="s">
        <v>21929</v>
      </c>
      <c r="H7185" t="s">
        <v>21930</v>
      </c>
      <c r="I7185" t="s">
        <v>26378</v>
      </c>
    </row>
    <row r="7186" spans="1:9" x14ac:dyDescent="0.2">
      <c r="A7186">
        <v>9257</v>
      </c>
      <c r="B7186" t="s">
        <v>9556</v>
      </c>
      <c r="C7186" t="s">
        <v>9555</v>
      </c>
      <c r="D7186" t="s">
        <v>14046</v>
      </c>
      <c r="E7186">
        <v>128543</v>
      </c>
      <c r="F7186" t="s">
        <v>21973</v>
      </c>
      <c r="G7186" t="s">
        <v>14070</v>
      </c>
      <c r="H7186" t="s">
        <v>9555</v>
      </c>
      <c r="I7186" t="s">
        <v>26358</v>
      </c>
    </row>
    <row r="7187" spans="1:9" x14ac:dyDescent="0.2">
      <c r="A7187">
        <v>9233</v>
      </c>
      <c r="B7187" t="s">
        <v>9558</v>
      </c>
      <c r="C7187" t="s">
        <v>9557</v>
      </c>
      <c r="D7187" t="s">
        <v>14046</v>
      </c>
      <c r="E7187">
        <v>128546</v>
      </c>
      <c r="F7187" t="s">
        <v>21932</v>
      </c>
      <c r="G7187" t="s">
        <v>14658</v>
      </c>
      <c r="H7187" t="s">
        <v>9557</v>
      </c>
      <c r="I7187" t="s">
        <v>29517</v>
      </c>
    </row>
    <row r="7188" spans="1:9" x14ac:dyDescent="0.2">
      <c r="A7188">
        <v>9234</v>
      </c>
      <c r="B7188" t="s">
        <v>9560</v>
      </c>
      <c r="C7188" t="s">
        <v>9559</v>
      </c>
      <c r="D7188" t="s">
        <v>14046</v>
      </c>
      <c r="E7188">
        <v>128555</v>
      </c>
      <c r="F7188" t="s">
        <v>21934</v>
      </c>
      <c r="G7188" t="s">
        <v>17003</v>
      </c>
      <c r="H7188" t="s">
        <v>9559</v>
      </c>
      <c r="I7188" t="s">
        <v>29520</v>
      </c>
    </row>
    <row r="7189" spans="1:9" x14ac:dyDescent="0.2">
      <c r="A7189">
        <v>9259</v>
      </c>
      <c r="B7189" t="s">
        <v>11570</v>
      </c>
      <c r="C7189" t="s">
        <v>9561</v>
      </c>
      <c r="D7189" t="s">
        <v>14046</v>
      </c>
      <c r="E7189">
        <v>128567</v>
      </c>
      <c r="F7189" t="s">
        <v>21977</v>
      </c>
      <c r="G7189" t="s">
        <v>21978</v>
      </c>
      <c r="H7189" t="s">
        <v>9561</v>
      </c>
      <c r="I7189" t="s">
        <v>29523</v>
      </c>
    </row>
    <row r="7190" spans="1:9" x14ac:dyDescent="0.2">
      <c r="A7190">
        <v>2679460</v>
      </c>
      <c r="B7190" t="s">
        <v>11570</v>
      </c>
      <c r="C7190" t="s">
        <v>13959</v>
      </c>
      <c r="E7190">
        <v>0</v>
      </c>
      <c r="I7190" t="s">
        <v>29527</v>
      </c>
    </row>
    <row r="7191" spans="1:9" x14ac:dyDescent="0.2">
      <c r="A7191">
        <v>9256</v>
      </c>
      <c r="B7191" t="s">
        <v>13299</v>
      </c>
      <c r="C7191" t="s">
        <v>13299</v>
      </c>
      <c r="D7191" t="s">
        <v>14044</v>
      </c>
      <c r="E7191">
        <v>198879</v>
      </c>
      <c r="F7191" t="s">
        <v>21926</v>
      </c>
      <c r="G7191" t="s">
        <v>14070</v>
      </c>
      <c r="H7191" t="s">
        <v>9553</v>
      </c>
      <c r="I7191" t="s">
        <v>29529</v>
      </c>
    </row>
    <row r="7192" spans="1:9" x14ac:dyDescent="0.2">
      <c r="A7192">
        <v>9231</v>
      </c>
      <c r="B7192" t="s">
        <v>13298</v>
      </c>
      <c r="C7192" t="s">
        <v>9553</v>
      </c>
      <c r="D7192" t="s">
        <v>14044</v>
      </c>
      <c r="E7192">
        <v>198879</v>
      </c>
      <c r="F7192" t="s">
        <v>21926</v>
      </c>
      <c r="G7192" t="s">
        <v>14070</v>
      </c>
      <c r="H7192" t="s">
        <v>9553</v>
      </c>
      <c r="I7192" t="s">
        <v>29531</v>
      </c>
    </row>
    <row r="7193" spans="1:9" x14ac:dyDescent="0.2">
      <c r="A7193">
        <v>9262</v>
      </c>
      <c r="B7193" t="s">
        <v>11571</v>
      </c>
      <c r="C7193" t="s">
        <v>9562</v>
      </c>
      <c r="D7193" t="s">
        <v>14046</v>
      </c>
      <c r="E7193">
        <v>128602</v>
      </c>
      <c r="F7193" t="s">
        <v>21982</v>
      </c>
      <c r="G7193" t="s">
        <v>14070</v>
      </c>
      <c r="H7193" t="s">
        <v>9562</v>
      </c>
      <c r="I7193" t="s">
        <v>29534</v>
      </c>
    </row>
    <row r="7194" spans="1:9" x14ac:dyDescent="0.2">
      <c r="A7194">
        <v>2677481</v>
      </c>
      <c r="B7194" t="s">
        <v>11572</v>
      </c>
      <c r="C7194" t="s">
        <v>9563</v>
      </c>
      <c r="D7194" t="s">
        <v>14046</v>
      </c>
      <c r="E7194">
        <v>128615</v>
      </c>
      <c r="F7194" t="s">
        <v>28597</v>
      </c>
      <c r="G7194" t="s">
        <v>14070</v>
      </c>
      <c r="H7194" t="s">
        <v>9563</v>
      </c>
      <c r="I7194" t="s">
        <v>29537</v>
      </c>
    </row>
    <row r="7195" spans="1:9" x14ac:dyDescent="0.2">
      <c r="A7195">
        <v>2677483</v>
      </c>
      <c r="B7195" t="s">
        <v>11572</v>
      </c>
      <c r="C7195" t="s">
        <v>9552</v>
      </c>
      <c r="D7195" t="s">
        <v>14044</v>
      </c>
      <c r="E7195">
        <v>198879</v>
      </c>
      <c r="F7195" t="s">
        <v>21926</v>
      </c>
      <c r="G7195" t="s">
        <v>14070</v>
      </c>
      <c r="H7195" t="s">
        <v>9553</v>
      </c>
      <c r="I7195" t="s">
        <v>29540</v>
      </c>
    </row>
    <row r="7196" spans="1:9" x14ac:dyDescent="0.2">
      <c r="A7196">
        <v>9267</v>
      </c>
      <c r="B7196" t="s">
        <v>9565</v>
      </c>
      <c r="C7196" t="s">
        <v>9564</v>
      </c>
      <c r="D7196" t="s">
        <v>14045</v>
      </c>
      <c r="E7196">
        <v>142096</v>
      </c>
      <c r="F7196" t="s">
        <v>21986</v>
      </c>
      <c r="G7196" t="s">
        <v>14070</v>
      </c>
      <c r="H7196" t="s">
        <v>9564</v>
      </c>
      <c r="I7196" t="s">
        <v>26565</v>
      </c>
    </row>
    <row r="7197" spans="1:9" x14ac:dyDescent="0.2">
      <c r="A7197">
        <v>9261</v>
      </c>
      <c r="B7197" t="s">
        <v>9567</v>
      </c>
      <c r="C7197" t="s">
        <v>9566</v>
      </c>
      <c r="D7197" t="s">
        <v>14046</v>
      </c>
      <c r="E7197">
        <v>128627</v>
      </c>
      <c r="F7197" t="s">
        <v>21980</v>
      </c>
      <c r="G7197" t="s">
        <v>14070</v>
      </c>
      <c r="H7197" t="s">
        <v>9566</v>
      </c>
      <c r="I7197" t="s">
        <v>29543</v>
      </c>
    </row>
    <row r="7198" spans="1:9" x14ac:dyDescent="0.2">
      <c r="A7198">
        <v>9235</v>
      </c>
      <c r="B7198" t="s">
        <v>9569</v>
      </c>
      <c r="C7198" t="s">
        <v>9568</v>
      </c>
      <c r="D7198" t="s">
        <v>14046</v>
      </c>
      <c r="E7198">
        <v>128628</v>
      </c>
      <c r="F7198" t="s">
        <v>21936</v>
      </c>
      <c r="G7198" t="s">
        <v>14070</v>
      </c>
      <c r="H7198" t="s">
        <v>9568</v>
      </c>
      <c r="I7198" t="s">
        <v>29546</v>
      </c>
    </row>
    <row r="7199" spans="1:9" x14ac:dyDescent="0.2">
      <c r="A7199">
        <v>9265</v>
      </c>
      <c r="B7199" t="s">
        <v>9571</v>
      </c>
      <c r="C7199" t="s">
        <v>9570</v>
      </c>
      <c r="D7199" t="s">
        <v>14046</v>
      </c>
      <c r="E7199">
        <v>128633</v>
      </c>
      <c r="F7199" t="s">
        <v>21984</v>
      </c>
      <c r="G7199" t="s">
        <v>17003</v>
      </c>
      <c r="H7199" t="s">
        <v>9570</v>
      </c>
      <c r="I7199" t="s">
        <v>29548</v>
      </c>
    </row>
    <row r="7200" spans="1:9" x14ac:dyDescent="0.2">
      <c r="A7200">
        <v>9236</v>
      </c>
      <c r="B7200" t="s">
        <v>9573</v>
      </c>
      <c r="C7200" t="s">
        <v>9572</v>
      </c>
      <c r="D7200" t="s">
        <v>14046</v>
      </c>
      <c r="E7200">
        <v>128651</v>
      </c>
      <c r="F7200" t="s">
        <v>21938</v>
      </c>
      <c r="G7200" t="s">
        <v>14070</v>
      </c>
      <c r="H7200" t="s">
        <v>9572</v>
      </c>
      <c r="I7200" t="s">
        <v>29551</v>
      </c>
    </row>
    <row r="7201" spans="1:9" x14ac:dyDescent="0.2">
      <c r="A7201">
        <v>2677482</v>
      </c>
      <c r="B7201" t="s">
        <v>9574</v>
      </c>
      <c r="C7201" t="s">
        <v>9574</v>
      </c>
      <c r="D7201" t="s">
        <v>14046</v>
      </c>
      <c r="E7201">
        <v>717694</v>
      </c>
      <c r="F7201" t="s">
        <v>28598</v>
      </c>
      <c r="G7201" t="s">
        <v>23492</v>
      </c>
      <c r="H7201" t="s">
        <v>28599</v>
      </c>
      <c r="I7201" t="s">
        <v>26645</v>
      </c>
    </row>
    <row r="7202" spans="1:9" x14ac:dyDescent="0.2">
      <c r="A7202">
        <v>9258</v>
      </c>
      <c r="B7202" t="s">
        <v>9576</v>
      </c>
      <c r="C7202" t="s">
        <v>9575</v>
      </c>
      <c r="D7202" t="s">
        <v>14046</v>
      </c>
      <c r="E7202">
        <v>128660</v>
      </c>
      <c r="F7202" t="s">
        <v>21975</v>
      </c>
      <c r="G7202" t="s">
        <v>14070</v>
      </c>
      <c r="H7202" t="s">
        <v>9575</v>
      </c>
      <c r="I7202" t="s">
        <v>26657</v>
      </c>
    </row>
    <row r="7203" spans="1:9" x14ac:dyDescent="0.2">
      <c r="A7203">
        <v>2676535</v>
      </c>
      <c r="B7203" t="s">
        <v>9578</v>
      </c>
      <c r="C7203" t="s">
        <v>9577</v>
      </c>
      <c r="D7203" t="s">
        <v>14045</v>
      </c>
      <c r="E7203">
        <v>142108</v>
      </c>
      <c r="F7203" t="s">
        <v>27264</v>
      </c>
      <c r="G7203" t="s">
        <v>27265</v>
      </c>
      <c r="H7203" t="s">
        <v>9577</v>
      </c>
      <c r="I7203" t="s">
        <v>29554</v>
      </c>
    </row>
    <row r="7204" spans="1:9" x14ac:dyDescent="0.2">
      <c r="A7204">
        <v>2676536</v>
      </c>
      <c r="B7204" t="s">
        <v>9580</v>
      </c>
      <c r="C7204" t="s">
        <v>9579</v>
      </c>
      <c r="D7204" t="s">
        <v>14045</v>
      </c>
      <c r="E7204">
        <v>142111</v>
      </c>
      <c r="F7204" t="s">
        <v>27267</v>
      </c>
      <c r="G7204" t="s">
        <v>14070</v>
      </c>
      <c r="H7204" t="s">
        <v>9579</v>
      </c>
      <c r="I7204" t="s">
        <v>29558</v>
      </c>
    </row>
    <row r="7205" spans="1:9" x14ac:dyDescent="0.2">
      <c r="A7205">
        <v>9237</v>
      </c>
      <c r="B7205" t="s">
        <v>9582</v>
      </c>
      <c r="C7205" t="s">
        <v>9581</v>
      </c>
      <c r="D7205" t="s">
        <v>14046</v>
      </c>
      <c r="E7205">
        <v>128667</v>
      </c>
      <c r="F7205" t="s">
        <v>21940</v>
      </c>
      <c r="G7205" t="s">
        <v>21941</v>
      </c>
      <c r="H7205" t="s">
        <v>9581</v>
      </c>
      <c r="I7205" t="s">
        <v>26662</v>
      </c>
    </row>
    <row r="7206" spans="1:9" x14ac:dyDescent="0.2">
      <c r="A7206">
        <v>9243</v>
      </c>
      <c r="B7206" t="s">
        <v>9584</v>
      </c>
      <c r="C7206" t="s">
        <v>9583</v>
      </c>
      <c r="D7206" t="s">
        <v>14046</v>
      </c>
      <c r="E7206">
        <v>128672</v>
      </c>
      <c r="F7206" t="s">
        <v>21952</v>
      </c>
      <c r="G7206" t="s">
        <v>21953</v>
      </c>
      <c r="H7206" t="s">
        <v>9583</v>
      </c>
      <c r="I7206" t="s">
        <v>29562</v>
      </c>
    </row>
    <row r="7207" spans="1:9" x14ac:dyDescent="0.2">
      <c r="A7207">
        <v>2676537</v>
      </c>
      <c r="B7207" t="s">
        <v>9586</v>
      </c>
      <c r="C7207" t="s">
        <v>9585</v>
      </c>
      <c r="D7207" t="s">
        <v>14046</v>
      </c>
      <c r="E7207">
        <v>128687</v>
      </c>
      <c r="F7207" t="s">
        <v>27268</v>
      </c>
      <c r="G7207" t="s">
        <v>27269</v>
      </c>
      <c r="H7207" t="s">
        <v>9585</v>
      </c>
      <c r="I7207" t="s">
        <v>29563</v>
      </c>
    </row>
    <row r="7208" spans="1:9" x14ac:dyDescent="0.2">
      <c r="A7208">
        <v>2676538</v>
      </c>
      <c r="B7208" t="s">
        <v>9588</v>
      </c>
      <c r="C7208" t="s">
        <v>9587</v>
      </c>
      <c r="D7208" t="s">
        <v>14046</v>
      </c>
      <c r="E7208">
        <v>128694</v>
      </c>
      <c r="F7208" t="s">
        <v>27270</v>
      </c>
      <c r="G7208" t="s">
        <v>15004</v>
      </c>
      <c r="H7208" t="s">
        <v>9587</v>
      </c>
      <c r="I7208" t="s">
        <v>26711</v>
      </c>
    </row>
    <row r="7209" spans="1:9" x14ac:dyDescent="0.2">
      <c r="A7209">
        <v>9248</v>
      </c>
      <c r="B7209" t="s">
        <v>11573</v>
      </c>
      <c r="C7209" t="s">
        <v>9589</v>
      </c>
      <c r="D7209" t="s">
        <v>14046</v>
      </c>
      <c r="E7209">
        <v>128699</v>
      </c>
      <c r="F7209" t="s">
        <v>21960</v>
      </c>
      <c r="G7209" t="s">
        <v>14790</v>
      </c>
      <c r="H7209" t="s">
        <v>9589</v>
      </c>
      <c r="I7209" t="s">
        <v>26713</v>
      </c>
    </row>
    <row r="7210" spans="1:9" x14ac:dyDescent="0.2">
      <c r="A7210">
        <v>9244</v>
      </c>
      <c r="B7210" t="s">
        <v>11574</v>
      </c>
      <c r="C7210" t="s">
        <v>9590</v>
      </c>
      <c r="D7210" t="s">
        <v>14046</v>
      </c>
      <c r="E7210">
        <v>128700</v>
      </c>
      <c r="F7210" t="s">
        <v>21955</v>
      </c>
      <c r="G7210" t="s">
        <v>21956</v>
      </c>
      <c r="H7210" t="s">
        <v>9590</v>
      </c>
      <c r="I7210" t="s">
        <v>29568</v>
      </c>
    </row>
    <row r="7211" spans="1:9" x14ac:dyDescent="0.2">
      <c r="A7211">
        <v>9241</v>
      </c>
      <c r="B7211" t="s">
        <v>9592</v>
      </c>
      <c r="C7211" t="s">
        <v>9591</v>
      </c>
      <c r="D7211" t="s">
        <v>14046</v>
      </c>
      <c r="E7211">
        <v>128701</v>
      </c>
      <c r="F7211" t="s">
        <v>21946</v>
      </c>
      <c r="G7211" t="s">
        <v>21947</v>
      </c>
      <c r="H7211" t="s">
        <v>9591</v>
      </c>
      <c r="I7211" t="s">
        <v>26715</v>
      </c>
    </row>
    <row r="7212" spans="1:9" x14ac:dyDescent="0.2">
      <c r="A7212">
        <v>9253</v>
      </c>
      <c r="B7212" t="s">
        <v>9594</v>
      </c>
      <c r="C7212" t="s">
        <v>9593</v>
      </c>
      <c r="D7212" t="s">
        <v>14046</v>
      </c>
      <c r="E7212">
        <v>128714</v>
      </c>
      <c r="F7212" t="s">
        <v>21967</v>
      </c>
      <c r="G7212" t="s">
        <v>21968</v>
      </c>
      <c r="H7212" t="s">
        <v>9593</v>
      </c>
      <c r="I7212" t="s">
        <v>29572</v>
      </c>
    </row>
    <row r="7213" spans="1:9" x14ac:dyDescent="0.2">
      <c r="A7213">
        <v>9247</v>
      </c>
      <c r="B7213" t="s">
        <v>9596</v>
      </c>
      <c r="C7213" t="s">
        <v>9595</v>
      </c>
      <c r="D7213" t="s">
        <v>14046</v>
      </c>
      <c r="E7213">
        <v>128720</v>
      </c>
      <c r="F7213" t="s">
        <v>21957</v>
      </c>
      <c r="G7213" t="s">
        <v>21958</v>
      </c>
      <c r="H7213" t="s">
        <v>9595</v>
      </c>
      <c r="I7213" t="s">
        <v>26723</v>
      </c>
    </row>
    <row r="7214" spans="1:9" x14ac:dyDescent="0.2">
      <c r="A7214">
        <v>2676539</v>
      </c>
      <c r="B7214" t="s">
        <v>9598</v>
      </c>
      <c r="C7214" t="s">
        <v>9597</v>
      </c>
      <c r="D7214" t="s">
        <v>14046</v>
      </c>
      <c r="E7214">
        <v>128724</v>
      </c>
      <c r="F7214" t="s">
        <v>27272</v>
      </c>
      <c r="G7214" t="s">
        <v>27273</v>
      </c>
      <c r="H7214" t="s">
        <v>9597</v>
      </c>
      <c r="I7214" t="s">
        <v>29575</v>
      </c>
    </row>
    <row r="7215" spans="1:9" x14ac:dyDescent="0.2">
      <c r="A7215">
        <v>9242</v>
      </c>
      <c r="B7215" t="s">
        <v>9600</v>
      </c>
      <c r="C7215" t="s">
        <v>9599</v>
      </c>
      <c r="D7215" t="s">
        <v>14046</v>
      </c>
      <c r="E7215">
        <v>128727</v>
      </c>
      <c r="F7215" t="s">
        <v>21949</v>
      </c>
      <c r="G7215" t="s">
        <v>21950</v>
      </c>
      <c r="H7215" t="s">
        <v>9599</v>
      </c>
      <c r="I7215" t="s">
        <v>29578</v>
      </c>
    </row>
    <row r="7216" spans="1:9" x14ac:dyDescent="0.2">
      <c r="A7216">
        <v>9239</v>
      </c>
      <c r="B7216" t="s">
        <v>9602</v>
      </c>
      <c r="C7216" t="s">
        <v>9601</v>
      </c>
      <c r="D7216" t="s">
        <v>14046</v>
      </c>
      <c r="E7216">
        <v>128728</v>
      </c>
      <c r="F7216" t="s">
        <v>21943</v>
      </c>
      <c r="G7216" t="s">
        <v>21944</v>
      </c>
      <c r="H7216" t="s">
        <v>9601</v>
      </c>
      <c r="I7216" t="s">
        <v>26725</v>
      </c>
    </row>
    <row r="7217" spans="1:9" x14ac:dyDescent="0.2">
      <c r="A7217">
        <v>9250</v>
      </c>
      <c r="B7217" t="s">
        <v>9604</v>
      </c>
      <c r="C7217" t="s">
        <v>9603</v>
      </c>
      <c r="D7217" t="s">
        <v>14046</v>
      </c>
      <c r="E7217">
        <v>128729</v>
      </c>
      <c r="F7217" t="s">
        <v>21962</v>
      </c>
      <c r="G7217" t="s">
        <v>21963</v>
      </c>
      <c r="H7217" t="s">
        <v>9603</v>
      </c>
      <c r="I7217" t="s">
        <v>29582</v>
      </c>
    </row>
    <row r="7218" spans="1:9" x14ac:dyDescent="0.2">
      <c r="A7218">
        <v>9254</v>
      </c>
      <c r="B7218" t="s">
        <v>9606</v>
      </c>
      <c r="C7218" t="s">
        <v>9605</v>
      </c>
      <c r="D7218" t="s">
        <v>14046</v>
      </c>
      <c r="E7218">
        <v>128736</v>
      </c>
      <c r="F7218" t="s">
        <v>21970</v>
      </c>
      <c r="G7218" t="s">
        <v>21971</v>
      </c>
      <c r="H7218" t="s">
        <v>9605</v>
      </c>
      <c r="I7218" t="s">
        <v>29585</v>
      </c>
    </row>
    <row r="7219" spans="1:9" x14ac:dyDescent="0.2">
      <c r="A7219">
        <v>9252</v>
      </c>
      <c r="B7219" t="s">
        <v>9608</v>
      </c>
      <c r="C7219" t="s">
        <v>9607</v>
      </c>
      <c r="D7219" t="s">
        <v>14046</v>
      </c>
      <c r="E7219">
        <v>128741</v>
      </c>
      <c r="F7219" t="s">
        <v>21965</v>
      </c>
      <c r="G7219" t="s">
        <v>14820</v>
      </c>
      <c r="H7219" t="s">
        <v>9607</v>
      </c>
      <c r="I7219" t="s">
        <v>26769</v>
      </c>
    </row>
    <row r="7220" spans="1:9" x14ac:dyDescent="0.2">
      <c r="A7220">
        <v>8833</v>
      </c>
      <c r="B7220" t="s">
        <v>9612</v>
      </c>
      <c r="C7220" t="s">
        <v>9611</v>
      </c>
      <c r="D7220" t="s">
        <v>14046</v>
      </c>
      <c r="E7220">
        <v>128748</v>
      </c>
      <c r="F7220" t="s">
        <v>21438</v>
      </c>
      <c r="G7220" t="s">
        <v>14070</v>
      </c>
      <c r="H7220" t="s">
        <v>9611</v>
      </c>
      <c r="I7220" t="s">
        <v>29590</v>
      </c>
    </row>
    <row r="7221" spans="1:9" x14ac:dyDescent="0.2">
      <c r="A7221">
        <v>8836</v>
      </c>
      <c r="B7221" t="s">
        <v>12497</v>
      </c>
      <c r="C7221" t="s">
        <v>9613</v>
      </c>
      <c r="D7221" t="s">
        <v>14046</v>
      </c>
      <c r="E7221">
        <v>706912</v>
      </c>
      <c r="F7221" t="s">
        <v>21442</v>
      </c>
      <c r="G7221" t="s">
        <v>21443</v>
      </c>
      <c r="H7221" t="s">
        <v>9613</v>
      </c>
      <c r="I7221" t="s">
        <v>26747</v>
      </c>
    </row>
    <row r="7222" spans="1:9" x14ac:dyDescent="0.2">
      <c r="A7222">
        <v>8837</v>
      </c>
      <c r="B7222" t="s">
        <v>13301</v>
      </c>
      <c r="C7222" t="s">
        <v>13301</v>
      </c>
      <c r="D7222" t="s">
        <v>14044</v>
      </c>
      <c r="E7222">
        <v>198880</v>
      </c>
      <c r="F7222" t="s">
        <v>21434</v>
      </c>
      <c r="G7222" t="s">
        <v>14070</v>
      </c>
      <c r="H7222" t="s">
        <v>9609</v>
      </c>
      <c r="I7222" t="s">
        <v>26791</v>
      </c>
    </row>
    <row r="7223" spans="1:9" x14ac:dyDescent="0.2">
      <c r="A7223">
        <v>8830</v>
      </c>
      <c r="B7223" t="s">
        <v>9610</v>
      </c>
      <c r="C7223" t="s">
        <v>9609</v>
      </c>
      <c r="D7223" t="s">
        <v>14044</v>
      </c>
      <c r="E7223">
        <v>198880</v>
      </c>
      <c r="F7223" t="s">
        <v>21434</v>
      </c>
      <c r="G7223" t="s">
        <v>14070</v>
      </c>
      <c r="H7223" t="s">
        <v>9609</v>
      </c>
      <c r="I7223" t="s">
        <v>29591</v>
      </c>
    </row>
    <row r="7224" spans="1:9" x14ac:dyDescent="0.2">
      <c r="A7224">
        <v>8838</v>
      </c>
      <c r="B7224" t="s">
        <v>9615</v>
      </c>
      <c r="C7224" t="s">
        <v>9615</v>
      </c>
      <c r="D7224" t="s">
        <v>14046</v>
      </c>
      <c r="E7224">
        <v>446084</v>
      </c>
      <c r="F7224" t="s">
        <v>21445</v>
      </c>
      <c r="G7224" t="s">
        <v>16118</v>
      </c>
      <c r="H7224" t="s">
        <v>21446</v>
      </c>
      <c r="I7224" t="s">
        <v>29594</v>
      </c>
    </row>
    <row r="7225" spans="1:9" x14ac:dyDescent="0.2">
      <c r="A7225">
        <v>8832</v>
      </c>
      <c r="B7225" t="s">
        <v>9617</v>
      </c>
      <c r="C7225" t="s">
        <v>9616</v>
      </c>
      <c r="D7225" t="s">
        <v>14046</v>
      </c>
      <c r="E7225">
        <v>128754</v>
      </c>
      <c r="F7225" t="s">
        <v>21436</v>
      </c>
      <c r="G7225" t="s">
        <v>14070</v>
      </c>
      <c r="H7225" t="s">
        <v>9616</v>
      </c>
      <c r="I7225" t="s">
        <v>29597</v>
      </c>
    </row>
    <row r="7226" spans="1:9" x14ac:dyDescent="0.2">
      <c r="A7226">
        <v>2679550</v>
      </c>
      <c r="B7226" t="s">
        <v>11575</v>
      </c>
      <c r="C7226" t="s">
        <v>9618</v>
      </c>
      <c r="D7226" t="s">
        <v>14046</v>
      </c>
      <c r="E7226">
        <v>128758</v>
      </c>
      <c r="F7226" t="s">
        <v>30015</v>
      </c>
      <c r="G7226" t="s">
        <v>30016</v>
      </c>
      <c r="H7226" t="s">
        <v>9618</v>
      </c>
      <c r="I7226" t="s">
        <v>29600</v>
      </c>
    </row>
    <row r="7227" spans="1:9" x14ac:dyDescent="0.2">
      <c r="A7227">
        <v>8835</v>
      </c>
      <c r="B7227" t="s">
        <v>9620</v>
      </c>
      <c r="C7227" t="s">
        <v>9619</v>
      </c>
      <c r="D7227" t="s">
        <v>14046</v>
      </c>
      <c r="E7227">
        <v>128762</v>
      </c>
      <c r="F7227" t="s">
        <v>21440</v>
      </c>
      <c r="G7227" t="s">
        <v>14070</v>
      </c>
      <c r="H7227" t="s">
        <v>9619</v>
      </c>
      <c r="I7227" t="s">
        <v>29603</v>
      </c>
    </row>
    <row r="7228" spans="1:9" x14ac:dyDescent="0.2">
      <c r="A7228">
        <v>8839</v>
      </c>
      <c r="B7228" t="s">
        <v>13302</v>
      </c>
      <c r="C7228" t="s">
        <v>13302</v>
      </c>
      <c r="D7228" t="s">
        <v>14044</v>
      </c>
      <c r="E7228">
        <v>198880</v>
      </c>
      <c r="F7228" t="s">
        <v>21434</v>
      </c>
      <c r="G7228" t="s">
        <v>14070</v>
      </c>
      <c r="H7228" t="s">
        <v>9609</v>
      </c>
      <c r="I7228" t="s">
        <v>29606</v>
      </c>
    </row>
    <row r="7229" spans="1:9" x14ac:dyDescent="0.2">
      <c r="A7229">
        <v>8826</v>
      </c>
      <c r="B7229" t="s">
        <v>12032</v>
      </c>
      <c r="C7229" t="s">
        <v>9614</v>
      </c>
      <c r="D7229" t="s">
        <v>14043</v>
      </c>
      <c r="E7229">
        <v>187403</v>
      </c>
      <c r="F7229" t="s">
        <v>21424</v>
      </c>
      <c r="G7229" t="s">
        <v>21425</v>
      </c>
      <c r="H7229" t="s">
        <v>9614</v>
      </c>
      <c r="I7229" t="s">
        <v>29610</v>
      </c>
    </row>
    <row r="7230" spans="1:9" x14ac:dyDescent="0.2">
      <c r="A7230">
        <v>9989</v>
      </c>
      <c r="B7230" t="s">
        <v>9624</v>
      </c>
      <c r="C7230" t="s">
        <v>9623</v>
      </c>
      <c r="D7230" t="s">
        <v>14046</v>
      </c>
      <c r="E7230">
        <v>128768</v>
      </c>
      <c r="F7230" t="s">
        <v>22918</v>
      </c>
      <c r="G7230" t="s">
        <v>22919</v>
      </c>
      <c r="H7230" t="s">
        <v>9623</v>
      </c>
      <c r="I7230" t="s">
        <v>29613</v>
      </c>
    </row>
    <row r="7231" spans="1:9" x14ac:dyDescent="0.2">
      <c r="A7231">
        <v>9990</v>
      </c>
      <c r="B7231" t="s">
        <v>11576</v>
      </c>
      <c r="C7231" t="s">
        <v>9625</v>
      </c>
      <c r="D7231" t="s">
        <v>14046</v>
      </c>
      <c r="E7231">
        <v>128771</v>
      </c>
      <c r="F7231" t="s">
        <v>22921</v>
      </c>
      <c r="G7231" t="s">
        <v>22922</v>
      </c>
      <c r="H7231" t="s">
        <v>9625</v>
      </c>
      <c r="I7231" t="s">
        <v>29617</v>
      </c>
    </row>
    <row r="7232" spans="1:9" x14ac:dyDescent="0.2">
      <c r="A7232">
        <v>9988</v>
      </c>
      <c r="B7232" t="s">
        <v>9622</v>
      </c>
      <c r="C7232" t="s">
        <v>9621</v>
      </c>
      <c r="D7232" t="s">
        <v>14044</v>
      </c>
      <c r="E7232">
        <v>198881</v>
      </c>
      <c r="F7232" t="s">
        <v>22916</v>
      </c>
      <c r="G7232" t="s">
        <v>14070</v>
      </c>
      <c r="H7232" t="s">
        <v>9621</v>
      </c>
      <c r="I7232" t="s">
        <v>26723</v>
      </c>
    </row>
    <row r="7233" spans="1:9" x14ac:dyDescent="0.2">
      <c r="A7233">
        <v>9293</v>
      </c>
      <c r="B7233" t="s">
        <v>9629</v>
      </c>
      <c r="C7233" t="s">
        <v>9628</v>
      </c>
      <c r="D7233" t="s">
        <v>14046</v>
      </c>
      <c r="E7233">
        <v>128782</v>
      </c>
      <c r="F7233" t="s">
        <v>22021</v>
      </c>
      <c r="G7233" t="s">
        <v>14898</v>
      </c>
      <c r="H7233" t="s">
        <v>9628</v>
      </c>
      <c r="I7233" t="s">
        <v>16880</v>
      </c>
    </row>
    <row r="7234" spans="1:9" x14ac:dyDescent="0.2">
      <c r="A7234">
        <v>9287</v>
      </c>
      <c r="B7234" t="s">
        <v>9631</v>
      </c>
      <c r="C7234" t="s">
        <v>9630</v>
      </c>
      <c r="D7234" t="s">
        <v>14046</v>
      </c>
      <c r="E7234">
        <v>128786</v>
      </c>
      <c r="F7234" t="s">
        <v>22009</v>
      </c>
      <c r="G7234" t="s">
        <v>14070</v>
      </c>
      <c r="H7234" t="s">
        <v>9630</v>
      </c>
      <c r="I7234" t="s">
        <v>29620</v>
      </c>
    </row>
    <row r="7235" spans="1:9" x14ac:dyDescent="0.2">
      <c r="A7235">
        <v>2677487</v>
      </c>
      <c r="B7235" t="s">
        <v>11577</v>
      </c>
      <c r="C7235" t="s">
        <v>9632</v>
      </c>
      <c r="D7235" t="s">
        <v>14046</v>
      </c>
      <c r="E7235">
        <v>128792</v>
      </c>
      <c r="F7235" t="s">
        <v>28604</v>
      </c>
      <c r="G7235" t="s">
        <v>14070</v>
      </c>
      <c r="H7235" t="s">
        <v>9632</v>
      </c>
      <c r="I7235" t="s">
        <v>29623</v>
      </c>
    </row>
    <row r="7236" spans="1:9" x14ac:dyDescent="0.2">
      <c r="A7236">
        <v>9307</v>
      </c>
      <c r="B7236" t="s">
        <v>9634</v>
      </c>
      <c r="C7236" t="s">
        <v>9633</v>
      </c>
      <c r="D7236" t="s">
        <v>14046</v>
      </c>
      <c r="E7236">
        <v>128793</v>
      </c>
      <c r="F7236" t="s">
        <v>22036</v>
      </c>
      <c r="G7236" t="s">
        <v>21555</v>
      </c>
      <c r="H7236" t="s">
        <v>9633</v>
      </c>
      <c r="I7236" t="s">
        <v>29626</v>
      </c>
    </row>
    <row r="7237" spans="1:9" x14ac:dyDescent="0.2">
      <c r="A7237">
        <v>9289</v>
      </c>
      <c r="B7237" t="s">
        <v>9636</v>
      </c>
      <c r="C7237" t="s">
        <v>9635</v>
      </c>
      <c r="D7237" t="s">
        <v>14046</v>
      </c>
      <c r="E7237">
        <v>128801</v>
      </c>
      <c r="F7237" t="s">
        <v>22013</v>
      </c>
      <c r="G7237" t="s">
        <v>14070</v>
      </c>
      <c r="H7237" t="s">
        <v>9635</v>
      </c>
      <c r="I7237" t="s">
        <v>29628</v>
      </c>
    </row>
    <row r="7238" spans="1:9" x14ac:dyDescent="0.2">
      <c r="A7238">
        <v>9317</v>
      </c>
      <c r="B7238" t="s">
        <v>9638</v>
      </c>
      <c r="C7238" t="s">
        <v>9637</v>
      </c>
      <c r="D7238" t="s">
        <v>14046</v>
      </c>
      <c r="E7238">
        <v>128803</v>
      </c>
      <c r="F7238" t="s">
        <v>22046</v>
      </c>
      <c r="G7238" t="s">
        <v>15570</v>
      </c>
      <c r="H7238" t="s">
        <v>9637</v>
      </c>
      <c r="I7238" t="s">
        <v>29631</v>
      </c>
    </row>
    <row r="7239" spans="1:9" x14ac:dyDescent="0.2">
      <c r="A7239">
        <v>9323</v>
      </c>
      <c r="B7239" t="s">
        <v>9640</v>
      </c>
      <c r="C7239" t="s">
        <v>9639</v>
      </c>
      <c r="D7239" t="s">
        <v>14045</v>
      </c>
      <c r="E7239">
        <v>142137</v>
      </c>
      <c r="F7239" t="s">
        <v>22050</v>
      </c>
      <c r="G7239" t="s">
        <v>22051</v>
      </c>
      <c r="H7239" t="s">
        <v>9639</v>
      </c>
    </row>
    <row r="7240" spans="1:9" x14ac:dyDescent="0.2">
      <c r="A7240">
        <v>2677486</v>
      </c>
      <c r="B7240" t="s">
        <v>11578</v>
      </c>
      <c r="C7240" t="s">
        <v>9642</v>
      </c>
      <c r="D7240" t="s">
        <v>14046</v>
      </c>
      <c r="E7240">
        <v>128808</v>
      </c>
      <c r="F7240" t="s">
        <v>28603</v>
      </c>
      <c r="G7240" t="s">
        <v>14070</v>
      </c>
      <c r="H7240" t="s">
        <v>9642</v>
      </c>
      <c r="I7240" t="s">
        <v>24442</v>
      </c>
    </row>
    <row r="7241" spans="1:9" x14ac:dyDescent="0.2">
      <c r="A7241">
        <v>9300</v>
      </c>
      <c r="B7241" t="s">
        <v>9644</v>
      </c>
      <c r="C7241" t="s">
        <v>9643</v>
      </c>
      <c r="D7241" t="s">
        <v>14045</v>
      </c>
      <c r="E7241">
        <v>142142</v>
      </c>
      <c r="F7241" t="s">
        <v>22031</v>
      </c>
      <c r="G7241" t="s">
        <v>14070</v>
      </c>
      <c r="H7241" t="s">
        <v>9643</v>
      </c>
      <c r="I7241" t="s">
        <v>29636</v>
      </c>
    </row>
    <row r="7242" spans="1:9" x14ac:dyDescent="0.2">
      <c r="A7242">
        <v>2677491</v>
      </c>
      <c r="B7242" t="s">
        <v>13284</v>
      </c>
      <c r="C7242" t="s">
        <v>13284</v>
      </c>
      <c r="D7242" t="s">
        <v>14046</v>
      </c>
      <c r="E7242">
        <v>128810</v>
      </c>
      <c r="F7242" t="s">
        <v>27279</v>
      </c>
      <c r="G7242" t="s">
        <v>14070</v>
      </c>
      <c r="H7242" t="s">
        <v>9645</v>
      </c>
      <c r="I7242" t="s">
        <v>29638</v>
      </c>
    </row>
    <row r="7243" spans="1:9" x14ac:dyDescent="0.2">
      <c r="A7243">
        <v>2677492</v>
      </c>
      <c r="B7243" t="s">
        <v>13285</v>
      </c>
      <c r="C7243" t="s">
        <v>13953</v>
      </c>
      <c r="D7243" t="s">
        <v>14046</v>
      </c>
      <c r="E7243">
        <v>128810</v>
      </c>
      <c r="F7243" t="s">
        <v>27279</v>
      </c>
      <c r="G7243" t="s">
        <v>14070</v>
      </c>
      <c r="H7243" t="s">
        <v>9645</v>
      </c>
      <c r="I7243" t="s">
        <v>29641</v>
      </c>
    </row>
    <row r="7244" spans="1:9" x14ac:dyDescent="0.2">
      <c r="A7244">
        <v>2676542</v>
      </c>
      <c r="B7244" t="s">
        <v>9646</v>
      </c>
      <c r="C7244" t="s">
        <v>9645</v>
      </c>
      <c r="D7244" t="s">
        <v>14046</v>
      </c>
      <c r="E7244">
        <v>128810</v>
      </c>
      <c r="F7244" t="s">
        <v>27279</v>
      </c>
      <c r="G7244" t="s">
        <v>14070</v>
      </c>
      <c r="H7244" t="s">
        <v>9645</v>
      </c>
      <c r="I7244" t="s">
        <v>29644</v>
      </c>
    </row>
    <row r="7245" spans="1:9" x14ac:dyDescent="0.2">
      <c r="A7245">
        <v>9270</v>
      </c>
      <c r="B7245" t="s">
        <v>13286</v>
      </c>
      <c r="C7245" t="s">
        <v>13286</v>
      </c>
      <c r="E7245">
        <v>0</v>
      </c>
      <c r="I7245" t="s">
        <v>23781</v>
      </c>
    </row>
    <row r="7246" spans="1:9" x14ac:dyDescent="0.2">
      <c r="A7246">
        <v>9304</v>
      </c>
      <c r="B7246" t="s">
        <v>9648</v>
      </c>
      <c r="C7246" t="s">
        <v>9647</v>
      </c>
      <c r="D7246" t="s">
        <v>14046</v>
      </c>
      <c r="E7246">
        <v>128829</v>
      </c>
      <c r="F7246" t="s">
        <v>22033</v>
      </c>
      <c r="G7246" t="s">
        <v>22034</v>
      </c>
      <c r="H7246" t="s">
        <v>9647</v>
      </c>
      <c r="I7246" t="s">
        <v>29649</v>
      </c>
    </row>
    <row r="7247" spans="1:9" x14ac:dyDescent="0.2">
      <c r="A7247">
        <v>9271</v>
      </c>
      <c r="B7247" t="s">
        <v>13287</v>
      </c>
      <c r="C7247" t="s">
        <v>13287</v>
      </c>
      <c r="E7247">
        <v>0</v>
      </c>
    </row>
    <row r="7248" spans="1:9" x14ac:dyDescent="0.2">
      <c r="A7248">
        <v>9308</v>
      </c>
      <c r="B7248" t="s">
        <v>11579</v>
      </c>
      <c r="C7248" t="s">
        <v>9649</v>
      </c>
      <c r="D7248" t="s">
        <v>14046</v>
      </c>
      <c r="E7248">
        <v>128832</v>
      </c>
      <c r="F7248" t="s">
        <v>22038</v>
      </c>
      <c r="G7248" t="s">
        <v>14070</v>
      </c>
      <c r="H7248" t="s">
        <v>9649</v>
      </c>
      <c r="I7248" t="s">
        <v>9180</v>
      </c>
    </row>
    <row r="7249" spans="1:9" x14ac:dyDescent="0.2">
      <c r="A7249">
        <v>2678269</v>
      </c>
      <c r="B7249" t="s">
        <v>11580</v>
      </c>
      <c r="C7249" t="s">
        <v>9650</v>
      </c>
      <c r="D7249" t="s">
        <v>14046</v>
      </c>
      <c r="E7249">
        <v>128842</v>
      </c>
      <c r="F7249" t="s">
        <v>29778</v>
      </c>
      <c r="G7249" t="s">
        <v>29779</v>
      </c>
      <c r="H7249" t="s">
        <v>9650</v>
      </c>
      <c r="I7249" t="s">
        <v>29654</v>
      </c>
    </row>
    <row r="7250" spans="1:9" x14ac:dyDescent="0.2">
      <c r="A7250">
        <v>9284</v>
      </c>
      <c r="B7250" t="s">
        <v>11581</v>
      </c>
      <c r="C7250" t="s">
        <v>9651</v>
      </c>
      <c r="D7250" t="s">
        <v>14046</v>
      </c>
      <c r="E7250">
        <v>128863</v>
      </c>
      <c r="F7250" t="s">
        <v>22003</v>
      </c>
      <c r="G7250" t="s">
        <v>22004</v>
      </c>
      <c r="H7250" t="s">
        <v>9651</v>
      </c>
    </row>
    <row r="7251" spans="1:9" x14ac:dyDescent="0.2">
      <c r="A7251">
        <v>9285</v>
      </c>
      <c r="B7251" t="s">
        <v>13281</v>
      </c>
      <c r="C7251" t="s">
        <v>13281</v>
      </c>
      <c r="D7251" t="s">
        <v>14044</v>
      </c>
      <c r="E7251">
        <v>198883</v>
      </c>
      <c r="F7251" t="s">
        <v>21920</v>
      </c>
      <c r="G7251" t="s">
        <v>14070</v>
      </c>
      <c r="H7251" t="s">
        <v>9627</v>
      </c>
      <c r="I7251" t="s">
        <v>29657</v>
      </c>
    </row>
    <row r="7252" spans="1:9" x14ac:dyDescent="0.2">
      <c r="A7252">
        <v>9301</v>
      </c>
      <c r="B7252" t="s">
        <v>13282</v>
      </c>
      <c r="C7252" t="s">
        <v>13282</v>
      </c>
      <c r="D7252" t="s">
        <v>14044</v>
      </c>
      <c r="E7252">
        <v>198883</v>
      </c>
      <c r="F7252" t="s">
        <v>21920</v>
      </c>
      <c r="G7252" t="s">
        <v>14070</v>
      </c>
      <c r="H7252" t="s">
        <v>9627</v>
      </c>
      <c r="I7252" t="s">
        <v>29659</v>
      </c>
    </row>
    <row r="7253" spans="1:9" x14ac:dyDescent="0.2">
      <c r="A7253">
        <v>9277</v>
      </c>
      <c r="B7253" t="s">
        <v>13283</v>
      </c>
      <c r="C7253" t="s">
        <v>13283</v>
      </c>
      <c r="D7253" t="s">
        <v>14044</v>
      </c>
      <c r="E7253">
        <v>198883</v>
      </c>
      <c r="F7253" t="s">
        <v>21920</v>
      </c>
      <c r="G7253" t="s">
        <v>14070</v>
      </c>
      <c r="H7253" t="s">
        <v>9627</v>
      </c>
      <c r="I7253" t="s">
        <v>25217</v>
      </c>
    </row>
    <row r="7254" spans="1:9" x14ac:dyDescent="0.2">
      <c r="A7254">
        <v>2676518</v>
      </c>
      <c r="B7254" t="s">
        <v>9626</v>
      </c>
      <c r="C7254" t="s">
        <v>9626</v>
      </c>
      <c r="D7254" t="s">
        <v>14044</v>
      </c>
      <c r="E7254">
        <v>198883</v>
      </c>
      <c r="F7254" t="s">
        <v>21920</v>
      </c>
      <c r="G7254" t="s">
        <v>14070</v>
      </c>
      <c r="H7254" t="s">
        <v>9627</v>
      </c>
    </row>
    <row r="7255" spans="1:9" x14ac:dyDescent="0.2">
      <c r="A7255">
        <v>9278</v>
      </c>
      <c r="B7255" t="s">
        <v>11582</v>
      </c>
      <c r="C7255" t="s">
        <v>9652</v>
      </c>
      <c r="D7255" t="s">
        <v>14046</v>
      </c>
      <c r="E7255">
        <v>128880</v>
      </c>
      <c r="F7255" t="s">
        <v>21994</v>
      </c>
      <c r="G7255" t="s">
        <v>14070</v>
      </c>
      <c r="H7255" t="s">
        <v>9652</v>
      </c>
      <c r="I7255" t="s">
        <v>29662</v>
      </c>
    </row>
    <row r="7256" spans="1:9" x14ac:dyDescent="0.2">
      <c r="A7256">
        <v>2676718</v>
      </c>
      <c r="B7256" t="s">
        <v>12774</v>
      </c>
      <c r="C7256" t="s">
        <v>9641</v>
      </c>
      <c r="D7256" t="s">
        <v>14045</v>
      </c>
      <c r="E7256">
        <v>955198</v>
      </c>
      <c r="F7256" t="s">
        <v>27454</v>
      </c>
      <c r="G7256" t="s">
        <v>27455</v>
      </c>
      <c r="H7256" t="s">
        <v>27456</v>
      </c>
    </row>
    <row r="7257" spans="1:9" x14ac:dyDescent="0.2">
      <c r="A7257">
        <v>9268</v>
      </c>
      <c r="B7257" t="s">
        <v>13280</v>
      </c>
      <c r="C7257" t="s">
        <v>9627</v>
      </c>
      <c r="D7257" t="s">
        <v>14044</v>
      </c>
      <c r="E7257">
        <v>198883</v>
      </c>
      <c r="F7257" t="s">
        <v>21920</v>
      </c>
      <c r="G7257" t="s">
        <v>14070</v>
      </c>
      <c r="H7257" t="s">
        <v>9627</v>
      </c>
    </row>
    <row r="7258" spans="1:9" x14ac:dyDescent="0.2">
      <c r="A7258">
        <v>9324</v>
      </c>
      <c r="B7258" t="s">
        <v>9654</v>
      </c>
      <c r="C7258" t="s">
        <v>9653</v>
      </c>
      <c r="D7258" t="s">
        <v>14046</v>
      </c>
      <c r="E7258">
        <v>128907</v>
      </c>
      <c r="F7258" t="s">
        <v>22053</v>
      </c>
      <c r="G7258" t="s">
        <v>14070</v>
      </c>
      <c r="H7258" t="s">
        <v>9653</v>
      </c>
      <c r="I7258" t="s">
        <v>29666</v>
      </c>
    </row>
    <row r="7259" spans="1:9" x14ac:dyDescent="0.2">
      <c r="A7259">
        <v>9311</v>
      </c>
      <c r="B7259" t="s">
        <v>9656</v>
      </c>
      <c r="C7259" t="s">
        <v>9655</v>
      </c>
      <c r="D7259" t="s">
        <v>14046</v>
      </c>
      <c r="E7259">
        <v>128924</v>
      </c>
      <c r="F7259" t="s">
        <v>22040</v>
      </c>
      <c r="G7259" t="s">
        <v>15574</v>
      </c>
      <c r="H7259" t="s">
        <v>9655</v>
      </c>
      <c r="I7259" t="s">
        <v>29669</v>
      </c>
    </row>
    <row r="7260" spans="1:9" x14ac:dyDescent="0.2">
      <c r="A7260">
        <v>9296</v>
      </c>
      <c r="B7260" t="s">
        <v>9659</v>
      </c>
      <c r="C7260" t="s">
        <v>9658</v>
      </c>
      <c r="D7260" t="s">
        <v>14046</v>
      </c>
      <c r="E7260">
        <v>128938</v>
      </c>
      <c r="F7260" t="s">
        <v>22027</v>
      </c>
      <c r="G7260" t="s">
        <v>14070</v>
      </c>
      <c r="H7260" t="s">
        <v>9658</v>
      </c>
      <c r="I7260" t="s">
        <v>29672</v>
      </c>
    </row>
    <row r="7261" spans="1:9" x14ac:dyDescent="0.2">
      <c r="A7261">
        <v>9286</v>
      </c>
      <c r="B7261" t="s">
        <v>11583</v>
      </c>
      <c r="C7261" t="s">
        <v>9660</v>
      </c>
      <c r="D7261" t="s">
        <v>14046</v>
      </c>
      <c r="E7261">
        <v>128940</v>
      </c>
      <c r="F7261" t="s">
        <v>22006</v>
      </c>
      <c r="G7261" t="s">
        <v>22007</v>
      </c>
      <c r="H7261" t="s">
        <v>9660</v>
      </c>
      <c r="I7261" t="s">
        <v>29675</v>
      </c>
    </row>
    <row r="7262" spans="1:9" x14ac:dyDescent="0.2">
      <c r="A7262">
        <v>2677488</v>
      </c>
      <c r="B7262" t="s">
        <v>11584</v>
      </c>
      <c r="C7262" t="s">
        <v>9661</v>
      </c>
      <c r="D7262" t="s">
        <v>14046</v>
      </c>
      <c r="E7262">
        <v>128942</v>
      </c>
      <c r="F7262" t="s">
        <v>28606</v>
      </c>
      <c r="G7262" t="s">
        <v>15027</v>
      </c>
      <c r="H7262" t="s">
        <v>9661</v>
      </c>
      <c r="I7262" t="s">
        <v>29675</v>
      </c>
    </row>
    <row r="7263" spans="1:9" x14ac:dyDescent="0.2">
      <c r="A7263">
        <v>9272</v>
      </c>
      <c r="B7263" t="s">
        <v>13288</v>
      </c>
      <c r="C7263" t="s">
        <v>13288</v>
      </c>
      <c r="D7263" t="s">
        <v>14044</v>
      </c>
      <c r="E7263">
        <v>198883</v>
      </c>
      <c r="F7263" t="s">
        <v>21920</v>
      </c>
      <c r="G7263" t="s">
        <v>14070</v>
      </c>
      <c r="H7263" t="s">
        <v>9627</v>
      </c>
      <c r="I7263" t="s">
        <v>29678</v>
      </c>
    </row>
    <row r="7264" spans="1:9" x14ac:dyDescent="0.2">
      <c r="A7264">
        <v>9294</v>
      </c>
      <c r="B7264" t="s">
        <v>9663</v>
      </c>
      <c r="C7264" t="s">
        <v>9662</v>
      </c>
      <c r="D7264" t="s">
        <v>14046</v>
      </c>
      <c r="E7264">
        <v>128954</v>
      </c>
      <c r="F7264" t="s">
        <v>22023</v>
      </c>
      <c r="G7264" t="s">
        <v>14070</v>
      </c>
      <c r="H7264" t="s">
        <v>9662</v>
      </c>
    </row>
    <row r="7265" spans="1:9" x14ac:dyDescent="0.2">
      <c r="A7265">
        <v>9282</v>
      </c>
      <c r="B7265" t="s">
        <v>11585</v>
      </c>
      <c r="C7265" t="s">
        <v>9664</v>
      </c>
      <c r="D7265" t="s">
        <v>14046</v>
      </c>
      <c r="E7265">
        <v>128956</v>
      </c>
      <c r="F7265" t="s">
        <v>22000</v>
      </c>
      <c r="G7265" t="s">
        <v>22001</v>
      </c>
      <c r="H7265" t="s">
        <v>9664</v>
      </c>
    </row>
    <row r="7266" spans="1:9" x14ac:dyDescent="0.2">
      <c r="A7266">
        <v>9288</v>
      </c>
      <c r="B7266" t="s">
        <v>11586</v>
      </c>
      <c r="C7266" t="s">
        <v>9665</v>
      </c>
      <c r="D7266" t="s">
        <v>14046</v>
      </c>
      <c r="E7266">
        <v>128963</v>
      </c>
      <c r="F7266" t="s">
        <v>22011</v>
      </c>
      <c r="G7266" t="s">
        <v>22007</v>
      </c>
      <c r="H7266" t="s">
        <v>9665</v>
      </c>
    </row>
    <row r="7267" spans="1:9" x14ac:dyDescent="0.2">
      <c r="A7267">
        <v>9292</v>
      </c>
      <c r="B7267" t="s">
        <v>9667</v>
      </c>
      <c r="C7267" t="s">
        <v>9666</v>
      </c>
      <c r="D7267" t="s">
        <v>14046</v>
      </c>
      <c r="E7267">
        <v>128970</v>
      </c>
      <c r="F7267" t="s">
        <v>22019</v>
      </c>
      <c r="G7267" t="s">
        <v>19432</v>
      </c>
      <c r="H7267" t="s">
        <v>9666</v>
      </c>
    </row>
    <row r="7268" spans="1:9" x14ac:dyDescent="0.2">
      <c r="A7268">
        <v>9314</v>
      </c>
      <c r="B7268" t="s">
        <v>9669</v>
      </c>
      <c r="C7268" t="s">
        <v>9668</v>
      </c>
      <c r="D7268" t="s">
        <v>14046</v>
      </c>
      <c r="E7268">
        <v>128996</v>
      </c>
      <c r="F7268" t="s">
        <v>22042</v>
      </c>
      <c r="G7268" t="s">
        <v>22043</v>
      </c>
      <c r="H7268" t="s">
        <v>22044</v>
      </c>
    </row>
    <row r="7269" spans="1:9" x14ac:dyDescent="0.2">
      <c r="A7269">
        <v>9297</v>
      </c>
      <c r="B7269" t="s">
        <v>9671</v>
      </c>
      <c r="C7269" t="s">
        <v>9670</v>
      </c>
      <c r="D7269" t="s">
        <v>14046</v>
      </c>
      <c r="E7269">
        <v>129000</v>
      </c>
      <c r="F7269" t="s">
        <v>22029</v>
      </c>
      <c r="G7269" t="s">
        <v>14070</v>
      </c>
      <c r="H7269" t="s">
        <v>9670</v>
      </c>
    </row>
    <row r="7270" spans="1:9" x14ac:dyDescent="0.2">
      <c r="A7270">
        <v>9299</v>
      </c>
      <c r="B7270" t="s">
        <v>13289</v>
      </c>
      <c r="C7270" t="s">
        <v>13954</v>
      </c>
      <c r="D7270" t="s">
        <v>14046</v>
      </c>
      <c r="E7270">
        <v>129000</v>
      </c>
      <c r="F7270" t="s">
        <v>22029</v>
      </c>
      <c r="G7270" t="s">
        <v>14070</v>
      </c>
      <c r="H7270" t="s">
        <v>9670</v>
      </c>
      <c r="I7270" t="s">
        <v>29684</v>
      </c>
    </row>
    <row r="7271" spans="1:9" x14ac:dyDescent="0.2">
      <c r="A7271">
        <v>9298</v>
      </c>
      <c r="B7271" t="s">
        <v>13290</v>
      </c>
      <c r="C7271" t="s">
        <v>13955</v>
      </c>
      <c r="D7271" t="s">
        <v>14046</v>
      </c>
      <c r="E7271">
        <v>129000</v>
      </c>
      <c r="F7271" t="s">
        <v>22029</v>
      </c>
      <c r="G7271" t="s">
        <v>14070</v>
      </c>
      <c r="H7271" t="s">
        <v>9670</v>
      </c>
      <c r="I7271" t="s">
        <v>27436</v>
      </c>
    </row>
    <row r="7272" spans="1:9" x14ac:dyDescent="0.2">
      <c r="A7272">
        <v>2677485</v>
      </c>
      <c r="B7272" t="s">
        <v>11587</v>
      </c>
      <c r="C7272" t="s">
        <v>9672</v>
      </c>
      <c r="D7272" t="s">
        <v>14046</v>
      </c>
      <c r="E7272">
        <v>129003</v>
      </c>
      <c r="F7272" t="s">
        <v>28602</v>
      </c>
      <c r="G7272" t="s">
        <v>14070</v>
      </c>
      <c r="H7272" t="s">
        <v>9672</v>
      </c>
      <c r="I7272" t="s">
        <v>23803</v>
      </c>
    </row>
    <row r="7273" spans="1:9" x14ac:dyDescent="0.2">
      <c r="A7273">
        <v>9295</v>
      </c>
      <c r="B7273" t="s">
        <v>9674</v>
      </c>
      <c r="C7273" t="s">
        <v>9673</v>
      </c>
      <c r="D7273" t="s">
        <v>14045</v>
      </c>
      <c r="E7273">
        <v>142164</v>
      </c>
      <c r="F7273" t="s">
        <v>22025</v>
      </c>
      <c r="G7273" t="s">
        <v>14070</v>
      </c>
      <c r="H7273" t="s">
        <v>9673</v>
      </c>
    </row>
    <row r="7274" spans="1:9" x14ac:dyDescent="0.2">
      <c r="A7274">
        <v>2677490</v>
      </c>
      <c r="B7274" t="s">
        <v>11588</v>
      </c>
      <c r="C7274" t="s">
        <v>9675</v>
      </c>
      <c r="D7274" t="s">
        <v>14046</v>
      </c>
      <c r="E7274">
        <v>129007</v>
      </c>
      <c r="F7274" t="s">
        <v>28608</v>
      </c>
      <c r="G7274" t="s">
        <v>14070</v>
      </c>
      <c r="H7274" t="s">
        <v>9675</v>
      </c>
      <c r="I7274" t="s">
        <v>23803</v>
      </c>
    </row>
    <row r="7275" spans="1:9" x14ac:dyDescent="0.2">
      <c r="A7275">
        <v>9326</v>
      </c>
      <c r="B7275" t="s">
        <v>9677</v>
      </c>
      <c r="C7275" t="s">
        <v>9676</v>
      </c>
      <c r="D7275" t="s">
        <v>14045</v>
      </c>
      <c r="E7275">
        <v>142170</v>
      </c>
      <c r="F7275" t="s">
        <v>22055</v>
      </c>
      <c r="G7275" t="s">
        <v>14070</v>
      </c>
      <c r="H7275" t="s">
        <v>9676</v>
      </c>
    </row>
    <row r="7276" spans="1:9" x14ac:dyDescent="0.2">
      <c r="A7276">
        <v>9280</v>
      </c>
      <c r="B7276" t="s">
        <v>9679</v>
      </c>
      <c r="C7276" t="s">
        <v>9678</v>
      </c>
      <c r="D7276" t="s">
        <v>14046</v>
      </c>
      <c r="E7276">
        <v>129016</v>
      </c>
      <c r="F7276" t="s">
        <v>21996</v>
      </c>
      <c r="G7276" t="s">
        <v>21997</v>
      </c>
      <c r="H7276" t="s">
        <v>21998</v>
      </c>
    </row>
    <row r="7277" spans="1:9" x14ac:dyDescent="0.2">
      <c r="A7277">
        <v>9320</v>
      </c>
      <c r="B7277" t="s">
        <v>11589</v>
      </c>
      <c r="C7277" t="s">
        <v>9680</v>
      </c>
      <c r="D7277" t="s">
        <v>14046</v>
      </c>
      <c r="E7277">
        <v>129022</v>
      </c>
      <c r="F7277" t="s">
        <v>22048</v>
      </c>
      <c r="G7277" t="s">
        <v>14898</v>
      </c>
      <c r="H7277" t="s">
        <v>9680</v>
      </c>
    </row>
    <row r="7278" spans="1:9" x14ac:dyDescent="0.2">
      <c r="A7278">
        <v>9290</v>
      </c>
      <c r="B7278" t="s">
        <v>9682</v>
      </c>
      <c r="C7278" t="s">
        <v>9681</v>
      </c>
      <c r="D7278" t="s">
        <v>14046</v>
      </c>
      <c r="E7278">
        <v>129032</v>
      </c>
      <c r="F7278" t="s">
        <v>22015</v>
      </c>
      <c r="G7278" t="s">
        <v>14070</v>
      </c>
      <c r="H7278" t="s">
        <v>9681</v>
      </c>
      <c r="I7278" t="s">
        <v>29697</v>
      </c>
    </row>
    <row r="7279" spans="1:9" x14ac:dyDescent="0.2">
      <c r="A7279">
        <v>9274</v>
      </c>
      <c r="B7279" t="s">
        <v>9684</v>
      </c>
      <c r="C7279" t="s">
        <v>9683</v>
      </c>
      <c r="D7279" t="s">
        <v>14046</v>
      </c>
      <c r="E7279">
        <v>129033</v>
      </c>
      <c r="F7279" t="s">
        <v>21988</v>
      </c>
      <c r="G7279" t="s">
        <v>21989</v>
      </c>
      <c r="H7279" t="s">
        <v>9683</v>
      </c>
    </row>
    <row r="7280" spans="1:9" x14ac:dyDescent="0.2">
      <c r="A7280">
        <v>2677484</v>
      </c>
      <c r="B7280" t="s">
        <v>11590</v>
      </c>
      <c r="C7280" t="s">
        <v>9685</v>
      </c>
      <c r="D7280" t="s">
        <v>14046</v>
      </c>
      <c r="E7280">
        <v>129034</v>
      </c>
      <c r="F7280" t="s">
        <v>28601</v>
      </c>
      <c r="G7280" t="s">
        <v>14070</v>
      </c>
      <c r="H7280" t="s">
        <v>9685</v>
      </c>
    </row>
    <row r="7281" spans="1:9" x14ac:dyDescent="0.2">
      <c r="A7281">
        <v>9291</v>
      </c>
      <c r="B7281" t="s">
        <v>9687</v>
      </c>
      <c r="C7281" t="s">
        <v>9686</v>
      </c>
      <c r="D7281" t="s">
        <v>14045</v>
      </c>
      <c r="E7281">
        <v>142185</v>
      </c>
      <c r="F7281" t="s">
        <v>22017</v>
      </c>
      <c r="G7281" t="s">
        <v>14070</v>
      </c>
      <c r="H7281" t="s">
        <v>9686</v>
      </c>
    </row>
    <row r="7282" spans="1:9" x14ac:dyDescent="0.2">
      <c r="A7282">
        <v>9276</v>
      </c>
      <c r="B7282" t="s">
        <v>9689</v>
      </c>
      <c r="C7282" t="s">
        <v>9688</v>
      </c>
      <c r="D7282" t="s">
        <v>14046</v>
      </c>
      <c r="E7282">
        <v>129042</v>
      </c>
      <c r="F7282" t="s">
        <v>21991</v>
      </c>
      <c r="G7282" t="s">
        <v>21992</v>
      </c>
      <c r="H7282" t="s">
        <v>9688</v>
      </c>
    </row>
    <row r="7283" spans="1:9" x14ac:dyDescent="0.2">
      <c r="A7283">
        <v>2676540</v>
      </c>
      <c r="B7283" t="s">
        <v>9691</v>
      </c>
      <c r="C7283" t="s">
        <v>9690</v>
      </c>
      <c r="D7283" t="s">
        <v>14046</v>
      </c>
      <c r="E7283">
        <v>129046</v>
      </c>
      <c r="F7283" t="s">
        <v>27275</v>
      </c>
      <c r="G7283" t="s">
        <v>27276</v>
      </c>
      <c r="H7283" t="s">
        <v>27277</v>
      </c>
    </row>
    <row r="7284" spans="1:9" x14ac:dyDescent="0.2">
      <c r="A7284">
        <v>2679407</v>
      </c>
      <c r="B7284" t="s">
        <v>12753</v>
      </c>
      <c r="C7284" t="s">
        <v>9692</v>
      </c>
      <c r="D7284" t="s">
        <v>14043</v>
      </c>
      <c r="E7284">
        <v>926884</v>
      </c>
      <c r="F7284" t="s">
        <v>29909</v>
      </c>
      <c r="G7284" t="s">
        <v>29910</v>
      </c>
      <c r="H7284" t="s">
        <v>9692</v>
      </c>
    </row>
    <row r="7285" spans="1:9" x14ac:dyDescent="0.2">
      <c r="A7285">
        <v>9800</v>
      </c>
      <c r="B7285" t="s">
        <v>9696</v>
      </c>
      <c r="C7285" t="s">
        <v>9695</v>
      </c>
      <c r="D7285" t="s">
        <v>14046</v>
      </c>
      <c r="E7285">
        <v>129077</v>
      </c>
      <c r="F7285" t="s">
        <v>22665</v>
      </c>
      <c r="G7285" t="s">
        <v>22657</v>
      </c>
      <c r="H7285" t="s">
        <v>9695</v>
      </c>
      <c r="I7285" t="s">
        <v>29700</v>
      </c>
    </row>
    <row r="7286" spans="1:9" x14ac:dyDescent="0.2">
      <c r="A7286">
        <v>9799</v>
      </c>
      <c r="B7286" t="s">
        <v>9697</v>
      </c>
      <c r="C7286" t="s">
        <v>9697</v>
      </c>
      <c r="D7286" t="s">
        <v>14046</v>
      </c>
      <c r="E7286">
        <v>717900</v>
      </c>
      <c r="F7286" t="s">
        <v>22661</v>
      </c>
      <c r="G7286" t="s">
        <v>22662</v>
      </c>
      <c r="H7286" t="s">
        <v>22663</v>
      </c>
    </row>
    <row r="7287" spans="1:9" x14ac:dyDescent="0.2">
      <c r="A7287">
        <v>9801</v>
      </c>
      <c r="B7287" t="s">
        <v>11591</v>
      </c>
      <c r="C7287" t="s">
        <v>9698</v>
      </c>
      <c r="D7287" t="s">
        <v>14046</v>
      </c>
      <c r="E7287">
        <v>129079</v>
      </c>
      <c r="F7287" t="s">
        <v>22667</v>
      </c>
      <c r="G7287" t="s">
        <v>22668</v>
      </c>
      <c r="H7287" t="s">
        <v>9698</v>
      </c>
      <c r="I7287" t="s">
        <v>29703</v>
      </c>
    </row>
    <row r="7288" spans="1:9" x14ac:dyDescent="0.2">
      <c r="A7288">
        <v>9796</v>
      </c>
      <c r="B7288" t="s">
        <v>9694</v>
      </c>
      <c r="C7288" t="s">
        <v>9693</v>
      </c>
      <c r="D7288" t="s">
        <v>14044</v>
      </c>
      <c r="E7288">
        <v>198901</v>
      </c>
      <c r="F7288" t="s">
        <v>22654</v>
      </c>
      <c r="G7288" t="s">
        <v>14070</v>
      </c>
      <c r="H7288" t="s">
        <v>9693</v>
      </c>
    </row>
    <row r="7289" spans="1:9" x14ac:dyDescent="0.2">
      <c r="A7289">
        <v>9809</v>
      </c>
      <c r="B7289" t="s">
        <v>9700</v>
      </c>
      <c r="C7289" t="s">
        <v>9699</v>
      </c>
      <c r="D7289" t="s">
        <v>14046</v>
      </c>
      <c r="E7289">
        <v>129083</v>
      </c>
      <c r="F7289" t="s">
        <v>22677</v>
      </c>
      <c r="G7289" t="s">
        <v>14070</v>
      </c>
      <c r="H7289" t="s">
        <v>9699</v>
      </c>
      <c r="I7289" t="s">
        <v>29706</v>
      </c>
    </row>
    <row r="7290" spans="1:9" x14ac:dyDescent="0.2">
      <c r="A7290">
        <v>9806</v>
      </c>
      <c r="B7290" t="s">
        <v>13112</v>
      </c>
      <c r="C7290" t="s">
        <v>13112</v>
      </c>
      <c r="D7290" t="s">
        <v>14044</v>
      </c>
      <c r="E7290">
        <v>198901</v>
      </c>
      <c r="F7290" t="s">
        <v>22654</v>
      </c>
      <c r="G7290" t="s">
        <v>14070</v>
      </c>
      <c r="H7290" t="s">
        <v>9693</v>
      </c>
    </row>
    <row r="7291" spans="1:9" x14ac:dyDescent="0.2">
      <c r="A7291">
        <v>2679551</v>
      </c>
      <c r="B7291" t="s">
        <v>12686</v>
      </c>
      <c r="C7291" t="s">
        <v>9701</v>
      </c>
      <c r="D7291" t="s">
        <v>14046</v>
      </c>
      <c r="E7291">
        <v>762286</v>
      </c>
      <c r="F7291" t="s">
        <v>30018</v>
      </c>
      <c r="G7291" t="s">
        <v>14070</v>
      </c>
      <c r="H7291" t="s">
        <v>9701</v>
      </c>
    </row>
    <row r="7292" spans="1:9" x14ac:dyDescent="0.2">
      <c r="A7292">
        <v>2679552</v>
      </c>
      <c r="B7292" t="s">
        <v>12687</v>
      </c>
      <c r="C7292" t="s">
        <v>9702</v>
      </c>
      <c r="D7292" t="s">
        <v>14047</v>
      </c>
      <c r="E7292">
        <v>762380</v>
      </c>
      <c r="F7292" t="s">
        <v>30019</v>
      </c>
      <c r="G7292" t="s">
        <v>30020</v>
      </c>
      <c r="H7292" t="s">
        <v>9702</v>
      </c>
    </row>
    <row r="7293" spans="1:9" x14ac:dyDescent="0.2">
      <c r="A7293">
        <v>9807</v>
      </c>
      <c r="B7293" t="s">
        <v>9704</v>
      </c>
      <c r="C7293" t="s">
        <v>9703</v>
      </c>
      <c r="D7293" t="s">
        <v>14046</v>
      </c>
      <c r="E7293">
        <v>129087</v>
      </c>
      <c r="F7293" t="s">
        <v>22675</v>
      </c>
      <c r="G7293" t="s">
        <v>14070</v>
      </c>
      <c r="H7293" t="s">
        <v>9703</v>
      </c>
    </row>
    <row r="7294" spans="1:9" x14ac:dyDescent="0.2">
      <c r="A7294">
        <v>9808</v>
      </c>
      <c r="B7294" t="s">
        <v>13113</v>
      </c>
      <c r="C7294" t="s">
        <v>13113</v>
      </c>
      <c r="D7294" t="s">
        <v>14046</v>
      </c>
      <c r="E7294">
        <v>129087</v>
      </c>
      <c r="F7294" t="s">
        <v>22675</v>
      </c>
      <c r="G7294" t="s">
        <v>14070</v>
      </c>
      <c r="H7294" t="s">
        <v>9703</v>
      </c>
    </row>
    <row r="7295" spans="1:9" x14ac:dyDescent="0.2">
      <c r="A7295">
        <v>9803</v>
      </c>
      <c r="B7295" t="s">
        <v>9706</v>
      </c>
      <c r="C7295" t="s">
        <v>9705</v>
      </c>
      <c r="D7295" t="s">
        <v>14046</v>
      </c>
      <c r="E7295">
        <v>129089</v>
      </c>
      <c r="F7295" t="s">
        <v>22670</v>
      </c>
      <c r="G7295" t="s">
        <v>18645</v>
      </c>
      <c r="H7295" t="s">
        <v>9705</v>
      </c>
      <c r="I7295" t="s">
        <v>29710</v>
      </c>
    </row>
    <row r="7296" spans="1:9" x14ac:dyDescent="0.2">
      <c r="A7296">
        <v>9797</v>
      </c>
      <c r="B7296" t="s">
        <v>9708</v>
      </c>
      <c r="C7296" t="s">
        <v>9707</v>
      </c>
      <c r="D7296" t="s">
        <v>14046</v>
      </c>
      <c r="E7296">
        <v>129090</v>
      </c>
      <c r="F7296" t="s">
        <v>22656</v>
      </c>
      <c r="G7296" t="s">
        <v>22657</v>
      </c>
      <c r="H7296" t="s">
        <v>9707</v>
      </c>
    </row>
    <row r="7297" spans="1:9" x14ac:dyDescent="0.2">
      <c r="A7297">
        <v>9798</v>
      </c>
      <c r="B7297" t="s">
        <v>9710</v>
      </c>
      <c r="C7297" t="s">
        <v>9709</v>
      </c>
      <c r="D7297" t="s">
        <v>14046</v>
      </c>
      <c r="E7297">
        <v>129092</v>
      </c>
      <c r="F7297" t="s">
        <v>22659</v>
      </c>
      <c r="G7297" t="s">
        <v>14070</v>
      </c>
      <c r="H7297" t="s">
        <v>9709</v>
      </c>
      <c r="I7297" t="s">
        <v>29712</v>
      </c>
    </row>
    <row r="7298" spans="1:9" x14ac:dyDescent="0.2">
      <c r="A7298">
        <v>9804</v>
      </c>
      <c r="B7298" t="s">
        <v>9711</v>
      </c>
      <c r="C7298" t="s">
        <v>9711</v>
      </c>
      <c r="D7298" t="s">
        <v>14046</v>
      </c>
      <c r="E7298">
        <v>1006966</v>
      </c>
      <c r="F7298" t="s">
        <v>22672</v>
      </c>
      <c r="G7298" t="s">
        <v>22673</v>
      </c>
      <c r="H7298" t="s">
        <v>22674</v>
      </c>
      <c r="I7298" t="s">
        <v>29714</v>
      </c>
    </row>
    <row r="7299" spans="1:9" x14ac:dyDescent="0.2">
      <c r="A7299">
        <v>7254</v>
      </c>
      <c r="B7299" t="s">
        <v>11592</v>
      </c>
      <c r="C7299" t="s">
        <v>9715</v>
      </c>
      <c r="D7299" t="s">
        <v>14046</v>
      </c>
      <c r="E7299">
        <v>129109</v>
      </c>
      <c r="F7299" t="s">
        <v>19233</v>
      </c>
      <c r="G7299" t="s">
        <v>15570</v>
      </c>
      <c r="H7299" t="s">
        <v>9715</v>
      </c>
      <c r="I7299" t="s">
        <v>27815</v>
      </c>
    </row>
    <row r="7300" spans="1:9" x14ac:dyDescent="0.2">
      <c r="A7300">
        <v>7206</v>
      </c>
      <c r="B7300" t="s">
        <v>9717</v>
      </c>
      <c r="C7300" t="s">
        <v>9716</v>
      </c>
      <c r="D7300" t="s">
        <v>14046</v>
      </c>
      <c r="E7300">
        <v>129124</v>
      </c>
      <c r="F7300" t="s">
        <v>19189</v>
      </c>
      <c r="G7300" t="s">
        <v>14070</v>
      </c>
      <c r="H7300" t="s">
        <v>9716</v>
      </c>
      <c r="I7300" t="s">
        <v>29718</v>
      </c>
    </row>
    <row r="7301" spans="1:9" x14ac:dyDescent="0.2">
      <c r="A7301">
        <v>7261</v>
      </c>
      <c r="B7301" t="s">
        <v>9719</v>
      </c>
      <c r="C7301" t="s">
        <v>9718</v>
      </c>
      <c r="D7301" t="s">
        <v>14046</v>
      </c>
      <c r="E7301">
        <v>129127</v>
      </c>
      <c r="F7301" t="s">
        <v>19241</v>
      </c>
      <c r="G7301" t="s">
        <v>15748</v>
      </c>
      <c r="H7301" t="s">
        <v>9718</v>
      </c>
      <c r="I7301" t="s">
        <v>27395</v>
      </c>
    </row>
    <row r="7302" spans="1:9" x14ac:dyDescent="0.2">
      <c r="A7302">
        <v>7217</v>
      </c>
      <c r="B7302" t="s">
        <v>11593</v>
      </c>
      <c r="C7302" t="s">
        <v>9720</v>
      </c>
      <c r="D7302" t="s">
        <v>14046</v>
      </c>
      <c r="E7302">
        <v>129137</v>
      </c>
      <c r="F7302" t="s">
        <v>19208</v>
      </c>
      <c r="G7302" t="s">
        <v>14070</v>
      </c>
      <c r="H7302" t="s">
        <v>9720</v>
      </c>
      <c r="I7302" t="s">
        <v>29719</v>
      </c>
    </row>
    <row r="7303" spans="1:9" x14ac:dyDescent="0.2">
      <c r="A7303">
        <v>7224</v>
      </c>
      <c r="B7303" t="s">
        <v>9722</v>
      </c>
      <c r="C7303" t="s">
        <v>9721</v>
      </c>
      <c r="D7303" t="s">
        <v>14046</v>
      </c>
      <c r="E7303">
        <v>129147</v>
      </c>
      <c r="F7303" t="s">
        <v>19214</v>
      </c>
      <c r="G7303" t="s">
        <v>14070</v>
      </c>
      <c r="H7303" t="s">
        <v>9721</v>
      </c>
      <c r="I7303" t="s">
        <v>29720</v>
      </c>
    </row>
    <row r="7304" spans="1:9" x14ac:dyDescent="0.2">
      <c r="A7304">
        <v>2678189</v>
      </c>
      <c r="B7304" t="s">
        <v>11594</v>
      </c>
      <c r="C7304" t="s">
        <v>9723</v>
      </c>
      <c r="D7304" t="s">
        <v>14046</v>
      </c>
      <c r="E7304">
        <v>129152</v>
      </c>
      <c r="F7304" t="s">
        <v>29738</v>
      </c>
      <c r="G7304" t="s">
        <v>29739</v>
      </c>
      <c r="H7304" t="s">
        <v>9723</v>
      </c>
      <c r="I7304" t="s">
        <v>27395</v>
      </c>
    </row>
    <row r="7305" spans="1:9" x14ac:dyDescent="0.2">
      <c r="A7305">
        <v>7231</v>
      </c>
      <c r="B7305" t="s">
        <v>11595</v>
      </c>
      <c r="C7305" t="s">
        <v>9724</v>
      </c>
      <c r="D7305" t="s">
        <v>14046</v>
      </c>
      <c r="E7305">
        <v>129153</v>
      </c>
      <c r="F7305" t="s">
        <v>19222</v>
      </c>
      <c r="G7305" t="s">
        <v>19223</v>
      </c>
      <c r="H7305" t="s">
        <v>9724</v>
      </c>
      <c r="I7305" t="s">
        <v>27395</v>
      </c>
    </row>
    <row r="7306" spans="1:9" x14ac:dyDescent="0.2">
      <c r="A7306">
        <v>2676267</v>
      </c>
      <c r="B7306" t="s">
        <v>9726</v>
      </c>
      <c r="C7306" t="s">
        <v>9725</v>
      </c>
      <c r="D7306" t="s">
        <v>14046</v>
      </c>
      <c r="E7306">
        <v>129157</v>
      </c>
      <c r="F7306" t="s">
        <v>26907</v>
      </c>
      <c r="G7306" t="s">
        <v>15267</v>
      </c>
      <c r="H7306" t="s">
        <v>9725</v>
      </c>
      <c r="I7306" t="s">
        <v>29724</v>
      </c>
    </row>
    <row r="7307" spans="1:9" x14ac:dyDescent="0.2">
      <c r="A7307">
        <v>7227</v>
      </c>
      <c r="B7307" t="s">
        <v>9728</v>
      </c>
      <c r="C7307" t="s">
        <v>9727</v>
      </c>
      <c r="D7307" t="s">
        <v>14046</v>
      </c>
      <c r="E7307">
        <v>129159</v>
      </c>
      <c r="F7307" t="s">
        <v>19218</v>
      </c>
      <c r="G7307" t="s">
        <v>14070</v>
      </c>
      <c r="H7307" t="s">
        <v>9727</v>
      </c>
      <c r="I7307" t="s">
        <v>29728</v>
      </c>
    </row>
    <row r="7308" spans="1:9" x14ac:dyDescent="0.2">
      <c r="A7308">
        <v>2678176</v>
      </c>
      <c r="B7308" t="s">
        <v>11879</v>
      </c>
      <c r="C7308" t="s">
        <v>9729</v>
      </c>
      <c r="D7308" t="s">
        <v>14046</v>
      </c>
      <c r="E7308">
        <v>160965</v>
      </c>
      <c r="F7308" t="s">
        <v>29729</v>
      </c>
      <c r="G7308" t="s">
        <v>29730</v>
      </c>
      <c r="H7308" t="s">
        <v>9729</v>
      </c>
      <c r="I7308" t="s">
        <v>29731</v>
      </c>
    </row>
    <row r="7309" spans="1:9" x14ac:dyDescent="0.2">
      <c r="A7309">
        <v>7262</v>
      </c>
      <c r="B7309" t="s">
        <v>9731</v>
      </c>
      <c r="C7309" t="s">
        <v>9730</v>
      </c>
      <c r="D7309" t="s">
        <v>14046</v>
      </c>
      <c r="E7309">
        <v>129171</v>
      </c>
      <c r="F7309" t="s">
        <v>19243</v>
      </c>
      <c r="G7309" t="s">
        <v>14070</v>
      </c>
      <c r="H7309" t="s">
        <v>9730</v>
      </c>
      <c r="I7309" t="s">
        <v>29734</v>
      </c>
    </row>
    <row r="7310" spans="1:9" x14ac:dyDescent="0.2">
      <c r="A7310">
        <v>7250</v>
      </c>
      <c r="B7310" t="s">
        <v>13164</v>
      </c>
      <c r="C7310" t="s">
        <v>13164</v>
      </c>
      <c r="D7310" t="s">
        <v>14044</v>
      </c>
      <c r="E7310">
        <v>198902</v>
      </c>
      <c r="F7310" t="s">
        <v>19220</v>
      </c>
      <c r="G7310" t="s">
        <v>14070</v>
      </c>
      <c r="H7310" t="s">
        <v>9714</v>
      </c>
      <c r="I7310" t="s">
        <v>27395</v>
      </c>
    </row>
    <row r="7311" spans="1:9" x14ac:dyDescent="0.2">
      <c r="A7311">
        <v>7228</v>
      </c>
      <c r="B7311" t="s">
        <v>9712</v>
      </c>
      <c r="C7311" t="s">
        <v>9712</v>
      </c>
      <c r="D7311" t="s">
        <v>14044</v>
      </c>
      <c r="E7311">
        <v>198902</v>
      </c>
      <c r="F7311" t="s">
        <v>19220</v>
      </c>
      <c r="G7311" t="s">
        <v>14070</v>
      </c>
      <c r="H7311" t="s">
        <v>9714</v>
      </c>
      <c r="I7311" t="s">
        <v>27395</v>
      </c>
    </row>
    <row r="7312" spans="1:9" x14ac:dyDescent="0.2">
      <c r="A7312">
        <v>7208</v>
      </c>
      <c r="B7312" t="s">
        <v>9733</v>
      </c>
      <c r="C7312" t="s">
        <v>9732</v>
      </c>
      <c r="D7312" t="s">
        <v>14046</v>
      </c>
      <c r="E7312">
        <v>129186</v>
      </c>
      <c r="F7312" t="s">
        <v>19191</v>
      </c>
      <c r="G7312" t="s">
        <v>16990</v>
      </c>
      <c r="H7312" t="s">
        <v>9732</v>
      </c>
      <c r="I7312" t="s">
        <v>27395</v>
      </c>
    </row>
    <row r="7313" spans="1:9" x14ac:dyDescent="0.2">
      <c r="A7313">
        <v>7235</v>
      </c>
      <c r="B7313" t="s">
        <v>10639</v>
      </c>
      <c r="C7313" t="s">
        <v>3452</v>
      </c>
      <c r="D7313" t="s">
        <v>14046</v>
      </c>
      <c r="E7313">
        <v>97084</v>
      </c>
      <c r="F7313" t="s">
        <v>19225</v>
      </c>
      <c r="G7313" t="s">
        <v>19226</v>
      </c>
      <c r="H7313" t="s">
        <v>19227</v>
      </c>
      <c r="I7313" t="s">
        <v>29736</v>
      </c>
    </row>
    <row r="7314" spans="1:9" x14ac:dyDescent="0.2">
      <c r="A7314">
        <v>7209</v>
      </c>
      <c r="B7314" t="s">
        <v>9735</v>
      </c>
      <c r="C7314" t="s">
        <v>9734</v>
      </c>
      <c r="D7314" t="s">
        <v>14046</v>
      </c>
      <c r="E7314">
        <v>129195</v>
      </c>
      <c r="F7314" t="s">
        <v>19193</v>
      </c>
      <c r="G7314" t="s">
        <v>14070</v>
      </c>
      <c r="H7314" t="s">
        <v>9734</v>
      </c>
      <c r="I7314" t="s">
        <v>29736</v>
      </c>
    </row>
    <row r="7315" spans="1:9" x14ac:dyDescent="0.2">
      <c r="A7315">
        <v>7204</v>
      </c>
      <c r="B7315" t="s">
        <v>13163</v>
      </c>
      <c r="C7315" t="s">
        <v>9714</v>
      </c>
      <c r="D7315" t="s">
        <v>14043</v>
      </c>
      <c r="E7315">
        <v>187235</v>
      </c>
      <c r="F7315" t="s">
        <v>18973</v>
      </c>
      <c r="G7315" t="s">
        <v>16480</v>
      </c>
      <c r="H7315" t="s">
        <v>3628</v>
      </c>
      <c r="I7315" t="s">
        <v>29740</v>
      </c>
    </row>
    <row r="7316" spans="1:9" x14ac:dyDescent="0.2">
      <c r="A7316">
        <v>7259</v>
      </c>
      <c r="B7316" t="s">
        <v>9737</v>
      </c>
      <c r="C7316" t="s">
        <v>9736</v>
      </c>
      <c r="D7316" t="s">
        <v>14046</v>
      </c>
      <c r="E7316">
        <v>129207</v>
      </c>
      <c r="F7316" t="s">
        <v>19237</v>
      </c>
      <c r="G7316" t="s">
        <v>14070</v>
      </c>
      <c r="H7316" t="s">
        <v>9736</v>
      </c>
      <c r="I7316" t="s">
        <v>23996</v>
      </c>
    </row>
    <row r="7317" spans="1:9" x14ac:dyDescent="0.2">
      <c r="A7317">
        <v>7260</v>
      </c>
      <c r="B7317" t="s">
        <v>9739</v>
      </c>
      <c r="C7317" t="s">
        <v>9738</v>
      </c>
      <c r="D7317" t="s">
        <v>14046</v>
      </c>
      <c r="E7317">
        <v>129225</v>
      </c>
      <c r="F7317" t="s">
        <v>19239</v>
      </c>
      <c r="G7317" t="s">
        <v>14070</v>
      </c>
      <c r="H7317" t="s">
        <v>9738</v>
      </c>
      <c r="I7317" t="s">
        <v>29743</v>
      </c>
    </row>
    <row r="7318" spans="1:9" x14ac:dyDescent="0.2">
      <c r="A7318">
        <v>2676268</v>
      </c>
      <c r="B7318" t="s">
        <v>9741</v>
      </c>
      <c r="C7318" t="s">
        <v>9740</v>
      </c>
      <c r="D7318" t="s">
        <v>14045</v>
      </c>
      <c r="E7318">
        <v>142212</v>
      </c>
      <c r="F7318" t="s">
        <v>26909</v>
      </c>
      <c r="G7318" t="s">
        <v>14070</v>
      </c>
      <c r="H7318" t="s">
        <v>9740</v>
      </c>
    </row>
    <row r="7319" spans="1:9" x14ac:dyDescent="0.2">
      <c r="A7319">
        <v>2676269</v>
      </c>
      <c r="B7319" t="s">
        <v>9743</v>
      </c>
      <c r="C7319" t="s">
        <v>9742</v>
      </c>
      <c r="D7319" t="s">
        <v>14045</v>
      </c>
      <c r="E7319">
        <v>142214</v>
      </c>
      <c r="F7319" t="s">
        <v>26910</v>
      </c>
      <c r="G7319" t="s">
        <v>26911</v>
      </c>
      <c r="H7319" t="s">
        <v>9742</v>
      </c>
    </row>
    <row r="7320" spans="1:9" x14ac:dyDescent="0.2">
      <c r="A7320">
        <v>2677268</v>
      </c>
      <c r="B7320" t="s">
        <v>13165</v>
      </c>
      <c r="C7320" t="s">
        <v>13165</v>
      </c>
      <c r="D7320" t="s">
        <v>14045</v>
      </c>
      <c r="E7320">
        <v>142212</v>
      </c>
      <c r="F7320" t="s">
        <v>26909</v>
      </c>
      <c r="G7320" t="s">
        <v>14070</v>
      </c>
      <c r="H7320" t="s">
        <v>9740</v>
      </c>
      <c r="I7320" t="s">
        <v>25340</v>
      </c>
    </row>
    <row r="7321" spans="1:9" x14ac:dyDescent="0.2">
      <c r="A7321">
        <v>2677267</v>
      </c>
      <c r="B7321" t="s">
        <v>13166</v>
      </c>
      <c r="C7321" t="s">
        <v>13166</v>
      </c>
      <c r="D7321" t="s">
        <v>14045</v>
      </c>
      <c r="E7321">
        <v>142212</v>
      </c>
      <c r="F7321" t="s">
        <v>26909</v>
      </c>
      <c r="G7321" t="s">
        <v>14070</v>
      </c>
      <c r="H7321" t="s">
        <v>9740</v>
      </c>
      <c r="I7321" t="s">
        <v>29752</v>
      </c>
    </row>
    <row r="7322" spans="1:9" x14ac:dyDescent="0.2">
      <c r="A7322">
        <v>7210</v>
      </c>
      <c r="B7322" t="s">
        <v>11598</v>
      </c>
      <c r="C7322" t="s">
        <v>9744</v>
      </c>
      <c r="D7322" t="s">
        <v>14046</v>
      </c>
      <c r="E7322">
        <v>129233</v>
      </c>
      <c r="F7322" t="s">
        <v>19195</v>
      </c>
      <c r="G7322" t="s">
        <v>19196</v>
      </c>
      <c r="H7322" t="s">
        <v>19197</v>
      </c>
      <c r="I7322" t="s">
        <v>29755</v>
      </c>
    </row>
    <row r="7323" spans="1:9" x14ac:dyDescent="0.2">
      <c r="A7323">
        <v>7212</v>
      </c>
      <c r="B7323" t="s">
        <v>9746</v>
      </c>
      <c r="C7323" t="s">
        <v>9745</v>
      </c>
      <c r="D7323" t="s">
        <v>14046</v>
      </c>
      <c r="E7323">
        <v>129252</v>
      </c>
      <c r="F7323" t="s">
        <v>19199</v>
      </c>
      <c r="G7323" t="s">
        <v>14070</v>
      </c>
      <c r="H7323" t="s">
        <v>9745</v>
      </c>
      <c r="I7323" t="s">
        <v>29752</v>
      </c>
    </row>
    <row r="7324" spans="1:9" x14ac:dyDescent="0.2">
      <c r="A7324">
        <v>7216</v>
      </c>
      <c r="B7324" t="s">
        <v>9748</v>
      </c>
      <c r="C7324" t="s">
        <v>9747</v>
      </c>
      <c r="D7324" t="s">
        <v>14046</v>
      </c>
      <c r="E7324">
        <v>129260</v>
      </c>
      <c r="F7324" t="s">
        <v>19206</v>
      </c>
      <c r="G7324" t="s">
        <v>14070</v>
      </c>
      <c r="H7324" t="s">
        <v>9747</v>
      </c>
      <c r="I7324" t="s">
        <v>29759</v>
      </c>
    </row>
    <row r="7325" spans="1:9" x14ac:dyDescent="0.2">
      <c r="A7325">
        <v>7222</v>
      </c>
      <c r="B7325" t="s">
        <v>9750</v>
      </c>
      <c r="C7325" t="s">
        <v>9749</v>
      </c>
      <c r="D7325" t="s">
        <v>14046</v>
      </c>
      <c r="E7325">
        <v>129263</v>
      </c>
      <c r="F7325" t="s">
        <v>19210</v>
      </c>
      <c r="G7325" t="s">
        <v>14881</v>
      </c>
      <c r="H7325" t="s">
        <v>9749</v>
      </c>
      <c r="I7325" t="s">
        <v>29762</v>
      </c>
    </row>
    <row r="7326" spans="1:9" x14ac:dyDescent="0.2">
      <c r="A7326">
        <v>7246</v>
      </c>
      <c r="B7326" t="s">
        <v>13167</v>
      </c>
      <c r="C7326" t="s">
        <v>9752</v>
      </c>
      <c r="D7326" t="s">
        <v>14046</v>
      </c>
      <c r="E7326">
        <v>129265</v>
      </c>
      <c r="F7326" t="s">
        <v>19231</v>
      </c>
      <c r="G7326" t="s">
        <v>17599</v>
      </c>
      <c r="H7326" t="s">
        <v>9752</v>
      </c>
      <c r="I7326" t="s">
        <v>29765</v>
      </c>
    </row>
    <row r="7327" spans="1:9" x14ac:dyDescent="0.2">
      <c r="A7327">
        <v>2677265</v>
      </c>
      <c r="B7327" t="s">
        <v>11601</v>
      </c>
      <c r="C7327" t="s">
        <v>9751</v>
      </c>
      <c r="D7327" t="s">
        <v>14046</v>
      </c>
      <c r="E7327">
        <v>129265</v>
      </c>
      <c r="F7327" t="s">
        <v>19231</v>
      </c>
      <c r="G7327" t="s">
        <v>17599</v>
      </c>
      <c r="H7327" t="s">
        <v>9752</v>
      </c>
      <c r="I7327" t="s">
        <v>29768</v>
      </c>
    </row>
    <row r="7328" spans="1:9" x14ac:dyDescent="0.2">
      <c r="A7328">
        <v>7249</v>
      </c>
      <c r="B7328" t="s">
        <v>13168</v>
      </c>
      <c r="C7328" t="s">
        <v>13925</v>
      </c>
      <c r="D7328" t="s">
        <v>14046</v>
      </c>
      <c r="E7328">
        <v>129265</v>
      </c>
      <c r="F7328" t="s">
        <v>19231</v>
      </c>
      <c r="G7328" t="s">
        <v>17599</v>
      </c>
      <c r="H7328" t="s">
        <v>9752</v>
      </c>
      <c r="I7328" t="s">
        <v>29772</v>
      </c>
    </row>
    <row r="7329" spans="1:9" x14ac:dyDescent="0.2">
      <c r="A7329">
        <v>7213</v>
      </c>
      <c r="B7329" t="s">
        <v>9754</v>
      </c>
      <c r="C7329" t="s">
        <v>9753</v>
      </c>
      <c r="D7329" t="s">
        <v>14046</v>
      </c>
      <c r="E7329">
        <v>129271</v>
      </c>
      <c r="F7329" t="s">
        <v>19201</v>
      </c>
      <c r="G7329" t="s">
        <v>14070</v>
      </c>
      <c r="H7329" t="s">
        <v>9753</v>
      </c>
      <c r="I7329" t="s">
        <v>29772</v>
      </c>
    </row>
    <row r="7330" spans="1:9" x14ac:dyDescent="0.2">
      <c r="A7330">
        <v>7223</v>
      </c>
      <c r="B7330" t="s">
        <v>9756</v>
      </c>
      <c r="C7330" t="s">
        <v>9755</v>
      </c>
      <c r="D7330" t="s">
        <v>14046</v>
      </c>
      <c r="E7330">
        <v>129275</v>
      </c>
      <c r="F7330" t="s">
        <v>19212</v>
      </c>
      <c r="G7330" t="s">
        <v>14070</v>
      </c>
      <c r="H7330" t="s">
        <v>9755</v>
      </c>
      <c r="I7330" t="s">
        <v>29777</v>
      </c>
    </row>
    <row r="7331" spans="1:9" x14ac:dyDescent="0.2">
      <c r="A7331">
        <v>2677266</v>
      </c>
      <c r="B7331" t="s">
        <v>11602</v>
      </c>
      <c r="C7331" t="s">
        <v>9757</v>
      </c>
      <c r="D7331" t="s">
        <v>14046</v>
      </c>
      <c r="E7331">
        <v>129298</v>
      </c>
      <c r="F7331" t="s">
        <v>28268</v>
      </c>
      <c r="G7331" t="s">
        <v>14070</v>
      </c>
      <c r="H7331" t="s">
        <v>9757</v>
      </c>
      <c r="I7331" t="s">
        <v>29780</v>
      </c>
    </row>
    <row r="7332" spans="1:9" x14ac:dyDescent="0.2">
      <c r="A7332">
        <v>7257</v>
      </c>
      <c r="B7332" t="s">
        <v>9759</v>
      </c>
      <c r="C7332" t="s">
        <v>9758</v>
      </c>
      <c r="D7332" t="s">
        <v>14046</v>
      </c>
      <c r="E7332">
        <v>129302</v>
      </c>
      <c r="F7332" t="s">
        <v>19235</v>
      </c>
      <c r="G7332" t="s">
        <v>15678</v>
      </c>
      <c r="H7332" t="s">
        <v>9758</v>
      </c>
      <c r="I7332" t="s">
        <v>29783</v>
      </c>
    </row>
    <row r="7333" spans="1:9" x14ac:dyDescent="0.2">
      <c r="A7333">
        <v>7243</v>
      </c>
      <c r="B7333" t="s">
        <v>11603</v>
      </c>
      <c r="C7333" t="s">
        <v>9760</v>
      </c>
      <c r="D7333" t="s">
        <v>14046</v>
      </c>
      <c r="E7333">
        <v>129305</v>
      </c>
      <c r="F7333" t="s">
        <v>19229</v>
      </c>
      <c r="G7333" t="s">
        <v>14070</v>
      </c>
      <c r="H7333" t="s">
        <v>9760</v>
      </c>
      <c r="I7333" t="s">
        <v>29785</v>
      </c>
    </row>
    <row r="7334" spans="1:9" x14ac:dyDescent="0.2">
      <c r="A7334">
        <v>7214</v>
      </c>
      <c r="B7334" t="s">
        <v>9762</v>
      </c>
      <c r="C7334" t="s">
        <v>9761</v>
      </c>
      <c r="D7334" t="s">
        <v>14046</v>
      </c>
      <c r="E7334">
        <v>129307</v>
      </c>
      <c r="F7334" t="s">
        <v>19203</v>
      </c>
      <c r="G7334" t="s">
        <v>19204</v>
      </c>
      <c r="H7334" t="s">
        <v>9761</v>
      </c>
      <c r="I7334" t="s">
        <v>29788</v>
      </c>
    </row>
    <row r="7335" spans="1:9" x14ac:dyDescent="0.2">
      <c r="A7335">
        <v>7225</v>
      </c>
      <c r="B7335" t="s">
        <v>9764</v>
      </c>
      <c r="C7335" t="s">
        <v>9763</v>
      </c>
      <c r="D7335" t="s">
        <v>14046</v>
      </c>
      <c r="E7335">
        <v>129322</v>
      </c>
      <c r="F7335" t="s">
        <v>19216</v>
      </c>
      <c r="G7335" t="s">
        <v>15499</v>
      </c>
      <c r="H7335" t="s">
        <v>9763</v>
      </c>
      <c r="I7335" t="s">
        <v>18497</v>
      </c>
    </row>
    <row r="7336" spans="1:9" x14ac:dyDescent="0.2">
      <c r="A7336">
        <v>2677262</v>
      </c>
      <c r="B7336" t="s">
        <v>9713</v>
      </c>
      <c r="C7336" t="s">
        <v>9765</v>
      </c>
      <c r="D7336" t="s">
        <v>14046</v>
      </c>
      <c r="E7336">
        <v>129340</v>
      </c>
      <c r="F7336" t="s">
        <v>28260</v>
      </c>
      <c r="G7336" t="s">
        <v>28261</v>
      </c>
      <c r="H7336" t="s">
        <v>9765</v>
      </c>
      <c r="I7336" t="s">
        <v>25281</v>
      </c>
    </row>
    <row r="7337" spans="1:9" x14ac:dyDescent="0.2">
      <c r="A7337">
        <v>8451</v>
      </c>
      <c r="B7337" t="s">
        <v>9767</v>
      </c>
      <c r="C7337" t="s">
        <v>9766</v>
      </c>
      <c r="D7337" t="s">
        <v>14044</v>
      </c>
      <c r="E7337">
        <v>198908</v>
      </c>
      <c r="F7337" t="s">
        <v>20884</v>
      </c>
      <c r="G7337" t="s">
        <v>14070</v>
      </c>
      <c r="H7337" t="s">
        <v>9766</v>
      </c>
      <c r="I7337" t="s">
        <v>23295</v>
      </c>
    </row>
    <row r="7338" spans="1:9" x14ac:dyDescent="0.2">
      <c r="A7338">
        <v>2677407</v>
      </c>
      <c r="B7338" t="s">
        <v>11604</v>
      </c>
      <c r="C7338" t="s">
        <v>9768</v>
      </c>
      <c r="D7338" t="s">
        <v>14046</v>
      </c>
      <c r="E7338">
        <v>129468</v>
      </c>
      <c r="F7338" t="s">
        <v>28475</v>
      </c>
      <c r="G7338" t="s">
        <v>14070</v>
      </c>
      <c r="H7338" t="s">
        <v>9768</v>
      </c>
    </row>
    <row r="7339" spans="1:9" x14ac:dyDescent="0.2">
      <c r="A7339">
        <v>2679553</v>
      </c>
      <c r="B7339" t="s">
        <v>13193</v>
      </c>
      <c r="C7339" t="s">
        <v>13193</v>
      </c>
      <c r="E7339">
        <v>0</v>
      </c>
      <c r="I7339" t="s">
        <v>14877</v>
      </c>
    </row>
    <row r="7340" spans="1:9" x14ac:dyDescent="0.2">
      <c r="A7340">
        <v>8453</v>
      </c>
      <c r="B7340" t="s">
        <v>9770</v>
      </c>
      <c r="C7340" t="s">
        <v>9769</v>
      </c>
      <c r="D7340" t="s">
        <v>14045</v>
      </c>
      <c r="E7340">
        <v>142264</v>
      </c>
      <c r="F7340" t="s">
        <v>20888</v>
      </c>
      <c r="G7340" t="s">
        <v>14070</v>
      </c>
      <c r="H7340" t="s">
        <v>9769</v>
      </c>
      <c r="I7340" t="s">
        <v>23044</v>
      </c>
    </row>
    <row r="7341" spans="1:9" x14ac:dyDescent="0.2">
      <c r="A7341">
        <v>8452</v>
      </c>
      <c r="B7341" t="s">
        <v>9772</v>
      </c>
      <c r="C7341" t="s">
        <v>9771</v>
      </c>
      <c r="D7341" t="s">
        <v>14046</v>
      </c>
      <c r="E7341">
        <v>129470</v>
      </c>
      <c r="F7341" t="s">
        <v>20886</v>
      </c>
      <c r="G7341" t="s">
        <v>14070</v>
      </c>
      <c r="H7341" t="s">
        <v>9771</v>
      </c>
      <c r="I7341" t="s">
        <v>14858</v>
      </c>
    </row>
    <row r="7342" spans="1:9" x14ac:dyDescent="0.2">
      <c r="A7342">
        <v>8459</v>
      </c>
      <c r="B7342" t="s">
        <v>11605</v>
      </c>
      <c r="C7342" t="s">
        <v>9774</v>
      </c>
      <c r="D7342" t="s">
        <v>14046</v>
      </c>
      <c r="E7342">
        <v>129477</v>
      </c>
      <c r="F7342" t="s">
        <v>20897</v>
      </c>
      <c r="G7342" t="s">
        <v>20898</v>
      </c>
      <c r="H7342" t="s">
        <v>9774</v>
      </c>
      <c r="I7342" t="s">
        <v>24621</v>
      </c>
    </row>
    <row r="7343" spans="1:9" x14ac:dyDescent="0.2">
      <c r="A7343">
        <v>8457</v>
      </c>
      <c r="B7343" t="s">
        <v>12235</v>
      </c>
      <c r="C7343" t="s">
        <v>9773</v>
      </c>
      <c r="D7343" t="s">
        <v>14044</v>
      </c>
      <c r="E7343">
        <v>198909</v>
      </c>
      <c r="F7343" t="s">
        <v>20894</v>
      </c>
      <c r="G7343" t="s">
        <v>20741</v>
      </c>
      <c r="H7343" t="s">
        <v>20895</v>
      </c>
      <c r="I7343" t="s">
        <v>29795</v>
      </c>
    </row>
    <row r="7344" spans="1:9" x14ac:dyDescent="0.2">
      <c r="A7344">
        <v>8464</v>
      </c>
      <c r="B7344" t="s">
        <v>9776</v>
      </c>
      <c r="C7344" t="s">
        <v>9775</v>
      </c>
      <c r="D7344" t="s">
        <v>14046</v>
      </c>
      <c r="E7344">
        <v>129481</v>
      </c>
      <c r="F7344" t="s">
        <v>20900</v>
      </c>
      <c r="G7344" t="s">
        <v>20901</v>
      </c>
      <c r="H7344" t="s">
        <v>9775</v>
      </c>
    </row>
    <row r="7345" spans="1:9" x14ac:dyDescent="0.2">
      <c r="A7345">
        <v>8465</v>
      </c>
      <c r="B7345" t="s">
        <v>13194</v>
      </c>
      <c r="C7345" t="s">
        <v>13194</v>
      </c>
      <c r="D7345" t="s">
        <v>14044</v>
      </c>
      <c r="E7345">
        <v>198909</v>
      </c>
      <c r="F7345" t="s">
        <v>20894</v>
      </c>
      <c r="G7345" t="s">
        <v>20741</v>
      </c>
      <c r="H7345" t="s">
        <v>20895</v>
      </c>
    </row>
    <row r="7346" spans="1:9" x14ac:dyDescent="0.2">
      <c r="A7346">
        <v>5144</v>
      </c>
      <c r="B7346" t="s">
        <v>9781</v>
      </c>
      <c r="C7346" t="s">
        <v>9780</v>
      </c>
      <c r="D7346" t="s">
        <v>14046</v>
      </c>
      <c r="E7346">
        <v>129492</v>
      </c>
      <c r="F7346" t="s">
        <v>16706</v>
      </c>
      <c r="G7346" t="s">
        <v>16707</v>
      </c>
      <c r="H7346" t="s">
        <v>9780</v>
      </c>
      <c r="I7346" t="s">
        <v>29800</v>
      </c>
    </row>
    <row r="7347" spans="1:9" x14ac:dyDescent="0.2">
      <c r="A7347">
        <v>5175</v>
      </c>
      <c r="B7347" t="s">
        <v>13331</v>
      </c>
      <c r="C7347" t="s">
        <v>13331</v>
      </c>
      <c r="D7347" t="s">
        <v>14044</v>
      </c>
      <c r="E7347">
        <v>198911</v>
      </c>
      <c r="F7347" t="s">
        <v>16675</v>
      </c>
      <c r="G7347" t="s">
        <v>14070</v>
      </c>
      <c r="H7347" t="s">
        <v>9779</v>
      </c>
      <c r="I7347" t="s">
        <v>28441</v>
      </c>
    </row>
    <row r="7348" spans="1:9" x14ac:dyDescent="0.2">
      <c r="A7348">
        <v>5189</v>
      </c>
      <c r="B7348" t="s">
        <v>9783</v>
      </c>
      <c r="C7348" t="s">
        <v>9782</v>
      </c>
      <c r="D7348" t="s">
        <v>14046</v>
      </c>
      <c r="E7348">
        <v>129506</v>
      </c>
      <c r="F7348" t="s">
        <v>16753</v>
      </c>
      <c r="G7348" t="s">
        <v>16296</v>
      </c>
      <c r="H7348" t="s">
        <v>9782</v>
      </c>
      <c r="I7348" t="s">
        <v>29803</v>
      </c>
    </row>
    <row r="7349" spans="1:9" x14ac:dyDescent="0.2">
      <c r="A7349">
        <v>2677065</v>
      </c>
      <c r="B7349" t="s">
        <v>12436</v>
      </c>
      <c r="C7349" t="s">
        <v>9784</v>
      </c>
      <c r="D7349" t="s">
        <v>14047</v>
      </c>
      <c r="E7349">
        <v>613129</v>
      </c>
      <c r="F7349" t="s">
        <v>27939</v>
      </c>
      <c r="G7349" t="s">
        <v>16296</v>
      </c>
      <c r="H7349" t="s">
        <v>9784</v>
      </c>
      <c r="I7349" t="s">
        <v>29805</v>
      </c>
    </row>
    <row r="7350" spans="1:9" x14ac:dyDescent="0.2">
      <c r="A7350">
        <v>2677066</v>
      </c>
      <c r="B7350" t="s">
        <v>12446</v>
      </c>
      <c r="C7350" t="s">
        <v>9785</v>
      </c>
      <c r="D7350" t="s">
        <v>14047</v>
      </c>
      <c r="E7350">
        <v>613626</v>
      </c>
      <c r="F7350" t="s">
        <v>27940</v>
      </c>
      <c r="G7350" t="s">
        <v>27941</v>
      </c>
      <c r="H7350" t="s">
        <v>27942</v>
      </c>
      <c r="I7350" t="s">
        <v>29808</v>
      </c>
    </row>
    <row r="7351" spans="1:9" x14ac:dyDescent="0.2">
      <c r="A7351">
        <v>5154</v>
      </c>
      <c r="B7351" t="s">
        <v>9787</v>
      </c>
      <c r="C7351" t="s">
        <v>9786</v>
      </c>
      <c r="D7351" t="s">
        <v>14046</v>
      </c>
      <c r="E7351">
        <v>129529</v>
      </c>
      <c r="F7351" t="s">
        <v>16718</v>
      </c>
      <c r="G7351" t="s">
        <v>14070</v>
      </c>
      <c r="H7351" t="s">
        <v>9786</v>
      </c>
      <c r="I7351" t="s">
        <v>29811</v>
      </c>
    </row>
    <row r="7352" spans="1:9" x14ac:dyDescent="0.2">
      <c r="A7352">
        <v>5155</v>
      </c>
      <c r="B7352" t="s">
        <v>11829</v>
      </c>
      <c r="C7352" t="s">
        <v>9788</v>
      </c>
      <c r="D7352" t="s">
        <v>14045</v>
      </c>
      <c r="E7352">
        <v>142305</v>
      </c>
      <c r="F7352" t="s">
        <v>16720</v>
      </c>
      <c r="G7352" t="s">
        <v>14070</v>
      </c>
      <c r="H7352" t="s">
        <v>9788</v>
      </c>
    </row>
    <row r="7353" spans="1:9" x14ac:dyDescent="0.2">
      <c r="A7353">
        <v>5156</v>
      </c>
      <c r="B7353" t="s">
        <v>11830</v>
      </c>
      <c r="C7353" t="s">
        <v>9789</v>
      </c>
      <c r="D7353" t="s">
        <v>14045</v>
      </c>
      <c r="E7353">
        <v>142317</v>
      </c>
      <c r="F7353" t="s">
        <v>16721</v>
      </c>
      <c r="G7353" t="s">
        <v>16722</v>
      </c>
      <c r="H7353" t="s">
        <v>9789</v>
      </c>
    </row>
    <row r="7354" spans="1:9" x14ac:dyDescent="0.2">
      <c r="A7354">
        <v>5135</v>
      </c>
      <c r="B7354" t="s">
        <v>9792</v>
      </c>
      <c r="C7354" t="s">
        <v>9791</v>
      </c>
      <c r="D7354" t="s">
        <v>14046</v>
      </c>
      <c r="E7354">
        <v>129539</v>
      </c>
      <c r="F7354" t="s">
        <v>16697</v>
      </c>
      <c r="G7354" t="s">
        <v>16698</v>
      </c>
      <c r="H7354" t="s">
        <v>9791</v>
      </c>
      <c r="I7354" t="s">
        <v>29816</v>
      </c>
    </row>
    <row r="7355" spans="1:9" x14ac:dyDescent="0.2">
      <c r="A7355">
        <v>5178</v>
      </c>
      <c r="B7355" t="s">
        <v>13332</v>
      </c>
      <c r="C7355" t="s">
        <v>13332</v>
      </c>
      <c r="D7355" t="s">
        <v>14044</v>
      </c>
      <c r="E7355">
        <v>198911</v>
      </c>
      <c r="F7355" t="s">
        <v>16675</v>
      </c>
      <c r="G7355" t="s">
        <v>14070</v>
      </c>
      <c r="H7355" t="s">
        <v>9779</v>
      </c>
      <c r="I7355" t="s">
        <v>29819</v>
      </c>
    </row>
    <row r="7356" spans="1:9" x14ac:dyDescent="0.2">
      <c r="A7356">
        <v>5167</v>
      </c>
      <c r="B7356" t="s">
        <v>11606</v>
      </c>
      <c r="C7356" t="s">
        <v>9793</v>
      </c>
      <c r="D7356" t="s">
        <v>14046</v>
      </c>
      <c r="E7356">
        <v>129557</v>
      </c>
      <c r="F7356" t="s">
        <v>16727</v>
      </c>
      <c r="G7356" t="s">
        <v>16728</v>
      </c>
      <c r="H7356" t="s">
        <v>16729</v>
      </c>
      <c r="I7356" t="s">
        <v>29822</v>
      </c>
    </row>
    <row r="7357" spans="1:9" x14ac:dyDescent="0.2">
      <c r="A7357">
        <v>5153</v>
      </c>
      <c r="B7357" t="s">
        <v>13335</v>
      </c>
      <c r="C7357" t="s">
        <v>13335</v>
      </c>
      <c r="D7357" t="s">
        <v>14044</v>
      </c>
      <c r="E7357">
        <v>198911</v>
      </c>
      <c r="F7357" t="s">
        <v>16675</v>
      </c>
      <c r="G7357" t="s">
        <v>14070</v>
      </c>
      <c r="H7357" t="s">
        <v>9779</v>
      </c>
    </row>
    <row r="7358" spans="1:9" x14ac:dyDescent="0.2">
      <c r="A7358">
        <v>5136</v>
      </c>
      <c r="B7358" t="s">
        <v>13336</v>
      </c>
      <c r="C7358" t="s">
        <v>13336</v>
      </c>
      <c r="D7358" t="s">
        <v>14044</v>
      </c>
      <c r="E7358">
        <v>198911</v>
      </c>
      <c r="F7358" t="s">
        <v>16675</v>
      </c>
      <c r="G7358" t="s">
        <v>14070</v>
      </c>
      <c r="H7358" t="s">
        <v>9779</v>
      </c>
    </row>
    <row r="7359" spans="1:9" x14ac:dyDescent="0.2">
      <c r="A7359">
        <v>5147</v>
      </c>
      <c r="B7359" t="s">
        <v>13337</v>
      </c>
      <c r="C7359" t="s">
        <v>13337</v>
      </c>
      <c r="D7359" t="s">
        <v>14044</v>
      </c>
      <c r="E7359">
        <v>198911</v>
      </c>
      <c r="F7359" t="s">
        <v>16675</v>
      </c>
      <c r="G7359" t="s">
        <v>14070</v>
      </c>
      <c r="H7359" t="s">
        <v>9779</v>
      </c>
    </row>
    <row r="7360" spans="1:9" x14ac:dyDescent="0.2">
      <c r="A7360">
        <v>5141</v>
      </c>
      <c r="B7360" t="s">
        <v>11607</v>
      </c>
      <c r="C7360" t="s">
        <v>9794</v>
      </c>
      <c r="D7360" t="s">
        <v>14046</v>
      </c>
      <c r="E7360">
        <v>129586</v>
      </c>
      <c r="F7360" t="s">
        <v>16704</v>
      </c>
      <c r="G7360" t="s">
        <v>14070</v>
      </c>
      <c r="H7360" t="s">
        <v>9794</v>
      </c>
    </row>
    <row r="7361" spans="1:9" x14ac:dyDescent="0.2">
      <c r="A7361">
        <v>5198</v>
      </c>
      <c r="B7361" t="s">
        <v>11608</v>
      </c>
      <c r="C7361" t="s">
        <v>9795</v>
      </c>
      <c r="D7361" t="s">
        <v>14046</v>
      </c>
      <c r="E7361">
        <v>129587</v>
      </c>
      <c r="F7361" t="s">
        <v>16758</v>
      </c>
      <c r="G7361" t="s">
        <v>15052</v>
      </c>
      <c r="H7361" t="s">
        <v>9795</v>
      </c>
    </row>
    <row r="7362" spans="1:9" x14ac:dyDescent="0.2">
      <c r="A7362">
        <v>5195</v>
      </c>
      <c r="B7362" t="s">
        <v>11609</v>
      </c>
      <c r="C7362" t="s">
        <v>9796</v>
      </c>
      <c r="D7362" t="s">
        <v>14046</v>
      </c>
      <c r="E7362">
        <v>129600</v>
      </c>
      <c r="F7362" t="s">
        <v>16755</v>
      </c>
      <c r="G7362" t="s">
        <v>16756</v>
      </c>
      <c r="H7362" t="s">
        <v>9796</v>
      </c>
    </row>
    <row r="7363" spans="1:9" x14ac:dyDescent="0.2">
      <c r="A7363">
        <v>2677067</v>
      </c>
      <c r="B7363" t="s">
        <v>12746</v>
      </c>
      <c r="C7363" t="s">
        <v>9797</v>
      </c>
      <c r="D7363" t="s">
        <v>14047</v>
      </c>
      <c r="E7363">
        <v>923516</v>
      </c>
      <c r="F7363" t="s">
        <v>27944</v>
      </c>
      <c r="G7363" t="s">
        <v>16756</v>
      </c>
      <c r="H7363" t="s">
        <v>9797</v>
      </c>
      <c r="I7363" t="s">
        <v>14907</v>
      </c>
    </row>
    <row r="7364" spans="1:9" x14ac:dyDescent="0.2">
      <c r="A7364">
        <v>2677068</v>
      </c>
      <c r="B7364" t="s">
        <v>9798</v>
      </c>
      <c r="C7364" t="s">
        <v>9798</v>
      </c>
      <c r="D7364" t="s">
        <v>14047</v>
      </c>
      <c r="E7364">
        <v>160280</v>
      </c>
      <c r="F7364" t="s">
        <v>27945</v>
      </c>
      <c r="G7364" t="s">
        <v>27946</v>
      </c>
      <c r="H7364" t="s">
        <v>27947</v>
      </c>
      <c r="I7364" t="s">
        <v>29828</v>
      </c>
    </row>
    <row r="7365" spans="1:9" x14ac:dyDescent="0.2">
      <c r="A7365">
        <v>5120</v>
      </c>
      <c r="B7365" t="s">
        <v>13329</v>
      </c>
      <c r="C7365" t="s">
        <v>9779</v>
      </c>
      <c r="D7365" t="s">
        <v>14044</v>
      </c>
      <c r="E7365">
        <v>198911</v>
      </c>
      <c r="F7365" t="s">
        <v>16675</v>
      </c>
      <c r="G7365" t="s">
        <v>14070</v>
      </c>
      <c r="H7365" t="s">
        <v>9779</v>
      </c>
      <c r="I7365" t="s">
        <v>29830</v>
      </c>
    </row>
    <row r="7366" spans="1:9" x14ac:dyDescent="0.2">
      <c r="A7366">
        <v>5165</v>
      </c>
      <c r="B7366" t="s">
        <v>11610</v>
      </c>
      <c r="C7366" t="s">
        <v>9799</v>
      </c>
      <c r="D7366" t="s">
        <v>14046</v>
      </c>
      <c r="E7366">
        <v>129602</v>
      </c>
      <c r="F7366" t="s">
        <v>16724</v>
      </c>
      <c r="G7366" t="s">
        <v>16725</v>
      </c>
      <c r="H7366" t="s">
        <v>9799</v>
      </c>
      <c r="I7366" t="s">
        <v>29832</v>
      </c>
    </row>
    <row r="7367" spans="1:9" x14ac:dyDescent="0.2">
      <c r="A7367">
        <v>5174</v>
      </c>
      <c r="B7367" t="s">
        <v>9801</v>
      </c>
      <c r="C7367" t="s">
        <v>9800</v>
      </c>
      <c r="D7367" t="s">
        <v>14046</v>
      </c>
      <c r="E7367">
        <v>129614</v>
      </c>
      <c r="F7367" t="s">
        <v>16739</v>
      </c>
      <c r="G7367" t="s">
        <v>14300</v>
      </c>
      <c r="H7367" t="s">
        <v>9800</v>
      </c>
      <c r="I7367" t="s">
        <v>29835</v>
      </c>
    </row>
    <row r="7368" spans="1:9" x14ac:dyDescent="0.2">
      <c r="A7368">
        <v>5180</v>
      </c>
      <c r="B7368" t="s">
        <v>9803</v>
      </c>
      <c r="C7368" t="s">
        <v>9802</v>
      </c>
      <c r="D7368" t="s">
        <v>14045</v>
      </c>
      <c r="E7368">
        <v>161005</v>
      </c>
      <c r="F7368" t="s">
        <v>16745</v>
      </c>
      <c r="G7368" t="s">
        <v>16746</v>
      </c>
      <c r="H7368" t="s">
        <v>9802</v>
      </c>
      <c r="I7368" t="s">
        <v>29838</v>
      </c>
    </row>
    <row r="7369" spans="1:9" x14ac:dyDescent="0.2">
      <c r="A7369">
        <v>5140</v>
      </c>
      <c r="B7369" t="s">
        <v>9805</v>
      </c>
      <c r="C7369" t="s">
        <v>9804</v>
      </c>
      <c r="D7369" t="s">
        <v>14046</v>
      </c>
      <c r="E7369">
        <v>129623</v>
      </c>
      <c r="F7369" t="s">
        <v>16702</v>
      </c>
      <c r="G7369" t="s">
        <v>14070</v>
      </c>
      <c r="H7369" t="s">
        <v>9804</v>
      </c>
    </row>
    <row r="7370" spans="1:9" x14ac:dyDescent="0.2">
      <c r="A7370">
        <v>5137</v>
      </c>
      <c r="B7370" t="s">
        <v>11611</v>
      </c>
      <c r="C7370" t="s">
        <v>9806</v>
      </c>
      <c r="D7370" t="s">
        <v>14046</v>
      </c>
      <c r="E7370">
        <v>129632</v>
      </c>
      <c r="F7370" t="s">
        <v>16700</v>
      </c>
      <c r="G7370" t="s">
        <v>14070</v>
      </c>
      <c r="H7370" t="s">
        <v>9806</v>
      </c>
      <c r="I7370" t="s">
        <v>29841</v>
      </c>
    </row>
    <row r="7371" spans="1:9" x14ac:dyDescent="0.2">
      <c r="A7371">
        <v>5170</v>
      </c>
      <c r="B7371" t="s">
        <v>9808</v>
      </c>
      <c r="C7371" t="s">
        <v>9807</v>
      </c>
      <c r="D7371" t="s">
        <v>14046</v>
      </c>
      <c r="E7371">
        <v>129639</v>
      </c>
      <c r="F7371" t="s">
        <v>16735</v>
      </c>
      <c r="G7371" t="s">
        <v>14070</v>
      </c>
      <c r="H7371" t="s">
        <v>9807</v>
      </c>
    </row>
    <row r="7372" spans="1:9" x14ac:dyDescent="0.2">
      <c r="A7372">
        <v>5168</v>
      </c>
      <c r="B7372" t="s">
        <v>11614</v>
      </c>
      <c r="C7372" t="s">
        <v>11615</v>
      </c>
      <c r="D7372" t="s">
        <v>14046</v>
      </c>
      <c r="E7372">
        <v>129698</v>
      </c>
      <c r="F7372" t="s">
        <v>16731</v>
      </c>
      <c r="G7372" t="s">
        <v>16732</v>
      </c>
      <c r="H7372" t="s">
        <v>16733</v>
      </c>
    </row>
    <row r="7373" spans="1:9" x14ac:dyDescent="0.2">
      <c r="A7373">
        <v>5171</v>
      </c>
      <c r="B7373" t="s">
        <v>9810</v>
      </c>
      <c r="C7373" t="s">
        <v>9809</v>
      </c>
      <c r="D7373" t="s">
        <v>14046</v>
      </c>
      <c r="E7373">
        <v>129660</v>
      </c>
      <c r="F7373" t="s">
        <v>16737</v>
      </c>
      <c r="G7373" t="s">
        <v>15043</v>
      </c>
      <c r="H7373" t="s">
        <v>9809</v>
      </c>
    </row>
    <row r="7374" spans="1:9" x14ac:dyDescent="0.2">
      <c r="A7374">
        <v>5151</v>
      </c>
      <c r="B7374" t="s">
        <v>11612</v>
      </c>
      <c r="C7374" t="s">
        <v>9811</v>
      </c>
      <c r="D7374" t="s">
        <v>14046</v>
      </c>
      <c r="E7374">
        <v>129666</v>
      </c>
      <c r="F7374" t="s">
        <v>16715</v>
      </c>
      <c r="G7374" t="s">
        <v>16716</v>
      </c>
      <c r="H7374" t="s">
        <v>9811</v>
      </c>
    </row>
    <row r="7375" spans="1:9" x14ac:dyDescent="0.2">
      <c r="A7375">
        <v>5148</v>
      </c>
      <c r="B7375" t="s">
        <v>11613</v>
      </c>
      <c r="C7375" t="s">
        <v>9812</v>
      </c>
      <c r="D7375" t="s">
        <v>14046</v>
      </c>
      <c r="E7375">
        <v>129669</v>
      </c>
      <c r="F7375" t="s">
        <v>16712</v>
      </c>
      <c r="G7375" t="s">
        <v>16713</v>
      </c>
      <c r="H7375" t="s">
        <v>9812</v>
      </c>
      <c r="I7375" t="s">
        <v>29844</v>
      </c>
    </row>
    <row r="7376" spans="1:9" x14ac:dyDescent="0.2">
      <c r="A7376">
        <v>5145</v>
      </c>
      <c r="B7376" t="s">
        <v>9814</v>
      </c>
      <c r="C7376" t="s">
        <v>9813</v>
      </c>
      <c r="D7376" t="s">
        <v>14046</v>
      </c>
      <c r="E7376">
        <v>129674</v>
      </c>
      <c r="F7376" t="s">
        <v>16709</v>
      </c>
      <c r="G7376" t="s">
        <v>16710</v>
      </c>
      <c r="H7376" t="s">
        <v>9813</v>
      </c>
      <c r="I7376" t="s">
        <v>29848</v>
      </c>
    </row>
    <row r="7377" spans="1:9" x14ac:dyDescent="0.2">
      <c r="A7377">
        <v>5172</v>
      </c>
      <c r="B7377" t="s">
        <v>13330</v>
      </c>
      <c r="C7377" t="s">
        <v>13330</v>
      </c>
      <c r="D7377" t="s">
        <v>14044</v>
      </c>
      <c r="E7377">
        <v>198911</v>
      </c>
      <c r="F7377" t="s">
        <v>16675</v>
      </c>
      <c r="G7377" t="s">
        <v>14070</v>
      </c>
      <c r="H7377" t="s">
        <v>9779</v>
      </c>
      <c r="I7377" t="s">
        <v>29851</v>
      </c>
    </row>
    <row r="7378" spans="1:9" x14ac:dyDescent="0.2">
      <c r="A7378">
        <v>5134</v>
      </c>
      <c r="B7378" t="s">
        <v>13334</v>
      </c>
      <c r="C7378" t="s">
        <v>13334</v>
      </c>
      <c r="D7378" t="s">
        <v>14044</v>
      </c>
      <c r="E7378">
        <v>198911</v>
      </c>
      <c r="F7378" t="s">
        <v>16675</v>
      </c>
      <c r="G7378" t="s">
        <v>14070</v>
      </c>
      <c r="H7378" t="s">
        <v>9779</v>
      </c>
      <c r="I7378" t="s">
        <v>29854</v>
      </c>
    </row>
    <row r="7379" spans="1:9" x14ac:dyDescent="0.2">
      <c r="A7379">
        <v>2677064</v>
      </c>
      <c r="B7379" t="s">
        <v>11616</v>
      </c>
      <c r="C7379" t="s">
        <v>9815</v>
      </c>
      <c r="D7379" t="s">
        <v>14046</v>
      </c>
      <c r="E7379">
        <v>129723</v>
      </c>
      <c r="F7379" t="s">
        <v>27938</v>
      </c>
      <c r="G7379" t="s">
        <v>14070</v>
      </c>
      <c r="H7379" t="s">
        <v>9815</v>
      </c>
    </row>
    <row r="7380" spans="1:9" x14ac:dyDescent="0.2">
      <c r="A7380">
        <v>5186</v>
      </c>
      <c r="B7380" t="s">
        <v>9778</v>
      </c>
      <c r="C7380" t="s">
        <v>9816</v>
      </c>
      <c r="D7380" t="s">
        <v>14045</v>
      </c>
      <c r="E7380">
        <v>142409</v>
      </c>
      <c r="F7380" t="s">
        <v>16750</v>
      </c>
      <c r="G7380" t="s">
        <v>16751</v>
      </c>
      <c r="H7380" t="s">
        <v>9816</v>
      </c>
    </row>
    <row r="7381" spans="1:9" x14ac:dyDescent="0.2">
      <c r="A7381">
        <v>2676513</v>
      </c>
      <c r="B7381" t="s">
        <v>9778</v>
      </c>
      <c r="C7381" t="s">
        <v>9777</v>
      </c>
      <c r="D7381" t="s">
        <v>14044</v>
      </c>
      <c r="E7381">
        <v>198911</v>
      </c>
      <c r="F7381" t="s">
        <v>16675</v>
      </c>
      <c r="G7381" t="s">
        <v>14070</v>
      </c>
      <c r="H7381" t="s">
        <v>9779</v>
      </c>
      <c r="I7381" t="s">
        <v>29857</v>
      </c>
    </row>
    <row r="7382" spans="1:9" x14ac:dyDescent="0.2">
      <c r="A7382">
        <v>2677063</v>
      </c>
      <c r="B7382" t="s">
        <v>11831</v>
      </c>
      <c r="C7382" t="s">
        <v>9817</v>
      </c>
      <c r="D7382" t="s">
        <v>14045</v>
      </c>
      <c r="E7382">
        <v>142431</v>
      </c>
      <c r="F7382" t="s">
        <v>27935</v>
      </c>
      <c r="G7382" t="s">
        <v>27936</v>
      </c>
      <c r="H7382" t="s">
        <v>9817</v>
      </c>
      <c r="I7382" t="s">
        <v>29858</v>
      </c>
    </row>
    <row r="7383" spans="1:9" x14ac:dyDescent="0.2">
      <c r="A7383">
        <v>5183</v>
      </c>
      <c r="B7383" t="s">
        <v>9819</v>
      </c>
      <c r="C7383" t="s">
        <v>9818</v>
      </c>
      <c r="D7383" t="s">
        <v>14045</v>
      </c>
      <c r="E7383">
        <v>142433</v>
      </c>
      <c r="F7383" t="s">
        <v>16748</v>
      </c>
      <c r="G7383" t="s">
        <v>14070</v>
      </c>
      <c r="H7383" t="s">
        <v>9818</v>
      </c>
      <c r="I7383" t="s">
        <v>29860</v>
      </c>
    </row>
    <row r="7384" spans="1:9" x14ac:dyDescent="0.2">
      <c r="A7384">
        <v>5121</v>
      </c>
      <c r="B7384" t="s">
        <v>9821</v>
      </c>
      <c r="C7384" t="s">
        <v>9820</v>
      </c>
      <c r="D7384" t="s">
        <v>14046</v>
      </c>
      <c r="E7384">
        <v>129743</v>
      </c>
      <c r="F7384" t="s">
        <v>16677</v>
      </c>
      <c r="G7384" t="s">
        <v>16678</v>
      </c>
      <c r="H7384" t="s">
        <v>9820</v>
      </c>
    </row>
    <row r="7385" spans="1:9" x14ac:dyDescent="0.2">
      <c r="A7385">
        <v>5133</v>
      </c>
      <c r="B7385" t="s">
        <v>13333</v>
      </c>
      <c r="C7385" t="s">
        <v>13333</v>
      </c>
      <c r="D7385" t="s">
        <v>14044</v>
      </c>
      <c r="E7385">
        <v>198911</v>
      </c>
      <c r="F7385" t="s">
        <v>16675</v>
      </c>
      <c r="G7385" t="s">
        <v>14070</v>
      </c>
      <c r="H7385" t="s">
        <v>9779</v>
      </c>
    </row>
    <row r="7386" spans="1:9" x14ac:dyDescent="0.2">
      <c r="A7386">
        <v>5128</v>
      </c>
      <c r="B7386" t="s">
        <v>11617</v>
      </c>
      <c r="C7386" t="s">
        <v>9822</v>
      </c>
      <c r="D7386" t="s">
        <v>14046</v>
      </c>
      <c r="E7386">
        <v>129749</v>
      </c>
      <c r="F7386" t="s">
        <v>16691</v>
      </c>
      <c r="G7386" t="s">
        <v>15000</v>
      </c>
      <c r="H7386" t="s">
        <v>9822</v>
      </c>
      <c r="I7386" t="s">
        <v>29861</v>
      </c>
    </row>
    <row r="7387" spans="1:9" x14ac:dyDescent="0.2">
      <c r="A7387">
        <v>5126</v>
      </c>
      <c r="B7387" t="s">
        <v>9824</v>
      </c>
      <c r="C7387" t="s">
        <v>9823</v>
      </c>
      <c r="D7387" t="s">
        <v>14046</v>
      </c>
      <c r="E7387">
        <v>129802</v>
      </c>
      <c r="F7387" t="s">
        <v>16688</v>
      </c>
      <c r="G7387" t="s">
        <v>16689</v>
      </c>
      <c r="H7387" t="s">
        <v>9823</v>
      </c>
      <c r="I7387" t="s">
        <v>29864</v>
      </c>
    </row>
    <row r="7388" spans="1:9" x14ac:dyDescent="0.2">
      <c r="A7388">
        <v>2677062</v>
      </c>
      <c r="B7388" t="s">
        <v>12372</v>
      </c>
      <c r="C7388" t="s">
        <v>9825</v>
      </c>
      <c r="D7388" t="s">
        <v>14046</v>
      </c>
      <c r="E7388">
        <v>611323</v>
      </c>
      <c r="F7388" t="s">
        <v>27932</v>
      </c>
      <c r="G7388" t="s">
        <v>27933</v>
      </c>
      <c r="H7388" t="s">
        <v>9825</v>
      </c>
      <c r="I7388" t="s">
        <v>29867</v>
      </c>
    </row>
    <row r="7389" spans="1:9" x14ac:dyDescent="0.2">
      <c r="A7389">
        <v>2677061</v>
      </c>
      <c r="B7389" t="s">
        <v>11618</v>
      </c>
      <c r="C7389" t="s">
        <v>9826</v>
      </c>
      <c r="D7389" t="s">
        <v>14046</v>
      </c>
      <c r="E7389">
        <v>129829</v>
      </c>
      <c r="F7389" t="s">
        <v>27929</v>
      </c>
      <c r="G7389" t="s">
        <v>27930</v>
      </c>
      <c r="H7389" t="s">
        <v>9826</v>
      </c>
      <c r="I7389" t="s">
        <v>29870</v>
      </c>
    </row>
    <row r="7390" spans="1:9" x14ac:dyDescent="0.2">
      <c r="A7390">
        <v>5122</v>
      </c>
      <c r="B7390" t="s">
        <v>9828</v>
      </c>
      <c r="C7390" t="s">
        <v>9827</v>
      </c>
      <c r="D7390" t="s">
        <v>14046</v>
      </c>
      <c r="E7390">
        <v>129844</v>
      </c>
      <c r="F7390" t="s">
        <v>16680</v>
      </c>
      <c r="G7390" t="s">
        <v>16681</v>
      </c>
      <c r="H7390" t="s">
        <v>9827</v>
      </c>
      <c r="I7390" t="s">
        <v>29873</v>
      </c>
    </row>
    <row r="7391" spans="1:9" x14ac:dyDescent="0.2">
      <c r="A7391">
        <v>5124</v>
      </c>
      <c r="B7391" t="s">
        <v>9830</v>
      </c>
      <c r="C7391" t="s">
        <v>9829</v>
      </c>
      <c r="D7391" t="s">
        <v>14046</v>
      </c>
      <c r="E7391">
        <v>129845</v>
      </c>
      <c r="F7391" t="s">
        <v>16685</v>
      </c>
      <c r="G7391" t="s">
        <v>16686</v>
      </c>
      <c r="H7391" t="s">
        <v>9829</v>
      </c>
      <c r="I7391" t="s">
        <v>29876</v>
      </c>
    </row>
    <row r="7392" spans="1:9" x14ac:dyDescent="0.2">
      <c r="A7392">
        <v>5123</v>
      </c>
      <c r="B7392" t="s">
        <v>9832</v>
      </c>
      <c r="C7392" t="s">
        <v>9831</v>
      </c>
      <c r="D7392" t="s">
        <v>14046</v>
      </c>
      <c r="E7392">
        <v>129851</v>
      </c>
      <c r="F7392" t="s">
        <v>16683</v>
      </c>
      <c r="G7392" t="s">
        <v>16684</v>
      </c>
      <c r="H7392" t="s">
        <v>9831</v>
      </c>
      <c r="I7392" t="s">
        <v>29877</v>
      </c>
    </row>
    <row r="7393" spans="1:9" x14ac:dyDescent="0.2">
      <c r="A7393">
        <v>5130</v>
      </c>
      <c r="B7393" t="s">
        <v>9834</v>
      </c>
      <c r="C7393" t="s">
        <v>9833</v>
      </c>
      <c r="D7393" t="s">
        <v>14046</v>
      </c>
      <c r="E7393">
        <v>129853</v>
      </c>
      <c r="F7393" t="s">
        <v>16693</v>
      </c>
      <c r="G7393" t="s">
        <v>16694</v>
      </c>
      <c r="H7393" t="s">
        <v>16695</v>
      </c>
    </row>
    <row r="7394" spans="1:9" x14ac:dyDescent="0.2">
      <c r="A7394">
        <v>5176</v>
      </c>
      <c r="B7394" t="s">
        <v>9836</v>
      </c>
      <c r="C7394" t="s">
        <v>9835</v>
      </c>
      <c r="D7394" t="s">
        <v>14046</v>
      </c>
      <c r="E7394">
        <v>129875</v>
      </c>
      <c r="F7394" t="s">
        <v>16741</v>
      </c>
      <c r="G7394" t="s">
        <v>16742</v>
      </c>
      <c r="H7394" t="s">
        <v>16743</v>
      </c>
      <c r="I7394" t="s">
        <v>29880</v>
      </c>
    </row>
    <row r="7395" spans="1:9" x14ac:dyDescent="0.2">
      <c r="A7395">
        <v>5119</v>
      </c>
      <c r="B7395" t="s">
        <v>12001</v>
      </c>
      <c r="C7395" t="s">
        <v>9790</v>
      </c>
      <c r="D7395" t="s">
        <v>14043</v>
      </c>
      <c r="E7395">
        <v>187351</v>
      </c>
      <c r="F7395" t="s">
        <v>16672</v>
      </c>
      <c r="G7395" t="s">
        <v>16673</v>
      </c>
      <c r="H7395" t="s">
        <v>9790</v>
      </c>
      <c r="I7395" t="s">
        <v>29883</v>
      </c>
    </row>
    <row r="7396" spans="1:9" x14ac:dyDescent="0.2">
      <c r="A7396">
        <v>4219</v>
      </c>
      <c r="B7396" t="s">
        <v>12822</v>
      </c>
      <c r="C7396" t="s">
        <v>9837</v>
      </c>
      <c r="D7396" t="s">
        <v>14044</v>
      </c>
      <c r="E7396">
        <v>1002941</v>
      </c>
      <c r="F7396" t="s">
        <v>15760</v>
      </c>
      <c r="G7396" t="s">
        <v>15761</v>
      </c>
      <c r="H7396" t="s">
        <v>15762</v>
      </c>
      <c r="I7396" t="s">
        <v>29885</v>
      </c>
    </row>
    <row r="7397" spans="1:9" x14ac:dyDescent="0.2">
      <c r="A7397">
        <v>4236</v>
      </c>
      <c r="B7397" t="s">
        <v>9839</v>
      </c>
      <c r="C7397" t="s">
        <v>9838</v>
      </c>
      <c r="D7397" t="s">
        <v>14046</v>
      </c>
      <c r="E7397">
        <v>129904</v>
      </c>
      <c r="F7397" t="s">
        <v>15774</v>
      </c>
      <c r="G7397" t="s">
        <v>15775</v>
      </c>
      <c r="H7397" t="s">
        <v>9838</v>
      </c>
    </row>
    <row r="7398" spans="1:9" x14ac:dyDescent="0.2">
      <c r="A7398">
        <v>2677327</v>
      </c>
      <c r="B7398" t="s">
        <v>11619</v>
      </c>
      <c r="C7398" t="s">
        <v>9842</v>
      </c>
      <c r="D7398" t="s">
        <v>14046</v>
      </c>
      <c r="E7398">
        <v>129906</v>
      </c>
      <c r="F7398" t="s">
        <v>28364</v>
      </c>
      <c r="G7398" t="s">
        <v>14070</v>
      </c>
      <c r="H7398" t="s">
        <v>9842</v>
      </c>
    </row>
    <row r="7399" spans="1:9" x14ac:dyDescent="0.2">
      <c r="A7399">
        <v>7738</v>
      </c>
      <c r="B7399" t="s">
        <v>9844</v>
      </c>
      <c r="C7399" t="s">
        <v>9843</v>
      </c>
      <c r="D7399" t="s">
        <v>14045</v>
      </c>
      <c r="E7399">
        <v>142440</v>
      </c>
      <c r="F7399" t="s">
        <v>19877</v>
      </c>
      <c r="G7399" t="s">
        <v>14070</v>
      </c>
      <c r="H7399" t="s">
        <v>9843</v>
      </c>
      <c r="I7399" t="s">
        <v>29889</v>
      </c>
    </row>
    <row r="7400" spans="1:9" x14ac:dyDescent="0.2">
      <c r="A7400">
        <v>7737</v>
      </c>
      <c r="B7400" t="s">
        <v>9841</v>
      </c>
      <c r="C7400" t="s">
        <v>9840</v>
      </c>
      <c r="D7400" t="s">
        <v>14044</v>
      </c>
      <c r="E7400">
        <v>198916</v>
      </c>
      <c r="F7400" t="s">
        <v>19875</v>
      </c>
      <c r="G7400" t="s">
        <v>14070</v>
      </c>
      <c r="H7400" t="s">
        <v>9840</v>
      </c>
      <c r="I7400" t="s">
        <v>29892</v>
      </c>
    </row>
    <row r="7401" spans="1:9" x14ac:dyDescent="0.2">
      <c r="A7401">
        <v>8241</v>
      </c>
      <c r="B7401" t="s">
        <v>9848</v>
      </c>
      <c r="C7401" t="s">
        <v>9847</v>
      </c>
      <c r="D7401" t="s">
        <v>14046</v>
      </c>
      <c r="E7401">
        <v>129910</v>
      </c>
      <c r="F7401" t="s">
        <v>20607</v>
      </c>
      <c r="G7401" t="s">
        <v>20608</v>
      </c>
      <c r="H7401" t="s">
        <v>9847</v>
      </c>
      <c r="I7401" t="s">
        <v>6028</v>
      </c>
    </row>
    <row r="7402" spans="1:9" x14ac:dyDescent="0.2">
      <c r="A7402">
        <v>8237</v>
      </c>
      <c r="B7402" t="s">
        <v>9846</v>
      </c>
      <c r="C7402" t="s">
        <v>9845</v>
      </c>
      <c r="D7402" t="s">
        <v>14044</v>
      </c>
      <c r="E7402">
        <v>198917</v>
      </c>
      <c r="F7402" t="s">
        <v>20603</v>
      </c>
      <c r="G7402" t="s">
        <v>14525</v>
      </c>
      <c r="H7402" t="s">
        <v>9845</v>
      </c>
      <c r="I7402" t="s">
        <v>29895</v>
      </c>
    </row>
    <row r="7403" spans="1:9" x14ac:dyDescent="0.2">
      <c r="A7403">
        <v>7840</v>
      </c>
      <c r="B7403" t="s">
        <v>11995</v>
      </c>
      <c r="C7403" t="s">
        <v>9849</v>
      </c>
      <c r="D7403" t="s">
        <v>14043</v>
      </c>
      <c r="E7403">
        <v>187341</v>
      </c>
      <c r="F7403" t="s">
        <v>20016</v>
      </c>
      <c r="G7403" t="s">
        <v>14686</v>
      </c>
      <c r="H7403" t="s">
        <v>9849</v>
      </c>
      <c r="I7403" t="s">
        <v>29896</v>
      </c>
    </row>
    <row r="7404" spans="1:9" x14ac:dyDescent="0.2">
      <c r="A7404">
        <v>2677345</v>
      </c>
      <c r="B7404" t="s">
        <v>12275</v>
      </c>
      <c r="C7404" t="s">
        <v>9850</v>
      </c>
      <c r="D7404" t="s">
        <v>14042</v>
      </c>
      <c r="E7404">
        <v>593929</v>
      </c>
      <c r="F7404" t="s">
        <v>28393</v>
      </c>
      <c r="G7404" t="s">
        <v>14699</v>
      </c>
      <c r="H7404" t="s">
        <v>9850</v>
      </c>
      <c r="I7404" t="s">
        <v>29899</v>
      </c>
    </row>
    <row r="7405" spans="1:9" x14ac:dyDescent="0.2">
      <c r="A7405">
        <v>7842</v>
      </c>
      <c r="B7405" t="s">
        <v>9852</v>
      </c>
      <c r="C7405" t="s">
        <v>9851</v>
      </c>
      <c r="D7405" t="s">
        <v>14044</v>
      </c>
      <c r="E7405">
        <v>198919</v>
      </c>
      <c r="F7405" t="s">
        <v>20018</v>
      </c>
      <c r="G7405" t="s">
        <v>14070</v>
      </c>
      <c r="H7405" t="s">
        <v>9851</v>
      </c>
    </row>
    <row r="7406" spans="1:9" x14ac:dyDescent="0.2">
      <c r="A7406">
        <v>7843</v>
      </c>
      <c r="B7406" t="s">
        <v>9854</v>
      </c>
      <c r="C7406" t="s">
        <v>9853</v>
      </c>
      <c r="D7406" t="s">
        <v>14046</v>
      </c>
      <c r="E7406">
        <v>129968</v>
      </c>
      <c r="F7406" t="s">
        <v>20020</v>
      </c>
      <c r="G7406" t="s">
        <v>14070</v>
      </c>
      <c r="H7406" t="s">
        <v>9853</v>
      </c>
    </row>
    <row r="7407" spans="1:9" x14ac:dyDescent="0.2">
      <c r="A7407">
        <v>7844</v>
      </c>
      <c r="B7407" t="s">
        <v>9856</v>
      </c>
      <c r="C7407" t="s">
        <v>9855</v>
      </c>
      <c r="D7407" t="s">
        <v>14045</v>
      </c>
      <c r="E7407">
        <v>142451</v>
      </c>
      <c r="F7407" t="s">
        <v>20022</v>
      </c>
      <c r="G7407" t="s">
        <v>20023</v>
      </c>
      <c r="H7407" t="s">
        <v>9855</v>
      </c>
    </row>
    <row r="7408" spans="1:9" x14ac:dyDescent="0.2">
      <c r="A7408">
        <v>7846</v>
      </c>
      <c r="B7408" t="s">
        <v>9858</v>
      </c>
      <c r="C7408" t="s">
        <v>9857</v>
      </c>
      <c r="D7408" t="s">
        <v>14045</v>
      </c>
      <c r="E7408">
        <v>142452</v>
      </c>
      <c r="F7408" t="s">
        <v>20025</v>
      </c>
      <c r="G7408" t="s">
        <v>14070</v>
      </c>
      <c r="H7408" t="s">
        <v>9857</v>
      </c>
    </row>
    <row r="7409" spans="1:9" x14ac:dyDescent="0.2">
      <c r="A7409">
        <v>12673</v>
      </c>
      <c r="B7409" t="s">
        <v>9862</v>
      </c>
      <c r="C7409" t="s">
        <v>9861</v>
      </c>
      <c r="D7409" t="s">
        <v>14046</v>
      </c>
      <c r="E7409">
        <v>129993</v>
      </c>
      <c r="F7409" t="s">
        <v>25958</v>
      </c>
      <c r="G7409" t="s">
        <v>25959</v>
      </c>
      <c r="H7409" t="s">
        <v>9861</v>
      </c>
      <c r="I7409" t="s">
        <v>15198</v>
      </c>
    </row>
    <row r="7410" spans="1:9" x14ac:dyDescent="0.2">
      <c r="A7410">
        <v>12685</v>
      </c>
      <c r="B7410" t="s">
        <v>11620</v>
      </c>
      <c r="C7410" t="s">
        <v>9863</v>
      </c>
      <c r="D7410" t="s">
        <v>14046</v>
      </c>
      <c r="E7410">
        <v>129997</v>
      </c>
      <c r="F7410" t="s">
        <v>25971</v>
      </c>
      <c r="G7410" t="s">
        <v>16380</v>
      </c>
      <c r="H7410" t="s">
        <v>9863</v>
      </c>
      <c r="I7410" t="s">
        <v>29902</v>
      </c>
    </row>
    <row r="7411" spans="1:9" x14ac:dyDescent="0.2">
      <c r="A7411">
        <v>12672</v>
      </c>
      <c r="B7411" t="s">
        <v>9860</v>
      </c>
      <c r="C7411" t="s">
        <v>9859</v>
      </c>
      <c r="D7411" t="s">
        <v>14044</v>
      </c>
      <c r="E7411">
        <v>198938</v>
      </c>
      <c r="F7411" t="s">
        <v>25956</v>
      </c>
      <c r="G7411" t="s">
        <v>20702</v>
      </c>
      <c r="H7411" t="s">
        <v>9859</v>
      </c>
    </row>
    <row r="7412" spans="1:9" x14ac:dyDescent="0.2">
      <c r="A7412">
        <v>12693</v>
      </c>
      <c r="B7412" t="s">
        <v>11621</v>
      </c>
      <c r="C7412" t="s">
        <v>9864</v>
      </c>
      <c r="D7412" t="s">
        <v>14046</v>
      </c>
      <c r="E7412">
        <v>129999</v>
      </c>
      <c r="F7412" t="s">
        <v>25976</v>
      </c>
      <c r="G7412" t="s">
        <v>25426</v>
      </c>
      <c r="H7412" t="s">
        <v>9864</v>
      </c>
      <c r="I7412" t="s">
        <v>29905</v>
      </c>
    </row>
    <row r="7413" spans="1:9" x14ac:dyDescent="0.2">
      <c r="A7413">
        <v>12697</v>
      </c>
      <c r="B7413" t="s">
        <v>9866</v>
      </c>
      <c r="C7413" t="s">
        <v>9865</v>
      </c>
      <c r="D7413" t="s">
        <v>14045</v>
      </c>
      <c r="E7413">
        <v>142459</v>
      </c>
      <c r="F7413" t="s">
        <v>25979</v>
      </c>
      <c r="G7413" t="s">
        <v>25980</v>
      </c>
      <c r="H7413" t="s">
        <v>9865</v>
      </c>
      <c r="I7413" t="s">
        <v>29908</v>
      </c>
    </row>
    <row r="7414" spans="1:9" x14ac:dyDescent="0.2">
      <c r="A7414">
        <v>12694</v>
      </c>
      <c r="B7414" t="s">
        <v>9868</v>
      </c>
      <c r="C7414" t="s">
        <v>9867</v>
      </c>
      <c r="D7414" t="s">
        <v>14045</v>
      </c>
      <c r="E7414">
        <v>142460</v>
      </c>
      <c r="F7414" t="s">
        <v>25978</v>
      </c>
      <c r="G7414" t="s">
        <v>25426</v>
      </c>
      <c r="H7414" t="s">
        <v>9867</v>
      </c>
      <c r="I7414" t="s">
        <v>29911</v>
      </c>
    </row>
    <row r="7415" spans="1:9" x14ac:dyDescent="0.2">
      <c r="A7415">
        <v>12674</v>
      </c>
      <c r="B7415" t="s">
        <v>13791</v>
      </c>
      <c r="C7415" t="s">
        <v>13791</v>
      </c>
      <c r="D7415" t="s">
        <v>14044</v>
      </c>
      <c r="E7415">
        <v>198938</v>
      </c>
      <c r="F7415" t="s">
        <v>25956</v>
      </c>
      <c r="G7415" t="s">
        <v>20702</v>
      </c>
      <c r="H7415" t="s">
        <v>9859</v>
      </c>
      <c r="I7415" t="s">
        <v>29913</v>
      </c>
    </row>
    <row r="7416" spans="1:9" x14ac:dyDescent="0.2">
      <c r="A7416">
        <v>12679</v>
      </c>
      <c r="B7416" t="s">
        <v>11622</v>
      </c>
      <c r="C7416" t="s">
        <v>9869</v>
      </c>
      <c r="D7416" t="s">
        <v>14046</v>
      </c>
      <c r="E7416">
        <v>130005</v>
      </c>
      <c r="F7416" t="s">
        <v>25966</v>
      </c>
      <c r="G7416" t="s">
        <v>25967</v>
      </c>
      <c r="H7416" t="s">
        <v>9869</v>
      </c>
    </row>
    <row r="7417" spans="1:9" x14ac:dyDescent="0.2">
      <c r="A7417">
        <v>12675</v>
      </c>
      <c r="B7417" t="s">
        <v>9871</v>
      </c>
      <c r="C7417" t="s">
        <v>9870</v>
      </c>
      <c r="D7417" t="s">
        <v>14046</v>
      </c>
      <c r="E7417">
        <v>130008</v>
      </c>
      <c r="F7417" t="s">
        <v>25961</v>
      </c>
      <c r="G7417" t="s">
        <v>25558</v>
      </c>
      <c r="H7417" t="s">
        <v>9870</v>
      </c>
    </row>
    <row r="7418" spans="1:9" x14ac:dyDescent="0.2">
      <c r="A7418">
        <v>12678</v>
      </c>
      <c r="B7418" t="s">
        <v>13789</v>
      </c>
      <c r="C7418" t="s">
        <v>13789</v>
      </c>
      <c r="D7418" t="s">
        <v>14044</v>
      </c>
      <c r="E7418">
        <v>198938</v>
      </c>
      <c r="F7418" t="s">
        <v>25956</v>
      </c>
      <c r="G7418" t="s">
        <v>20702</v>
      </c>
      <c r="H7418" t="s">
        <v>9859</v>
      </c>
      <c r="I7418" t="s">
        <v>29918</v>
      </c>
    </row>
    <row r="7419" spans="1:9" x14ac:dyDescent="0.2">
      <c r="A7419">
        <v>2676514</v>
      </c>
      <c r="B7419" t="s">
        <v>13790</v>
      </c>
      <c r="C7419" t="s">
        <v>13790</v>
      </c>
      <c r="D7419" t="s">
        <v>14044</v>
      </c>
      <c r="E7419">
        <v>198938</v>
      </c>
      <c r="F7419" t="s">
        <v>25956</v>
      </c>
      <c r="G7419" t="s">
        <v>20702</v>
      </c>
      <c r="H7419" t="s">
        <v>9859</v>
      </c>
      <c r="I7419" t="s">
        <v>29920</v>
      </c>
    </row>
    <row r="7420" spans="1:9" x14ac:dyDescent="0.2">
      <c r="A7420">
        <v>12676</v>
      </c>
      <c r="B7420" t="s">
        <v>9873</v>
      </c>
      <c r="C7420" t="s">
        <v>9872</v>
      </c>
      <c r="D7420" t="s">
        <v>14046</v>
      </c>
      <c r="E7420">
        <v>130015</v>
      </c>
      <c r="F7420" t="s">
        <v>25963</v>
      </c>
      <c r="G7420" t="s">
        <v>25964</v>
      </c>
      <c r="H7420" t="s">
        <v>9872</v>
      </c>
    </row>
    <row r="7421" spans="1:9" x14ac:dyDescent="0.2">
      <c r="A7421">
        <v>12682</v>
      </c>
      <c r="B7421" t="s">
        <v>11623</v>
      </c>
      <c r="C7421" t="s">
        <v>9874</v>
      </c>
      <c r="D7421" t="s">
        <v>14046</v>
      </c>
      <c r="E7421">
        <v>130022</v>
      </c>
      <c r="F7421" t="s">
        <v>25969</v>
      </c>
      <c r="G7421" t="s">
        <v>25802</v>
      </c>
      <c r="H7421" t="s">
        <v>9874</v>
      </c>
      <c r="I7421" t="s">
        <v>29923</v>
      </c>
    </row>
    <row r="7422" spans="1:9" x14ac:dyDescent="0.2">
      <c r="A7422">
        <v>12688</v>
      </c>
      <c r="B7422" t="s">
        <v>11624</v>
      </c>
      <c r="C7422" t="s">
        <v>9875</v>
      </c>
      <c r="D7422" t="s">
        <v>14046</v>
      </c>
      <c r="E7422">
        <v>130028</v>
      </c>
      <c r="F7422" t="s">
        <v>25973</v>
      </c>
      <c r="G7422" t="s">
        <v>25974</v>
      </c>
      <c r="H7422" t="s">
        <v>9875</v>
      </c>
      <c r="I7422" t="s">
        <v>29926</v>
      </c>
    </row>
    <row r="7423" spans="1:9" x14ac:dyDescent="0.2">
      <c r="A7423">
        <v>12677</v>
      </c>
      <c r="B7423" t="s">
        <v>13792</v>
      </c>
      <c r="C7423" t="s">
        <v>13792</v>
      </c>
      <c r="D7423" t="s">
        <v>14044</v>
      </c>
      <c r="E7423">
        <v>198938</v>
      </c>
      <c r="F7423" t="s">
        <v>25956</v>
      </c>
      <c r="G7423" t="s">
        <v>20702</v>
      </c>
      <c r="H7423" t="s">
        <v>9859</v>
      </c>
      <c r="I7423" t="s">
        <v>29929</v>
      </c>
    </row>
    <row r="7424" spans="1:9" x14ac:dyDescent="0.2">
      <c r="A7424">
        <v>12667</v>
      </c>
      <c r="B7424" t="s">
        <v>9877</v>
      </c>
      <c r="C7424" t="s">
        <v>9876</v>
      </c>
      <c r="D7424" t="s">
        <v>14046</v>
      </c>
      <c r="E7424">
        <v>130046</v>
      </c>
      <c r="F7424" t="s">
        <v>25953</v>
      </c>
      <c r="G7424" t="s">
        <v>25954</v>
      </c>
      <c r="H7424" t="s">
        <v>9876</v>
      </c>
      <c r="I7424" t="s">
        <v>29932</v>
      </c>
    </row>
    <row r="7425" spans="1:9" x14ac:dyDescent="0.2">
      <c r="A7425">
        <v>9593</v>
      </c>
      <c r="B7425" t="s">
        <v>12810</v>
      </c>
      <c r="C7425" t="s">
        <v>4262</v>
      </c>
      <c r="D7425" t="s">
        <v>14046</v>
      </c>
      <c r="E7425">
        <v>997006</v>
      </c>
      <c r="F7425" t="s">
        <v>22394</v>
      </c>
      <c r="G7425" t="s">
        <v>22395</v>
      </c>
      <c r="H7425" t="s">
        <v>22396</v>
      </c>
      <c r="I7425" t="s">
        <v>29934</v>
      </c>
    </row>
    <row r="7426" spans="1:9" x14ac:dyDescent="0.2">
      <c r="A7426">
        <v>9592</v>
      </c>
      <c r="B7426" t="s">
        <v>9879</v>
      </c>
      <c r="C7426" t="s">
        <v>9878</v>
      </c>
      <c r="D7426" t="s">
        <v>14044</v>
      </c>
      <c r="E7426">
        <v>198943</v>
      </c>
      <c r="F7426" t="s">
        <v>22391</v>
      </c>
      <c r="G7426" t="s">
        <v>22392</v>
      </c>
      <c r="H7426" t="s">
        <v>9878</v>
      </c>
      <c r="I7426" t="s">
        <v>29936</v>
      </c>
    </row>
    <row r="7427" spans="1:9" x14ac:dyDescent="0.2">
      <c r="A7427">
        <v>2679554</v>
      </c>
      <c r="B7427" t="s">
        <v>13109</v>
      </c>
      <c r="C7427" t="s">
        <v>13909</v>
      </c>
      <c r="E7427">
        <v>0</v>
      </c>
      <c r="I7427" t="s">
        <v>29936</v>
      </c>
    </row>
    <row r="7428" spans="1:9" x14ac:dyDescent="0.2">
      <c r="A7428">
        <v>2679555</v>
      </c>
      <c r="B7428" t="s">
        <v>11625</v>
      </c>
      <c r="C7428" t="s">
        <v>9882</v>
      </c>
      <c r="D7428" t="s">
        <v>14046</v>
      </c>
      <c r="E7428">
        <v>130076</v>
      </c>
      <c r="F7428" t="s">
        <v>30022</v>
      </c>
      <c r="G7428" t="s">
        <v>30023</v>
      </c>
      <c r="H7428" t="s">
        <v>9882</v>
      </c>
      <c r="I7428" t="s">
        <v>20196</v>
      </c>
    </row>
    <row r="7429" spans="1:9" x14ac:dyDescent="0.2">
      <c r="A7429">
        <v>9755</v>
      </c>
      <c r="B7429" t="s">
        <v>9881</v>
      </c>
      <c r="C7429" t="s">
        <v>9880</v>
      </c>
      <c r="D7429" t="s">
        <v>14044</v>
      </c>
      <c r="E7429">
        <v>198951</v>
      </c>
      <c r="F7429" t="s">
        <v>22591</v>
      </c>
      <c r="G7429" t="s">
        <v>21430</v>
      </c>
      <c r="H7429" t="s">
        <v>9880</v>
      </c>
      <c r="I7429" t="s">
        <v>20254</v>
      </c>
    </row>
    <row r="7430" spans="1:9" x14ac:dyDescent="0.2">
      <c r="A7430">
        <v>2679556</v>
      </c>
      <c r="B7430" t="s">
        <v>11626</v>
      </c>
      <c r="C7430" t="s">
        <v>9885</v>
      </c>
      <c r="D7430" t="s">
        <v>14046</v>
      </c>
      <c r="E7430">
        <v>130116</v>
      </c>
      <c r="F7430" t="s">
        <v>30025</v>
      </c>
      <c r="G7430" t="s">
        <v>30026</v>
      </c>
      <c r="H7430" t="s">
        <v>9885</v>
      </c>
      <c r="I7430" t="s">
        <v>20254</v>
      </c>
    </row>
    <row r="7431" spans="1:9" x14ac:dyDescent="0.2">
      <c r="A7431">
        <v>7099</v>
      </c>
      <c r="B7431" t="s">
        <v>9884</v>
      </c>
      <c r="C7431" t="s">
        <v>9883</v>
      </c>
      <c r="D7431" t="s">
        <v>14044</v>
      </c>
      <c r="E7431">
        <v>198962</v>
      </c>
      <c r="F7431" t="s">
        <v>19045</v>
      </c>
      <c r="G7431" t="s">
        <v>19046</v>
      </c>
      <c r="H7431" t="s">
        <v>9883</v>
      </c>
    </row>
    <row r="7432" spans="1:9" x14ac:dyDescent="0.2">
      <c r="A7432">
        <v>7100</v>
      </c>
      <c r="B7432" t="s">
        <v>9887</v>
      </c>
      <c r="C7432" t="s">
        <v>9886</v>
      </c>
      <c r="D7432" t="s">
        <v>14046</v>
      </c>
      <c r="E7432">
        <v>130118</v>
      </c>
      <c r="F7432" t="s">
        <v>19047</v>
      </c>
      <c r="G7432" t="s">
        <v>19048</v>
      </c>
      <c r="H7432" t="s">
        <v>9886</v>
      </c>
    </row>
    <row r="7433" spans="1:9" x14ac:dyDescent="0.2">
      <c r="A7433">
        <v>12873</v>
      </c>
      <c r="B7433" t="s">
        <v>9891</v>
      </c>
      <c r="C7433" t="s">
        <v>9890</v>
      </c>
      <c r="D7433" t="s">
        <v>14046</v>
      </c>
      <c r="E7433">
        <v>130119</v>
      </c>
      <c r="F7433" t="s">
        <v>26107</v>
      </c>
      <c r="G7433" t="s">
        <v>26108</v>
      </c>
      <c r="H7433" t="s">
        <v>9890</v>
      </c>
      <c r="I7433" t="s">
        <v>29940</v>
      </c>
    </row>
    <row r="7434" spans="1:9" x14ac:dyDescent="0.2">
      <c r="A7434">
        <v>2678198</v>
      </c>
      <c r="B7434" t="s">
        <v>9892</v>
      </c>
      <c r="C7434" t="s">
        <v>9892</v>
      </c>
      <c r="D7434" t="s">
        <v>14046</v>
      </c>
      <c r="E7434">
        <v>999530</v>
      </c>
      <c r="F7434" t="s">
        <v>29744</v>
      </c>
      <c r="G7434" t="s">
        <v>29745</v>
      </c>
      <c r="H7434" t="s">
        <v>29746</v>
      </c>
    </row>
    <row r="7435" spans="1:9" x14ac:dyDescent="0.2">
      <c r="A7435">
        <v>12872</v>
      </c>
      <c r="B7435" t="s">
        <v>9889</v>
      </c>
      <c r="C7435" t="s">
        <v>9888</v>
      </c>
      <c r="D7435" t="s">
        <v>14044</v>
      </c>
      <c r="E7435">
        <v>198965</v>
      </c>
      <c r="F7435" t="s">
        <v>26104</v>
      </c>
      <c r="G7435" t="s">
        <v>26105</v>
      </c>
      <c r="H7435" t="s">
        <v>9888</v>
      </c>
    </row>
    <row r="7436" spans="1:9" x14ac:dyDescent="0.2">
      <c r="A7436">
        <v>3165</v>
      </c>
      <c r="B7436" t="s">
        <v>11918</v>
      </c>
      <c r="C7436" t="s">
        <v>9893</v>
      </c>
      <c r="D7436" t="s">
        <v>14043</v>
      </c>
      <c r="E7436">
        <v>187195</v>
      </c>
      <c r="F7436" t="s">
        <v>14318</v>
      </c>
      <c r="G7436" t="s">
        <v>14319</v>
      </c>
      <c r="H7436" t="s">
        <v>9893</v>
      </c>
    </row>
    <row r="7437" spans="1:9" x14ac:dyDescent="0.2">
      <c r="A7437">
        <v>2679558</v>
      </c>
      <c r="B7437" t="s">
        <v>12846</v>
      </c>
      <c r="C7437" t="s">
        <v>12846</v>
      </c>
      <c r="E7437">
        <v>0</v>
      </c>
      <c r="I7437" t="s">
        <v>29943</v>
      </c>
    </row>
    <row r="7438" spans="1:9" x14ac:dyDescent="0.2">
      <c r="A7438">
        <v>2679557</v>
      </c>
      <c r="B7438" t="s">
        <v>12236</v>
      </c>
      <c r="C7438" t="s">
        <v>9894</v>
      </c>
      <c r="D7438" t="s">
        <v>14044</v>
      </c>
      <c r="E7438">
        <v>198969</v>
      </c>
      <c r="F7438" t="s">
        <v>30028</v>
      </c>
      <c r="G7438" t="s">
        <v>14222</v>
      </c>
      <c r="H7438" t="s">
        <v>9894</v>
      </c>
      <c r="I7438" t="s">
        <v>29946</v>
      </c>
    </row>
    <row r="7439" spans="1:9" x14ac:dyDescent="0.2">
      <c r="A7439">
        <v>12307</v>
      </c>
      <c r="B7439" t="s">
        <v>9898</v>
      </c>
      <c r="C7439" t="s">
        <v>9897</v>
      </c>
      <c r="D7439" t="s">
        <v>14046</v>
      </c>
      <c r="E7439">
        <v>130152</v>
      </c>
      <c r="F7439" t="s">
        <v>25605</v>
      </c>
      <c r="G7439" t="s">
        <v>25606</v>
      </c>
      <c r="H7439" t="s">
        <v>9897</v>
      </c>
      <c r="I7439" t="s">
        <v>29947</v>
      </c>
    </row>
    <row r="7440" spans="1:9" x14ac:dyDescent="0.2">
      <c r="A7440">
        <v>12306</v>
      </c>
      <c r="B7440" t="s">
        <v>9896</v>
      </c>
      <c r="C7440" t="s">
        <v>9895</v>
      </c>
      <c r="D7440" t="s">
        <v>14044</v>
      </c>
      <c r="E7440">
        <v>198974</v>
      </c>
      <c r="F7440" t="s">
        <v>25602</v>
      </c>
      <c r="G7440" t="s">
        <v>25603</v>
      </c>
      <c r="H7440" t="s">
        <v>9895</v>
      </c>
      <c r="I7440" t="s">
        <v>29949</v>
      </c>
    </row>
    <row r="7441" spans="1:9" x14ac:dyDescent="0.2">
      <c r="A7441">
        <v>13368</v>
      </c>
      <c r="B7441" t="s">
        <v>9899</v>
      </c>
      <c r="C7441" t="s">
        <v>9899</v>
      </c>
      <c r="D7441" t="s">
        <v>14044</v>
      </c>
      <c r="E7441">
        <v>198978</v>
      </c>
      <c r="F7441" t="s">
        <v>9899</v>
      </c>
      <c r="G7441" t="s">
        <v>26726</v>
      </c>
      <c r="H7441" t="s">
        <v>26727</v>
      </c>
      <c r="I7441" t="s">
        <v>29951</v>
      </c>
    </row>
    <row r="7442" spans="1:9" x14ac:dyDescent="0.2">
      <c r="A7442">
        <v>2676407</v>
      </c>
      <c r="B7442" t="s">
        <v>9901</v>
      </c>
      <c r="C7442" t="s">
        <v>9900</v>
      </c>
      <c r="D7442" t="s">
        <v>14046</v>
      </c>
      <c r="E7442">
        <v>162237</v>
      </c>
      <c r="F7442" t="s">
        <v>27132</v>
      </c>
      <c r="G7442" t="s">
        <v>27133</v>
      </c>
      <c r="H7442" t="s">
        <v>9900</v>
      </c>
      <c r="I7442" t="s">
        <v>29953</v>
      </c>
    </row>
    <row r="7443" spans="1:9" x14ac:dyDescent="0.2">
      <c r="A7443">
        <v>12278</v>
      </c>
      <c r="B7443" t="s">
        <v>9918</v>
      </c>
      <c r="C7443" t="s">
        <v>9917</v>
      </c>
      <c r="D7443" t="s">
        <v>14046</v>
      </c>
      <c r="E7443">
        <v>130191</v>
      </c>
      <c r="F7443" t="s">
        <v>25563</v>
      </c>
      <c r="G7443" t="s">
        <v>25564</v>
      </c>
      <c r="H7443" t="s">
        <v>25565</v>
      </c>
      <c r="I7443" t="s">
        <v>29956</v>
      </c>
    </row>
    <row r="7444" spans="1:9" x14ac:dyDescent="0.2">
      <c r="A7444">
        <v>12277</v>
      </c>
      <c r="B7444" t="s">
        <v>9916</v>
      </c>
      <c r="C7444" t="s">
        <v>9915</v>
      </c>
      <c r="D7444" t="s">
        <v>14044</v>
      </c>
      <c r="E7444">
        <v>198984</v>
      </c>
      <c r="F7444" t="s">
        <v>25560</v>
      </c>
      <c r="G7444" t="s">
        <v>25561</v>
      </c>
      <c r="H7444" t="s">
        <v>9915</v>
      </c>
      <c r="I7444" t="s">
        <v>29959</v>
      </c>
    </row>
    <row r="7445" spans="1:9" x14ac:dyDescent="0.2">
      <c r="A7445">
        <v>13149</v>
      </c>
      <c r="B7445" t="s">
        <v>9919</v>
      </c>
      <c r="C7445" t="s">
        <v>9919</v>
      </c>
      <c r="D7445" t="s">
        <v>14044</v>
      </c>
      <c r="E7445">
        <v>198999</v>
      </c>
      <c r="F7445" t="s">
        <v>9919</v>
      </c>
      <c r="H7445" t="s">
        <v>26498</v>
      </c>
      <c r="I7445" t="s">
        <v>29959</v>
      </c>
    </row>
    <row r="7446" spans="1:9" x14ac:dyDescent="0.2">
      <c r="A7446">
        <v>13151</v>
      </c>
      <c r="B7446" t="s">
        <v>9921</v>
      </c>
      <c r="C7446" t="s">
        <v>9920</v>
      </c>
      <c r="D7446" t="s">
        <v>14046</v>
      </c>
      <c r="E7446">
        <v>130238</v>
      </c>
      <c r="F7446" t="s">
        <v>26502</v>
      </c>
      <c r="G7446" t="s">
        <v>26503</v>
      </c>
      <c r="H7446" t="s">
        <v>26504</v>
      </c>
      <c r="I7446" t="s">
        <v>29963</v>
      </c>
    </row>
    <row r="7447" spans="1:9" x14ac:dyDescent="0.2">
      <c r="A7447">
        <v>2676445</v>
      </c>
      <c r="B7447" t="s">
        <v>9923</v>
      </c>
      <c r="C7447" t="s">
        <v>9922</v>
      </c>
      <c r="D7447" t="s">
        <v>14046</v>
      </c>
      <c r="E7447">
        <v>130241</v>
      </c>
      <c r="F7447" t="s">
        <v>27178</v>
      </c>
      <c r="G7447" t="s">
        <v>27179</v>
      </c>
      <c r="H7447" t="s">
        <v>9922</v>
      </c>
      <c r="I7447" t="s">
        <v>29965</v>
      </c>
    </row>
    <row r="7448" spans="1:9" x14ac:dyDescent="0.2">
      <c r="A7448">
        <v>13150</v>
      </c>
      <c r="B7448" t="s">
        <v>9925</v>
      </c>
      <c r="C7448" t="s">
        <v>9924</v>
      </c>
      <c r="D7448" t="s">
        <v>14046</v>
      </c>
      <c r="E7448">
        <v>130243</v>
      </c>
      <c r="F7448" t="s">
        <v>26500</v>
      </c>
      <c r="G7448" t="s">
        <v>26501</v>
      </c>
      <c r="H7448" t="s">
        <v>9924</v>
      </c>
    </row>
    <row r="7449" spans="1:9" x14ac:dyDescent="0.2">
      <c r="A7449">
        <v>11782</v>
      </c>
      <c r="B7449" t="s">
        <v>9930</v>
      </c>
      <c r="C7449" t="s">
        <v>9930</v>
      </c>
      <c r="D7449" t="s">
        <v>14044</v>
      </c>
      <c r="E7449">
        <v>199006</v>
      </c>
      <c r="F7449" t="s">
        <v>9930</v>
      </c>
      <c r="G7449" t="s">
        <v>25027</v>
      </c>
      <c r="H7449" t="s">
        <v>25028</v>
      </c>
    </row>
    <row r="7450" spans="1:9" x14ac:dyDescent="0.2">
      <c r="A7450">
        <v>13156</v>
      </c>
      <c r="B7450" t="s">
        <v>11627</v>
      </c>
      <c r="C7450" t="s">
        <v>9933</v>
      </c>
      <c r="D7450" t="s">
        <v>14046</v>
      </c>
      <c r="E7450">
        <v>130298</v>
      </c>
      <c r="F7450" t="s">
        <v>26512</v>
      </c>
      <c r="G7450" t="s">
        <v>26513</v>
      </c>
      <c r="H7450" t="s">
        <v>9933</v>
      </c>
      <c r="I7450" t="s">
        <v>29967</v>
      </c>
    </row>
    <row r="7451" spans="1:9" x14ac:dyDescent="0.2">
      <c r="A7451">
        <v>13155</v>
      </c>
      <c r="B7451" t="s">
        <v>9932</v>
      </c>
      <c r="C7451" t="s">
        <v>9931</v>
      </c>
      <c r="D7451" t="s">
        <v>14044</v>
      </c>
      <c r="E7451">
        <v>199010</v>
      </c>
      <c r="F7451" t="s">
        <v>26509</v>
      </c>
      <c r="G7451" t="s">
        <v>26510</v>
      </c>
      <c r="H7451" t="s">
        <v>9931</v>
      </c>
    </row>
    <row r="7452" spans="1:9" x14ac:dyDescent="0.2">
      <c r="A7452">
        <v>13153</v>
      </c>
      <c r="B7452" t="s">
        <v>9934</v>
      </c>
      <c r="C7452" t="s">
        <v>9934</v>
      </c>
      <c r="D7452" t="s">
        <v>14044</v>
      </c>
      <c r="E7452">
        <v>199025</v>
      </c>
      <c r="F7452" t="s">
        <v>9934</v>
      </c>
      <c r="G7452" t="s">
        <v>26506</v>
      </c>
      <c r="H7452" t="s">
        <v>26507</v>
      </c>
      <c r="I7452" t="s">
        <v>29969</v>
      </c>
    </row>
    <row r="7453" spans="1:9" x14ac:dyDescent="0.2">
      <c r="A7453">
        <v>4734</v>
      </c>
      <c r="B7453" t="s">
        <v>9935</v>
      </c>
      <c r="C7453" t="s">
        <v>9935</v>
      </c>
      <c r="D7453" t="s">
        <v>14044</v>
      </c>
      <c r="E7453">
        <v>199031</v>
      </c>
      <c r="F7453" t="s">
        <v>9935</v>
      </c>
      <c r="H7453" t="s">
        <v>16220</v>
      </c>
    </row>
    <row r="7454" spans="1:9" x14ac:dyDescent="0.2">
      <c r="A7454">
        <v>4735</v>
      </c>
      <c r="B7454" t="s">
        <v>9937</v>
      </c>
      <c r="C7454" t="s">
        <v>9936</v>
      </c>
      <c r="D7454" t="s">
        <v>14046</v>
      </c>
      <c r="E7454">
        <v>130441</v>
      </c>
      <c r="F7454" t="s">
        <v>16222</v>
      </c>
      <c r="G7454" t="s">
        <v>16223</v>
      </c>
      <c r="H7454" t="s">
        <v>9936</v>
      </c>
      <c r="I7454" t="s">
        <v>29971</v>
      </c>
    </row>
    <row r="7455" spans="1:9" x14ac:dyDescent="0.2">
      <c r="A7455">
        <v>11590</v>
      </c>
      <c r="B7455" t="s">
        <v>9939</v>
      </c>
      <c r="C7455" t="s">
        <v>9938</v>
      </c>
      <c r="D7455" t="s">
        <v>14044</v>
      </c>
      <c r="E7455">
        <v>196812</v>
      </c>
      <c r="F7455" t="s">
        <v>24785</v>
      </c>
      <c r="G7455" t="s">
        <v>24786</v>
      </c>
      <c r="H7455" t="s">
        <v>9938</v>
      </c>
    </row>
    <row r="7456" spans="1:9" x14ac:dyDescent="0.2">
      <c r="A7456">
        <v>11591</v>
      </c>
      <c r="B7456" t="s">
        <v>9941</v>
      </c>
      <c r="C7456" t="s">
        <v>9940</v>
      </c>
      <c r="D7456" t="s">
        <v>14046</v>
      </c>
      <c r="E7456">
        <v>116211</v>
      </c>
      <c r="F7456" t="s">
        <v>24788</v>
      </c>
      <c r="G7456" t="s">
        <v>24789</v>
      </c>
      <c r="H7456" t="s">
        <v>24790</v>
      </c>
    </row>
    <row r="7457" spans="1:9" x14ac:dyDescent="0.2">
      <c r="A7457">
        <v>2677793</v>
      </c>
      <c r="B7457" t="s">
        <v>12692</v>
      </c>
      <c r="C7457" t="s">
        <v>9942</v>
      </c>
      <c r="D7457" t="s">
        <v>14044</v>
      </c>
      <c r="E7457">
        <v>788756</v>
      </c>
      <c r="F7457" t="s">
        <v>29182</v>
      </c>
      <c r="G7457" t="s">
        <v>29183</v>
      </c>
      <c r="H7457" t="s">
        <v>9942</v>
      </c>
    </row>
    <row r="7458" spans="1:9" x14ac:dyDescent="0.2">
      <c r="A7458">
        <v>2677794</v>
      </c>
      <c r="B7458" t="s">
        <v>12702</v>
      </c>
      <c r="C7458" t="s">
        <v>9943</v>
      </c>
      <c r="D7458" t="s">
        <v>14046</v>
      </c>
      <c r="E7458">
        <v>788812</v>
      </c>
      <c r="F7458" t="s">
        <v>29185</v>
      </c>
      <c r="G7458" t="s">
        <v>29186</v>
      </c>
      <c r="H7458" t="s">
        <v>9943</v>
      </c>
    </row>
    <row r="7459" spans="1:9" x14ac:dyDescent="0.2">
      <c r="A7459">
        <v>2677795</v>
      </c>
      <c r="B7459" t="s">
        <v>12701</v>
      </c>
      <c r="C7459" t="s">
        <v>9944</v>
      </c>
      <c r="D7459" t="s">
        <v>14046</v>
      </c>
      <c r="E7459">
        <v>788811</v>
      </c>
      <c r="F7459" t="s">
        <v>29188</v>
      </c>
      <c r="G7459" t="s">
        <v>29186</v>
      </c>
      <c r="H7459" t="s">
        <v>9944</v>
      </c>
    </row>
    <row r="7460" spans="1:9" x14ac:dyDescent="0.2">
      <c r="A7460">
        <v>2677945</v>
      </c>
      <c r="B7460" t="s">
        <v>12612</v>
      </c>
      <c r="C7460" t="s">
        <v>9946</v>
      </c>
      <c r="D7460" t="s">
        <v>14046</v>
      </c>
      <c r="E7460">
        <v>717705</v>
      </c>
      <c r="F7460" t="s">
        <v>29458</v>
      </c>
      <c r="G7460" t="s">
        <v>29459</v>
      </c>
      <c r="H7460" t="s">
        <v>9946</v>
      </c>
    </row>
    <row r="7461" spans="1:9" x14ac:dyDescent="0.2">
      <c r="A7461">
        <v>2677941</v>
      </c>
      <c r="B7461" t="s">
        <v>11628</v>
      </c>
      <c r="C7461" t="s">
        <v>9947</v>
      </c>
      <c r="D7461" t="s">
        <v>14046</v>
      </c>
      <c r="E7461">
        <v>130460</v>
      </c>
      <c r="F7461" t="s">
        <v>29447</v>
      </c>
      <c r="G7461" t="s">
        <v>29448</v>
      </c>
      <c r="H7461" t="s">
        <v>9947</v>
      </c>
    </row>
    <row r="7462" spans="1:9" x14ac:dyDescent="0.2">
      <c r="A7462">
        <v>2677944</v>
      </c>
      <c r="B7462" t="s">
        <v>11629</v>
      </c>
      <c r="C7462" t="s">
        <v>9948</v>
      </c>
      <c r="D7462" t="s">
        <v>14046</v>
      </c>
      <c r="E7462">
        <v>130461</v>
      </c>
      <c r="F7462" t="s">
        <v>29456</v>
      </c>
      <c r="G7462" t="s">
        <v>29412</v>
      </c>
      <c r="H7462" t="s">
        <v>9948</v>
      </c>
      <c r="I7462" t="s">
        <v>29976</v>
      </c>
    </row>
    <row r="7463" spans="1:9" x14ac:dyDescent="0.2">
      <c r="A7463">
        <v>2677940</v>
      </c>
      <c r="B7463" t="s">
        <v>12506</v>
      </c>
      <c r="C7463" t="s">
        <v>9945</v>
      </c>
      <c r="D7463" t="s">
        <v>14044</v>
      </c>
      <c r="E7463">
        <v>715578</v>
      </c>
      <c r="F7463" t="s">
        <v>29444</v>
      </c>
      <c r="G7463" t="s">
        <v>29445</v>
      </c>
      <c r="H7463" t="s">
        <v>9945</v>
      </c>
    </row>
    <row r="7464" spans="1:9" x14ac:dyDescent="0.2">
      <c r="A7464">
        <v>2677943</v>
      </c>
      <c r="B7464" t="s">
        <v>11630</v>
      </c>
      <c r="C7464" t="s">
        <v>9949</v>
      </c>
      <c r="D7464" t="s">
        <v>14046</v>
      </c>
      <c r="E7464">
        <v>130462</v>
      </c>
      <c r="F7464" t="s">
        <v>29453</v>
      </c>
      <c r="G7464" t="s">
        <v>29454</v>
      </c>
      <c r="H7464" t="s">
        <v>9949</v>
      </c>
      <c r="I7464" t="s">
        <v>29982</v>
      </c>
    </row>
    <row r="7465" spans="1:9" x14ac:dyDescent="0.2">
      <c r="A7465">
        <v>2677942</v>
      </c>
      <c r="B7465" t="s">
        <v>12613</v>
      </c>
      <c r="C7465" t="s">
        <v>9950</v>
      </c>
      <c r="D7465" t="s">
        <v>14046</v>
      </c>
      <c r="E7465">
        <v>717706</v>
      </c>
      <c r="F7465" t="s">
        <v>29450</v>
      </c>
      <c r="G7465" t="s">
        <v>29451</v>
      </c>
      <c r="H7465" t="s">
        <v>9950</v>
      </c>
      <c r="I7465" t="s">
        <v>29984</v>
      </c>
    </row>
    <row r="7466" spans="1:9" x14ac:dyDescent="0.2">
      <c r="A7466">
        <v>2677789</v>
      </c>
      <c r="B7466" t="s">
        <v>12790</v>
      </c>
      <c r="C7466" t="s">
        <v>9951</v>
      </c>
      <c r="D7466" t="s">
        <v>14044</v>
      </c>
      <c r="E7466">
        <v>973500</v>
      </c>
      <c r="F7466" t="s">
        <v>29169</v>
      </c>
      <c r="G7466" t="s">
        <v>24786</v>
      </c>
      <c r="H7466" t="s">
        <v>29170</v>
      </c>
      <c r="I7466" t="s">
        <v>29986</v>
      </c>
    </row>
    <row r="7467" spans="1:9" x14ac:dyDescent="0.2">
      <c r="A7467">
        <v>2677791</v>
      </c>
      <c r="B7467" t="s">
        <v>9953</v>
      </c>
      <c r="C7467" t="s">
        <v>9953</v>
      </c>
      <c r="D7467" t="s">
        <v>14046</v>
      </c>
      <c r="E7467">
        <v>788825</v>
      </c>
      <c r="F7467" t="s">
        <v>29176</v>
      </c>
      <c r="G7467" t="s">
        <v>29177</v>
      </c>
      <c r="H7467" t="s">
        <v>29178</v>
      </c>
      <c r="I7467" t="s">
        <v>29988</v>
      </c>
    </row>
    <row r="7468" spans="1:9" x14ac:dyDescent="0.2">
      <c r="A7468">
        <v>2677790</v>
      </c>
      <c r="B7468" t="s">
        <v>11413</v>
      </c>
      <c r="C7468" t="s">
        <v>9952</v>
      </c>
      <c r="D7468" t="s">
        <v>14046</v>
      </c>
      <c r="E7468">
        <v>122411</v>
      </c>
      <c r="F7468" t="s">
        <v>29172</v>
      </c>
      <c r="G7468" t="s">
        <v>29173</v>
      </c>
      <c r="H7468" t="s">
        <v>29174</v>
      </c>
    </row>
    <row r="7469" spans="1:9" x14ac:dyDescent="0.2">
      <c r="A7469">
        <v>2677792</v>
      </c>
      <c r="B7469" t="s">
        <v>12707</v>
      </c>
      <c r="C7469" t="s">
        <v>9954</v>
      </c>
      <c r="D7469" t="s">
        <v>14046</v>
      </c>
      <c r="E7469">
        <v>788828</v>
      </c>
      <c r="F7469" t="s">
        <v>29180</v>
      </c>
      <c r="G7469" t="s">
        <v>29181</v>
      </c>
      <c r="H7469" t="s">
        <v>9954</v>
      </c>
      <c r="I7469" t="s">
        <v>29991</v>
      </c>
    </row>
    <row r="7470" spans="1:9" x14ac:dyDescent="0.2">
      <c r="A7470">
        <v>10200</v>
      </c>
      <c r="B7470" t="s">
        <v>12967</v>
      </c>
      <c r="C7470" t="s">
        <v>12967</v>
      </c>
      <c r="D7470" t="s">
        <v>14046</v>
      </c>
      <c r="E7470">
        <v>130484</v>
      </c>
      <c r="F7470" t="s">
        <v>23147</v>
      </c>
      <c r="G7470" t="s">
        <v>14820</v>
      </c>
      <c r="H7470" t="s">
        <v>9905</v>
      </c>
      <c r="I7470" t="s">
        <v>29993</v>
      </c>
    </row>
    <row r="7471" spans="1:9" x14ac:dyDescent="0.2">
      <c r="A7471">
        <v>10199</v>
      </c>
      <c r="B7471" t="s">
        <v>12966</v>
      </c>
      <c r="C7471" t="s">
        <v>13846</v>
      </c>
      <c r="D7471" t="s">
        <v>14046</v>
      </c>
      <c r="E7471">
        <v>130484</v>
      </c>
      <c r="F7471" t="s">
        <v>23147</v>
      </c>
      <c r="G7471" t="s">
        <v>14820</v>
      </c>
      <c r="H7471" t="s">
        <v>9905</v>
      </c>
    </row>
    <row r="7472" spans="1:9" x14ac:dyDescent="0.2">
      <c r="A7472">
        <v>10201</v>
      </c>
      <c r="B7472" t="s">
        <v>12427</v>
      </c>
      <c r="C7472" t="s">
        <v>12428</v>
      </c>
      <c r="D7472" t="s">
        <v>14045</v>
      </c>
      <c r="E7472">
        <v>612630</v>
      </c>
      <c r="F7472" t="s">
        <v>23151</v>
      </c>
      <c r="G7472" t="s">
        <v>23152</v>
      </c>
      <c r="H7472" t="s">
        <v>23153</v>
      </c>
      <c r="I7472" t="s">
        <v>29996</v>
      </c>
    </row>
    <row r="7473" spans="1:9" x14ac:dyDescent="0.2">
      <c r="A7473">
        <v>10191</v>
      </c>
      <c r="B7473" t="s">
        <v>11631</v>
      </c>
      <c r="C7473" t="s">
        <v>9904</v>
      </c>
      <c r="D7473" t="s">
        <v>14046</v>
      </c>
      <c r="E7473">
        <v>130477</v>
      </c>
      <c r="F7473" t="s">
        <v>23140</v>
      </c>
      <c r="G7473" t="s">
        <v>23141</v>
      </c>
      <c r="H7473" t="s">
        <v>9904</v>
      </c>
      <c r="I7473" t="s">
        <v>29997</v>
      </c>
    </row>
    <row r="7474" spans="1:9" x14ac:dyDescent="0.2">
      <c r="A7474">
        <v>2676570</v>
      </c>
      <c r="B7474" t="s">
        <v>12968</v>
      </c>
      <c r="C7474" t="s">
        <v>12968</v>
      </c>
      <c r="D7474" t="s">
        <v>14044</v>
      </c>
      <c r="E7474">
        <v>199045</v>
      </c>
      <c r="F7474" t="s">
        <v>23138</v>
      </c>
      <c r="G7474" t="s">
        <v>14070</v>
      </c>
      <c r="H7474" t="s">
        <v>9902</v>
      </c>
      <c r="I7474" t="s">
        <v>30000</v>
      </c>
    </row>
    <row r="7475" spans="1:9" x14ac:dyDescent="0.2">
      <c r="A7475">
        <v>10204</v>
      </c>
      <c r="B7475" t="s">
        <v>12969</v>
      </c>
      <c r="C7475" t="s">
        <v>12969</v>
      </c>
      <c r="D7475" t="s">
        <v>14044</v>
      </c>
      <c r="E7475">
        <v>199045</v>
      </c>
      <c r="F7475" t="s">
        <v>23138</v>
      </c>
      <c r="G7475" t="s">
        <v>14070</v>
      </c>
      <c r="H7475" t="s">
        <v>9902</v>
      </c>
    </row>
    <row r="7476" spans="1:9" x14ac:dyDescent="0.2">
      <c r="A7476">
        <v>10190</v>
      </c>
      <c r="B7476" t="s">
        <v>9903</v>
      </c>
      <c r="C7476" t="s">
        <v>9902</v>
      </c>
      <c r="D7476" t="s">
        <v>14044</v>
      </c>
      <c r="E7476">
        <v>199045</v>
      </c>
      <c r="F7476" t="s">
        <v>23138</v>
      </c>
      <c r="G7476" t="s">
        <v>14070</v>
      </c>
      <c r="H7476" t="s">
        <v>9902</v>
      </c>
    </row>
    <row r="7477" spans="1:9" x14ac:dyDescent="0.2">
      <c r="A7477">
        <v>10194</v>
      </c>
      <c r="B7477" t="s">
        <v>9906</v>
      </c>
      <c r="C7477" t="s">
        <v>9905</v>
      </c>
      <c r="D7477" t="s">
        <v>14046</v>
      </c>
      <c r="E7477">
        <v>130484</v>
      </c>
      <c r="F7477" t="s">
        <v>23147</v>
      </c>
      <c r="G7477" t="s">
        <v>14820</v>
      </c>
      <c r="H7477" t="s">
        <v>9905</v>
      </c>
      <c r="I7477" t="s">
        <v>30002</v>
      </c>
    </row>
    <row r="7478" spans="1:9" x14ac:dyDescent="0.2">
      <c r="A7478">
        <v>2677599</v>
      </c>
      <c r="B7478" t="s">
        <v>12426</v>
      </c>
      <c r="C7478" t="s">
        <v>9907</v>
      </c>
      <c r="D7478" t="s">
        <v>14045</v>
      </c>
      <c r="E7478">
        <v>612629</v>
      </c>
      <c r="F7478" t="s">
        <v>28820</v>
      </c>
      <c r="G7478" t="s">
        <v>28821</v>
      </c>
      <c r="H7478" t="s">
        <v>9907</v>
      </c>
    </row>
    <row r="7479" spans="1:9" x14ac:dyDescent="0.2">
      <c r="A7479">
        <v>10195</v>
      </c>
      <c r="B7479" t="s">
        <v>9909</v>
      </c>
      <c r="C7479" t="s">
        <v>9908</v>
      </c>
      <c r="D7479" t="s">
        <v>14045</v>
      </c>
      <c r="E7479">
        <v>612631</v>
      </c>
      <c r="F7479" t="s">
        <v>23149</v>
      </c>
      <c r="G7479" t="s">
        <v>14820</v>
      </c>
      <c r="H7479" t="s">
        <v>9908</v>
      </c>
      <c r="I7479" t="s">
        <v>30007</v>
      </c>
    </row>
    <row r="7480" spans="1:9" x14ac:dyDescent="0.2">
      <c r="A7480">
        <v>2677597</v>
      </c>
      <c r="B7480" t="s">
        <v>12637</v>
      </c>
      <c r="C7480" t="s">
        <v>9910</v>
      </c>
      <c r="D7480" t="s">
        <v>14045</v>
      </c>
      <c r="E7480">
        <v>718297</v>
      </c>
      <c r="F7480" t="s">
        <v>28814</v>
      </c>
      <c r="G7480" t="s">
        <v>28815</v>
      </c>
      <c r="H7480" t="s">
        <v>9910</v>
      </c>
      <c r="I7480" t="s">
        <v>30009</v>
      </c>
    </row>
    <row r="7481" spans="1:9" x14ac:dyDescent="0.2">
      <c r="A7481">
        <v>2677598</v>
      </c>
      <c r="B7481" t="s">
        <v>11632</v>
      </c>
      <c r="C7481" t="s">
        <v>9911</v>
      </c>
      <c r="D7481" t="s">
        <v>14046</v>
      </c>
      <c r="E7481">
        <v>130486</v>
      </c>
      <c r="F7481" t="s">
        <v>28817</v>
      </c>
      <c r="G7481" t="s">
        <v>28818</v>
      </c>
      <c r="H7481" t="s">
        <v>9911</v>
      </c>
      <c r="I7481" t="s">
        <v>30010</v>
      </c>
    </row>
    <row r="7482" spans="1:9" x14ac:dyDescent="0.2">
      <c r="A7482">
        <v>10192</v>
      </c>
      <c r="B7482" t="s">
        <v>9913</v>
      </c>
      <c r="C7482" t="s">
        <v>9912</v>
      </c>
      <c r="D7482" t="s">
        <v>14046</v>
      </c>
      <c r="E7482">
        <v>130491</v>
      </c>
      <c r="F7482" t="s">
        <v>23143</v>
      </c>
      <c r="G7482" t="s">
        <v>14070</v>
      </c>
      <c r="H7482" t="s">
        <v>9912</v>
      </c>
      <c r="I7482" t="s">
        <v>30014</v>
      </c>
    </row>
    <row r="7483" spans="1:9" x14ac:dyDescent="0.2">
      <c r="A7483">
        <v>10193</v>
      </c>
      <c r="B7483" t="s">
        <v>11633</v>
      </c>
      <c r="C7483" t="s">
        <v>9914</v>
      </c>
      <c r="D7483" t="s">
        <v>14046</v>
      </c>
      <c r="E7483">
        <v>130492</v>
      </c>
      <c r="F7483" t="s">
        <v>23145</v>
      </c>
      <c r="G7483" t="s">
        <v>14070</v>
      </c>
      <c r="H7483" t="s">
        <v>9914</v>
      </c>
      <c r="I7483" t="s">
        <v>30017</v>
      </c>
    </row>
    <row r="7484" spans="1:9" x14ac:dyDescent="0.2">
      <c r="A7484">
        <v>3467</v>
      </c>
      <c r="B7484" t="s">
        <v>13389</v>
      </c>
      <c r="C7484" t="s">
        <v>13389</v>
      </c>
      <c r="D7484" t="s">
        <v>14043</v>
      </c>
      <c r="E7484">
        <v>187290</v>
      </c>
      <c r="F7484" t="s">
        <v>14823</v>
      </c>
      <c r="G7484" t="s">
        <v>14686</v>
      </c>
      <c r="H7484" t="s">
        <v>7265</v>
      </c>
    </row>
    <row r="7485" spans="1:9" x14ac:dyDescent="0.2">
      <c r="A7485">
        <v>3468</v>
      </c>
      <c r="B7485" t="s">
        <v>13390</v>
      </c>
      <c r="C7485" t="s">
        <v>13390</v>
      </c>
      <c r="D7485" t="s">
        <v>14043</v>
      </c>
      <c r="E7485">
        <v>187290</v>
      </c>
      <c r="F7485" t="s">
        <v>14823</v>
      </c>
      <c r="G7485" t="s">
        <v>14686</v>
      </c>
      <c r="H7485" t="s">
        <v>7265</v>
      </c>
      <c r="I7485" t="s">
        <v>30021</v>
      </c>
    </row>
    <row r="7486" spans="1:9" x14ac:dyDescent="0.2">
      <c r="A7486">
        <v>2676516</v>
      </c>
      <c r="B7486" t="s">
        <v>9929</v>
      </c>
      <c r="C7486" t="s">
        <v>9928</v>
      </c>
      <c r="D7486" t="s">
        <v>14046</v>
      </c>
      <c r="E7486">
        <v>130511</v>
      </c>
      <c r="F7486" t="s">
        <v>27254</v>
      </c>
      <c r="G7486" t="s">
        <v>14070</v>
      </c>
      <c r="H7486" t="s">
        <v>9928</v>
      </c>
    </row>
    <row r="7487" spans="1:9" x14ac:dyDescent="0.2">
      <c r="A7487">
        <v>2676515</v>
      </c>
      <c r="B7487" t="s">
        <v>9927</v>
      </c>
      <c r="C7487" t="s">
        <v>9926</v>
      </c>
      <c r="D7487" t="s">
        <v>14044</v>
      </c>
      <c r="E7487">
        <v>199072</v>
      </c>
      <c r="F7487" t="s">
        <v>27252</v>
      </c>
      <c r="G7487" t="s">
        <v>14070</v>
      </c>
      <c r="H7487" t="s">
        <v>9926</v>
      </c>
    </row>
    <row r="7488" spans="1:9" x14ac:dyDescent="0.2">
      <c r="A7488">
        <v>13139</v>
      </c>
      <c r="B7488" t="s">
        <v>9958</v>
      </c>
      <c r="C7488" t="s">
        <v>9957</v>
      </c>
      <c r="D7488" t="s">
        <v>14046</v>
      </c>
      <c r="E7488">
        <v>130581</v>
      </c>
      <c r="F7488" t="s">
        <v>26492</v>
      </c>
      <c r="G7488" t="s">
        <v>14070</v>
      </c>
      <c r="H7488" t="s">
        <v>9957</v>
      </c>
      <c r="I7488" t="s">
        <v>30024</v>
      </c>
    </row>
    <row r="7489" spans="1:9" x14ac:dyDescent="0.2">
      <c r="A7489">
        <v>13135</v>
      </c>
      <c r="B7489" t="s">
        <v>11634</v>
      </c>
      <c r="C7489" t="s">
        <v>9959</v>
      </c>
      <c r="D7489" t="s">
        <v>14046</v>
      </c>
      <c r="E7489">
        <v>130584</v>
      </c>
      <c r="F7489" t="s">
        <v>26490</v>
      </c>
      <c r="G7489" t="s">
        <v>14070</v>
      </c>
      <c r="H7489" t="s">
        <v>9959</v>
      </c>
      <c r="I7489" t="s">
        <v>30027</v>
      </c>
    </row>
    <row r="7490" spans="1:9" x14ac:dyDescent="0.2">
      <c r="A7490">
        <v>13134</v>
      </c>
      <c r="B7490" t="s">
        <v>9956</v>
      </c>
      <c r="C7490" t="s">
        <v>9955</v>
      </c>
      <c r="D7490" t="s">
        <v>14044</v>
      </c>
      <c r="E7490">
        <v>199107</v>
      </c>
      <c r="F7490" t="s">
        <v>26489</v>
      </c>
      <c r="G7490" t="s">
        <v>14070</v>
      </c>
      <c r="H7490" t="s">
        <v>9955</v>
      </c>
      <c r="I7490" t="s">
        <v>30029</v>
      </c>
    </row>
    <row r="7491" spans="1:9" x14ac:dyDescent="0.2">
      <c r="A7491">
        <v>11117</v>
      </c>
      <c r="B7491" t="s">
        <v>9961</v>
      </c>
      <c r="C7491" t="s">
        <v>9960</v>
      </c>
      <c r="D7491" t="s">
        <v>14044</v>
      </c>
      <c r="E7491">
        <v>199116</v>
      </c>
      <c r="F7491" t="s">
        <v>24203</v>
      </c>
      <c r="G7491" t="s">
        <v>14070</v>
      </c>
      <c r="H7491" t="s">
        <v>9960</v>
      </c>
    </row>
    <row r="7492" spans="1:9" x14ac:dyDescent="0.2">
      <c r="A7492">
        <v>2678070</v>
      </c>
      <c r="B7492" t="s">
        <v>11635</v>
      </c>
      <c r="C7492" t="s">
        <v>9962</v>
      </c>
      <c r="D7492" t="s">
        <v>14046</v>
      </c>
      <c r="E7492">
        <v>130598</v>
      </c>
      <c r="F7492" t="s">
        <v>29670</v>
      </c>
      <c r="G7492" t="s">
        <v>29671</v>
      </c>
      <c r="H7492" t="s">
        <v>9962</v>
      </c>
    </row>
    <row r="7493" spans="1:9" x14ac:dyDescent="0.2">
      <c r="A7493">
        <v>11118</v>
      </c>
      <c r="B7493" t="s">
        <v>13604</v>
      </c>
      <c r="C7493" t="s">
        <v>9965</v>
      </c>
      <c r="D7493" t="s">
        <v>14044</v>
      </c>
      <c r="E7493">
        <v>199116</v>
      </c>
      <c r="F7493" t="s">
        <v>24203</v>
      </c>
      <c r="G7493" t="s">
        <v>14070</v>
      </c>
      <c r="H7493" t="s">
        <v>9960</v>
      </c>
    </row>
    <row r="7494" spans="1:9" x14ac:dyDescent="0.2">
      <c r="A7494">
        <v>11119</v>
      </c>
      <c r="B7494" t="s">
        <v>9964</v>
      </c>
      <c r="C7494" t="s">
        <v>9963</v>
      </c>
      <c r="D7494" t="s">
        <v>14046</v>
      </c>
      <c r="E7494">
        <v>130599</v>
      </c>
      <c r="F7494" t="s">
        <v>24205</v>
      </c>
      <c r="G7494" t="s">
        <v>14070</v>
      </c>
      <c r="H7494" t="s">
        <v>9965</v>
      </c>
      <c r="I7494" t="s">
        <v>30033</v>
      </c>
    </row>
    <row r="7495" spans="1:9" x14ac:dyDescent="0.2">
      <c r="A7495">
        <v>11123</v>
      </c>
      <c r="B7495" t="s">
        <v>11636</v>
      </c>
      <c r="C7495" t="s">
        <v>11637</v>
      </c>
      <c r="D7495" t="s">
        <v>14046</v>
      </c>
      <c r="E7495">
        <v>130601</v>
      </c>
      <c r="F7495" t="s">
        <v>24207</v>
      </c>
      <c r="G7495" t="s">
        <v>24208</v>
      </c>
      <c r="H7495" t="s">
        <v>24209</v>
      </c>
      <c r="I7495" t="s">
        <v>30035</v>
      </c>
    </row>
    <row r="7496" spans="1:9" x14ac:dyDescent="0.2">
      <c r="A7496">
        <v>2677723</v>
      </c>
      <c r="B7496" t="s">
        <v>11638</v>
      </c>
      <c r="C7496" t="s">
        <v>9966</v>
      </c>
      <c r="D7496" t="s">
        <v>14046</v>
      </c>
      <c r="E7496">
        <v>130602</v>
      </c>
      <c r="F7496" t="s">
        <v>29048</v>
      </c>
      <c r="G7496" t="s">
        <v>29049</v>
      </c>
      <c r="H7496" t="s">
        <v>9966</v>
      </c>
      <c r="I7496" t="s">
        <v>30038</v>
      </c>
    </row>
    <row r="7497" spans="1:9" x14ac:dyDescent="0.2">
      <c r="A7497">
        <v>2678110</v>
      </c>
      <c r="B7497" t="s">
        <v>11639</v>
      </c>
      <c r="C7497" t="s">
        <v>9968</v>
      </c>
      <c r="D7497" t="s">
        <v>14046</v>
      </c>
      <c r="E7497">
        <v>130605</v>
      </c>
      <c r="F7497" t="s">
        <v>29713</v>
      </c>
      <c r="G7497" t="s">
        <v>26668</v>
      </c>
      <c r="H7497" t="s">
        <v>9968</v>
      </c>
    </row>
    <row r="7498" spans="1:9" x14ac:dyDescent="0.2">
      <c r="A7498">
        <v>2678109</v>
      </c>
      <c r="B7498" t="s">
        <v>12237</v>
      </c>
      <c r="C7498" t="s">
        <v>9967</v>
      </c>
      <c r="D7498" t="s">
        <v>14044</v>
      </c>
      <c r="E7498">
        <v>199117</v>
      </c>
      <c r="F7498" t="s">
        <v>29711</v>
      </c>
      <c r="G7498" t="s">
        <v>23130</v>
      </c>
      <c r="H7498" t="s">
        <v>9967</v>
      </c>
      <c r="I7498" t="s">
        <v>30041</v>
      </c>
    </row>
    <row r="7499" spans="1:9" x14ac:dyDescent="0.2">
      <c r="A7499">
        <v>11784</v>
      </c>
      <c r="B7499" t="s">
        <v>9970</v>
      </c>
      <c r="C7499" t="s">
        <v>9969</v>
      </c>
      <c r="D7499" t="s">
        <v>14044</v>
      </c>
      <c r="E7499">
        <v>199123</v>
      </c>
      <c r="F7499" t="s">
        <v>25030</v>
      </c>
      <c r="G7499" t="s">
        <v>14070</v>
      </c>
      <c r="H7499" t="s">
        <v>9969</v>
      </c>
    </row>
    <row r="7500" spans="1:9" x14ac:dyDescent="0.2">
      <c r="A7500">
        <v>11785</v>
      </c>
      <c r="B7500" t="s">
        <v>9972</v>
      </c>
      <c r="C7500" t="s">
        <v>9971</v>
      </c>
      <c r="D7500" t="s">
        <v>14046</v>
      </c>
      <c r="E7500">
        <v>130621</v>
      </c>
      <c r="F7500" t="s">
        <v>25032</v>
      </c>
      <c r="G7500" t="s">
        <v>14070</v>
      </c>
      <c r="H7500" t="s">
        <v>9971</v>
      </c>
      <c r="I7500" t="s">
        <v>30044</v>
      </c>
    </row>
    <row r="7501" spans="1:9" x14ac:dyDescent="0.2">
      <c r="A7501">
        <v>2679559</v>
      </c>
      <c r="B7501" t="s">
        <v>12805</v>
      </c>
      <c r="C7501" t="s">
        <v>9974</v>
      </c>
      <c r="D7501" t="s">
        <v>14046</v>
      </c>
      <c r="E7501">
        <v>985394</v>
      </c>
      <c r="F7501" t="s">
        <v>30030</v>
      </c>
      <c r="G7501" t="s">
        <v>30031</v>
      </c>
      <c r="H7501" t="s">
        <v>9974</v>
      </c>
      <c r="I7501" t="s">
        <v>14385</v>
      </c>
    </row>
    <row r="7502" spans="1:9" x14ac:dyDescent="0.2">
      <c r="A7502">
        <v>3843</v>
      </c>
      <c r="B7502" t="s">
        <v>13567</v>
      </c>
      <c r="C7502" t="s">
        <v>13567</v>
      </c>
      <c r="D7502" t="s">
        <v>14043</v>
      </c>
      <c r="E7502">
        <v>187259</v>
      </c>
      <c r="F7502" t="s">
        <v>15296</v>
      </c>
      <c r="G7502" t="s">
        <v>15297</v>
      </c>
      <c r="H7502" t="s">
        <v>15298</v>
      </c>
      <c r="I7502" t="s">
        <v>30047</v>
      </c>
    </row>
    <row r="7503" spans="1:9" x14ac:dyDescent="0.2">
      <c r="A7503">
        <v>3842</v>
      </c>
      <c r="B7503" t="s">
        <v>9973</v>
      </c>
      <c r="C7503" t="s">
        <v>9973</v>
      </c>
      <c r="D7503" t="s">
        <v>14044</v>
      </c>
      <c r="E7503">
        <v>969345</v>
      </c>
      <c r="F7503" t="s">
        <v>15300</v>
      </c>
      <c r="G7503" t="s">
        <v>15301</v>
      </c>
      <c r="H7503" t="s">
        <v>15302</v>
      </c>
    </row>
    <row r="7504" spans="1:9" x14ac:dyDescent="0.2">
      <c r="A7504">
        <v>12853</v>
      </c>
      <c r="B7504" t="s">
        <v>12066</v>
      </c>
      <c r="C7504" t="s">
        <v>9975</v>
      </c>
      <c r="D7504" t="s">
        <v>14042</v>
      </c>
      <c r="E7504">
        <v>187954</v>
      </c>
      <c r="F7504" t="s">
        <v>26074</v>
      </c>
      <c r="G7504" t="s">
        <v>26075</v>
      </c>
      <c r="H7504" t="s">
        <v>9975</v>
      </c>
      <c r="I7504" t="s">
        <v>30049</v>
      </c>
    </row>
    <row r="7505" spans="1:9" x14ac:dyDescent="0.2">
      <c r="A7505">
        <v>10017</v>
      </c>
      <c r="B7505" t="s">
        <v>9979</v>
      </c>
      <c r="C7505" t="s">
        <v>9978</v>
      </c>
      <c r="D7505" t="s">
        <v>14046</v>
      </c>
      <c r="E7505">
        <v>130650</v>
      </c>
      <c r="F7505" t="s">
        <v>22967</v>
      </c>
      <c r="G7505" t="s">
        <v>22968</v>
      </c>
      <c r="H7505" t="s">
        <v>22969</v>
      </c>
      <c r="I7505" t="s">
        <v>30053</v>
      </c>
    </row>
    <row r="7506" spans="1:9" x14ac:dyDescent="0.2">
      <c r="A7506">
        <v>10016</v>
      </c>
      <c r="B7506" t="s">
        <v>9977</v>
      </c>
      <c r="C7506" t="s">
        <v>9976</v>
      </c>
      <c r="D7506" t="s">
        <v>14044</v>
      </c>
      <c r="E7506">
        <v>199142</v>
      </c>
      <c r="F7506" t="s">
        <v>22964</v>
      </c>
      <c r="G7506" t="s">
        <v>22965</v>
      </c>
      <c r="H7506" t="s">
        <v>22966</v>
      </c>
      <c r="I7506" t="s">
        <v>30056</v>
      </c>
    </row>
    <row r="7507" spans="1:9" x14ac:dyDescent="0.2">
      <c r="A7507">
        <v>10018</v>
      </c>
      <c r="B7507" t="s">
        <v>9981</v>
      </c>
      <c r="C7507" t="s">
        <v>9980</v>
      </c>
      <c r="D7507" t="s">
        <v>14046</v>
      </c>
      <c r="E7507">
        <v>130652</v>
      </c>
      <c r="F7507" t="s">
        <v>22971</v>
      </c>
      <c r="G7507" t="s">
        <v>22972</v>
      </c>
      <c r="H7507" t="s">
        <v>9980</v>
      </c>
    </row>
    <row r="7508" spans="1:9" x14ac:dyDescent="0.2">
      <c r="A7508">
        <v>11130</v>
      </c>
      <c r="B7508" t="s">
        <v>9985</v>
      </c>
      <c r="C7508" t="s">
        <v>9984</v>
      </c>
      <c r="D7508" t="s">
        <v>14044</v>
      </c>
      <c r="E7508">
        <v>199163</v>
      </c>
      <c r="F7508" t="s">
        <v>24213</v>
      </c>
      <c r="G7508" t="s">
        <v>14070</v>
      </c>
      <c r="H7508" t="s">
        <v>9984</v>
      </c>
      <c r="I7508" t="s">
        <v>30059</v>
      </c>
    </row>
    <row r="7509" spans="1:9" x14ac:dyDescent="0.2">
      <c r="A7509">
        <v>11131</v>
      </c>
      <c r="B7509" t="s">
        <v>9988</v>
      </c>
      <c r="C7509" t="s">
        <v>9987</v>
      </c>
      <c r="D7509" t="s">
        <v>14046</v>
      </c>
      <c r="E7509">
        <v>130673</v>
      </c>
      <c r="F7509" t="s">
        <v>24215</v>
      </c>
      <c r="G7509" t="s">
        <v>14070</v>
      </c>
      <c r="H7509" t="s">
        <v>9987</v>
      </c>
      <c r="I7509" t="s">
        <v>30062</v>
      </c>
    </row>
    <row r="7510" spans="1:9" x14ac:dyDescent="0.2">
      <c r="A7510">
        <v>2677725</v>
      </c>
      <c r="B7510" t="s">
        <v>12462</v>
      </c>
      <c r="C7510" t="s">
        <v>9989</v>
      </c>
      <c r="D7510" t="s">
        <v>14047</v>
      </c>
      <c r="E7510">
        <v>621060</v>
      </c>
      <c r="F7510" t="s">
        <v>29051</v>
      </c>
      <c r="G7510" t="s">
        <v>29052</v>
      </c>
      <c r="H7510" t="s">
        <v>9989</v>
      </c>
      <c r="I7510" t="s">
        <v>30065</v>
      </c>
    </row>
    <row r="7511" spans="1:9" x14ac:dyDescent="0.2">
      <c r="A7511">
        <v>11132</v>
      </c>
      <c r="B7511" t="s">
        <v>12463</v>
      </c>
      <c r="C7511" t="s">
        <v>9990</v>
      </c>
      <c r="D7511" t="s">
        <v>14047</v>
      </c>
      <c r="E7511">
        <v>621062</v>
      </c>
      <c r="F7511" t="s">
        <v>24217</v>
      </c>
      <c r="G7511" t="s">
        <v>14070</v>
      </c>
      <c r="H7511" t="s">
        <v>9990</v>
      </c>
      <c r="I7511" t="s">
        <v>30068</v>
      </c>
    </row>
    <row r="7512" spans="1:9" x14ac:dyDescent="0.2">
      <c r="A7512">
        <v>11134</v>
      </c>
      <c r="B7512" t="s">
        <v>9992</v>
      </c>
      <c r="C7512" t="s">
        <v>9991</v>
      </c>
      <c r="D7512" t="s">
        <v>14046</v>
      </c>
      <c r="E7512">
        <v>674883</v>
      </c>
      <c r="F7512" t="s">
        <v>24219</v>
      </c>
      <c r="G7512" t="s">
        <v>24220</v>
      </c>
      <c r="H7512" t="s">
        <v>9991</v>
      </c>
    </row>
    <row r="7513" spans="1:9" x14ac:dyDescent="0.2">
      <c r="A7513">
        <v>11129</v>
      </c>
      <c r="B7513" t="s">
        <v>12055</v>
      </c>
      <c r="C7513" t="s">
        <v>9986</v>
      </c>
      <c r="D7513" t="s">
        <v>14043</v>
      </c>
      <c r="E7513">
        <v>187460</v>
      </c>
      <c r="F7513" t="s">
        <v>24211</v>
      </c>
      <c r="G7513" t="s">
        <v>14112</v>
      </c>
      <c r="H7513" t="s">
        <v>9986</v>
      </c>
      <c r="I7513" t="s">
        <v>30070</v>
      </c>
    </row>
    <row r="7514" spans="1:9" x14ac:dyDescent="0.2">
      <c r="A7514">
        <v>7935</v>
      </c>
      <c r="B7514" t="s">
        <v>11981</v>
      </c>
      <c r="C7514" t="s">
        <v>9993</v>
      </c>
      <c r="D7514" t="s">
        <v>14043</v>
      </c>
      <c r="E7514">
        <v>187318</v>
      </c>
      <c r="F7514" t="s">
        <v>20153</v>
      </c>
      <c r="G7514" t="s">
        <v>20154</v>
      </c>
      <c r="H7514" t="s">
        <v>9993</v>
      </c>
    </row>
    <row r="7515" spans="1:9" x14ac:dyDescent="0.2">
      <c r="A7515">
        <v>2677352</v>
      </c>
      <c r="B7515" t="s">
        <v>12285</v>
      </c>
      <c r="C7515" t="s">
        <v>9994</v>
      </c>
      <c r="D7515" t="s">
        <v>14042</v>
      </c>
      <c r="E7515">
        <v>593966</v>
      </c>
      <c r="F7515" t="s">
        <v>28403</v>
      </c>
      <c r="G7515" t="s">
        <v>19839</v>
      </c>
      <c r="H7515" t="s">
        <v>9994</v>
      </c>
      <c r="I7515" t="s">
        <v>30073</v>
      </c>
    </row>
    <row r="7516" spans="1:9" x14ac:dyDescent="0.2">
      <c r="A7516">
        <v>7939</v>
      </c>
      <c r="B7516" t="s">
        <v>9998</v>
      </c>
      <c r="C7516" t="s">
        <v>9997</v>
      </c>
      <c r="D7516" t="s">
        <v>14046</v>
      </c>
      <c r="E7516">
        <v>130691</v>
      </c>
      <c r="F7516" t="s">
        <v>20162</v>
      </c>
      <c r="G7516" t="s">
        <v>14070</v>
      </c>
      <c r="H7516" t="s">
        <v>9997</v>
      </c>
    </row>
    <row r="7517" spans="1:9" x14ac:dyDescent="0.2">
      <c r="A7517">
        <v>7938</v>
      </c>
      <c r="B7517" t="s">
        <v>9996</v>
      </c>
      <c r="C7517" t="s">
        <v>9995</v>
      </c>
      <c r="D7517" t="s">
        <v>14044</v>
      </c>
      <c r="E7517">
        <v>199173</v>
      </c>
      <c r="F7517" t="s">
        <v>20160</v>
      </c>
      <c r="G7517" t="s">
        <v>14070</v>
      </c>
      <c r="H7517" t="s">
        <v>9995</v>
      </c>
      <c r="I7517" t="s">
        <v>30078</v>
      </c>
    </row>
  </sheetData>
  <sortState ref="A3:H7517">
    <sortCondition ref="C3:C7517"/>
  </sortState>
  <mergeCells count="2">
    <mergeCell ref="A1:C1"/>
    <mergeCell ref="D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2"/>
  <sheetViews>
    <sheetView workbookViewId="0">
      <selection activeCell="I3" sqref="I3:I12"/>
    </sheetView>
  </sheetViews>
  <sheetFormatPr baseColWidth="10" defaultRowHeight="14.25" x14ac:dyDescent="0.2"/>
  <cols>
    <col min="1" max="1" width="21.75" style="3" bestFit="1" customWidth="1"/>
    <col min="2" max="3" width="21.75" style="3" customWidth="1"/>
    <col min="4" max="4" width="11" style="3"/>
    <col min="5" max="5" width="28.25" style="3" bestFit="1" customWidth="1"/>
    <col min="6" max="6" width="14.375" style="3" bestFit="1" customWidth="1"/>
    <col min="7" max="8" width="11" style="3"/>
    <col min="9" max="9" width="12.125" style="3" bestFit="1" customWidth="1"/>
    <col min="10" max="16384" width="11" style="3"/>
  </cols>
  <sheetData>
    <row r="1" spans="1:9" x14ac:dyDescent="0.2">
      <c r="A1" s="20" t="s">
        <v>10068</v>
      </c>
      <c r="B1" s="20"/>
      <c r="C1" s="20"/>
      <c r="E1" s="19" t="s">
        <v>10057</v>
      </c>
      <c r="F1" s="19"/>
      <c r="H1" s="19" t="s">
        <v>10068</v>
      </c>
      <c r="I1" s="19"/>
    </row>
    <row r="2" spans="1:9" x14ac:dyDescent="0.2">
      <c r="A2" s="2" t="s">
        <v>10076</v>
      </c>
      <c r="B2" s="2" t="s">
        <v>10055</v>
      </c>
      <c r="C2" s="2" t="s">
        <v>10053</v>
      </c>
      <c r="E2" s="2" t="s">
        <v>10055</v>
      </c>
      <c r="F2" s="2" t="s">
        <v>10053</v>
      </c>
      <c r="H2" s="2" t="s">
        <v>10053</v>
      </c>
      <c r="I2" s="2" t="s">
        <v>10055</v>
      </c>
    </row>
    <row r="3" spans="1:9" x14ac:dyDescent="0.2">
      <c r="A3" s="2" t="s">
        <v>10042</v>
      </c>
      <c r="B3" s="2" t="s">
        <v>10067</v>
      </c>
      <c r="C3" s="14">
        <v>142</v>
      </c>
      <c r="E3" s="2" t="s">
        <v>10056</v>
      </c>
      <c r="F3" s="14">
        <v>126</v>
      </c>
      <c r="H3" s="2">
        <v>142</v>
      </c>
      <c r="I3" s="14" t="s">
        <v>10067</v>
      </c>
    </row>
    <row r="4" spans="1:9" x14ac:dyDescent="0.2">
      <c r="A4" s="2" t="s">
        <v>10050</v>
      </c>
      <c r="B4" s="2" t="s">
        <v>10050</v>
      </c>
      <c r="C4" s="14">
        <v>143</v>
      </c>
      <c r="E4" s="2" t="s">
        <v>10058</v>
      </c>
      <c r="F4" s="14">
        <v>127</v>
      </c>
      <c r="H4" s="2">
        <v>143</v>
      </c>
      <c r="I4" s="14" t="s">
        <v>10050</v>
      </c>
    </row>
    <row r="5" spans="1:9" x14ac:dyDescent="0.2">
      <c r="A5" s="2" t="s">
        <v>10049</v>
      </c>
      <c r="B5" s="2" t="s">
        <v>10049</v>
      </c>
      <c r="C5" s="14">
        <v>151</v>
      </c>
      <c r="E5" s="2" t="s">
        <v>10059</v>
      </c>
      <c r="F5" s="14">
        <v>125</v>
      </c>
      <c r="H5" s="2">
        <v>144</v>
      </c>
      <c r="I5" s="14" t="s">
        <v>10069</v>
      </c>
    </row>
    <row r="6" spans="1:9" x14ac:dyDescent="0.2">
      <c r="A6" s="2" t="s">
        <v>10046</v>
      </c>
      <c r="B6" s="2" t="s">
        <v>10067</v>
      </c>
      <c r="C6" s="14">
        <v>142</v>
      </c>
      <c r="E6" s="2" t="s">
        <v>10060</v>
      </c>
      <c r="F6" s="14">
        <v>129</v>
      </c>
      <c r="H6" s="2">
        <v>145</v>
      </c>
      <c r="I6" s="14" t="s">
        <v>10070</v>
      </c>
    </row>
    <row r="7" spans="1:9" x14ac:dyDescent="0.2">
      <c r="E7" s="2" t="s">
        <v>10061</v>
      </c>
      <c r="F7" s="14">
        <v>130</v>
      </c>
      <c r="H7" s="2">
        <v>146</v>
      </c>
      <c r="I7" s="14" t="s">
        <v>10071</v>
      </c>
    </row>
    <row r="8" spans="1:9" x14ac:dyDescent="0.2">
      <c r="E8" s="2" t="s">
        <v>10062</v>
      </c>
      <c r="F8" s="14">
        <v>131</v>
      </c>
      <c r="H8" s="2">
        <v>147</v>
      </c>
      <c r="I8" s="14" t="s">
        <v>10072</v>
      </c>
    </row>
    <row r="9" spans="1:9" x14ac:dyDescent="0.2">
      <c r="E9" s="2" t="s">
        <v>10063</v>
      </c>
      <c r="F9" s="14">
        <v>132</v>
      </c>
      <c r="H9" s="2">
        <v>148</v>
      </c>
      <c r="I9" s="14" t="s">
        <v>10073</v>
      </c>
    </row>
    <row r="10" spans="1:9" x14ac:dyDescent="0.2">
      <c r="E10" s="2" t="s">
        <v>10064</v>
      </c>
      <c r="F10" s="14">
        <v>133</v>
      </c>
      <c r="H10" s="2">
        <v>149</v>
      </c>
      <c r="I10" s="14" t="s">
        <v>10074</v>
      </c>
    </row>
    <row r="11" spans="1:9" x14ac:dyDescent="0.2">
      <c r="E11" s="2" t="s">
        <v>10065</v>
      </c>
      <c r="F11" s="14">
        <v>134</v>
      </c>
      <c r="H11" s="2">
        <v>150</v>
      </c>
      <c r="I11" s="14" t="s">
        <v>10075</v>
      </c>
    </row>
    <row r="12" spans="1:9" x14ac:dyDescent="0.2">
      <c r="E12" s="2" t="s">
        <v>10066</v>
      </c>
      <c r="F12" s="14">
        <v>135</v>
      </c>
      <c r="H12" s="2">
        <v>151</v>
      </c>
      <c r="I12" s="14" t="s">
        <v>10049</v>
      </c>
    </row>
  </sheetData>
  <mergeCells count="3">
    <mergeCell ref="H1:I1"/>
    <mergeCell ref="E1:F1"/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2"/>
  <sheetViews>
    <sheetView workbookViewId="0">
      <selection activeCell="A2" sqref="A2"/>
    </sheetView>
  </sheetViews>
  <sheetFormatPr baseColWidth="10" defaultRowHeight="14.25" x14ac:dyDescent="0.2"/>
  <sheetData>
    <row r="1" spans="1:1" x14ac:dyDescent="0.2">
      <c r="A1" t="s">
        <v>10014</v>
      </c>
    </row>
    <row r="2" spans="1:1" x14ac:dyDescent="0.2">
      <c r="A2" s="6">
        <f ca="1">TODAY()</f>
        <v>45817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metadata</vt:lpstr>
      <vt:lpstr>IMPORT</vt:lpstr>
      <vt:lpstr>jdd</vt:lpstr>
      <vt:lpstr>utilisateurs</vt:lpstr>
      <vt:lpstr>digitale-taxref</vt:lpstr>
      <vt:lpstr>nomenclatures</vt:lpstr>
      <vt:lpstr>règles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Marie-Laure Séguin</dc:creator>
  <cp:lastModifiedBy>Marie-Laure Séguin</cp:lastModifiedBy>
  <dcterms:created xsi:type="dcterms:W3CDTF">2024-09-24T06:31:49Z</dcterms:created>
  <dcterms:modified xsi:type="dcterms:W3CDTF">2025-06-09T08:03:45Z</dcterms:modified>
</cp:coreProperties>
</file>